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 hidePivotFieldList="1"/>
  <mc:AlternateContent xmlns:mc="http://schemas.openxmlformats.org/markup-compatibility/2006">
    <mc:Choice Requires="x15">
      <x15ac:absPath xmlns:x15ac="http://schemas.microsoft.com/office/spreadsheetml/2010/11/ac" url="https://connectqutedu-my.sharepoint.com/personal/n11710560_qut_edu_au/Documents/"/>
    </mc:Choice>
  </mc:AlternateContent>
  <xr:revisionPtr revIDLastSave="0" documentId="8_{8A31B2F6-B934-42EA-83E9-8E084CD385F1}" xr6:coauthVersionLast="47" xr6:coauthVersionMax="47" xr10:uidLastSave="{00000000-0000-0000-0000-000000000000}"/>
  <bookViews>
    <workbookView xWindow="-108" yWindow="-108" windowWidth="23256" windowHeight="12456" firstSheet="8" activeTab="8" xr2:uid="{00000000-000D-0000-FFFF-FFFF00000000}"/>
  </bookViews>
  <sheets>
    <sheet name="POSSESION_DS (2)" sheetId="20" r:id="rId1"/>
    <sheet name="POSSESION_DS" sheetId="19" r:id="rId2"/>
    <sheet name="SYS_ AVAIL" sheetId="18" r:id="rId3"/>
    <sheet name="Pos_month_avail" sheetId="12" state="hidden" r:id="rId4"/>
    <sheet name="Pos_month_downtime" sheetId="8" state="hidden" r:id="rId5"/>
    <sheet name="Pos_Overview" sheetId="11" state="hidden" r:id="rId6"/>
    <sheet name="Corr_month_avail  " sheetId="13" state="hidden" r:id="rId7"/>
    <sheet name="Sheet2" sheetId="6" state="hidden" r:id="rId8"/>
    <sheet name="MONTHLY_AVAIL" sheetId="17" r:id="rId9"/>
    <sheet name="Availability" sheetId="2" r:id="rId10"/>
  </sheets>
  <definedNames>
    <definedName name="_xlnm._FilterDatabase" localSheetId="9" hidden="1">Availability!$A$1:$N$4994</definedName>
  </definedNames>
  <calcPr calcId="191028"/>
  <pivotCaches>
    <pivotCache cacheId="124" r:id="rId11"/>
    <pivotCache cacheId="125" r:id="rId12"/>
    <pivotCache cacheId="12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2" l="1" a="1"/>
  <c r="P2" i="2"/>
  <c r="O2" i="2" a="1"/>
  <c r="O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21" i="2"/>
  <c r="T722" i="2"/>
  <c r="T723" i="2"/>
  <c r="T724" i="2"/>
  <c r="T725" i="2"/>
  <c r="T726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2" i="2"/>
  <c r="T903" i="2"/>
  <c r="T904" i="2"/>
  <c r="T905" i="2"/>
  <c r="T906" i="2"/>
  <c r="T907" i="2"/>
  <c r="T908" i="2"/>
  <c r="T909" i="2"/>
  <c r="T910" i="2"/>
  <c r="T911" i="2"/>
  <c r="T912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1" i="2"/>
  <c r="T1002" i="2"/>
  <c r="T1003" i="2"/>
  <c r="T1004" i="2"/>
  <c r="T1005" i="2"/>
  <c r="T1006" i="2"/>
  <c r="T1007" i="2"/>
  <c r="T1008" i="2"/>
  <c r="T1009" i="2"/>
  <c r="T1010" i="2"/>
  <c r="T1011" i="2"/>
  <c r="T1013" i="2"/>
  <c r="T1014" i="2"/>
  <c r="T1015" i="2"/>
  <c r="T1016" i="2"/>
  <c r="T1017" i="2"/>
  <c r="T1018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7" i="2"/>
  <c r="T1208" i="2"/>
  <c r="T1209" i="2"/>
  <c r="T1210" i="2"/>
  <c r="T1211" i="2"/>
  <c r="T1212" i="2"/>
  <c r="T1213" i="2"/>
  <c r="T1214" i="2"/>
  <c r="T1215" i="2"/>
  <c r="T1216" i="2"/>
  <c r="T1217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3" i="2"/>
  <c r="T1464" i="2"/>
  <c r="T1465" i="2"/>
  <c r="T1466" i="2"/>
  <c r="T1467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72" i="2"/>
  <c r="T1773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8" i="2"/>
  <c r="T2659" i="2"/>
  <c r="T2660" i="2"/>
  <c r="T2661" i="2"/>
  <c r="T2662" i="2"/>
  <c r="T2663" i="2"/>
  <c r="T2664" i="2"/>
  <c r="T2665" i="2"/>
  <c r="T2666" i="2"/>
  <c r="T2667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7" i="2"/>
  <c r="T3138" i="2"/>
  <c r="T3139" i="2"/>
  <c r="T3140" i="2"/>
  <c r="T3141" i="2"/>
  <c r="T3142" i="2"/>
  <c r="T3143" i="2"/>
  <c r="T3144" i="2"/>
  <c r="T3145" i="2"/>
  <c r="T3146" i="2"/>
  <c r="T3147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9" i="2"/>
  <c r="T3180" i="2"/>
  <c r="T3181" i="2"/>
  <c r="T3182" i="2"/>
  <c r="T3183" i="2"/>
  <c r="T3184" i="2"/>
  <c r="T3185" i="2"/>
  <c r="T3186" i="2"/>
  <c r="T3187" i="2"/>
  <c r="T3188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6" i="2"/>
  <c r="T3207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4" i="2"/>
  <c r="T3455" i="2"/>
  <c r="T3456" i="2"/>
  <c r="T3457" i="2"/>
  <c r="T3458" i="2"/>
  <c r="T3459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2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1" i="2"/>
  <c r="T3642" i="2"/>
  <c r="T3643" i="2"/>
  <c r="T3644" i="2"/>
  <c r="T3645" i="2"/>
  <c r="T3646" i="2"/>
  <c r="T3647" i="2"/>
  <c r="T3648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4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50" i="2"/>
  <c r="T4751" i="2"/>
  <c r="T4752" i="2"/>
  <c r="T4753" i="2"/>
  <c r="T4755" i="2"/>
  <c r="T4756" i="2"/>
  <c r="T4757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21" i="2"/>
  <c r="S722" i="2"/>
  <c r="S723" i="2"/>
  <c r="S724" i="2"/>
  <c r="S725" i="2"/>
  <c r="S726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2" i="2"/>
  <c r="S903" i="2"/>
  <c r="S904" i="2"/>
  <c r="S905" i="2"/>
  <c r="S906" i="2"/>
  <c r="S907" i="2"/>
  <c r="S908" i="2"/>
  <c r="S909" i="2"/>
  <c r="S910" i="2"/>
  <c r="S911" i="2"/>
  <c r="S912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1" i="2"/>
  <c r="S1002" i="2"/>
  <c r="S1003" i="2"/>
  <c r="S1004" i="2"/>
  <c r="S1005" i="2"/>
  <c r="S1006" i="2"/>
  <c r="S1007" i="2"/>
  <c r="S1008" i="2"/>
  <c r="S1009" i="2"/>
  <c r="S1010" i="2"/>
  <c r="S1011" i="2"/>
  <c r="S1013" i="2"/>
  <c r="S1014" i="2"/>
  <c r="S1015" i="2"/>
  <c r="S1016" i="2"/>
  <c r="S1017" i="2"/>
  <c r="S1018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7" i="2"/>
  <c r="S1208" i="2"/>
  <c r="S1209" i="2"/>
  <c r="S1210" i="2"/>
  <c r="S1211" i="2"/>
  <c r="S1212" i="2"/>
  <c r="S1213" i="2"/>
  <c r="S1214" i="2"/>
  <c r="S1215" i="2"/>
  <c r="S1216" i="2"/>
  <c r="S1217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3" i="2"/>
  <c r="S1464" i="2"/>
  <c r="S1465" i="2"/>
  <c r="S1466" i="2"/>
  <c r="S1467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72" i="2"/>
  <c r="S1773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8" i="2"/>
  <c r="S2659" i="2"/>
  <c r="S2660" i="2"/>
  <c r="S2661" i="2"/>
  <c r="S2662" i="2"/>
  <c r="S2663" i="2"/>
  <c r="S2664" i="2"/>
  <c r="S2665" i="2"/>
  <c r="S2666" i="2"/>
  <c r="S2667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7" i="2"/>
  <c r="S3138" i="2"/>
  <c r="S3139" i="2"/>
  <c r="S3140" i="2"/>
  <c r="S3141" i="2"/>
  <c r="S3142" i="2"/>
  <c r="S3143" i="2"/>
  <c r="S3144" i="2"/>
  <c r="S3145" i="2"/>
  <c r="S3146" i="2"/>
  <c r="S3147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9" i="2"/>
  <c r="S3180" i="2"/>
  <c r="S3181" i="2"/>
  <c r="S3182" i="2"/>
  <c r="S3183" i="2"/>
  <c r="S3184" i="2"/>
  <c r="S3185" i="2"/>
  <c r="S3186" i="2"/>
  <c r="S3187" i="2"/>
  <c r="S3188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6" i="2"/>
  <c r="S3207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4" i="2"/>
  <c r="S3455" i="2"/>
  <c r="S3456" i="2"/>
  <c r="S3457" i="2"/>
  <c r="S3458" i="2"/>
  <c r="S3459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2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1" i="2"/>
  <c r="S3642" i="2"/>
  <c r="S3643" i="2"/>
  <c r="S3644" i="2"/>
  <c r="S3645" i="2"/>
  <c r="S3646" i="2"/>
  <c r="S3647" i="2"/>
  <c r="S3648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4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50" i="2"/>
  <c r="S4751" i="2"/>
  <c r="S4752" i="2"/>
  <c r="S4753" i="2"/>
  <c r="S4755" i="2"/>
  <c r="S4756" i="2"/>
  <c r="S4757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21" i="2"/>
  <c r="U722" i="2"/>
  <c r="U723" i="2"/>
  <c r="U724" i="2"/>
  <c r="U725" i="2"/>
  <c r="U726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2" i="2"/>
  <c r="U903" i="2"/>
  <c r="U904" i="2"/>
  <c r="U905" i="2"/>
  <c r="U906" i="2"/>
  <c r="U907" i="2"/>
  <c r="U908" i="2"/>
  <c r="U909" i="2"/>
  <c r="U910" i="2"/>
  <c r="U911" i="2"/>
  <c r="U912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1" i="2"/>
  <c r="U1002" i="2"/>
  <c r="U1003" i="2"/>
  <c r="U1004" i="2"/>
  <c r="U1005" i="2"/>
  <c r="U1006" i="2"/>
  <c r="U1007" i="2"/>
  <c r="U1008" i="2"/>
  <c r="U1009" i="2"/>
  <c r="U1010" i="2"/>
  <c r="U1011" i="2"/>
  <c r="U1013" i="2"/>
  <c r="U1014" i="2"/>
  <c r="U1015" i="2"/>
  <c r="U1016" i="2"/>
  <c r="U1017" i="2"/>
  <c r="U1018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7" i="2"/>
  <c r="U1208" i="2"/>
  <c r="U1209" i="2"/>
  <c r="U1210" i="2"/>
  <c r="U1211" i="2"/>
  <c r="U1212" i="2"/>
  <c r="U1213" i="2"/>
  <c r="U1214" i="2"/>
  <c r="U1215" i="2"/>
  <c r="U1216" i="2"/>
  <c r="U1217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3" i="2"/>
  <c r="U1464" i="2"/>
  <c r="U1465" i="2"/>
  <c r="U1466" i="2"/>
  <c r="U1467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72" i="2"/>
  <c r="U1773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8" i="2"/>
  <c r="U2659" i="2"/>
  <c r="U2660" i="2"/>
  <c r="U2661" i="2"/>
  <c r="U2662" i="2"/>
  <c r="U2663" i="2"/>
  <c r="U2664" i="2"/>
  <c r="U2665" i="2"/>
  <c r="U2666" i="2"/>
  <c r="U2667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7" i="2"/>
  <c r="U3138" i="2"/>
  <c r="U3139" i="2"/>
  <c r="U3140" i="2"/>
  <c r="U3141" i="2"/>
  <c r="U3142" i="2"/>
  <c r="U3143" i="2"/>
  <c r="U3144" i="2"/>
  <c r="U3145" i="2"/>
  <c r="U3146" i="2"/>
  <c r="U3147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9" i="2"/>
  <c r="U3180" i="2"/>
  <c r="U3181" i="2"/>
  <c r="U3182" i="2"/>
  <c r="U3183" i="2"/>
  <c r="U3184" i="2"/>
  <c r="U3185" i="2"/>
  <c r="U3186" i="2"/>
  <c r="U3187" i="2"/>
  <c r="U3188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6" i="2"/>
  <c r="U3207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4" i="2"/>
  <c r="U3455" i="2"/>
  <c r="U3456" i="2"/>
  <c r="U3457" i="2"/>
  <c r="U3458" i="2"/>
  <c r="U3459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2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1" i="2"/>
  <c r="U3642" i="2"/>
  <c r="U3643" i="2"/>
  <c r="U3644" i="2"/>
  <c r="U3645" i="2"/>
  <c r="U3646" i="2"/>
  <c r="U3647" i="2"/>
  <c r="U3648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4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50" i="2"/>
  <c r="U4751" i="2"/>
  <c r="U4752" i="2"/>
  <c r="U4753" i="2"/>
  <c r="U4755" i="2"/>
  <c r="U4756" i="2"/>
  <c r="U4757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2" i="2"/>
  <c r="Q2" i="2" l="1" a="1"/>
  <c r="Q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<sst xmlns="http://schemas.openxmlformats.org/spreadsheetml/2006/main" count="29148" uniqueCount="1942">
  <si>
    <t>Years (CalenderDate_x)</t>
  </si>
  <si>
    <t>2021</t>
  </si>
  <si>
    <t>Quarters (CalenderDate_x)</t>
  </si>
  <si>
    <t>(All)</t>
  </si>
  <si>
    <t>Planned?</t>
  </si>
  <si>
    <t>(Multiple Items)</t>
  </si>
  <si>
    <t>Row Labels</t>
  </si>
  <si>
    <t>Sum of month avail</t>
  </si>
  <si>
    <t>Drain Renewal</t>
  </si>
  <si>
    <t>Other</t>
  </si>
  <si>
    <t>Bridge Construction</t>
  </si>
  <si>
    <t>General Track Maintenance</t>
  </si>
  <si>
    <t>Vacuum Truck</t>
  </si>
  <si>
    <t>Level Crossing</t>
  </si>
  <si>
    <t>Re-conditioning of track etc.</t>
  </si>
  <si>
    <t>Contractor</t>
  </si>
  <si>
    <t>NNC Shutdown</t>
  </si>
  <si>
    <t>Earthworks</t>
  </si>
  <si>
    <t>Grand Total</t>
  </si>
  <si>
    <t xml:space="preserve">2021 PLANNED AND REACTIVE HAVE SAME POSESSION TYPES UNDERGOING WORK  </t>
  </si>
  <si>
    <t>INDICATING BAD PRACTISE MAINTENANCE OR THEY MORE PRONE TO FAILURE</t>
  </si>
  <si>
    <t>2022 HAS SIMILAR POS PROBLEMS BUT HAVE IMPROVED OVER ALL</t>
  </si>
  <si>
    <t>Feb</t>
  </si>
  <si>
    <t>Jan</t>
  </si>
  <si>
    <t>Aug</t>
  </si>
  <si>
    <t>Jul</t>
  </si>
  <si>
    <t>Siding Maintenance</t>
  </si>
  <si>
    <t>Project</t>
  </si>
  <si>
    <t>Replacement of Sleepers</t>
  </si>
  <si>
    <t>Bridge Mtce</t>
  </si>
  <si>
    <t>Re-Stressing</t>
  </si>
  <si>
    <t>Ballast Cleaning / Undercutter Machine Major Projects</t>
  </si>
  <si>
    <t>Signals (generic)</t>
  </si>
  <si>
    <t>OHLE (generic)</t>
  </si>
  <si>
    <t>Sigs Points Mntce</t>
  </si>
  <si>
    <t>Maintenance of Turnouts General</t>
  </si>
  <si>
    <t>Feeder Station Maintenance</t>
  </si>
  <si>
    <t>Yard Maintenance</t>
  </si>
  <si>
    <t>Re-Surfacing</t>
  </si>
  <si>
    <t>Re-Railing</t>
  </si>
  <si>
    <t>Welding</t>
  </si>
  <si>
    <t>OverHead Work by Yandina</t>
  </si>
  <si>
    <t>OverHead Work by Albion</t>
  </si>
  <si>
    <t>Dec</t>
  </si>
  <si>
    <t>Turnout Replacement</t>
  </si>
  <si>
    <t>Oct</t>
  </si>
  <si>
    <t>Isolation Required</t>
  </si>
  <si>
    <t>Jun</t>
  </si>
  <si>
    <t>Any form of Undercutting, except BCM</t>
  </si>
  <si>
    <t>Culvert Renewal</t>
  </si>
  <si>
    <t>Relay-Operations</t>
  </si>
  <si>
    <t>Glued Insulated Joints Maintenance</t>
  </si>
  <si>
    <t>Third Party Works</t>
  </si>
  <si>
    <t>May</t>
  </si>
  <si>
    <t>Diamond Replacement</t>
  </si>
  <si>
    <t>Site inspection</t>
  </si>
  <si>
    <t>Sep</t>
  </si>
  <si>
    <t>Formation</t>
  </si>
  <si>
    <t>Nov</t>
  </si>
  <si>
    <t>Mar</t>
  </si>
  <si>
    <t>SCAS Closure</t>
  </si>
  <si>
    <t>Track Recording</t>
  </si>
  <si>
    <t>Apr</t>
  </si>
  <si>
    <t>Relay-Sleepers</t>
  </si>
  <si>
    <t>SYS1</t>
  </si>
  <si>
    <t>SYS2</t>
  </si>
  <si>
    <t>SYS3</t>
  </si>
  <si>
    <t>SYS4</t>
  </si>
  <si>
    <t>SYS5</t>
  </si>
  <si>
    <t>SYS6</t>
  </si>
  <si>
    <t>SYS7</t>
  </si>
  <si>
    <t>SYS8</t>
  </si>
  <si>
    <t xml:space="preserve">SYS 7 BEST PERFORMING </t>
  </si>
  <si>
    <t>SYS 1 IS WORST PERFORMING</t>
  </si>
  <si>
    <t>System NM_x</t>
  </si>
  <si>
    <t>Planned</t>
  </si>
  <si>
    <t>YEAR</t>
  </si>
  <si>
    <t>2022</t>
  </si>
  <si>
    <t>Sum of MONTH_avail</t>
  </si>
  <si>
    <t>Column Labels</t>
  </si>
  <si>
    <t>Burning or control of fire hazards</t>
  </si>
  <si>
    <t>NCL Shutdown</t>
  </si>
  <si>
    <t>Rail Grinder</t>
  </si>
  <si>
    <t>Special Event</t>
  </si>
  <si>
    <t>Sum of Downtime_corr</t>
  </si>
  <si>
    <t>Months (CalenderDate_x)</t>
  </si>
  <si>
    <t>Sum of CorridorLengthPossessed(km)</t>
  </si>
  <si>
    <t>Drop off Rail</t>
  </si>
  <si>
    <t>Inspection of structures (bridges, drains, culverts) by infrastructure staff</t>
  </si>
  <si>
    <t>Rollingstock Repair</t>
  </si>
  <si>
    <t>Tamping Track</t>
  </si>
  <si>
    <t>Work Train</t>
  </si>
  <si>
    <t>CalenderDate_x</t>
  </si>
  <si>
    <t>CR18</t>
  </si>
  <si>
    <t>CR19</t>
  </si>
  <si>
    <t>CR20</t>
  </si>
  <si>
    <t>CR21</t>
  </si>
  <si>
    <t>CR22</t>
  </si>
  <si>
    <t>CR23</t>
  </si>
  <si>
    <t>CR24</t>
  </si>
  <si>
    <t>CR25</t>
  </si>
  <si>
    <t>CR26</t>
  </si>
  <si>
    <t>CR27</t>
  </si>
  <si>
    <t>CR28</t>
  </si>
  <si>
    <t>CR30</t>
  </si>
  <si>
    <t>CR31</t>
  </si>
  <si>
    <t>RowNo</t>
  </si>
  <si>
    <t>Application ID_x</t>
  </si>
  <si>
    <t>Possession Work Type DS</t>
  </si>
  <si>
    <t>BidKPI</t>
  </si>
  <si>
    <t>Possession_Start_x</t>
  </si>
  <si>
    <t>Possession_End_x</t>
  </si>
  <si>
    <t>Corridor NM_x</t>
  </si>
  <si>
    <t>CorridorLengthPossessed(km)</t>
  </si>
  <si>
    <t>MinutesPossessed</t>
  </si>
  <si>
    <t>SystemLength_x</t>
  </si>
  <si>
    <t>MinutesKmPossessed</t>
  </si>
  <si>
    <t>Downtime_corr</t>
  </si>
  <si>
    <t>Uptime_corr</t>
  </si>
  <si>
    <t>avail_daily</t>
  </si>
  <si>
    <t>MONTH</t>
  </si>
  <si>
    <t>days</t>
  </si>
  <si>
    <t>ID1</t>
  </si>
  <si>
    <t>Inside 8 Weeks Out</t>
  </si>
  <si>
    <t>Reactive</t>
  </si>
  <si>
    <t>CR1</t>
  </si>
  <si>
    <t>ID2</t>
  </si>
  <si>
    <t>Inside 10 Weeks Out</t>
  </si>
  <si>
    <t>ID3</t>
  </si>
  <si>
    <t>12 Weeks or More</t>
  </si>
  <si>
    <t>ID4</t>
  </si>
  <si>
    <t>Inside 12 Weeks Out</t>
  </si>
  <si>
    <t>ID5</t>
  </si>
  <si>
    <t>ID6</t>
  </si>
  <si>
    <t>ID7</t>
  </si>
  <si>
    <t>Inside 2 Weeks</t>
  </si>
  <si>
    <t>ID8</t>
  </si>
  <si>
    <t>ID9</t>
  </si>
  <si>
    <t>ID10</t>
  </si>
  <si>
    <t>ID11</t>
  </si>
  <si>
    <t>ID12</t>
  </si>
  <si>
    <t>Inside 4 Weeks Out</t>
  </si>
  <si>
    <t>ID13</t>
  </si>
  <si>
    <t>ID14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</si>
  <si>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</si>
  <si>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</si>
  <si>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</si>
  <si>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</si>
  <si>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</si>
  <si>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</si>
  <si>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</si>
  <si>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</si>
  <si>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</si>
  <si>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</si>
  <si>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</si>
  <si>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</si>
  <si>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</si>
  <si>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</si>
  <si>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</si>
  <si>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CR2</t>
  </si>
  <si>
    <t>ID62</t>
  </si>
  <si>
    <t>CR4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</si>
  <si>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</si>
  <si>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</si>
  <si>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</si>
  <si>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</si>
  <si>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</si>
  <si>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</si>
  <si>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</si>
  <si>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</si>
  <si>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</si>
  <si>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</si>
  <si>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</si>
  <si>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</si>
  <si>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</si>
  <si>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</si>
  <si>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</si>
  <si>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</si>
  <si>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</si>
  <si>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</si>
  <si>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</si>
  <si>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CR3</t>
  </si>
  <si>
    <t>ID51</t>
  </si>
  <si>
    <t>ID52</t>
  </si>
  <si>
    <t>ID53</t>
  </si>
  <si>
    <t>ID54</t>
  </si>
  <si>
    <t>ID55</t>
  </si>
  <si>
    <t>ID57</t>
  </si>
  <si>
    <t>ID58</t>
  </si>
  <si>
    <t>ID59</t>
  </si>
  <si>
    <t>ID60</t>
  </si>
  <si>
    <t>ID61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</si>
  <si>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</si>
  <si>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</si>
  <si>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</si>
  <si>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</si>
  <si>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</si>
  <si>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</si>
  <si>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</si>
  <si>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</si>
  <si>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</si>
  <si>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</si>
  <si>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</si>
  <si>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</si>
  <si>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</si>
  <si>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ID76</t>
  </si>
  <si>
    <t>ID77</t>
  </si>
  <si>
    <t>CR5</t>
  </si>
  <si>
    <t>ID78</t>
  </si>
  <si>
    <t>ID79</t>
  </si>
  <si>
    <t>ID80</t>
  </si>
  <si>
    <t>CR29</t>
  </si>
  <si>
    <t>ID82</t>
  </si>
  <si>
    <t>ID83</t>
  </si>
  <si>
    <t>ID84</t>
  </si>
  <si>
    <t>ID85</t>
  </si>
  <si>
    <t>ID86</t>
  </si>
  <si>
    <t>ID87</t>
  </si>
  <si>
    <t>ID88</t>
  </si>
  <si>
    <t>ID89</t>
  </si>
  <si>
    <t>ID90</t>
  </si>
  <si>
    <t>ID91</t>
  </si>
  <si>
    <t>ID92</t>
  </si>
  <si>
    <t>ID1483</t>
  </si>
  <si>
    <t>CR35</t>
  </si>
  <si>
    <t>ID93</t>
  </si>
  <si>
    <t>ID94</t>
  </si>
  <si>
    <t>ID99</t>
  </si>
  <si>
    <t>ID100</t>
  </si>
  <si>
    <t>ID101</t>
  </si>
  <si>
    <t>ID102</t>
  </si>
  <si>
    <t>ID103</t>
  </si>
  <si>
    <t>ID104</t>
  </si>
  <si>
    <t>ID105</t>
  </si>
  <si>
    <t>ID106</t>
  </si>
  <si>
    <t>ID107</t>
  </si>
  <si>
    <t>ID108</t>
  </si>
  <si>
    <t>ID109</t>
  </si>
  <si>
    <t>ID110</t>
  </si>
  <si>
    <t>ID111</t>
  </si>
  <si>
    <t>ID112</t>
  </si>
  <si>
    <t>ID113</t>
  </si>
  <si>
    <t>ID114</t>
  </si>
  <si>
    <t>ID115</t>
  </si>
  <si>
    <t>ID117</t>
  </si>
  <si>
    <t>CR6</t>
  </si>
  <si>
    <t>ID118</t>
  </si>
  <si>
    <t>ID119</t>
  </si>
  <si>
    <t>ID120</t>
  </si>
  <si>
    <t>ID121</t>
  </si>
  <si>
    <t>ID122</t>
  </si>
  <si>
    <t>ID123</t>
  </si>
  <si>
    <t>ID124</t>
  </si>
  <si>
    <t>ID125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</si>
  <si>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</si>
  <si>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</si>
  <si>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</si>
  <si>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</si>
  <si>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</si>
  <si>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</si>
  <si>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</si>
  <si>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</si>
  <si>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</si>
  <si>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</si>
  <si>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</si>
  <si>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</si>
  <si>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</si>
  <si>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</si>
  <si>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</si>
  <si>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</si>
  <si>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</si>
  <si>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</si>
  <si>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ID144</t>
  </si>
  <si>
    <t>ID1446</t>
  </si>
  <si>
    <t>ID147</t>
  </si>
  <si>
    <t>ID148</t>
  </si>
  <si>
    <t>ID149</t>
  </si>
  <si>
    <t>ID150</t>
  </si>
  <si>
    <t>ID151</t>
  </si>
  <si>
    <t>ID152</t>
  </si>
  <si>
    <t>ID153</t>
  </si>
  <si>
    <t>ID154</t>
  </si>
  <si>
    <t>ID155</t>
  </si>
  <si>
    <t>ID156</t>
  </si>
  <si>
    <t>ID160</t>
  </si>
  <si>
    <t>ID161</t>
  </si>
  <si>
    <t>ID162</t>
  </si>
  <si>
    <t>ID163</t>
  </si>
  <si>
    <t>ID164</t>
  </si>
  <si>
    <t>ID165</t>
  </si>
  <si>
    <t>ID166</t>
  </si>
  <si>
    <t>ID167</t>
  </si>
  <si>
    <t>ID168</t>
  </si>
  <si>
    <t>ID169</t>
  </si>
  <si>
    <t>ID170</t>
  </si>
  <si>
    <t>ID171</t>
  </si>
  <si>
    <t>ID172</t>
  </si>
  <si>
    <t>ID173</t>
  </si>
  <si>
    <t>ID174</t>
  </si>
  <si>
    <t>ID175</t>
  </si>
  <si>
    <t>ID176</t>
  </si>
  <si>
    <t>ID177</t>
  </si>
  <si>
    <t>ID178</t>
  </si>
  <si>
    <t>ID179</t>
  </si>
  <si>
    <t>ID180</t>
  </si>
  <si>
    <t>ID181</t>
  </si>
  <si>
    <t>ID182</t>
  </si>
  <si>
    <t>ID183</t>
  </si>
  <si>
    <t>ID184</t>
  </si>
  <si>
    <t>ID185</t>
  </si>
  <si>
    <t>ID186</t>
  </si>
  <si>
    <t>ID187</t>
  </si>
  <si>
    <t>ID188</t>
  </si>
  <si>
    <t>ID189</t>
  </si>
  <si>
    <t>ID190</t>
  </si>
  <si>
    <t>ID191</t>
  </si>
  <si>
    <t>ID192</t>
  </si>
  <si>
    <t>ID193</t>
  </si>
  <si>
    <t>ID194</t>
  </si>
  <si>
    <t>ID195</t>
  </si>
  <si>
    <t>ID196</t>
  </si>
  <si>
    <t>ID197</t>
  </si>
  <si>
    <t>ID198</t>
  </si>
  <si>
    <t>ID199</t>
  </si>
  <si>
    <t>ID200</t>
  </si>
  <si>
    <t>ID201</t>
  </si>
  <si>
    <t>ID202</t>
  </si>
  <si>
    <t>ID203</t>
  </si>
  <si>
    <t>ID204</t>
  </si>
  <si>
    <t>ID205</t>
  </si>
  <si>
    <t>ID206</t>
  </si>
  <si>
    <t>ID207</t>
  </si>
  <si>
    <t>ID208</t>
  </si>
  <si>
    <t>ID209</t>
  </si>
  <si>
    <t>ID578</t>
  </si>
  <si>
    <t>CR9</t>
  </si>
  <si>
    <t>ID707</t>
  </si>
  <si>
    <t>CR10</t>
  </si>
  <si>
    <t>ID211</t>
  </si>
  <si>
    <t>ID580</t>
  </si>
  <si>
    <t>ID212</t>
  </si>
  <si>
    <t>ID213</t>
  </si>
  <si>
    <t>ID214</t>
  </si>
  <si>
    <t>ID215</t>
  </si>
  <si>
    <t>ID216</t>
  </si>
  <si>
    <t>ID217</t>
  </si>
  <si>
    <t>ID218</t>
  </si>
  <si>
    <t>ID219</t>
  </si>
  <si>
    <t>ID220</t>
  </si>
  <si>
    <t>ID221</t>
  </si>
  <si>
    <t>ID222</t>
  </si>
  <si>
    <t>ID223</t>
  </si>
  <si>
    <t>ID224</t>
  </si>
  <si>
    <t>ID225</t>
  </si>
  <si>
    <t>ID237</t>
  </si>
  <si>
    <t>ID227</t>
  </si>
  <si>
    <t>ID228</t>
  </si>
  <si>
    <t>ID229</t>
  </si>
  <si>
    <t>ID230</t>
  </si>
  <si>
    <t>ID434</t>
  </si>
  <si>
    <t>ID946</t>
  </si>
  <si>
    <t>CR13</t>
  </si>
  <si>
    <t>ID231</t>
  </si>
  <si>
    <t>ID1571</t>
  </si>
  <si>
    <t>CR50</t>
  </si>
  <si>
    <t>CR39</t>
  </si>
  <si>
    <t>ID362</t>
  </si>
  <si>
    <t>ID232</t>
  </si>
  <si>
    <t>ID233</t>
  </si>
  <si>
    <t>ID234</t>
  </si>
  <si>
    <t>ID235</t>
  </si>
  <si>
    <t>ID236</t>
  </si>
  <si>
    <t>ID238</t>
  </si>
  <si>
    <t>ID239</t>
  </si>
  <si>
    <t>ID240</t>
  </si>
  <si>
    <t>ID241</t>
  </si>
  <si>
    <t>ID242</t>
  </si>
  <si>
    <t>ID245</t>
  </si>
  <si>
    <t>ID247</t>
  </si>
  <si>
    <t>ID313</t>
  </si>
  <si>
    <t>ID250</t>
  </si>
  <si>
    <t>ID253</t>
  </si>
  <si>
    <t>ID254</t>
  </si>
  <si>
    <t>ID255</t>
  </si>
  <si>
    <t>ID210</t>
  </si>
  <si>
    <t>ID257</t>
  </si>
  <si>
    <t>ID226</t>
  </si>
  <si>
    <t>ID259</t>
  </si>
  <si>
    <t>ID260</t>
  </si>
  <si>
    <t>ID261</t>
  </si>
  <si>
    <t>ID262</t>
  </si>
  <si>
    <t>ID263</t>
  </si>
  <si>
    <t>ID264</t>
  </si>
  <si>
    <t>ID265</t>
  </si>
  <si>
    <t>ID266</t>
  </si>
  <si>
    <t>ID267</t>
  </si>
  <si>
    <t>ID268</t>
  </si>
  <si>
    <t>ID269</t>
  </si>
  <si>
    <t>ID270</t>
  </si>
  <si>
    <t>ID271</t>
  </si>
  <si>
    <t>ID272</t>
  </si>
  <si>
    <t>ID273</t>
  </si>
  <si>
    <t>ID274</t>
  </si>
  <si>
    <t>ID275</t>
  </si>
  <si>
    <t>ID276</t>
  </si>
  <si>
    <t>ID403</t>
  </si>
  <si>
    <t>CR8</t>
  </si>
  <si>
    <t>ID796</t>
  </si>
  <si>
    <t>CR12</t>
  </si>
  <si>
    <t>ID843</t>
  </si>
  <si>
    <t>CR11</t>
  </si>
  <si>
    <t>ID277</t>
  </si>
  <si>
    <t>ID278</t>
  </si>
  <si>
    <t>ID280</t>
  </si>
  <si>
    <t>CR7</t>
  </si>
  <si>
    <t>ID281</t>
  </si>
  <si>
    <t>ID282</t>
  </si>
  <si>
    <t>ID283</t>
  </si>
  <si>
    <t>ID284</t>
  </si>
  <si>
    <t>ID285</t>
  </si>
  <si>
    <t>ID286</t>
  </si>
  <si>
    <t>ID287</t>
  </si>
  <si>
    <t>ID288</t>
  </si>
  <si>
    <t>ID289</t>
  </si>
  <si>
    <t>ID290</t>
  </si>
  <si>
    <t>ID291</t>
  </si>
  <si>
    <t>ID292</t>
  </si>
  <si>
    <t>ID293</t>
  </si>
  <si>
    <t>ID294</t>
  </si>
  <si>
    <t>ID295</t>
  </si>
  <si>
    <t>ID298</t>
  </si>
  <si>
    <t>ID299</t>
  </si>
  <si>
    <t>ID300</t>
  </si>
  <si>
    <t>ID301</t>
  </si>
  <si>
    <t>CR16</t>
  </si>
  <si>
    <t>ID303</t>
  </si>
  <si>
    <t>ID304</t>
  </si>
  <si>
    <t>ID305</t>
  </si>
  <si>
    <t>ID307</t>
  </si>
  <si>
    <t>ID308</t>
  </si>
  <si>
    <t>ID309</t>
  </si>
  <si>
    <t>ID310</t>
  </si>
  <si>
    <t>ID1161</t>
  </si>
  <si>
    <t>ID312</t>
  </si>
  <si>
    <t>ID314</t>
  </si>
  <si>
    <t>ID315</t>
  </si>
  <si>
    <t>ID320</t>
  </si>
  <si>
    <t>ID321</t>
  </si>
  <si>
    <t>ID322</t>
  </si>
  <si>
    <t>ID323</t>
  </si>
  <si>
    <t>ID324</t>
  </si>
  <si>
    <t>ID325</t>
  </si>
  <si>
    <t>ID326</t>
  </si>
  <si>
    <t>ID327</t>
  </si>
  <si>
    <t>ID328</t>
  </si>
  <si>
    <t>ID329</t>
  </si>
  <si>
    <t>ID330</t>
  </si>
  <si>
    <t>ID331</t>
  </si>
  <si>
    <t>ID332</t>
  </si>
  <si>
    <t>ID333</t>
  </si>
  <si>
    <t>ID334</t>
  </si>
  <si>
    <t>ID335</t>
  </si>
  <si>
    <t>ID336</t>
  </si>
  <si>
    <t>ID337</t>
  </si>
  <si>
    <t>ID338</t>
  </si>
  <si>
    <t>ID339</t>
  </si>
  <si>
    <t>ID340</t>
  </si>
  <si>
    <t>ID341</t>
  </si>
  <si>
    <t>ID342</t>
  </si>
  <si>
    <t>ID343</t>
  </si>
  <si>
    <t>ID344</t>
  </si>
  <si>
    <t>ID345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</si>
  <si>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</si>
  <si>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</si>
  <si>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</si>
  <si>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</si>
  <si>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</si>
  <si>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</si>
  <si>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</si>
  <si>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</si>
  <si>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ID354</t>
  </si>
  <si>
    <t>ID355</t>
  </si>
  <si>
    <t>ID356</t>
  </si>
  <si>
    <t>ID357</t>
  </si>
  <si>
    <t>ID359</t>
  </si>
  <si>
    <t>ID358</t>
  </si>
  <si>
    <t>ID360</t>
  </si>
  <si>
    <t>ID361</t>
  </si>
  <si>
    <t>ID364</t>
  </si>
  <si>
    <t>ID365</t>
  </si>
  <si>
    <t>ID366</t>
  </si>
  <si>
    <t>ID367</t>
  </si>
  <si>
    <t>ID368</t>
  </si>
  <si>
    <t>ID369</t>
  </si>
  <si>
    <t>ID371</t>
  </si>
  <si>
    <t>ID370</t>
  </si>
  <si>
    <t>ID374</t>
  </si>
  <si>
    <t>ID375</t>
  </si>
  <si>
    <t>ID376</t>
  </si>
  <si>
    <t>ID377</t>
  </si>
  <si>
    <t>ID378</t>
  </si>
  <si>
    <t>ID379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</si>
  <si>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</si>
  <si>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</si>
  <si>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</si>
  <si>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</si>
  <si>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</si>
  <si>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</si>
  <si>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</si>
  <si>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</si>
  <si>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</si>
  <si>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</si>
  <si>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</si>
  <si>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ID391</t>
  </si>
  <si>
    <t>ID392</t>
  </si>
  <si>
    <t>ID393</t>
  </si>
  <si>
    <t>ID394</t>
  </si>
  <si>
    <t>ID395</t>
  </si>
  <si>
    <t>ID396</t>
  </si>
  <si>
    <t>ID397</t>
  </si>
  <si>
    <t>ID398</t>
  </si>
  <si>
    <t>ID399</t>
  </si>
  <si>
    <t>ID400</t>
  </si>
  <si>
    <t>ID401</t>
  </si>
  <si>
    <t>ID402</t>
  </si>
  <si>
    <t>ID404</t>
  </si>
  <si>
    <t>ID405</t>
  </si>
  <si>
    <t>ID406</t>
  </si>
  <si>
    <t>ID407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</si>
  <si>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</si>
  <si>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</si>
  <si>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</si>
  <si>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</si>
  <si>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</si>
  <si>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</si>
  <si>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</si>
  <si>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</si>
  <si>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ID408</t>
  </si>
  <si>
    <t>ID417</t>
  </si>
  <si>
    <t>ID418</t>
  </si>
  <si>
    <t>ID420</t>
  </si>
  <si>
    <t>ID421</t>
  </si>
  <si>
    <t>ID422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</si>
  <si>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</si>
  <si>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</si>
  <si>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</si>
  <si>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</si>
  <si>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</si>
  <si>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</si>
  <si>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</si>
  <si>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</si>
  <si>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</si>
  <si>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</si>
  <si>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ID433</t>
  </si>
  <si>
    <t>ID435</t>
  </si>
  <si>
    <t>ID436</t>
  </si>
  <si>
    <t>ID437</t>
  </si>
  <si>
    <t>ID438</t>
  </si>
  <si>
    <t>ID827</t>
  </si>
  <si>
    <t>CR14</t>
  </si>
  <si>
    <t>ID443</t>
  </si>
  <si>
    <t>ID444</t>
  </si>
  <si>
    <t>ID445</t>
  </si>
  <si>
    <t>ID446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</si>
  <si>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</si>
  <si>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</si>
  <si>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</si>
  <si>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</si>
  <si>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</si>
  <si>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</si>
  <si>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</si>
  <si>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</si>
  <si>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</si>
  <si>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ID456</t>
  </si>
  <si>
    <t>ID457</t>
  </si>
  <si>
    <t>ID458</t>
  </si>
  <si>
    <t>ID459</t>
  </si>
  <si>
    <t>ID1159</t>
  </si>
  <si>
    <t>ID463</t>
  </si>
  <si>
    <t>ID464</t>
  </si>
  <si>
    <t>ID465</t>
  </si>
  <si>
    <t>ID466</t>
  </si>
  <si>
    <t>ID467</t>
  </si>
  <si>
    <t>ID468</t>
  </si>
  <si>
    <t>ID469</t>
  </si>
  <si>
    <t>ID470</t>
  </si>
  <si>
    <t>ID471</t>
  </si>
  <si>
    <t>ID472</t>
  </si>
  <si>
    <t>ID475</t>
  </si>
  <si>
    <t>ID476</t>
  </si>
  <si>
    <t>ID477</t>
  </si>
  <si>
    <t>ID478</t>
  </si>
  <si>
    <t>ID479</t>
  </si>
  <si>
    <t>ID480</t>
  </si>
  <si>
    <t>ID481</t>
  </si>
  <si>
    <t>ID482</t>
  </si>
  <si>
    <t>ID483</t>
  </si>
  <si>
    <t>ID486</t>
  </si>
  <si>
    <t>ID488</t>
  </si>
  <si>
    <t>ID489</t>
  </si>
  <si>
    <t>ID490</t>
  </si>
  <si>
    <t>ID491</t>
  </si>
  <si>
    <t>ID492</t>
  </si>
  <si>
    <t>ID493</t>
  </si>
  <si>
    <t>ID494</t>
  </si>
  <si>
    <t>ID495</t>
  </si>
  <si>
    <t>ID496</t>
  </si>
  <si>
    <t>ID497</t>
  </si>
  <si>
    <t>ID498</t>
  </si>
  <si>
    <t>ID500</t>
  </si>
  <si>
    <t>ID501</t>
  </si>
  <si>
    <t>ID502</t>
  </si>
  <si>
    <t>ID503</t>
  </si>
  <si>
    <t>ID504</t>
  </si>
  <si>
    <t>ID505</t>
  </si>
  <si>
    <t>ID506</t>
  </si>
  <si>
    <t>ID507</t>
  </si>
  <si>
    <t>ID508</t>
  </si>
  <si>
    <t>ID512</t>
  </si>
  <si>
    <t>ID513</t>
  </si>
  <si>
    <t>ID514</t>
  </si>
  <si>
    <t>ID515</t>
  </si>
  <si>
    <t>ID516</t>
  </si>
  <si>
    <t>ID517</t>
  </si>
  <si>
    <t>ID518</t>
  </si>
  <si>
    <t>ID519</t>
  </si>
  <si>
    <t>ID520</t>
  </si>
  <si>
    <t>ID521</t>
  </si>
  <si>
    <t>ID522</t>
  </si>
  <si>
    <t>ID523</t>
  </si>
  <si>
    <t>ID524</t>
  </si>
  <si>
    <t>ID525</t>
  </si>
  <si>
    <t>ID526</t>
  </si>
  <si>
    <t>ID527</t>
  </si>
  <si>
    <t>ID528</t>
  </si>
  <si>
    <t>ID529</t>
  </si>
  <si>
    <t>ID530</t>
  </si>
  <si>
    <t>ID531</t>
  </si>
  <si>
    <t>ID532</t>
  </si>
  <si>
    <t>ID533</t>
  </si>
  <si>
    <t>ID534</t>
  </si>
  <si>
    <t>ID535</t>
  </si>
  <si>
    <t>ID536</t>
  </si>
  <si>
    <t>ID537</t>
  </si>
  <si>
    <t>ID538</t>
  </si>
  <si>
    <t>ID539</t>
  </si>
  <si>
    <t>ID540</t>
  </si>
  <si>
    <t>ID541</t>
  </si>
  <si>
    <t>ID542</t>
  </si>
  <si>
    <t>ID543</t>
  </si>
  <si>
    <t>ID544</t>
  </si>
  <si>
    <t>ID545</t>
  </si>
  <si>
    <t>ID546</t>
  </si>
  <si>
    <t>ID547</t>
  </si>
  <si>
    <t>ID548</t>
  </si>
  <si>
    <t>ID549</t>
  </si>
  <si>
    <t>ID550</t>
  </si>
  <si>
    <t>ID511</t>
  </si>
  <si>
    <t>ID551</t>
  </si>
  <si>
    <t>ID552</t>
  </si>
  <si>
    <t>ID553</t>
  </si>
  <si>
    <t>ID554</t>
  </si>
  <si>
    <t>ID555</t>
  </si>
  <si>
    <t>ID556</t>
  </si>
  <si>
    <t>ID557</t>
  </si>
  <si>
    <t>ID558</t>
  </si>
  <si>
    <t>ID510</t>
  </si>
  <si>
    <t>ID509</t>
  </si>
  <si>
    <t>ID559</t>
  </si>
  <si>
    <t>ID560</t>
  </si>
  <si>
    <t>ID561</t>
  </si>
  <si>
    <t>ID562</t>
  </si>
  <si>
    <t>ID563</t>
  </si>
  <si>
    <t>ID564</t>
  </si>
  <si>
    <t>ID565</t>
  </si>
  <si>
    <t>ID566</t>
  </si>
  <si>
    <t>ID567</t>
  </si>
  <si>
    <t>ID568</t>
  </si>
  <si>
    <t>ID569</t>
  </si>
  <si>
    <t>ID570</t>
  </si>
  <si>
    <t>ID571</t>
  </si>
  <si>
    <t>ID572</t>
  </si>
  <si>
    <t>ID573</t>
  </si>
  <si>
    <t>ID574</t>
  </si>
  <si>
    <t>ID575</t>
  </si>
  <si>
    <t>ID576</t>
  </si>
  <si>
    <t>ID577</t>
  </si>
  <si>
    <t>ID623</t>
  </si>
  <si>
    <t>ID582</t>
  </si>
  <si>
    <t>ID583</t>
  </si>
  <si>
    <t>ID584</t>
  </si>
  <si>
    <t>ID585</t>
  </si>
  <si>
    <t>ID586</t>
  </si>
  <si>
    <t>ID587</t>
  </si>
  <si>
    <t>ID588</t>
  </si>
  <si>
    <t>ID589</t>
  </si>
  <si>
    <t>ID590</t>
  </si>
  <si>
    <t>ID591</t>
  </si>
  <si>
    <t>ID592</t>
  </si>
  <si>
    <t>ID593</t>
  </si>
  <si>
    <t>ID594</t>
  </si>
  <si>
    <t>ID596</t>
  </si>
  <si>
    <t>ID597</t>
  </si>
  <si>
    <t>ID598</t>
  </si>
  <si>
    <t>ID601</t>
  </si>
  <si>
    <t>ID602</t>
  </si>
  <si>
    <t>ID603</t>
  </si>
  <si>
    <t>ID604</t>
  </si>
  <si>
    <t>ID605</t>
  </si>
  <si>
    <t>ID606</t>
  </si>
  <si>
    <t>ID607</t>
  </si>
  <si>
    <t>ID608</t>
  </si>
  <si>
    <t>ID609</t>
  </si>
  <si>
    <t>ID610</t>
  </si>
  <si>
    <t>ID600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</si>
  <si>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</si>
  <si>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</si>
  <si>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</si>
  <si>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</si>
  <si>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</si>
  <si>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</si>
  <si>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</si>
  <si>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</si>
  <si>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ID619</t>
  </si>
  <si>
    <t>ID620</t>
  </si>
  <si>
    <t>ID621</t>
  </si>
  <si>
    <t>ID1160</t>
  </si>
  <si>
    <t>ID625</t>
  </si>
  <si>
    <t>ID626</t>
  </si>
  <si>
    <t>ID627</t>
  </si>
  <si>
    <t>ID628</t>
  </si>
  <si>
    <t>ID629</t>
  </si>
  <si>
    <t>ID630</t>
  </si>
  <si>
    <t>ID631</t>
  </si>
  <si>
    <t>ID632</t>
  </si>
  <si>
    <t>ID633</t>
  </si>
  <si>
    <t>ID634</t>
  </si>
  <si>
    <t>ID635</t>
  </si>
  <si>
    <t>ID637</t>
  </si>
  <si>
    <t>ID638</t>
  </si>
  <si>
    <t>ID639</t>
  </si>
  <si>
    <t>ID640</t>
  </si>
  <si>
    <t>ID641</t>
  </si>
  <si>
    <t>ID642</t>
  </si>
  <si>
    <t>ID644</t>
  </si>
  <si>
    <t>ID645</t>
  </si>
  <si>
    <t>ID646</t>
  </si>
  <si>
    <t>ID647</t>
  </si>
  <si>
    <t>ID648</t>
  </si>
  <si>
    <t>ID649</t>
  </si>
  <si>
    <t>ID650</t>
  </si>
  <si>
    <t>ID651</t>
  </si>
  <si>
    <t>ID652</t>
  </si>
  <si>
    <t>ID653</t>
  </si>
  <si>
    <t>ID654</t>
  </si>
  <si>
    <t>ID655</t>
  </si>
  <si>
    <t>ID656</t>
  </si>
  <si>
    <t>ID657</t>
  </si>
  <si>
    <t>ID658</t>
  </si>
  <si>
    <t>ID659</t>
  </si>
  <si>
    <t>ID660</t>
  </si>
  <si>
    <t>ID661</t>
  </si>
  <si>
    <t>ID662</t>
  </si>
  <si>
    <t>ID663</t>
  </si>
  <si>
    <t>ID666</t>
  </si>
  <si>
    <t>ID667</t>
  </si>
  <si>
    <t>ID668</t>
  </si>
  <si>
    <t>ID669</t>
  </si>
  <si>
    <t>ID670</t>
  </si>
  <si>
    <t>ID671</t>
  </si>
  <si>
    <t>ID672</t>
  </si>
  <si>
    <t>ID673</t>
  </si>
  <si>
    <t>ID674</t>
  </si>
  <si>
    <t>ID675</t>
  </si>
  <si>
    <t>ID676</t>
  </si>
  <si>
    <t>ID677</t>
  </si>
  <si>
    <t>ID678</t>
  </si>
  <si>
    <t>ID679</t>
  </si>
  <si>
    <t>ID680</t>
  </si>
  <si>
    <t>ID681</t>
  </si>
  <si>
    <t>ID682</t>
  </si>
  <si>
    <t>ID683</t>
  </si>
  <si>
    <t>ID684</t>
  </si>
  <si>
    <t>ID685</t>
  </si>
  <si>
    <t>ID686</t>
  </si>
  <si>
    <t>ID687</t>
  </si>
  <si>
    <t>ID688</t>
  </si>
  <si>
    <t>ID689</t>
  </si>
  <si>
    <t>ID690</t>
  </si>
  <si>
    <t>ID691</t>
  </si>
  <si>
    <t>ID692</t>
  </si>
  <si>
    <t>ID693</t>
  </si>
  <si>
    <t>ID694</t>
  </si>
  <si>
    <t>ID695</t>
  </si>
  <si>
    <t>ID696</t>
  </si>
  <si>
    <t>ID697</t>
  </si>
  <si>
    <t>ID698</t>
  </si>
  <si>
    <t>ID699</t>
  </si>
  <si>
    <t>ID700</t>
  </si>
  <si>
    <t>ID701</t>
  </si>
  <si>
    <t>ID702</t>
  </si>
  <si>
    <t>ID703</t>
  </si>
  <si>
    <t>ID704</t>
  </si>
  <si>
    <t>ID705</t>
  </si>
  <si>
    <t>ID706</t>
  </si>
  <si>
    <t>ID708</t>
  </si>
  <si>
    <t>ID709</t>
  </si>
  <si>
    <t>ID710</t>
  </si>
  <si>
    <t>ID711</t>
  </si>
  <si>
    <t>ID712</t>
  </si>
  <si>
    <t>ID713</t>
  </si>
  <si>
    <t>ID714</t>
  </si>
  <si>
    <t>ID715</t>
  </si>
  <si>
    <t>ID716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</si>
  <si>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</si>
  <si>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</si>
  <si>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</si>
  <si>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</si>
  <si>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</si>
  <si>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</si>
  <si>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</si>
  <si>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</si>
  <si>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</si>
  <si>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</si>
  <si>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</si>
  <si>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</si>
  <si>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</si>
  <si>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ID730</t>
  </si>
  <si>
    <t>ID731</t>
  </si>
  <si>
    <t>ID732</t>
  </si>
  <si>
    <t>ID733</t>
  </si>
  <si>
    <t>ID734</t>
  </si>
  <si>
    <t>ID735</t>
  </si>
  <si>
    <t>ID736</t>
  </si>
  <si>
    <t>ID737</t>
  </si>
  <si>
    <t>ID738</t>
  </si>
  <si>
    <t>ID739</t>
  </si>
  <si>
    <t>ID740</t>
  </si>
  <si>
    <t>ID741</t>
  </si>
  <si>
    <t>ID742</t>
  </si>
  <si>
    <t>ID744</t>
  </si>
  <si>
    <t>ID745</t>
  </si>
  <si>
    <t>ID746</t>
  </si>
  <si>
    <t>ID747</t>
  </si>
  <si>
    <t>ID748</t>
  </si>
  <si>
    <t>ID749</t>
  </si>
  <si>
    <t>ID750</t>
  </si>
  <si>
    <t>ID751</t>
  </si>
  <si>
    <t>ID752</t>
  </si>
  <si>
    <t>ID753</t>
  </si>
  <si>
    <t>ID754</t>
  </si>
  <si>
    <t>ID755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</si>
  <si>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</si>
  <si>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</si>
  <si>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</si>
  <si>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</si>
  <si>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</si>
  <si>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</si>
  <si>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</si>
  <si>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</si>
  <si>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ID769</t>
  </si>
  <si>
    <t>ID770</t>
  </si>
  <si>
    <t>ID772</t>
  </si>
  <si>
    <t>ID773</t>
  </si>
  <si>
    <t>ID774</t>
  </si>
  <si>
    <t>ID775</t>
  </si>
  <si>
    <t>ID776</t>
  </si>
  <si>
    <t>ID777</t>
  </si>
  <si>
    <t>ID778</t>
  </si>
  <si>
    <t>ID779</t>
  </si>
  <si>
    <t>ID780</t>
  </si>
  <si>
    <t>ID781</t>
  </si>
  <si>
    <t>ID782</t>
  </si>
  <si>
    <t>ID783</t>
  </si>
  <si>
    <t>ID784</t>
  </si>
  <si>
    <t>ID785</t>
  </si>
  <si>
    <t>ID786</t>
  </si>
  <si>
    <t>ID787</t>
  </si>
  <si>
    <t>ID788</t>
  </si>
  <si>
    <t>ID789</t>
  </si>
  <si>
    <t>ID790</t>
  </si>
  <si>
    <t>ID791</t>
  </si>
  <si>
    <t>ID792</t>
  </si>
  <si>
    <t>ID793</t>
  </si>
  <si>
    <t>ID794</t>
  </si>
  <si>
    <t>ID795</t>
  </si>
  <si>
    <t>ID797</t>
  </si>
  <si>
    <t>ID798</t>
  </si>
  <si>
    <t>ID801</t>
  </si>
  <si>
    <t>ID802</t>
  </si>
  <si>
    <t>ID765</t>
  </si>
  <si>
    <t>ID803</t>
  </si>
  <si>
    <t>ID804</t>
  </si>
  <si>
    <t>ID805</t>
  </si>
  <si>
    <t>ID806</t>
  </si>
  <si>
    <t>ID807</t>
  </si>
  <si>
    <t>ID808</t>
  </si>
  <si>
    <t>ID809</t>
  </si>
  <si>
    <t>ID810</t>
  </si>
  <si>
    <t>ID811</t>
  </si>
  <si>
    <t>ID812</t>
  </si>
  <si>
    <t>ID813</t>
  </si>
  <si>
    <t>ID766</t>
  </si>
  <si>
    <t>ID814</t>
  </si>
  <si>
    <t>ID815</t>
  </si>
  <si>
    <t>ID816</t>
  </si>
  <si>
    <t>ID817</t>
  </si>
  <si>
    <t>ID818</t>
  </si>
  <si>
    <t>ID819</t>
  </si>
  <si>
    <t>ID767</t>
  </si>
  <si>
    <t>ID820</t>
  </si>
  <si>
    <t>ID821</t>
  </si>
  <si>
    <t>ID822</t>
  </si>
  <si>
    <t>ID823</t>
  </si>
  <si>
    <t>ID824</t>
  </si>
  <si>
    <t>ID825</t>
  </si>
  <si>
    <t>ID826</t>
  </si>
  <si>
    <t>ID1486</t>
  </si>
  <si>
    <t>CR43</t>
  </si>
  <si>
    <t>ID1638</t>
  </si>
  <si>
    <t>ID828</t>
  </si>
  <si>
    <t>ID829</t>
  </si>
  <si>
    <t>ID830</t>
  </si>
  <si>
    <t>ID831</t>
  </si>
  <si>
    <t>ID832</t>
  </si>
  <si>
    <t>ID833</t>
  </si>
  <si>
    <t>ID834</t>
  </si>
  <si>
    <t>ID835</t>
  </si>
  <si>
    <t>ID836</t>
  </si>
  <si>
    <t>ID837</t>
  </si>
  <si>
    <t>ID838</t>
  </si>
  <si>
    <t>ID839</t>
  </si>
  <si>
    <t>ID840</t>
  </si>
  <si>
    <t>ID841</t>
  </si>
  <si>
    <t>ID842</t>
  </si>
  <si>
    <t>ID256</t>
  </si>
  <si>
    <t>ID624</t>
  </si>
  <si>
    <t>ID909</t>
  </si>
  <si>
    <t>ID844</t>
  </si>
  <si>
    <t>ID845</t>
  </si>
  <si>
    <t>ID846</t>
  </si>
  <si>
    <t>ID847</t>
  </si>
  <si>
    <t>ID848</t>
  </si>
  <si>
    <t>ID849</t>
  </si>
  <si>
    <t>ID850</t>
  </si>
  <si>
    <t>ID851</t>
  </si>
  <si>
    <t>ID852</t>
  </si>
  <si>
    <t>ID853</t>
  </si>
  <si>
    <t>ID854</t>
  </si>
  <si>
    <t>ID855</t>
  </si>
  <si>
    <t>ID856</t>
  </si>
  <si>
    <t>ID857</t>
  </si>
  <si>
    <t>ID858</t>
  </si>
  <si>
    <t>ID859</t>
  </si>
  <si>
    <t>ID860</t>
  </si>
  <si>
    <t>ID861</t>
  </si>
  <si>
    <t>ID862</t>
  </si>
  <si>
    <t>ID864</t>
  </si>
  <si>
    <t>ID865</t>
  </si>
  <si>
    <t>ID866</t>
  </si>
  <si>
    <t>ID867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</si>
  <si>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</si>
  <si>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</si>
  <si>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</si>
  <si>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</si>
  <si>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</si>
  <si>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</si>
  <si>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</si>
  <si>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</si>
  <si>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</si>
  <si>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</si>
  <si>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</si>
  <si>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</si>
  <si>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</si>
  <si>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</si>
  <si>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</si>
  <si>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</si>
  <si>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</si>
  <si>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</si>
  <si>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</si>
  <si>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</si>
  <si>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</si>
  <si>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</si>
  <si>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ID768</t>
  </si>
  <si>
    <t>ID890</t>
  </si>
  <si>
    <t>ID891</t>
  </si>
  <si>
    <t>CR15</t>
  </si>
  <si>
    <t>ID892</t>
  </si>
  <si>
    <t>ID893</t>
  </si>
  <si>
    <t>ID894</t>
  </si>
  <si>
    <t>ID895</t>
  </si>
  <si>
    <t>ID896</t>
  </si>
  <si>
    <t>ID897</t>
  </si>
  <si>
    <t>ID898</t>
  </si>
  <si>
    <t>ID899</t>
  </si>
  <si>
    <t>ID900</t>
  </si>
  <si>
    <t>ID901</t>
  </si>
  <si>
    <t>ID902</t>
  </si>
  <si>
    <t>ID903</t>
  </si>
  <si>
    <t>ID904</t>
  </si>
  <si>
    <t>ID905</t>
  </si>
  <si>
    <t>ID906</t>
  </si>
  <si>
    <t>ID907</t>
  </si>
  <si>
    <t>ID908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</si>
  <si>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</si>
  <si>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</si>
  <si>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</si>
  <si>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</si>
  <si>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</si>
  <si>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</si>
  <si>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</si>
  <si>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</si>
  <si>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ID918</t>
  </si>
  <si>
    <t>ID919</t>
  </si>
  <si>
    <t>ID920</t>
  </si>
  <si>
    <t>ID921</t>
  </si>
  <si>
    <t>ID922</t>
  </si>
  <si>
    <t>ID923</t>
  </si>
  <si>
    <t>ID924</t>
  </si>
  <si>
    <t>ID925</t>
  </si>
  <si>
    <t>ID926</t>
  </si>
  <si>
    <t>ID927</t>
  </si>
  <si>
    <t>ID928</t>
  </si>
  <si>
    <t>ID929</t>
  </si>
  <si>
    <t>ID930</t>
  </si>
  <si>
    <t>ID931</t>
  </si>
  <si>
    <t>ID932</t>
  </si>
  <si>
    <t>ID933</t>
  </si>
  <si>
    <t>ID934</t>
  </si>
  <si>
    <t>ID935</t>
  </si>
  <si>
    <t>ID936</t>
  </si>
  <si>
    <t>ID937</t>
  </si>
  <si>
    <t>ID938</t>
  </si>
  <si>
    <t>ID939</t>
  </si>
  <si>
    <t>ID940</t>
  </si>
  <si>
    <t>ID941</t>
  </si>
  <si>
    <t>ID942</t>
  </si>
  <si>
    <t>CR17</t>
  </si>
  <si>
    <t>ID943</t>
  </si>
  <si>
    <t>ID944</t>
  </si>
  <si>
    <t>ID945</t>
  </si>
  <si>
    <t>ID252</t>
  </si>
  <si>
    <t>ID947</t>
  </si>
  <si>
    <t>ID948</t>
  </si>
  <si>
    <t>ID949</t>
  </si>
  <si>
    <t>ID950</t>
  </si>
  <si>
    <t>ID954</t>
  </si>
  <si>
    <t>ID955</t>
  </si>
  <si>
    <t>ID956</t>
  </si>
  <si>
    <t>ID957</t>
  </si>
  <si>
    <t>ID958</t>
  </si>
  <si>
    <t>ID959</t>
  </si>
  <si>
    <t>ID960</t>
  </si>
  <si>
    <t>ID961</t>
  </si>
  <si>
    <t>ID962</t>
  </si>
  <si>
    <t>ID963</t>
  </si>
  <si>
    <t>ID964</t>
  </si>
  <si>
    <t>ID965</t>
  </si>
  <si>
    <t>ID966</t>
  </si>
  <si>
    <t>ID967</t>
  </si>
  <si>
    <t>ID968</t>
  </si>
  <si>
    <t>ID969</t>
  </si>
  <si>
    <t>ID952</t>
  </si>
  <si>
    <t>ID970</t>
  </si>
  <si>
    <t>ID971</t>
  </si>
  <si>
    <t>ID972</t>
  </si>
  <si>
    <t>ID973</t>
  </si>
  <si>
    <t>ID974</t>
  </si>
  <si>
    <t>ID975</t>
  </si>
  <si>
    <t>ID953</t>
  </si>
  <si>
    <t>ID976</t>
  </si>
  <si>
    <t>ID977</t>
  </si>
  <si>
    <t>ID951</t>
  </si>
  <si>
    <t>ID978</t>
  </si>
  <si>
    <t>ID979</t>
  </si>
  <si>
    <t>ID980</t>
  </si>
  <si>
    <t>ID981</t>
  </si>
  <si>
    <t>ID982</t>
  </si>
  <si>
    <t>ID983</t>
  </si>
  <si>
    <t>ID984</t>
  </si>
  <si>
    <t>ID985</t>
  </si>
  <si>
    <t>ID986</t>
  </si>
  <si>
    <t>ID987</t>
  </si>
  <si>
    <t>ID988</t>
  </si>
  <si>
    <t>ID989</t>
  </si>
  <si>
    <t>ID990</t>
  </si>
  <si>
    <t>ID991</t>
  </si>
  <si>
    <t>ID992</t>
  </si>
  <si>
    <t>ID993</t>
  </si>
  <si>
    <t>ID995</t>
  </si>
  <si>
    <t>ID996</t>
  </si>
  <si>
    <t>ID997</t>
  </si>
  <si>
    <t>ID998</t>
  </si>
  <si>
    <t>ID999</t>
  </si>
  <si>
    <t>ID1001</t>
  </si>
  <si>
    <t>ID1002</t>
  </si>
  <si>
    <t>ID1003</t>
  </si>
  <si>
    <t>ID1004</t>
  </si>
  <si>
    <t>ID1005</t>
  </si>
  <si>
    <t>ID1006</t>
  </si>
  <si>
    <t>ID1007</t>
  </si>
  <si>
    <t>ID1008</t>
  </si>
  <si>
    <t>ID1009</t>
  </si>
  <si>
    <t>ID1010</t>
  </si>
  <si>
    <t>ID1011</t>
  </si>
  <si>
    <t>ID1012</t>
  </si>
  <si>
    <t>ID1013</t>
  </si>
  <si>
    <t>ID1014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</si>
  <si>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</si>
  <si>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</si>
  <si>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</si>
  <si>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</si>
  <si>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</si>
  <si>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</si>
  <si>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</si>
  <si>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</si>
  <si>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</si>
  <si>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</si>
  <si>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</si>
  <si>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</si>
  <si>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</si>
  <si>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</si>
  <si>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</si>
  <si>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</si>
  <si>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</si>
  <si>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</si>
  <si>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ID1034</t>
  </si>
  <si>
    <t>ID1035</t>
  </si>
  <si>
    <t>ID1036</t>
  </si>
  <si>
    <t>ID1037</t>
  </si>
  <si>
    <t>ID1038</t>
  </si>
  <si>
    <t>ID1039</t>
  </si>
  <si>
    <t>ID1040</t>
  </si>
  <si>
    <t>ID1041</t>
  </si>
  <si>
    <t>ID1042</t>
  </si>
  <si>
    <t>ID1043</t>
  </si>
  <si>
    <t>ID1044</t>
  </si>
  <si>
    <t>ID1045</t>
  </si>
  <si>
    <t>ID1046</t>
  </si>
  <si>
    <t>ID1047</t>
  </si>
  <si>
    <t>ID1048</t>
  </si>
  <si>
    <t>ID1049</t>
  </si>
  <si>
    <t>ID1033</t>
  </si>
  <si>
    <t>ID1050</t>
  </si>
  <si>
    <t>ID1051</t>
  </si>
  <si>
    <t>ID1052</t>
  </si>
  <si>
    <t>ID1053</t>
  </si>
  <si>
    <t>ID1054</t>
  </si>
  <si>
    <t>ID1055</t>
  </si>
  <si>
    <t>ID1059</t>
  </si>
  <si>
    <t>ID1060</t>
  </si>
  <si>
    <t>ID1061</t>
  </si>
  <si>
    <t>ID1062</t>
  </si>
  <si>
    <t>ID1063</t>
  </si>
  <si>
    <t>ID1064</t>
  </si>
  <si>
    <t>ID1065</t>
  </si>
  <si>
    <t>ID1066</t>
  </si>
  <si>
    <t>ID1067</t>
  </si>
  <si>
    <t>ID1068</t>
  </si>
  <si>
    <t>ID1069</t>
  </si>
  <si>
    <t>ID1070</t>
  </si>
  <si>
    <t>ID1071</t>
  </si>
  <si>
    <t>ID1072</t>
  </si>
  <si>
    <t>ID1073</t>
  </si>
  <si>
    <t>ID1074</t>
  </si>
  <si>
    <t>ID1075</t>
  </si>
  <si>
    <t>ID1076</t>
  </si>
  <si>
    <t>ID1078</t>
  </si>
  <si>
    <t>ID1079</t>
  </si>
  <si>
    <t>ID1080</t>
  </si>
  <si>
    <t>ID1081</t>
  </si>
  <si>
    <t>ID1082</t>
  </si>
  <si>
    <t>ID1083</t>
  </si>
  <si>
    <t>ID1084</t>
  </si>
  <si>
    <t>ID1085</t>
  </si>
  <si>
    <t>ID1077</t>
  </si>
  <si>
    <t>ID1086</t>
  </si>
  <si>
    <t>ID1087</t>
  </si>
  <si>
    <t>ID1088</t>
  </si>
  <si>
    <t>ID1089</t>
  </si>
  <si>
    <t>ID1090</t>
  </si>
  <si>
    <t>ID1091</t>
  </si>
  <si>
    <t>ID1092</t>
  </si>
  <si>
    <t>ID1093</t>
  </si>
  <si>
    <t>ID1094</t>
  </si>
  <si>
    <t>ID1095</t>
  </si>
  <si>
    <t>ID1096</t>
  </si>
  <si>
    <t>ID1097</t>
  </si>
  <si>
    <t>ID1098</t>
  </si>
  <si>
    <t>ID1099</t>
  </si>
  <si>
    <t>ID1100</t>
  </si>
  <si>
    <t>ID1101</t>
  </si>
  <si>
    <t>ID1102</t>
  </si>
  <si>
    <t>ID1103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</si>
  <si>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</si>
  <si>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</si>
  <si>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</si>
  <si>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</si>
  <si>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</si>
  <si>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</si>
  <si>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</si>
  <si>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</si>
  <si>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</si>
  <si>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</si>
  <si>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ID1115</t>
  </si>
  <si>
    <t>ID1116</t>
  </si>
  <si>
    <t>ID1117</t>
  </si>
  <si>
    <t>ID1118</t>
  </si>
  <si>
    <t>ID1119</t>
  </si>
  <si>
    <t>ID1120</t>
  </si>
  <si>
    <t>ID1121</t>
  </si>
  <si>
    <t>ID1122</t>
  </si>
  <si>
    <t>ID1123</t>
  </si>
  <si>
    <t>ID1124</t>
  </si>
  <si>
    <t>ID1125</t>
  </si>
  <si>
    <t>ID1126</t>
  </si>
  <si>
    <t>ID1127</t>
  </si>
  <si>
    <t>ID1128</t>
  </si>
  <si>
    <t>ID1129</t>
  </si>
  <si>
    <t>ID1130</t>
  </si>
  <si>
    <t>ID1131</t>
  </si>
  <si>
    <t>ID1132</t>
  </si>
  <si>
    <t>ID1133</t>
  </si>
  <si>
    <t>ID1134</t>
  </si>
  <si>
    <t>ID1135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</si>
  <si>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</si>
  <si>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</si>
  <si>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</si>
  <si>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</si>
  <si>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</si>
  <si>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</si>
  <si>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</si>
  <si>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</si>
  <si>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</si>
  <si>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</si>
  <si>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</si>
  <si>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</si>
  <si>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ID1148</t>
  </si>
  <si>
    <t>ID1149</t>
  </si>
  <si>
    <t>ID1150</t>
  </si>
  <si>
    <t>ID1151</t>
  </si>
  <si>
    <t>ID1152</t>
  </si>
  <si>
    <t>ID1154</t>
  </si>
  <si>
    <t>ID1155</t>
  </si>
  <si>
    <t>ID1156</t>
  </si>
  <si>
    <t>ID1157</t>
  </si>
  <si>
    <t>ID1158</t>
  </si>
  <si>
    <t>ID244</t>
  </si>
  <si>
    <t>ID462</t>
  </si>
  <si>
    <t>Facilities Works</t>
  </si>
  <si>
    <t>ID1654</t>
  </si>
  <si>
    <t>CR49</t>
  </si>
  <si>
    <t>ID1162</t>
  </si>
  <si>
    <t>ID1163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</si>
  <si>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</si>
  <si>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</si>
  <si>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</si>
  <si>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</si>
  <si>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</si>
  <si>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</si>
  <si>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</si>
  <si>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</si>
  <si>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ID1173</t>
  </si>
  <si>
    <t>ID1174</t>
  </si>
  <si>
    <t>ID1175</t>
  </si>
  <si>
    <t>ID1176</t>
  </si>
  <si>
    <t>ID1177</t>
  </si>
  <si>
    <t>ID1178</t>
  </si>
  <si>
    <t>ID1179</t>
  </si>
  <si>
    <t>ID1180</t>
  </si>
  <si>
    <t>ID1181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</si>
  <si>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</si>
  <si>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</si>
  <si>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</si>
  <si>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</si>
  <si>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</si>
  <si>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</si>
  <si>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</si>
  <si>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</si>
  <si>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</si>
  <si>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ID1191</t>
  </si>
  <si>
    <t>ID1192</t>
  </si>
  <si>
    <t>ID1193</t>
  </si>
  <si>
    <t>ID1194</t>
  </si>
  <si>
    <t>ID1195</t>
  </si>
  <si>
    <t>ID1196</t>
  </si>
  <si>
    <t>ID1197</t>
  </si>
  <si>
    <t>ID1198</t>
  </si>
  <si>
    <t>ID1199</t>
  </si>
  <si>
    <t>ID1218</t>
  </si>
  <si>
    <t>ID1229</t>
  </si>
  <si>
    <t>ID487</t>
  </si>
  <si>
    <t>ID1200</t>
  </si>
  <si>
    <t>ID1202</t>
  </si>
  <si>
    <t>ID1203</t>
  </si>
  <si>
    <t>ID1204</t>
  </si>
  <si>
    <t>ID1205</t>
  </si>
  <si>
    <t>ID1206</t>
  </si>
  <si>
    <t>ID1207</t>
  </si>
  <si>
    <t>ID1208</t>
  </si>
  <si>
    <t>ID1211</t>
  </si>
  <si>
    <t>ID1212</t>
  </si>
  <si>
    <t>ID1213</t>
  </si>
  <si>
    <t>ID1214</t>
  </si>
  <si>
    <t>ID1215</t>
  </si>
  <si>
    <t>ID1216</t>
  </si>
  <si>
    <t>ID1217</t>
  </si>
  <si>
    <t>ID579</t>
  </si>
  <si>
    <t>ID1219</t>
  </si>
  <si>
    <t>ID1220</t>
  </si>
  <si>
    <t>ID1221</t>
  </si>
  <si>
    <t>ID1222</t>
  </si>
  <si>
    <t>ID1223</t>
  </si>
  <si>
    <t>ID1224</t>
  </si>
  <si>
    <t>ID302</t>
  </si>
  <si>
    <t>ID1225</t>
  </si>
  <si>
    <t>ID1226</t>
  </si>
  <si>
    <t>ID1227</t>
  </si>
  <si>
    <t>ID1228</t>
  </si>
  <si>
    <t>ID1572</t>
  </si>
  <si>
    <t>ID31</t>
  </si>
  <si>
    <t>ID1230</t>
  </si>
  <si>
    <t>ID1231</t>
  </si>
  <si>
    <t>ID1232</t>
  </si>
  <si>
    <t>ID1233</t>
  </si>
  <si>
    <t>ID81</t>
  </si>
  <si>
    <t>ID251</t>
  </si>
  <si>
    <t>ID1261</t>
  </si>
  <si>
    <t>CR34</t>
  </si>
  <si>
    <t>ID1262</t>
  </si>
  <si>
    <t>ID1263</t>
  </si>
  <si>
    <t>ID1264</t>
  </si>
  <si>
    <t>ID1265</t>
  </si>
  <si>
    <t>ID1235</t>
  </si>
  <si>
    <t>ID1266</t>
  </si>
  <si>
    <t>ID1267</t>
  </si>
  <si>
    <t>ID1268</t>
  </si>
  <si>
    <t>ID1236</t>
  </si>
  <si>
    <t>ID1269</t>
  </si>
  <si>
    <t>ID1270</t>
  </si>
  <si>
    <t>ID1271</t>
  </si>
  <si>
    <t>ID1274</t>
  </si>
  <si>
    <t>CR36</t>
  </si>
  <si>
    <t>ID1275</t>
  </si>
  <si>
    <t>ID1276</t>
  </si>
  <si>
    <t>ID1277</t>
  </si>
  <si>
    <t>ID1278</t>
  </si>
  <si>
    <t>CR33</t>
  </si>
  <si>
    <t>ID1279</t>
  </si>
  <si>
    <t>ID1280</t>
  </si>
  <si>
    <t>CR32</t>
  </si>
  <si>
    <t>ID1281</t>
  </si>
  <si>
    <t>ID1282</t>
  </si>
  <si>
    <t>ID1283</t>
  </si>
  <si>
    <t>ID1284</t>
  </si>
  <si>
    <t>ID1285</t>
  </si>
  <si>
    <t>ID1286</t>
  </si>
  <si>
    <t>ID1287</t>
  </si>
  <si>
    <t>ID1288</t>
  </si>
  <si>
    <t>ID1289</t>
  </si>
  <si>
    <t>ID1290</t>
  </si>
  <si>
    <t>ID1291</t>
  </si>
  <si>
    <t>ID1292</t>
  </si>
  <si>
    <t>ID1293</t>
  </si>
  <si>
    <t>ID1294</t>
  </si>
  <si>
    <t>ID1295</t>
  </si>
  <si>
    <t>ID1297</t>
  </si>
  <si>
    <t>ID1298</t>
  </si>
  <si>
    <t>ID1234</t>
  </si>
  <si>
    <t>ID1238</t>
  </si>
  <si>
    <t>ID1240</t>
  </si>
  <si>
    <t>ID1299</t>
  </si>
  <si>
    <t>ID1300</t>
  </si>
  <si>
    <t>ID1301</t>
  </si>
  <si>
    <t>ID1302</t>
  </si>
  <si>
    <t>ID1304</t>
  </si>
  <si>
    <t>ID1305</t>
  </si>
  <si>
    <t>ID1306</t>
  </si>
  <si>
    <t>ID1307</t>
  </si>
  <si>
    <t>ID1308</t>
  </si>
  <si>
    <t>ID1309</t>
  </si>
  <si>
    <t>ID1310</t>
  </si>
  <si>
    <t>ID1311</t>
  </si>
  <si>
    <t>ID1312</t>
  </si>
  <si>
    <t>ID1313</t>
  </si>
  <si>
    <t>ID1314</t>
  </si>
  <si>
    <t>ID1315</t>
  </si>
  <si>
    <t>ID1316</t>
  </si>
  <si>
    <t>ID1317</t>
  </si>
  <si>
    <t>ID1318</t>
  </si>
  <si>
    <t>ID1320</t>
  </si>
  <si>
    <t>ID1321</t>
  </si>
  <si>
    <t>ID1322</t>
  </si>
  <si>
    <t>ID1323</t>
  </si>
  <si>
    <t>ID1324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</si>
  <si>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</si>
  <si>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</si>
  <si>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</si>
  <si>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</si>
  <si>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</si>
  <si>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</si>
  <si>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</si>
  <si>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</si>
  <si>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ID1333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</si>
  <si>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</si>
  <si>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</si>
  <si>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</si>
  <si>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</si>
  <si>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</si>
  <si>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</si>
  <si>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</si>
  <si>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</si>
  <si>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</si>
  <si>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</si>
  <si>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</si>
  <si>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</si>
  <si>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</si>
  <si>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</si>
  <si>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ID1348</t>
  </si>
  <si>
    <t>ID1349</t>
  </si>
  <si>
    <t>ID1350</t>
  </si>
  <si>
    <t>ID1352</t>
  </si>
  <si>
    <t>ID1353</t>
  </si>
  <si>
    <t>ID1354</t>
  </si>
  <si>
    <t>ID1355</t>
  </si>
  <si>
    <t>ID1356</t>
  </si>
  <si>
    <t>ID1357</t>
  </si>
  <si>
    <t>ID1358</t>
  </si>
  <si>
    <t>ID1359</t>
  </si>
  <si>
    <t>ID1360</t>
  </si>
  <si>
    <t>ID1361</t>
  </si>
  <si>
    <t>ID1362</t>
  </si>
  <si>
    <t>ID1363</t>
  </si>
  <si>
    <t>ID1364</t>
  </si>
  <si>
    <t>ID1365</t>
  </si>
  <si>
    <t>ID1366</t>
  </si>
  <si>
    <t>ID1367</t>
  </si>
  <si>
    <t>ID1368</t>
  </si>
  <si>
    <t>ID1369</t>
  </si>
  <si>
    <t>ID1370</t>
  </si>
  <si>
    <t>ID1371</t>
  </si>
  <si>
    <t>ID1372</t>
  </si>
  <si>
    <t>ID1373</t>
  </si>
  <si>
    <t>ID1376</t>
  </si>
  <si>
    <t>ID1377</t>
  </si>
  <si>
    <t>ID1378</t>
  </si>
  <si>
    <t>ID1379</t>
  </si>
  <si>
    <t>ID1380</t>
  </si>
  <si>
    <t>ID1381</t>
  </si>
  <si>
    <t>ID1382</t>
  </si>
  <si>
    <t>ID1383</t>
  </si>
  <si>
    <t>ID1374</t>
  </si>
  <si>
    <t>ID1384</t>
  </si>
  <si>
    <t>ID1385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</si>
  <si>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</si>
  <si>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</si>
  <si>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</si>
  <si>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</si>
  <si>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</si>
  <si>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</si>
  <si>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</si>
  <si>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</si>
  <si>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</si>
  <si>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</si>
  <si>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</si>
  <si>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</si>
  <si>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</si>
  <si>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</si>
  <si>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</si>
  <si>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</si>
  <si>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</si>
  <si>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</si>
  <si>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</si>
  <si>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</si>
  <si>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</si>
  <si>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</si>
  <si>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</si>
  <si>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</si>
  <si>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</si>
  <si>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</si>
  <si>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</si>
  <si>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ID1413</t>
  </si>
  <si>
    <t>ID1414</t>
  </si>
  <si>
    <t>ID1415</t>
  </si>
  <si>
    <t>ID1416</t>
  </si>
  <si>
    <t>ID1417</t>
  </si>
  <si>
    <t>ID1418</t>
  </si>
  <si>
    <t>ID1419</t>
  </si>
  <si>
    <t>ID1420</t>
  </si>
  <si>
    <t>ID1421</t>
  </si>
  <si>
    <t>ID1422</t>
  </si>
  <si>
    <t>ID1423</t>
  </si>
  <si>
    <t>ID1424</t>
  </si>
  <si>
    <t>ID1425</t>
  </si>
  <si>
    <t>ID1426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</si>
  <si>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</si>
  <si>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</si>
  <si>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</si>
  <si>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</si>
  <si>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</si>
  <si>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</si>
  <si>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</si>
  <si>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</si>
  <si>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</si>
  <si>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ID1436</t>
  </si>
  <si>
    <t>ID1437</t>
  </si>
  <si>
    <t>ID1438</t>
  </si>
  <si>
    <t>ID1439</t>
  </si>
  <si>
    <t>ID1440</t>
  </si>
  <si>
    <t>ID1237</t>
  </si>
  <si>
    <t>ID1239</t>
  </si>
  <si>
    <t>ID1242</t>
  </si>
  <si>
    <t>ID1243</t>
  </si>
  <si>
    <t>ID1244</t>
  </si>
  <si>
    <t>ID1245</t>
  </si>
  <si>
    <t>ID1246</t>
  </si>
  <si>
    <t>ID1247</t>
  </si>
  <si>
    <t>ID1248</t>
  </si>
  <si>
    <t>ID1249</t>
  </si>
  <si>
    <t>ID1250</t>
  </si>
  <si>
    <t>ID1251</t>
  </si>
  <si>
    <t>ID1252</t>
  </si>
  <si>
    <t>ID1441</t>
  </si>
  <si>
    <t>ID1442</t>
  </si>
  <si>
    <t>ID1253</t>
  </si>
  <si>
    <t>ID1254</t>
  </si>
  <si>
    <t>ID1255</t>
  </si>
  <si>
    <t>ID1256</t>
  </si>
  <si>
    <t>ID1257</t>
  </si>
  <si>
    <t>ID1443</t>
  </si>
  <si>
    <t>ID1444</t>
  </si>
  <si>
    <t>ID1445</t>
  </si>
  <si>
    <t>ID460</t>
  </si>
  <si>
    <t>ID1447</t>
  </si>
  <si>
    <t>ID1448</t>
  </si>
  <si>
    <t>ID1449</t>
  </si>
  <si>
    <t>ID1450</t>
  </si>
  <si>
    <t>ID1451</t>
  </si>
  <si>
    <t>ID1452</t>
  </si>
  <si>
    <t>ID1453</t>
  </si>
  <si>
    <t>ID1454</t>
  </si>
  <si>
    <t>ID1455</t>
  </si>
  <si>
    <t>ID1456</t>
  </si>
  <si>
    <t>ID1457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</si>
  <si>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</si>
  <si>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</si>
  <si>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</si>
  <si>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</si>
  <si>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</si>
  <si>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</si>
  <si>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</si>
  <si>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</si>
  <si>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ID1466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</si>
  <si>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</si>
  <si>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</si>
  <si>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</si>
  <si>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</si>
  <si>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</si>
  <si>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</si>
  <si>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</si>
  <si>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</si>
  <si>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ID1475</t>
  </si>
  <si>
    <t>ID1476</t>
  </si>
  <si>
    <t>ID1477</t>
  </si>
  <si>
    <t>ID1478</t>
  </si>
  <si>
    <t>ID1479</t>
  </si>
  <si>
    <t>ID1480</t>
  </si>
  <si>
    <t>ID1481</t>
  </si>
  <si>
    <t>ID1482</t>
  </si>
  <si>
    <t>ID1492</t>
  </si>
  <si>
    <t>CR37</t>
  </si>
  <si>
    <t>ID1493</t>
  </si>
  <si>
    <t>ID1494</t>
  </si>
  <si>
    <t>ID1495</t>
  </si>
  <si>
    <t>CR40</t>
  </si>
  <si>
    <t>ID1496</t>
  </si>
  <si>
    <t>CR41</t>
  </si>
  <si>
    <t>ID1497</t>
  </si>
  <si>
    <t>ID1498</t>
  </si>
  <si>
    <t>ID1499</t>
  </si>
  <si>
    <t>CR42</t>
  </si>
  <si>
    <t>ID1500</t>
  </si>
  <si>
    <t>ID1485</t>
  </si>
  <si>
    <t>ID1484</t>
  </si>
  <si>
    <t>ID1501</t>
  </si>
  <si>
    <t>ID248</t>
  </si>
  <si>
    <t>ID1502</t>
  </si>
  <si>
    <t>ID1487</t>
  </si>
  <si>
    <t>ID461</t>
  </si>
  <si>
    <t>ID1489</t>
  </si>
  <si>
    <t>ID1503</t>
  </si>
  <si>
    <t>ID1504</t>
  </si>
  <si>
    <t>ID1505</t>
  </si>
  <si>
    <t>ID1506</t>
  </si>
  <si>
    <t>ID1507</t>
  </si>
  <si>
    <t>ID1508</t>
  </si>
  <si>
    <t>ID1509</t>
  </si>
  <si>
    <t>CR44</t>
  </si>
  <si>
    <t>ID1510</t>
  </si>
  <si>
    <t>ID1511</t>
  </si>
  <si>
    <t>ID1512</t>
  </si>
  <si>
    <t>ID1513</t>
  </si>
  <si>
    <t>ID1514</t>
  </si>
  <si>
    <t>ID1515</t>
  </si>
  <si>
    <t>ID1516</t>
  </si>
  <si>
    <t>CR45</t>
  </si>
  <si>
    <t>ID1517</t>
  </si>
  <si>
    <t>ID1518</t>
  </si>
  <si>
    <t>ID1519</t>
  </si>
  <si>
    <t>ID1520</t>
  </si>
  <si>
    <t>ID1521</t>
  </si>
  <si>
    <t>ID1522</t>
  </si>
  <si>
    <t>ID1523</t>
  </si>
  <si>
    <t>ID1524</t>
  </si>
  <si>
    <t>ID1526</t>
  </si>
  <si>
    <t>ID1527</t>
  </si>
  <si>
    <t>ID1528</t>
  </si>
  <si>
    <t>ID1529</t>
  </si>
  <si>
    <t>ID1530</t>
  </si>
  <si>
    <t>ID1531</t>
  </si>
  <si>
    <t>ID1525</t>
  </si>
  <si>
    <t>ID1532</t>
  </si>
  <si>
    <t>ID1533</t>
  </si>
  <si>
    <t>ID1534</t>
  </si>
  <si>
    <t>ID1535</t>
  </si>
  <si>
    <t>ID1536</t>
  </si>
  <si>
    <t>CR38</t>
  </si>
  <si>
    <t>ID1537</t>
  </si>
  <si>
    <t>ID1538</t>
  </si>
  <si>
    <t>ID1539</t>
  </si>
  <si>
    <t>ID1540</t>
  </si>
  <si>
    <t>CR46</t>
  </si>
  <si>
    <t>ID1541</t>
  </si>
  <si>
    <t>ID1542</t>
  </si>
  <si>
    <t>ID1543</t>
  </si>
  <si>
    <t>ID1544</t>
  </si>
  <si>
    <t>ID1545</t>
  </si>
  <si>
    <t>ID1546</t>
  </si>
  <si>
    <t>ID1547</t>
  </si>
  <si>
    <t>ID1548</t>
  </si>
  <si>
    <t>ID1549</t>
  </si>
  <si>
    <t>ID1550</t>
  </si>
  <si>
    <t>ID258</t>
  </si>
  <si>
    <t>ID1552</t>
  </si>
  <si>
    <t>ID1553</t>
  </si>
  <si>
    <t>CR47</t>
  </si>
  <si>
    <t>ID1554</t>
  </si>
  <si>
    <t>ID1555</t>
  </si>
  <si>
    <t>ID1556</t>
  </si>
  <si>
    <t>ID1557</t>
  </si>
  <si>
    <t>ID1558</t>
  </si>
  <si>
    <t>ID1559</t>
  </si>
  <si>
    <t>ID1561</t>
  </si>
  <si>
    <t>ID1560</t>
  </si>
  <si>
    <t>ID1562</t>
  </si>
  <si>
    <t>CR48</t>
  </si>
  <si>
    <t>ID1563</t>
  </si>
  <si>
    <t>ID1564</t>
  </si>
  <si>
    <t>ID1565</t>
  </si>
  <si>
    <t>ID1567</t>
  </si>
  <si>
    <t>ID1566</t>
  </si>
  <si>
    <t>ID1568</t>
  </si>
  <si>
    <t>ID1569</t>
  </si>
  <si>
    <t>ID1570</t>
  </si>
  <si>
    <t>ID1551</t>
  </si>
  <si>
    <t>ID1598</t>
  </si>
  <si>
    <t>ID1591</t>
  </si>
  <si>
    <t>ID1593</t>
  </si>
  <si>
    <t>ID1594</t>
  </si>
  <si>
    <t>ID1595</t>
  </si>
  <si>
    <t>ID1596</t>
  </si>
  <si>
    <t>ID1597</t>
  </si>
  <si>
    <t>ID249</t>
  </si>
  <si>
    <t>ID1599</t>
  </si>
  <si>
    <t>ID1600</t>
  </si>
  <si>
    <t>ID1601</t>
  </si>
  <si>
    <t>ID1602</t>
  </si>
  <si>
    <t>ID1603</t>
  </si>
  <si>
    <t>ID1604</t>
  </si>
  <si>
    <t>ID246</t>
  </si>
  <si>
    <t>ID1605</t>
  </si>
  <si>
    <t>ID1606</t>
  </si>
  <si>
    <t>ID1607</t>
  </si>
  <si>
    <t>ID1608</t>
  </si>
  <si>
    <t>ID1609</t>
  </si>
  <si>
    <t>ID1610</t>
  </si>
  <si>
    <t>ID1611</t>
  </si>
  <si>
    <t>ID1612</t>
  </si>
  <si>
    <t>ID1613</t>
  </si>
  <si>
    <t>ID1614</t>
  </si>
  <si>
    <t>ID1615</t>
  </si>
  <si>
    <t>ID1616</t>
  </si>
  <si>
    <t>ID1617</t>
  </si>
  <si>
    <t>ID1618</t>
  </si>
  <si>
    <t>ID1619</t>
  </si>
  <si>
    <t>ID1620</t>
  </si>
  <si>
    <t>ID1621</t>
  </si>
  <si>
    <t>ID1622</t>
  </si>
  <si>
    <t>ID1623</t>
  </si>
  <si>
    <t>ID1624</t>
  </si>
  <si>
    <t>ID1625</t>
  </si>
  <si>
    <t>ID1626</t>
  </si>
  <si>
    <t>ID1627</t>
  </si>
  <si>
    <t>ID1628</t>
  </si>
  <si>
    <t>ID1629</t>
  </si>
  <si>
    <t>ID1630</t>
  </si>
  <si>
    <t>ID1631</t>
  </si>
  <si>
    <t>ID1632</t>
  </si>
  <si>
    <t>ID1633</t>
  </si>
  <si>
    <t>ID1592</t>
  </si>
  <si>
    <t>ID1634</t>
  </si>
  <si>
    <t>ID1635</t>
  </si>
  <si>
    <t>ID1636</t>
  </si>
  <si>
    <t>ID1637</t>
  </si>
  <si>
    <t>ID1587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</si>
  <si>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</si>
  <si>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</si>
  <si>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</si>
  <si>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</si>
  <si>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</si>
  <si>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</si>
  <si>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</si>
  <si>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</si>
  <si>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ID1584</t>
  </si>
  <si>
    <t>ID1647</t>
  </si>
  <si>
    <t>ID1648</t>
  </si>
  <si>
    <t>ID1649</t>
  </si>
  <si>
    <t>ID1574</t>
  </si>
  <si>
    <t>ID1650</t>
  </si>
  <si>
    <t>ID1580</t>
  </si>
  <si>
    <t>ID1582</t>
  </si>
  <si>
    <t>ID1579</t>
  </si>
  <si>
    <t>ID1575</t>
  </si>
  <si>
    <t>ID1581</t>
  </si>
  <si>
    <t>ID1577</t>
  </si>
  <si>
    <t>ID1578</t>
  </si>
  <si>
    <t>ID1651</t>
  </si>
  <si>
    <t>ID1588</t>
  </si>
  <si>
    <t>ID1586</t>
  </si>
  <si>
    <t>ID442</t>
  </si>
  <si>
    <t>ID484</t>
  </si>
  <si>
    <t>ID622</t>
  </si>
  <si>
    <t>ID1573</t>
  </si>
  <si>
    <t>ID1576</t>
  </si>
  <si>
    <t>ID1583</t>
  </si>
  <si>
    <t>ID1585</t>
  </si>
  <si>
    <t>ID1589</t>
  </si>
  <si>
    <t>ID1590</t>
  </si>
  <si>
    <t>ID363</t>
  </si>
  <si>
    <t>ID1653</t>
  </si>
  <si>
    <t>ID1655</t>
  </si>
  <si>
    <t>ID1656</t>
  </si>
  <si>
    <t>ID1657</t>
  </si>
  <si>
    <t>ID1658</t>
  </si>
  <si>
    <t>ID1659</t>
  </si>
  <si>
    <t>ID1660</t>
  </si>
  <si>
    <t>ID146</t>
  </si>
  <si>
    <t>ID643</t>
  </si>
  <si>
    <t>ID1661</t>
  </si>
  <si>
    <t>ID1662</t>
  </si>
  <si>
    <t>ID499</t>
  </si>
  <si>
    <t>ID1488</t>
  </si>
  <si>
    <t>ID1664</t>
  </si>
  <si>
    <t>ID1663</t>
  </si>
  <si>
    <t>ID1665</t>
  </si>
  <si>
    <t>ID1666</t>
  </si>
  <si>
    <t>ID1667</t>
  </si>
  <si>
    <t>ID1668</t>
  </si>
  <si>
    <t>ID1670</t>
  </si>
  <si>
    <t>ID1671</t>
  </si>
  <si>
    <t>ID1672</t>
  </si>
  <si>
    <t>ID1673</t>
  </si>
  <si>
    <t>ID1674</t>
  </si>
  <si>
    <t>ID1675</t>
  </si>
  <si>
    <t>ID1676</t>
  </si>
  <si>
    <t>ID1677</t>
  </si>
  <si>
    <t>ID1669</t>
  </si>
  <si>
    <t>ID1678</t>
  </si>
  <si>
    <t>ID1684</t>
  </si>
  <si>
    <t>ID1685</t>
  </si>
  <si>
    <t>ID1686</t>
  </si>
  <si>
    <t>ID1687</t>
  </si>
  <si>
    <t>ID1681</t>
  </si>
  <si>
    <t>ID1688</t>
  </si>
  <si>
    <t>ID1689</t>
  </si>
  <si>
    <t>ID1690</t>
  </si>
  <si>
    <t>ID1691</t>
  </si>
  <si>
    <t>ID1692</t>
  </si>
  <si>
    <t>ID1693</t>
  </si>
  <si>
    <t>ID1694</t>
  </si>
  <si>
    <t>ID1695</t>
  </si>
  <si>
    <t>ID1682</t>
  </si>
  <si>
    <t>ID1696</t>
  </si>
  <si>
    <t>ID1697</t>
  </si>
  <si>
    <t>ID1679</t>
  </si>
  <si>
    <t>ID1698</t>
  </si>
  <si>
    <t>ID1699</t>
  </si>
  <si>
    <t>ID1700</t>
  </si>
  <si>
    <t>ID1701</t>
  </si>
  <si>
    <t>ID1702</t>
  </si>
  <si>
    <t>ID1703</t>
  </si>
  <si>
    <t>ID1680</t>
  </si>
  <si>
    <t>ID1704</t>
  </si>
  <si>
    <t>ID1705</t>
  </si>
  <si>
    <t>ID1683</t>
  </si>
  <si>
    <t>ID1706</t>
  </si>
  <si>
    <t>ID1707</t>
  </si>
  <si>
    <t>ID1708</t>
  </si>
  <si>
    <t>ID1709</t>
  </si>
  <si>
    <t>ID1711</t>
  </si>
  <si>
    <t>ID1712</t>
  </si>
  <si>
    <t>ID1713</t>
  </si>
  <si>
    <t>ID1714</t>
  </si>
  <si>
    <t>ID1715</t>
  </si>
  <si>
    <t>ID1716</t>
  </si>
  <si>
    <t>ID1717</t>
  </si>
  <si>
    <t>ID1718</t>
  </si>
  <si>
    <t>ID1722</t>
  </si>
  <si>
    <t>ID1723</t>
  </si>
  <si>
    <t>ID1720</t>
  </si>
  <si>
    <t>ID1724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</si>
  <si>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</si>
  <si>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</si>
  <si>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</si>
  <si>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</si>
  <si>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</si>
  <si>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</si>
  <si>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</si>
  <si>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</si>
  <si>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ID1733</t>
  </si>
  <si>
    <t>ID1719</t>
  </si>
  <si>
    <t>ID1734</t>
  </si>
  <si>
    <t>ID1736</t>
  </si>
  <si>
    <t>ID1737</t>
  </si>
  <si>
    <t>CR51</t>
  </si>
  <si>
    <t>ID1740</t>
  </si>
  <si>
    <t>ID1742</t>
  </si>
  <si>
    <t>ID1743</t>
  </si>
  <si>
    <t>ID1746</t>
  </si>
  <si>
    <t>ID1747</t>
  </si>
  <si>
    <t>ID1748</t>
  </si>
  <si>
    <t>ID1749</t>
  </si>
  <si>
    <t>ID1750</t>
  </si>
  <si>
    <t>ID1751</t>
  </si>
  <si>
    <t>ID1745</t>
  </si>
  <si>
    <t>ID1752</t>
  </si>
  <si>
    <t>ID1753</t>
  </si>
  <si>
    <t>ID1754</t>
  </si>
  <si>
    <t>ID1756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</si>
  <si>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</si>
  <si>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</si>
  <si>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</si>
  <si>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</si>
  <si>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</si>
  <si>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</si>
  <si>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</si>
  <si>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</si>
  <si>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</si>
  <si>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</si>
  <si>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</si>
  <si>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</si>
  <si>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</si>
  <si>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</si>
  <si>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</si>
  <si>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</si>
  <si>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ID1490</t>
  </si>
  <si>
    <t>ID1773</t>
  </si>
  <si>
    <t>ID1774</t>
  </si>
  <si>
    <t>ID1777</t>
  </si>
  <si>
    <t>ID1778</t>
  </si>
  <si>
    <t>ID1779</t>
  </si>
  <si>
    <t>ID1775</t>
  </si>
  <si>
    <t>ID1780</t>
  </si>
  <si>
    <t>ID1781</t>
  </si>
  <si>
    <t>ID1782</t>
  </si>
  <si>
    <t>ID1783</t>
  </si>
  <si>
    <t>ID1784</t>
  </si>
  <si>
    <t>ID1785</t>
  </si>
  <si>
    <t>ID1786</t>
  </si>
  <si>
    <t>ID1787</t>
  </si>
  <si>
    <t>ID1788</t>
  </si>
  <si>
    <t>ID1789</t>
  </si>
  <si>
    <t>ID1790</t>
  </si>
  <si>
    <t>ID1791</t>
  </si>
  <si>
    <t>ID1792</t>
  </si>
  <si>
    <t>ID1793</t>
  </si>
  <si>
    <t>ID1794</t>
  </si>
  <si>
    <t>ID1795</t>
  </si>
  <si>
    <t>ID1796</t>
  </si>
  <si>
    <t>ID1797</t>
  </si>
  <si>
    <t>ID1798</t>
  </si>
  <si>
    <t>ID1799</t>
  </si>
  <si>
    <t>ID1800</t>
  </si>
  <si>
    <t>ID1801</t>
  </si>
  <si>
    <t>ID1802</t>
  </si>
  <si>
    <t>ID1803</t>
  </si>
  <si>
    <t>ID1804</t>
  </si>
  <si>
    <t>ID1805</t>
  </si>
  <si>
    <t>ID1806</t>
  </si>
  <si>
    <t>ID1807</t>
  </si>
  <si>
    <t>ID1808</t>
  </si>
  <si>
    <t>ID1809</t>
  </si>
  <si>
    <t>ID1810</t>
  </si>
  <si>
    <t>ID1813</t>
  </si>
  <si>
    <t>ID1814</t>
  </si>
  <si>
    <t>ID1815</t>
  </si>
  <si>
    <t>ID1816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</si>
  <si>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</si>
  <si>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</si>
  <si>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</si>
  <si>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</si>
  <si>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</si>
  <si>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</si>
  <si>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</si>
  <si>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</si>
  <si>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</si>
  <si>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</si>
  <si>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</si>
  <si>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</si>
  <si>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ID1829</t>
  </si>
  <si>
    <t>ID1830</t>
  </si>
  <si>
    <t>ID1812</t>
  </si>
  <si>
    <t>ID1831</t>
  </si>
  <si>
    <t>ID1832</t>
  </si>
  <si>
    <t>ID1811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</si>
  <si>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</si>
  <si>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</si>
  <si>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</si>
  <si>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</si>
  <si>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</si>
  <si>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</si>
  <si>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</si>
  <si>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</si>
  <si>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</si>
  <si>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</si>
  <si>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</si>
  <si>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</si>
  <si>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ID1845</t>
  </si>
  <si>
    <t>ID1846</t>
  </si>
  <si>
    <t>ID1847</t>
  </si>
  <si>
    <t>ID1848</t>
  </si>
  <si>
    <t>ID1849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</si>
</sst>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4" fontId="0" fillId="2" borderId="0" xfId="0" applyNumberFormat="1" applyFill="1"/>
    <xf numFmtId="22" fontId="0" fillId="2" borderId="0" xfId="0" applyNumberFormat="1" applyFill="1"/>
    <xf numFmtId="4" fontId="0" fillId="2" borderId="0" xfId="0" applyNumberFormat="1" applyFill="1"/>
    <xf numFmtId="0" fontId="0" fillId="0" borderId="0" xfId="0" applyAlignment="1">
      <alignment horizontal="left" indent="1"/>
    </xf>
    <xf numFmtId="0" fontId="0" fillId="2" borderId="0" xfId="0" applyFill="1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13">
    <dxf>
      <fill>
        <patternFill patternType="solid">
          <bgColor theme="4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[ResearchData_Availability_OCT08 -cleaned.xlsx]POSSESION_DS (2)!PivotTable1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'POSSESION_DS (2)'!$B$5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'POSSESION_DS (2)'!$A$6:$A$16</c:f>
              <c:strCache>
                <c:ptCount val="10"/>
                <c:pt idx="0">
                  <c:v>Drain Renewal</c:v>
                </c:pt>
                <c:pt idx="1">
                  <c:v>Other</c:v>
                </c:pt>
                <c:pt idx="2">
                  <c:v>Bridge Construction</c:v>
                </c:pt>
                <c:pt idx="3">
                  <c:v>General Track Maintenance</c:v>
                </c:pt>
                <c:pt idx="4">
                  <c:v>Vacuum Truck</c:v>
                </c:pt>
                <c:pt idx="5">
                  <c:v>Level Crossing</c:v>
                </c:pt>
                <c:pt idx="6">
                  <c:v>Re-conditioning of track etc.</c:v>
                </c:pt>
                <c:pt idx="7">
                  <c:v>Contractor</c:v>
                </c:pt>
                <c:pt idx="8">
                  <c:v>NNC Shutdown</c:v>
                </c:pt>
                <c:pt idx="9">
                  <c:v>Earthworks</c:v>
                </c:pt>
              </c:strCache>
            </c:strRef>
          </c:cat>
          <c:val>
            <c:numRef>
              <c:f>'POSSESION_DS (2)'!$B$6:$B$16</c:f>
              <c:numCache>
                <c:formatCode>General</c:formatCode>
                <c:ptCount val="10"/>
                <c:pt idx="0">
                  <c:v>31.637204955554388</c:v>
                </c:pt>
                <c:pt idx="1">
                  <c:v>31.754401523759892</c:v>
                </c:pt>
                <c:pt idx="2">
                  <c:v>31.844519306339937</c:v>
                </c:pt>
                <c:pt idx="3">
                  <c:v>32.501974584817724</c:v>
                </c:pt>
                <c:pt idx="4">
                  <c:v>33.302400040982562</c:v>
                </c:pt>
                <c:pt idx="5">
                  <c:v>33.681442386912302</c:v>
                </c:pt>
                <c:pt idx="6">
                  <c:v>33.804196637417377</c:v>
                </c:pt>
                <c:pt idx="7">
                  <c:v>34.429339969490016</c:v>
                </c:pt>
                <c:pt idx="8">
                  <c:v>35.270582614894884</c:v>
                </c:pt>
                <c:pt idx="9">
                  <c:v>35.717572284416612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6-436C-81C1-D8F1ACB6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447343"/>
        <c:axId val="587369151"/>
      </c:barChart>
      <c:catAx>
        <c:axId val="20624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69151"/>
        <c:crosses val="autoZero"/>
        <c:auto val="1"/>
        <c:lblAlgn val="ctr"/>
        <c:lblOffset val="100"/>
        <c:noMultiLvlLbl val="0"/>
      </c:catAx>
      <c:valAx>
        <c:axId val="5873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[ResearchData_Availability_OCT08 -cleaned.xlsx]POSSESION_DS!PivotTable1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POSSESION_DS!$B$5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POSSESION_DS!$A$6:$A$212</c:f>
              <c:multiLvlStrCache>
                <c:ptCount val="197"/>
                <c:lvl>
                  <c:pt idx="3">
                    <c:v>General Track Maintenance</c:v>
                  </c:pt>
                  <c:pt idx="4">
                    <c:v>Vacuum Truck</c:v>
                  </c:pt>
                  <c:pt idx="5">
                    <c:v>Siding Maintenance</c:v>
                  </c:pt>
                  <c:pt idx="6">
                    <c:v>Contractor</c:v>
                  </c:pt>
                  <c:pt idx="7">
                    <c:v>Project</c:v>
                  </c:pt>
                  <c:pt idx="8">
                    <c:v>Re-conditioning of track etc.</c:v>
                  </c:pt>
                  <c:pt idx="9">
                    <c:v>Replacement of Sleepers</c:v>
                  </c:pt>
                  <c:pt idx="10">
                    <c:v>Bridge Mtce</c:v>
                  </c:pt>
                  <c:pt idx="11">
                    <c:v>Re-Stressing</c:v>
                  </c:pt>
                  <c:pt idx="12">
                    <c:v>Ballast Cleaning / Undercutter Machine Major Projects</c:v>
                  </c:pt>
                  <c:pt idx="13">
                    <c:v>Signals (generic)</c:v>
                  </c:pt>
                  <c:pt idx="14">
                    <c:v>OHLE (generic)</c:v>
                  </c:pt>
                  <c:pt idx="15">
                    <c:v>Sigs Points Mntce</c:v>
                  </c:pt>
                  <c:pt idx="16">
                    <c:v>Maintenance of Turnouts General</c:v>
                  </c:pt>
                  <c:pt idx="17">
                    <c:v>Feeder Station Maintenance</c:v>
                  </c:pt>
                  <c:pt idx="18">
                    <c:v>Yard Maintenance</c:v>
                  </c:pt>
                  <c:pt idx="19">
                    <c:v>Re-Surfacing</c:v>
                  </c:pt>
                  <c:pt idx="20">
                    <c:v>Re-Railing</c:v>
                  </c:pt>
                  <c:pt idx="21">
                    <c:v>Welding</c:v>
                  </c:pt>
                  <c:pt idx="22">
                    <c:v>OverHead Work by Yandina</c:v>
                  </c:pt>
                  <c:pt idx="23">
                    <c:v>Level Crossing</c:v>
                  </c:pt>
                  <c:pt idx="24">
                    <c:v>OverHead Work by Albion</c:v>
                  </c:pt>
                  <c:pt idx="25">
                    <c:v>General Track Maintenance</c:v>
                  </c:pt>
                  <c:pt idx="26">
                    <c:v>Other</c:v>
                  </c:pt>
                  <c:pt idx="27">
                    <c:v>Contractor</c:v>
                  </c:pt>
                  <c:pt idx="28">
                    <c:v>Project</c:v>
                  </c:pt>
                  <c:pt idx="29">
                    <c:v>OverHead Work by Yandina</c:v>
                  </c:pt>
                  <c:pt idx="30">
                    <c:v>Replacement of Sleepers</c:v>
                  </c:pt>
                  <c:pt idx="31">
                    <c:v>Level Crossing</c:v>
                  </c:pt>
                  <c:pt idx="32">
                    <c:v>Maintenance of Turnouts General</c:v>
                  </c:pt>
                  <c:pt idx="33">
                    <c:v>Signals (generic)</c:v>
                  </c:pt>
                  <c:pt idx="34">
                    <c:v>Turnout Replacement</c:v>
                  </c:pt>
                  <c:pt idx="35">
                    <c:v>Bridge Mtce</c:v>
                  </c:pt>
                  <c:pt idx="36">
                    <c:v>Sigs Points Mntce</c:v>
                  </c:pt>
                  <c:pt idx="37">
                    <c:v>Re-Surfacing</c:v>
                  </c:pt>
                  <c:pt idx="38">
                    <c:v>OHLE (generic)</c:v>
                  </c:pt>
                  <c:pt idx="39">
                    <c:v>General Track Maintenance</c:v>
                  </c:pt>
                  <c:pt idx="40">
                    <c:v>Turnout Replacement</c:v>
                  </c:pt>
                  <c:pt idx="41">
                    <c:v>Level Crossing</c:v>
                  </c:pt>
                  <c:pt idx="42">
                    <c:v>Earthworks</c:v>
                  </c:pt>
                  <c:pt idx="43">
                    <c:v>Contractor</c:v>
                  </c:pt>
                  <c:pt idx="44">
                    <c:v>Isolation Required</c:v>
                  </c:pt>
                  <c:pt idx="45">
                    <c:v>Project</c:v>
                  </c:pt>
                  <c:pt idx="46">
                    <c:v>Re-Railing</c:v>
                  </c:pt>
                  <c:pt idx="47">
                    <c:v>Bridge Mtce</c:v>
                  </c:pt>
                  <c:pt idx="48">
                    <c:v>Drain Renewal</c:v>
                  </c:pt>
                  <c:pt idx="49">
                    <c:v>Re-conditioning of track etc.</c:v>
                  </c:pt>
                  <c:pt idx="50">
                    <c:v>Re-Stressing</c:v>
                  </c:pt>
                  <c:pt idx="51">
                    <c:v>Signals (generic)</c:v>
                  </c:pt>
                  <c:pt idx="52">
                    <c:v>Replacement of Sleepers</c:v>
                  </c:pt>
                  <c:pt idx="53">
                    <c:v>OHLE (generic)</c:v>
                  </c:pt>
                  <c:pt idx="54">
                    <c:v>Sigs Points Mntce</c:v>
                  </c:pt>
                  <c:pt idx="55">
                    <c:v>Welding</c:v>
                  </c:pt>
                  <c:pt idx="56">
                    <c:v>OverHead Work by Albion</c:v>
                  </c:pt>
                  <c:pt idx="57">
                    <c:v>OverHead Work by Yandina</c:v>
                  </c:pt>
                  <c:pt idx="58">
                    <c:v>General Track Maintenance</c:v>
                  </c:pt>
                  <c:pt idx="59">
                    <c:v>NNC Shutdown</c:v>
                  </c:pt>
                  <c:pt idx="60">
                    <c:v>Contractor</c:v>
                  </c:pt>
                  <c:pt idx="61">
                    <c:v>Vacuum Truck</c:v>
                  </c:pt>
                  <c:pt idx="62">
                    <c:v>Any form of Undercutting, except BCM</c:v>
                  </c:pt>
                  <c:pt idx="63">
                    <c:v>Level Crossing</c:v>
                  </c:pt>
                  <c:pt idx="64">
                    <c:v>Isolation Required</c:v>
                  </c:pt>
                  <c:pt idx="65">
                    <c:v>Culvert Renewal</c:v>
                  </c:pt>
                  <c:pt idx="66">
                    <c:v>Re-Stressing</c:v>
                  </c:pt>
                  <c:pt idx="67">
                    <c:v>Signals (generic)</c:v>
                  </c:pt>
                  <c:pt idx="68">
                    <c:v>Bridge Mtce</c:v>
                  </c:pt>
                  <c:pt idx="69">
                    <c:v>Re-conditioning of track etc.</c:v>
                  </c:pt>
                  <c:pt idx="70">
                    <c:v>Welding</c:v>
                  </c:pt>
                  <c:pt idx="71">
                    <c:v>Relay-Operations</c:v>
                  </c:pt>
                  <c:pt idx="72">
                    <c:v>Replacement of Sleepers</c:v>
                  </c:pt>
                  <c:pt idx="73">
                    <c:v>Re-Railing</c:v>
                  </c:pt>
                  <c:pt idx="74">
                    <c:v>Maintenance of Turnouts General</c:v>
                  </c:pt>
                  <c:pt idx="75">
                    <c:v>Yard Maintenance</c:v>
                  </c:pt>
                  <c:pt idx="76">
                    <c:v>Turnout Replacement</c:v>
                  </c:pt>
                  <c:pt idx="77">
                    <c:v>Sigs Points Mntce</c:v>
                  </c:pt>
                  <c:pt idx="78">
                    <c:v>OHLE (generic)</c:v>
                  </c:pt>
                  <c:pt idx="79">
                    <c:v>Glued Insulated Joints Maintenance</c:v>
                  </c:pt>
                  <c:pt idx="80">
                    <c:v>OverHead Work by Yandina</c:v>
                  </c:pt>
                  <c:pt idx="81">
                    <c:v>Third Party Works</c:v>
                  </c:pt>
                  <c:pt idx="82">
                    <c:v>Other</c:v>
                  </c:pt>
                  <c:pt idx="83">
                    <c:v>Feeder Station Maintenance</c:v>
                  </c:pt>
                  <c:pt idx="84">
                    <c:v>Re-Railing</c:v>
                  </c:pt>
                  <c:pt idx="85">
                    <c:v>Contractor</c:v>
                  </c:pt>
                  <c:pt idx="86">
                    <c:v>General Track Maintenance</c:v>
                  </c:pt>
                  <c:pt idx="87">
                    <c:v>Replacement of Sleepers</c:v>
                  </c:pt>
                  <c:pt idx="88">
                    <c:v>NNC Shutdown</c:v>
                  </c:pt>
                  <c:pt idx="89">
                    <c:v>Re-conditioning of track etc.</c:v>
                  </c:pt>
                  <c:pt idx="90">
                    <c:v>Earthworks</c:v>
                  </c:pt>
                  <c:pt idx="91">
                    <c:v>Bridge Mtce</c:v>
                  </c:pt>
                  <c:pt idx="92">
                    <c:v>Diamond Replacement</c:v>
                  </c:pt>
                  <c:pt idx="93">
                    <c:v>Glued Insulated Joints Maintenance</c:v>
                  </c:pt>
                  <c:pt idx="94">
                    <c:v>Maintenance of Turnouts General</c:v>
                  </c:pt>
                  <c:pt idx="95">
                    <c:v>Turnout Replacement</c:v>
                  </c:pt>
                  <c:pt idx="96">
                    <c:v>Re-Stressing</c:v>
                  </c:pt>
                  <c:pt idx="97">
                    <c:v>Signals (generic)</c:v>
                  </c:pt>
                  <c:pt idx="98">
                    <c:v>Isolation Required</c:v>
                  </c:pt>
                  <c:pt idx="99">
                    <c:v>Level Crossing</c:v>
                  </c:pt>
                  <c:pt idx="100">
                    <c:v>Yard Maintenance</c:v>
                  </c:pt>
                  <c:pt idx="101">
                    <c:v>Welding</c:v>
                  </c:pt>
                  <c:pt idx="102">
                    <c:v>Site inspection</c:v>
                  </c:pt>
                  <c:pt idx="103">
                    <c:v>OHLE (generic)</c:v>
                  </c:pt>
                  <c:pt idx="104">
                    <c:v>Sigs Points Mntce</c:v>
                  </c:pt>
                  <c:pt idx="105">
                    <c:v>Feeder Station Maintenance</c:v>
                  </c:pt>
                  <c:pt idx="106">
                    <c:v>OverHead Work by Yandina</c:v>
                  </c:pt>
                  <c:pt idx="107">
                    <c:v>Re-Surfacing</c:v>
                  </c:pt>
                  <c:pt idx="108">
                    <c:v>OverHead Work by Albion</c:v>
                  </c:pt>
                  <c:pt idx="109">
                    <c:v>Level Crossing</c:v>
                  </c:pt>
                  <c:pt idx="110">
                    <c:v>General Track Maintenance</c:v>
                  </c:pt>
                  <c:pt idx="111">
                    <c:v>Earthworks</c:v>
                  </c:pt>
                  <c:pt idx="112">
                    <c:v>Re-conditioning of track etc.</c:v>
                  </c:pt>
                  <c:pt idx="113">
                    <c:v>Isolation Required</c:v>
                  </c:pt>
                  <c:pt idx="114">
                    <c:v>Contractor</c:v>
                  </c:pt>
                  <c:pt idx="115">
                    <c:v>Bridge Mtce</c:v>
                  </c:pt>
                  <c:pt idx="116">
                    <c:v>Project</c:v>
                  </c:pt>
                  <c:pt idx="117">
                    <c:v>Replacement of Sleepers</c:v>
                  </c:pt>
                  <c:pt idx="118">
                    <c:v>Re-Railing</c:v>
                  </c:pt>
                  <c:pt idx="119">
                    <c:v>Formation</c:v>
                  </c:pt>
                  <c:pt idx="120">
                    <c:v>OHLE (generic)</c:v>
                  </c:pt>
                  <c:pt idx="121">
                    <c:v>Re-Stressing</c:v>
                  </c:pt>
                  <c:pt idx="122">
                    <c:v>Re-Surfacing</c:v>
                  </c:pt>
                  <c:pt idx="123">
                    <c:v>Signals (generic)</c:v>
                  </c:pt>
                  <c:pt idx="124">
                    <c:v>Sigs Points Mntce</c:v>
                  </c:pt>
                  <c:pt idx="125">
                    <c:v>OverHead Work by Yandina</c:v>
                  </c:pt>
                  <c:pt idx="126">
                    <c:v>Ballast Cleaning / Undercutter Machine Major Projects</c:v>
                  </c:pt>
                  <c:pt idx="127">
                    <c:v>Glued Insulated Joints Maintenance</c:v>
                  </c:pt>
                  <c:pt idx="128">
                    <c:v>Maintenance of Turnouts General</c:v>
                  </c:pt>
                  <c:pt idx="129">
                    <c:v>Bridge Construction</c:v>
                  </c:pt>
                  <c:pt idx="130">
                    <c:v>General Track Maintenance</c:v>
                  </c:pt>
                  <c:pt idx="131">
                    <c:v>Project</c:v>
                  </c:pt>
                  <c:pt idx="132">
                    <c:v>Contractor</c:v>
                  </c:pt>
                  <c:pt idx="133">
                    <c:v>Re-conditioning of track etc.</c:v>
                  </c:pt>
                  <c:pt idx="134">
                    <c:v>Isolation Required</c:v>
                  </c:pt>
                  <c:pt idx="135">
                    <c:v>Any form of Undercutting, except BCM</c:v>
                  </c:pt>
                  <c:pt idx="136">
                    <c:v>Re-Railing</c:v>
                  </c:pt>
                  <c:pt idx="137">
                    <c:v>Re-Stressing</c:v>
                  </c:pt>
                  <c:pt idx="138">
                    <c:v>Replacement of Sleepers</c:v>
                  </c:pt>
                  <c:pt idx="139">
                    <c:v>Sigs Points Mntce</c:v>
                  </c:pt>
                  <c:pt idx="140">
                    <c:v>Level Crossing</c:v>
                  </c:pt>
                  <c:pt idx="141">
                    <c:v>Welding</c:v>
                  </c:pt>
                  <c:pt idx="142">
                    <c:v>Glued Insulated Joints Maintenance</c:v>
                  </c:pt>
                  <c:pt idx="143">
                    <c:v>Feeder Station Maintenance</c:v>
                  </c:pt>
                  <c:pt idx="144">
                    <c:v>Signals (generic)</c:v>
                  </c:pt>
                  <c:pt idx="145">
                    <c:v>OHLE (generic)</c:v>
                  </c:pt>
                  <c:pt idx="146">
                    <c:v>OverHead Work by Yandina</c:v>
                  </c:pt>
                  <c:pt idx="147">
                    <c:v>Bridge Mtce</c:v>
                  </c:pt>
                  <c:pt idx="148">
                    <c:v>Other</c:v>
                  </c:pt>
                  <c:pt idx="149">
                    <c:v>Drain Renewal</c:v>
                  </c:pt>
                  <c:pt idx="150">
                    <c:v>Bridge Mtce</c:v>
                  </c:pt>
                  <c:pt idx="151">
                    <c:v>Replacement of Sleepers</c:v>
                  </c:pt>
                  <c:pt idx="152">
                    <c:v>Re-conditioning of track etc.</c:v>
                  </c:pt>
                  <c:pt idx="153">
                    <c:v>NNC Shutdown</c:v>
                  </c:pt>
                  <c:pt idx="154">
                    <c:v>Formation</c:v>
                  </c:pt>
                  <c:pt idx="155">
                    <c:v>Level Crossing</c:v>
                  </c:pt>
                  <c:pt idx="156">
                    <c:v>Isolation Required</c:v>
                  </c:pt>
                  <c:pt idx="157">
                    <c:v>SCAS Closure</c:v>
                  </c:pt>
                  <c:pt idx="158">
                    <c:v>Re-Railing</c:v>
                  </c:pt>
                  <c:pt idx="159">
                    <c:v>General Track Maintenance</c:v>
                  </c:pt>
                  <c:pt idx="160">
                    <c:v>OverHead Work by Yandina</c:v>
                  </c:pt>
                  <c:pt idx="161">
                    <c:v>Signals (generic)</c:v>
                  </c:pt>
                  <c:pt idx="162">
                    <c:v>Turnout Replacement</c:v>
                  </c:pt>
                  <c:pt idx="163">
                    <c:v>Yard Maintenance</c:v>
                  </c:pt>
                  <c:pt idx="164">
                    <c:v>Re-Stressing</c:v>
                  </c:pt>
                  <c:pt idx="165">
                    <c:v>Track Recording</c:v>
                  </c:pt>
                  <c:pt idx="166">
                    <c:v>Sigs Points Mntce</c:v>
                  </c:pt>
                  <c:pt idx="167">
                    <c:v>Glued Insulated Joints Maintenance</c:v>
                  </c:pt>
                  <c:pt idx="168">
                    <c:v>Welding</c:v>
                  </c:pt>
                  <c:pt idx="169">
                    <c:v>Contractor</c:v>
                  </c:pt>
                  <c:pt idx="170">
                    <c:v>OHLE (generic)</c:v>
                  </c:pt>
                  <c:pt idx="171">
                    <c:v>Earthworks</c:v>
                  </c:pt>
                  <c:pt idx="172">
                    <c:v>Feeder Station Maintenance</c:v>
                  </c:pt>
                  <c:pt idx="173">
                    <c:v>Re-conditioning of track etc.</c:v>
                  </c:pt>
                  <c:pt idx="174">
                    <c:v>General Track Maintenance</c:v>
                  </c:pt>
                  <c:pt idx="175">
                    <c:v>Bridge Construction</c:v>
                  </c:pt>
                  <c:pt idx="176">
                    <c:v>Replacement of Sleepers</c:v>
                  </c:pt>
                  <c:pt idx="177">
                    <c:v>Signals (generic)</c:v>
                  </c:pt>
                  <c:pt idx="178">
                    <c:v>NNC Shutdown</c:v>
                  </c:pt>
                  <c:pt idx="179">
                    <c:v>Contractor</c:v>
                  </c:pt>
                  <c:pt idx="180">
                    <c:v>Earthworks</c:v>
                  </c:pt>
                  <c:pt idx="181">
                    <c:v>Re-Stressing</c:v>
                  </c:pt>
                  <c:pt idx="182">
                    <c:v>Any form of Undercutting, except BCM</c:v>
                  </c:pt>
                  <c:pt idx="183">
                    <c:v>Maintenance of Turnouts General</c:v>
                  </c:pt>
                  <c:pt idx="184">
                    <c:v>Bridge Mtce</c:v>
                  </c:pt>
                  <c:pt idx="185">
                    <c:v>Re-Railing</c:v>
                  </c:pt>
                  <c:pt idx="186">
                    <c:v>Isolation Required</c:v>
                  </c:pt>
                  <c:pt idx="187">
                    <c:v>Level Crossing</c:v>
                  </c:pt>
                  <c:pt idx="188">
                    <c:v>Relay-Sleepers</c:v>
                  </c:pt>
                  <c:pt idx="189">
                    <c:v>Turnout Replacement</c:v>
                  </c:pt>
                  <c:pt idx="190">
                    <c:v>Site inspection</c:v>
                  </c:pt>
                  <c:pt idx="191">
                    <c:v>Welding</c:v>
                  </c:pt>
                  <c:pt idx="192">
                    <c:v>Glued Insulated Joints Maintenance</c:v>
                  </c:pt>
                  <c:pt idx="193">
                    <c:v>Sigs Points Mntce</c:v>
                  </c:pt>
                  <c:pt idx="194">
                    <c:v>OverHead Work by Yandina</c:v>
                  </c:pt>
                  <c:pt idx="195">
                    <c:v>OHLE (generic)</c:v>
                  </c:pt>
                  <c:pt idx="196">
                    <c:v>OverHead Work by Albion</c:v>
                  </c:pt>
                </c:lvl>
                <c:lvl>
                  <c:pt idx="0">
                    <c:v>Feb</c:v>
                  </c:pt>
                  <c:pt idx="1">
                    <c:v>Jan</c:v>
                  </c:pt>
                  <c:pt idx="2">
                    <c:v>Aug</c:v>
                  </c:pt>
                  <c:pt idx="3">
                    <c:v>Jul</c:v>
                  </c:pt>
                  <c:pt idx="25">
                    <c:v>Dec</c:v>
                  </c:pt>
                  <c:pt idx="39">
                    <c:v>Oct</c:v>
                  </c:pt>
                  <c:pt idx="58">
                    <c:v>Jun</c:v>
                  </c:pt>
                  <c:pt idx="84">
                    <c:v>May</c:v>
                  </c:pt>
                  <c:pt idx="109">
                    <c:v>Sep</c:v>
                  </c:pt>
                  <c:pt idx="129">
                    <c:v>Nov</c:v>
                  </c:pt>
                  <c:pt idx="148">
                    <c:v>Mar</c:v>
                  </c:pt>
                  <c:pt idx="173">
                    <c:v>Apr</c:v>
                  </c:pt>
                </c:lvl>
              </c:multiLvlStrCache>
            </c:multiLvlStrRef>
          </c:cat>
          <c:val>
            <c:numRef>
              <c:f>POSSESION_DS!$B$6:$B$212</c:f>
              <c:numCache>
                <c:formatCode>General</c:formatCode>
                <c:ptCount val="197"/>
                <c:pt idx="0">
                  <c:v>49.176614806519282</c:v>
                </c:pt>
                <c:pt idx="1">
                  <c:v>48.596649589835202</c:v>
                </c:pt>
                <c:pt idx="2">
                  <c:v>47.72939608537618</c:v>
                </c:pt>
                <c:pt idx="3">
                  <c:v>32.287129856859231</c:v>
                </c:pt>
                <c:pt idx="4">
                  <c:v>34.117872488677271</c:v>
                </c:pt>
                <c:pt idx="5">
                  <c:v>34.751724137931035</c:v>
                </c:pt>
                <c:pt idx="6">
                  <c:v>38.907434509210439</c:v>
                </c:pt>
                <c:pt idx="7">
                  <c:v>48.419157335051942</c:v>
                </c:pt>
                <c:pt idx="8">
                  <c:v>48.480334961170414</c:v>
                </c:pt>
                <c:pt idx="9">
                  <c:v>49.88298158250398</c:v>
                </c:pt>
                <c:pt idx="10">
                  <c:v>60.359304163317681</c:v>
                </c:pt>
                <c:pt idx="11">
                  <c:v>72.925878603873599</c:v>
                </c:pt>
                <c:pt idx="12">
                  <c:v>97.662316476345822</c:v>
                </c:pt>
                <c:pt idx="13">
                  <c:v>101.46986856688375</c:v>
                </c:pt>
                <c:pt idx="14">
                  <c:v>126.60954134037277</c:v>
                </c:pt>
                <c:pt idx="15">
                  <c:v>128.60987198334243</c:v>
                </c:pt>
                <c:pt idx="16">
                  <c:v>138.35483870967741</c:v>
                </c:pt>
                <c:pt idx="17">
                  <c:v>173.89878542510121</c:v>
                </c:pt>
                <c:pt idx="18">
                  <c:v>179</c:v>
                </c:pt>
                <c:pt idx="19">
                  <c:v>187.64628820960701</c:v>
                </c:pt>
                <c:pt idx="20">
                  <c:v>190.60364507988129</c:v>
                </c:pt>
                <c:pt idx="21">
                  <c:v>224</c:v>
                </c:pt>
                <c:pt idx="22">
                  <c:v>235.06557377049177</c:v>
                </c:pt>
                <c:pt idx="23">
                  <c:v>323.81203007518798</c:v>
                </c:pt>
                <c:pt idx="24">
                  <c:v>360.50627615062757</c:v>
                </c:pt>
                <c:pt idx="25">
                  <c:v>29.616456583090066</c:v>
                </c:pt>
                <c:pt idx="26">
                  <c:v>29.722548833681014</c:v>
                </c:pt>
                <c:pt idx="27">
                  <c:v>32.34370742053612</c:v>
                </c:pt>
                <c:pt idx="28">
                  <c:v>33.459871117118389</c:v>
                </c:pt>
                <c:pt idx="29">
                  <c:v>47.621271806415301</c:v>
                </c:pt>
                <c:pt idx="30">
                  <c:v>64.419249153907586</c:v>
                </c:pt>
                <c:pt idx="31">
                  <c:v>82.397683397683409</c:v>
                </c:pt>
                <c:pt idx="32">
                  <c:v>91.703862660944182</c:v>
                </c:pt>
                <c:pt idx="33">
                  <c:v>97.286187025736396</c:v>
                </c:pt>
                <c:pt idx="34">
                  <c:v>97.405466970387238</c:v>
                </c:pt>
                <c:pt idx="35">
                  <c:v>114.2</c:v>
                </c:pt>
                <c:pt idx="36">
                  <c:v>118.02089012932552</c:v>
                </c:pt>
                <c:pt idx="37">
                  <c:v>129.65484400769009</c:v>
                </c:pt>
                <c:pt idx="38">
                  <c:v>144.93802185726477</c:v>
                </c:pt>
                <c:pt idx="39">
                  <c:v>31.316560423140462</c:v>
                </c:pt>
                <c:pt idx="40">
                  <c:v>31.456799398948153</c:v>
                </c:pt>
                <c:pt idx="41">
                  <c:v>31.54873634107549</c:v>
                </c:pt>
                <c:pt idx="42">
                  <c:v>34.656495522519116</c:v>
                </c:pt>
                <c:pt idx="43">
                  <c:v>35.091117322932902</c:v>
                </c:pt>
                <c:pt idx="44">
                  <c:v>35.251176159870845</c:v>
                </c:pt>
                <c:pt idx="45">
                  <c:v>38.641644950942535</c:v>
                </c:pt>
                <c:pt idx="46">
                  <c:v>44.655534375887171</c:v>
                </c:pt>
                <c:pt idx="47">
                  <c:v>45.749242488449148</c:v>
                </c:pt>
                <c:pt idx="48">
                  <c:v>49.742389591929161</c:v>
                </c:pt>
                <c:pt idx="49">
                  <c:v>52.104071639029812</c:v>
                </c:pt>
                <c:pt idx="50">
                  <c:v>58.819956172607654</c:v>
                </c:pt>
                <c:pt idx="51">
                  <c:v>76.008242763278531</c:v>
                </c:pt>
                <c:pt idx="52">
                  <c:v>76.266991486727193</c:v>
                </c:pt>
                <c:pt idx="53">
                  <c:v>76.332658882513314</c:v>
                </c:pt>
                <c:pt idx="54">
                  <c:v>123.26781856654094</c:v>
                </c:pt>
                <c:pt idx="55">
                  <c:v>123.49567723342939</c:v>
                </c:pt>
                <c:pt idx="56">
                  <c:v>181.27848101265823</c:v>
                </c:pt>
                <c:pt idx="57">
                  <c:v>238.06088352398572</c:v>
                </c:pt>
                <c:pt idx="58">
                  <c:v>30.789655532134972</c:v>
                </c:pt>
                <c:pt idx="59">
                  <c:v>32.044365119836819</c:v>
                </c:pt>
                <c:pt idx="60">
                  <c:v>32.579400521761976</c:v>
                </c:pt>
                <c:pt idx="61">
                  <c:v>32.658737797332606</c:v>
                </c:pt>
                <c:pt idx="62">
                  <c:v>33.376657824933687</c:v>
                </c:pt>
                <c:pt idx="63">
                  <c:v>34.594616863499041</c:v>
                </c:pt>
                <c:pt idx="64">
                  <c:v>35.214119814348152</c:v>
                </c:pt>
                <c:pt idx="65">
                  <c:v>36.230680838839405</c:v>
                </c:pt>
                <c:pt idx="66">
                  <c:v>37.179407865665048</c:v>
                </c:pt>
                <c:pt idx="67">
                  <c:v>38.372227698346762</c:v>
                </c:pt>
                <c:pt idx="68">
                  <c:v>42.574918003667783</c:v>
                </c:pt>
                <c:pt idx="69">
                  <c:v>43.720496894409933</c:v>
                </c:pt>
                <c:pt idx="70">
                  <c:v>56.254621532039081</c:v>
                </c:pt>
                <c:pt idx="71">
                  <c:v>59.083449235048676</c:v>
                </c:pt>
                <c:pt idx="72">
                  <c:v>62.950168991896717</c:v>
                </c:pt>
                <c:pt idx="73">
                  <c:v>66.562744281368012</c:v>
                </c:pt>
                <c:pt idx="74">
                  <c:v>71.305113611583053</c:v>
                </c:pt>
                <c:pt idx="75">
                  <c:v>78.704797047970487</c:v>
                </c:pt>
                <c:pt idx="76">
                  <c:v>85.055776892430288</c:v>
                </c:pt>
                <c:pt idx="77">
                  <c:v>96.885715502880132</c:v>
                </c:pt>
                <c:pt idx="78">
                  <c:v>106.31078321411647</c:v>
                </c:pt>
                <c:pt idx="79">
                  <c:v>111.21470789492922</c:v>
                </c:pt>
                <c:pt idx="80">
                  <c:v>168.4117647058824</c:v>
                </c:pt>
                <c:pt idx="81">
                  <c:v>198.07834101382488</c:v>
                </c:pt>
                <c:pt idx="82">
                  <c:v>206.43339972413062</c:v>
                </c:pt>
                <c:pt idx="83">
                  <c:v>217.73417721518987</c:v>
                </c:pt>
                <c:pt idx="84">
                  <c:v>31.743202183208421</c:v>
                </c:pt>
                <c:pt idx="85">
                  <c:v>33.196892024160505</c:v>
                </c:pt>
                <c:pt idx="86">
                  <c:v>34.939679152522757</c:v>
                </c:pt>
                <c:pt idx="87">
                  <c:v>36.119273925792278</c:v>
                </c:pt>
                <c:pt idx="88">
                  <c:v>40.064638783269963</c:v>
                </c:pt>
                <c:pt idx="89">
                  <c:v>40.260744985673348</c:v>
                </c:pt>
                <c:pt idx="90">
                  <c:v>42.135297054418373</c:v>
                </c:pt>
                <c:pt idx="91">
                  <c:v>44.248576623952289</c:v>
                </c:pt>
                <c:pt idx="92">
                  <c:v>64.160324383216206</c:v>
                </c:pt>
                <c:pt idx="93">
                  <c:v>66.640040612308312</c:v>
                </c:pt>
                <c:pt idx="94">
                  <c:v>67.899521531100476</c:v>
                </c:pt>
                <c:pt idx="95">
                  <c:v>74.685747619921585</c:v>
                </c:pt>
                <c:pt idx="96">
                  <c:v>75.234486304306756</c:v>
                </c:pt>
                <c:pt idx="97">
                  <c:v>79.681281869678614</c:v>
                </c:pt>
                <c:pt idx="98">
                  <c:v>82.310432720741289</c:v>
                </c:pt>
                <c:pt idx="99">
                  <c:v>85.074130752230602</c:v>
                </c:pt>
                <c:pt idx="100">
                  <c:v>93.625018674352276</c:v>
                </c:pt>
                <c:pt idx="101">
                  <c:v>105.66666666666669</c:v>
                </c:pt>
                <c:pt idx="102">
                  <c:v>106.01899256812553</c:v>
                </c:pt>
                <c:pt idx="103">
                  <c:v>129.00506184344678</c:v>
                </c:pt>
                <c:pt idx="104">
                  <c:v>135.39665067251889</c:v>
                </c:pt>
                <c:pt idx="105">
                  <c:v>159.89385474860333</c:v>
                </c:pt>
                <c:pt idx="106">
                  <c:v>180.51260504201684</c:v>
                </c:pt>
                <c:pt idx="107">
                  <c:v>186.82608695652175</c:v>
                </c:pt>
                <c:pt idx="108">
                  <c:v>194.47511312217193</c:v>
                </c:pt>
                <c:pt idx="109">
                  <c:v>31.62034882849612</c:v>
                </c:pt>
                <c:pt idx="110">
                  <c:v>32.559166015092607</c:v>
                </c:pt>
                <c:pt idx="111">
                  <c:v>32.707937051464874</c:v>
                </c:pt>
                <c:pt idx="112">
                  <c:v>33.004979631038701</c:v>
                </c:pt>
                <c:pt idx="113">
                  <c:v>33.447768654220624</c:v>
                </c:pt>
                <c:pt idx="114">
                  <c:v>33.950515900840088</c:v>
                </c:pt>
                <c:pt idx="115">
                  <c:v>35.010013816614943</c:v>
                </c:pt>
                <c:pt idx="116">
                  <c:v>35.600868517260096</c:v>
                </c:pt>
                <c:pt idx="117">
                  <c:v>38.233761211271421</c:v>
                </c:pt>
                <c:pt idx="118">
                  <c:v>43.95205373368178</c:v>
                </c:pt>
                <c:pt idx="119">
                  <c:v>47.648648648648646</c:v>
                </c:pt>
                <c:pt idx="120">
                  <c:v>48.228089957844922</c:v>
                </c:pt>
                <c:pt idx="121">
                  <c:v>61.995708518218628</c:v>
                </c:pt>
                <c:pt idx="122">
                  <c:v>68.789983844911163</c:v>
                </c:pt>
                <c:pt idx="123">
                  <c:v>74.239759500449637</c:v>
                </c:pt>
                <c:pt idx="124">
                  <c:v>99.197080374028985</c:v>
                </c:pt>
                <c:pt idx="125">
                  <c:v>103.12878929519792</c:v>
                </c:pt>
                <c:pt idx="126">
                  <c:v>112.29873005431163</c:v>
                </c:pt>
                <c:pt idx="127">
                  <c:v>119</c:v>
                </c:pt>
                <c:pt idx="128">
                  <c:v>319</c:v>
                </c:pt>
                <c:pt idx="129">
                  <c:v>29</c:v>
                </c:pt>
                <c:pt idx="130">
                  <c:v>30.156931827685391</c:v>
                </c:pt>
                <c:pt idx="131">
                  <c:v>31.105877653519325</c:v>
                </c:pt>
                <c:pt idx="132">
                  <c:v>31.287960776106907</c:v>
                </c:pt>
                <c:pt idx="133">
                  <c:v>33.906405829530051</c:v>
                </c:pt>
                <c:pt idx="134">
                  <c:v>34.034602076124571</c:v>
                </c:pt>
                <c:pt idx="135">
                  <c:v>35.933599316044457</c:v>
                </c:pt>
                <c:pt idx="136">
                  <c:v>40.873990306946688</c:v>
                </c:pt>
                <c:pt idx="137">
                  <c:v>47.805530040628561</c:v>
                </c:pt>
                <c:pt idx="138">
                  <c:v>67.328049996996711</c:v>
                </c:pt>
                <c:pt idx="139">
                  <c:v>67.392803315244493</c:v>
                </c:pt>
                <c:pt idx="140">
                  <c:v>72.437014020015283</c:v>
                </c:pt>
                <c:pt idx="141">
                  <c:v>78.591502554473607</c:v>
                </c:pt>
                <c:pt idx="142">
                  <c:v>95.860986547085218</c:v>
                </c:pt>
                <c:pt idx="143">
                  <c:v>134.42319749216301</c:v>
                </c:pt>
                <c:pt idx="144">
                  <c:v>145.37323163861058</c:v>
                </c:pt>
                <c:pt idx="145">
                  <c:v>163.56300424994905</c:v>
                </c:pt>
                <c:pt idx="146">
                  <c:v>225.20520896511101</c:v>
                </c:pt>
                <c:pt idx="147">
                  <c:v>267.32298136645966</c:v>
                </c:pt>
                <c:pt idx="148">
                  <c:v>29.528228740717399</c:v>
                </c:pt>
                <c:pt idx="149">
                  <c:v>31.201296107455782</c:v>
                </c:pt>
                <c:pt idx="150">
                  <c:v>32.826220266060034</c:v>
                </c:pt>
                <c:pt idx="151">
                  <c:v>36.003465634989531</c:v>
                </c:pt>
                <c:pt idx="152">
                  <c:v>39.175848579450602</c:v>
                </c:pt>
                <c:pt idx="153">
                  <c:v>40.118327321450941</c:v>
                </c:pt>
                <c:pt idx="154">
                  <c:v>43.953173777315293</c:v>
                </c:pt>
                <c:pt idx="155">
                  <c:v>44.745847251016492</c:v>
                </c:pt>
                <c:pt idx="156">
                  <c:v>44.859872611464965</c:v>
                </c:pt>
                <c:pt idx="157">
                  <c:v>45.635480388629006</c:v>
                </c:pt>
                <c:pt idx="158">
                  <c:v>46.840531561461795</c:v>
                </c:pt>
                <c:pt idx="159">
                  <c:v>51.758843988843466</c:v>
                </c:pt>
                <c:pt idx="160">
                  <c:v>52.333333333333343</c:v>
                </c:pt>
                <c:pt idx="161">
                  <c:v>56.33859105823587</c:v>
                </c:pt>
                <c:pt idx="162">
                  <c:v>72.220338983050837</c:v>
                </c:pt>
                <c:pt idx="163">
                  <c:v>97.405466970387238</c:v>
                </c:pt>
                <c:pt idx="164">
                  <c:v>104.9536439945645</c:v>
                </c:pt>
                <c:pt idx="165">
                  <c:v>114.8176943699732</c:v>
                </c:pt>
                <c:pt idx="166">
                  <c:v>118.83138135139227</c:v>
                </c:pt>
                <c:pt idx="167">
                  <c:v>125.31578947368421</c:v>
                </c:pt>
                <c:pt idx="168">
                  <c:v>126.33362294875208</c:v>
                </c:pt>
                <c:pt idx="169">
                  <c:v>127.26169823797112</c:v>
                </c:pt>
                <c:pt idx="170">
                  <c:v>160.937538561151</c:v>
                </c:pt>
                <c:pt idx="171">
                  <c:v>162.01886792452831</c:v>
                </c:pt>
                <c:pt idx="172">
                  <c:v>179.62154533922111</c:v>
                </c:pt>
                <c:pt idx="173">
                  <c:v>31.246506374656477</c:v>
                </c:pt>
                <c:pt idx="174">
                  <c:v>31.403402876061701</c:v>
                </c:pt>
                <c:pt idx="175">
                  <c:v>32.07810107197551</c:v>
                </c:pt>
                <c:pt idx="176">
                  <c:v>33.558979505150575</c:v>
                </c:pt>
                <c:pt idx="177">
                  <c:v>33.749034749034756</c:v>
                </c:pt>
                <c:pt idx="178">
                  <c:v>34.150528885272571</c:v>
                </c:pt>
                <c:pt idx="179">
                  <c:v>34.617536883378733</c:v>
                </c:pt>
                <c:pt idx="180">
                  <c:v>34.875954358738426</c:v>
                </c:pt>
                <c:pt idx="181">
                  <c:v>35.50498563461214</c:v>
                </c:pt>
                <c:pt idx="182">
                  <c:v>36.797887156960016</c:v>
                </c:pt>
                <c:pt idx="183">
                  <c:v>38.628017279745009</c:v>
                </c:pt>
                <c:pt idx="184">
                  <c:v>38.760428170097221</c:v>
                </c:pt>
                <c:pt idx="185">
                  <c:v>38.834024896265561</c:v>
                </c:pt>
                <c:pt idx="186">
                  <c:v>56.405187342304565</c:v>
                </c:pt>
                <c:pt idx="187">
                  <c:v>70.440741668754697</c:v>
                </c:pt>
                <c:pt idx="188">
                  <c:v>72.220338983050866</c:v>
                </c:pt>
                <c:pt idx="189">
                  <c:v>75.959619952494066</c:v>
                </c:pt>
                <c:pt idx="190">
                  <c:v>103.34782608695653</c:v>
                </c:pt>
                <c:pt idx="191">
                  <c:v>124.13570233228677</c:v>
                </c:pt>
                <c:pt idx="192">
                  <c:v>126.07879899085977</c:v>
                </c:pt>
                <c:pt idx="193">
                  <c:v>138.40458975833195</c:v>
                </c:pt>
                <c:pt idx="194">
                  <c:v>157.24175824175822</c:v>
                </c:pt>
                <c:pt idx="195">
                  <c:v>157.73367776189082</c:v>
                </c:pt>
                <c:pt idx="196">
                  <c:v>231.25806451612905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D-4292-A903-F5ADDAF39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447343"/>
        <c:axId val="587369151"/>
      </c:barChart>
      <c:catAx>
        <c:axId val="20624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69151"/>
        <c:crosses val="autoZero"/>
        <c:auto val="1"/>
        <c:lblAlgn val="ctr"/>
        <c:lblOffset val="100"/>
        <c:noMultiLvlLbl val="0"/>
      </c:catAx>
      <c:valAx>
        <c:axId val="5873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[ResearchData_Availability_OCT08 -cleaned.xlsx]SYS_ AVAIL!PivotTable1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'SYS_ AVAIL'!$B$5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'SYS_ AVAIL'!$A$6:$A$14</c:f>
              <c:strCache>
                <c:ptCount val="8"/>
                <c:pt idx="0">
                  <c:v>SYS1</c:v>
                </c:pt>
                <c:pt idx="1">
                  <c:v>SYS2</c:v>
                </c:pt>
                <c:pt idx="2">
                  <c:v>SYS3</c:v>
                </c:pt>
                <c:pt idx="3">
                  <c:v>SYS4</c:v>
                </c:pt>
                <c:pt idx="4">
                  <c:v>SYS5</c:v>
                </c:pt>
                <c:pt idx="5">
                  <c:v>SYS6</c:v>
                </c:pt>
                <c:pt idx="6">
                  <c:v>SYS7</c:v>
                </c:pt>
                <c:pt idx="7">
                  <c:v>SYS8</c:v>
                </c:pt>
              </c:strCache>
            </c:strRef>
          </c:cat>
          <c:val>
            <c:numRef>
              <c:f>'SYS_ AVAIL'!$B$6:$B$14</c:f>
              <c:numCache>
                <c:formatCode>General</c:formatCode>
                <c:ptCount val="8"/>
                <c:pt idx="0">
                  <c:v>29.09347142211567</c:v>
                </c:pt>
                <c:pt idx="1">
                  <c:v>36.744878450089963</c:v>
                </c:pt>
                <c:pt idx="2">
                  <c:v>51.169604309726552</c:v>
                </c:pt>
                <c:pt idx="3">
                  <c:v>55.068064835543893</c:v>
                </c:pt>
                <c:pt idx="4">
                  <c:v>44.231961394266314</c:v>
                </c:pt>
                <c:pt idx="5">
                  <c:v>35.917784500184148</c:v>
                </c:pt>
                <c:pt idx="6">
                  <c:v>85.11815282447877</c:v>
                </c:pt>
                <c:pt idx="7">
                  <c:v>37.232542679552154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5-4F74-B604-AFDB74CAC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2818095"/>
        <c:axId val="372796975"/>
      </c:barChart>
      <c:catAx>
        <c:axId val="37281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96975"/>
        <c:crosses val="autoZero"/>
        <c:auto val="1"/>
        <c:lblAlgn val="ctr"/>
        <c:lblOffset val="100"/>
        <c:noMultiLvlLbl val="0"/>
      </c:catAx>
      <c:valAx>
        <c:axId val="37279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1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[ResearchData_Availability_OCT08 -cleaned.xlsx]Pos_Overview!PivotTable2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Pos_Overview!$C$6</c:f>
              <c:strCache>
                <c:ptCount val="1"/>
                <c:pt idx="0">
                  <c:v>Sum of Downtime_corr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Pos_Overview!$A$7:$A$50</c:f>
              <c:strCache>
                <c:ptCount val="43"/>
                <c:pt idx="0">
                  <c:v>Any form of Undercutting, except BCM</c:v>
                </c:pt>
                <c:pt idx="1">
                  <c:v>Ballast Cleaning / Undercutter Machine Major Projects</c:v>
                </c:pt>
                <c:pt idx="2">
                  <c:v>Bridge Mtce</c:v>
                </c:pt>
                <c:pt idx="3">
                  <c:v>Burning or control of fire hazards</c:v>
                </c:pt>
                <c:pt idx="4">
                  <c:v>Contractor</c:v>
                </c:pt>
                <c:pt idx="5">
                  <c:v>Culvert Renewal</c:v>
                </c:pt>
                <c:pt idx="6">
                  <c:v>Drain Renewal</c:v>
                </c:pt>
                <c:pt idx="7">
                  <c:v>Drop off Rail</c:v>
                </c:pt>
                <c:pt idx="8">
                  <c:v>Earthworks</c:v>
                </c:pt>
                <c:pt idx="9">
                  <c:v>Feeder Station Maintenance</c:v>
                </c:pt>
                <c:pt idx="10">
                  <c:v>General Track Maintenance</c:v>
                </c:pt>
                <c:pt idx="11">
                  <c:v>Glued Insulated Joints Maintenance</c:v>
                </c:pt>
                <c:pt idx="12">
                  <c:v>Inspection of structures (bridges, drains, culverts) by infrastructure staff</c:v>
                </c:pt>
                <c:pt idx="13">
                  <c:v>Isolation Required</c:v>
                </c:pt>
                <c:pt idx="14">
                  <c:v>Level Crossing</c:v>
                </c:pt>
                <c:pt idx="15">
                  <c:v>Maintenance of Turnouts General</c:v>
                </c:pt>
                <c:pt idx="16">
                  <c:v>NCL Shutdown</c:v>
                </c:pt>
                <c:pt idx="17">
                  <c:v>NNC Shutdown</c:v>
                </c:pt>
                <c:pt idx="18">
                  <c:v>OHLE (generic)</c:v>
                </c:pt>
                <c:pt idx="19">
                  <c:v>Other</c:v>
                </c:pt>
                <c:pt idx="20">
                  <c:v>OverHead Work by Yandina</c:v>
                </c:pt>
                <c:pt idx="21">
                  <c:v>Project</c:v>
                </c:pt>
                <c:pt idx="22">
                  <c:v>Rail Grinder</c:v>
                </c:pt>
                <c:pt idx="23">
                  <c:v>Re-conditioning of track etc.</c:v>
                </c:pt>
                <c:pt idx="24">
                  <c:v>Relay-Operations</c:v>
                </c:pt>
                <c:pt idx="25">
                  <c:v>Replacement of Sleepers</c:v>
                </c:pt>
                <c:pt idx="26">
                  <c:v>Re-Railing</c:v>
                </c:pt>
                <c:pt idx="27">
                  <c:v>Re-Stressing</c:v>
                </c:pt>
                <c:pt idx="28">
                  <c:v>Re-Surfacing</c:v>
                </c:pt>
                <c:pt idx="29">
                  <c:v>Rollingstock Repair</c:v>
                </c:pt>
                <c:pt idx="30">
                  <c:v>SCAS Closure</c:v>
                </c:pt>
                <c:pt idx="31">
                  <c:v>Siding Maintenance</c:v>
                </c:pt>
                <c:pt idx="32">
                  <c:v>Signals (generic)</c:v>
                </c:pt>
                <c:pt idx="33">
                  <c:v>Sigs Points Mntce</c:v>
                </c:pt>
                <c:pt idx="34">
                  <c:v>Site inspection</c:v>
                </c:pt>
                <c:pt idx="35">
                  <c:v>Special Event</c:v>
                </c:pt>
                <c:pt idx="36">
                  <c:v>Tamping Track</c:v>
                </c:pt>
                <c:pt idx="37">
                  <c:v>Third Party Works</c:v>
                </c:pt>
                <c:pt idx="38">
                  <c:v>Track Recording</c:v>
                </c:pt>
                <c:pt idx="39">
                  <c:v>Turnout Replacement</c:v>
                </c:pt>
                <c:pt idx="40">
                  <c:v>Welding</c:v>
                </c:pt>
                <c:pt idx="41">
                  <c:v>Work Train</c:v>
                </c:pt>
                <c:pt idx="42">
                  <c:v>Yard Maintenance</c:v>
                </c:pt>
              </c:strCache>
            </c:strRef>
          </c:cat>
          <c:val>
            <c:numRef>
              <c:f>Pos_Overview!$C$7:$C$50</c:f>
              <c:numCache>
                <c:formatCode>General</c:formatCode>
                <c:ptCount val="43"/>
                <c:pt idx="0">
                  <c:v>384213.728</c:v>
                </c:pt>
                <c:pt idx="1">
                  <c:v>3104.9300000000003</c:v>
                </c:pt>
                <c:pt idx="2">
                  <c:v>5572370.2290000049</c:v>
                </c:pt>
                <c:pt idx="3">
                  <c:v>5378335.0049999999</c:v>
                </c:pt>
                <c:pt idx="4">
                  <c:v>3924572.4339999794</c:v>
                </c:pt>
                <c:pt idx="5">
                  <c:v>329473.245</c:v>
                </c:pt>
                <c:pt idx="6">
                  <c:v>1654877.7</c:v>
                </c:pt>
                <c:pt idx="7">
                  <c:v>0</c:v>
                </c:pt>
                <c:pt idx="8">
                  <c:v>1691098.6360000004</c:v>
                </c:pt>
                <c:pt idx="9">
                  <c:v>298798.87600000005</c:v>
                </c:pt>
                <c:pt idx="10">
                  <c:v>3816868.0739999996</c:v>
                </c:pt>
                <c:pt idx="11">
                  <c:v>80588.578000000009</c:v>
                </c:pt>
                <c:pt idx="12">
                  <c:v>1807.857</c:v>
                </c:pt>
                <c:pt idx="13">
                  <c:v>447500.30499999999</c:v>
                </c:pt>
                <c:pt idx="14">
                  <c:v>777289.73400000017</c:v>
                </c:pt>
                <c:pt idx="15">
                  <c:v>374641.45899999992</c:v>
                </c:pt>
                <c:pt idx="16">
                  <c:v>476689.99200000009</c:v>
                </c:pt>
                <c:pt idx="17">
                  <c:v>3252029.7659999998</c:v>
                </c:pt>
                <c:pt idx="18">
                  <c:v>1789016.9870000004</c:v>
                </c:pt>
                <c:pt idx="19">
                  <c:v>2637624.2540000002</c:v>
                </c:pt>
                <c:pt idx="20">
                  <c:v>55861.812000000005</c:v>
                </c:pt>
                <c:pt idx="21">
                  <c:v>2771996.200000002</c:v>
                </c:pt>
                <c:pt idx="22">
                  <c:v>108432.54399999999</c:v>
                </c:pt>
                <c:pt idx="23">
                  <c:v>701669.6399999999</c:v>
                </c:pt>
                <c:pt idx="24">
                  <c:v>1427857.58</c:v>
                </c:pt>
                <c:pt idx="25">
                  <c:v>6620134.237999999</c:v>
                </c:pt>
                <c:pt idx="26">
                  <c:v>1215924.5800000003</c:v>
                </c:pt>
                <c:pt idx="27">
                  <c:v>196561.91100000002</c:v>
                </c:pt>
                <c:pt idx="28">
                  <c:v>1112869.3299999998</c:v>
                </c:pt>
                <c:pt idx="29">
                  <c:v>444554.36</c:v>
                </c:pt>
                <c:pt idx="30">
                  <c:v>792084.77800000017</c:v>
                </c:pt>
                <c:pt idx="31">
                  <c:v>17570.345000000001</c:v>
                </c:pt>
                <c:pt idx="32">
                  <c:v>628232.54999999981</c:v>
                </c:pt>
                <c:pt idx="33">
                  <c:v>629539.17899999977</c:v>
                </c:pt>
                <c:pt idx="34">
                  <c:v>276291.83999999985</c:v>
                </c:pt>
                <c:pt idx="35">
                  <c:v>23963.313999999998</c:v>
                </c:pt>
                <c:pt idx="36">
                  <c:v>65054.898000000001</c:v>
                </c:pt>
                <c:pt idx="37">
                  <c:v>40809.379999999997</c:v>
                </c:pt>
                <c:pt idx="38">
                  <c:v>11416.679999999998</c:v>
                </c:pt>
                <c:pt idx="39">
                  <c:v>79384.799999999988</c:v>
                </c:pt>
                <c:pt idx="40">
                  <c:v>128109.00599999998</c:v>
                </c:pt>
                <c:pt idx="41">
                  <c:v>2171.89</c:v>
                </c:pt>
                <c:pt idx="42">
                  <c:v>423707.20600000001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39-4C1F-80F1-3A30574533A2}"/>
            </c:ext>
          </c:extLst>
        </c:ser>
        <c:ser>
          <c:idx val="0"/>
          <c:order val="0"/>
          <c:tx>
            <c:strRef>
              <c:f>Pos_Overview!$B$6</c:f>
              <c:strCache>
                <c:ptCount val="1"/>
                <c:pt idx="0">
                  <c:v>Sum of CorridorLengthPossessed(km)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Pos_Overview!$A$7:$A$50</c:f>
              <c:strCache>
                <c:ptCount val="43"/>
                <c:pt idx="0">
                  <c:v>Any form of Undercutting, except BCM</c:v>
                </c:pt>
                <c:pt idx="1">
                  <c:v>Ballast Cleaning / Undercutter Machine Major Projects</c:v>
                </c:pt>
                <c:pt idx="2">
                  <c:v>Bridge Mtce</c:v>
                </c:pt>
                <c:pt idx="3">
                  <c:v>Burning or control of fire hazards</c:v>
                </c:pt>
                <c:pt idx="4">
                  <c:v>Contractor</c:v>
                </c:pt>
                <c:pt idx="5">
                  <c:v>Culvert Renewal</c:v>
                </c:pt>
                <c:pt idx="6">
                  <c:v>Drain Renewal</c:v>
                </c:pt>
                <c:pt idx="7">
                  <c:v>Drop off Rail</c:v>
                </c:pt>
                <c:pt idx="8">
                  <c:v>Earthworks</c:v>
                </c:pt>
                <c:pt idx="9">
                  <c:v>Feeder Station Maintenance</c:v>
                </c:pt>
                <c:pt idx="10">
                  <c:v>General Track Maintenance</c:v>
                </c:pt>
                <c:pt idx="11">
                  <c:v>Glued Insulated Joints Maintenance</c:v>
                </c:pt>
                <c:pt idx="12">
                  <c:v>Inspection of structures (bridges, drains, culverts) by infrastructure staff</c:v>
                </c:pt>
                <c:pt idx="13">
                  <c:v>Isolation Required</c:v>
                </c:pt>
                <c:pt idx="14">
                  <c:v>Level Crossing</c:v>
                </c:pt>
                <c:pt idx="15">
                  <c:v>Maintenance of Turnouts General</c:v>
                </c:pt>
                <c:pt idx="16">
                  <c:v>NCL Shutdown</c:v>
                </c:pt>
                <c:pt idx="17">
                  <c:v>NNC Shutdown</c:v>
                </c:pt>
                <c:pt idx="18">
                  <c:v>OHLE (generic)</c:v>
                </c:pt>
                <c:pt idx="19">
                  <c:v>Other</c:v>
                </c:pt>
                <c:pt idx="20">
                  <c:v>OverHead Work by Yandina</c:v>
                </c:pt>
                <c:pt idx="21">
                  <c:v>Project</c:v>
                </c:pt>
                <c:pt idx="22">
                  <c:v>Rail Grinder</c:v>
                </c:pt>
                <c:pt idx="23">
                  <c:v>Re-conditioning of track etc.</c:v>
                </c:pt>
                <c:pt idx="24">
                  <c:v>Relay-Operations</c:v>
                </c:pt>
                <c:pt idx="25">
                  <c:v>Replacement of Sleepers</c:v>
                </c:pt>
                <c:pt idx="26">
                  <c:v>Re-Railing</c:v>
                </c:pt>
                <c:pt idx="27">
                  <c:v>Re-Stressing</c:v>
                </c:pt>
                <c:pt idx="28">
                  <c:v>Re-Surfacing</c:v>
                </c:pt>
                <c:pt idx="29">
                  <c:v>Rollingstock Repair</c:v>
                </c:pt>
                <c:pt idx="30">
                  <c:v>SCAS Closure</c:v>
                </c:pt>
                <c:pt idx="31">
                  <c:v>Siding Maintenance</c:v>
                </c:pt>
                <c:pt idx="32">
                  <c:v>Signals (generic)</c:v>
                </c:pt>
                <c:pt idx="33">
                  <c:v>Sigs Points Mntce</c:v>
                </c:pt>
                <c:pt idx="34">
                  <c:v>Site inspection</c:v>
                </c:pt>
                <c:pt idx="35">
                  <c:v>Special Event</c:v>
                </c:pt>
                <c:pt idx="36">
                  <c:v>Tamping Track</c:v>
                </c:pt>
                <c:pt idx="37">
                  <c:v>Third Party Works</c:v>
                </c:pt>
                <c:pt idx="38">
                  <c:v>Track Recording</c:v>
                </c:pt>
                <c:pt idx="39">
                  <c:v>Turnout Replacement</c:v>
                </c:pt>
                <c:pt idx="40">
                  <c:v>Welding</c:v>
                </c:pt>
                <c:pt idx="41">
                  <c:v>Work Train</c:v>
                </c:pt>
                <c:pt idx="42">
                  <c:v>Yard Maintenance</c:v>
                </c:pt>
              </c:strCache>
            </c:strRef>
          </c:cat>
          <c:val>
            <c:numRef>
              <c:f>Pos_Overview!$B$7:$B$50</c:f>
              <c:numCache>
                <c:formatCode>General</c:formatCode>
                <c:ptCount val="43"/>
                <c:pt idx="0">
                  <c:v>396.44599999999997</c:v>
                </c:pt>
                <c:pt idx="1">
                  <c:v>15.146000000000001</c:v>
                </c:pt>
                <c:pt idx="2">
                  <c:v>5773.738999999995</c:v>
                </c:pt>
                <c:pt idx="3">
                  <c:v>3770.9430000000002</c:v>
                </c:pt>
                <c:pt idx="4">
                  <c:v>3329.6570000000111</c:v>
                </c:pt>
                <c:pt idx="5">
                  <c:v>345.73500000000001</c:v>
                </c:pt>
                <c:pt idx="6">
                  <c:v>1249.0499999999997</c:v>
                </c:pt>
                <c:pt idx="7">
                  <c:v>11</c:v>
                </c:pt>
                <c:pt idx="8">
                  <c:v>1397.8130000000003</c:v>
                </c:pt>
                <c:pt idx="9">
                  <c:v>1194.0459999999998</c:v>
                </c:pt>
                <c:pt idx="10">
                  <c:v>3432.3899999999949</c:v>
                </c:pt>
                <c:pt idx="11">
                  <c:v>171.40300000000002</c:v>
                </c:pt>
                <c:pt idx="12">
                  <c:v>9.8789999999999996</c:v>
                </c:pt>
                <c:pt idx="13">
                  <c:v>425.68400000000003</c:v>
                </c:pt>
                <c:pt idx="14">
                  <c:v>969.60899999999992</c:v>
                </c:pt>
                <c:pt idx="15">
                  <c:v>624.40199999999993</c:v>
                </c:pt>
                <c:pt idx="16">
                  <c:v>352.74199999999996</c:v>
                </c:pt>
                <c:pt idx="17">
                  <c:v>2557.2499999999995</c:v>
                </c:pt>
                <c:pt idx="18">
                  <c:v>4193.5689999999968</c:v>
                </c:pt>
                <c:pt idx="19">
                  <c:v>2168.7519999999995</c:v>
                </c:pt>
                <c:pt idx="20">
                  <c:v>227.00300000000001</c:v>
                </c:pt>
                <c:pt idx="21">
                  <c:v>2345.1779999999999</c:v>
                </c:pt>
                <c:pt idx="22">
                  <c:v>113.49099999999999</c:v>
                </c:pt>
                <c:pt idx="23">
                  <c:v>540.99000000000024</c:v>
                </c:pt>
                <c:pt idx="24">
                  <c:v>1064.3</c:v>
                </c:pt>
                <c:pt idx="25">
                  <c:v>9679.3650000000271</c:v>
                </c:pt>
                <c:pt idx="26">
                  <c:v>1321.5049999999997</c:v>
                </c:pt>
                <c:pt idx="27">
                  <c:v>534.43300000000011</c:v>
                </c:pt>
                <c:pt idx="28">
                  <c:v>2438.9459999999985</c:v>
                </c:pt>
                <c:pt idx="29">
                  <c:v>339.95999999999992</c:v>
                </c:pt>
                <c:pt idx="30">
                  <c:v>651.41899999999998</c:v>
                </c:pt>
                <c:pt idx="31">
                  <c:v>20.254000000000001</c:v>
                </c:pt>
                <c:pt idx="32">
                  <c:v>787.68100000000072</c:v>
                </c:pt>
                <c:pt idx="33">
                  <c:v>2072.6619999999998</c:v>
                </c:pt>
                <c:pt idx="34">
                  <c:v>223.60999999999993</c:v>
                </c:pt>
                <c:pt idx="35">
                  <c:v>22.457000000000001</c:v>
                </c:pt>
                <c:pt idx="36">
                  <c:v>76.266000000000005</c:v>
                </c:pt>
                <c:pt idx="37">
                  <c:v>82.36</c:v>
                </c:pt>
                <c:pt idx="38">
                  <c:v>40.92</c:v>
                </c:pt>
                <c:pt idx="39">
                  <c:v>81.84</c:v>
                </c:pt>
                <c:pt idx="40">
                  <c:v>225.42700000000002</c:v>
                </c:pt>
                <c:pt idx="41">
                  <c:v>6.1180000000000003</c:v>
                </c:pt>
                <c:pt idx="42">
                  <c:v>760.95500000000061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9-4C1F-80F1-3A305745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717935"/>
        <c:axId val="1394718895"/>
      </c:barChart>
      <c:catAx>
        <c:axId val="139471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18895"/>
        <c:crosses val="autoZero"/>
        <c:auto val="1"/>
        <c:lblAlgn val="ctr"/>
        <c:lblOffset val="100"/>
        <c:noMultiLvlLbl val="0"/>
      </c:catAx>
      <c:valAx>
        <c:axId val="13947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1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[ResearchData_Availability_OCT08 -cleaned.xlsx]MONTHLY_AVAIL!PivotTable1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2022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027777777777776"/>
          <c:y val="9.055118110236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MONTHLY_AVAIL!$B$7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MONTHLY_AVAIL!$A$8:$A$20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MONTHLY_AVAIL!$B$8:$B$20</c:f>
              <c:numCache>
                <c:formatCode>General</c:formatCode>
                <c:ptCount val="12"/>
                <c:pt idx="0">
                  <c:v>48.596649589835202</c:v>
                </c:pt>
                <c:pt idx="1">
                  <c:v>49.176614806519282</c:v>
                </c:pt>
                <c:pt idx="2">
                  <c:v>37.202719678097786</c:v>
                </c:pt>
                <c:pt idx="3">
                  <c:v>36.206526249945341</c:v>
                </c:pt>
                <c:pt idx="4">
                  <c:v>40.762607464475266</c:v>
                </c:pt>
                <c:pt idx="5">
                  <c:v>40.841207444685736</c:v>
                </c:pt>
                <c:pt idx="6">
                  <c:v>47.089312193468906</c:v>
                </c:pt>
                <c:pt idx="7">
                  <c:v>47.72939608537618</c:v>
                </c:pt>
                <c:pt idx="8">
                  <c:v>38.664671080609359</c:v>
                </c:pt>
                <c:pt idx="9">
                  <c:v>42.130224164211725</c:v>
                </c:pt>
                <c:pt idx="10">
                  <c:v>37.553861079595684</c:v>
                </c:pt>
                <c:pt idx="11">
                  <c:v>44.659992235287092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9-4AFA-BD03-BE790A1E0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8467183"/>
        <c:axId val="708467663"/>
      </c:barChart>
      <c:catAx>
        <c:axId val="70846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67663"/>
        <c:crosses val="autoZero"/>
        <c:auto val="1"/>
        <c:lblAlgn val="ctr"/>
        <c:lblOffset val="100"/>
        <c:noMultiLvlLbl val="0"/>
      </c:catAx>
      <c:valAx>
        <c:axId val="7084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6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3</xdr:row>
      <xdr:rowOff>166370</xdr:rowOff>
    </xdr:from>
    <xdr:to>
      <xdr:col>12</xdr:col>
      <xdr:colOff>568960</xdr:colOff>
      <xdr:row>26</xdr:row>
      <xdr:rowOff>33020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B75C8-EA4B-4795-A19C-2BC6139F3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</xdr:colOff>
      <xdr:row>5</xdr:row>
      <xdr:rowOff>95250</xdr:rowOff>
    </xdr:from>
    <xdr:to>
      <xdr:col>12</xdr:col>
      <xdr:colOff>53340</xdr:colOff>
      <xdr:row>27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58F9A-A107-A902-1F8E-5BD233272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746760</xdr:colOff>
      <xdr:row>4</xdr:row>
      <xdr:rowOff>19050</xdr:rowOff>
    </xdr:from>
    <xdr:to>
      <xdr:col>10</xdr:col>
      <xdr:colOff>449580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CEF15-90DE-82DD-132B-8DBBCD967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221993</xdr:colOff>
      <xdr:row>5</xdr:row>
      <xdr:rowOff>47930</xdr:rowOff>
    </xdr:from>
    <xdr:to>
      <xdr:col>30</xdr:col>
      <xdr:colOff>158750</xdr:colOff>
      <xdr:row>40</xdr:row>
      <xdr:rowOff>5139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AC4AFF-14D4-A0FE-219E-CE77A0D48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</xdr:colOff>
      <xdr:row>5</xdr:row>
      <xdr:rowOff>60960</xdr:rowOff>
    </xdr:from>
    <xdr:to>
      <xdr:col>12</xdr:col>
      <xdr:colOff>123825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0F268-129F-E825-F7D8-E6919A996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sna" refreshedDate="45573.075842592596" createdVersion="8" refreshedVersion="8" minRefreshableVersion="3" recordCount="4993" xr:uid="{7854B5F8-017B-478A-A058-AA288F22EAE9}">
  <cacheSource type="worksheet">
    <worksheetSource ref="A1:T4994" sheet="Availability"/>
  </cacheSource>
  <cacheFields count="23">
    <cacheField name="RowNo" numFmtId="0">
      <sharedItems containsSemiMixedTypes="0" containsString="0" containsNumber="1" containsInteger="1" minValue="1" maxValue="4993"/>
    </cacheField>
    <cacheField name="Application ID_x" numFmtId="0">
      <sharedItems count="1849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</sharedItems>
    </cacheField>
    <cacheField name="Possession Work Type DS" numFmtId="0">
      <sharedItems count="50">
        <s v="Signals (generic)"/>
        <s v="Level Crossing"/>
        <s v="Bridge Mtce"/>
        <s v="General Track Maintenance"/>
        <s v="Sigs Points Mntce"/>
        <s v="Drain Renewal"/>
        <s v="Re-conditioning of track etc."/>
        <s v="Earthworks"/>
        <s v="Welding"/>
        <s v="Replacement of Sleepers"/>
        <s v="Re-Stressing"/>
        <s v="OverHead Work by Albion"/>
        <s v="Contractor"/>
        <s v="Culvert Renewal"/>
        <s v="Any form of Undercutting, except BCM"/>
        <s v="Re-Railing"/>
        <s v="Other"/>
        <s v="Bridge Construction"/>
        <s v="SCAS Closure"/>
        <s v="OHLE (generic)"/>
        <s v="OverHead Work by Yandina"/>
        <s v="Feeder Station Maintenance"/>
        <s v="Work Train"/>
        <s v="Project"/>
        <s v="Relay-Sleepers"/>
        <s v="Special Event"/>
        <s v="Glued Insulated Joints Maintenance"/>
        <s v="Ballast Cleaning / Undercutter Machine Major Projects"/>
        <s v="Isolation Required"/>
        <s v="Inspection of structures (bridges, drains, culverts) by infrastructure staff"/>
        <s v="Siding Maintenance"/>
        <s v="Turnout Replacement"/>
        <s v="Site inspection"/>
        <s v="Rail Grinder"/>
        <s v="Re-Surfacing"/>
        <s v="Facilities Works"/>
        <s v="NNC Shutdown"/>
        <s v="Vacuum Truck"/>
        <s v="Yard Maintenance"/>
        <s v="Maintenance of Turnouts General"/>
        <s v="Burning or control of fire hazards"/>
        <s v="Track Recording"/>
        <s v="Rollingstock Repair"/>
        <s v="Third Party Works"/>
        <s v="Tamping Track"/>
        <s v="Drop off Rail"/>
        <s v="Formation"/>
        <s v="Relay-Operations"/>
        <s v="Diamond Replacement"/>
        <s v="NCL Shutdown"/>
      </sharedItems>
    </cacheField>
    <cacheField name="BidKPI" numFmtId="0">
      <sharedItems count="6">
        <s v="Inside 8 Weeks Out"/>
        <s v="Inside 10 Weeks Out"/>
        <s v="12 Weeks or More"/>
        <s v="Inside 12 Weeks Out"/>
        <s v="Inside 2 Weeks"/>
        <s v="Inside 4 Weeks Out"/>
      </sharedItems>
    </cacheField>
    <cacheField name="Planned?" numFmtId="0">
      <sharedItems count="2">
        <s v="Reactive"/>
        <s v="Planned"/>
      </sharedItems>
    </cacheField>
    <cacheField name="CalenderDate_x" numFmtId="14">
      <sharedItems containsSemiMixedTypes="0" containsNonDate="0" containsDate="1" containsString="0" minDate="2021-01-02T00:00:00" maxDate="2022-09-29T00:00:00" count="629">
        <d v="2021-04-05T00:00:00"/>
        <d v="2021-04-09T00:00:00"/>
        <d v="2021-04-06T00:00:00"/>
        <d v="2021-04-07T00:00:00"/>
        <d v="2021-04-08T00:00:00"/>
        <d v="2022-06-17T00:00:00"/>
        <d v="2022-09-05T00:00:00"/>
        <d v="2022-09-08T00:00:00"/>
        <d v="2022-07-14T00:00:00"/>
        <d v="2022-07-27T00:00:00"/>
        <d v="2022-07-29T00:00:00"/>
        <d v="2022-07-26T00:00:00"/>
        <d v="2022-07-19T00:00:00"/>
        <d v="2022-09-06T00:00:00"/>
        <d v="2022-09-07T00:00:00"/>
        <d v="2022-06-11T00:00:00"/>
        <d v="2022-06-12T00:00:00"/>
        <d v="2022-06-13T00:00:00"/>
        <d v="2022-06-14T00:00:00"/>
        <d v="2022-06-15T00:00:00"/>
        <d v="2022-06-16T00:00:00"/>
        <d v="2022-07-15T00:00:00"/>
        <d v="2022-07-16T00:00:00"/>
        <d v="2022-07-17T00:00:00"/>
        <d v="2022-07-18T00:00:00"/>
        <d v="2022-07-20T00:00:00"/>
        <d v="2022-07-25T00:00:00"/>
        <d v="2022-07-28T00:00:00"/>
        <d v="2022-08-03T00:00:00"/>
        <d v="2022-08-11T00:00:00"/>
        <d v="2022-08-06T00:00:00"/>
        <d v="2022-08-07T00:00:00"/>
        <d v="2022-08-14T00:00:00"/>
        <d v="2022-08-15T00:00:00"/>
        <d v="2022-08-13T00:00:00"/>
        <d v="2022-08-22T00:00:00"/>
        <d v="2022-08-17T00:00:00"/>
        <d v="2022-08-18T00:00:00"/>
        <d v="2022-08-19T00:00:00"/>
        <d v="2022-08-20T00:00:00"/>
        <d v="2022-08-21T00:00:00"/>
        <d v="2022-08-08T00:00:00"/>
        <d v="2022-08-10T00:00:00"/>
        <d v="2022-08-12T00:00:00"/>
        <d v="2022-07-21T00:00:00"/>
        <d v="2022-07-22T00:00:00"/>
        <d v="2022-07-23T00:00:00"/>
        <d v="2022-07-24T00:00:00"/>
        <d v="2022-06-06T00:00:00"/>
        <d v="2022-06-02T00:00:00"/>
        <d v="2022-06-03T00:00:00"/>
        <d v="2022-06-04T00:00:00"/>
        <d v="2022-06-05T00:00:00"/>
        <d v="2022-05-15T00:00:00"/>
        <d v="2022-02-21T00:00:00"/>
        <d v="2022-06-10T00:00:00"/>
        <d v="2022-02-24T00:00:00"/>
        <d v="2022-02-27T00:00:00"/>
        <d v="2022-02-17T00:00:00"/>
        <d v="2022-06-08T00:00:00"/>
        <d v="2022-05-11T00:00:00"/>
        <d v="2022-05-12T00:00:00"/>
        <d v="2022-05-13T00:00:00"/>
        <d v="2022-05-14T00:00:00"/>
        <d v="2022-06-09T00:00:00"/>
        <d v="2022-02-18T00:00:00"/>
        <d v="2022-02-19T00:00:00"/>
        <d v="2022-02-20T00:00:00"/>
        <d v="2022-02-25T00:00:00"/>
        <d v="2022-02-26T00:00:00"/>
        <d v="2022-02-12T00:00:00"/>
        <d v="2022-02-11T00:00:00"/>
        <d v="2022-01-06T00:00:00"/>
        <d v="2022-02-14T00:00:00"/>
        <d v="2021-03-09T00:00:00"/>
        <d v="2021-03-07T00:00:00"/>
        <d v="2021-03-08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3T00:00:00"/>
        <d v="2021-05-14T00:00:00"/>
        <d v="2021-05-15T00:00:00"/>
        <d v="2021-05-16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8T00:00:00"/>
        <d v="2021-12-15T00:00:00"/>
        <d v="2021-12-16T00:00:00"/>
        <d v="2021-12-17T00:00:00"/>
        <d v="2021-01-23T00:00:00"/>
        <d v="2022-03-04T00:00:00"/>
        <d v="2022-04-29T00:00:00"/>
        <d v="2022-04-01T00:00:00"/>
        <d v="2022-05-27T00:00:00"/>
        <d v="2022-06-28T00:00:00"/>
        <d v="2022-04-08T00:00:00"/>
        <d v="2022-05-10T00:00:00"/>
        <d v="2021-03-19T00:00:00"/>
        <d v="2022-05-09T00:00:00"/>
        <d v="2022-04-09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2-08-26T00:00:00"/>
        <d v="2022-09-10T00:00:00"/>
        <d v="2022-09-11T00:00:00"/>
        <d v="2021-02-20T00:00:00"/>
        <d v="2022-01-01T00:00:00"/>
        <d v="2022-04-22T00:00:00"/>
        <d v="2021-01-02T00:00:00"/>
        <d v="2021-02-25T00:00:00"/>
        <d v="2021-03-27T00:00:00"/>
        <d v="2022-08-01T00:00:00"/>
        <d v="2022-03-02T00:00:00"/>
        <d v="2021-04-10T00:00:00"/>
        <d v="2022-09-09T00:00:00"/>
        <d v="2022-07-04T00:00:00"/>
        <d v="2022-04-11T00:00:00"/>
        <d v="2022-02-28T00:00:00"/>
        <d v="2021-02-18T00:00:00"/>
        <d v="2022-03-01T00:00:00"/>
        <d v="2022-05-31T00:00:00"/>
        <d v="2022-03-27T00:00:00"/>
        <d v="2022-03-28T00:00:00"/>
        <d v="2021-02-12T00:00:00"/>
        <d v="2022-07-05T00:00:00"/>
        <d v="2022-08-02T00:00:00"/>
        <d v="2022-08-31T00:00:00"/>
        <d v="2022-09-01T00:00:00"/>
        <d v="2022-09-02T00:00:00"/>
        <d v="2022-09-03T00:00:00"/>
        <d v="2022-09-04T00:00:00"/>
        <d v="2021-02-19T00:00:00"/>
        <d v="2021-02-21T00:00:00"/>
        <d v="2021-02-22T00:00:00"/>
        <d v="2021-02-26T00:00:00"/>
        <d v="2022-04-10T00:00:00"/>
        <d v="2021-02-23T00:00:00"/>
        <d v="2021-02-24T00:00:00"/>
        <d v="2021-01-30T00:00:00"/>
        <d v="2022-07-31T00:00:00"/>
        <d v="2022-08-04T00:00:00"/>
        <d v="2021-12-25T00:00:00"/>
        <d v="2021-12-24T00:00:00"/>
        <d v="2021-02-11T00:00:00"/>
        <d v="2021-02-15T00:00:00"/>
        <d v="2021-02-08T00:00:00"/>
        <d v="2021-03-01T00:00:00"/>
        <d v="2021-02-28T00:00:00"/>
        <d v="2021-02-07T00:00:00"/>
        <d v="2021-02-14T00:00:00"/>
        <d v="2021-02-06T00:00:00"/>
        <d v="2021-02-27T00:00:00"/>
        <d v="2021-02-13T00:00:00"/>
        <d v="2021-02-05T00:00:00"/>
        <d v="2022-03-18T00:00:00"/>
        <d v="2022-04-12T00:00:00"/>
        <d v="2022-08-23T00:00:00"/>
        <d v="2021-04-04T00:00:00"/>
        <d v="2021-04-02T00:00:00"/>
        <d v="2021-04-03T00:00:00"/>
        <d v="2021-01-12T00:00:00"/>
        <d v="2021-01-14T00:00:00"/>
        <d v="2021-01-13T00:00:00"/>
        <d v="2022-03-15T00:00:00"/>
        <d v="2022-03-14T00:00:00"/>
        <d v="2022-05-06T00:00:00"/>
        <d v="2021-03-06T00:00:00"/>
        <d v="2021-01-09T00:00:00"/>
        <d v="2022-03-11T00:00:00"/>
        <d v="2021-01-17T00:00:00"/>
        <d v="2021-01-27T00:00:00"/>
        <d v="2021-01-24T00:00:00"/>
        <d v="2021-01-26T00:00:00"/>
        <d v="2022-06-29T00:00:00"/>
        <d v="2021-01-16T00:00:00"/>
        <d v="2022-06-23T00:00:00"/>
        <d v="2022-06-24T00:00:00"/>
        <d v="2022-06-25T00:00:00"/>
        <d v="2021-01-15T00:00:00"/>
        <d v="2022-06-27T00:00:00"/>
        <d v="2021-01-25T00:00:00"/>
        <d v="2022-06-26T00:00:00"/>
        <d v="2022-05-08T00:00:00"/>
        <d v="2021-03-25T00:00:00"/>
        <d v="2021-03-02T00:00:00"/>
        <d v="2021-03-03T00:00:00"/>
        <d v="2021-03-04T00:00:00"/>
        <d v="2021-03-05T00:00:00"/>
        <d v="2021-03-10T00:00:00"/>
        <d v="2021-03-20T00:00:00"/>
        <d v="2021-03-21T00:00:00"/>
        <d v="2021-03-22T00:00:00"/>
        <d v="2021-03-23T00:00:00"/>
        <d v="2021-03-24T00:00:00"/>
        <d v="2021-02-04T00:00:00"/>
        <d v="2022-06-22T00:00:00"/>
        <d v="2022-07-01T00:00:00"/>
        <d v="2022-06-01T00:00:00"/>
        <d v="2021-02-02T00:00:00"/>
        <d v="2022-04-25T00:00:00"/>
        <d v="2022-04-26T00:00:00"/>
        <d v="2021-02-03T00:00:00"/>
        <d v="2022-04-19T00:00:00"/>
        <d v="2021-01-22T00:00:00"/>
        <d v="2022-05-29T00:00:00"/>
        <d v="2022-05-30T00:00:00"/>
        <d v="2022-03-23T00:00:00"/>
        <d v="2021-04-11T00:00:00"/>
        <d v="2022-06-20T00:00:00"/>
        <d v="2022-06-21T00:00:00"/>
        <d v="2021-04-01T00:00:00"/>
        <d v="2021-03-31T00:00:00"/>
        <d v="2021-01-11T00:00:00"/>
        <d v="2022-03-24T00:00:00"/>
        <d v="2022-03-25T00:00:00"/>
        <d v="2022-05-07T00:00:00"/>
        <d v="2022-09-28T00:00:00"/>
        <d v="2022-08-24T00:00:00"/>
        <d v="2022-05-25T00:00:00"/>
        <d v="2022-07-08T00:00:00"/>
        <d v="2022-08-05T00:00:00"/>
        <d v="2022-05-28T00:00:00"/>
        <d v="2022-04-07T00:00:00"/>
        <d v="2022-02-15T00:00:00"/>
        <d v="2022-02-16T00:00:00"/>
        <d v="2021-01-10T00:00:00"/>
        <d v="2021-01-29T00:00:00"/>
        <d v="2022-03-03T00:00:00"/>
        <d v="2022-04-03T00:00:00"/>
        <d v="2022-04-02T00:00:00"/>
        <d v="2022-03-16T00:00:00"/>
        <d v="2022-03-12T00:00:00"/>
        <d v="2022-03-13T00:00:00"/>
        <d v="2022-03-21T00:00:00"/>
        <d v="2022-03-19T00:00:00"/>
        <d v="2022-03-20T00:00:00"/>
        <d v="2022-03-17T00:00:00"/>
        <d v="2022-08-16T00:00:00"/>
        <d v="2021-03-30T00:00:00"/>
        <d v="2021-01-28T00:00:00"/>
        <d v="2022-05-16T00:00:00"/>
        <d v="2022-05-17T00:00:00"/>
        <d v="2022-06-07T00:00:00"/>
        <d v="2021-01-18T00:00:00"/>
        <d v="2022-03-30T00:00:00"/>
        <d v="2022-05-04T00:00:00"/>
        <d v="2021-01-21T00:00:00"/>
        <d v="2022-08-25T00:00:00"/>
        <d v="2022-08-27T00:00:00"/>
        <d v="2021-03-28T00:00:00"/>
        <d v="2021-01-31T00:00:00"/>
        <d v="2022-08-09T00:00:00"/>
        <d v="2022-04-16T00:00:00"/>
        <d v="2022-03-26T00:00:00"/>
        <d v="2022-04-30T00:00:00"/>
        <d v="2022-07-09T00:00:00"/>
        <d v="2022-05-19T00:00:00"/>
        <d v="2022-05-05T00:00:00"/>
        <d v="2022-03-31T00:00:00"/>
        <d v="2022-06-30T00:00:00"/>
        <d v="2022-04-21T00:00:00"/>
        <d v="2022-05-24T00:00:00"/>
        <d v="2022-03-22T00:00:00"/>
        <d v="2022-04-06T00:00:00"/>
        <d v="2022-02-23T00:00:00"/>
        <d v="2022-03-08T00:00:00"/>
        <d v="2022-03-09T00:00:00"/>
        <d v="2022-04-04T00:00:00"/>
        <d v="2022-02-22T00:00:00"/>
        <d v="2022-03-05T00:00:00"/>
        <d v="2022-03-06T00:00:00"/>
        <d v="2022-03-07T00:00:00"/>
        <d v="2022-04-15T00:00:00"/>
        <d v="2022-04-23T00:00:00"/>
        <d v="2022-04-24T00:00:00"/>
        <d v="2022-05-20T00:00:00"/>
        <d v="2022-05-21T00:00:00"/>
        <d v="2022-05-22T00:00:00"/>
        <d v="2022-05-23T00:00:00"/>
        <d v="2022-06-18T00:00:00"/>
        <d v="2022-06-19T00:00:00"/>
        <d v="2022-07-02T00:00:00"/>
        <d v="2022-07-03T00:00:00"/>
        <d v="2022-07-30T00:00:00"/>
        <d v="2022-03-10T00:00:00"/>
        <d v="2022-04-28T00:00:00"/>
        <d v="2022-04-05T00:00:00"/>
        <d v="2022-05-26T00:00:00"/>
        <d v="2022-07-07T00:00:00"/>
        <d v="2021-01-07T00:00:00"/>
        <d v="2021-01-08T00:00:00"/>
        <d v="2022-04-14T00:00:00"/>
        <d v="2022-04-13T00:00:00"/>
        <d v="2021-02-01T00:00:00"/>
        <d v="2022-07-13T00:00:00"/>
        <d v="2022-04-20T00:00:00"/>
        <d v="2022-04-27T00:00:00"/>
        <d v="2022-05-18T00:00:00"/>
        <d v="2022-07-06T00:00:00"/>
        <d v="2022-08-28T00:00:00"/>
        <d v="2022-08-29T00:00:00"/>
        <d v="2022-08-30T00:00:00"/>
        <d v="2022-05-01T00:00:00"/>
        <d v="2022-04-18T00:00:00"/>
        <d v="2021-12-31T00:00:00"/>
        <d v="2022-04-17T00:00:00"/>
        <d v="2022-07-10T00:00:00"/>
        <d v="2022-07-11T00:00:00"/>
        <d v="2022-07-12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1-03-29T00:00:00"/>
        <d v="2021-01-19T00:00:00"/>
        <d v="2021-01-20T00:00:00"/>
        <d v="2021-02-16T00:00:00"/>
        <d v="2021-02-17T00:00:00"/>
        <d v="2022-01-03T00:00:00"/>
        <d v="2022-05-02T00:00:00"/>
        <d v="2021-01-04T00:00:00"/>
        <d v="2021-03-26T00:00:00"/>
        <d v="2021-12-20T00:00:00"/>
        <d v="2022-01-04T00:00:00"/>
        <d v="2021-12-19T00:00:00"/>
        <d v="2022-01-02T00:00:00"/>
        <d v="2022-05-03T00:00:00"/>
        <d v="2021-12-21T00:00:00"/>
        <d v="2021-12-22T00:00:00"/>
        <d v="2021-12-23T00:00:00"/>
        <d v="2021-12-26T00:00:00"/>
        <d v="2021-12-27T00:00:00"/>
        <d v="2021-12-28T00:00:00"/>
        <d v="2021-12-29T00:00:00"/>
        <d v="2021-12-30T00:00:00"/>
        <d v="2022-01-05T00:00:00"/>
      </sharedItems>
      <fieldGroup par="21"/>
    </cacheField>
    <cacheField name="Possession_Start_x" numFmtId="22">
      <sharedItems containsSemiMixedTypes="0" containsNonDate="0" containsDate="1" containsString="0" minDate="2021-01-02T08:30:00" maxDate="2022-09-28T08:00:00"/>
    </cacheField>
    <cacheField name="Possession_End_x" numFmtId="22">
      <sharedItems containsSemiMixedTypes="0" containsNonDate="0" containsDate="1" containsString="0" minDate="2021-01-02T12:18:00" maxDate="2023-06-28T23:59:00"/>
    </cacheField>
    <cacheField name="Corridor NM_x" numFmtId="0">
      <sharedItems count="51">
        <s v="CR1"/>
        <s v="CR2"/>
        <s v="CR3"/>
        <s v="CR4"/>
        <s v="CR5"/>
        <s v="CR6"/>
        <s v="CR7"/>
        <s v="CR8"/>
        <s v="CR9"/>
        <s v="CR10"/>
        <s v="CR11"/>
        <s v="CR12"/>
        <s v="CR13"/>
        <s v="CR14"/>
        <s v="CR15"/>
        <s v="CR16"/>
        <s v="CR17"/>
        <s v="CR18"/>
        <s v="CR19"/>
        <s v="CR20"/>
        <s v="CR21"/>
        <s v="CR22"/>
        <s v="CR23"/>
        <s v="CR24"/>
        <s v="CR25"/>
        <s v="CR26"/>
        <s v="CR27"/>
        <s v="CR28"/>
        <s v="CR29"/>
        <s v="CR30"/>
        <s v="CR31"/>
        <s v="CR32"/>
        <s v="CR33"/>
        <s v="CR34"/>
        <s v="CR35"/>
        <s v="CR36"/>
        <s v="CR37"/>
        <s v="CR38"/>
        <s v="CR39"/>
        <s v="CR40"/>
        <s v="CR41"/>
        <s v="CR42"/>
        <s v="CR43"/>
        <s v="CR44"/>
        <s v="CR45"/>
        <s v="CR46"/>
        <s v="CR47"/>
        <s v="CR48"/>
        <s v="CR49"/>
        <s v="CR50"/>
        <s v="CR51"/>
      </sharedItems>
    </cacheField>
    <cacheField name="System NM_x" numFmtId="0">
      <sharedItems count="8">
        <s v="SYS1"/>
        <s v="SYS2"/>
        <s v="SYS3"/>
        <s v="SYS4"/>
        <s v="SYS5"/>
        <s v="SYS6"/>
        <s v="SYS7"/>
        <s v="SYS8"/>
      </sharedItems>
    </cacheField>
    <cacheField name="CorridorLengthPossessed(km)" numFmtId="0">
      <sharedItems containsSemiMixedTypes="0" containsString="0" containsNumber="1" minValue="0" maxValue="165.95099999999999"/>
    </cacheField>
    <cacheField name="MinutesPossessed" numFmtId="0">
      <sharedItems containsSemiMixedTypes="0" containsString="0" containsNumber="1" containsInteger="1" minValue="0" maxValue="1440"/>
    </cacheField>
    <cacheField name="SystemLength_x" numFmtId="0">
      <sharedItems containsSemiMixedTypes="0" containsString="0" containsNumber="1" containsInteger="1" minValue="33" maxValue="1000"/>
    </cacheField>
    <cacheField name="MinutesKmPossessed" numFmtId="0">
      <sharedItems containsSemiMixedTypes="0" containsString="0" containsNumber="1" minValue="0" maxValue="238969.44"/>
    </cacheField>
    <cacheField name="Downtime_corr" numFmtId="0">
      <sharedItems containsSemiMixedTypes="0" containsString="0" containsNumber="1" minValue="0" maxValue="238969.44"/>
    </cacheField>
    <cacheField name="days" numFmtId="4">
      <sharedItems containsSemiMixedTypes="0" containsString="0" containsNumber="1" containsInteger="1" minValue="28" maxValue="31"/>
    </cacheField>
    <cacheField name="Uptime_corr" numFmtId="0">
      <sharedItems containsSemiMixedTypes="0" containsString="0" containsNumber="1" minValue="0" maxValue="238969.44"/>
    </cacheField>
    <cacheField name="MONTH" numFmtId="0">
      <sharedItems/>
    </cacheField>
    <cacheField name="YEAR" numFmtId="0">
      <sharedItems count="2">
        <s v="2021"/>
        <s v="2022"/>
      </sharedItems>
    </cacheField>
    <cacheField name="Months (CalenderDate_x)" numFmtId="0" databaseField="0">
      <fieldGroup base="5">
        <rangePr groupBy="months" startDate="2021-01-02T00:00:00" endDate="2022-09-29T00:00:00"/>
        <groupItems count="14">
          <s v="&lt;2/0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09/2022"/>
        </groupItems>
      </fieldGroup>
    </cacheField>
    <cacheField name="Quarters (CalenderDate_x)" numFmtId="0" databaseField="0">
      <fieldGroup base="5">
        <rangePr groupBy="quarters" startDate="2021-01-02T00:00:00" endDate="2022-09-29T00:00:00"/>
        <groupItems count="6">
          <s v="&lt;2/01/2021"/>
          <s v="Qtr1"/>
          <s v="Qtr2"/>
          <s v="Qtr3"/>
          <s v="Qtr4"/>
          <s v="&gt;29/09/2022"/>
        </groupItems>
      </fieldGroup>
    </cacheField>
    <cacheField name="Years (CalenderDate_x)" numFmtId="0" databaseField="0">
      <fieldGroup base="5">
        <rangePr groupBy="years" startDate="2021-01-02T00:00:00" endDate="2022-09-29T00:00:00"/>
        <groupItems count="4">
          <s v="&lt;2/01/2021"/>
          <s v="2021"/>
          <s v="2022"/>
          <s v="&gt;29/09/2022"/>
        </groupItems>
      </fieldGroup>
    </cacheField>
    <cacheField name="MONTH_avail" numFmtId="0" formula=" ((Uptime_corr*30.326) -Downtime_corr) /Downtime_cor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sna" refreshedDate="45573.079731944446" createdVersion="8" refreshedVersion="8" minRefreshableVersion="3" recordCount="4993" xr:uid="{331F2CB3-0891-420A-A8E9-1494FB11BACA}">
  <cacheSource type="worksheet">
    <worksheetSource ref="A1:T4994" sheet="Availability"/>
  </cacheSource>
  <cacheFields count="19">
    <cacheField name="RowNo" numFmtId="0">
      <sharedItems containsSemiMixedTypes="0" containsString="0" containsNumber="1" containsInteger="1" minValue="1" maxValue="4993"/>
    </cacheField>
    <cacheField name="Application ID_x" numFmtId="0">
      <sharedItems/>
    </cacheField>
    <cacheField name="Possession Work Type DS" numFmtId="0">
      <sharedItems count="50">
        <s v="Signals (generic)"/>
        <s v="Level Crossing"/>
        <s v="Bridge Mtce"/>
        <s v="General Track Maintenance"/>
        <s v="Sigs Points Mntce"/>
        <s v="Drain Renewal"/>
        <s v="Re-conditioning of track etc."/>
        <s v="Earthworks"/>
        <s v="Welding"/>
        <s v="Replacement of Sleepers"/>
        <s v="Re-Stressing"/>
        <s v="OverHead Work by Albion"/>
        <s v="Contractor"/>
        <s v="Culvert Renewal"/>
        <s v="Any form of Undercutting, except BCM"/>
        <s v="Re-Railing"/>
        <s v="Other"/>
        <s v="Bridge Construction"/>
        <s v="SCAS Closure"/>
        <s v="OHLE (generic)"/>
        <s v="OverHead Work by Yandina"/>
        <s v="Feeder Station Maintenance"/>
        <s v="Work Train"/>
        <s v="Project"/>
        <s v="Relay-Sleepers"/>
        <s v="Special Event"/>
        <s v="Glued Insulated Joints Maintenance"/>
        <s v="Ballast Cleaning / Undercutter Machine Major Projects"/>
        <s v="Isolation Required"/>
        <s v="Inspection of structures (bridges, drains, culverts) by infrastructure staff"/>
        <s v="Siding Maintenance"/>
        <s v="Turnout Replacement"/>
        <s v="Site inspection"/>
        <s v="Rail Grinder"/>
        <s v="Re-Surfacing"/>
        <s v="Facilities Works"/>
        <s v="NNC Shutdown"/>
        <s v="Vacuum Truck"/>
        <s v="Yard Maintenance"/>
        <s v="Maintenance of Turnouts General"/>
        <s v="Burning or control of fire hazards"/>
        <s v="Track Recording"/>
        <s v="Rollingstock Repair"/>
        <s v="Third Party Works"/>
        <s v="Tamping Track"/>
        <s v="Drop off Rail"/>
        <s v="Formation"/>
        <s v="Relay-Operations"/>
        <s v="Diamond Replacement"/>
        <s v="NCL Shutdown"/>
      </sharedItems>
    </cacheField>
    <cacheField name="BidKPI" numFmtId="0">
      <sharedItems/>
    </cacheField>
    <cacheField name="Planned?" numFmtId="0">
      <sharedItems/>
    </cacheField>
    <cacheField name="CalenderDate_x" numFmtId="14">
      <sharedItems containsSemiMixedTypes="0" containsNonDate="0" containsDate="1" containsString="0" minDate="2021-01-02T00:00:00" maxDate="2022-09-29T00:00:00"/>
    </cacheField>
    <cacheField name="Possession_Start_x" numFmtId="22">
      <sharedItems containsSemiMixedTypes="0" containsNonDate="0" containsDate="1" containsString="0" minDate="2021-01-02T08:30:00" maxDate="2022-09-28T08:00:00"/>
    </cacheField>
    <cacheField name="Possession_End_x" numFmtId="22">
      <sharedItems containsSemiMixedTypes="0" containsNonDate="0" containsDate="1" containsString="0" minDate="2021-01-02T12:18:00" maxDate="2023-06-28T23:59:00"/>
    </cacheField>
    <cacheField name="Corridor NM_x" numFmtId="0">
      <sharedItems/>
    </cacheField>
    <cacheField name="System NM_x" numFmtId="0">
      <sharedItems/>
    </cacheField>
    <cacheField name="CorridorLengthPossessed(km)" numFmtId="0">
      <sharedItems containsSemiMixedTypes="0" containsString="0" containsNumber="1" minValue="0" maxValue="165.95099999999999"/>
    </cacheField>
    <cacheField name="MinutesPossessed" numFmtId="0">
      <sharedItems containsSemiMixedTypes="0" containsString="0" containsNumber="1" containsInteger="1" minValue="0" maxValue="1440"/>
    </cacheField>
    <cacheField name="SystemLength_x" numFmtId="0">
      <sharedItems containsSemiMixedTypes="0" containsString="0" containsNumber="1" containsInteger="1" minValue="33" maxValue="1000"/>
    </cacheField>
    <cacheField name="MinutesKmPossessed" numFmtId="0">
      <sharedItems containsSemiMixedTypes="0" containsString="0" containsNumber="1" minValue="0" maxValue="238969.44"/>
    </cacheField>
    <cacheField name="Downtime_corr" numFmtId="0">
      <sharedItems containsSemiMixedTypes="0" containsString="0" containsNumber="1" minValue="0" maxValue="238969.44" count="2622">
        <n v="3511.4"/>
        <n v="3845.08"/>
        <n v="5587.2"/>
        <n v="1551.0450000000001"/>
        <n v="1580.31"/>
        <n v="1755.9"/>
        <n v="4893.1080000000002"/>
        <n v="4963.3440000000001"/>
        <n v="4986.7560000000003"/>
        <n v="5261.8469999999998"/>
        <n v="5618.88"/>
        <n v="8428.32"/>
        <n v="5135.71"/>
        <n v="5316.8450000000003"/>
        <n v="6371.69"/>
        <n v="6712.65"/>
        <n v="6787.2349999999997"/>
        <n v="10548.45"/>
        <n v="10868.1"/>
        <n v="15343.2"/>
        <n v="0"/>
        <n v="7106.8850000000002"/>
        <n v="10898.88"/>
        <n v="16348.32"/>
        <n v="22961.4"/>
        <n v="23836.12"/>
        <n v="27034.314999999999"/>
        <n v="27881.7"/>
        <n v="28209.72"/>
        <n v="29795.15"/>
        <n v="29849.82"/>
        <n v="30341.85"/>
        <n v="39362.400000000001"/>
        <n v="15717.625"/>
        <n v="27936.37"/>
        <n v="28045.71"/>
        <n v="28319.06"/>
        <n v="29521.8"/>
        <n v="29822.485000000001"/>
        <n v="42203.519999999997"/>
        <n v="31652.639999999999"/>
        <n v="530.16899999999998"/>
        <n v="534.64300000000003"/>
        <n v="762.81700000000001"/>
        <n v="769.52800000000002"/>
        <n v="843.34900000000005"/>
        <n v="850.06"/>
        <n v="944.01400000000001"/>
        <n v="1022.309"/>
        <n v="1044.6790000000001"/>
        <n v="1073.76"/>
        <n v="1082.7080000000001"/>
        <n v="1087.182"/>
        <n v="1114.0260000000001"/>
        <n v="1165.4770000000001"/>
        <n v="1610.64"/>
        <n v="1780.652"/>
        <n v="2113.9650000000001"/>
        <n v="2147.52"/>
        <n v="2205.6819999999998"/>
        <n v="2263.8440000000001"/>
        <n v="2281.7399999999998"/>
        <n v="2451.752"/>
        <n v="3221.28"/>
        <n v="700.93"/>
        <n v="1307.0999999999999"/>
        <n v="1402.954"/>
        <n v="2614.1999999999998"/>
        <n v="963.23699999999997"/>
        <n v="1128.069"/>
        <n v="1220.787"/>
        <n v="1231.0889999999999"/>
        <n v="1256.8440000000001"/>
        <n v="1277.4480000000001"/>
        <n v="1365.0150000000001"/>
        <n v="1473.1859999999999"/>
        <n v="1524.6959999999999"/>
        <n v="1756.491"/>
        <n v="1771.944"/>
        <n v="1941.9269999999999"/>
        <n v="1957.38"/>
        <n v="1977.9839999999999"/>
        <n v="2173.7220000000002"/>
        <n v="2189.1750000000002"/>
        <n v="2245.8359999999998"/>
        <n v="2281.893"/>
        <n v="2292.1950000000002"/>
        <n v="2323.1010000000001"/>
        <n v="2405.5169999999998"/>
        <n v="2472.48"/>
        <n v="2487.933"/>
        <n v="2503.386"/>
        <n v="2596.1039999999998"/>
        <n v="2683.6709999999998"/>
        <n v="2745.4830000000002"/>
        <n v="3363.6030000000001"/>
        <n v="4100.1959999999999"/>
        <n v="5212.8119999999999"/>
        <n v="6052.4250000000002"/>
        <n v="7417.44"/>
        <n v="2877"/>
        <n v="1814.24"/>
        <n v="8250.1"/>
        <n v="11260.8"/>
        <n v="1886.4"/>
        <n v="2829.6"/>
        <n v="967.86"/>
        <n v="2080.0500000000002"/>
        <n v="3047.91"/>
        <n v="3676.17"/>
        <n v="4864.7700000000004"/>
        <n v="6707.1"/>
        <n v="2114.04"/>
        <n v="5626.83"/>
        <n v="5860.4"/>
        <n v="9016"/>
        <n v="3300.08"/>
        <n v="3532.48"/>
        <n v="5929.21"/>
        <n v="3431.1419999999998"/>
        <n v="4522.8689999999997"/>
        <n v="4606.848"/>
        <n v="5098.7250000000004"/>
        <n v="5230.692"/>
        <n v="5314.6710000000003"/>
        <n v="5338.665"/>
        <n v="5410.6469999999999"/>
        <n v="5794.5510000000004"/>
        <n v="898.24"/>
        <n v="11766.944"/>
        <n v="13178.464"/>
        <n v="18478.080000000002"/>
        <n v="260.39999999999998"/>
        <n v="494.76"/>
        <n v="1288.98"/>
        <n v="1380.12"/>
        <n v="1835.82"/>
        <n v="2083.1999999999998"/>
        <n v="2096.2199999999998"/>
        <n v="2421.7199999999998"/>
        <n v="2538.9"/>
        <n v="2851.38"/>
        <n v="2877.42"/>
        <n v="4882.5"/>
        <n v="5468.4"/>
        <n v="10494.12"/>
        <n v="10715.46"/>
        <n v="11067"/>
        <n v="11327.4"/>
        <n v="11783.1"/>
        <n v="12082.56"/>
        <n v="12108.6"/>
        <n v="12499.2"/>
        <n v="12603.36"/>
        <n v="18748.8"/>
        <n v="13828.776"/>
        <n v="14073.773999999999"/>
        <n v="5969.42"/>
        <n v="8428.2199999999993"/>
        <n v="9835.2000000000007"/>
        <n v="6999.2240000000002"/>
        <n v="13392.216"/>
        <n v="13447.328"/>
        <n v="2640.82"/>
        <n v="3177.69"/>
        <n v="3540.44"/>
        <n v="3598.48"/>
        <n v="3845.15"/>
        <n v="4106.33"/>
        <n v="4294.96"/>
        <n v="4889.87"/>
        <n v="5005.95"/>
        <n v="5093.01"/>
        <n v="5223.6000000000004"/>
        <n v="7313.04"/>
        <n v="7327.55"/>
        <n v="7733.83"/>
        <n v="8706"/>
        <n v="10838.97"/>
        <n v="14945.3"/>
        <n v="15337.07"/>
        <n v="15583.74"/>
        <n v="20894.400000000001"/>
        <n v="3515.69"/>
        <n v="4692.49"/>
        <n v="13753.85"/>
        <n v="7918.6980000000003"/>
        <n v="17061.773000000001"/>
        <n v="17936.328000000001"/>
        <n v="22897.439999999999"/>
        <n v="14329"/>
        <n v="4866"/>
        <n v="16820.14"/>
        <n v="19999.259999999998"/>
        <n v="23356.799999999999"/>
        <n v="16326.31"/>
        <n v="16522.03"/>
        <n v="23486.400000000001"/>
        <n v="4363.92"/>
        <n v="4959"/>
        <n v="21158.400000000001"/>
        <n v="21340.23"/>
        <n v="2408.1390000000001"/>
        <n v="3005.904"/>
        <n v="3928.17"/>
        <n v="5243.2529999999997"/>
        <n v="5431.1220000000003"/>
        <n v="5823.9390000000003"/>
        <n v="6472.9409999999998"/>
        <n v="6541.2569999999996"/>
        <n v="6848.6790000000001"/>
        <n v="6985.3109999999997"/>
        <n v="7053.6270000000004"/>
        <n v="7224.4170000000004"/>
        <n v="7736.7870000000003"/>
        <n v="8180.8410000000003"/>
        <n v="8197.92"/>
        <n v="8232.0779999999995"/>
        <n v="8368.7099999999991"/>
        <n v="8539.5"/>
        <n v="8624.8950000000004"/>
        <n v="8829.8430000000008"/>
        <n v="8881.08"/>
        <n v="9051.8700000000008"/>
        <n v="9086.0280000000002"/>
        <n v="9154.3439999999991"/>
        <n v="9222.66"/>
        <n v="14465.913"/>
        <n v="15746.838"/>
        <n v="3985.9"/>
        <n v="16133.55"/>
        <n v="7243.6620000000003"/>
        <n v="7280.1540000000005"/>
        <n v="7298.4"/>
        <n v="7772.7960000000003"/>
        <n v="7827.5339999999997"/>
        <n v="8210.7000000000007"/>
        <n v="8283.6839999999993"/>
        <n v="8374.9140000000007"/>
        <n v="8502.6360000000004"/>
        <n v="8630.3580000000002"/>
        <n v="8666.85"/>
        <n v="8685.0959999999995"/>
        <n v="8758.08"/>
        <n v="8904.0480000000007"/>
        <n v="9031.77"/>
        <n v="9250.7219999999998"/>
        <n v="9287.2139999999999"/>
        <n v="9871.0859999999993"/>
        <n v="11750.424000000001"/>
        <n v="18063.54"/>
        <n v="18610.919999999998"/>
        <n v="26274.240000000002"/>
        <n v="17361.8"/>
        <n v="26596.799999999999"/>
        <n v="2976.89"/>
        <n v="7636.37"/>
        <n v="10477.259"/>
        <n v="20433.66"/>
        <n v="10498.8"/>
        <n v="11912.1"/>
        <n v="16091.43"/>
        <n v="19786.2"/>
        <n v="29073.599999999999"/>
        <n v="15014.004000000001"/>
        <n v="19165.056"/>
        <n v="19908.527999999998"/>
        <n v="20652"/>
        <n v="20837.867999999999"/>
        <n v="22056.335999999999"/>
        <n v="29738.880000000001"/>
        <n v="19257.813999999998"/>
        <n v="30077.279999999999"/>
        <n v="6528.6"/>
        <n v="7414.56"/>
        <n v="25800.775000000001"/>
        <n v="26806"/>
        <n v="27656.575000000001"/>
        <n v="28223.625"/>
        <n v="28352.5"/>
        <n v="28610.25"/>
        <n v="28713.35"/>
        <n v="28816.45"/>
        <n v="28919.55"/>
        <n v="29074.2"/>
        <n v="29383.5"/>
        <n v="30285.625"/>
        <n v="37116"/>
        <n v="24697.54"/>
        <n v="26593.3"/>
        <n v="37915.199999999997"/>
        <n v="27369.342000000001"/>
        <n v="31169.88"/>
        <n v="39372.480000000003"/>
        <n v="6000.66"/>
        <n v="6412.47"/>
        <n v="6912.5249999999996"/>
        <n v="7059.6"/>
        <n v="7324.335"/>
        <n v="7471.41"/>
        <n v="16648.89"/>
        <n v="18090.224999999999"/>
        <n v="29944.47"/>
        <n v="31562.294999999998"/>
        <n v="42357.599999999999"/>
        <n v="20003.330000000002"/>
        <n v="30739.75"/>
        <n v="5427.7370000000001"/>
        <n v="9823.2049999999999"/>
        <n v="11288.361000000001"/>
        <n v="11687.949000000001"/>
        <n v="12054.237999999999"/>
        <n v="13019.909"/>
        <n v="13053.208000000001"/>
        <n v="13486.094999999999"/>
        <n v="14385.168"/>
        <n v="16249.912"/>
        <n v="16582.901999999998"/>
        <n v="16982.490000000002"/>
        <n v="17082.386999999999"/>
        <n v="17981.46"/>
        <n v="18381.047999999999"/>
        <n v="19313.419999999998"/>
        <n v="22510.124"/>
        <n v="31900.441999999999"/>
        <n v="10801.34"/>
        <n v="30643.3"/>
        <n v="32167"/>
        <n v="48758.400000000001"/>
        <n v="37658.144999999997"/>
        <n v="37830.1"/>
        <n v="38174.01"/>
        <n v="38311.574000000001"/>
        <n v="38449.137999999999"/>
        <n v="38586.701999999997"/>
        <n v="49523.040000000001"/>
        <n v="34425.391000000003"/>
        <n v="35766.639999999999"/>
        <n v="36901.542999999998"/>
        <n v="39205.74"/>
        <n v="20301.68"/>
        <n v="31685.121999999999"/>
        <n v="25235.921999999999"/>
        <n v="29126.762999999999"/>
        <n v="52362.720000000001"/>
        <n v="36688.32"/>
        <n v="39860.330999999998"/>
        <n v="43479.072"/>
        <n v="45765.173999999999"/>
        <n v="62112.959999999999"/>
        <n v="45398.080000000002"/>
        <n v="46838.595999999998"/>
        <n v="48017.2"/>
        <n v="48453.72"/>
        <n v="48628.328000000001"/>
        <n v="48802.936000000002"/>
        <n v="62858.879999999997"/>
        <n v="37579.574999999997"/>
        <n v="41906.92"/>
        <n v="44867.735000000001"/>
        <n v="47965.203000000001"/>
        <n v="50926.017999999996"/>
        <n v="51335.976999999999"/>
        <n v="65593.440000000002"/>
        <n v="20372.824000000001"/>
        <n v="24799.38"/>
        <n v="44958.875999999997"/>
        <n v="61438.464"/>
        <n v="71784.872000000003"/>
        <n v="76798.080000000002"/>
        <n v="82028.7"/>
        <n v="83106"/>
        <n v="110808"/>
        <n v="89101.42"/>
        <n v="91227.1"/>
        <n v="127540.8"/>
        <n v="79158.69"/>
        <n v="97356.09"/>
        <n v="131021.28"/>
        <n v="99176.077000000005"/>
        <n v="106309.621"/>
        <n v="108489.315"/>
        <n v="108984.7"/>
        <n v="109975.47"/>
        <n v="111164.394"/>
        <n v="111758.856"/>
        <n v="112947.78"/>
        <n v="142670.88"/>
        <n v="116415.47500000001"/>
        <n v="87677.900999999998"/>
        <n v="116487.84"/>
        <n v="149770.07999999999"/>
        <n v="112327.56"/>
        <n v="117527.91"/>
        <n v="276.57"/>
        <n v="342.42"/>
        <n v="364.37"/>
        <n v="820.93"/>
        <n v="904.34"/>
        <n v="930.68"/>
        <n v="1018.48"/>
        <n v="1154.57"/>
        <n v="1163.3499999999999"/>
        <n v="2107.1999999999998"/>
        <n v="5588.47"/>
        <n v="5601.64"/>
        <n v="5623.59"/>
        <n v="5627.98"/>
        <n v="5707"/>
        <n v="6317.21"/>
        <n v="6321.6"/>
        <n v="1657.7"/>
        <n v="1507.84"/>
        <n v="2012.48"/>
        <n v="2371.1999999999998"/>
        <n v="2171.89"/>
        <n v="2202.48"/>
        <n v="2655.212"/>
        <n v="3028.41"/>
        <n v="3964.4639999999999"/>
        <n v="4086.8240000000001"/>
        <n v="4680.2700000000004"/>
        <n v="6062.9380000000001"/>
        <n v="6252.5959999999995"/>
        <n v="8809.92"/>
        <n v="2057.6799999999998"/>
        <n v="378.65"/>
        <n v="2726.28"/>
        <n v="2554.11"/>
        <n v="4602"/>
        <n v="11044.8"/>
        <n v="2859.2249999999999"/>
        <n v="3115.2750000000001"/>
        <n v="2863.15"/>
        <n v="98.26"/>
        <n v="1228.25"/>
        <n v="1106.4480000000001"/>
        <n v="1373.181"/>
        <n v="1432.4549999999999"/>
        <n v="1807.857"/>
        <n v="2114.1060000000002"/>
        <n v="2193.1379999999999"/>
        <n v="2351.2020000000002"/>
        <n v="2370.96"/>
        <n v="2420.355"/>
        <n v="2449.9920000000002"/>
        <n v="2538.9029999999998"/>
        <n v="2558.6610000000001"/>
        <n v="2588.2979999999998"/>
        <n v="2736.4830000000002"/>
        <n v="2746.3620000000001"/>
        <n v="2815.5149999999999"/>
        <n v="2904.4259999999999"/>
        <n v="3269.9490000000001"/>
        <n v="3586.0770000000002"/>
        <n v="3793.5360000000001"/>
        <n v="3852.81"/>
        <n v="3931.8420000000001"/>
        <n v="4346.76"/>
        <n v="4741.92"/>
        <n v="6520.14"/>
        <n v="6569.5349999999999"/>
        <n v="6786.8729999999996"/>
        <n v="6826.3890000000001"/>
        <n v="6964.6949999999997"/>
        <n v="7409.25"/>
        <n v="7903.2"/>
        <n v="8742.9150000000009"/>
        <n v="9483.84"/>
        <n v="9632.0249999999996"/>
        <n v="9780.2099999999991"/>
        <n v="10076.58"/>
        <n v="10491.498"/>
        <n v="14225.76"/>
        <n v="3365.9389999999999"/>
        <n v="3457.46"/>
        <n v="1875.703"/>
        <n v="8789.85"/>
        <n v="11685.33"/>
        <n v="11903.64"/>
        <n v="16545.599999999999"/>
        <n v="5556.48"/>
        <n v="2192.4349999999999"/>
        <n v="3496.0450000000001"/>
        <n v="4716.6980000000003"/>
        <n v="4363.2"/>
        <n v="17452.8"/>
        <n v="2584.2800000000002"/>
        <n v="3583.86"/>
        <n v="3888.61"/>
        <n v="4705.34"/>
        <n v="10676.784"/>
        <n v="12118.272000000001"/>
        <n v="17591.04"/>
        <n v="629.15"/>
        <n v="2277.5230000000001"/>
        <n v="2327.855"/>
        <n v="2466.268"/>
        <n v="2504.0169999999998"/>
        <n v="2629.8470000000002"/>
        <n v="3208.665"/>
        <n v="3258.9969999999998"/>
        <n v="3296.7460000000001"/>
        <n v="3347.078"/>
        <n v="3586.1550000000002"/>
        <n v="3674.2359999999999"/>
        <n v="3711.9850000000001"/>
        <n v="3737.1509999999998"/>
        <n v="3800.0659999999998"/>
        <n v="4529.88"/>
        <n v="4567.6289999999999"/>
        <n v="4643.1270000000004"/>
        <n v="4743.7910000000002"/>
        <n v="4756.3739999999998"/>
        <n v="4932.5360000000001"/>
        <n v="5008.0339999999997"/>
        <n v="5360.3580000000002"/>
        <n v="5662.35"/>
        <n v="6291.5"/>
        <n v="6668.99"/>
        <n v="12180.343999999999"/>
        <n v="12708.83"/>
        <n v="75.540000000000006"/>
        <n v="755.4"/>
        <n v="1196.05"/>
        <n v="11633.16"/>
        <n v="4633.2"/>
        <n v="5544"/>
        <n v="8778"/>
        <n v="979.12800000000004"/>
        <n v="3821.319"/>
        <n v="5629.9859999999999"/>
        <n v="5670.7830000000004"/>
        <n v="7329.8609999999999"/>
        <n v="8159.4"/>
        <n v="12443.084999999999"/>
        <n v="13055.04"/>
        <n v="19582.560000000001"/>
        <n v="3679.37"/>
        <n v="13430.4"/>
        <n v="20145.599999999999"/>
        <n v="11145.48"/>
        <n v="14265.08"/>
        <n v="20419.2"/>
        <n v="216.45"/>
        <n v="5238.09"/>
        <n v="13088.01"/>
        <n v="13333.32"/>
        <n v="20779.2"/>
        <n v="5692.2370000000001"/>
        <n v="10535.76"/>
        <n v="10974.75"/>
        <n v="13755.02"/>
        <n v="14047.68"/>
        <n v="14150.111000000001"/>
        <n v="14223.276"/>
        <n v="14486.67"/>
        <n v="21071.52"/>
        <n v="3571.2"/>
        <n v="3863.25"/>
        <n v="14422.8"/>
        <n v="21816"/>
        <n v="4421.2349999999997"/>
        <n v="9017.4"/>
        <n v="3392.877"/>
        <n v="4778.7"/>
        <n v="10616.704"/>
        <n v="1929.347"/>
        <n v="1945.56"/>
        <n v="9727.7999999999993"/>
        <n v="17023.650000000001"/>
        <n v="23330.507000000001"/>
        <n v="23346.720000000001"/>
        <n v="5619.0150000000003"/>
        <n v="6156.4859999999999"/>
        <n v="6221.634"/>
        <n v="6531.0870000000004"/>
        <n v="7084.8450000000003"/>
        <n v="7345.4369999999999"/>
        <n v="7980.63"/>
        <n v="8794.98"/>
        <n v="9006.7109999999993"/>
        <n v="9560.4689999999991"/>
        <n v="10032.791999999999"/>
        <n v="11400.9"/>
        <n v="14234.838"/>
        <n v="16547.592000000001"/>
        <n v="5635.1360000000004"/>
        <n v="9896.0400000000009"/>
        <n v="13127.4"/>
        <n v="14608.44"/>
        <n v="15147"/>
        <n v="16156.8"/>
        <n v="24235.200000000001"/>
        <n v="623.55999999999995"/>
        <n v="6225.4260000000004"/>
        <n v="6834.6419999999998"/>
        <n v="7786.5420000000004"/>
        <n v="17724.378000000001"/>
        <n v="18695.315999999999"/>
        <n v="27414.720000000001"/>
        <n v="14512.5"/>
        <n v="18576"/>
        <n v="18866.25"/>
        <n v="19156.5"/>
        <n v="27864"/>
        <n v="4888.3770000000004"/>
        <n v="5699.808"/>
        <n v="6234.165"/>
        <n v="7302.8789999999999"/>
        <n v="8312.2199999999993"/>
        <n v="10885.05"/>
        <n v="12270.42"/>
        <n v="16901.513999999999"/>
        <n v="3993.6"/>
        <n v="4300.8"/>
        <n v="4321.28"/>
        <n v="4546.5600000000004"/>
        <n v="5324.8"/>
        <n v="6430.72"/>
        <n v="7004.16"/>
        <n v="7987.2"/>
        <n v="8253.44"/>
        <n v="9216"/>
        <n v="1911.2729999999999"/>
        <n v="4662.6660000000002"/>
        <n v="5733.8190000000004"/>
        <n v="6762.9660000000003"/>
        <n v="18409.010999999999"/>
        <n v="21020.67"/>
        <n v="23632.329000000002"/>
        <n v="24078.222000000002"/>
        <n v="30575.52"/>
        <n v="7203.5050000000001"/>
        <n v="8063.625"/>
        <n v="8493.6849999999995"/>
        <n v="4180.7"/>
        <n v="7352.4"/>
        <n v="7104"/>
        <n v="9732.48"/>
        <n v="10869.12"/>
        <n v="12005.76"/>
        <n v="14350.08"/>
        <n v="14397.44"/>
        <n v="14539.52"/>
        <n v="14586.88"/>
        <n v="14610.56"/>
        <n v="15131.52"/>
        <n v="15628.8"/>
        <n v="15747.2"/>
        <n v="15794.56"/>
        <n v="16812.8"/>
        <n v="17736.32"/>
        <n v="17996.8"/>
        <n v="18044.16"/>
        <n v="18352"/>
        <n v="18470.400000000001"/>
        <n v="18825.599999999999"/>
        <n v="18944"/>
        <n v="19038.72"/>
        <n v="19157.12"/>
        <n v="19180.8"/>
        <n v="19346.560000000001"/>
        <n v="19370.240000000002"/>
        <n v="22046.080000000002"/>
        <n v="22496"/>
        <n v="23206.400000000001"/>
        <n v="23230.080000000002"/>
        <n v="23253.759999999998"/>
        <n v="23561.599999999999"/>
        <n v="23585.279999999999"/>
        <n v="23798.400000000001"/>
        <n v="23845.759999999998"/>
        <n v="23869.439999999999"/>
        <n v="23893.119999999999"/>
        <n v="23987.84"/>
        <n v="24035.200000000001"/>
        <n v="24082.560000000001"/>
        <n v="24319.360000000001"/>
        <n v="24343.040000000001"/>
        <n v="24390.400000000001"/>
        <n v="24532.48"/>
        <n v="24579.84"/>
        <n v="24603.52"/>
        <n v="24627.200000000001"/>
        <n v="24674.560000000001"/>
        <n v="24698.240000000002"/>
        <n v="24840.32"/>
        <n v="24864"/>
        <n v="25006.080000000002"/>
        <n v="25100.799999999999"/>
        <n v="33033.599999999999"/>
        <n v="34099.199999999997"/>
        <n v="784.93799999999999"/>
        <n v="6636.2939999999999"/>
        <n v="7659.0919999999996"/>
        <n v="8229.9560000000001"/>
        <n v="5759.52"/>
        <n v="4063.7739999999999"/>
        <n v="4929.43"/>
        <n v="5362.2579999999998"/>
        <n v="5891.27"/>
        <n v="5530.58"/>
        <n v="6107.6840000000002"/>
        <n v="6300.0519999999997"/>
        <n v="6588.6040000000003"/>
        <n v="8440.1460000000006"/>
        <n v="5278.8"/>
        <n v="24758.400000000001"/>
        <n v="27079.5"/>
        <n v="37137.599999999999"/>
        <n v="1898.73"/>
        <n v="8765.3700000000008"/>
        <n v="37454.400000000001"/>
        <n v="7064.97"/>
        <n v="8863.7999999999993"/>
        <n v="23220.1"/>
        <n v="5132.9669999999996"/>
        <n v="8582.9940000000006"/>
        <n v="13463.52"/>
        <n v="20672.113000000001"/>
        <n v="20840.406999999999"/>
        <n v="40390.559999999998"/>
        <n v="5890.29"/>
        <n v="6507.3680000000004"/>
        <n v="8526.8960000000006"/>
        <n v="16605.008000000002"/>
        <n v="6801.0879999999997"/>
        <n v="7286.88"/>
        <n v="7908.1880000000001"/>
        <n v="20261.124"/>
        <n v="11615.37"/>
        <n v="6090.6090000000004"/>
        <n v="31917.697"/>
        <n v="33594.245999999999"/>
        <n v="11565.545"/>
        <n v="41212.434999999998"/>
        <n v="18109.28"/>
        <n v="18756.04"/>
        <n v="19981.48"/>
        <n v="20526.12"/>
        <n v="22772.76"/>
        <n v="25666.16"/>
        <n v="34210.199999999997"/>
        <n v="34618.68"/>
        <n v="35095.24"/>
        <n v="35742"/>
        <n v="36763.199999999997"/>
        <n v="49017.599999999999"/>
        <n v="31194"/>
        <n v="7766.3040000000001"/>
        <n v="8321.0400000000009"/>
        <n v="11753.468999999999"/>
        <n v="35884.485000000001"/>
        <n v="49926.239999999998"/>
        <n v="9439.83"/>
        <n v="10366.002"/>
        <n v="21408.822"/>
        <n v="31098.006000000001"/>
        <n v="34090.254000000001"/>
        <n v="6575.7389999999996"/>
        <n v="23104.919000000002"/>
        <n v="23715.78"/>
        <n v="32476.1"/>
        <n v="8319.7199999999993"/>
        <n v="8940.0499999999993"/>
        <n v="8170.2659999999996"/>
        <n v="11669.897000000001"/>
        <n v="14885.22"/>
        <n v="7707.2049999999999"/>
        <n v="9850.3850000000002"/>
        <n v="10468.61"/>
        <n v="8610.6"/>
        <n v="8597.7540000000008"/>
        <n v="10291.251"/>
        <n v="10595.212"/>
        <n v="7239.04"/>
        <n v="7917.7"/>
        <n v="8143.92"/>
        <n v="9591.7279999999992"/>
        <n v="10270.388000000001"/>
        <n v="12215.88"/>
        <n v="12713.564"/>
        <n v="12985.028"/>
        <n v="13256.492"/>
        <n v="14885.276"/>
        <n v="18233.331999999999"/>
        <n v="22757.732"/>
        <n v="23707.856"/>
        <n v="29318.112000000001"/>
        <n v="8415.384"/>
        <n v="10179.9"/>
        <n v="8846.7690000000002"/>
        <n v="11791.92"/>
        <n v="13658.974"/>
        <n v="14002.905000000001"/>
        <n v="7124.2849999999999"/>
        <n v="9875.7330000000002"/>
        <n v="10465.329"/>
        <n v="11693.654"/>
        <n v="12872.846"/>
        <n v="14445.102000000001"/>
        <n v="14739.9"/>
        <n v="17049.151000000002"/>
        <n v="17835.278999999999"/>
        <n v="19554.934000000001"/>
        <n v="23583.84"/>
        <n v="32427.78"/>
        <n v="33950.902999999998"/>
        <n v="36211.021000000001"/>
        <n v="36505.819000000003"/>
        <n v="70751.520000000004"/>
        <n v="10514.462"/>
        <n v="12037.584999999999"/>
        <n v="12627.181"/>
        <n v="21618.52"/>
        <n v="33754.370999999999"/>
        <n v="39306.400000000001"/>
        <n v="10678.01"/>
        <n v="12284.895"/>
        <n v="21727.716"/>
        <n v="50999.040000000001"/>
        <n v="12004.5"/>
        <n v="13137"/>
        <n v="14892.375"/>
        <n v="14257.581"/>
        <n v="15873.825000000001"/>
        <n v="26321.687999999998"/>
        <n v="10101.525"/>
        <n v="10967.37"/>
        <n v="11313.708000000001"/>
        <n v="14430.75"/>
        <n v="15007.98"/>
        <n v="16162.44"/>
        <n v="16451.055"/>
        <n v="17316.900000000001"/>
        <n v="19914.435000000001"/>
        <n v="22050.186000000002"/>
        <n v="45889.785000000003"/>
        <n v="51950.7"/>
        <n v="53682.39"/>
        <n v="15412.040999999999"/>
        <n v="12817.732"/>
        <n v="14752.484"/>
        <n v="15659.398999999999"/>
        <n v="16082.626"/>
        <n v="16324.47"/>
        <n v="18259.222000000002"/>
        <n v="21524.116000000002"/>
        <n v="21947.343000000001"/>
        <n v="23700.712"/>
        <n v="25151.776000000002"/>
        <n v="25635.464"/>
        <n v="32648.94"/>
        <n v="53205.68"/>
        <n v="56470.574000000001"/>
        <n v="12213.121999999999"/>
        <n v="17654.612000000001"/>
        <n v="17835.994999999999"/>
        <n v="21765.96"/>
        <n v="29807.273000000001"/>
        <n v="29928.195"/>
        <n v="30230.5"/>
        <n v="46010.821000000004"/>
        <n v="50061.707999999999"/>
        <n v="56410.112999999998"/>
        <n v="60461"/>
        <n v="61065.61"/>
        <n v="87063.84"/>
        <n v="12228.578"/>
        <n v="14525.316000000001"/>
        <n v="17850.12"/>
        <n v="17975.383999999998"/>
        <n v="20418.031999999999"/>
        <n v="21983.831999999999"/>
        <n v="25929.648000000001"/>
        <n v="39019.735999999997"/>
        <n v="44155.56"/>
        <n v="14655.888000000001"/>
        <n v="15532.736000000001"/>
        <n v="17098.536"/>
        <n v="20355.400000000001"/>
        <n v="25992.28"/>
        <n v="27432.815999999999"/>
        <n v="38894.472000000002"/>
        <n v="45282.936000000002"/>
        <n v="52610.879999999997"/>
        <n v="52673.512000000002"/>
        <n v="54051.415999999997"/>
        <n v="58059.864000000001"/>
        <n v="60940.936000000002"/>
        <n v="90190.080000000002"/>
        <n v="2559.623"/>
        <n v="21077.75"/>
        <n v="26793.75"/>
        <n v="12861"/>
        <n v="15719"/>
        <n v="17290.900000000001"/>
        <n v="19220.05"/>
        <n v="19362.95"/>
        <n v="19577.3"/>
        <n v="22792.55"/>
        <n v="22935.45"/>
        <n v="23078.35"/>
        <n v="24293"/>
        <n v="25221.85"/>
        <n v="25722"/>
        <n v="27008.1"/>
        <n v="27865.5"/>
        <n v="29151.599999999999"/>
        <n v="29651.75"/>
        <n v="34796.15"/>
        <n v="35582.1"/>
        <n v="41941.15"/>
        <n v="54659.25"/>
        <n v="57160"/>
        <n v="68592"/>
        <n v="20148.900000000001"/>
        <n v="31857"/>
        <n v="103320"/>
        <n v="104225.318"/>
        <n v="116989.261"/>
        <n v="6341.3220000000001"/>
        <n v="106745.587"/>
        <n v="117070.56"/>
        <n v="86543.441999999995"/>
        <n v="89357.741999999998"/>
        <n v="5502.9870000000001"/>
        <n v="111457.32399999999"/>
        <n v="125782.56"/>
        <n v="91986.717999999993"/>
        <n v="100991.17600000001"/>
        <n v="62236.695"/>
        <n v="93752.297999999995"/>
        <n v="127121.76"/>
        <n v="11244.84"/>
        <n v="16492.432000000001"/>
        <n v="78526.466"/>
        <n v="93519.585999999996"/>
        <n v="133157.647"/>
        <n v="134938.07999999999"/>
        <n v="94311.998000000007"/>
        <n v="99415.051999999996"/>
        <n v="134285.921"/>
        <n v="125715.804"/>
        <n v="140008.32000000001"/>
        <n v="126396.4"/>
        <n v="139911.092"/>
        <n v="123965.7"/>
        <n v="103015.52800000001"/>
        <n v="30329.985000000001"/>
        <n v="56403.13"/>
        <n v="81944.17"/>
        <n v="82689.116999999998"/>
        <n v="111209.94500000001"/>
        <n v="153246.24"/>
        <n v="36608.824000000001"/>
        <n v="55764.603999999999"/>
        <n v="85243.221000000005"/>
        <n v="113694.704"/>
        <n v="114785.82399999999"/>
        <n v="157121.28"/>
        <n v="42756.7"/>
        <n v="37748.057999999997"/>
        <n v="59370.732000000004"/>
        <n v="132639.74"/>
        <n v="181046.408"/>
        <n v="143879.51699999999"/>
        <n v="204451.63200000001"/>
        <n v="238969.44"/>
        <n v="184703.46299999999"/>
        <n v="188188.43400000001"/>
        <n v="146.28"/>
        <n v="351.9"/>
        <n v="148.274"/>
        <n v="511.39400000000001"/>
        <n v="532.57600000000002"/>
        <n v="765.57799999999997"/>
        <n v="886.61800000000005"/>
        <n v="910.82600000000002"/>
        <n v="938.06"/>
        <n v="1080.2819999999999"/>
        <n v="1198.296"/>
        <n v="1201.3219999999999"/>
        <n v="1270.92"/>
        <n v="1273.9459999999999"/>
        <n v="1276.972"/>
        <n v="1373.8040000000001"/>
        <n v="1391.96"/>
        <n v="1410.116"/>
        <n v="1452.48"/>
        <n v="1488.7919999999999"/>
        <n v="1603.78"/>
        <n v="188.25800000000001"/>
        <n v="649.298"/>
        <n v="1191.02"/>
        <n v="1521.432"/>
        <n v="1613.64"/>
        <n v="1617.482"/>
        <n v="1767.32"/>
        <n v="1790.3720000000001"/>
        <n v="1844.16"/>
        <n v="1890.2639999999999"/>
        <n v="2036.26"/>
        <n v="3592.27"/>
        <n v="3788.212"/>
        <n v="3987.9960000000001"/>
        <n v="5532.48"/>
        <n v="1780.38"/>
        <n v="2274.9299999999998"/>
        <n v="4558.8"/>
        <n v="9434.8379999999997"/>
        <n v="10048.486000000001"/>
        <n v="15779.52"/>
        <n v="10444.41"/>
        <n v="11444.04"/>
        <n v="2113.2159999999999"/>
        <n v="2837.4079999999999"/>
        <n v="2979.8719999999998"/>
        <n v="3419.136"/>
        <n v="3466.6239999999998"/>
        <n v="3751.5520000000001"/>
        <n v="4392.6400000000003"/>
        <n v="4428.2560000000003"/>
        <n v="4665.6959999999999"/>
        <n v="4772.5439999999999"/>
        <n v="4986.24"/>
        <n v="5057.4719999999998"/>
        <n v="5211.808"/>
        <n v="5318.6559999999999"/>
        <n v="5354.2719999999999"/>
        <n v="5389.8879999999999"/>
        <n v="5461.12"/>
        <n v="5520.48"/>
        <n v="5591.7120000000004"/>
        <n v="6173.44"/>
        <n v="6351.52"/>
        <n v="6410.88"/>
        <n v="6434.6239999999998"/>
        <n v="6636.4480000000003"/>
        <n v="11135.936"/>
        <n v="12465.6"/>
        <n v="12584.32"/>
        <n v="12667.424000000001"/>
        <n v="12809.888000000001"/>
        <n v="17095.68"/>
        <n v="10248.9"/>
        <n v="11836"/>
        <n v="12064.65"/>
        <n v="12696.8"/>
        <n v="19368"/>
        <n v="2924.54"/>
        <n v="3926.77"/>
        <n v="4731.84"/>
        <n v="4797.5600000000004"/>
        <n v="6079.1"/>
        <n v="6128.39"/>
        <n v="6456.99"/>
        <n v="6572"/>
        <n v="6604.86"/>
        <n v="6670.58"/>
        <n v="6900.6"/>
        <n v="6999.18"/>
        <n v="7015.61"/>
        <n v="7212.77"/>
        <n v="7360.64"/>
        <n v="7409.93"/>
        <n v="7459.22"/>
        <n v="7557.8"/>
        <n v="7639.95"/>
        <n v="7738.53"/>
        <n v="8017.84"/>
        <n v="8379.2999999999993"/>
        <n v="8543.6"/>
        <n v="8790.0499999999993"/>
        <n v="8872.2000000000007"/>
        <n v="8905.06"/>
        <n v="9184.3700000000008"/>
        <n v="12568.95"/>
        <n v="15411.34"/>
        <n v="17251.5"/>
        <n v="17317.22"/>
        <n v="17415.8"/>
        <n v="17530.810000000001"/>
        <n v="17727.97"/>
        <n v="23659.200000000001"/>
        <n v="3139.45"/>
        <n v="11211.68"/>
        <n v="17119.099999999999"/>
        <n v="25545.599999999999"/>
        <n v="3332.16"/>
        <n v="4474.08"/>
        <n v="5391.36"/>
        <n v="5466.24"/>
        <n v="5915.52"/>
        <n v="6926.4"/>
        <n v="6982.56"/>
        <n v="7356.96"/>
        <n v="7488"/>
        <n v="7525.44"/>
        <n v="7600.32"/>
        <n v="7862.4"/>
        <n v="7974.72"/>
        <n v="7993.44"/>
        <n v="8218.08"/>
        <n v="8442.7199999999993"/>
        <n v="8498.8799999999992"/>
        <n v="8611.2000000000007"/>
        <n v="8704.7999999999993"/>
        <n v="8817.1200000000008"/>
        <n v="9135.36"/>
        <n v="9547.2000000000007"/>
        <n v="9734.4"/>
        <n v="10015.200000000001"/>
        <n v="10108.799999999999"/>
        <n v="10146.24"/>
        <n v="10464.48"/>
        <n v="13010.4"/>
        <n v="14320.8"/>
        <n v="17559.36"/>
        <n v="18626.400000000001"/>
        <n v="19094.400000000001"/>
        <n v="19656"/>
        <n v="19730.88"/>
        <n v="19843.2"/>
        <n v="19974.240000000002"/>
        <n v="20198.88"/>
        <n v="26956.799999999999"/>
        <n v="10351.799999999999"/>
        <n v="16083.63"/>
        <n v="19553.400000000001"/>
        <n v="27604.799999999999"/>
        <n v="6163.82"/>
        <n v="6831.24"/>
        <n v="7263.1"/>
        <n v="7891.26"/>
        <n v="8067.93"/>
        <n v="8676.4599999999991"/>
        <n v="11090.95"/>
        <n v="20111.91"/>
        <n v="29764.799999999999"/>
        <n v="12783.2"/>
        <n v="2497.19"/>
        <n v="5819.14"/>
        <n v="7102.1"/>
        <n v="7812.31"/>
        <n v="8316.33"/>
        <n v="8637.07"/>
        <n v="8705.7999999999993"/>
        <n v="8797.44"/>
        <n v="8980.7199999999993"/>
        <n v="9255.64"/>
        <n v="9278.5499999999993"/>
        <n v="9851.2999999999993"/>
        <n v="10584.42"/>
        <n v="10950.98"/>
        <n v="11432.09"/>
        <n v="12371.4"/>
        <n v="13746"/>
        <n v="15143.51"/>
        <n v="19553.993999999999"/>
        <n v="22427.52"/>
        <n v="23829.24"/>
        <n v="24296.48"/>
        <n v="33641.279999999999"/>
        <n v="24473.02"/>
        <n v="26853.06"/>
        <n v="37252.800000000003"/>
        <n v="15774"/>
        <n v="26105.97"/>
        <n v="26815.8"/>
        <n v="37857.599999999999"/>
        <n v="1638.04"/>
        <n v="3249.66"/>
        <n v="3936.58"/>
        <n v="4095.1"/>
        <n v="4332.88"/>
        <n v="5336.84"/>
        <n v="5653.88"/>
        <n v="6076.6"/>
        <n v="7291.92"/>
        <n v="7793.9"/>
        <n v="8190.2"/>
        <n v="8322.2999999999993"/>
        <n v="8375.14"/>
        <n v="8401.56"/>
        <n v="9114.9"/>
        <n v="9141.32"/>
        <n v="9511.2000000000007"/>
        <n v="9722.56"/>
        <n v="9933.92"/>
        <n v="10039.6"/>
        <n v="10145.280000000001"/>
        <n v="10303.799999999999"/>
        <n v="10330.219999999999"/>
        <n v="12417.4"/>
        <n v="15772.74"/>
        <n v="18388.32"/>
        <n v="24042.2"/>
        <n v="26129.38"/>
        <n v="14781.42"/>
        <n v="25801.26"/>
        <n v="26569.47"/>
        <n v="3239.18"/>
        <n v="8193.2199999999993"/>
        <n v="12919.66"/>
        <n v="16339.57"/>
        <n v="5950.92"/>
        <n v="8690.7000000000007"/>
        <n v="10193.16"/>
        <n v="10841.28"/>
        <n v="11312.64"/>
        <n v="11489.4"/>
        <n v="17587.62"/>
        <n v="7272.99"/>
        <n v="13767.8"/>
        <n v="14366.4"/>
        <n v="16162.2"/>
        <n v="18197.439999999999"/>
        <n v="27625.39"/>
        <n v="28373.64"/>
        <n v="29451.119999999999"/>
        <n v="29750.42"/>
        <n v="43099.199999999997"/>
        <n v="19530.422999999999"/>
        <n v="16759.535"/>
        <n v="30119.57"/>
        <n v="48952.800000000003"/>
        <n v="21384"/>
        <n v="35390.519999999997"/>
        <n v="36352.800000000003"/>
        <n v="51321.599999999999"/>
        <n v="16366.35"/>
        <n v="18200.82"/>
        <n v="6688"/>
        <n v="9614"/>
        <n v="11134"/>
        <n v="11438"/>
        <n v="13566"/>
        <n v="15086"/>
        <n v="17252"/>
        <n v="33212"/>
        <n v="36594"/>
        <n v="54720"/>
        <n v="16140.04"/>
        <n v="36852.44"/>
        <n v="54203.96"/>
        <n v="56275.199999999997"/>
        <n v="16711.8"/>
        <n v="23490"/>
        <n v="35883"/>
        <n v="37057.5"/>
        <n v="37746"/>
        <n v="58279.5"/>
        <n v="58320"/>
        <n v="39540.124000000003"/>
        <n v="42129.55"/>
        <n v="59186.879999999997"/>
        <n v="2611.8539999999998"/>
        <n v="2608.96"/>
        <n v="6269.92"/>
        <n v="6522.4"/>
        <n v="6901.12"/>
        <n v="9678.4"/>
        <n v="11614.08"/>
        <n v="13044.8"/>
        <n v="13255.2"/>
        <n v="13339.36"/>
        <n v="13381.44"/>
        <n v="14517.6"/>
        <n v="15148.8"/>
        <n v="15822.08"/>
        <n v="15990.4"/>
        <n v="19777.599999999999"/>
        <n v="38292.800000000003"/>
        <n v="41617.120000000003"/>
        <n v="11676.45"/>
        <n v="42493.120000000003"/>
        <n v="45790"/>
        <n v="27437.82"/>
        <n v="48570.36"/>
        <n v="70934.399999999994"/>
        <n v="32794.58"/>
        <n v="49158.2"/>
        <n v="96969.600000000006"/>
        <n v="510.3"/>
        <n v="527.30999999999995"/>
        <n v="691.74"/>
        <n v="704.97"/>
        <n v="756"/>
        <n v="856.17"/>
        <n v="858.06"/>
        <n v="861.84"/>
        <n v="899.64"/>
        <n v="907.2"/>
        <n v="926.1"/>
        <n v="997.92"/>
        <n v="1077.3"/>
        <n v="1226.6099999999999"/>
        <n v="1425.06"/>
        <n v="1530.9"/>
        <n v="1570.59"/>
        <n v="1634.85"/>
        <n v="1644.3"/>
        <n v="1695.33"/>
        <n v="1721.79"/>
        <n v="1727.46"/>
        <n v="1782.27"/>
        <n v="1814.4"/>
        <n v="1852.2"/>
        <n v="1871.1"/>
        <n v="1874.88"/>
        <n v="1886.22"/>
        <n v="1888.11"/>
        <n v="1927.8"/>
        <n v="1937.25"/>
        <n v="1984.5"/>
        <n v="2018.52"/>
        <n v="2721.6"/>
        <n v="15259.2"/>
        <n v="18049.919999999998"/>
        <n v="23500.799999999999"/>
        <n v="3937.6"/>
        <n v="4622.3999999999996"/>
        <n v="4776.4799999999996"/>
        <n v="6197.44"/>
        <n v="6265.92"/>
        <n v="6385.76"/>
        <n v="6848"/>
        <n v="7276"/>
        <n v="7447.2"/>
        <n v="7755.36"/>
        <n v="7772.48"/>
        <n v="7806.72"/>
        <n v="8149.12"/>
        <n v="8388.7999999999993"/>
        <n v="8457.2800000000007"/>
        <n v="8594.24"/>
        <n v="9039.36"/>
        <n v="9758.4"/>
        <n v="10100.799999999999"/>
        <n v="10272"/>
        <n v="11110.88"/>
        <n v="12908.48"/>
        <n v="13867.2"/>
        <n v="14226.72"/>
        <n v="14808.8"/>
        <n v="14894.4"/>
        <n v="15356.64"/>
        <n v="15596.32"/>
        <n v="15647.68"/>
        <n v="16144.16"/>
        <n v="16435.2"/>
        <n v="16777.599999999999"/>
        <n v="16948.8"/>
        <n v="16983.04"/>
        <n v="17085.759999999998"/>
        <n v="17102.88"/>
        <n v="17462.400000000001"/>
        <n v="17548"/>
        <n v="17976"/>
        <n v="18284.16"/>
        <n v="24652.799999999999"/>
        <n v="17935.058000000001"/>
        <n v="25878.240000000002"/>
        <n v="9490.0920000000006"/>
        <n v="10320.023999999999"/>
        <n v="10879.325999999999"/>
        <n v="17974.78"/>
        <n v="18375.84"/>
        <n v="18217.5"/>
        <n v="29980.799999999999"/>
        <n v="5915.7"/>
        <n v="6112.89"/>
        <n v="8172.43"/>
        <n v="8764"/>
        <n v="9947.14"/>
        <n v="9990.9599999999991"/>
        <n v="10429.16"/>
        <n v="10472.98"/>
        <n v="10516.8"/>
        <n v="10735.9"/>
        <n v="11568.48"/>
        <n v="11765.67"/>
        <n v="12488.7"/>
        <n v="12773.53"/>
        <n v="13540.38"/>
        <n v="14219.59"/>
        <n v="16520.14"/>
        <n v="17747.099999999999"/>
        <n v="18207.21"/>
        <n v="18952.150000000001"/>
        <n v="19061.7"/>
        <n v="19653.27"/>
        <n v="19960.009999999998"/>
        <n v="20025.740000000002"/>
        <n v="20661.13"/>
        <n v="21033.599999999999"/>
        <n v="21471.8"/>
        <n v="21734.720000000001"/>
        <n v="21866.18"/>
        <n v="21888.09"/>
        <n v="22348.2"/>
        <n v="22457.75"/>
        <n v="23005.5"/>
        <n v="23399.88"/>
        <n v="31550.400000000001"/>
        <n v="15974.4"/>
        <n v="11427.701999999999"/>
        <n v="12466.584000000001"/>
        <n v="14491.072"/>
        <n v="14570.986000000001"/>
        <n v="14677.538"/>
        <n v="14970.556"/>
        <n v="15609.868"/>
        <n v="15876.248"/>
        <n v="15929.523999999999"/>
        <n v="16781.939999999999"/>
        <n v="17074.957999999999"/>
        <n v="17288.062000000002"/>
        <n v="17581.080000000002"/>
        <n v="18513.41"/>
        <n v="27170.76"/>
        <n v="28396.108"/>
        <n v="38358.720000000001"/>
        <n v="15041.022000000001"/>
        <n v="16722.254000000001"/>
        <n v="16872.364000000001"/>
        <n v="17142.562000000002"/>
        <n v="17712.98"/>
        <n v="17833.067999999999"/>
        <n v="18343.441999999999"/>
        <n v="18553.596000000001"/>
        <n v="19214.080000000002"/>
        <n v="19244.101999999999"/>
        <n v="19814.52"/>
        <n v="20114.740000000002"/>
        <n v="20414.96"/>
        <n v="28671.01"/>
        <n v="30322.22"/>
        <n v="30622.44"/>
        <n v="30772.55"/>
        <n v="31012.725999999999"/>
        <n v="32003.452000000001"/>
        <n v="43231.68"/>
        <n v="1209.4639999999999"/>
        <n v="2769.0360000000001"/>
        <n v="3119.1439999999998"/>
        <n v="7734.2039999999997"/>
        <n v="12603.888000000001"/>
        <n v="13367.76"/>
        <n v="15086.472"/>
        <n v="15436.58"/>
        <n v="15659.376"/>
        <n v="15754.86"/>
        <n v="16868.84"/>
        <n v="16900.668000000001"/>
        <n v="17091.635999999999"/>
        <n v="17378.088"/>
        <n v="22120.46"/>
        <n v="23711.86"/>
        <n v="23902.828000000001"/>
        <n v="30554.880000000001"/>
        <n v="32464.560000000001"/>
        <n v="33037.464"/>
        <n v="45832.32"/>
        <n v="32833.800000000003"/>
        <n v="34378.92"/>
        <n v="17312.599999999999"/>
        <n v="19480.72"/>
        <n v="46598.400000000001"/>
        <n v="18332.8"/>
        <n v="19714.5"/>
        <n v="19781.900000000001"/>
        <n v="20455.900000000001"/>
        <n v="21568"/>
        <n v="21972.400000000001"/>
        <n v="31116.527999999998"/>
        <n v="33938.370000000003"/>
        <n v="12992.21"/>
        <n v="16941.21"/>
        <n v="22588.28"/>
        <n v="24681.25"/>
        <n v="37910.400000000001"/>
        <n v="40200.82"/>
        <n v="56865.599999999999"/>
        <n v="22652"/>
        <n v="25483.5"/>
        <n v="18160.25"/>
        <n v="20040.37"/>
        <n v="25766.19"/>
        <n v="28201.8"/>
        <n v="11965.11"/>
        <n v="19097.254000000001"/>
        <n v="19144.175999999999"/>
        <n v="25619.412"/>
        <n v="27402.448"/>
        <n v="32329.258000000002"/>
        <n v="43355.928"/>
        <n v="46781.233999999997"/>
        <n v="47297.375999999997"/>
        <n v="47860.44"/>
        <n v="48376.582000000002"/>
        <n v="67567.679999999993"/>
        <n v="28041.72"/>
        <n v="30330.84"/>
        <n v="30760.05"/>
        <n v="30998.5"/>
        <n v="31904.61"/>
        <n v="28531.360000000001"/>
        <n v="28880.52"/>
        <n v="29878.12"/>
        <n v="31125.119999999999"/>
        <n v="32172.6"/>
        <n v="32322.240000000002"/>
        <n v="53186.41"/>
        <n v="55438.77"/>
        <n v="73713.600000000006"/>
        <n v="31482.560000000001"/>
        <n v="31110.3"/>
        <n v="29668.175999999999"/>
        <n v="32320.080000000002"/>
        <n v="32430.576000000001"/>
        <n v="32541.072"/>
        <n v="32596.32"/>
        <n v="33535.536"/>
        <n v="34198.512000000002"/>
        <n v="35082.480000000003"/>
        <n v="35358.720000000001"/>
        <n v="36463.68"/>
        <n v="35553.96"/>
        <n v="36332.92"/>
        <n v="37167.519999999997"/>
        <n v="35293.192999999999"/>
        <n v="14018.22"/>
        <n v="17955.252"/>
        <n v="26127.576000000001"/>
        <n v="27857.484"/>
        <n v="29169.828000000001"/>
        <n v="32808.6"/>
        <n v="33345.468000000001"/>
        <n v="34717.464"/>
        <n v="54223.667999999998"/>
        <n v="58339.656000000003"/>
        <n v="85898.880000000005"/>
        <n v="32510.34"/>
        <n v="32569.991999999998"/>
        <n v="35607.56"/>
        <n v="35981.72"/>
        <n v="37291.279999999999"/>
        <n v="37914.879999999997"/>
        <n v="39037.360000000001"/>
        <n v="39099.72"/>
        <n v="39598.6"/>
        <n v="40658.720000000001"/>
        <n v="31647.168000000001"/>
        <n v="35184.576000000001"/>
        <n v="36068.928"/>
        <n v="37521.792000000001"/>
        <n v="38595.648000000001"/>
        <n v="39037.824000000001"/>
        <n v="40427.519999999997"/>
        <n v="42322.559999999998"/>
        <n v="42954.239999999998"/>
        <n v="60325.440000000002"/>
        <n v="63799.68"/>
        <n v="35561.279999999999"/>
        <n v="36868.68"/>
        <n v="37391.64"/>
        <n v="37849.230000000003"/>
        <n v="38241.449999999997"/>
        <n v="38372.19"/>
        <n v="38568.300000000003"/>
        <n v="39156.629999999997"/>
        <n v="39679.589999999997"/>
        <n v="40006.44"/>
        <n v="40202.550000000003"/>
        <n v="40790.879999999997"/>
        <n v="41836.800000000003"/>
        <n v="42098.28"/>
        <n v="42163.65"/>
        <n v="42359.76"/>
        <n v="42621.24"/>
        <n v="14577.956"/>
        <n v="28044.588"/>
        <n v="30594.096000000001"/>
        <n v="35562.368000000002"/>
        <n v="35758.483999999997"/>
        <n v="39092.455999999998"/>
        <n v="41184.36"/>
        <n v="42426.428"/>
        <n v="45433.54"/>
        <n v="67981.64"/>
        <n v="69039.72"/>
        <n v="95227.199999999997"/>
        <n v="64452.95"/>
        <n v="71134.460000000006"/>
        <n v="97185.600000000006"/>
        <n v="40865.58"/>
        <n v="46252.08"/>
        <n v="47401.2"/>
        <n v="43534.26"/>
        <n v="44926.77"/>
        <n v="45439.8"/>
        <n v="48371.4"/>
        <n v="44413.74"/>
        <n v="49617.33"/>
        <n v="50276.94"/>
        <n v="44300.4"/>
        <n v="48159.6"/>
        <n v="50330.400000000001"/>
        <n v="53064"/>
        <n v="53305.2"/>
        <n v="60058.8"/>
        <n v="62631.6"/>
        <n v="48798.972000000002"/>
        <n v="49491.156000000003"/>
        <n v="52952.076000000001"/>
        <n v="53211.644999999997"/>
        <n v="55720.811999999998"/>
        <n v="49855.175999999999"/>
        <n v="51525.807999999997"/>
        <n v="51613.735999999997"/>
        <n v="90126.2"/>
        <n v="90829.623999999996"/>
        <n v="57152.12"/>
        <n v="100851.8"/>
        <n v="104367.55"/>
        <n v="144648"/>
        <n v="119853.25"/>
        <n v="122776.5"/>
        <n v="168379.2"/>
        <n v="5571.3"/>
        <n v="2848.32"/>
        <n v="3513.5360000000001"/>
        <n v="4031.37"/>
        <n v="4065.39"/>
        <n v="4864.8599999999997"/>
        <n v="5800.41"/>
        <n v="5851.44"/>
        <n v="6463.8"/>
        <n v="6531.84"/>
        <n v="7178.22"/>
        <n v="7229.25"/>
        <n v="7416.36"/>
        <n v="7535.43"/>
        <n v="7569.45"/>
        <n v="7671.51"/>
        <n v="7773.57"/>
        <n v="7943.67"/>
        <n v="8164.8"/>
        <n v="8215.83"/>
        <n v="8266.86"/>
        <n v="8470.98"/>
        <n v="8862.2099999999991"/>
        <n v="12247.2"/>
        <n v="13539.96"/>
        <n v="16329.6"/>
        <n v="17214.12"/>
        <n v="17350.2"/>
        <n v="24494.400000000001"/>
        <n v="10736.61"/>
        <n v="11423.049000000001"/>
        <n v="12724.56"/>
        <n v="3642.1990000000001"/>
        <n v="7946.616"/>
        <n v="10829.212"/>
        <n v="13069.066999999999"/>
        <n v="19944.448"/>
        <n v="20314.510999999999"/>
        <n v="20450.849999999999"/>
        <n v="28046.880000000001"/>
        <n v="2343.6999999999998"/>
        <n v="3566.5"/>
        <n v="4259.42"/>
        <n v="5910.2"/>
        <n v="6195.52"/>
        <n v="6256.66"/>
        <n v="6766.16"/>
        <n v="6806.92"/>
        <n v="6827.3"/>
        <n v="7336.8"/>
        <n v="7703.64"/>
        <n v="7785.16"/>
        <n v="8498.4599999999991"/>
        <n v="9252.52"/>
        <n v="10475.32"/>
        <n v="10740.26"/>
        <n v="10903.3"/>
        <n v="11005.2"/>
        <n v="12492.94"/>
        <n v="13878.78"/>
        <n v="15590.7"/>
        <n v="19829.740000000002"/>
        <n v="20359.62"/>
        <n v="20991.4"/>
        <n v="21093.3"/>
        <n v="21113.68"/>
        <n v="22316.1"/>
        <n v="22418"/>
        <n v="22621.8"/>
        <n v="22866.36"/>
        <n v="29347.200000000001"/>
        <n v="2392"/>
        <n v="3640"/>
        <n v="4347.2"/>
        <n v="6032"/>
        <n v="6323.2"/>
        <n v="6385.6"/>
        <n v="6905.6"/>
        <n v="6947.2"/>
        <n v="6968"/>
        <n v="7945.6"/>
        <n v="8673.6"/>
        <n v="9443.2000000000007"/>
        <n v="10691.2"/>
        <n v="10961.6"/>
        <n v="11128"/>
        <n v="11232"/>
        <n v="12750.4"/>
        <n v="15912"/>
        <n v="20238.400000000001"/>
        <n v="21424"/>
        <n v="21528"/>
        <n v="21548.799999999999"/>
        <n v="22776"/>
        <n v="22880"/>
        <n v="23088"/>
        <n v="23337.599999999999"/>
        <n v="29952"/>
        <n v="12573.384"/>
        <n v="12522.84"/>
        <n v="13909.5"/>
        <n v="18859.5"/>
        <n v="25591.5"/>
        <n v="35640"/>
        <n v="7263.8280000000004"/>
        <n v="9575.0460000000003"/>
        <n v="9752.8320000000003"/>
        <n v="10794.15"/>
        <n v="11073.528"/>
        <n v="11251.314"/>
        <n v="11302.11"/>
        <n v="11454.498"/>
        <n v="12267.234"/>
        <n v="25423.398000000001"/>
        <n v="26413.919999999998"/>
        <n v="27252.054"/>
        <n v="27810.81"/>
        <n v="27937.8"/>
        <n v="28191.78"/>
        <n v="28293.371999999999"/>
        <n v="28394.964"/>
        <n v="28496.556"/>
        <n v="28648.944"/>
        <n v="28953.72"/>
        <n v="29842.65"/>
        <n v="36573.120000000003"/>
        <n v="26652.6"/>
        <n v="14252.24"/>
        <n v="25925.25"/>
        <n v="38289.599999999999"/>
        <n v="10490.4"/>
        <n v="19990.04"/>
        <n v="29140"/>
        <n v="41961.599999999999"/>
        <n v="5475.7929999999997"/>
        <n v="9438.9359999999997"/>
        <n v="11375.128000000001"/>
        <n v="12554.16"/>
        <n v="25581.204000000002"/>
        <n v="38162.124000000003"/>
        <n v="39763.332000000002"/>
        <n v="40030.199999999997"/>
        <n v="54898.559999999998"/>
        <n v="16915.68"/>
        <n v="6416.82"/>
        <n v="12623.94"/>
        <n v="21934.62"/>
        <n v="26841.599999999999"/>
        <n v="60393.599999999999"/>
        <n v="4950.88"/>
        <n v="18714.259999999998"/>
        <n v="48103.86"/>
        <n v="16957.98"/>
        <n v="44264.675999999999"/>
        <n v="44482.086000000003"/>
        <n v="62614.080000000002"/>
        <n v="29364.6"/>
        <n v="44900"/>
        <n v="46516.4"/>
        <n v="42429.69"/>
        <n v="64929.599999999999"/>
        <n v="47980.800000000003"/>
        <n v="50979.6"/>
        <n v="51529.38"/>
        <n v="52229.1"/>
        <n v="71971.199999999997"/>
        <n v="40570.18"/>
        <n v="74138.399999999994"/>
        <n v="30242.94"/>
        <n v="33251.4"/>
        <n v="34518.120000000003"/>
        <n v="63662.144"/>
        <n v="66872"/>
        <n v="96295.679999999993"/>
        <n v="65151.01"/>
        <n v="70417.101999999999"/>
        <n v="97220.160000000003"/>
        <n v="2663.31"/>
        <n v="71226.47"/>
        <n v="98337.600000000006"/>
        <n v="80163.7"/>
        <n v="110641.78"/>
        <n v="114292.8"/>
        <n v="81074.7"/>
        <n v="102195"/>
        <n v="163512"/>
        <n v="165200.035"/>
        <n v="188139.9"/>
        <n v="237650.4"/>
        <n v="162724.51"/>
        <n v="171636.4"/>
        <n v="177082.55499999999"/>
        <n v="180713.32500000001"/>
        <n v="180878.36"/>
        <n v="181538.5"/>
        <n v="183188.85"/>
        <n v="183848.99"/>
        <n v="184509.13"/>
        <n v="185169.27"/>
        <n v="186159.48"/>
        <n v="193916.125"/>
        <n v="220.584"/>
        <n v="369.05399999999997"/>
        <n v="413.59500000000003"/>
        <n v="466.62"/>
        <n v="540.85500000000002"/>
        <n v="729.62400000000002"/>
        <n v="740.22900000000004"/>
        <n v="755.07600000000002"/>
        <n v="763.56"/>
        <n v="774.16499999999996"/>
        <n v="859.005"/>
        <n v="969.29700000000003"/>
        <n v="1431.675"/>
        <n v="1108.6400000000001"/>
        <n v="2345.1999999999998"/>
        <n v="2718.3"/>
        <n v="3667.04"/>
        <n v="3720.34"/>
        <n v="3794.96"/>
        <n v="3837.6"/>
        <n v="3890.9"/>
        <n v="4317.3"/>
        <n v="4871.62"/>
        <n v="7195.5"/>
        <n v="1463"/>
        <n v="2596"/>
        <n v="6336"/>
        <n v="8019"/>
        <n v="8613"/>
        <n v="11671"/>
        <n v="15840"/>
        <n v="7946.4"/>
        <n v="8379.84"/>
        <n v="979.76"/>
        <n v="1396.1579999999999"/>
        <n v="1494.134"/>
        <n v="1837.05"/>
        <n v="2853.5509999999999"/>
        <n v="2902.5390000000002"/>
        <n v="2951.527"/>
        <n v="1080.72"/>
        <n v="1751.04"/>
        <n v="2462.4"/>
        <n v="3119.04"/>
        <n v="3283.2"/>
        <n v="3088.9949999999999"/>
        <n v="3385.2"/>
        <n v="7200"/>
        <n v="4496.25"/>
        <n v="5624.37"/>
        <n v="8478.7800000000007"/>
        <n v="3820.96"/>
        <n v="4168.32"/>
        <n v="8128.2240000000002"/>
        <n v="8996.6239999999998"/>
        <n v="6947.1040000000003"/>
        <n v="8457.3439999999991"/>
        <n v="9703.2919999999995"/>
        <n v="10590.558000000001"/>
        <n v="5809.86"/>
        <n v="5831.7839999999997"/>
        <n v="7892.64"/>
        <n v="8002.26"/>
        <n v="8089.9560000000001"/>
        <n v="8309.1959999999999"/>
        <n v="8550.36"/>
        <n v="9361.5480000000007"/>
        <n v="9383.4719999999998"/>
        <n v="10128.888000000001"/>
        <n v="10962"/>
        <n v="11137.392"/>
        <n v="11181.24"/>
        <n v="13044.78"/>
        <n v="7439.99"/>
        <n v="4418.96"/>
        <n v="9000"/>
        <n v="9189.7199999999993"/>
        <n v="15316.2"/>
        <n v="3725.5949999999998"/>
        <n v="14212.455"/>
        <n v="16420.215"/>
        <n v="17330.916000000001"/>
        <n v="18324.407999999999"/>
        <n v="20890.929"/>
        <n v="25665.21"/>
        <n v="10358.700000000001"/>
        <n v="13533.366"/>
        <n v="18132.366999999998"/>
        <n v="30757.65"/>
        <n v="3689.0340000000001"/>
        <n v="3814.0859999999998"/>
        <n v="3845.3490000000002"/>
        <n v="3939.1379999999999"/>
        <n v="4439.3459999999995"/>
        <n v="4814.5020000000004"/>
        <n v="5064.6059999999998"/>
        <n v="7503.12"/>
        <n v="8034.5910000000003"/>
        <n v="8284.6949999999997"/>
        <n v="10473.105"/>
        <n v="5854.8"/>
        <n v="14169.6"/>
        <n v="14238.108"/>
        <n v="9653.14"/>
        <n v="14878.9"/>
        <n v="16983.72"/>
        <n v="13776"/>
        <n v="17279.04"/>
        <n v="15727.86"/>
        <n v="17352.75"/>
        <n v="23640.57"/>
        <n v="8922.6280000000006"/>
        <n v="16657.5"/>
        <n v="16968.439999999999"/>
        <n v="17412.64"/>
        <n v="17501.48"/>
        <n v="18345.46"/>
        <n v="18700.82"/>
        <n v="19056.18"/>
        <n v="19678.060000000001"/>
        <n v="21321.599999999999"/>
        <n v="29317.200000000001"/>
        <n v="9038.49"/>
        <n v="13870.95"/>
        <n v="18792.900000000001"/>
        <n v="21477.599999999999"/>
        <n v="25594.14"/>
        <n v="26399.55"/>
        <n v="26712.764999999999"/>
        <n v="29844.915000000001"/>
        <n v="40225.754999999997"/>
        <n v="3107.76"/>
        <n v="14728.08"/>
        <n v="23150.560000000001"/>
        <n v="23691.040000000001"/>
        <n v="24862.080000000002"/>
        <n v="25222.400000000001"/>
        <n v="26303.360000000001"/>
        <n v="28375.200000000001"/>
        <n v="47292"/>
        <n v="48192.800000000003"/>
        <n v="64857.599999999999"/>
        <n v="5768.76"/>
        <n v="16399.103999999999"/>
        <n v="17807.616000000002"/>
        <n v="18059.135999999999"/>
        <n v="18260.351999999999"/>
        <n v="18763.392"/>
        <n v="19266.432000000001"/>
        <n v="19618.560000000001"/>
        <n v="19769.472000000002"/>
        <n v="19970.687999999998"/>
        <n v="20373.12"/>
        <n v="20473.727999999999"/>
        <n v="21127.68"/>
        <n v="21831.936000000002"/>
        <n v="22737.407999999999"/>
        <n v="23139.84"/>
        <n v="23391.360000000001"/>
        <n v="23894.400000000001"/>
        <n v="23995.008000000002"/>
        <n v="24850.175999999999"/>
        <n v="25353.216"/>
        <n v="25554.432000000001"/>
        <n v="26258.687999999998"/>
        <n v="28220.544000000002"/>
        <n v="28572.671999999999"/>
        <n v="29427.84"/>
        <n v="12194.88"/>
        <n v="14481.42"/>
        <n v="15243.6"/>
        <n v="18292.32"/>
        <n v="21341.040000000001"/>
        <n v="24389.759999999998"/>
        <n v="25914.12"/>
        <n v="27438.48"/>
        <n v="28962.84"/>
        <n v="13076.4"/>
        <n v="14050.72"/>
        <n v="17794.16"/>
        <n v="27742.48"/>
        <n v="10297"/>
        <n v="44740.464999999997"/>
        <n v="49425.599999999999"/>
        <n v="16477.02"/>
        <n v="19615.5"/>
        <n v="26990.928"/>
        <n v="29292.48"/>
        <n v="29658.635999999999"/>
        <n v="30286.331999999999"/>
        <n v="30914.027999999998"/>
        <n v="31123.26"/>
        <n v="31384.799999999999"/>
        <n v="31489.416000000001"/>
        <n v="31646.34"/>
        <n v="31803.263999999999"/>
        <n v="31960.187999999998"/>
        <n v="32012.495999999999"/>
        <n v="32221.727999999999"/>
        <n v="32326.344000000001"/>
        <n v="32378.651999999998"/>
        <n v="33163.271999999997"/>
        <n v="52255.692000000003"/>
        <n v="54661.86"/>
        <n v="12165.396000000001"/>
        <n v="9932.65"/>
        <n v="11382.28"/>
        <n v="12896.1"/>
        <n v="28932.12"/>
        <n v="29604.959999999999"/>
        <n v="35492.31"/>
        <n v="35940.870000000003"/>
        <n v="36221.22"/>
        <n v="39921.839999999997"/>
        <n v="57527.82"/>
        <n v="58873.5"/>
        <n v="18471"/>
        <n v="20995.37"/>
        <n v="21241.65"/>
        <n v="23458.17"/>
        <n v="23950.73"/>
        <n v="24566.43"/>
        <n v="29553.599999999999"/>
        <n v="31092.85"/>
        <n v="32139.54"/>
        <n v="33186.230000000003"/>
        <n v="34540.769999999997"/>
        <n v="36018.449999999997"/>
        <n v="36264.730000000003"/>
        <n v="38789.1"/>
        <n v="18901.990000000002"/>
        <n v="23889.16"/>
        <n v="24012.3"/>
        <n v="25982.54"/>
        <n v="27152.37"/>
        <n v="29738.31"/>
        <n v="29861.45"/>
        <n v="30785"/>
        <n v="31339.13"/>
        <n v="33247.800000000003"/>
        <n v="36511.01"/>
        <n v="14791.044"/>
        <n v="359.05"/>
        <n v="408.5"/>
        <n v="451.5"/>
        <n v="454.94"/>
        <n v="619.20000000000005"/>
        <n v="1785.36"/>
        <n v="2476.8000000000002"/>
        <n v="1873.088"/>
        <n v="1286"/>
        <n v="372.37200000000001"/>
        <n v="2946.24"/>
        <n v="1899"/>
        <n v="2173.3000000000002"/>
        <n v="57.353999999999999"/>
        <n v="510.97199999999998"/>
        <n v="685.64099999999996"/>
        <n v="703.89"/>
        <n v="758.63699999999994"/>
        <n v="1149.6869999999999"/>
        <n v="1306.107"/>
        <n v="1444.278"/>
        <n v="1538.13"/>
        <n v="1613.7329999999999"/>
        <n v="1676.3009999999999"/>
        <n v="1788.402"/>
        <n v="1853.577"/>
        <n v="1877.04"/>
        <n v="1887.4680000000001"/>
        <n v="2176.8449999999998"/>
        <n v="2304.5880000000002"/>
        <n v="2463.6149999999998"/>
        <n v="2476.65"/>
        <n v="2737.35"/>
        <n v="2758.2060000000001"/>
        <n v="2802.5250000000001"/>
        <n v="2852.058"/>
        <n v="3754.08"/>
        <n v="267.04500000000002"/>
        <n v="595.93200000000002"/>
        <n v="829.245"/>
        <n v="1787.796"/>
        <n v="1860.8820000000001"/>
        <n v="2782.89"/>
        <n v="2833.4879999999998"/>
        <n v="3035.88"/>
        <n v="4047.84"/>
        <n v="469.42500000000001"/>
        <n v="753.92499999999995"/>
        <n v="768.15"/>
        <n v="842.12"/>
        <n v="853.5"/>
        <n v="1035.58"/>
        <n v="1044.115"/>
        <n v="1066.875"/>
        <n v="1075.4100000000001"/>
        <n v="1277.405"/>
        <n v="1308.7"/>
        <n v="2378.42"/>
        <n v="2389.8000000000002"/>
        <n v="2412.56"/>
        <n v="2423.94"/>
        <n v="2438.165"/>
        <n v="2557.6550000000002"/>
        <n v="2574.7249999999999"/>
        <n v="2731.2"/>
        <n v="2816.55"/>
        <n v="2819.395"/>
        <n v="3004.32"/>
        <n v="4042.7449999999999"/>
        <n v="4096.8"/>
        <n v="727.05600000000004"/>
        <n v="2333.7600000000002"/>
        <n v="2540.2080000000001"/>
        <n v="2558.16"/>
        <n v="3045.8560000000002"/>
        <n v="3590.4"/>
        <n v="4308.4799999999996"/>
        <n v="1220.55"/>
        <n v="1548.09"/>
        <n v="2224.8000000000002"/>
        <n v="2920.05"/>
        <n v="3244.5"/>
        <n v="3337.2"/>
        <n v="4449.6000000000004"/>
        <n v="3714.0479999999998"/>
        <n v="3739.96"/>
        <n v="844.6"/>
        <n v="1005.235"/>
        <n v="1756.0840000000001"/>
        <n v="2256.65"/>
        <n v="3364.76"/>
        <n v="4884.88"/>
        <n v="977.67600000000004"/>
        <n v="602.08500000000004"/>
        <n v="1409.76"/>
        <n v="1982.4749999999999"/>
        <n v="2173.38"/>
        <n v="44.64"/>
        <n v="153.76"/>
        <n v="803.52"/>
        <n v="1081.28"/>
        <n v="1140.8"/>
        <n v="1701.28"/>
        <n v="4657.4399999999996"/>
        <n v="5133.6000000000004"/>
        <n v="5148.4799999999996"/>
        <n v="7142.4"/>
        <n v="2137.9949999999999"/>
        <n v="1962"/>
        <n v="1216.44"/>
        <n v="1367.1"/>
        <n v="1972.53"/>
        <n v="3180.96"/>
        <n v="4715.04"/>
        <n v="6865.76"/>
        <n v="7429.76"/>
        <n v="7527.52"/>
        <n v="10828.8"/>
        <n v="1258.95"/>
        <n v="2929.92"/>
        <n v="7591.85"/>
        <n v="3730.42"/>
        <n v="3539.9879999999998"/>
        <n v="1632.96"/>
        <n v="2372.895"/>
        <n v="5728.32"/>
        <n v="6239.06"/>
        <n v="6607.65"/>
        <n v="7947.16"/>
        <n v="8360.7000000000007"/>
        <n v="9835.06"/>
        <n v="12945.6"/>
        <n v="5035.2510000000002"/>
        <n v="9163.59"/>
        <n v="13603.68"/>
        <n v="14284.8"/>
        <n v="7433.2179999999998"/>
        <n v="10137.127"/>
        <n v="1683.627"/>
        <n v="1983.1679999999999"/>
        <n v="4307.1930000000002"/>
        <n v="4957.92"/>
        <n v="5587.9889999999996"/>
        <n v="5887.53"/>
        <n v="6269.7030000000004"/>
        <n v="6507.27"/>
        <n v="6662.2049999999999"/>
        <n v="6755.1660000000002"/>
        <n v="6827.4690000000001"/>
        <n v="7023.72"/>
        <n v="7075.3649999999998"/>
        <n v="7209.6419999999998"/>
        <n v="7653.7889999999998"/>
        <n v="7695.1049999999996"/>
        <n v="7912.0140000000001"/>
        <n v="8190.8969999999999"/>
        <n v="8676.36"/>
        <n v="8728.0049999999992"/>
        <n v="9017.2170000000006"/>
        <n v="9089.52"/>
        <n v="9099.8490000000002"/>
        <n v="9130.8359999999993"/>
        <n v="9337.4159999999993"/>
        <n v="9409.7189999999991"/>
        <n v="9688.6020000000008"/>
        <n v="9729.9179999999997"/>
        <n v="9750.5759999999991"/>
        <n v="9791.8919999999998"/>
        <n v="9802.2209999999995"/>
        <n v="9833.2080000000005"/>
        <n v="9843.5370000000003"/>
        <n v="9915.84"/>
        <n v="9957.1560000000009"/>
        <n v="10081.103999999999"/>
        <n v="10091.433000000001"/>
        <n v="10122.42"/>
        <n v="10132.749"/>
        <n v="10143.078"/>
        <n v="10163.736000000001"/>
        <n v="10174.065000000001"/>
        <n v="10184.394"/>
        <n v="10380.645"/>
        <n v="10514.922"/>
        <n v="10535.58"/>
        <n v="10628.540999999999"/>
        <n v="10680.186"/>
        <n v="10690.514999999999"/>
        <n v="10711.173000000001"/>
        <n v="10721.502"/>
        <n v="10824.791999999999"/>
        <n v="10845.45"/>
        <n v="10866.108"/>
        <n v="10907.424000000001"/>
        <n v="10928.082"/>
        <n v="10938.411"/>
        <n v="10948.74"/>
        <n v="10969.397999999999"/>
        <n v="10979.727000000001"/>
        <n v="10990.056"/>
        <n v="11000.385"/>
        <n v="11031.371999999999"/>
        <n v="11041.700999999999"/>
        <n v="11052.03"/>
        <n v="11072.688"/>
        <n v="11083.017"/>
        <n v="11093.346"/>
        <n v="11103.674999999999"/>
        <n v="11124.333000000001"/>
        <n v="11134.662"/>
        <n v="11155.32"/>
        <n v="11227.623"/>
        <n v="11258.61"/>
        <n v="11444.531999999999"/>
        <n v="11496.177"/>
        <n v="14863.431"/>
        <n v="14873.76"/>
        <n v="972.78"/>
        <n v="2353.5"/>
        <n v="2447.64"/>
        <n v="2656.84"/>
        <n v="2970.64"/>
        <n v="4497.8"/>
        <n v="4759.3"/>
        <n v="2033.28"/>
        <n v="2192.2559999999999"/>
        <n v="4761.3059999999996"/>
        <n v="5480.64"/>
        <n v="6177.1379999999999"/>
        <n v="6508.26"/>
        <n v="6930.7259999999997"/>
        <n v="7193.34"/>
        <n v="7364.61"/>
        <n v="7467.3720000000003"/>
        <n v="7547.2979999999998"/>
        <n v="7764.24"/>
        <n v="7821.33"/>
        <n v="7969.7640000000001"/>
        <n v="8460.7379999999994"/>
        <n v="8506.41"/>
        <n v="8746.1880000000001"/>
        <n v="9054.4740000000002"/>
        <n v="9591.1200000000008"/>
        <n v="9648.2099999999991"/>
        <n v="9967.9140000000007"/>
        <n v="10047.84"/>
        <n v="10059.258"/>
        <n v="10093.512000000001"/>
        <n v="10321.871999999999"/>
        <n v="10401.798000000001"/>
        <n v="10710.084000000001"/>
        <n v="10755.755999999999"/>
        <n v="10778.592000000001"/>
        <n v="10824.263999999999"/>
        <n v="10835.682000000001"/>
        <n v="10869.936"/>
        <n v="10881.353999999999"/>
        <n v="10961.28"/>
        <n v="11006.951999999999"/>
        <n v="11143.968000000001"/>
        <n v="11155.386"/>
        <n v="11189.64"/>
        <n v="11201.058000000001"/>
        <n v="11212.476000000001"/>
        <n v="11235.312"/>
        <n v="11246.73"/>
        <n v="11258.147999999999"/>
        <n v="11475.09"/>
        <n v="11623.523999999999"/>
        <n v="11646.36"/>
        <n v="11749.121999999999"/>
        <n v="11806.212"/>
        <n v="11817.63"/>
        <n v="11840.466"/>
        <n v="11851.884"/>
        <n v="11966.064"/>
        <n v="11988.9"/>
        <n v="12011.736000000001"/>
        <n v="12057.407999999999"/>
        <n v="12080.244000000001"/>
        <n v="12091.662"/>
        <n v="12103.08"/>
        <n v="12125.915999999999"/>
        <n v="12137.334000000001"/>
        <n v="12148.752"/>
        <n v="12160.17"/>
        <n v="12194.424000000001"/>
        <n v="12205.842000000001"/>
        <n v="12217.26"/>
        <n v="12240.096"/>
        <n v="12251.513999999999"/>
        <n v="12262.932000000001"/>
        <n v="12274.35"/>
        <n v="12297.186"/>
        <n v="12308.603999999999"/>
        <n v="12331.44"/>
        <n v="12411.366"/>
        <n v="12445.62"/>
        <n v="12651.144"/>
        <n v="16430.502"/>
        <n v="16441.919999999998"/>
        <n v="6508.7120000000004"/>
        <n v="11745.475"/>
        <n v="12031.95"/>
        <n v="12547.605"/>
        <n v="16500.96"/>
        <n v="10357.200000000001"/>
        <n v="11853.24"/>
        <n v="11949.75"/>
        <n v="14006"/>
        <n v="11926.01"/>
        <n v="8249.2800000000007"/>
        <n v="9484.7999999999993"/>
        <n v="9821.76"/>
        <n v="11793.6"/>
        <n v="12043.2"/>
        <n v="12192.96"/>
        <n v="12317.76"/>
        <n v="12355.2"/>
        <n v="12405.12"/>
        <n v="13104"/>
        <n v="13852.8"/>
        <n v="17971.2"/>
        <n v="216.92"/>
        <n v="5250.5219999999999"/>
        <n v="5981.9380000000001"/>
        <n v="8254.5519999999997"/>
        <n v="9012.09"/>
        <n v="9795.75"/>
        <n v="10187.58"/>
        <n v="10579.41"/>
        <n v="10710.02"/>
        <n v="11010.423000000001"/>
        <n v="11402.253000000001"/>
        <n v="11493.68"/>
        <n v="11950.815000000001"/>
        <n v="11976.937"/>
        <n v="12055.303"/>
        <n v="12081.424999999999"/>
        <n v="12577.743"/>
        <n v="13322.22"/>
        <n v="13387.525"/>
        <n v="13426.708000000001"/>
        <n v="13609.562"/>
        <n v="13674.867"/>
        <n v="13714.05"/>
        <n v="13727.111000000001"/>
        <n v="13740.172"/>
        <n v="13779.355"/>
        <n v="13844.66"/>
        <n v="13883.843000000001"/>
        <n v="13936.087"/>
        <n v="14079.758"/>
        <n v="14105.88"/>
        <n v="14158.124"/>
        <n v="18807.84"/>
        <n v="4178.4750000000004"/>
        <n v="5876.3950000000004"/>
        <n v="10350.75"/>
        <n v="17430.663"/>
        <n v="19873.439999999999"/>
        <n v="16340.64"/>
        <n v="3890.2"/>
        <n v="447.6"/>
        <n v="22721.81"/>
        <n v="22737.599999999999"/>
        <n v="12656.4"/>
        <n v="8018.152"/>
        <n v="12458.224"/>
        <n v="12816.031999999999"/>
        <n v="12864.824000000001"/>
        <n v="13076.255999999999"/>
        <n v="6807.6"/>
        <n v="8849.8799999999992"/>
        <n v="10041.209999999999"/>
        <n v="11487.825000000001"/>
        <n v="11913.3"/>
        <n v="12474.927"/>
        <n v="13274.82"/>
        <n v="14891.625"/>
        <n v="15317.1"/>
        <n v="16082.955"/>
        <n v="16831.791000000001"/>
        <n v="17359.38"/>
        <n v="17410.437000000002"/>
        <n v="17444.474999999999"/>
        <n v="17546.589"/>
        <n v="17563.608"/>
        <n v="17955.044999999998"/>
        <n v="18210.330000000002"/>
        <n v="24507.360000000001"/>
        <n v="16734.419999999998"/>
        <n v="25911.360000000001"/>
        <n v="15920.84"/>
        <n v="19702.939999999999"/>
        <n v="25934.400000000001"/>
        <n v="9494.52"/>
        <n v="17755.5"/>
        <n v="26913.599999999999"/>
        <n v="5207.24"/>
        <n v="18244.77"/>
        <n v="22733.1"/>
        <n v="12660"/>
        <n v="13520"/>
        <n v="15240"/>
        <n v="18420"/>
        <n v="19800"/>
        <n v="23500"/>
        <n v="28780"/>
        <n v="28800"/>
        <n v="18546.252"/>
        <n v="20793.669000000002"/>
        <n v="17330.696"/>
        <n v="22998.080000000002"/>
        <n v="12101.004999999999"/>
        <n v="21572.25"/>
        <n v="29584.799999999999"/>
        <n v="4820.45"/>
        <n v="5536.15"/>
        <n v="6293.95"/>
        <n v="6378.15"/>
        <n v="7304.35"/>
        <n v="9451.4500000000007"/>
        <n v="10861.8"/>
        <n v="12587.9"/>
        <n v="14208.75"/>
        <n v="15156"/>
        <n v="17134.7"/>
        <n v="19113.400000000001"/>
        <n v="20544.8"/>
        <n v="20839.5"/>
        <n v="21765.7"/>
        <n v="22734"/>
        <n v="30312"/>
        <n v="20358.45"/>
        <n v="30348"/>
        <n v="18335.25"/>
        <n v="20253.075000000001"/>
        <n v="20864.25"/>
        <n v="19140"/>
        <n v="24288"/>
        <n v="31680"/>
        <n v="5779.8"/>
        <n v="22430.07"/>
        <n v="32011.200000000001"/>
        <n v="22416.95"/>
        <n v="24670.26"/>
        <n v="33451.199999999997"/>
        <n v="12631.02"/>
        <n v="11966.4"/>
        <n v="792.08100000000002"/>
        <n v="8074.116"/>
        <n v="8304.0750000000007"/>
        <n v="9147.2579999999998"/>
        <n v="9581.625"/>
        <n v="10348.155000000001"/>
        <n v="10373.706"/>
        <n v="11063.583000000001"/>
        <n v="11625.705"/>
        <n v="12290.031000000001"/>
        <n v="12852.153"/>
        <n v="20798.513999999999"/>
        <n v="27186.263999999999"/>
        <n v="36793.440000000002"/>
        <n v="23154.6"/>
        <n v="27972"/>
        <n v="6404.1180000000004"/>
        <n v="29700.42"/>
        <n v="37516.32"/>
        <n v="17621.84"/>
        <n v="11970.64"/>
        <n v="10776.99"/>
        <n v="25119.3"/>
        <n v="29981.1"/>
        <n v="38894.400000000001"/>
        <n v="26132.16"/>
        <n v="28582.05"/>
        <n v="30623.625"/>
        <n v="39198.239999999998"/>
        <n v="4826.3"/>
        <n v="11668.29"/>
        <n v="12945.84"/>
        <n v="20440.8"/>
        <n v="24784.47"/>
        <n v="25267.1"/>
        <n v="27793.81"/>
        <n v="30916.71"/>
        <n v="40881.599999999999"/>
        <n v="13149.18"/>
        <n v="13464.99"/>
        <n v="29284.2"/>
        <n v="24856.788"/>
        <n v="28008.486000000001"/>
        <n v="7478.75"/>
        <n v="10356.9"/>
        <n v="11107.4"/>
        <n v="30950.62"/>
        <n v="5970.0479999999998"/>
        <n v="14023.394"/>
        <n v="14241.052"/>
        <n v="15484.812"/>
        <n v="16168.88"/>
        <n v="16790.759999999998"/>
        <n v="17785.768"/>
        <n v="18252.178"/>
        <n v="19402.655999999999"/>
        <n v="20522.04"/>
        <n v="21921.27"/>
        <n v="22014.552"/>
        <n v="22387.68"/>
        <n v="24626.448"/>
        <n v="27611.472000000002"/>
        <n v="29570.394"/>
        <n v="31156.187999999998"/>
        <n v="33581.519999999997"/>
        <n v="37437.175999999999"/>
        <n v="44775.360000000001"/>
        <n v="27382.400000000001"/>
        <n v="29674.880000000001"/>
        <n v="45849.599999999999"/>
        <n v="19424"/>
        <n v="20352"/>
        <n v="34880"/>
        <n v="13352.041999999999"/>
        <n v="13002.6"/>
        <n v="39889.599999999999"/>
        <n v="49305.599999999999"/>
        <n v="21186.165000000001"/>
        <n v="11162.52"/>
        <n v="4436.3999999999996"/>
        <n v="26030"/>
        <n v="31806"/>
        <n v="37316"/>
        <n v="50616"/>
        <n v="55105.46"/>
        <n v="67190.399999999994"/>
        <n v="53350"/>
        <n v="51804.88"/>
        <n v="60355.199999999997"/>
        <n v="61361.120000000003"/>
        <n v="63813.05"/>
        <n v="90532.800000000003"/>
        <n v="32178.3"/>
        <n v="45771.99"/>
        <n v="94564.800000000003"/>
        <n v="31154.35"/>
        <n v="68640.3"/>
        <n v="103608"/>
      </sharedItems>
    </cacheField>
    <cacheField name="days" numFmtId="4">
      <sharedItems containsSemiMixedTypes="0" containsString="0" containsNumber="1" containsInteger="1" minValue="28" maxValue="31"/>
    </cacheField>
    <cacheField name="Uptime_corr" numFmtId="0">
      <sharedItems containsSemiMixedTypes="0" containsString="0" containsNumber="1" minValue="0" maxValue="238969.44"/>
    </cacheField>
    <cacheField name="MONTH" numFmtId="0">
      <sharedItems/>
    </cacheField>
    <cacheField name="YEAR" numFmtId="0">
      <sharedItems count="2">
        <s v="2021"/>
        <s v="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sna" refreshedDate="45575.710612962961" createdVersion="8" refreshedVersion="8" minRefreshableVersion="3" recordCount="4993" xr:uid="{ECF17B52-5E99-436D-9A1E-D750250B36A0}">
  <cacheSource type="worksheet">
    <worksheetSource ref="A1:Q4994" sheet="Availability"/>
  </cacheSource>
  <cacheFields count="21">
    <cacheField name="RowNo" numFmtId="0">
      <sharedItems containsString="0" containsBlank="1" containsNumber="1" containsInteger="1" minValue="1" maxValue="4993"/>
    </cacheField>
    <cacheField name="Application ID_x" numFmtId="0">
      <sharedItems containsBlank="1" count="177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m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62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7"/>
        <s v="ID58"/>
        <s v="ID59"/>
        <s v="ID60"/>
        <s v="ID61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2"/>
        <s v="ID83"/>
        <s v="ID84"/>
        <s v="ID85"/>
        <s v="ID86"/>
        <s v="ID87"/>
        <s v="ID88"/>
        <s v="ID89"/>
        <s v="ID90"/>
        <s v="ID91"/>
        <s v="ID92"/>
        <s v="ID1483"/>
        <s v="ID93"/>
        <s v="ID94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46"/>
        <s v="ID147"/>
        <s v="ID148"/>
        <s v="ID149"/>
        <s v="ID150"/>
        <s v="ID151"/>
        <s v="ID152"/>
        <s v="ID153"/>
        <s v="ID154"/>
        <s v="ID155"/>
        <s v="ID156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578"/>
        <s v="ID707"/>
        <s v="ID211"/>
        <s v="ID580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37"/>
        <s v="ID227"/>
        <s v="ID228"/>
        <s v="ID229"/>
        <s v="ID230"/>
        <s v="ID434"/>
        <s v="ID946"/>
        <s v="ID231"/>
        <s v="ID1571"/>
        <s v="ID362"/>
        <s v="ID232"/>
        <s v="ID233"/>
        <s v="ID234"/>
        <s v="ID235"/>
        <s v="ID236"/>
        <s v="ID238"/>
        <s v="ID239"/>
        <s v="ID240"/>
        <s v="ID241"/>
        <s v="ID242"/>
        <s v="ID245"/>
        <s v="ID247"/>
        <s v="ID313"/>
        <s v="ID250"/>
        <s v="ID253"/>
        <s v="ID254"/>
        <s v="ID255"/>
        <s v="ID210"/>
        <s v="ID257"/>
        <s v="ID226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403"/>
        <s v="ID796"/>
        <s v="ID843"/>
        <s v="ID277"/>
        <s v="ID278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8"/>
        <s v="ID299"/>
        <s v="ID300"/>
        <s v="ID301"/>
        <s v="ID303"/>
        <s v="ID304"/>
        <s v="ID305"/>
        <s v="ID307"/>
        <s v="ID308"/>
        <s v="ID309"/>
        <s v="ID310"/>
        <s v="ID1161"/>
        <s v="ID312"/>
        <s v="ID314"/>
        <s v="ID315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9"/>
        <s v="ID358"/>
        <s v="ID360"/>
        <s v="ID361"/>
        <s v="ID364"/>
        <s v="ID365"/>
        <s v="ID366"/>
        <s v="ID367"/>
        <s v="ID368"/>
        <s v="ID369"/>
        <s v="ID371"/>
        <s v="ID370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4"/>
        <s v="ID405"/>
        <s v="ID406"/>
        <s v="ID407"/>
        <s v="ID409"/>
        <s v="ID410"/>
        <s v="ID411"/>
        <s v="ID412"/>
        <s v="ID413"/>
        <s v="ID414"/>
        <s v="ID415"/>
        <s v="ID416"/>
        <s v="ID408"/>
        <s v="ID417"/>
        <s v="ID418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5"/>
        <s v="ID436"/>
        <s v="ID437"/>
        <s v="ID438"/>
        <s v="ID827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1159"/>
        <s v="ID463"/>
        <s v="ID464"/>
        <s v="ID465"/>
        <s v="ID466"/>
        <s v="ID467"/>
        <s v="ID468"/>
        <s v="ID469"/>
        <s v="ID470"/>
        <s v="ID471"/>
        <s v="ID472"/>
        <s v="ID475"/>
        <s v="ID476"/>
        <s v="ID477"/>
        <s v="ID478"/>
        <s v="ID479"/>
        <s v="ID480"/>
        <s v="ID481"/>
        <s v="ID482"/>
        <s v="ID483"/>
        <s v="ID486"/>
        <s v="ID488"/>
        <s v="ID489"/>
        <s v="ID490"/>
        <s v="ID491"/>
        <s v="ID492"/>
        <s v="ID493"/>
        <s v="ID494"/>
        <s v="ID495"/>
        <s v="ID496"/>
        <s v="ID497"/>
        <s v="ID498"/>
        <s v="ID500"/>
        <s v="ID501"/>
        <s v="ID502"/>
        <s v="ID503"/>
        <s v="ID504"/>
        <s v="ID505"/>
        <s v="ID506"/>
        <s v="ID507"/>
        <s v="ID508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11"/>
        <s v="ID551"/>
        <s v="ID552"/>
        <s v="ID553"/>
        <s v="ID554"/>
        <s v="ID555"/>
        <s v="ID556"/>
        <s v="ID557"/>
        <s v="ID558"/>
        <s v="ID510"/>
        <s v="ID509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623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6"/>
        <s v="ID597"/>
        <s v="ID598"/>
        <s v="ID601"/>
        <s v="ID602"/>
        <s v="ID603"/>
        <s v="ID604"/>
        <s v="ID605"/>
        <s v="ID606"/>
        <s v="ID607"/>
        <s v="ID608"/>
        <s v="ID609"/>
        <s v="ID610"/>
        <s v="ID600"/>
        <s v="ID611"/>
        <s v="ID612"/>
        <s v="ID613"/>
        <s v="ID614"/>
        <s v="ID615"/>
        <s v="ID616"/>
        <s v="ID617"/>
        <s v="ID618"/>
        <s v="ID619"/>
        <s v="ID620"/>
        <s v="ID621"/>
        <s v="ID1160"/>
        <s v="ID625"/>
        <s v="ID626"/>
        <s v="ID627"/>
        <s v="ID628"/>
        <s v="ID629"/>
        <s v="ID630"/>
        <s v="ID631"/>
        <s v="ID632"/>
        <s v="ID633"/>
        <s v="ID634"/>
        <s v="ID635"/>
        <s v="ID637"/>
        <s v="ID638"/>
        <s v="ID639"/>
        <s v="ID640"/>
        <s v="ID641"/>
        <s v="ID642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9"/>
        <s v="ID770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7"/>
        <s v="ID798"/>
        <s v="ID801"/>
        <s v="ID802"/>
        <s v="ID765"/>
        <s v="ID803"/>
        <s v="ID804"/>
        <s v="ID805"/>
        <s v="ID806"/>
        <s v="ID807"/>
        <s v="ID808"/>
        <s v="ID809"/>
        <s v="ID810"/>
        <s v="ID811"/>
        <s v="ID812"/>
        <s v="ID813"/>
        <s v="ID766"/>
        <s v="ID814"/>
        <s v="ID815"/>
        <s v="ID816"/>
        <s v="ID817"/>
        <s v="ID818"/>
        <s v="ID819"/>
        <s v="ID767"/>
        <s v="ID820"/>
        <s v="ID821"/>
        <s v="ID822"/>
        <s v="ID823"/>
        <s v="ID824"/>
        <s v="ID825"/>
        <s v="ID826"/>
        <s v="ID1486"/>
        <s v="ID1638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256"/>
        <s v="ID624"/>
        <s v="ID909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768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252"/>
        <s v="ID947"/>
        <s v="ID948"/>
        <s v="ID949"/>
        <s v="ID950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52"/>
        <s v="ID970"/>
        <s v="ID971"/>
        <s v="ID972"/>
        <s v="ID973"/>
        <s v="ID974"/>
        <s v="ID975"/>
        <s v="ID953"/>
        <s v="ID976"/>
        <s v="ID977"/>
        <s v="ID951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5"/>
        <s v="ID996"/>
        <s v="ID997"/>
        <s v="ID998"/>
        <s v="ID999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33"/>
        <s v="ID1050"/>
        <s v="ID1051"/>
        <s v="ID1052"/>
        <s v="ID1053"/>
        <s v="ID1054"/>
        <s v="ID1055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8"/>
        <s v="ID1079"/>
        <s v="ID1080"/>
        <s v="ID1081"/>
        <s v="ID1082"/>
        <s v="ID1083"/>
        <s v="ID1084"/>
        <s v="ID1085"/>
        <s v="ID1077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4"/>
        <s v="ID1155"/>
        <s v="ID1156"/>
        <s v="ID1157"/>
        <s v="ID1158"/>
        <s v="ID244"/>
        <s v="ID462"/>
        <s v="ID1654"/>
        <s v="ID1162"/>
        <s v="ID1163"/>
        <s v="ID1164"/>
        <s v="ID1165"/>
        <s v="ID1166"/>
        <s v="ID1167"/>
        <s v="ID1168"/>
        <s v="ID1169"/>
        <s v="ID1170"/>
        <s v="ID1171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18"/>
        <s v="ID1229"/>
        <s v="ID487"/>
        <s v="ID1200"/>
        <s v="ID1202"/>
        <s v="ID1203"/>
        <s v="ID1204"/>
        <s v="ID1205"/>
        <s v="ID1206"/>
        <s v="ID1207"/>
        <s v="ID1208"/>
        <s v="ID1211"/>
        <s v="ID1212"/>
        <s v="ID1213"/>
        <s v="ID1214"/>
        <s v="ID1215"/>
        <s v="ID1216"/>
        <s v="ID1217"/>
        <s v="ID579"/>
        <s v="ID1219"/>
        <s v="ID1220"/>
        <s v="ID1221"/>
        <s v="ID1222"/>
        <s v="ID1223"/>
        <s v="ID1224"/>
        <s v="ID302"/>
        <s v="ID1225"/>
        <s v="ID1226"/>
        <s v="ID1227"/>
        <s v="ID1228"/>
        <s v="ID1572"/>
        <s v="ID31"/>
        <s v="ID1230"/>
        <s v="ID1231"/>
        <s v="ID1232"/>
        <s v="ID1233"/>
        <s v="ID81"/>
        <s v="ID251"/>
        <s v="ID1261"/>
        <s v="ID1262"/>
        <s v="ID1263"/>
        <s v="ID1264"/>
        <s v="ID1265"/>
        <s v="ID1235"/>
        <s v="ID1266"/>
        <s v="ID1267"/>
        <s v="ID1268"/>
        <s v="ID1236"/>
        <s v="ID1269"/>
        <s v="ID1270"/>
        <s v="ID1271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7"/>
        <s v="ID1298"/>
        <s v="ID1234"/>
        <s v="ID1238"/>
        <s v="ID1240"/>
        <s v="ID1299"/>
        <s v="ID1300"/>
        <s v="ID1301"/>
        <s v="ID1302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6"/>
        <s v="ID1377"/>
        <s v="ID1378"/>
        <s v="ID1379"/>
        <s v="ID1380"/>
        <s v="ID1381"/>
        <s v="ID1382"/>
        <s v="ID1383"/>
        <s v="ID1374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237"/>
        <s v="ID1239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441"/>
        <s v="ID1442"/>
        <s v="ID1253"/>
        <s v="ID1254"/>
        <s v="ID1255"/>
        <s v="ID1256"/>
        <s v="ID1257"/>
        <s v="ID1443"/>
        <s v="ID1444"/>
        <s v="ID1445"/>
        <s v="ID460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92"/>
        <s v="ID1493"/>
        <s v="ID1494"/>
        <s v="ID1495"/>
        <s v="ID1496"/>
        <s v="ID1497"/>
        <s v="ID1498"/>
        <s v="ID1499"/>
        <s v="ID1500"/>
        <s v="ID1485"/>
        <s v="ID1484"/>
        <s v="ID1501"/>
        <s v="ID248"/>
        <s v="ID1502"/>
        <s v="ID1487"/>
        <s v="ID461"/>
        <s v="ID1489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6"/>
        <s v="ID1527"/>
        <s v="ID1528"/>
        <s v="ID1529"/>
        <s v="ID1530"/>
        <s v="ID1531"/>
        <s v="ID1525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258"/>
        <s v="ID1552"/>
        <s v="ID1553"/>
        <s v="ID1554"/>
        <s v="ID1555"/>
        <s v="ID1556"/>
        <s v="ID1557"/>
        <s v="ID1558"/>
        <s v="ID1559"/>
        <s v="ID1561"/>
        <s v="ID1560"/>
        <s v="ID1562"/>
        <s v="ID1563"/>
        <s v="ID1564"/>
        <s v="ID1565"/>
        <s v="ID1567"/>
        <s v="ID1566"/>
        <s v="ID1568"/>
        <s v="ID1569"/>
        <s v="ID1570"/>
        <s v="ID1551"/>
        <s v="ID1598"/>
        <s v="ID1591"/>
        <s v="ID1593"/>
        <s v="ID1594"/>
        <s v="ID1595"/>
        <s v="ID1596"/>
        <s v="ID1597"/>
        <s v="ID249"/>
        <s v="ID1599"/>
        <s v="ID1600"/>
        <s v="ID1601"/>
        <s v="ID1602"/>
        <s v="ID1603"/>
        <s v="ID1604"/>
        <s v="ID246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592"/>
        <s v="ID1634"/>
        <s v="ID1635"/>
        <s v="ID1636"/>
        <s v="ID1637"/>
        <s v="ID1587"/>
        <s v="ID1639"/>
        <s v="ID1640"/>
        <s v="ID1641"/>
        <s v="ID1642"/>
        <s v="ID1643"/>
        <s v="ID1644"/>
        <s v="ID1645"/>
        <s v="ID1646"/>
        <s v="ID1584"/>
        <s v="ID1647"/>
        <s v="ID1648"/>
        <s v="ID1649"/>
        <s v="ID1574"/>
        <s v="ID1650"/>
        <s v="ID1580"/>
        <s v="ID1582"/>
        <s v="ID1579"/>
        <s v="ID1575"/>
        <s v="ID1581"/>
        <s v="ID1577"/>
        <s v="ID1578"/>
        <s v="ID1651"/>
        <s v="ID1588"/>
        <s v="ID1586"/>
        <s v="ID442"/>
        <s v="ID484"/>
        <s v="ID622"/>
        <s v="ID1573"/>
        <s v="ID1576"/>
        <s v="ID1583"/>
        <s v="ID1585"/>
        <s v="ID1589"/>
        <s v="ID1590"/>
        <s v="ID363"/>
        <s v="ID1653"/>
        <s v="ID1655"/>
        <s v="ID1656"/>
        <s v="ID1657"/>
        <s v="ID1658"/>
        <s v="ID1659"/>
        <s v="ID1660"/>
        <s v="ID146"/>
        <s v="ID643"/>
        <s v="ID1661"/>
        <s v="ID1662"/>
        <s v="ID499"/>
        <s v="ID1488"/>
        <s v="ID1664"/>
        <s v="ID1663"/>
        <s v="ID1665"/>
        <s v="ID1666"/>
        <s v="ID1667"/>
        <s v="ID1668"/>
        <s v="ID1670"/>
        <s v="ID1671"/>
        <s v="ID1672"/>
        <s v="ID1673"/>
        <s v="ID1674"/>
        <s v="ID1675"/>
        <s v="ID1676"/>
        <s v="ID1677"/>
        <s v="ID1669"/>
        <s v="ID1678"/>
        <s v="ID1684"/>
        <s v="ID1685"/>
        <s v="ID1686"/>
        <s v="ID1687"/>
        <s v="ID1681"/>
        <s v="ID1688"/>
        <s v="ID1689"/>
        <s v="ID1690"/>
        <s v="ID1691"/>
        <s v="ID1692"/>
        <s v="ID1693"/>
        <s v="ID1694"/>
        <s v="ID1695"/>
        <s v="ID1682"/>
        <s v="ID1696"/>
        <s v="ID1697"/>
        <s v="ID1679"/>
        <s v="ID1698"/>
        <s v="ID1699"/>
        <s v="ID1700"/>
        <s v="ID1701"/>
        <s v="ID1702"/>
        <s v="ID1703"/>
        <s v="ID1680"/>
        <s v="ID1704"/>
        <s v="ID1705"/>
        <s v="ID1683"/>
        <s v="ID1706"/>
        <s v="ID1707"/>
        <s v="ID1708"/>
        <s v="ID1709"/>
        <s v="ID1711"/>
        <s v="ID1712"/>
        <s v="ID1713"/>
        <s v="ID1714"/>
        <s v="ID1715"/>
        <s v="ID1716"/>
        <s v="ID1717"/>
        <s v="ID1718"/>
        <s v="ID1722"/>
        <s v="ID1723"/>
        <s v="ID1720"/>
        <s v="ID1724"/>
        <s v="ID1725"/>
        <s v="ID1726"/>
        <s v="ID1727"/>
        <s v="ID1728"/>
        <s v="ID1729"/>
        <s v="ID1730"/>
        <s v="ID1731"/>
        <s v="ID1732"/>
        <s v="ID1733"/>
        <s v="ID1719"/>
        <s v="ID1734"/>
        <s v="ID1736"/>
        <s v="ID1737"/>
        <s v="ID1740"/>
        <s v="ID1742"/>
        <s v="ID1743"/>
        <s v="ID1746"/>
        <s v="ID1747"/>
        <s v="ID1748"/>
        <s v="ID1749"/>
        <s v="ID1750"/>
        <s v="ID1751"/>
        <s v="ID1745"/>
        <s v="ID1752"/>
        <s v="ID1753"/>
        <s v="ID1754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490"/>
        <s v="ID1773"/>
        <s v="ID1774"/>
        <s v="ID1777"/>
        <s v="ID1778"/>
        <s v="ID1779"/>
        <s v="ID1775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12"/>
        <s v="ID1831"/>
        <s v="ID1832"/>
        <s v="ID1811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</sharedItems>
    </cacheField>
    <cacheField name="Possession Work Type DS" numFmtId="0">
      <sharedItems containsBlank="1" count="50">
        <s v="Signals (generic)"/>
        <s v="Level Crossing"/>
        <s v="Bridge Mtce"/>
        <m/>
        <s v="General Track Maintenance"/>
        <s v="Sigs Points Mntce"/>
        <s v="Drain Renewal"/>
        <s v="Re-conditioning of track etc."/>
        <s v="Earthworks"/>
        <s v="Welding"/>
        <s v="Replacement of Sleepers"/>
        <s v="Re-Stressing"/>
        <s v="OverHead Work by Albion"/>
        <s v="Contractor"/>
        <s v="Culvert Renewal"/>
        <s v="Any form of Undercutting, except BCM"/>
        <s v="OHLE (generic)"/>
        <s v="Re-Railing"/>
        <s v="Bridge Construction"/>
        <s v="Glued Insulated Joints Maintenance"/>
        <s v="Other"/>
        <s v="SCAS Closure"/>
        <s v="OverHead Work by Yandina"/>
        <s v="Feeder Station Maintenance"/>
        <s v="Work Train"/>
        <s v="Project"/>
        <s v="Special Event"/>
        <s v="Ballast Cleaning / Undercutter Machine Major Projects"/>
        <s v="Isolation Required"/>
        <s v="Inspection of structures (bridges, drains, culverts) by infrastructure staff"/>
        <s v="Siding Maintenance"/>
        <s v="Turnout Replacement"/>
        <s v="Site inspection"/>
        <s v="Rail Grinder"/>
        <s v="Re-Surfacing"/>
        <s v="NNC Shutdown"/>
        <s v="Vacuum Truck"/>
        <s v="Maintenance of Turnouts General"/>
        <s v="Yard Maintenance"/>
        <s v="Burning or control of fire hazards"/>
        <s v="Track Recording"/>
        <s v="Relay-Sleepers"/>
        <s v="Rollingstock Repair"/>
        <s v="Third Party Works"/>
        <s v="Tamping Track"/>
        <s v="Facilities Works"/>
        <s v="Formation"/>
        <s v="Relay-Operations"/>
        <s v="Diamond Replacement"/>
        <s v="NCL Shutdown"/>
      </sharedItems>
    </cacheField>
    <cacheField name="BidKPI" numFmtId="0">
      <sharedItems containsBlank="1"/>
    </cacheField>
    <cacheField name="Planned?" numFmtId="0">
      <sharedItems containsBlank="1" count="3">
        <s v="Reactive"/>
        <s v="Planned"/>
        <m/>
      </sharedItems>
    </cacheField>
    <cacheField name="CalenderDate_x" numFmtId="14">
      <sharedItems containsNonDate="0" containsDate="1" containsString="0" containsBlank="1" minDate="2021-01-02T00:00:00" maxDate="2022-09-29T00:00:00" count="630">
        <d v="2021-04-05T00:00:00"/>
        <d v="2021-04-09T00:00:00"/>
        <d v="2021-04-06T00:00:00"/>
        <d v="2021-04-07T00:00:00"/>
        <d v="2021-04-08T00:00:00"/>
        <d v="2022-06-17T00:00:00"/>
        <d v="2022-09-05T00:00:00"/>
        <d v="2022-09-08T00:00:00"/>
        <d v="2022-07-14T00:00:00"/>
        <d v="2022-07-27T00:00:00"/>
        <d v="2022-07-29T00:00:00"/>
        <d v="2022-07-26T00:00:00"/>
        <d v="2022-07-19T00:00:00"/>
        <d v="2022-09-06T00:00:00"/>
        <d v="2022-09-07T00:00:00"/>
        <d v="2022-06-11T00:00:00"/>
        <d v="2022-06-12T00:00:00"/>
        <d v="2022-06-13T00:00:00"/>
        <d v="2022-06-14T00:00:00"/>
        <d v="2022-06-15T00:00:00"/>
        <d v="2022-06-16T00:00:00"/>
        <d v="2022-07-15T00:00:00"/>
        <d v="2022-07-16T00:00:00"/>
        <d v="2022-07-17T00:00:00"/>
        <d v="2022-07-18T00:00:00"/>
        <d v="2022-07-20T00:00:00"/>
        <d v="2022-07-25T00:00:00"/>
        <d v="2022-07-28T00:00:00"/>
        <d v="2022-08-03T00:00:00"/>
        <d v="2022-08-11T00:00:00"/>
        <d v="2022-08-06T00:00:00"/>
        <d v="2022-08-07T00:00:00"/>
        <d v="2022-08-14T00:00:00"/>
        <d v="2022-08-15T00:00:00"/>
        <d v="2022-08-13T00:00:00"/>
        <d v="2022-08-22T00:00:00"/>
        <d v="2022-08-17T00:00:00"/>
        <d v="2022-08-18T00:00:00"/>
        <d v="2022-08-19T00:00:00"/>
        <d v="2022-08-20T00:00:00"/>
        <d v="2022-08-21T00:00:00"/>
        <m/>
        <d v="2022-08-10T00:00:00"/>
        <d v="2022-08-12T00:00:00"/>
        <d v="2022-07-21T00:00:00"/>
        <d v="2022-07-22T00:00:00"/>
        <d v="2022-07-23T00:00:00"/>
        <d v="2022-07-24T00:00:00"/>
        <d v="2022-06-06T00:00:00"/>
        <d v="2022-06-02T00:00:00"/>
        <d v="2022-06-03T00:00:00"/>
        <d v="2022-06-04T00:00:00"/>
        <d v="2022-06-05T00:00:00"/>
        <d v="2022-05-15T00:00:00"/>
        <d v="2022-02-21T00:00:00"/>
        <d v="2022-06-10T00:00:00"/>
        <d v="2022-02-24T00:00:00"/>
        <d v="2022-02-27T00:00:00"/>
        <d v="2022-02-17T00:00:00"/>
        <d v="2022-06-08T00:00:00"/>
        <d v="2022-05-11T00:00:00"/>
        <d v="2022-05-12T00:00:00"/>
        <d v="2022-05-13T00:00:00"/>
        <d v="2022-05-14T00:00:00"/>
        <d v="2022-06-09T00:00:00"/>
        <d v="2022-02-18T00:00:00"/>
        <d v="2022-02-19T00:00:00"/>
        <d v="2022-02-20T00:00:00"/>
        <d v="2022-02-25T00:00:00"/>
        <d v="2022-02-26T00:00:00"/>
        <d v="2022-02-12T00:00:00"/>
        <d v="2022-02-11T00:00:00"/>
        <d v="2022-01-06T00:00:00"/>
        <d v="2022-02-14T00:00:00"/>
        <d v="2021-03-09T00:00:00"/>
        <d v="2021-03-07T00:00:00"/>
        <d v="2021-03-08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3T00:00:00"/>
        <d v="2021-05-14T00:00:00"/>
        <d v="2021-05-15T00:00:00"/>
        <d v="2021-05-16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8T00:00:00"/>
        <d v="2021-12-15T00:00:00"/>
        <d v="2021-12-16T00:00:00"/>
        <d v="2021-12-17T00:00:00"/>
        <d v="2021-01-02T00:00:00"/>
        <d v="2022-03-04T00:00:00"/>
        <d v="2022-04-29T00:00:00"/>
        <d v="2022-04-01T00:00:00"/>
        <d v="2022-05-27T00:00:00"/>
        <d v="2022-06-28T00:00:00"/>
        <d v="2022-04-08T00:00:00"/>
        <d v="2022-05-10T00:00:00"/>
        <d v="2021-03-19T00:00:00"/>
        <d v="2022-05-09T00:00:00"/>
        <d v="2022-04-09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2-08-26T00:00:00"/>
        <d v="2022-09-10T00:00:00"/>
        <d v="2022-09-11T00:00:00"/>
        <d v="2021-02-20T00:00:00"/>
        <d v="2022-01-01T00:00:00"/>
        <d v="2022-04-22T00:00:00"/>
        <d v="2021-02-25T00:00:00"/>
        <d v="2021-03-27T00:00:00"/>
        <d v="2022-08-01T00:00:00"/>
        <d v="2022-03-02T00:00:00"/>
        <d v="2021-04-10T00:00:00"/>
        <d v="2022-09-09T00:00:00"/>
        <d v="2022-07-04T00:00:00"/>
        <d v="2022-04-11T00:00:00"/>
        <d v="2022-02-28T00:00:00"/>
        <d v="2021-02-18T00:00:00"/>
        <d v="2022-03-01T00:00:00"/>
        <d v="2022-03-27T00:00:00"/>
        <d v="2022-03-28T00:00:00"/>
        <d v="2021-02-12T00:00:00"/>
        <d v="2022-07-05T00:00:00"/>
        <d v="2022-08-02T00:00:00"/>
        <d v="2022-08-31T00:00:00"/>
        <d v="2022-09-01T00:00:00"/>
        <d v="2022-09-02T00:00:00"/>
        <d v="2022-09-03T00:00:00"/>
        <d v="2022-09-04T00:00:00"/>
        <d v="2021-02-19T00:00:00"/>
        <d v="2021-02-21T00:00:00"/>
        <d v="2021-02-22T00:00:00"/>
        <d v="2021-02-26T00:00:00"/>
        <d v="2022-04-10T00:00:00"/>
        <d v="2021-02-23T00:00:00"/>
        <d v="2021-02-24T00:00:00"/>
        <d v="2021-01-04T00:00:00"/>
        <d v="2022-07-31T00:00:00"/>
        <d v="2022-08-04T00:00:00"/>
        <d v="2021-12-25T00:00:00"/>
        <d v="2021-12-24T00:00:00"/>
        <d v="2021-02-11T00:00:00"/>
        <d v="2021-02-15T00:00:00"/>
        <d v="2021-02-08T00:00:00"/>
        <d v="2021-03-01T00:00:00"/>
        <d v="2021-02-28T00:00:00"/>
        <d v="2021-02-07T00:00:00"/>
        <d v="2021-02-14T00:00:00"/>
        <d v="2021-02-06T00:00:00"/>
        <d v="2021-02-27T00:00:00"/>
        <d v="2021-02-13T00:00:00"/>
        <d v="2021-02-05T00:00:00"/>
        <d v="2022-03-18T00:00:00"/>
        <d v="2022-04-12T00:00:00"/>
        <d v="2022-08-23T00:00:00"/>
        <d v="2021-04-04T00:00:00"/>
        <d v="2021-04-02T00:00:00"/>
        <d v="2021-04-03T00:00:00"/>
        <d v="2021-01-07T00:00:00"/>
        <d v="2021-01-08T00:00:00"/>
        <d v="2022-03-15T00:00:00"/>
        <d v="2022-03-14T00:00:00"/>
        <d v="2021-01-09T00:00:00"/>
        <d v="2021-01-10T00:00:00"/>
        <d v="2022-05-06T00:00:00"/>
        <d v="2021-03-06T00:00:00"/>
        <d v="2022-03-11T00:00:00"/>
        <d v="2021-01-11T00:00:00"/>
        <d v="2022-06-29T00:00:00"/>
        <d v="2022-06-23T00:00:00"/>
        <d v="2022-06-24T00:00:00"/>
        <d v="2022-06-25T00:00:00"/>
        <d v="2021-01-12T00:00:00"/>
        <d v="2022-06-27T00:00:00"/>
        <d v="2022-06-26T00:00:00"/>
        <d v="2022-05-08T00:00:00"/>
        <d v="2021-03-25T00:00:00"/>
        <d v="2021-03-02T00:00:00"/>
        <d v="2021-03-03T00:00:00"/>
        <d v="2021-03-04T00:00:00"/>
        <d v="2021-03-05T00:00:00"/>
        <d v="2021-03-10T00:00:00"/>
        <d v="2021-03-20T00:00:00"/>
        <d v="2021-03-21T00:00:00"/>
        <d v="2021-03-22T00:00:00"/>
        <d v="2021-03-23T00:00:00"/>
        <d v="2021-03-24T00:00:00"/>
        <d v="2021-02-04T00:00:00"/>
        <d v="2022-06-22T00:00:00"/>
        <d v="2022-07-01T00:00:00"/>
        <d v="2022-06-01T00:00:00"/>
        <d v="2021-02-02T00:00:00"/>
        <d v="2022-04-25T00:00:00"/>
        <d v="2022-04-26T00:00:00"/>
        <d v="2021-02-03T00:00:00"/>
        <d v="2022-04-19T00:00:00"/>
        <d v="2022-05-29T00:00:00"/>
        <d v="2022-05-30T00:00:00"/>
        <d v="2022-05-31T00:00:00"/>
        <d v="2021-04-11T00:00:00"/>
        <d v="2022-06-20T00:00:00"/>
        <d v="2022-06-21T00:00:00"/>
        <d v="2021-04-01T00:00:00"/>
        <d v="2021-03-31T00:00:00"/>
        <d v="2022-03-25T00:00:00"/>
        <d v="2022-05-07T00:00:00"/>
        <d v="2022-09-28T00:00:00"/>
        <d v="2022-08-24T00:00:00"/>
        <d v="2022-05-25T00:00:00"/>
        <d v="2022-07-08T00:00:00"/>
        <d v="2022-08-05T00:00:00"/>
        <d v="2022-05-28T00:00:00"/>
        <d v="2022-04-07T00:00:00"/>
        <d v="2022-02-15T00:00:00"/>
        <d v="2022-02-16T00:00:00"/>
        <d v="2021-01-13T00:00:00"/>
        <d v="2022-03-03T00:00:00"/>
        <d v="2022-04-03T00:00:00"/>
        <d v="2022-04-02T00:00:00"/>
        <d v="2022-03-16T00:00:00"/>
        <d v="2022-03-12T00:00:00"/>
        <d v="2022-03-13T00:00:00"/>
        <d v="2022-03-21T00:00:00"/>
        <d v="2022-03-19T00:00:00"/>
        <d v="2022-03-20T00:00:00"/>
        <d v="2022-03-17T00:00:00"/>
        <d v="2022-08-16T00:00:00"/>
        <d v="2021-03-30T00:00:00"/>
        <d v="2022-05-16T00:00:00"/>
        <d v="2022-05-17T00:00:00"/>
        <d v="2022-06-07T00:00:00"/>
        <d v="2021-01-14T00:00:00"/>
        <d v="2022-08-25T00:00:00"/>
        <d v="2022-08-27T00:00:00"/>
        <d v="2021-03-28T00:00:00"/>
        <d v="2022-08-08T00:00:00"/>
        <d v="2022-08-09T00:00:00"/>
        <d v="2022-04-30T00:00:00"/>
        <d v="2022-07-09T00:00:00"/>
        <d v="2022-05-19T00:00:00"/>
        <d v="2022-05-05T00:00:00"/>
        <d v="2022-03-31T00:00:00"/>
        <d v="2022-06-30T00:00:00"/>
        <d v="2022-04-21T00:00:00"/>
        <d v="2022-05-24T00:00:00"/>
        <d v="2022-03-22T00:00:00"/>
        <d v="2022-04-06T00:00:00"/>
        <d v="2022-03-23T00:00:00"/>
        <d v="2022-02-23T00:00:00"/>
        <d v="2022-03-08T00:00:00"/>
        <d v="2022-03-09T00:00:00"/>
        <d v="2022-04-04T00:00:00"/>
        <d v="2022-02-22T00:00:00"/>
        <d v="2022-03-05T00:00:00"/>
        <d v="2022-03-06T00:00:00"/>
        <d v="2022-03-07T00:00:00"/>
        <d v="2022-04-15T00:00:00"/>
        <d v="2022-04-23T00:00:00"/>
        <d v="2022-04-24T00:00:00"/>
        <d v="2022-05-20T00:00:00"/>
        <d v="2022-05-21T00:00:00"/>
        <d v="2022-05-22T00:00:00"/>
        <d v="2022-05-23T00:00:00"/>
        <d v="2022-06-18T00:00:00"/>
        <d v="2022-06-19T00:00:00"/>
        <d v="2022-07-02T00:00:00"/>
        <d v="2022-07-03T00:00:00"/>
        <d v="2022-07-30T00:00:00"/>
        <d v="2022-03-10T00:00:00"/>
        <d v="2022-04-28T00:00:00"/>
        <d v="2022-04-05T00:00:00"/>
        <d v="2022-05-26T00:00:00"/>
        <d v="2022-07-07T00:00:00"/>
        <d v="2022-04-14T00:00:00"/>
        <d v="2022-04-13T00:00:00"/>
        <d v="2021-02-01T00:00:00"/>
        <d v="2022-07-13T00:00:00"/>
        <d v="2022-04-20T00:00:00"/>
        <d v="2022-04-27T00:00:00"/>
        <d v="2022-05-18T00:00:00"/>
        <d v="2022-07-06T00:00:00"/>
        <d v="2022-03-24T00:00:00"/>
        <d v="2021-01-15T00:00:00"/>
        <d v="2022-08-28T00:00:00"/>
        <d v="2022-08-29T00:00:00"/>
        <d v="2022-08-30T00:00:00"/>
        <d v="2022-05-01T00:00:00"/>
        <d v="2022-04-18T00:00:00"/>
        <d v="2021-12-31T00:00:00"/>
        <d v="2022-04-17T00:00:00"/>
        <d v="2022-04-16T00:00:00"/>
        <d v="2022-07-10T00:00:00"/>
        <d v="2022-07-11T00:00:00"/>
        <d v="2022-07-12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1-01-16T00:00:00"/>
        <d v="2021-01-17T00:00:00"/>
        <d v="2021-01-18T00:00:00"/>
        <d v="2021-03-29T00:00:00"/>
        <d v="2021-01-19T00:00:00"/>
        <d v="2021-01-20T00:00:00"/>
        <d v="2021-01-21T00:00:00"/>
        <d v="2021-01-22T00:00:00"/>
        <d v="2021-01-23T00:00:00"/>
        <d v="2021-02-16T00:00:00"/>
        <d v="2021-02-17T00:00:00"/>
        <d v="2022-01-03T00:00:00"/>
        <d v="2021-01-24T00:00:00"/>
        <d v="2021-03-26T00:00:00"/>
        <d v="2021-01-25T00:00:00"/>
        <d v="2021-01-26T00:00:00"/>
        <d v="2021-01-27T00:00:00"/>
        <d v="2021-01-28T00:00:00"/>
        <d v="2021-12-19T00:00:00"/>
        <d v="2022-01-02T00:00:00"/>
        <d v="2022-03-26T00:00:00"/>
        <d v="2022-03-30T00:00:00"/>
        <d v="2022-05-02T00:00:00"/>
        <d v="2022-05-03T00:00:00"/>
        <d v="2022-05-04T00:00:00"/>
        <d v="2021-01-29T00:00:00"/>
        <d v="2021-01-30T00:00:00"/>
        <d v="2021-01-31T00:00:00"/>
        <d v="2021-12-20T00:00:00"/>
        <d v="2021-12-21T00:00:00"/>
        <d v="2021-12-22T00:00:00"/>
        <d v="2021-12-23T00:00:00"/>
        <d v="2021-12-26T00:00:00"/>
        <d v="2021-12-27T00:00:00"/>
        <d v="2021-12-28T00:00:00"/>
        <d v="2021-12-29T00:00:00"/>
        <d v="2021-12-30T00:00:00"/>
        <d v="2022-01-04T00:00:00"/>
        <d v="2022-01-05T00:00:00"/>
      </sharedItems>
      <fieldGroup par="19"/>
    </cacheField>
    <cacheField name="Possession_Start_x" numFmtId="22">
      <sharedItems containsNonDate="0" containsDate="1" containsString="0" containsBlank="1" minDate="2021-01-02T08:30:00" maxDate="2022-09-28T08:00:00"/>
    </cacheField>
    <cacheField name="Possession_End_x" numFmtId="22">
      <sharedItems containsNonDate="0" containsDate="1" containsString="0" containsBlank="1" minDate="2021-01-02T12:18:00" maxDate="2023-06-28T23:59:00"/>
    </cacheField>
    <cacheField name="Corridor NM_x" numFmtId="0">
      <sharedItems containsBlank="1"/>
    </cacheField>
    <cacheField name="System NM_x" numFmtId="0">
      <sharedItems containsBlank="1" count="9">
        <s v="SYS1"/>
        <m/>
        <s v="SYS2"/>
        <s v="SYS6"/>
        <s v="SYS7"/>
        <s v="SYS3"/>
        <s v="SYS4"/>
        <s v="SYS8"/>
        <s v="SYS5"/>
      </sharedItems>
    </cacheField>
    <cacheField name="CorridorLengthPossessed(km)" numFmtId="0">
      <sharedItems containsString="0" containsBlank="1" containsNumber="1" minValue="0.43" maxValue="165.95099999999999"/>
    </cacheField>
    <cacheField name="MinutesPossessed" numFmtId="0">
      <sharedItems containsString="0" containsBlank="1" containsNumber="1" containsInteger="1" minValue="6" maxValue="1440"/>
    </cacheField>
    <cacheField name="SystemLength_x" numFmtId="0">
      <sharedItems containsString="0" containsBlank="1" containsNumber="1" containsInteger="1" minValue="33" maxValue="1000"/>
    </cacheField>
    <cacheField name="MinutesKmPossessed" numFmtId="0">
      <sharedItems containsString="0" containsBlank="1" containsNumber="1" minValue="44.64" maxValue="238969.44"/>
    </cacheField>
    <cacheField name="Downtime_corr" numFmtId="0">
      <sharedItems containsSemiMixedTypes="0" containsString="0" containsNumber="1" minValue="0" maxValue="238969.44"/>
    </cacheField>
    <cacheField name="Uptime_corr" numFmtId="0">
      <sharedItems containsSemiMixedTypes="0" containsString="0" containsNumber="1" minValue="0" maxValue="238969.44"/>
    </cacheField>
    <cacheField name="avail_daily" numFmtId="0">
      <sharedItems containsMixedTypes="1" containsNumber="1" minValue="-2.078721497174861E-16" maxValue="238.99999999999994" count="1678">
        <n v="0.59116022099447507"/>
        <n v="0.45307769929364278"/>
        <n v="0"/>
        <n v="4.4339622641509431"/>
        <n v="4.3333333333333339"/>
        <n v="3.8"/>
        <n v="0.72248803827751185"/>
        <n v="0.69811320754716977"/>
        <n v="0.69014084507042239"/>
        <n v="0.60177975528364847"/>
        <n v="0.49999999999999994"/>
        <n v="1.9875518672199166"/>
        <n v="1.8857715430861721"/>
        <n v="1.4080267558528425"/>
        <n v="1.2857142857142856"/>
        <n v="1.2605965463108322"/>
        <n v="0.45454545454545436"/>
        <n v="0.41176470588235281"/>
        <n v="-1.1855345713709373E-16"/>
        <e v="#DIV/0!"/>
        <n v="1.1589205397301348"/>
        <n v="0.50000000000000011"/>
        <n v="0.71428571428571419"/>
        <n v="0.65137614678899092"/>
        <n v="0.45601617795753296"/>
        <n v="0.41176470588235298"/>
        <n v="0.39534883720930231"/>
        <n v="0.32110091743119262"/>
        <n v="0.31868131868131877"/>
        <n v="0.29729729729729742"/>
        <n v="1.5043478260869567"/>
        <n v="0.40900195694716251"/>
        <n v="0.40350877192982465"/>
        <n v="0.38996138996138996"/>
        <n v="0.33333333333333343"/>
        <n v="0.31989000916590288"/>
        <n v="0.33333333333333326"/>
        <n v="5.075949367088608"/>
        <n v="4.034965034965035"/>
        <n v="3.2228739002932554"/>
        <n v="3.1860465116279073"/>
        <n v="2.819628647214854"/>
        <n v="2.789473684210527"/>
        <n v="2.4123222748815167"/>
        <n v="2.1509846827133483"/>
        <n v="2.0835117773019269"/>
        <n v="2.0000000000000004"/>
        <n v="1.9752066115702478"/>
        <n v="1.9629629629629628"/>
        <n v="1.8915662650602407"/>
        <n v="1.7639155470249517"/>
        <n v="1"/>
        <n v="0.80904522613065333"/>
        <n v="0.52380952380952384"/>
        <n v="0.4604462474645033"/>
        <n v="0.42292490118577081"/>
        <n v="0.41176470588235314"/>
        <n v="0.31386861313868625"/>
        <n v="3.9655172413793101"/>
        <n v="3.4720496894409942"/>
        <n v="1.4000000000000001"/>
        <n v="6.7005347593582885"/>
        <n v="5.5753424657534243"/>
        <n v="5.0759493670886071"/>
        <n v="4.9016393442622945"/>
        <n v="4.8064516129032251"/>
        <n v="4.4339622641509422"/>
        <n v="3.8648648648648649"/>
        <n v="3.2228739002932549"/>
        <n v="3.1860465116279064"/>
        <n v="2.8196286472148544"/>
        <n v="2.7894736842105261"/>
        <n v="2.75"/>
        <n v="2.4123222748815158"/>
        <n v="2.3882352941176466"/>
        <n v="2.3027522935779814"/>
        <n v="2.2505643340857784"/>
        <n v="2.2359550561797747"/>
        <n v="2.1929046563192904"/>
        <n v="2.0835117773019274"/>
        <n v="1.9999999999999996"/>
        <n v="1.981366459627329"/>
        <n v="1.962962962962963"/>
        <n v="1.857142857142857"/>
        <n v="1.7639155470249521"/>
        <n v="1.7016885553470915"/>
        <n v="1.2052067381316998"/>
        <n v="0.80904522613065322"/>
        <n v="0.4229249011857707"/>
        <n v="0.22553191489361693"/>
        <n v="2.4285714285714284"/>
        <n v="5.2068965517241388"/>
        <n v="0.36492890995260668"/>
        <n v="1.6153287542144932E-16"/>
        <n v="5"/>
        <n v="3"/>
        <n v="11.631578947368421"/>
        <n v="3.0111420612813373"/>
        <n v="2.3256351039260972"/>
        <n v="1.5130890052356019"/>
        <n v="0.82278481012658222"/>
        <n v="5.4573991031390134"/>
        <n v="1.5668449197860961"/>
        <n v="1.7692307692307694"/>
        <n v="0.79999999999999993"/>
        <n v="4.0704225352112671"/>
        <n v="3.736842105263158"/>
        <n v="1.8973843058350104"/>
        <n v="5.3157894736842115"/>
        <n v="2.8196286472148548"/>
        <n v="2.388235294117647"/>
        <n v="2.3027522935779818"/>
        <n v="2.2505643340857788"/>
        <n v="2.2359550561797752"/>
        <n v="1.9813664596273293"/>
        <n v="19.571428571428573"/>
        <n v="0.57033805888767741"/>
        <n v="0.40214216163583266"/>
        <n v="71"/>
        <n v="36.894736842105267"/>
        <n v="13.545454545454545"/>
        <n v="12.584905660377359"/>
        <n v="9.212765957446809"/>
        <n v="8"/>
        <n v="7.9440993788819876"/>
        <n v="6.741935483870968"/>
        <n v="6.3846153846153841"/>
        <n v="5.5753424657534234"/>
        <n v="5.5158371040723981"/>
        <n v="2.84"/>
        <n v="2.4285714285714288"/>
        <n v="0.7866004962779154"/>
        <n v="0.74969623329283119"/>
        <n v="0.69411764705882351"/>
        <n v="0.65517241379310343"/>
        <n v="0.55172413793103448"/>
        <n v="0.54838709677419339"/>
        <n v="0.49999999999999983"/>
        <n v="0.48760330578512384"/>
        <n v="0.41732283464566933"/>
        <n v="0.39264990328820121"/>
        <n v="2.2951945080091534"/>
        <n v="1.3338735818476504"/>
        <n v="1.8346456692913384"/>
        <n v="0.4814814814814814"/>
        <n v="0.4754098360655738"/>
        <n v="6.9120879120879124"/>
        <n v="5.5753424657534252"/>
        <n v="4.9016393442622954"/>
        <n v="4.806451612903226"/>
        <n v="4.0883392226148407"/>
        <n v="3.8648648648648654"/>
        <n v="3.2729970326409501"/>
        <n v="3.1739130434782612"/>
        <n v="3.1025641025641026"/>
        <n v="1.8571428571428572"/>
        <n v="1.8514851485148518"/>
        <n v="1.7016885553470922"/>
        <n v="0.92771084337349419"/>
        <n v="0.39805825242718462"/>
        <n v="0.3623462630085148"/>
        <n v="0.34078212290502802"/>
        <n v="5.2608695652173907"/>
        <n v="3.5141065830721012"/>
        <n v="0.5401069518716578"/>
        <n v="0.34203168685927293"/>
        <n v="0.27659574468085091"/>
        <n v="0.61797752808988793"/>
        <n v="0.38862102217936356"/>
        <n v="0.16788321167883216"/>
        <n v="0.43856143856143848"/>
        <n v="0.42152023692003948"/>
        <n v="-1.5489725147709793E-16"/>
        <n v="4.4545454545454541"/>
        <n v="3.8000000000000003"/>
        <n v="0.12499999999999996"/>
        <n v="0.1154144074360961"/>
        <n v="7.1818181818181825"/>
        <n v="5.2608695652173925"/>
        <n v="3.6905537459283391"/>
        <n v="3.5283018867924532"/>
        <n v="2.7994722955145126"/>
        <n v="2.7597911227154057"/>
        <n v="2.5910224438902745"/>
        <n v="2.5207823960880198"/>
        <n v="2.486682808716707"/>
        <n v="2.4042553191489362"/>
        <n v="2.1788079470198678"/>
        <n v="2.0062630480167014"/>
        <n v="1.9875518672199175"/>
        <n v="1.9387755102040822"/>
        <n v="1.8800000000000003"/>
        <n v="1.8514851485148516"/>
        <n v="1.7852998065764023"/>
        <n v="1.7169811320754718"/>
        <n v="1.7067669172932332"/>
        <n v="1.6865671641791049"/>
        <n v="1.666666666666667"/>
        <n v="0.70011806375442742"/>
        <n v="0.56182212581344915"/>
        <n v="5.2608695652173898"/>
        <n v="0.62711864406779672"/>
        <n v="2.6272040302266997"/>
        <n v="2.6090225563909768"/>
        <n v="2.5999999999999996"/>
        <n v="2.3802816901408446"/>
        <n v="2.3566433566433567"/>
        <n v="2.1999999999999993"/>
        <n v="2.1718061674008808"/>
        <n v="2.1372549019607838"/>
        <n v="2.0901287553648067"/>
        <n v="2.044397463002114"/>
        <n v="2.0315789473684207"/>
        <n v="2.0252100840336134"/>
        <n v="1.9508196721311468"/>
        <n v="1.9090909090909087"/>
        <n v="1.8402366863905322"/>
        <n v="1.8290766208251472"/>
        <n v="1.6617375231053604"/>
        <n v="1.2360248447204965"/>
        <n v="0.61797752808988771"/>
        <n v="-1.3846180925087511E-16"/>
        <n v="0.53191489361702127"/>
        <n v="1.7533460803059273"/>
        <n v="1.7692307692307696"/>
        <n v="1.4406779661016949"/>
        <n v="0.806775407779172"/>
        <n v="0.46938775510204089"/>
        <n v="1.2512997382820543E-16"/>
        <n v="0.98074277854195324"/>
        <n v="0.49377593360995869"/>
        <n v="0.44000000000000006"/>
        <n v="0.42715559960356803"/>
        <n v="0.34831460674157311"/>
        <n v="0.56182212581344904"/>
        <n v="4.333333333333333"/>
        <n v="3.7368421052631575"/>
        <n v="4.7831325301204819"/>
        <n v="0.38461538461538464"/>
        <n v="0.34203168685927304"/>
        <n v="0.31506849315068491"/>
        <n v="0.30909090909090908"/>
        <n v="0.29729729729729731"/>
        <n v="0.29263913824057458"/>
        <n v="0.28801431127012517"/>
        <n v="0.28342245989304815"/>
        <n v="0.27659574468085102"/>
        <n v="4.017421602787457"/>
        <n v="0.26315789473684209"/>
        <n v="0.22553191489361701"/>
        <n v="21.857142857142858"/>
        <n v="0.53518123667377382"/>
        <n v="0.42574257425742568"/>
        <n v="0.46639511201629336"/>
        <n v="0.46639511201629302"/>
        <n v="3.8813559322033906"/>
        <n v="6.0588235294117654"/>
        <n v="5.6055045871559628"/>
        <n v="5.1276595744680851"/>
        <n v="3.8813559322033897"/>
        <n v="4.6692913385826778"/>
        <n v="1.5441696113074206"/>
        <n v="1.3414634146341464"/>
        <n v="0.41453831041257355"/>
        <n v="0.3420316868592731"/>
        <n v="0.40487804878048778"/>
        <n v="3.8813559322033893"/>
        <n v="3.1025641025641022"/>
        <n v="2.9452054794520546"/>
        <n v="2.6734693877551017"/>
        <n v="1.9508196721311473"/>
        <n v="1.8915662650602412"/>
        <n v="1.8235294117647054"/>
        <n v="1.6666666666666667"/>
        <n v="1.4827586206896552"/>
        <n v="1.1301775147928994"/>
        <n v="0.50313152400835071"/>
        <n v="3.5141065830720999"/>
        <n v="0.59116022099447518"/>
        <n v="0.51578947368421058"/>
        <n v="0.31506849315068508"/>
        <n v="0.30909090909090914"/>
        <n v="0.29729729729729726"/>
        <n v="0.29263913824057453"/>
        <n v="0.28801431127012528"/>
        <n v="0.28342245989304826"/>
        <n v="0.43856143856143837"/>
        <n v="0.34203168685927315"/>
        <n v="0.43856143856143853"/>
        <n v="1.5714285714285714"/>
        <n v="0.64759725400457668"/>
        <n v="1.0749279538904901"/>
        <n v="0.79775280898876411"/>
        <n v="0.49999999999999989"/>
        <n v="0.38063279002876316"/>
        <n v="0.42857142857142855"/>
        <n v="0.35721017907634306"/>
        <n v="0.38461538461538469"/>
        <n v="0.34203168685927321"/>
        <n v="0.30909090909090925"/>
        <n v="0.29729729729729737"/>
        <n v="1.1575067220706805E-16"/>
        <n v="0.7454545454545457"/>
        <n v="0.56521739130434789"/>
        <n v="0.46192893401015234"/>
        <n v="0.36752136752136755"/>
        <n v="0.28801431127012533"/>
        <n v="0.27772848269742689"/>
        <n v="2.7696335078534031"/>
        <n v="2.096774193548387"/>
        <n v="0.70818505338078308"/>
        <n v="0.25000000000000006"/>
        <n v="6.9836552748885561E-2"/>
        <n v="0.35084427767354603"/>
        <n v="0.33333333333333331"/>
        <n v="0.43141153081510925"/>
        <n v="0.39805825242718423"/>
        <n v="-1.1409615768731928E-16"/>
        <n v="0.34579439252336452"/>
        <n v="238.99999999999994"/>
        <n v="0.31506849315068497"/>
        <n v="0.30909090909090919"/>
        <n v="0.27659574468085113"/>
        <n v="1.0689655172413792"/>
        <n v="0.26315789473684215"/>
        <n v="0.70818505338078319"/>
        <n v="0.28571428571428592"/>
        <n v="1.9432339527850761E-16"/>
        <n v="0.33333333333333348"/>
        <n v="0.2743362831858408"/>
        <n v="17.46153846153846"/>
        <n v="16.349397590361445"/>
        <n v="5.990291262135921"/>
        <n v="5.7924528301886786"/>
        <n v="5.206896551724137"/>
        <n v="4.4752851711026613"/>
        <n v="4.433962264150944"/>
        <n v="2"/>
        <n v="0.13118617439120173"/>
        <n v="0.12852664576802492"/>
        <n v="0.12412177985948465"/>
        <n v="0.12324492979719187"/>
        <n v="0.1076923076923076"/>
        <n v="6.9492703266147836E-4"/>
        <n v="-1.438709664915414E-16"/>
        <n v="4.2554744525547443"/>
        <n v="4.8064516129032269"/>
        <n v="3.3504531722054387"/>
        <n v="2.692307692307693"/>
        <n v="3.0563380281690145"/>
        <n v="2.317972350230415"/>
        <n v="1.9090909090909092"/>
        <n v="1.0689655172413794"/>
        <n v="1.1556886227544909"/>
        <n v="0.88235294117647045"/>
        <n v="3.9826989619377162"/>
        <n v="27.800000000000004"/>
        <n v="3.3243243243243237"/>
        <n v="1.4"/>
        <n v="5.9230769230769225"/>
        <n v="3.2985074626865671"/>
        <n v="0.43856143856143859"/>
        <n v="3.3504531722054383"/>
        <n v="143"/>
        <n v="10.52"/>
        <n v="11.857142857142856"/>
        <n v="9.3597122302158269"/>
        <n v="8.931034482758621"/>
        <n v="6.8688524590163933"/>
        <n v="5.7289719626168223"/>
        <n v="5.4864864864864868"/>
        <n v="5.0504201680672267"/>
        <n v="4.8775510204081636"/>
        <n v="4.6031128404669266"/>
        <n v="4.5598455598455594"/>
        <n v="4.4961832061068705"/>
        <n v="4.1985559566787005"/>
        <n v="4.1798561151079143"/>
        <n v="4.052631578947369"/>
        <n v="3.8979591836734699"/>
        <n v="3.3504531722054378"/>
        <n v="2.9669421487603307"/>
        <n v="2.6923076923076925"/>
        <n v="2.6180904522613062"/>
        <n v="2.2727272727272725"/>
        <n v="1.1818181818181817"/>
        <n v="1.1654135338345866"/>
        <n v="1.0960698689956334"/>
        <n v="1.0839363241678726"/>
        <n v="1.0425531914893618"/>
        <n v="0.92"/>
        <n v="0.8"/>
        <n v="0.62711864406779649"/>
        <n v="0.5"/>
        <n v="0.47692307692307701"/>
        <n v="0.4545454545454547"/>
        <n v="0.35593220338983056"/>
        <n v="3.2352941176470593"/>
        <n v="6.9558011049723758"/>
        <n v="0.88235294117647034"/>
        <n v="0.41592920353982288"/>
        <n v="0.3899613899613899"/>
        <n v="6.7837837837837851"/>
        <n v="5.7924528301886777"/>
        <n v="3.8979591836734686"/>
        <n v="2.730569948186528"/>
        <n v="0.64759725400457646"/>
        <n v="0.45161290322580611"/>
        <n v="-2.0680862570329627E-16"/>
        <n v="27.8"/>
        <n v="6.9558011049723749"/>
        <n v="6.7837837837837842"/>
        <n v="6.3469387755102042"/>
        <n v="6.2361809045226133"/>
        <n v="5.8899521531100474"/>
        <n v="4.6470588235294112"/>
        <n v="4.5598455598455603"/>
        <n v="4.4135338345864668"/>
        <n v="4.0526315789473681"/>
        <n v="3.9315068493150687"/>
        <n v="3.8484848484848486"/>
        <n v="3.7682119205298021"/>
        <n v="2.9024390243902438"/>
        <n v="2.8095238095238098"/>
        <n v="2.6734693877551021"/>
        <n v="-1.8479805219745936E-16"/>
        <n v="2.380281690140845"/>
        <n v="2.1999999999999997"/>
        <n v="1.8800000000000001"/>
        <n v="0.48760330578512412"/>
        <n v="0.42574257425742579"/>
        <n v="22.999999999999996"/>
        <n v="0.55844155844155829"/>
        <n v="19"/>
        <n v="4.1245551601423491"/>
        <n v="2.4782608695652177"/>
        <n v="2.4532374100719427"/>
        <n v="1.6716141001855289"/>
        <n v="1.4000000000000004"/>
        <n v="0.57377049180327888"/>
        <n v="0.83206106870229024"/>
        <n v="0.43141153081510941"/>
        <n v="95"/>
        <n v="0.58765159867695704"/>
        <n v="0.55844155844155852"/>
        <n v="2.7017994858611822"/>
        <n v="0.48914167528438462"/>
        <n v="0.48148148148148151"/>
        <n v="0.45454545454545459"/>
        <n v="4.6470588235294121"/>
        <n v="0.51260504201680679"/>
        <n v="14.157894736842104"/>
        <n v="1.5263157894736843"/>
        <n v="5.7605633802816909"/>
        <n v="1.1951219512195126"/>
        <n v="0.35849056603773588"/>
        <n v="0.35849056603773594"/>
        <n v="11"/>
        <n v="0.37142857142857139"/>
        <n v="6.9492703266155924E-4"/>
        <n v="3.1739130434782608"/>
        <n v="2.8095238095238093"/>
        <n v="2.591022443890274"/>
        <n v="2.3103448275862064"/>
        <n v="1.9387755102040813"/>
        <n v="1.6039783001808319"/>
        <n v="1.4531516183986373"/>
        <n v="1.9387755102040816"/>
        <n v="3.2603550295857988"/>
        <n v="1.4489795918367341"/>
        <n v="0.84615384615384603"/>
        <n v="0.65898617511520707"/>
        <n v="0.59999999999999976"/>
        <n v="-1.5011135897750846E-16"/>
        <n v="41.352941176470587"/>
        <n v="3.4036697247706424"/>
        <n v="2.5207823960880194"/>
        <n v="0.54672395273899033"/>
        <n v="0.46639511201629341"/>
        <n v="0.92000000000000026"/>
        <n v="0.50000000000000022"/>
        <n v="0.47692307692307712"/>
        <n v="0.45454545454545475"/>
        <n v="1.305619726920655E-16"/>
        <n v="4.8299595141700404"/>
        <n v="4"/>
        <n v="3.5714285714285716"/>
        <n v="1.6181818181818184"/>
        <n v="1.3225806451612905"/>
        <n v="6.384615384615385"/>
        <n v="0.26315789473684192"/>
        <n v="5.8246445497630344"/>
        <n v="5.486486486486486"/>
        <n v="4.5384615384615383"/>
        <n v="3.5859872611464967"/>
        <n v="3.2105263157894739"/>
        <n v="2.5732009925558312"/>
        <n v="2.2000000000000002"/>
        <n v="14.824175824175825"/>
        <n v="0.2631578947368422"/>
        <n v="4.2747252747252746"/>
        <n v="3.4720496894409933"/>
        <n v="0.66089965397923889"/>
        <n v="0.29380053908355791"/>
        <n v="0.26984126984126977"/>
        <n v="2.6455696202531649"/>
        <n v="6.4226804123711343"/>
        <n v="3.3636363636363642"/>
        <n v="3.7999999999999994"/>
        <n v="2.5036496350364961"/>
        <n v="1.3762376237623759"/>
        <n v="1.3684210526315785"/>
        <n v="1.3452768729641691"/>
        <n v="1.3376623376623378"/>
        <n v="1.3338735818476499"/>
        <n v="1.253521126760563"/>
        <n v="1.1654135338345861"/>
        <n v="1.158920539730135"/>
        <n v="1.028169014084507"/>
        <n v="0.92256341789052054"/>
        <n v="0.89473684210526305"/>
        <n v="0.88976377952755892"/>
        <n v="0.85806451612903212"/>
        <n v="0.84615384615384581"/>
        <n v="0.81132075471698106"/>
        <n v="0.79999999999999982"/>
        <n v="0.79104477611940271"/>
        <n v="0.77997527812113709"/>
        <n v="0.77777777777777768"/>
        <n v="0.76254589963280262"/>
        <n v="0.76039119804400945"/>
        <n v="0.5467239527389901"/>
        <n v="0.51578947368421035"/>
        <n v="0.46938775510204062"/>
        <n v="0.46788990825688048"/>
        <n v="0.46639511201629325"/>
        <n v="0.44723618090452261"/>
        <n v="0.44578313253012042"/>
        <n v="0.43283582089552219"/>
        <n v="0.42999006951340613"/>
        <n v="0.4271555996035678"/>
        <n v="0.42152023692003937"/>
        <n v="0.41871921182265992"/>
        <n v="0.41592920353982282"/>
        <n v="0.40214216163583238"/>
        <n v="0.40077821011673137"/>
        <n v="0.39805825242718429"/>
        <n v="0.38996138996138985"/>
        <n v="0.38728323699421952"/>
        <n v="0.38594802694898928"/>
        <n v="0.38461538461538447"/>
        <n v="0.38195777351247584"/>
        <n v="0.38063279002876299"/>
        <n v="0.37273593898951374"/>
        <n v="0.37142857142857133"/>
        <n v="0.36363636363636342"/>
        <n v="0.35849056603773577"/>
        <n v="3.225806451612899E-2"/>
        <n v="42.63636363636364"/>
        <n v="4.1612903225806459"/>
        <n v="3.1618497109826595"/>
        <n v="7.5207100591715967"/>
        <n v="6.0243902439024382"/>
        <n v="5.4573991031390126"/>
        <n v="4.8775510204081627"/>
        <n v="4.6692913385826769"/>
        <n v="5.7924528301886795"/>
        <n v="18.726027397260271"/>
        <n v="3.2729970326409492"/>
        <n v="4.3136531365313653"/>
        <n v="6.8688524590163942"/>
        <n v="3.7058823529411762"/>
        <n v="1.9999999999999998"/>
        <n v="0.95386702849389393"/>
        <n v="0.9380888290713324"/>
        <n v="5.8571428571428568"/>
        <n v="3.7368421052631571"/>
        <n v="1.432432432432432"/>
        <n v="1.0512820512820513"/>
        <n v="2.6923076923076921"/>
        <n v="6.0935960591132998"/>
        <n v="0.35593220338983045"/>
        <n v="0.13833992094861672"/>
        <n v="1.6134301270417422"/>
        <n v="1.453151618398637"/>
        <n v="1.3880597014925373"/>
        <n v="1.1524663677130045"/>
        <n v="0.90981432360742698"/>
        <n v="0.43283582089552247"/>
        <n v="0.41592920353982293"/>
        <n v="0.39670223084384099"/>
        <n v="0.59999999999999987"/>
        <n v="5.4285714285714288"/>
        <n v="4.9999999999999991"/>
        <n v="3.2477876106194694"/>
        <n v="0.39130434782608686"/>
        <n v="3.9484536082474224"/>
        <n v="1.3960066555740434"/>
        <n v="0.64948453608247414"/>
        <n v="0.50470219435736674"/>
        <n v="1.2395023328149297"/>
        <n v="0.3714285714285715"/>
        <n v="6.8260869565217392"/>
        <n v="5.4864864864864851"/>
        <n v="3.9146757679180881"/>
        <n v="2.9344262295081971"/>
        <n v="6.7005347593582893"/>
        <n v="5.0251046025104609"/>
        <n v="6.1999999999999993"/>
        <n v="6.2727272727272725"/>
        <n v="7.2285714285714295"/>
        <n v="7"/>
        <n v="5.3436123348017617"/>
        <n v="3.914675767918089"/>
        <n v="3.3768996960486324"/>
        <n v="2.5732009925558317"/>
        <n v="1.8628230616302186"/>
        <n v="1.7480916030534353"/>
        <n v="1.2222222222222221"/>
        <n v="5.4"/>
        <n v="5.0000000000000009"/>
        <n v="4.1798561151079134"/>
        <n v="6.1641791044776122"/>
        <n v="3.8979591836734695"/>
        <n v="3.1498559077809798"/>
        <n v="2.9669421487603311"/>
        <n v="2.6180904522613067"/>
        <n v="1.1818181818181821"/>
        <n v="1.0839363241678728"/>
        <n v="0.95386702849389426"/>
        <n v="5.7289719626168232"/>
        <n v="4.8775510204081645"/>
        <n v="5.9902912621359219"/>
        <n v="5.0759493670886062"/>
        <n v="5.2068965517241379"/>
        <n v="4.8299595141700395"/>
        <n v="4.2363636363636363"/>
        <n v="2.1578947368421053"/>
        <n v="7.2285714285714286"/>
        <n v="6.5789473684210522"/>
        <n v="6.3469387755102034"/>
        <n v="4.76"/>
        <n v="4.1428571428571423"/>
        <n v="2.7696335078534027"/>
        <n v="0.81132075471698084"/>
        <n v="0.6"/>
        <n v="0.54838709677419351"/>
        <n v="4.393258426966292"/>
        <n v="4.4135338345864659"/>
        <n v="3.7682119205298004"/>
        <n v="3.0449438202247183"/>
        <n v="2.9669421487603302"/>
        <n v="2.4615384615384612"/>
        <n v="2.3962264150943393"/>
        <n v="1.6666666666666665"/>
        <n v="0.63636363636363624"/>
        <n v="0.54175588865096347"/>
        <n v="6.1287128712871288"/>
        <n v="3.9315068493150682"/>
        <n v="3.8813559322033901"/>
        <n v="1.9208924949290058"/>
        <n v="1.9090909090909089"/>
        <n v="1.88"/>
        <n v="0.89224704336399452"/>
        <n v="0.73913043478260865"/>
        <n v="0.54340836012861737"/>
        <n v="0.43999999999999995"/>
        <n v="6.309644670050762"/>
        <n v="5.1538461538461533"/>
        <n v="3.4171779141104301"/>
        <n v="3.1025641025641031"/>
        <n v="2.4782608695652173"/>
        <n v="1.3113964686998396"/>
        <n v="3.4307692307692301"/>
        <n v="2.4698795180722892"/>
        <n v="2.2876712328767126"/>
        <n v="1.3188405797101448"/>
        <n v="0.99170124481327793"/>
        <n v="0.71428571428571441"/>
        <n v="0.71224732461355522"/>
        <n v="0.66859791425260728"/>
        <n v="0.55339805825242716"/>
        <n v="0.47995889003083247"/>
        <n v="37.918918918918919"/>
        <n v="5.5454545454545459"/>
        <n v="4.9504132231404956"/>
        <n v="4.3531598513011156"/>
        <n v="3.5141065830721003"/>
        <n v="3.485981308411215"/>
        <n v="3.458204334365325"/>
        <n v="3.2352941176470589"/>
        <n v="3.0793201133144477"/>
        <n v="2.5294117647058822"/>
        <n v="1.9568788501026695"/>
        <n v="1.8915662650602409"/>
        <n v="0.88235294117647056"/>
        <n v="4.1063829787234045"/>
        <n v="2.2432432432432434"/>
        <n v="0.12324492979719201"/>
        <n v="6.9492703266168696E-4"/>
        <n v="17.461538461538463"/>
        <n v="9.6725057121096844E-2"/>
        <n v="1.2430038114079964E-16"/>
        <n v="0.3559322033898305"/>
        <n v="0.35593220338983061"/>
        <n v="21.857142857142861"/>
        <n v="0.12852664576802525"/>
        <n v="1.1569104038244134E-16"/>
        <n v="0.38195777351247606"/>
        <n v="0.25874125874125858"/>
        <n v="1.0425531914893615"/>
        <n v="10.999999999999998"/>
        <n v="7.1818181818181808"/>
        <n v="0.71837708830548908"/>
        <n v="0.44288577154308612"/>
        <n v="1.3370865587614281E-2"/>
        <n v="0.3688212927756655"/>
        <n v="1.3370865587614357E-2"/>
        <n v="0.11368909512761"/>
        <n v="-2.078721497174861E-16"/>
        <n v="0.10769230769230757"/>
        <n v="6.9492703266138252E-4"/>
        <n v="0.1294117647058822"/>
        <n v="0.48760330578512406"/>
        <n v="1.716981132075472"/>
        <n v="0.87012987012987042"/>
        <n v="0.85328185328185358"/>
        <n v="0.37799043062200965"/>
        <n v="1.8991546191758901E-16"/>
        <n v="3.1860465116279078"/>
        <n v="1.7480916030534357"/>
        <n v="0.79775280898876422"/>
        <n v="0.38195777351247601"/>
        <n v="0.36882129277566544"/>
        <n v="3.1142857142857148"/>
        <n v="3.6601941747572821"/>
        <n v="0.48453608247422675"/>
        <n v="8.7613293051359439E-2"/>
        <n v="0.16883116883116878"/>
        <n v="0.29380053908355802"/>
        <n v="1.8235294117647058"/>
        <n v="28.38775510204081"/>
        <n v="4.691699604743083"/>
        <n v="3.7840531561461788"/>
        <n v="3.6451612903225805"/>
        <n v="3.0336134453781511"/>
        <n v="2.6363636363636358"/>
        <n v="2.6272040302267001"/>
        <n v="2.4285714285714279"/>
        <n v="2.4204275534441804"/>
        <n v="2.4123222748815163"/>
        <n v="2.1718061674008804"/>
        <n v="2.1304347826086953"/>
        <n v="1.9268292682926829"/>
        <n v="1.7169811320754715"/>
        <n v="28.387755102040817"/>
        <n v="7.5207100591715985"/>
        <n v="3.6451612903225814"/>
        <n v="2.6363636363636367"/>
        <n v="2.4204275534441808"/>
        <n v="2.1304347826086962"/>
        <n v="1.9268292682926833"/>
        <n v="0.54010695187165791"/>
        <n v="0.46044624746450319"/>
        <n v="0.38728323699421974"/>
        <n v="1.6439186436696171E-16"/>
        <n v="2.8095238095238089"/>
        <n v="0.67247386759581895"/>
        <n v="0.57033805888767708"/>
        <n v="0.58415841584158401"/>
        <n v="0.44578313253012025"/>
        <n v="7.0898876404494384"/>
        <n v="4.7370517928286855"/>
        <n v="3.5569620253164556"/>
        <n v="2.8918918918918917"/>
        <n v="2.8605898123324391"/>
        <n v="2.6641221374045805"/>
        <n v="2.5820895522388061"/>
        <n v="2.3802816901408455"/>
        <n v="2.2801822323462413"/>
        <n v="2.2142857142857144"/>
        <n v="2.1718061674008813"/>
        <n v="2.1304347826086958"/>
        <n v="2.0967741935483875"/>
        <n v="2.057324840764331"/>
        <n v="1.6915887850467288"/>
        <n v="1.6568265682656829"/>
        <n v="1.5760286225402504"/>
        <n v="0.53518123667377404"/>
        <n v="2.2653061224489801"/>
        <n v="0.34957825679475157"/>
        <n v="0.33456904541241883"/>
        <n v="0.88976377952755914"/>
        <n v="0.63636363636363635"/>
        <n v="0.60535117056856191"/>
        <n v="0.52542372881355937"/>
        <n v="5.02510460251046"/>
        <n v="2.8605898123324396"/>
        <n v="2.66412213740458"/>
        <n v="2.6"/>
        <n v="2.5467980295566508"/>
        <n v="2.3723653395784545"/>
        <n v="2.0573248407643314"/>
        <n v="1.9508196721311475"/>
        <n v="1.8235294117647063"/>
        <n v="1.7692307692307692"/>
        <n v="1.6915887850467293"/>
        <n v="1.5760286225402502"/>
        <n v="0.366223908918406"/>
        <n v="0.33456904541241889"/>
        <n v="6.7837837837837833"/>
        <n v="1.2784810126582276"/>
        <n v="0.49222797927461143"/>
        <n v="3.5569620253164551"/>
        <n v="2.8918918918918921"/>
        <n v="2.5467980295566504"/>
        <n v="2.2801822323462417"/>
        <n v="2.1929046563192909"/>
        <n v="1.8235294117647056"/>
        <n v="1.6915887850467286"/>
        <n v="1.6568265682656824"/>
        <n v="1.0719424460431655"/>
        <n v="0.88235294117647067"/>
        <n v="0.53518123667377393"/>
        <n v="0.44723618090452244"/>
        <n v="1.8070175438596492"/>
        <n v="0.36622390891840595"/>
        <n v="0.34957825679475152"/>
        <n v="1.6666666666666672"/>
        <n v="0.71632896305125171"/>
        <n v="1.3178790670795343E-16"/>
        <n v="3.1379310344827585"/>
        <n v="2.5820895522388052"/>
        <n v="2.2579185520361991"/>
        <n v="1.5486725663716809"/>
        <n v="0.47995889003083264"/>
        <n v="1.2222419794830514E-16"/>
        <n v="1.482758620689655"/>
        <n v="12.211009174311927"/>
        <n v="3.645161290322581"/>
        <n v="2.7499999999999996"/>
        <n v="2.5643564356435649"/>
        <n v="2.5555555555555558"/>
        <n v="2.3488372093023258"/>
        <n v="2.116883116883117"/>
        <n v="2.0125523012552304"/>
        <n v="1.8857715430861723"/>
        <n v="1.1785173978819969"/>
        <n v="0.72043010752688175"/>
        <n v="0.38461538461538458"/>
        <n v="0.52219873150105722"/>
        <n v="0.38728323699421968"/>
        <n v="0.45015105740181255"/>
        <n v="0.41176470588235292"/>
        <n v="22.225806451612904"/>
        <n v="10.707317073170731"/>
        <n v="8.6644295302013425"/>
        <n v="8.2903225806451619"/>
        <n v="7.7804878048780495"/>
        <n v="5.2608695652173916"/>
        <n v="4.2173913043478271"/>
        <n v="3.5714285714285721"/>
        <n v="3.5425867507886442"/>
        <n v="3.5283018867924536"/>
        <n v="3.1618497109826591"/>
        <n v="2.9130434782608701"/>
        <n v="2.8297872340425538"/>
        <n v="2.7894736842105265"/>
        <n v="2.7500000000000004"/>
        <n v="2.6828644501278776"/>
        <n v="2.0638297872340425"/>
        <n v="1.4120603015075379"/>
        <n v="0.58241758241758246"/>
        <n v="0.45601617795753291"/>
        <n v="1.5806451612903225"/>
        <n v="0.47843942505133474"/>
        <n v="0.435692921236291"/>
        <n v="11.100840336134453"/>
        <n v="3.7840531561461792"/>
        <n v="0.4117647058823527"/>
        <n v="2.9130434782608696"/>
        <n v="4.9259259259259256"/>
        <n v="1.6666666666666663"/>
        <n v="1.368421052631579"/>
        <n v="0.56013001083423608"/>
        <n v="0.51898734177215178"/>
        <n v="0.46341463414634143"/>
        <n v="0.44869215291750503"/>
        <n v="1.2966507177033493"/>
        <n v="0.6252821670428893"/>
        <n v="-1.4863210304994659E-16"/>
        <n v="0.45015105740181277"/>
        <n v="2.1648351648351647"/>
        <n v="1.8458498023715413"/>
        <n v="7.1818181818181817"/>
        <n v="3.9146757679180886"/>
        <n v="0.49532710280373832"/>
        <n v="2.4866828087167065"/>
        <n v="0.52704135737009528"/>
        <n v="3.8211968276856488E-2"/>
        <n v="0.62528216704288941"/>
        <n v="0.57377049180327866"/>
        <n v="0.54506437768240346"/>
        <n v="6.9492703266157052E-4"/>
        <n v="0.49688149688149669"/>
        <n v="0.40487804878048766"/>
        <n v="2.3333333333333335"/>
        <n v="22.2258064516129"/>
        <n v="7.7804878048780477"/>
        <n v="4.2173913043478253"/>
        <n v="3.5714285714285712"/>
        <n v="3.5425867507886433"/>
        <n v="3.5283018867924523"/>
        <n v="2.9999999999999996"/>
        <n v="2.8297872340425529"/>
        <n v="0.58241758241758224"/>
        <n v="0.45601617795753269"/>
        <n v="0.44000000000000011"/>
        <n v="1.5852782764811488"/>
        <n v="0.46044624746450291"/>
        <n v="0.97260273972602762"/>
        <n v="2.9344262295081966"/>
        <n v="2.1788079470198674"/>
        <n v="2.1578947368421049"/>
        <n v="1.7272727272727271"/>
        <n v="1.2187981510015409"/>
        <n v="0.90981432360742709"/>
        <n v="0.77777777777777757"/>
        <n v="0.73285198555956677"/>
        <n v="0.66473988439306364"/>
        <n v="0.58068057080131719"/>
        <n v="0.57549234135667382"/>
        <n v="0.52704135737009539"/>
        <n v="0.46938775510204073"/>
        <n v="0.45161290322580633"/>
        <n v="0.44144144144144148"/>
        <n v="0.348314606741573"/>
        <n v="0.54010695187165758"/>
        <n v="0.30198915009041599"/>
        <n v="2.9779005524861888"/>
        <n v="2.9344262295081975"/>
        <n v="2.6000000000000005"/>
        <n v="2.3882352941176475"/>
        <n v="2.3103448275862073"/>
        <n v="2.1718061674008817"/>
        <n v="2.0252100840336138"/>
        <n v="1.9149797570850204"/>
        <n v="1.868525896414343"/>
        <n v="1.7272727272727275"/>
        <n v="1.5263157894736845"/>
        <n v="1.4406779661016953"/>
        <n v="1.2187981510015413"/>
        <n v="0.90981432360742731"/>
        <n v="0.7777777777777779"/>
        <n v="0.7328519855595671"/>
        <n v="0.66473988439306386"/>
        <n v="0.65517241379310365"/>
        <n v="0.60535117056856214"/>
        <n v="0.58068057080131741"/>
        <n v="0.57549234135667415"/>
        <n v="0.52704135737009561"/>
        <n v="0.46938775510204112"/>
        <n v="0.45161290322580655"/>
        <n v="0.4428857715430865"/>
        <n v="0.44144144144144154"/>
        <n v="0.404878048780488"/>
        <n v="0.37142857142857161"/>
        <n v="0.34831460674157322"/>
        <n v="1.4756858478922123E-16"/>
        <n v="0.44288577154308617"/>
        <n v="1.7376425855513309"/>
        <n v="1.5174825174825179"/>
        <n v="1.3880597014925378"/>
        <n v="0.4285714285714286"/>
        <n v="0.64571428571428569"/>
        <n v="4.161290322580645"/>
        <n v="2.1578947368421058"/>
        <n v="1.9387755102040818"/>
        <n v="1.6815642458100561"/>
        <n v="1.5263157894736841"/>
        <n v="1.4699828473413381"/>
        <n v="1.3300970873786411"/>
        <n v="0.9098143236074272"/>
        <n v="0.77777777777777801"/>
        <n v="0.73285198555956699"/>
        <n v="0.66473988439306353"/>
        <n v="0.57549234135667393"/>
        <n v="0.46938775510204095"/>
        <n v="0.45161290322580644"/>
        <n v="0.44288577154308623"/>
        <n v="0.40487804878048789"/>
        <n v="0.34831460674157305"/>
        <n v="1.3076923076923077"/>
        <n v="2.3566433566433571"/>
        <n v="2.0769230769230766"/>
        <n v="1.6470588235294119"/>
        <n v="1.6325411334552102"/>
        <n v="1.6134301270417424"/>
        <n v="1.5622775800711743"/>
        <n v="1.4573378839590443"/>
        <n v="1.4161073825503356"/>
        <n v="1.408026755852843"/>
        <n v="1.285714285714286"/>
        <n v="1.2464898595943841"/>
        <n v="1.2187981510015407"/>
        <n v="0.41176470588235309"/>
        <n v="0.35084427767354598"/>
        <n v="1.8742514970059878"/>
        <n v="1.5622775800711741"/>
        <n v="1.5218914185639227"/>
        <n v="1.4406779661016951"/>
        <n v="1.4242424242424243"/>
        <n v="1.3567921440261868"/>
        <n v="1.3300970873786406"/>
        <n v="1.2499999999999998"/>
        <n v="1.2464898595943839"/>
        <n v="1.1818181818181819"/>
        <n v="1.1492537313432833"/>
        <n v="1.1176470588235294"/>
        <n v="0.5078534031413614"/>
        <n v="0.41176470588235303"/>
        <n v="0.40487804878048783"/>
        <n v="0.39399806389157799"/>
        <n v="0.35084427767354592"/>
        <n v="15.551724137931034"/>
        <n v="13.693877551020408"/>
        <n v="4.9259259259259265"/>
        <n v="2.6363636363636362"/>
        <n v="2.0379746835443036"/>
        <n v="1.9690721649484535"/>
        <n v="1.7118644067796607"/>
        <n v="1.6373626373626373"/>
        <n v="0.93288590604026844"/>
        <n v="0.91744340878828212"/>
        <n v="0.41176470588235287"/>
        <n v="0.38728323699421963"/>
        <n v="0.41176470588235276"/>
        <n v="1.3920265780730896"/>
        <n v="1.6470588235294124"/>
        <n v="1.4615384615384619"/>
        <n v="1.3723228995057664"/>
        <n v="1.2500000000000004"/>
        <n v="1.2085889570552149"/>
        <n v="0.76470588235294135"/>
        <n v="0.6179775280898876"/>
        <n v="3.3768996960486328"/>
        <n v="1.3040000000000003"/>
        <n v="0.41453831041257383"/>
        <n v="1.2795007199754202E-16"/>
        <n v="1.5714285714285718"/>
        <n v="2.0703624733475481"/>
        <n v="1.3880597014925371"/>
        <n v="2.5380835380835376"/>
        <n v="1.6373626373626371"/>
        <n v="1.4657534246575339"/>
        <n v="1.0899854862119009"/>
        <n v="0.44433299899699091"/>
        <n v="0.39670223084384071"/>
        <n v="1.4489795918367343"/>
        <n v="1.2641509433962261"/>
        <n v="1.2325581395348835"/>
        <n v="1.2153846153846151"/>
        <n v="1.1524663677130043"/>
        <n v="1.5174825174825173"/>
        <n v="1.4870466321243521"/>
        <n v="1.4040066777963274"/>
        <n v="1.2325581395348837"/>
        <n v="1.2222222222222219"/>
        <n v="0.38594802694898916"/>
        <n v="0.32963988919667581"/>
        <n v="-1.9741153909681321E-16"/>
        <n v="1.4324324324324325"/>
        <n v="1.4615384615384615"/>
        <n v="1.6815642458100557"/>
        <n v="1.4615384615384612"/>
        <n v="1.4531516183986368"/>
        <n v="1.4448217317487264"/>
        <n v="1.3723228995057659"/>
        <n v="1.3263327948303714"/>
        <n v="1.2677165354330706"/>
        <n v="1.2535211267605637"/>
        <n v="1.2052067381317002"/>
        <n v="1.1556886227544914"/>
        <n v="5.127659574468086"/>
        <n v="1.9447852760736197"/>
        <n v="1.4742268041237114"/>
        <n v="0.58415841584158434"/>
        <n v="0.47239263803680981"/>
        <n v="1.6422018348623855"/>
        <n v="1.6373626373626375"/>
        <n v="1.521891418563923"/>
        <n v="1.4956672443674175"/>
        <n v="1.4080267558528428"/>
        <n v="1.3003194888178913"/>
        <n v="1.2966507177033491"/>
        <n v="1.2677165354330708"/>
        <n v="1.2085889570552144"/>
        <n v="1.4242424242424241"/>
        <n v="1.3567921440261865"/>
        <n v="1.2500000000000002"/>
        <n v="1.1492537313432836"/>
        <n v="0.50785340314136118"/>
        <n v="0.42574257425742573"/>
        <n v="1.5531914893617023"/>
        <n v="1.5174825174825175"/>
        <n v="1.4870466321243523"/>
        <n v="1.3529411764705881"/>
        <n v="1.3414634146341462"/>
        <n v="1.3076923076923079"/>
        <n v="1.25"/>
        <n v="1.2360248447204971"/>
        <n v="2.3566433566433562"/>
        <n v="1.6470588235294115"/>
        <n v="1.0719424460431652"/>
        <n v="0.40077821011673148"/>
        <n v="0.37931034482758613"/>
        <n v="0.36622390891840584"/>
        <n v="-1.4973324472315703E-16"/>
        <n v="1.5307557117750434"/>
        <n v="1.3491027732463299"/>
        <n v="1.3225806451612903"/>
        <n v="1.3762376237623766"/>
        <n v="1.1270310192023634"/>
        <n v="1.0991253644314869"/>
        <n v="1.4040066777963278"/>
        <n v="1.3003194888178915"/>
        <n v="1.1719457013574666"/>
        <n v="0.92771084337349408"/>
        <n v="0.84852374839537892"/>
        <n v="1.5531914893617018"/>
        <n v="1.2360248447204967"/>
        <n v="1.5396825396825398"/>
        <n v="0.39399806389157788"/>
        <n v="1.4406779661016946"/>
        <n v="0.43426294820717126"/>
        <n v="0.38594802694898939"/>
        <n v="7.8343558282208585"/>
        <n v="0.41732283464566916"/>
        <n v="0.64759725400457657"/>
        <n v="2.2359550561797756"/>
        <n v="1.9813664596273295"/>
        <n v="1.8915662650602414"/>
        <n v="1.7639155470249523"/>
        <n v="0.80904522613065344"/>
        <n v="0.42292490118577092"/>
        <n v="1.3606557377049178"/>
        <n v="2.5294117647058827"/>
        <n v="1.5899280575539569"/>
        <n v="1.1460506706408349"/>
        <n v="0.40625000000000006"/>
        <n v="0.38063279002876332"/>
        <n v="0.37142857142857155"/>
        <n v="11.521739130434781"/>
        <n v="7.2285714285714278"/>
        <n v="3.6905537459283386"/>
        <n v="3.3373493975903612"/>
        <n v="3.3113772455089818"/>
        <n v="3.2985074626865667"/>
        <n v="2.4532374100719423"/>
        <n v="1.8015564202334629"/>
        <n v="1.7324478178368117"/>
        <n v="1.349102773246329"/>
        <n v="1.1145374449339205"/>
        <n v="0.4799588900308322"/>
        <n v="0.44144144144144137"/>
        <n v="0.38996138996138979"/>
        <n v="0.30909090909090897"/>
        <n v="0.2972972972972972"/>
        <n v="0.28342245989304798"/>
        <n v="-1.2396340390537131E-16"/>
        <n v="11.521739130434783"/>
        <n v="5.8899521531100483"/>
        <n v="3.9655172413793105"/>
        <n v="3.3373493975903616"/>
        <n v="1.7324478178368121"/>
        <n v="1.691588785046729"/>
        <n v="1.3491027732463294"/>
        <n v="0.47995889003083236"/>
        <n v="0.39805825242718446"/>
        <n v="0.39130434782608697"/>
        <n v="0.38996138996139001"/>
        <n v="0.28342245989304821"/>
        <n v="1.5899280575539567"/>
        <n v="0.88976377952755903"/>
        <n v="0.39264990328820115"/>
        <n v="2.2505643340857793"/>
        <n v="0.43999999999999989"/>
        <n v="0.3846153846153848"/>
        <n v="0.29263913824057464"/>
        <n v="0.27659574468085119"/>
        <n v="0.22553191489361704"/>
        <n v="5.8571428571428577"/>
        <n v="1.6865671641791045"/>
        <n v="0.47692307692307689"/>
        <n v="1.0991253644314867"/>
        <n v="6.9558011049723767"/>
        <n v="3.6153846153846154"/>
        <n v="1.1460506706408347"/>
        <n v="0.38063279002876321"/>
        <n v="0.37142857142857166"/>
        <n v="1.3253458040034979E-16"/>
        <n v="8.4117647058823533"/>
        <n v="11.413793103448276"/>
        <n v="2.3256351039260967"/>
        <n v="0.29380053908355785"/>
        <n v="0.41453831041257372"/>
        <n v="0.40762463343108502"/>
        <n v="1.2018348623853212"/>
        <n v="0.44"/>
        <n v="0.53028692879914985"/>
        <n v="1.1205917815885862E-16"/>
        <n v="0.39670223084384093"/>
        <n v="1.2222222222222223"/>
        <n v="0.82741116751269017"/>
        <n v="1.5130890052356021"/>
        <n v="1.2018348623853208"/>
        <n v="0.51260504201680657"/>
        <n v="0.4922279792746112"/>
        <n v="0.38063279002876305"/>
        <n v="-1.4968001727591121E-16"/>
        <n v="35.923076923076927"/>
        <n v="0.38063279002876327"/>
        <n v="0.42574257425742584"/>
        <n v="3.2998565279770485E-2"/>
        <n v="1.0168067226890758"/>
        <n v="2.5555555555555554"/>
        <n v="0.3150684931506848"/>
        <n v="0.31386861313868619"/>
        <n v="0.27659574468085096"/>
        <n v="0.22553191489361699"/>
        <n v="12.846153846153845"/>
        <n v="7.2758620689655169"/>
        <n v="6.3846153846153832"/>
        <n v="5.545454545454545"/>
        <n v="3.1860465116279069"/>
        <n v="3.1260744985673345"/>
        <n v="3.0449438202247188"/>
        <n v="2.1509846827133474"/>
        <n v="1.1333333333333333"/>
        <n v="3.126074498567335"/>
        <n v="2.5555555555555549"/>
        <n v="2.1509846827133479"/>
        <n v="9.8270676691729317"/>
        <n v="5.101694915254237"/>
        <n v="1.5"/>
        <n v="0.97530864197530864"/>
        <n v="0.83908045977011492"/>
        <n v="1.068965517241379"/>
        <n v="17.000000000000004"/>
        <n v="11.631578947368423"/>
        <n v="10.803278688524591"/>
        <n v="8.6000000000000014"/>
        <n v="5.1802575107296143"/>
        <n v="4.9751037344398341"/>
        <n v="17.22784810126582"/>
        <n v="10.25"/>
        <n v="6.9999999999999991"/>
        <n v="5.3157894736842106"/>
        <n v="4.2363636363636372"/>
        <n v="3.324324324324325"/>
        <n v="1.8685258964143427"/>
        <n v="2.0769230769230762"/>
        <n v="1.7799227799227797"/>
        <n v="2.2142857142857149"/>
        <n v="1.8015564202334631"/>
        <n v="2.9452054794520541"/>
        <n v="2.7994722955145117"/>
        <n v="2.6923076923076916"/>
        <n v="2.3723653395784536"/>
        <n v="2.3644859813084107"/>
        <n v="2.1168831168831166"/>
        <n v="1.4201680672268906"/>
        <n v="6.9120879120879133"/>
        <n v="3.0000000000000004"/>
        <n v="9.6666666666666661"/>
        <n v="1.7961165048543688"/>
        <n v="1.4201680672268908"/>
        <n v="1.2929936305732483"/>
        <n v="1.1686746987951808"/>
        <n v="0.90224570673712023"/>
        <n v="0.54838709677419362"/>
        <n v="1.3263327948303716"/>
        <n v="11.203389830508474"/>
        <n v="10.428571428571429"/>
        <n v="9.1408450704225377"/>
        <n v="8.3506493506493502"/>
        <n v="7.8888888888888893"/>
        <n v="4.6031128404669257"/>
        <n v="3.2985074626865676"/>
        <n v="7.4705882352941169"/>
        <n v="2.5121951219512195"/>
        <n v="3.1142857142857143"/>
        <n v="2.8400000000000003"/>
        <n v="2.7696335078534036"/>
        <n v="2.654822335025381"/>
        <n v="2.4866828087167074"/>
        <n v="3.6451612903225796"/>
        <n v="1.4120603015075375"/>
        <n v="19.869565217391301"/>
        <n v="3.403669724770642"/>
        <n v="1.8015564202334626"/>
        <n v="1.7376425855513307"/>
        <n v="1.6086956521739129"/>
        <n v="1.5714285714285712"/>
        <n v="1.4657534246575341"/>
        <n v="1.2857142857142854"/>
        <n v="0.34579439252336436"/>
        <n v="3.0677966101694918"/>
        <n v="3.0111420612813378"/>
        <n v="2.86058981233244"/>
        <n v="2.7597911227154048"/>
        <n v="2.627204030226701"/>
        <n v="2.5555555555555562"/>
        <n v="2.5380835380835385"/>
        <n v="2.1858407079646023"/>
        <n v="2.0315789473684212"/>
        <n v="2.0188679245283021"/>
        <n v="1.9149797570850207"/>
        <n v="1.8571428571428574"/>
        <n v="1.8346456692913389"/>
        <n v="1.758620689655173"/>
        <n v="1.5668449197860965"/>
        <n v="1.5352112676056342"/>
        <n v="1.8235294117647061"/>
        <n v="3.1498559077809793"/>
        <n v="1.6617375231053606"/>
        <n v="0.65707710011507481"/>
        <n v="1.7906976744186047"/>
        <n v="1.53968253968254"/>
        <n v="1.4870466321243527"/>
        <n v="1.436548223350254"/>
        <n v="1.420168067226891"/>
        <n v="1.3920265780730898"/>
        <n v="1.3801652892561986"/>
        <n v="1.3684210526315792"/>
        <n v="1.356792144026187"/>
        <n v="1.3529411764705883"/>
        <n v="1.3300970873786409"/>
        <n v="1.3263327948303718"/>
        <n v="1.2712933753943221"/>
        <n v="0.44144144144144143"/>
        <n v="5.2882096069868991"/>
        <n v="1.7906976744186049"/>
        <n v="1.2748815165876779"/>
        <n v="1.2464898595943836"/>
        <n v="1.2291021671826625"/>
        <n v="1.0224719101123598"/>
        <n v="0.40350877192982459"/>
        <n v="3.2228739002932558"/>
        <n v="3.1739130434782603"/>
        <n v="2.7795275590551185"/>
        <n v="2.7017994858611827"/>
        <n v="2.6090225563909777"/>
        <n v="1.7586206896551724"/>
        <n v="1.6716141001855287"/>
        <n v="1.2857142857142858"/>
        <n v="3.6905537459283382"/>
        <n v="2.7113402061855671"/>
        <n v="1.9690721649484537"/>
        <n v="1.4283305227655987"/>
        <n v="0.72455089820359286"/>
        <n v="0.51578947368421069"/>
        <n v="0.36105860113421562"/>
        <n v="0.38728323699421985"/>
        <n v="1.2395023328149299"/>
        <n v="6.9120879120879115"/>
        <n v="0.39805825242718418"/>
        <n v="64.454545454545467"/>
        <n v="4.4752851711026622"/>
        <n v="3.9484536082474233"/>
        <n v="2.9779005524861879"/>
        <n v="1.8742514970059885"/>
        <n v="1.5992779783393505"/>
        <n v="1.0571428571428572"/>
        <n v="1.326332794830372"/>
        <n v="1.2395023328149304"/>
        <n v="1.0991253644314871"/>
        <n v="1.0253164556962027"/>
        <n v="1.0000000000000002"/>
        <n v="0.98895027624309406"/>
        <n v="0.7245508982035932"/>
        <n v="0.62895927601809953"/>
        <n v="0.52380952380952406"/>
        <n v="0.36105860113421556"/>
        <n v="0.33953488372093032"/>
        <n v="0.31627056672760523"/>
        <n v="1.2113416626349576E-16"/>
        <n v="1.2641509433962264"/>
        <n v="1.1752265861027191"/>
        <n v="0.45454545454545464"/>
        <n v="0.42857142857142871"/>
        <n v="7.7272727272727275"/>
        <n v="2.9560439560439566"/>
        <n v="2.9237057220708449"/>
        <n v="2.207126948775056"/>
        <n v="0.72248803827751196"/>
        <n v="0.69811320754716988"/>
        <n v="0.69014084507042261"/>
        <n v="0.68028004667444586"/>
        <n v="0.59116022099447529"/>
        <n v="0.45454545454545453"/>
        <n v="0.45307769929364283"/>
        <n v="0.36363636363636365"/>
        <n v="1.3370865587614428E-2"/>
        <n v="4.9259259259259247"/>
        <n v="0.69611307420494672"/>
        <n v="0.68421052631578938"/>
        <n v="0.41453831041257344"/>
        <n v="0.19999999999999984"/>
        <n v="2.645569620253164"/>
        <n v="1.8742514970059876"/>
        <n v="0.99999999999999956"/>
        <n v="0.5238095238095235"/>
        <n v="0.37142857142857127"/>
        <n v="-2.043992048213161E-16"/>
        <n v="0.29032258064516131"/>
        <n v="2.3644859813084111"/>
        <n v="1.6181818181818179"/>
        <n v="0.82741116751269006"/>
        <n v="5.9902912621359228"/>
        <n v="10.70731707317073"/>
        <n v="3.9999999999999996"/>
        <n v="2.2432432432432425"/>
        <n v="158.99999999999997"/>
        <n v="45.451612903225808"/>
        <n v="7.8888888888888884"/>
        <n v="5.6055045871559637"/>
        <n v="1.6086956521739131"/>
        <n v="0.5335463258785943"/>
        <n v="0.39130434782608681"/>
        <n v="2.4042553191489358"/>
        <n v="0.57721796276013126"/>
        <n v="0.45748987854251"/>
        <n v="7.7272727272727266"/>
        <n v="0.44723618090452266"/>
        <n v="1.9568788501026693"/>
        <n v="2.364485981308412"/>
        <n v="6.5000000000000009"/>
        <n v="1.0749279538904899"/>
        <n v="0.95918367346938793"/>
        <n v="0.62895927601809964"/>
        <n v="0.48453608247422664"/>
        <n v="-1.3371303967351897E-16"/>
        <n v="0.96185286103542256"/>
        <n v="3.1982507288629738"/>
        <n v="7.8343558282208594"/>
        <n v="1.3723228995057661"/>
        <n v="2.6828644501278771"/>
        <n v="1.201834862385321"/>
        <n v="1.1021897810218979"/>
        <n v="3.2477876106194681"/>
        <n v="0.94331983805668029"/>
        <n v="0.93288590604026855"/>
        <n v="0.8798955613577023"/>
        <n v="0.81588902900378313"/>
        <n v="0.70414201183431968"/>
        <n v="0.63450624290578883"/>
        <n v="0.59292035398230103"/>
        <n v="0.52866242038216571"/>
        <n v="0.52542372881355948"/>
        <n v="0.518987341772152"/>
        <n v="0.51738672286617504"/>
        <n v="0.51260504201680668"/>
        <n v="0.51101783840503667"/>
        <n v="0.49377593360995842"/>
        <n v="0.47540983606557391"/>
        <n v="0.47389969293756384"/>
        <n v="0.46938775510204084"/>
        <n v="0.46788990825688076"/>
        <n v="0.46341463414634138"/>
        <n v="0.46192893401015223"/>
        <n v="0.46044624746450302"/>
        <n v="0.43283582089552236"/>
        <n v="0.41453831041257361"/>
        <n v="6.5"/>
        <n v="0.39941690962099136"/>
        <n v="0.39130434782608703"/>
        <n v="0.38862102217936351"/>
        <n v="0.37404580152671763"/>
        <n v="0.36882129277566539"/>
        <n v="0.36363636363636354"/>
        <n v="0.36105860113421551"/>
        <n v="0.35977337110481589"/>
        <n v="0.35465663217309495"/>
        <n v="0.35338345864661652"/>
        <n v="0.352112676056338"/>
        <n v="0.34705332086061752"/>
        <n v="0.34579439252336441"/>
        <n v="0.34328358208955223"/>
        <n v="0.33704735376044564"/>
        <n v="0.33580705009276435"/>
        <n v="0.33333333333333337"/>
        <n v="0.32474701011959528"/>
        <n v="0.29963898916967519"/>
        <n v="6.9492703266155187E-4"/>
        <n v="0.68618266978922726"/>
        <n v="1.0630372492836677"/>
        <n v="1.0630372492836675"/>
        <n v="14.483870967741936"/>
        <n v="5.1538461538461551"/>
        <n v="4.0704225352112688"/>
        <n v="2.1648351648351651"/>
        <n v="1.5263157894736838"/>
        <n v="1.1176470588235292"/>
        <n v="1.1021897810218977"/>
        <n v="0.94331983805668007"/>
        <n v="0.93288590604026833"/>
        <n v="0.87989556135770208"/>
        <n v="0.81588902900378291"/>
        <n v="0.71428571428571397"/>
        <n v="0.70414201183431946"/>
        <n v="0.64948453608247392"/>
        <n v="0.63636363636363613"/>
        <n v="0.63450624290578872"/>
        <n v="0.62895927601809931"/>
        <n v="0.59292035398230081"/>
        <n v="0.58068057080131696"/>
        <n v="0.53518123667377371"/>
        <n v="0.52866242038216549"/>
        <n v="0.52542372881355903"/>
        <n v="0.51898734177215189"/>
        <n v="0.51738672286617471"/>
        <n v="0.49999999999999978"/>
        <n v="0.47540983606557352"/>
        <n v="0.47389969293756373"/>
        <n v="0.37799043062200954"/>
        <n v="0.46341463414634132"/>
        <n v="0.46192893401015217"/>
        <n v="0.46044624746450297"/>
        <n v="0.39941690962099119"/>
        <n v="0.39264990328820104"/>
        <n v="0.39130434782608692"/>
        <n v="0.38862102217936334"/>
        <n v="0.3740458015267174"/>
        <n v="0.36882129277566517"/>
        <n v="0.36105860113421528"/>
        <n v="0.35977337110481566"/>
        <n v="0.35849056603773571"/>
        <n v="0.35465663217309479"/>
        <n v="0.35338345864661636"/>
        <n v="0.35211267605633789"/>
        <n v="0.34831460674157277"/>
        <n v="0.34705332086061719"/>
        <n v="0.3457943925233643"/>
        <n v="0.34328358208955212"/>
        <n v="0.34203168685927299"/>
        <n v="0.34078212290502774"/>
        <n v="0.33953488372093005"/>
        <n v="0.33704735376044559"/>
        <n v="0.33580705009276429"/>
        <n v="0.33333333333333315"/>
        <n v="0.32474701011959506"/>
        <n v="0.32110091743119246"/>
        <n v="0.29963898916967491"/>
        <n v="6.9492703266143944E-4"/>
        <n v="1.5352112676056335"/>
        <n v="0.39805825242718451"/>
        <n v="0.41592920353982299"/>
        <n v="0.20805369127516779"/>
        <n v="0.49843912591050998"/>
        <n v="0.89473684210526339"/>
        <n v="0.82973316391359597"/>
        <n v="0.49222797927461137"/>
        <n v="0.47389969293756412"/>
        <n v="0.45896656534954411"/>
        <n v="0.44869215291750497"/>
        <n v="83.705882352941202"/>
        <n v="2.5820895522388057"/>
        <n v="2.1441048034934496"/>
        <n v="1.278481012658228"/>
        <n v="1.0869565217391304"/>
        <n v="0.84615384615384615"/>
        <n v="0.77777777777777779"/>
        <n v="0.75609756097560965"/>
        <n v="0.70818505338078286"/>
        <n v="0.57033805888767719"/>
        <n v="0.56013001083423619"/>
        <n v="0.55675675675675684"/>
        <n v="0.49532710280373826"/>
        <n v="0.37535816618911172"/>
        <n v="0.3701236917221693"/>
        <n v="0.34957825679475169"/>
        <n v="0.3358070500927644"/>
        <n v="0.32841328413284138"/>
        <n v="0.91999999999999993"/>
        <n v="0.14014251781472672"/>
        <n v="0.24783362218370897"/>
        <n v="47"/>
        <n v="6.9492703266144876E-4"/>
        <n v="0.81132075471698117"/>
        <n v="1.920892494929006"/>
        <n v="0.8274111675126905"/>
        <n v="0.82048040455120097"/>
        <n v="0.79104477611940305"/>
        <n v="2.5999999999999992"/>
        <n v="1.1333333333333329"/>
        <n v="1.0571428571428569"/>
        <n v="0.96452933151432452"/>
        <n v="0.84615384615384592"/>
        <n v="0.64571428571428546"/>
        <n v="0.52380952380952361"/>
        <n v="0.45601617795753258"/>
        <n v="0.40762463343108474"/>
        <n v="0.40487804878048772"/>
        <n v="0.39670223084384076"/>
        <n v="0.39534883720930214"/>
        <n v="0.36492890995260657"/>
        <n v="0.34579439252336419"/>
        <n v="-1.4844433701107393E-16"/>
        <n v="0.54838709677419373"/>
        <n v="0.31627056672760528"/>
        <n v="1.8346456692913387"/>
        <n v="1.351725078433102E-16"/>
        <n v="4.3731343283582094"/>
        <n v="0.23076923076923089"/>
        <n v="1.2748815165876777"/>
        <n v="0.56351791530944628"/>
        <n v="0.57205240174672489"/>
        <n v="0.40214216163583244"/>
        <n v="0.70616113744075826"/>
        <n v="0.28571428571428559"/>
        <n v="1.4448217317487273"/>
        <n v="1.2296783507381199E-16"/>
        <n v="5.2882096069869"/>
        <n v="3.8160535117056855"/>
        <n v="3.7524752475247523"/>
        <n v="2.2071269487750556"/>
        <n v="0.76904176904176902"/>
        <n v="0.58590308370044042"/>
        <n v="0.3926499032882011"/>
        <n v="0.49068322981366452"/>
        <n v="0.49843912591050982"/>
        <n v="0.30434782608695654"/>
        <n v="0.42715559960356791"/>
        <n v="1.7480916030534348"/>
        <n v="45.451612903225801"/>
        <n v="3.5569620253164547"/>
        <n v="3.4307692307692297"/>
        <n v="3.0223463687150831"/>
        <n v="2.8399999999999994"/>
        <n v="2.5467980295566499"/>
        <n v="2.1648351648351642"/>
        <n v="1.993762993762993"/>
        <n v="1.8628230616302184"/>
        <n v="0.76904176904176891"/>
        <n v="0.35338345864661641"/>
        <n v="-1.97751490868574E-16"/>
        <n v="0.61073825503355716"/>
        <n v="4.8536585365853657"/>
        <n v="2.2286995515695067"/>
        <n v="0.27999999999999992"/>
        <n v="0.47088866189989775"/>
        <n v="0.32231404958677684"/>
        <n v="2.14410480349345"/>
        <n v="0.72248803827751207"/>
        <n v="0.3967022308438411"/>
        <n v="1.0338983050847459"/>
        <n v="0.81818181818181823"/>
        <n v="0.6216216216216216"/>
        <n v="0.51419558359621453"/>
        <n v="0.43712574850299413"/>
        <n v="0.19601328903654489"/>
        <n v="0.67441860465116266"/>
        <n v="0.54506437768240334"/>
        <n v="0.32110091743119268"/>
        <n v="2.538083538083538"/>
        <n v="0.23605150214592294"/>
        <n v="1.4784853700516354"/>
        <n v="3.7524752475247527"/>
        <n v="0.4663951120162933"/>
        <n v="8.1081081081081086E-2"/>
        <n v="0.21930567315834029"/>
        <n v="0.34957825679475163"/>
        <n v="0.74757281553398069"/>
        <n v="0.47540983606557374"/>
        <n v="0.41871921182266009"/>
        <n v="1.065997130559541"/>
        <n v="0.50943396226415083"/>
      </sharedItems>
    </cacheField>
    <cacheField name="Months (CalenderDate_x)" numFmtId="0" databaseField="0">
      <fieldGroup base="5">
        <rangePr groupBy="months" startDate="2021-01-02T00:00:00" endDate="2022-09-29T00:00:00"/>
        <groupItems count="14">
          <s v="&lt;2/0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09/2022"/>
        </groupItems>
      </fieldGroup>
    </cacheField>
    <cacheField name="Quarters (CalenderDate_x)" numFmtId="0" databaseField="0">
      <fieldGroup base="5">
        <rangePr groupBy="quarters" startDate="2021-01-02T00:00:00" endDate="2022-09-29T00:00:00"/>
        <groupItems count="6">
          <s v="&lt;2/01/2021"/>
          <s v="Qtr1"/>
          <s v="Qtr2"/>
          <s v="Qtr3"/>
          <s v="Qtr4"/>
          <s v="&gt;29/09/2022"/>
        </groupItems>
      </fieldGroup>
    </cacheField>
    <cacheField name="Years (CalenderDate_x)" numFmtId="0" databaseField="0">
      <fieldGroup base="5">
        <rangePr groupBy="years" startDate="2021-01-02T00:00:00" endDate="2022-09-29T00:00:00"/>
        <groupItems count="4">
          <s v="&lt;2/01/2021"/>
          <s v="2021"/>
          <s v="2022"/>
          <s v="&gt;29/09/2022"/>
        </groupItems>
      </fieldGroup>
    </cacheField>
    <cacheField name="month avail" numFmtId="0" formula="((Uptime_corr*30)-Downtime_corr)/Downtime_cor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3">
  <r>
    <n v="1"/>
    <x v="0"/>
    <x v="0"/>
    <x v="0"/>
    <x v="0"/>
    <x v="0"/>
    <d v="2021-04-05T08:55:00"/>
    <d v="2021-04-09T16:31:00"/>
    <x v="0"/>
    <x v="0"/>
    <n v="3.88"/>
    <n v="905"/>
    <n v="33"/>
    <n v="3511.4"/>
    <n v="3511.4"/>
    <n v="30"/>
    <n v="5587.2"/>
    <s v="April"/>
    <x v="0"/>
  </r>
  <r>
    <n v="2"/>
    <x v="0"/>
    <x v="0"/>
    <x v="0"/>
    <x v="0"/>
    <x v="1"/>
    <d v="2021-04-05T08:55:00"/>
    <d v="2021-04-09T16:31:00"/>
    <x v="0"/>
    <x v="0"/>
    <n v="3.88"/>
    <n v="991"/>
    <n v="33"/>
    <n v="3845.08"/>
    <n v="3845.08"/>
    <n v="30"/>
    <n v="5587.2"/>
    <s v="April"/>
    <x v="0"/>
  </r>
  <r>
    <n v="3"/>
    <x v="0"/>
    <x v="0"/>
    <x v="0"/>
    <x v="0"/>
    <x v="2"/>
    <d v="2021-04-05T08:55:00"/>
    <d v="2021-04-09T16:31:00"/>
    <x v="0"/>
    <x v="0"/>
    <n v="3.88"/>
    <n v="1440"/>
    <n v="33"/>
    <n v="5587.2"/>
    <n v="5587.2"/>
    <n v="30"/>
    <n v="5587.2"/>
    <s v="April"/>
    <x v="0"/>
  </r>
  <r>
    <n v="4"/>
    <x v="0"/>
    <x v="0"/>
    <x v="0"/>
    <x v="0"/>
    <x v="3"/>
    <d v="2021-04-05T08:55:00"/>
    <d v="2021-04-09T16:31:00"/>
    <x v="0"/>
    <x v="0"/>
    <n v="3.88"/>
    <n v="1440"/>
    <n v="33"/>
    <n v="5587.2"/>
    <n v="5587.2"/>
    <n v="30"/>
    <n v="5587.2"/>
    <s v="April"/>
    <x v="0"/>
  </r>
  <r>
    <n v="5"/>
    <x v="0"/>
    <x v="0"/>
    <x v="0"/>
    <x v="0"/>
    <x v="4"/>
    <d v="2021-04-05T08:55:00"/>
    <d v="2021-04-09T16:31:00"/>
    <x v="0"/>
    <x v="0"/>
    <n v="3.88"/>
    <n v="1440"/>
    <n v="33"/>
    <n v="5587.2"/>
    <n v="5587.2"/>
    <n v="30"/>
    <n v="5587.2"/>
    <s v="April"/>
    <x v="0"/>
  </r>
  <r>
    <n v="6"/>
    <x v="1"/>
    <x v="0"/>
    <x v="1"/>
    <x v="0"/>
    <x v="5"/>
    <d v="2022-06-09T21:15:00"/>
    <d v="2022-06-17T04:25:00"/>
    <x v="0"/>
    <x v="0"/>
    <n v="5.8529999999999998"/>
    <n v="265"/>
    <n v="33"/>
    <n v="1551.0450000000001"/>
    <n v="1551.0450000000001"/>
    <n v="30"/>
    <n v="8428.32"/>
    <s v="June"/>
    <x v="1"/>
  </r>
  <r>
    <n v="7"/>
    <x v="2"/>
    <x v="1"/>
    <x v="2"/>
    <x v="1"/>
    <x v="6"/>
    <d v="2022-09-05T19:30:00"/>
    <d v="2022-09-08T05:00:00"/>
    <x v="0"/>
    <x v="0"/>
    <n v="5.8529999999999998"/>
    <n v="270"/>
    <n v="33"/>
    <n v="1580.31"/>
    <n v="1580.31"/>
    <n v="30"/>
    <n v="8428.32"/>
    <s v="September"/>
    <x v="1"/>
  </r>
  <r>
    <n v="8"/>
    <x v="2"/>
    <x v="1"/>
    <x v="2"/>
    <x v="1"/>
    <x v="7"/>
    <d v="2022-09-05T19:30:00"/>
    <d v="2022-09-08T05:00:00"/>
    <x v="0"/>
    <x v="0"/>
    <n v="5.8529999999999998"/>
    <n v="300"/>
    <n v="33"/>
    <n v="1755.9"/>
    <n v="1755.9"/>
    <n v="30"/>
    <n v="8428.32"/>
    <s v="September"/>
    <x v="1"/>
  </r>
  <r>
    <n v="9"/>
    <x v="3"/>
    <x v="0"/>
    <x v="3"/>
    <x v="0"/>
    <x v="8"/>
    <d v="2022-07-14T10:04:00"/>
    <d v="2022-07-19T16:00:00"/>
    <x v="0"/>
    <x v="0"/>
    <n v="5.8529999999999998"/>
    <n v="836"/>
    <n v="33"/>
    <n v="4893.1080000000002"/>
    <n v="4893.1080000000002"/>
    <n v="31"/>
    <n v="8428.32"/>
    <s v="July"/>
    <x v="1"/>
  </r>
  <r>
    <n v="10"/>
    <x v="4"/>
    <x v="0"/>
    <x v="0"/>
    <x v="0"/>
    <x v="9"/>
    <d v="2022-07-27T09:52:00"/>
    <d v="2022-07-29T14:12:00"/>
    <x v="0"/>
    <x v="0"/>
    <n v="5.8529999999999998"/>
    <n v="848"/>
    <n v="33"/>
    <n v="4963.3440000000001"/>
    <n v="4963.3440000000001"/>
    <n v="31"/>
    <n v="8428.32"/>
    <s v="July"/>
    <x v="1"/>
  </r>
  <r>
    <n v="11"/>
    <x v="4"/>
    <x v="0"/>
    <x v="0"/>
    <x v="0"/>
    <x v="10"/>
    <d v="2022-07-27T09:52:00"/>
    <d v="2022-07-29T14:12:00"/>
    <x v="0"/>
    <x v="0"/>
    <n v="5.8529999999999998"/>
    <n v="852"/>
    <n v="33"/>
    <n v="4986.7560000000003"/>
    <n v="4986.7560000000003"/>
    <n v="31"/>
    <n v="8428.32"/>
    <s v="July"/>
    <x v="1"/>
  </r>
  <r>
    <n v="12"/>
    <x v="5"/>
    <x v="0"/>
    <x v="0"/>
    <x v="0"/>
    <x v="11"/>
    <d v="2022-07-20T00:00:00"/>
    <d v="2022-07-26T14:59:00"/>
    <x v="0"/>
    <x v="0"/>
    <n v="5.8529999999999998"/>
    <n v="899"/>
    <n v="33"/>
    <n v="5261.8469999999998"/>
    <n v="5261.8469999999998"/>
    <n v="31"/>
    <n v="8428.32"/>
    <s v="July"/>
    <x v="1"/>
  </r>
  <r>
    <n v="13"/>
    <x v="3"/>
    <x v="0"/>
    <x v="3"/>
    <x v="0"/>
    <x v="12"/>
    <d v="2022-07-14T10:04:00"/>
    <d v="2022-07-19T16:00:00"/>
    <x v="0"/>
    <x v="0"/>
    <n v="5.8529999999999998"/>
    <n v="960"/>
    <n v="33"/>
    <n v="5618.88"/>
    <n v="5618.88"/>
    <n v="31"/>
    <n v="8428.32"/>
    <s v="July"/>
    <x v="1"/>
  </r>
  <r>
    <n v="14"/>
    <x v="2"/>
    <x v="1"/>
    <x v="2"/>
    <x v="1"/>
    <x v="13"/>
    <d v="2022-09-05T19:30:00"/>
    <d v="2022-09-08T05:00:00"/>
    <x v="0"/>
    <x v="0"/>
    <n v="5.8529999999999998"/>
    <n v="1440"/>
    <n v="33"/>
    <n v="8428.32"/>
    <n v="8428.32"/>
    <n v="30"/>
    <n v="8428.32"/>
    <s v="September"/>
    <x v="1"/>
  </r>
  <r>
    <n v="15"/>
    <x v="2"/>
    <x v="1"/>
    <x v="2"/>
    <x v="1"/>
    <x v="14"/>
    <d v="2022-09-05T19:30:00"/>
    <d v="2022-09-08T05:00:00"/>
    <x v="0"/>
    <x v="0"/>
    <n v="5.8529999999999998"/>
    <n v="1440"/>
    <n v="33"/>
    <n v="8428.32"/>
    <n v="8428.32"/>
    <n v="30"/>
    <n v="8428.32"/>
    <s v="September"/>
    <x v="1"/>
  </r>
  <r>
    <n v="16"/>
    <x v="1"/>
    <x v="0"/>
    <x v="1"/>
    <x v="0"/>
    <x v="15"/>
    <d v="2022-06-09T21:15:00"/>
    <d v="2022-06-17T04:25:00"/>
    <x v="0"/>
    <x v="0"/>
    <n v="5.8529999999999998"/>
    <n v="1440"/>
    <n v="33"/>
    <n v="8428.32"/>
    <n v="8428.32"/>
    <n v="30"/>
    <n v="8428.32"/>
    <s v="June"/>
    <x v="1"/>
  </r>
  <r>
    <n v="17"/>
    <x v="1"/>
    <x v="0"/>
    <x v="1"/>
    <x v="0"/>
    <x v="16"/>
    <d v="2022-06-09T21:15:00"/>
    <d v="2022-06-17T04:25:00"/>
    <x v="0"/>
    <x v="0"/>
    <n v="5.8529999999999998"/>
    <n v="1440"/>
    <n v="33"/>
    <n v="8428.32"/>
    <n v="8428.32"/>
    <n v="30"/>
    <n v="8428.32"/>
    <s v="June"/>
    <x v="1"/>
  </r>
  <r>
    <n v="18"/>
    <x v="1"/>
    <x v="0"/>
    <x v="1"/>
    <x v="0"/>
    <x v="17"/>
    <d v="2022-06-09T21:15:00"/>
    <d v="2022-06-17T04:25:00"/>
    <x v="0"/>
    <x v="0"/>
    <n v="5.8529999999999998"/>
    <n v="1440"/>
    <n v="33"/>
    <n v="8428.32"/>
    <n v="8428.32"/>
    <n v="30"/>
    <n v="8428.32"/>
    <s v="June"/>
    <x v="1"/>
  </r>
  <r>
    <n v="19"/>
    <x v="1"/>
    <x v="0"/>
    <x v="1"/>
    <x v="0"/>
    <x v="18"/>
    <d v="2022-06-09T21:15:00"/>
    <d v="2022-06-17T04:25:00"/>
    <x v="0"/>
    <x v="0"/>
    <n v="5.8529999999999998"/>
    <n v="1440"/>
    <n v="33"/>
    <n v="8428.32"/>
    <n v="8428.32"/>
    <n v="30"/>
    <n v="8428.32"/>
    <s v="June"/>
    <x v="1"/>
  </r>
  <r>
    <n v="20"/>
    <x v="1"/>
    <x v="0"/>
    <x v="1"/>
    <x v="0"/>
    <x v="19"/>
    <d v="2022-06-09T21:15:00"/>
    <d v="2022-06-17T04:25:00"/>
    <x v="0"/>
    <x v="0"/>
    <n v="5.8529999999999998"/>
    <n v="1440"/>
    <n v="33"/>
    <n v="8428.32"/>
    <n v="8428.32"/>
    <n v="30"/>
    <n v="8428.32"/>
    <s v="June"/>
    <x v="1"/>
  </r>
  <r>
    <n v="21"/>
    <x v="1"/>
    <x v="0"/>
    <x v="1"/>
    <x v="0"/>
    <x v="20"/>
    <d v="2022-06-09T21:15:00"/>
    <d v="2022-06-17T04:25:00"/>
    <x v="0"/>
    <x v="0"/>
    <n v="5.8529999999999998"/>
    <n v="1440"/>
    <n v="33"/>
    <n v="8428.32"/>
    <n v="8428.32"/>
    <n v="30"/>
    <n v="8428.32"/>
    <s v="June"/>
    <x v="1"/>
  </r>
  <r>
    <n v="22"/>
    <x v="3"/>
    <x v="0"/>
    <x v="3"/>
    <x v="0"/>
    <x v="21"/>
    <d v="2022-07-14T10:04:00"/>
    <d v="2022-07-19T16:00:00"/>
    <x v="0"/>
    <x v="0"/>
    <n v="5.8529999999999998"/>
    <n v="1440"/>
    <n v="33"/>
    <n v="8428.32"/>
    <n v="8428.32"/>
    <n v="31"/>
    <n v="8428.32"/>
    <s v="July"/>
    <x v="1"/>
  </r>
  <r>
    <n v="23"/>
    <x v="3"/>
    <x v="0"/>
    <x v="3"/>
    <x v="0"/>
    <x v="22"/>
    <d v="2022-07-14T10:04:00"/>
    <d v="2022-07-19T16:00:00"/>
    <x v="0"/>
    <x v="0"/>
    <n v="5.8529999999999998"/>
    <n v="1440"/>
    <n v="33"/>
    <n v="8428.32"/>
    <n v="8428.32"/>
    <n v="31"/>
    <n v="8428.32"/>
    <s v="July"/>
    <x v="1"/>
  </r>
  <r>
    <n v="24"/>
    <x v="3"/>
    <x v="0"/>
    <x v="3"/>
    <x v="0"/>
    <x v="23"/>
    <d v="2022-07-14T10:04:00"/>
    <d v="2022-07-19T16:00:00"/>
    <x v="0"/>
    <x v="0"/>
    <n v="5.8529999999999998"/>
    <n v="1440"/>
    <n v="33"/>
    <n v="8428.32"/>
    <n v="8428.32"/>
    <n v="31"/>
    <n v="8428.32"/>
    <s v="July"/>
    <x v="1"/>
  </r>
  <r>
    <n v="25"/>
    <x v="3"/>
    <x v="0"/>
    <x v="3"/>
    <x v="0"/>
    <x v="24"/>
    <d v="2022-07-14T10:04:00"/>
    <d v="2022-07-19T16:00:00"/>
    <x v="0"/>
    <x v="0"/>
    <n v="5.8529999999999998"/>
    <n v="1440"/>
    <n v="33"/>
    <n v="8428.32"/>
    <n v="8428.32"/>
    <n v="31"/>
    <n v="8428.32"/>
    <s v="July"/>
    <x v="1"/>
  </r>
  <r>
    <n v="26"/>
    <x v="5"/>
    <x v="0"/>
    <x v="0"/>
    <x v="0"/>
    <x v="25"/>
    <d v="2022-07-20T00:00:00"/>
    <d v="2022-07-26T14:59:00"/>
    <x v="0"/>
    <x v="0"/>
    <n v="5.8529999999999998"/>
    <n v="1440"/>
    <n v="33"/>
    <n v="8428.32"/>
    <n v="8428.32"/>
    <n v="31"/>
    <n v="8428.32"/>
    <s v="July"/>
    <x v="1"/>
  </r>
  <r>
    <n v="27"/>
    <x v="5"/>
    <x v="0"/>
    <x v="0"/>
    <x v="0"/>
    <x v="26"/>
    <d v="2022-07-20T00:00:00"/>
    <d v="2022-07-26T14:59:00"/>
    <x v="0"/>
    <x v="0"/>
    <n v="5.8529999999999998"/>
    <n v="1440"/>
    <n v="33"/>
    <n v="8428.32"/>
    <n v="8428.32"/>
    <n v="31"/>
    <n v="8428.32"/>
    <s v="July"/>
    <x v="1"/>
  </r>
  <r>
    <n v="28"/>
    <x v="4"/>
    <x v="0"/>
    <x v="0"/>
    <x v="0"/>
    <x v="27"/>
    <d v="2022-07-27T09:52:00"/>
    <d v="2022-07-29T14:12:00"/>
    <x v="0"/>
    <x v="0"/>
    <n v="5.8529999999999998"/>
    <n v="1440"/>
    <n v="33"/>
    <n v="8428.32"/>
    <n v="8428.32"/>
    <n v="31"/>
    <n v="8428.32"/>
    <s v="July"/>
    <x v="1"/>
  </r>
  <r>
    <n v="29"/>
    <x v="6"/>
    <x v="2"/>
    <x v="4"/>
    <x v="0"/>
    <x v="28"/>
    <d v="2022-08-03T08:27:00"/>
    <d v="2022-08-03T16:29:00"/>
    <x v="0"/>
    <x v="0"/>
    <n v="10.654999999999999"/>
    <n v="482"/>
    <n v="33"/>
    <n v="5135.71"/>
    <n v="5135.71"/>
    <n v="31"/>
    <n v="15343.199999999999"/>
    <s v="August"/>
    <x v="1"/>
  </r>
  <r>
    <n v="30"/>
    <x v="7"/>
    <x v="2"/>
    <x v="4"/>
    <x v="0"/>
    <x v="29"/>
    <d v="2022-08-11T06:06:00"/>
    <d v="2022-08-11T14:25:00"/>
    <x v="0"/>
    <x v="0"/>
    <n v="10.654999999999999"/>
    <n v="499"/>
    <n v="33"/>
    <n v="5316.8450000000003"/>
    <n v="5316.8450000000003"/>
    <n v="31"/>
    <n v="15343.199999999999"/>
    <s v="August"/>
    <x v="1"/>
  </r>
  <r>
    <n v="31"/>
    <x v="8"/>
    <x v="2"/>
    <x v="4"/>
    <x v="0"/>
    <x v="30"/>
    <d v="2022-08-06T06:10:00"/>
    <d v="2022-08-06T16:08:00"/>
    <x v="0"/>
    <x v="0"/>
    <n v="10.654999999999999"/>
    <n v="598"/>
    <n v="33"/>
    <n v="6371.69"/>
    <n v="6371.69"/>
    <n v="31"/>
    <n v="15343.199999999999"/>
    <s v="August"/>
    <x v="1"/>
  </r>
  <r>
    <n v="32"/>
    <x v="9"/>
    <x v="2"/>
    <x v="4"/>
    <x v="0"/>
    <x v="31"/>
    <d v="2022-08-07T06:00:00"/>
    <d v="2022-08-07T16:30:00"/>
    <x v="0"/>
    <x v="0"/>
    <n v="10.654999999999999"/>
    <n v="630"/>
    <n v="33"/>
    <n v="6712.65"/>
    <n v="6712.65"/>
    <n v="31"/>
    <n v="15343.199999999999"/>
    <s v="August"/>
    <x v="1"/>
  </r>
  <r>
    <n v="33"/>
    <x v="10"/>
    <x v="2"/>
    <x v="4"/>
    <x v="0"/>
    <x v="32"/>
    <d v="2022-08-14T06:00:00"/>
    <d v="2022-08-14T16:30:00"/>
    <x v="0"/>
    <x v="0"/>
    <n v="10.654999999999999"/>
    <n v="630"/>
    <n v="33"/>
    <n v="6712.65"/>
    <n v="6712.65"/>
    <n v="31"/>
    <n v="15343.199999999999"/>
    <s v="August"/>
    <x v="1"/>
  </r>
  <r>
    <n v="34"/>
    <x v="11"/>
    <x v="2"/>
    <x v="5"/>
    <x v="0"/>
    <x v="33"/>
    <d v="2022-08-15T06:00:00"/>
    <d v="2022-08-15T16:30:00"/>
    <x v="0"/>
    <x v="0"/>
    <n v="10.654999999999999"/>
    <n v="630"/>
    <n v="33"/>
    <n v="6712.65"/>
    <n v="6712.65"/>
    <n v="31"/>
    <n v="15343.199999999999"/>
    <s v="August"/>
    <x v="1"/>
  </r>
  <r>
    <n v="35"/>
    <x v="12"/>
    <x v="2"/>
    <x v="4"/>
    <x v="0"/>
    <x v="34"/>
    <d v="2022-08-13T06:00:00"/>
    <d v="2022-08-13T16:37:00"/>
    <x v="0"/>
    <x v="0"/>
    <n v="10.654999999999999"/>
    <n v="637"/>
    <n v="33"/>
    <n v="6787.2349999999997"/>
    <n v="6787.2349999999997"/>
    <n v="31"/>
    <n v="15343.199999999999"/>
    <s v="August"/>
    <x v="1"/>
  </r>
  <r>
    <n v="36"/>
    <x v="13"/>
    <x v="2"/>
    <x v="0"/>
    <x v="0"/>
    <x v="35"/>
    <d v="2022-08-17T07:00:00"/>
    <d v="2022-08-22T16:30:00"/>
    <x v="0"/>
    <x v="0"/>
    <n v="10.654999999999999"/>
    <n v="990"/>
    <n v="33"/>
    <n v="10548.45"/>
    <n v="10548.45"/>
    <n v="31"/>
    <n v="15343.199999999999"/>
    <s v="August"/>
    <x v="1"/>
  </r>
  <r>
    <n v="37"/>
    <x v="13"/>
    <x v="2"/>
    <x v="0"/>
    <x v="0"/>
    <x v="36"/>
    <d v="2022-08-17T07:00:00"/>
    <d v="2022-08-22T16:30:00"/>
    <x v="0"/>
    <x v="0"/>
    <n v="10.654999999999999"/>
    <n v="1020"/>
    <n v="33"/>
    <n v="10868.1"/>
    <n v="10868.1"/>
    <n v="31"/>
    <n v="15343.199999999999"/>
    <s v="August"/>
    <x v="1"/>
  </r>
  <r>
    <n v="38"/>
    <x v="13"/>
    <x v="2"/>
    <x v="0"/>
    <x v="0"/>
    <x v="37"/>
    <d v="2022-08-17T07:00:00"/>
    <d v="2022-08-22T16:30:00"/>
    <x v="0"/>
    <x v="0"/>
    <n v="10.654999999999999"/>
    <n v="1440"/>
    <n v="33"/>
    <n v="15343.2"/>
    <n v="15343.2"/>
    <n v="31"/>
    <n v="15343.199999999999"/>
    <s v="August"/>
    <x v="1"/>
  </r>
  <r>
    <n v="39"/>
    <x v="13"/>
    <x v="2"/>
    <x v="0"/>
    <x v="0"/>
    <x v="38"/>
    <d v="2022-08-17T07:00:00"/>
    <d v="2022-08-22T16:30:00"/>
    <x v="0"/>
    <x v="0"/>
    <n v="10.654999999999999"/>
    <n v="1440"/>
    <n v="33"/>
    <n v="15343.2"/>
    <n v="15343.2"/>
    <n v="31"/>
    <n v="15343.199999999999"/>
    <s v="August"/>
    <x v="1"/>
  </r>
  <r>
    <n v="40"/>
    <x v="13"/>
    <x v="2"/>
    <x v="0"/>
    <x v="0"/>
    <x v="39"/>
    <d v="2022-08-17T07:00:00"/>
    <d v="2022-08-22T16:30:00"/>
    <x v="0"/>
    <x v="0"/>
    <n v="10.654999999999999"/>
    <n v="1440"/>
    <n v="33"/>
    <n v="15343.2"/>
    <n v="15343.2"/>
    <n v="31"/>
    <n v="15343.199999999999"/>
    <s v="August"/>
    <x v="1"/>
  </r>
  <r>
    <n v="41"/>
    <x v="13"/>
    <x v="2"/>
    <x v="0"/>
    <x v="0"/>
    <x v="40"/>
    <d v="2022-08-17T07:00:00"/>
    <d v="2022-08-22T16:30:00"/>
    <x v="0"/>
    <x v="0"/>
    <n v="10.654999999999999"/>
    <n v="1440"/>
    <n v="33"/>
    <n v="15343.2"/>
    <n v="15343.2"/>
    <n v="31"/>
    <n v="15343.199999999999"/>
    <s v="August"/>
    <x v="1"/>
  </r>
  <r>
    <n v="42"/>
    <x v="14"/>
    <x v="2"/>
    <x v="4"/>
    <x v="0"/>
    <x v="41"/>
    <d v="2022-08-08T00:00:00"/>
    <d v="2022-08-08T00:00:00"/>
    <x v="0"/>
    <x v="0"/>
    <n v="10.654999999999999"/>
    <n v="0"/>
    <n v="33"/>
    <n v="0"/>
    <n v="0"/>
    <n v="31"/>
    <n v="15343.199999999999"/>
    <s v="August"/>
    <x v="1"/>
  </r>
  <r>
    <n v="43"/>
    <x v="15"/>
    <x v="2"/>
    <x v="5"/>
    <x v="0"/>
    <x v="42"/>
    <d v="2022-08-10T06:00:00"/>
    <d v="2022-08-10T16:30:00"/>
    <x v="0"/>
    <x v="0"/>
    <n v="10.654999999999999"/>
    <n v="630"/>
    <n v="33"/>
    <n v="6712.65"/>
    <n v="6712.65"/>
    <n v="31"/>
    <n v="15343.199999999999"/>
    <s v="August"/>
    <x v="1"/>
  </r>
  <r>
    <n v="44"/>
    <x v="16"/>
    <x v="2"/>
    <x v="4"/>
    <x v="0"/>
    <x v="43"/>
    <d v="2022-08-12T05:31:00"/>
    <d v="2022-08-12T16:38:00"/>
    <x v="0"/>
    <x v="0"/>
    <n v="10.654999999999999"/>
    <n v="667"/>
    <n v="33"/>
    <n v="7106.8850000000002"/>
    <n v="7106.8850000000002"/>
    <n v="31"/>
    <n v="15343.199999999999"/>
    <s v="August"/>
    <x v="1"/>
  </r>
  <r>
    <n v="45"/>
    <x v="17"/>
    <x v="2"/>
    <x v="4"/>
    <x v="0"/>
    <x v="44"/>
    <d v="2022-07-20T16:15:00"/>
    <d v="2022-07-25T00:00:00"/>
    <x v="0"/>
    <x v="0"/>
    <n v="10.654999999999999"/>
    <n v="1440"/>
    <n v="33"/>
    <n v="15343.2"/>
    <n v="15343.2"/>
    <n v="31"/>
    <n v="15343.199999999999"/>
    <s v="July"/>
    <x v="1"/>
  </r>
  <r>
    <n v="46"/>
    <x v="17"/>
    <x v="2"/>
    <x v="4"/>
    <x v="0"/>
    <x v="45"/>
    <d v="2022-07-20T16:15:00"/>
    <d v="2022-07-25T00:00:00"/>
    <x v="0"/>
    <x v="0"/>
    <n v="10.654999999999999"/>
    <n v="1440"/>
    <n v="33"/>
    <n v="15343.2"/>
    <n v="15343.2"/>
    <n v="31"/>
    <n v="15343.199999999999"/>
    <s v="July"/>
    <x v="1"/>
  </r>
  <r>
    <n v="47"/>
    <x v="17"/>
    <x v="2"/>
    <x v="4"/>
    <x v="0"/>
    <x v="46"/>
    <d v="2022-07-20T16:15:00"/>
    <d v="2022-07-25T00:00:00"/>
    <x v="0"/>
    <x v="0"/>
    <n v="10.654999999999999"/>
    <n v="1440"/>
    <n v="33"/>
    <n v="15343.2"/>
    <n v="15343.2"/>
    <n v="31"/>
    <n v="15343.199999999999"/>
    <s v="July"/>
    <x v="1"/>
  </r>
  <r>
    <n v="48"/>
    <x v="17"/>
    <x v="2"/>
    <x v="4"/>
    <x v="0"/>
    <x v="47"/>
    <d v="2022-07-20T16:15:00"/>
    <d v="2022-07-25T00:00:00"/>
    <x v="0"/>
    <x v="0"/>
    <n v="10.654999999999999"/>
    <n v="1440"/>
    <n v="33"/>
    <n v="15343.2"/>
    <n v="15343.2"/>
    <n v="31"/>
    <n v="15343.199999999999"/>
    <s v="July"/>
    <x v="1"/>
  </r>
  <r>
    <n v="49"/>
    <x v="18"/>
    <x v="0"/>
    <x v="5"/>
    <x v="0"/>
    <x v="48"/>
    <d v="2022-06-02T00:00:00"/>
    <d v="2022-06-06T16:00:00"/>
    <x v="0"/>
    <x v="0"/>
    <n v="11.353"/>
    <n v="960"/>
    <n v="33"/>
    <n v="10898.88"/>
    <n v="10898.88"/>
    <n v="30"/>
    <n v="16348.32"/>
    <s v="June"/>
    <x v="1"/>
  </r>
  <r>
    <n v="50"/>
    <x v="18"/>
    <x v="0"/>
    <x v="5"/>
    <x v="0"/>
    <x v="49"/>
    <d v="2022-06-02T00:00:00"/>
    <d v="2022-06-06T16:00:00"/>
    <x v="0"/>
    <x v="0"/>
    <n v="11.353"/>
    <n v="1440"/>
    <n v="33"/>
    <n v="16348.32"/>
    <n v="16348.32"/>
    <n v="30"/>
    <n v="16348.32"/>
    <s v="June"/>
    <x v="1"/>
  </r>
  <r>
    <n v="51"/>
    <x v="18"/>
    <x v="0"/>
    <x v="5"/>
    <x v="0"/>
    <x v="50"/>
    <d v="2022-06-02T00:00:00"/>
    <d v="2022-06-06T16:00:00"/>
    <x v="0"/>
    <x v="0"/>
    <n v="11.353"/>
    <n v="1440"/>
    <n v="33"/>
    <n v="16348.32"/>
    <n v="16348.32"/>
    <n v="30"/>
    <n v="16348.32"/>
    <s v="June"/>
    <x v="1"/>
  </r>
  <r>
    <n v="52"/>
    <x v="18"/>
    <x v="0"/>
    <x v="5"/>
    <x v="0"/>
    <x v="51"/>
    <d v="2022-06-02T00:00:00"/>
    <d v="2022-06-06T16:00:00"/>
    <x v="0"/>
    <x v="0"/>
    <n v="11.353"/>
    <n v="1440"/>
    <n v="33"/>
    <n v="16348.32"/>
    <n v="16348.32"/>
    <n v="30"/>
    <n v="16348.32"/>
    <s v="June"/>
    <x v="1"/>
  </r>
  <r>
    <n v="53"/>
    <x v="18"/>
    <x v="0"/>
    <x v="5"/>
    <x v="0"/>
    <x v="52"/>
    <d v="2022-06-02T00:00:00"/>
    <d v="2022-06-06T16:00:00"/>
    <x v="0"/>
    <x v="0"/>
    <n v="11.353"/>
    <n v="1440"/>
    <n v="33"/>
    <n v="16348.32"/>
    <n v="16348.32"/>
    <n v="30"/>
    <n v="16348.32"/>
    <s v="June"/>
    <x v="1"/>
  </r>
  <r>
    <n v="54"/>
    <x v="19"/>
    <x v="3"/>
    <x v="2"/>
    <x v="1"/>
    <x v="53"/>
    <d v="2022-05-11T05:30:00"/>
    <d v="2022-05-15T14:00:00"/>
    <x v="0"/>
    <x v="0"/>
    <n v="27.335000000000001"/>
    <n v="840"/>
    <n v="33"/>
    <n v="22961.4"/>
    <n v="22961.4"/>
    <n v="31"/>
    <n v="39362.400000000001"/>
    <s v="May"/>
    <x v="1"/>
  </r>
  <r>
    <n v="55"/>
    <x v="20"/>
    <x v="3"/>
    <x v="4"/>
    <x v="0"/>
    <x v="54"/>
    <d v="2022-02-17T05:50:00"/>
    <d v="2022-02-21T14:32:00"/>
    <x v="0"/>
    <x v="0"/>
    <n v="27.335000000000001"/>
    <n v="872"/>
    <n v="33"/>
    <n v="23836.12"/>
    <n v="23836.12"/>
    <n v="28"/>
    <n v="39362.400000000001"/>
    <s v="February"/>
    <x v="1"/>
  </r>
  <r>
    <n v="56"/>
    <x v="21"/>
    <x v="3"/>
    <x v="2"/>
    <x v="1"/>
    <x v="55"/>
    <d v="2022-06-08T05:48:00"/>
    <d v="2022-06-10T16:29:00"/>
    <x v="0"/>
    <x v="0"/>
    <n v="27.335000000000001"/>
    <n v="989"/>
    <n v="33"/>
    <n v="27034.314999999999"/>
    <n v="27034.314999999999"/>
    <n v="30"/>
    <n v="39362.400000000001"/>
    <s v="June"/>
    <x v="1"/>
  </r>
  <r>
    <n v="57"/>
    <x v="22"/>
    <x v="3"/>
    <x v="5"/>
    <x v="0"/>
    <x v="56"/>
    <d v="2022-02-24T07:00:00"/>
    <d v="2022-02-27T17:12:00"/>
    <x v="0"/>
    <x v="0"/>
    <n v="27.335000000000001"/>
    <n v="1020"/>
    <n v="33"/>
    <n v="27881.7"/>
    <n v="27881.7"/>
    <n v="28"/>
    <n v="39362.400000000001"/>
    <s v="February"/>
    <x v="1"/>
  </r>
  <r>
    <n v="58"/>
    <x v="22"/>
    <x v="3"/>
    <x v="5"/>
    <x v="0"/>
    <x v="57"/>
    <d v="2022-02-24T07:00:00"/>
    <d v="2022-02-27T17:12:00"/>
    <x v="0"/>
    <x v="0"/>
    <n v="27.335000000000001"/>
    <n v="1032"/>
    <n v="33"/>
    <n v="28209.72"/>
    <n v="28209.72"/>
    <n v="28"/>
    <n v="39362.400000000001"/>
    <s v="February"/>
    <x v="1"/>
  </r>
  <r>
    <n v="59"/>
    <x v="20"/>
    <x v="3"/>
    <x v="4"/>
    <x v="0"/>
    <x v="58"/>
    <d v="2022-02-17T05:50:00"/>
    <d v="2022-02-21T14:32:00"/>
    <x v="0"/>
    <x v="0"/>
    <n v="27.335000000000001"/>
    <n v="1090"/>
    <n v="33"/>
    <n v="29795.15"/>
    <n v="29795.15"/>
    <n v="28"/>
    <n v="39362.400000000001"/>
    <s v="February"/>
    <x v="1"/>
  </r>
  <r>
    <n v="60"/>
    <x v="21"/>
    <x v="3"/>
    <x v="2"/>
    <x v="1"/>
    <x v="59"/>
    <d v="2022-06-08T05:48:00"/>
    <d v="2022-06-10T16:29:00"/>
    <x v="0"/>
    <x v="0"/>
    <n v="27.335000000000001"/>
    <n v="1092"/>
    <n v="33"/>
    <n v="29849.82"/>
    <n v="29849.82"/>
    <n v="30"/>
    <n v="39362.400000000001"/>
    <s v="June"/>
    <x v="1"/>
  </r>
  <r>
    <n v="61"/>
    <x v="19"/>
    <x v="3"/>
    <x v="2"/>
    <x v="1"/>
    <x v="60"/>
    <d v="2022-05-11T05:30:00"/>
    <d v="2022-05-15T14:00:00"/>
    <x v="0"/>
    <x v="0"/>
    <n v="27.335000000000001"/>
    <n v="1110"/>
    <n v="33"/>
    <n v="30341.85"/>
    <n v="30341.85"/>
    <n v="31"/>
    <n v="39362.400000000001"/>
    <s v="May"/>
    <x v="1"/>
  </r>
  <r>
    <n v="62"/>
    <x v="19"/>
    <x v="3"/>
    <x v="2"/>
    <x v="1"/>
    <x v="61"/>
    <d v="2022-05-11T05:30:00"/>
    <d v="2022-05-15T14:00:00"/>
    <x v="0"/>
    <x v="0"/>
    <n v="27.335000000000001"/>
    <n v="1440"/>
    <n v="33"/>
    <n v="39362.400000000001"/>
    <n v="39362.400000000001"/>
    <n v="31"/>
    <n v="39362.400000000001"/>
    <s v="May"/>
    <x v="1"/>
  </r>
  <r>
    <n v="63"/>
    <x v="19"/>
    <x v="3"/>
    <x v="2"/>
    <x v="1"/>
    <x v="62"/>
    <d v="2022-05-11T05:30:00"/>
    <d v="2022-05-15T14:00:00"/>
    <x v="0"/>
    <x v="0"/>
    <n v="27.335000000000001"/>
    <n v="1440"/>
    <n v="33"/>
    <n v="39362.400000000001"/>
    <n v="39362.400000000001"/>
    <n v="31"/>
    <n v="39362.400000000001"/>
    <s v="May"/>
    <x v="1"/>
  </r>
  <r>
    <n v="64"/>
    <x v="19"/>
    <x v="3"/>
    <x v="2"/>
    <x v="1"/>
    <x v="63"/>
    <d v="2022-05-11T05:30:00"/>
    <d v="2022-05-15T14:00:00"/>
    <x v="0"/>
    <x v="0"/>
    <n v="27.335000000000001"/>
    <n v="1440"/>
    <n v="33"/>
    <n v="39362.400000000001"/>
    <n v="39362.400000000001"/>
    <n v="31"/>
    <n v="39362.400000000001"/>
    <s v="May"/>
    <x v="1"/>
  </r>
  <r>
    <n v="65"/>
    <x v="21"/>
    <x v="3"/>
    <x v="2"/>
    <x v="1"/>
    <x v="64"/>
    <d v="2022-06-08T05:48:00"/>
    <d v="2022-06-10T16:29:00"/>
    <x v="0"/>
    <x v="0"/>
    <n v="27.335000000000001"/>
    <n v="1440"/>
    <n v="33"/>
    <n v="39362.400000000001"/>
    <n v="39362.400000000001"/>
    <n v="30"/>
    <n v="39362.400000000001"/>
    <s v="June"/>
    <x v="1"/>
  </r>
  <r>
    <n v="66"/>
    <x v="20"/>
    <x v="3"/>
    <x v="4"/>
    <x v="0"/>
    <x v="65"/>
    <d v="2022-02-17T05:50:00"/>
    <d v="2022-02-21T14:32:00"/>
    <x v="0"/>
    <x v="0"/>
    <n v="27.335000000000001"/>
    <n v="1440"/>
    <n v="33"/>
    <n v="39362.400000000001"/>
    <n v="39362.400000000001"/>
    <n v="28"/>
    <n v="39362.400000000001"/>
    <s v="February"/>
    <x v="1"/>
  </r>
  <r>
    <n v="67"/>
    <x v="20"/>
    <x v="3"/>
    <x v="4"/>
    <x v="0"/>
    <x v="66"/>
    <d v="2022-02-17T05:50:00"/>
    <d v="2022-02-21T14:32:00"/>
    <x v="0"/>
    <x v="0"/>
    <n v="27.335000000000001"/>
    <n v="1440"/>
    <n v="33"/>
    <n v="39362.400000000001"/>
    <n v="39362.400000000001"/>
    <n v="28"/>
    <n v="39362.400000000001"/>
    <s v="February"/>
    <x v="1"/>
  </r>
  <r>
    <n v="68"/>
    <x v="20"/>
    <x v="3"/>
    <x v="4"/>
    <x v="0"/>
    <x v="67"/>
    <d v="2022-02-17T05:50:00"/>
    <d v="2022-02-21T14:32:00"/>
    <x v="0"/>
    <x v="0"/>
    <n v="27.335000000000001"/>
    <n v="1440"/>
    <n v="33"/>
    <n v="39362.400000000001"/>
    <n v="39362.400000000001"/>
    <n v="28"/>
    <n v="39362.400000000001"/>
    <s v="February"/>
    <x v="1"/>
  </r>
  <r>
    <n v="69"/>
    <x v="22"/>
    <x v="3"/>
    <x v="5"/>
    <x v="0"/>
    <x v="68"/>
    <d v="2022-02-24T07:00:00"/>
    <d v="2022-02-27T17:12:00"/>
    <x v="0"/>
    <x v="0"/>
    <n v="27.335000000000001"/>
    <n v="1440"/>
    <n v="33"/>
    <n v="39362.400000000001"/>
    <n v="39362.400000000001"/>
    <n v="28"/>
    <n v="39362.400000000001"/>
    <s v="February"/>
    <x v="1"/>
  </r>
  <r>
    <n v="70"/>
    <x v="22"/>
    <x v="3"/>
    <x v="5"/>
    <x v="0"/>
    <x v="69"/>
    <d v="2022-02-24T07:00:00"/>
    <d v="2022-02-27T17:12:00"/>
    <x v="0"/>
    <x v="0"/>
    <n v="27.335000000000001"/>
    <n v="1440"/>
    <n v="33"/>
    <n v="39362.400000000001"/>
    <n v="39362.400000000001"/>
    <n v="28"/>
    <n v="39362.400000000001"/>
    <s v="February"/>
    <x v="1"/>
  </r>
  <r>
    <n v="71"/>
    <x v="22"/>
    <x v="3"/>
    <x v="5"/>
    <x v="0"/>
    <x v="57"/>
    <d v="2022-02-24T07:00:00"/>
    <d v="2022-02-27T17:12:00"/>
    <x v="0"/>
    <x v="0"/>
    <n v="27.335000000000001"/>
    <n v="1440"/>
    <n v="33"/>
    <n v="39362.400000000001"/>
    <n v="39362.400000000001"/>
    <n v="28"/>
    <n v="39362.400000000001"/>
    <s v="February"/>
    <x v="1"/>
  </r>
  <r>
    <n v="72"/>
    <x v="23"/>
    <x v="3"/>
    <x v="4"/>
    <x v="0"/>
    <x v="70"/>
    <d v="2022-02-12T14:25:00"/>
    <d v="2022-02-14T17:16:00"/>
    <x v="0"/>
    <x v="0"/>
    <n v="27.335000000000001"/>
    <n v="575"/>
    <n v="33"/>
    <n v="15717.625"/>
    <n v="15717.625"/>
    <n v="28"/>
    <n v="39362.400000000001"/>
    <s v="February"/>
    <x v="1"/>
  </r>
  <r>
    <n v="73"/>
    <x v="24"/>
    <x v="3"/>
    <x v="4"/>
    <x v="0"/>
    <x v="71"/>
    <d v="2022-01-06T06:54:00"/>
    <d v="2022-02-11T17:02:00"/>
    <x v="0"/>
    <x v="0"/>
    <n v="27.335000000000001"/>
    <n v="1022"/>
    <n v="33"/>
    <n v="27936.37"/>
    <n v="27936.37"/>
    <n v="28"/>
    <n v="39362.400000000001"/>
    <s v="February"/>
    <x v="1"/>
  </r>
  <r>
    <n v="74"/>
    <x v="24"/>
    <x v="3"/>
    <x v="4"/>
    <x v="0"/>
    <x v="72"/>
    <d v="2022-01-06T06:54:00"/>
    <d v="2022-02-11T17:02:00"/>
    <x v="0"/>
    <x v="0"/>
    <n v="27.335000000000001"/>
    <n v="1026"/>
    <n v="33"/>
    <n v="28045.71"/>
    <n v="28045.71"/>
    <n v="31"/>
    <n v="39362.400000000001"/>
    <s v="January"/>
    <x v="1"/>
  </r>
  <r>
    <n v="75"/>
    <x v="23"/>
    <x v="3"/>
    <x v="4"/>
    <x v="0"/>
    <x v="73"/>
    <d v="2022-02-12T14:25:00"/>
    <d v="2022-02-14T17:16:00"/>
    <x v="0"/>
    <x v="0"/>
    <n v="27.335000000000001"/>
    <n v="1036"/>
    <n v="33"/>
    <n v="28319.06"/>
    <n v="28319.06"/>
    <n v="28"/>
    <n v="39362.400000000001"/>
    <s v="February"/>
    <x v="1"/>
  </r>
  <r>
    <n v="76"/>
    <x v="25"/>
    <x v="3"/>
    <x v="4"/>
    <x v="0"/>
    <x v="74"/>
    <d v="2021-03-07T05:49:00"/>
    <d v="2021-03-09T18:00:00"/>
    <x v="0"/>
    <x v="0"/>
    <n v="27.335000000000001"/>
    <n v="1080"/>
    <n v="33"/>
    <n v="29521.8"/>
    <n v="29521.8"/>
    <n v="31"/>
    <n v="39362.400000000001"/>
    <s v="March"/>
    <x v="0"/>
  </r>
  <r>
    <n v="77"/>
    <x v="25"/>
    <x v="3"/>
    <x v="4"/>
    <x v="0"/>
    <x v="75"/>
    <d v="2021-03-07T05:49:00"/>
    <d v="2021-03-09T18:00:00"/>
    <x v="0"/>
    <x v="0"/>
    <n v="27.335000000000001"/>
    <n v="1091"/>
    <n v="33"/>
    <n v="29822.485000000001"/>
    <n v="29822.485000000001"/>
    <n v="31"/>
    <n v="39362.400000000001"/>
    <s v="March"/>
    <x v="0"/>
  </r>
  <r>
    <n v="78"/>
    <x v="25"/>
    <x v="3"/>
    <x v="4"/>
    <x v="0"/>
    <x v="76"/>
    <d v="2021-03-07T05:49:00"/>
    <d v="2021-03-09T18:00:00"/>
    <x v="0"/>
    <x v="0"/>
    <n v="27.335000000000001"/>
    <n v="1440"/>
    <n v="33"/>
    <n v="39362.400000000001"/>
    <n v="39362.400000000001"/>
    <n v="31"/>
    <n v="39362.400000000001"/>
    <s v="March"/>
    <x v="0"/>
  </r>
  <r>
    <n v="79"/>
    <x v="24"/>
    <x v="3"/>
    <x v="4"/>
    <x v="0"/>
    <x v="77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0"/>
    <x v="24"/>
    <x v="3"/>
    <x v="4"/>
    <x v="0"/>
    <x v="78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1"/>
    <x v="24"/>
    <x v="3"/>
    <x v="4"/>
    <x v="0"/>
    <x v="79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2"/>
    <x v="24"/>
    <x v="3"/>
    <x v="4"/>
    <x v="0"/>
    <x v="80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3"/>
    <x v="24"/>
    <x v="3"/>
    <x v="4"/>
    <x v="0"/>
    <x v="81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4"/>
    <x v="24"/>
    <x v="3"/>
    <x v="4"/>
    <x v="0"/>
    <x v="82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5"/>
    <x v="24"/>
    <x v="3"/>
    <x v="4"/>
    <x v="0"/>
    <x v="83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6"/>
    <x v="24"/>
    <x v="3"/>
    <x v="4"/>
    <x v="0"/>
    <x v="84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7"/>
    <x v="24"/>
    <x v="3"/>
    <x v="4"/>
    <x v="0"/>
    <x v="85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8"/>
    <x v="24"/>
    <x v="3"/>
    <x v="4"/>
    <x v="0"/>
    <x v="86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89"/>
    <x v="24"/>
    <x v="3"/>
    <x v="4"/>
    <x v="0"/>
    <x v="87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0"/>
    <x v="24"/>
    <x v="3"/>
    <x v="4"/>
    <x v="0"/>
    <x v="88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1"/>
    <x v="24"/>
    <x v="3"/>
    <x v="4"/>
    <x v="0"/>
    <x v="89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2"/>
    <x v="24"/>
    <x v="3"/>
    <x v="4"/>
    <x v="0"/>
    <x v="90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3"/>
    <x v="24"/>
    <x v="3"/>
    <x v="4"/>
    <x v="0"/>
    <x v="91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4"/>
    <x v="24"/>
    <x v="3"/>
    <x v="4"/>
    <x v="0"/>
    <x v="92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5"/>
    <x v="24"/>
    <x v="3"/>
    <x v="4"/>
    <x v="0"/>
    <x v="93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6"/>
    <x v="24"/>
    <x v="3"/>
    <x v="4"/>
    <x v="0"/>
    <x v="94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7"/>
    <x v="24"/>
    <x v="3"/>
    <x v="4"/>
    <x v="0"/>
    <x v="95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8"/>
    <x v="24"/>
    <x v="3"/>
    <x v="4"/>
    <x v="0"/>
    <x v="96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99"/>
    <x v="24"/>
    <x v="3"/>
    <x v="4"/>
    <x v="0"/>
    <x v="97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100"/>
    <x v="24"/>
    <x v="3"/>
    <x v="4"/>
    <x v="0"/>
    <x v="98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101"/>
    <x v="24"/>
    <x v="3"/>
    <x v="4"/>
    <x v="0"/>
    <x v="99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102"/>
    <x v="24"/>
    <x v="3"/>
    <x v="4"/>
    <x v="0"/>
    <x v="100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103"/>
    <x v="24"/>
    <x v="3"/>
    <x v="4"/>
    <x v="0"/>
    <x v="101"/>
    <d v="2022-01-06T06:54:00"/>
    <d v="2022-02-11T17:02:00"/>
    <x v="0"/>
    <x v="0"/>
    <n v="27.335000000000001"/>
    <n v="1440"/>
    <n v="33"/>
    <n v="39362.400000000001"/>
    <n v="39362.400000000001"/>
    <n v="31"/>
    <n v="39362.400000000001"/>
    <s v="January"/>
    <x v="1"/>
  </r>
  <r>
    <n v="104"/>
    <x v="24"/>
    <x v="3"/>
    <x v="4"/>
    <x v="0"/>
    <x v="102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05"/>
    <x v="24"/>
    <x v="3"/>
    <x v="4"/>
    <x v="0"/>
    <x v="103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06"/>
    <x v="24"/>
    <x v="3"/>
    <x v="4"/>
    <x v="0"/>
    <x v="104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07"/>
    <x v="24"/>
    <x v="3"/>
    <x v="4"/>
    <x v="0"/>
    <x v="105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08"/>
    <x v="24"/>
    <x v="3"/>
    <x v="4"/>
    <x v="0"/>
    <x v="106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09"/>
    <x v="24"/>
    <x v="3"/>
    <x v="4"/>
    <x v="0"/>
    <x v="107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10"/>
    <x v="24"/>
    <x v="3"/>
    <x v="4"/>
    <x v="0"/>
    <x v="108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11"/>
    <x v="24"/>
    <x v="3"/>
    <x v="4"/>
    <x v="0"/>
    <x v="109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12"/>
    <x v="24"/>
    <x v="3"/>
    <x v="4"/>
    <x v="0"/>
    <x v="110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13"/>
    <x v="24"/>
    <x v="3"/>
    <x v="4"/>
    <x v="0"/>
    <x v="111"/>
    <d v="2022-01-06T06:54:00"/>
    <d v="2022-02-11T17:02:00"/>
    <x v="0"/>
    <x v="0"/>
    <n v="27.335000000000001"/>
    <n v="1440"/>
    <n v="33"/>
    <n v="39362.400000000001"/>
    <n v="39362.400000000001"/>
    <n v="28"/>
    <n v="39362.400000000001"/>
    <s v="February"/>
    <x v="1"/>
  </r>
  <r>
    <n v="114"/>
    <x v="23"/>
    <x v="3"/>
    <x v="4"/>
    <x v="0"/>
    <x v="112"/>
    <d v="2022-02-12T14:25:00"/>
    <d v="2022-02-14T17:16:00"/>
    <x v="0"/>
    <x v="0"/>
    <n v="27.335000000000001"/>
    <n v="1440"/>
    <n v="33"/>
    <n v="39362.400000000001"/>
    <n v="39362.400000000001"/>
    <n v="28"/>
    <n v="39362.400000000001"/>
    <s v="February"/>
    <x v="1"/>
  </r>
  <r>
    <n v="115"/>
    <x v="26"/>
    <x v="3"/>
    <x v="2"/>
    <x v="1"/>
    <x v="113"/>
    <d v="2021-05-13T05:28:00"/>
    <d v="2021-05-17T15:05:00"/>
    <x v="0"/>
    <x v="0"/>
    <n v="29.308"/>
    <n v="1440"/>
    <n v="33"/>
    <n v="42203.519999999997"/>
    <n v="42203.519999999997"/>
    <n v="31"/>
    <n v="42203.519999999997"/>
    <s v="May"/>
    <x v="0"/>
  </r>
  <r>
    <n v="116"/>
    <x v="26"/>
    <x v="3"/>
    <x v="2"/>
    <x v="1"/>
    <x v="114"/>
    <d v="2021-05-13T05:28:00"/>
    <d v="2021-05-17T15:05:00"/>
    <x v="0"/>
    <x v="0"/>
    <n v="29.308"/>
    <n v="1440"/>
    <n v="33"/>
    <n v="42203.519999999997"/>
    <n v="42203.519999999997"/>
    <n v="31"/>
    <n v="42203.519999999997"/>
    <s v="May"/>
    <x v="0"/>
  </r>
  <r>
    <n v="117"/>
    <x v="26"/>
    <x v="3"/>
    <x v="2"/>
    <x v="1"/>
    <x v="115"/>
    <d v="2021-05-13T05:28:00"/>
    <d v="2021-05-17T15:05:00"/>
    <x v="0"/>
    <x v="0"/>
    <n v="29.308"/>
    <n v="1440"/>
    <n v="33"/>
    <n v="42203.519999999997"/>
    <n v="42203.519999999997"/>
    <n v="31"/>
    <n v="42203.519999999997"/>
    <s v="May"/>
    <x v="0"/>
  </r>
  <r>
    <n v="118"/>
    <x v="27"/>
    <x v="3"/>
    <x v="4"/>
    <x v="0"/>
    <x v="116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19"/>
    <x v="27"/>
    <x v="3"/>
    <x v="4"/>
    <x v="0"/>
    <x v="117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0"/>
    <x v="27"/>
    <x v="3"/>
    <x v="4"/>
    <x v="0"/>
    <x v="118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1"/>
    <x v="27"/>
    <x v="3"/>
    <x v="4"/>
    <x v="0"/>
    <x v="119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2"/>
    <x v="27"/>
    <x v="3"/>
    <x v="4"/>
    <x v="0"/>
    <x v="120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3"/>
    <x v="27"/>
    <x v="3"/>
    <x v="4"/>
    <x v="0"/>
    <x v="121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4"/>
    <x v="27"/>
    <x v="3"/>
    <x v="4"/>
    <x v="0"/>
    <x v="122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5"/>
    <x v="27"/>
    <x v="3"/>
    <x v="4"/>
    <x v="0"/>
    <x v="123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6"/>
    <x v="27"/>
    <x v="3"/>
    <x v="4"/>
    <x v="0"/>
    <x v="124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7"/>
    <x v="27"/>
    <x v="3"/>
    <x v="4"/>
    <x v="0"/>
    <x v="125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8"/>
    <x v="27"/>
    <x v="3"/>
    <x v="4"/>
    <x v="0"/>
    <x v="126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29"/>
    <x v="27"/>
    <x v="3"/>
    <x v="4"/>
    <x v="0"/>
    <x v="127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0"/>
    <x v="27"/>
    <x v="3"/>
    <x v="4"/>
    <x v="0"/>
    <x v="128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1"/>
    <x v="27"/>
    <x v="3"/>
    <x v="4"/>
    <x v="0"/>
    <x v="129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2"/>
    <x v="27"/>
    <x v="3"/>
    <x v="4"/>
    <x v="0"/>
    <x v="130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3"/>
    <x v="27"/>
    <x v="3"/>
    <x v="4"/>
    <x v="0"/>
    <x v="131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4"/>
    <x v="27"/>
    <x v="3"/>
    <x v="4"/>
    <x v="0"/>
    <x v="132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5"/>
    <x v="27"/>
    <x v="3"/>
    <x v="4"/>
    <x v="0"/>
    <x v="133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6"/>
    <x v="27"/>
    <x v="3"/>
    <x v="4"/>
    <x v="0"/>
    <x v="134"/>
    <d v="2021-04-12T00:00:00"/>
    <d v="2021-12-15T18:00:00"/>
    <x v="0"/>
    <x v="0"/>
    <n v="29.308"/>
    <n v="1440"/>
    <n v="33"/>
    <n v="42203.519999999997"/>
    <n v="42203.519999999997"/>
    <n v="30"/>
    <n v="42203.519999999997"/>
    <s v="April"/>
    <x v="0"/>
  </r>
  <r>
    <n v="137"/>
    <x v="27"/>
    <x v="3"/>
    <x v="4"/>
    <x v="0"/>
    <x v="135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38"/>
    <x v="27"/>
    <x v="3"/>
    <x v="4"/>
    <x v="0"/>
    <x v="136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39"/>
    <x v="27"/>
    <x v="3"/>
    <x v="4"/>
    <x v="0"/>
    <x v="137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0"/>
    <x v="27"/>
    <x v="3"/>
    <x v="4"/>
    <x v="0"/>
    <x v="138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1"/>
    <x v="27"/>
    <x v="3"/>
    <x v="4"/>
    <x v="0"/>
    <x v="139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2"/>
    <x v="27"/>
    <x v="3"/>
    <x v="4"/>
    <x v="0"/>
    <x v="140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3"/>
    <x v="27"/>
    <x v="3"/>
    <x v="4"/>
    <x v="0"/>
    <x v="141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4"/>
    <x v="27"/>
    <x v="3"/>
    <x v="4"/>
    <x v="0"/>
    <x v="142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5"/>
    <x v="27"/>
    <x v="3"/>
    <x v="4"/>
    <x v="0"/>
    <x v="143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6"/>
    <x v="27"/>
    <x v="3"/>
    <x v="4"/>
    <x v="0"/>
    <x v="144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7"/>
    <x v="27"/>
    <x v="3"/>
    <x v="4"/>
    <x v="0"/>
    <x v="145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8"/>
    <x v="27"/>
    <x v="3"/>
    <x v="4"/>
    <x v="0"/>
    <x v="146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49"/>
    <x v="27"/>
    <x v="3"/>
    <x v="4"/>
    <x v="0"/>
    <x v="147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0"/>
    <x v="27"/>
    <x v="3"/>
    <x v="4"/>
    <x v="0"/>
    <x v="113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1"/>
    <x v="27"/>
    <x v="3"/>
    <x v="4"/>
    <x v="0"/>
    <x v="114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2"/>
    <x v="27"/>
    <x v="3"/>
    <x v="4"/>
    <x v="0"/>
    <x v="115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3"/>
    <x v="27"/>
    <x v="3"/>
    <x v="4"/>
    <x v="0"/>
    <x v="148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4"/>
    <x v="27"/>
    <x v="3"/>
    <x v="4"/>
    <x v="0"/>
    <x v="149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5"/>
    <x v="27"/>
    <x v="3"/>
    <x v="4"/>
    <x v="0"/>
    <x v="150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6"/>
    <x v="27"/>
    <x v="3"/>
    <x v="4"/>
    <x v="0"/>
    <x v="151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7"/>
    <x v="27"/>
    <x v="3"/>
    <x v="4"/>
    <x v="0"/>
    <x v="152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8"/>
    <x v="27"/>
    <x v="3"/>
    <x v="4"/>
    <x v="0"/>
    <x v="153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59"/>
    <x v="27"/>
    <x v="3"/>
    <x v="4"/>
    <x v="0"/>
    <x v="154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0"/>
    <x v="27"/>
    <x v="3"/>
    <x v="4"/>
    <x v="0"/>
    <x v="155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1"/>
    <x v="27"/>
    <x v="3"/>
    <x v="4"/>
    <x v="0"/>
    <x v="156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2"/>
    <x v="27"/>
    <x v="3"/>
    <x v="4"/>
    <x v="0"/>
    <x v="157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3"/>
    <x v="27"/>
    <x v="3"/>
    <x v="4"/>
    <x v="0"/>
    <x v="158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4"/>
    <x v="27"/>
    <x v="3"/>
    <x v="4"/>
    <x v="0"/>
    <x v="159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5"/>
    <x v="27"/>
    <x v="3"/>
    <x v="4"/>
    <x v="0"/>
    <x v="160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6"/>
    <x v="27"/>
    <x v="3"/>
    <x v="4"/>
    <x v="0"/>
    <x v="161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7"/>
    <x v="27"/>
    <x v="3"/>
    <x v="4"/>
    <x v="0"/>
    <x v="162"/>
    <d v="2021-04-12T00:00:00"/>
    <d v="2021-12-15T18:00:00"/>
    <x v="0"/>
    <x v="0"/>
    <n v="29.308"/>
    <n v="1440"/>
    <n v="33"/>
    <n v="42203.519999999997"/>
    <n v="42203.519999999997"/>
    <n v="31"/>
    <n v="42203.519999999997"/>
    <s v="May"/>
    <x v="0"/>
  </r>
  <r>
    <n v="168"/>
    <x v="27"/>
    <x v="3"/>
    <x v="4"/>
    <x v="0"/>
    <x v="163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69"/>
    <x v="27"/>
    <x v="3"/>
    <x v="4"/>
    <x v="0"/>
    <x v="164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0"/>
    <x v="27"/>
    <x v="3"/>
    <x v="4"/>
    <x v="0"/>
    <x v="165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1"/>
    <x v="27"/>
    <x v="3"/>
    <x v="4"/>
    <x v="0"/>
    <x v="166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2"/>
    <x v="27"/>
    <x v="3"/>
    <x v="4"/>
    <x v="0"/>
    <x v="167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3"/>
    <x v="27"/>
    <x v="3"/>
    <x v="4"/>
    <x v="0"/>
    <x v="168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4"/>
    <x v="27"/>
    <x v="3"/>
    <x v="4"/>
    <x v="0"/>
    <x v="169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5"/>
    <x v="27"/>
    <x v="3"/>
    <x v="4"/>
    <x v="0"/>
    <x v="170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6"/>
    <x v="27"/>
    <x v="3"/>
    <x v="4"/>
    <x v="0"/>
    <x v="171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7"/>
    <x v="27"/>
    <x v="3"/>
    <x v="4"/>
    <x v="0"/>
    <x v="172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8"/>
    <x v="27"/>
    <x v="3"/>
    <x v="4"/>
    <x v="0"/>
    <x v="173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79"/>
    <x v="27"/>
    <x v="3"/>
    <x v="4"/>
    <x v="0"/>
    <x v="174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0"/>
    <x v="27"/>
    <x v="3"/>
    <x v="4"/>
    <x v="0"/>
    <x v="175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1"/>
    <x v="27"/>
    <x v="3"/>
    <x v="4"/>
    <x v="0"/>
    <x v="176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2"/>
    <x v="27"/>
    <x v="3"/>
    <x v="4"/>
    <x v="0"/>
    <x v="177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3"/>
    <x v="27"/>
    <x v="3"/>
    <x v="4"/>
    <x v="0"/>
    <x v="178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4"/>
    <x v="27"/>
    <x v="3"/>
    <x v="4"/>
    <x v="0"/>
    <x v="179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5"/>
    <x v="27"/>
    <x v="3"/>
    <x v="4"/>
    <x v="0"/>
    <x v="180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6"/>
    <x v="27"/>
    <x v="3"/>
    <x v="4"/>
    <x v="0"/>
    <x v="181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7"/>
    <x v="27"/>
    <x v="3"/>
    <x v="4"/>
    <x v="0"/>
    <x v="182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8"/>
    <x v="27"/>
    <x v="3"/>
    <x v="4"/>
    <x v="0"/>
    <x v="183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89"/>
    <x v="27"/>
    <x v="3"/>
    <x v="4"/>
    <x v="0"/>
    <x v="184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0"/>
    <x v="27"/>
    <x v="3"/>
    <x v="4"/>
    <x v="0"/>
    <x v="185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1"/>
    <x v="27"/>
    <x v="3"/>
    <x v="4"/>
    <x v="0"/>
    <x v="186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2"/>
    <x v="27"/>
    <x v="3"/>
    <x v="4"/>
    <x v="0"/>
    <x v="187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3"/>
    <x v="27"/>
    <x v="3"/>
    <x v="4"/>
    <x v="0"/>
    <x v="188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4"/>
    <x v="27"/>
    <x v="3"/>
    <x v="4"/>
    <x v="0"/>
    <x v="189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5"/>
    <x v="27"/>
    <x v="3"/>
    <x v="4"/>
    <x v="0"/>
    <x v="190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6"/>
    <x v="27"/>
    <x v="3"/>
    <x v="4"/>
    <x v="0"/>
    <x v="191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7"/>
    <x v="27"/>
    <x v="3"/>
    <x v="4"/>
    <x v="0"/>
    <x v="192"/>
    <d v="2021-04-12T00:00:00"/>
    <d v="2021-12-15T18:00:00"/>
    <x v="0"/>
    <x v="0"/>
    <n v="29.308"/>
    <n v="1440"/>
    <n v="33"/>
    <n v="42203.519999999997"/>
    <n v="42203.519999999997"/>
    <n v="30"/>
    <n v="42203.519999999997"/>
    <s v="June"/>
    <x v="0"/>
  </r>
  <r>
    <n v="198"/>
    <x v="27"/>
    <x v="3"/>
    <x v="4"/>
    <x v="0"/>
    <x v="193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199"/>
    <x v="27"/>
    <x v="3"/>
    <x v="4"/>
    <x v="0"/>
    <x v="194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0"/>
    <x v="27"/>
    <x v="3"/>
    <x v="4"/>
    <x v="0"/>
    <x v="195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1"/>
    <x v="27"/>
    <x v="3"/>
    <x v="4"/>
    <x v="0"/>
    <x v="196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2"/>
    <x v="27"/>
    <x v="3"/>
    <x v="4"/>
    <x v="0"/>
    <x v="197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3"/>
    <x v="27"/>
    <x v="3"/>
    <x v="4"/>
    <x v="0"/>
    <x v="198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4"/>
    <x v="27"/>
    <x v="3"/>
    <x v="4"/>
    <x v="0"/>
    <x v="199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5"/>
    <x v="27"/>
    <x v="3"/>
    <x v="4"/>
    <x v="0"/>
    <x v="200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6"/>
    <x v="27"/>
    <x v="3"/>
    <x v="4"/>
    <x v="0"/>
    <x v="201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7"/>
    <x v="27"/>
    <x v="3"/>
    <x v="4"/>
    <x v="0"/>
    <x v="202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8"/>
    <x v="27"/>
    <x v="3"/>
    <x v="4"/>
    <x v="0"/>
    <x v="203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09"/>
    <x v="27"/>
    <x v="3"/>
    <x v="4"/>
    <x v="0"/>
    <x v="204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0"/>
    <x v="27"/>
    <x v="3"/>
    <x v="4"/>
    <x v="0"/>
    <x v="205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1"/>
    <x v="27"/>
    <x v="3"/>
    <x v="4"/>
    <x v="0"/>
    <x v="206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2"/>
    <x v="27"/>
    <x v="3"/>
    <x v="4"/>
    <x v="0"/>
    <x v="207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3"/>
    <x v="27"/>
    <x v="3"/>
    <x v="4"/>
    <x v="0"/>
    <x v="208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4"/>
    <x v="27"/>
    <x v="3"/>
    <x v="4"/>
    <x v="0"/>
    <x v="209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5"/>
    <x v="27"/>
    <x v="3"/>
    <x v="4"/>
    <x v="0"/>
    <x v="210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6"/>
    <x v="27"/>
    <x v="3"/>
    <x v="4"/>
    <x v="0"/>
    <x v="211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7"/>
    <x v="27"/>
    <x v="3"/>
    <x v="4"/>
    <x v="0"/>
    <x v="212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8"/>
    <x v="27"/>
    <x v="3"/>
    <x v="4"/>
    <x v="0"/>
    <x v="213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19"/>
    <x v="27"/>
    <x v="3"/>
    <x v="4"/>
    <x v="0"/>
    <x v="214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0"/>
    <x v="27"/>
    <x v="3"/>
    <x v="4"/>
    <x v="0"/>
    <x v="215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1"/>
    <x v="27"/>
    <x v="3"/>
    <x v="4"/>
    <x v="0"/>
    <x v="216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2"/>
    <x v="27"/>
    <x v="3"/>
    <x v="4"/>
    <x v="0"/>
    <x v="217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3"/>
    <x v="27"/>
    <x v="3"/>
    <x v="4"/>
    <x v="0"/>
    <x v="218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4"/>
    <x v="27"/>
    <x v="3"/>
    <x v="4"/>
    <x v="0"/>
    <x v="219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5"/>
    <x v="27"/>
    <x v="3"/>
    <x v="4"/>
    <x v="0"/>
    <x v="220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6"/>
    <x v="27"/>
    <x v="3"/>
    <x v="4"/>
    <x v="0"/>
    <x v="221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7"/>
    <x v="27"/>
    <x v="3"/>
    <x v="4"/>
    <x v="0"/>
    <x v="222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8"/>
    <x v="27"/>
    <x v="3"/>
    <x v="4"/>
    <x v="0"/>
    <x v="223"/>
    <d v="2021-04-12T00:00:00"/>
    <d v="2021-12-15T18:00:00"/>
    <x v="0"/>
    <x v="0"/>
    <n v="29.308"/>
    <n v="1440"/>
    <n v="33"/>
    <n v="42203.519999999997"/>
    <n v="42203.519999999997"/>
    <n v="31"/>
    <n v="42203.519999999997"/>
    <s v="July"/>
    <x v="0"/>
  </r>
  <r>
    <n v="229"/>
    <x v="27"/>
    <x v="3"/>
    <x v="4"/>
    <x v="0"/>
    <x v="224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0"/>
    <x v="27"/>
    <x v="3"/>
    <x v="4"/>
    <x v="0"/>
    <x v="225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1"/>
    <x v="27"/>
    <x v="3"/>
    <x v="4"/>
    <x v="0"/>
    <x v="226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2"/>
    <x v="27"/>
    <x v="3"/>
    <x v="4"/>
    <x v="0"/>
    <x v="227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3"/>
    <x v="27"/>
    <x v="3"/>
    <x v="4"/>
    <x v="0"/>
    <x v="228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4"/>
    <x v="27"/>
    <x v="3"/>
    <x v="4"/>
    <x v="0"/>
    <x v="229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5"/>
    <x v="27"/>
    <x v="3"/>
    <x v="4"/>
    <x v="0"/>
    <x v="230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6"/>
    <x v="27"/>
    <x v="3"/>
    <x v="4"/>
    <x v="0"/>
    <x v="231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7"/>
    <x v="27"/>
    <x v="3"/>
    <x v="4"/>
    <x v="0"/>
    <x v="232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8"/>
    <x v="27"/>
    <x v="3"/>
    <x v="4"/>
    <x v="0"/>
    <x v="233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39"/>
    <x v="27"/>
    <x v="3"/>
    <x v="4"/>
    <x v="0"/>
    <x v="234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0"/>
    <x v="27"/>
    <x v="3"/>
    <x v="4"/>
    <x v="0"/>
    <x v="235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1"/>
    <x v="27"/>
    <x v="3"/>
    <x v="4"/>
    <x v="0"/>
    <x v="236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2"/>
    <x v="27"/>
    <x v="3"/>
    <x v="4"/>
    <x v="0"/>
    <x v="237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3"/>
    <x v="27"/>
    <x v="3"/>
    <x v="4"/>
    <x v="0"/>
    <x v="238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4"/>
    <x v="27"/>
    <x v="3"/>
    <x v="4"/>
    <x v="0"/>
    <x v="239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5"/>
    <x v="27"/>
    <x v="3"/>
    <x v="4"/>
    <x v="0"/>
    <x v="240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6"/>
    <x v="27"/>
    <x v="3"/>
    <x v="4"/>
    <x v="0"/>
    <x v="241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7"/>
    <x v="27"/>
    <x v="3"/>
    <x v="4"/>
    <x v="0"/>
    <x v="242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8"/>
    <x v="27"/>
    <x v="3"/>
    <x v="4"/>
    <x v="0"/>
    <x v="243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49"/>
    <x v="27"/>
    <x v="3"/>
    <x v="4"/>
    <x v="0"/>
    <x v="244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0"/>
    <x v="27"/>
    <x v="3"/>
    <x v="4"/>
    <x v="0"/>
    <x v="245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1"/>
    <x v="27"/>
    <x v="3"/>
    <x v="4"/>
    <x v="0"/>
    <x v="246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2"/>
    <x v="27"/>
    <x v="3"/>
    <x v="4"/>
    <x v="0"/>
    <x v="247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3"/>
    <x v="27"/>
    <x v="3"/>
    <x v="4"/>
    <x v="0"/>
    <x v="248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4"/>
    <x v="27"/>
    <x v="3"/>
    <x v="4"/>
    <x v="0"/>
    <x v="249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5"/>
    <x v="27"/>
    <x v="3"/>
    <x v="4"/>
    <x v="0"/>
    <x v="250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6"/>
    <x v="27"/>
    <x v="3"/>
    <x v="4"/>
    <x v="0"/>
    <x v="251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7"/>
    <x v="27"/>
    <x v="3"/>
    <x v="4"/>
    <x v="0"/>
    <x v="252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8"/>
    <x v="27"/>
    <x v="3"/>
    <x v="4"/>
    <x v="0"/>
    <x v="253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59"/>
    <x v="27"/>
    <x v="3"/>
    <x v="4"/>
    <x v="0"/>
    <x v="254"/>
    <d v="2021-04-12T00:00:00"/>
    <d v="2021-12-15T18:00:00"/>
    <x v="0"/>
    <x v="0"/>
    <n v="29.308"/>
    <n v="1440"/>
    <n v="33"/>
    <n v="42203.519999999997"/>
    <n v="42203.519999999997"/>
    <n v="31"/>
    <n v="42203.519999999997"/>
    <s v="August"/>
    <x v="0"/>
  </r>
  <r>
    <n v="260"/>
    <x v="27"/>
    <x v="3"/>
    <x v="4"/>
    <x v="0"/>
    <x v="255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1"/>
    <x v="27"/>
    <x v="3"/>
    <x v="4"/>
    <x v="0"/>
    <x v="256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2"/>
    <x v="27"/>
    <x v="3"/>
    <x v="4"/>
    <x v="0"/>
    <x v="257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3"/>
    <x v="27"/>
    <x v="3"/>
    <x v="4"/>
    <x v="0"/>
    <x v="258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4"/>
    <x v="27"/>
    <x v="3"/>
    <x v="4"/>
    <x v="0"/>
    <x v="259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5"/>
    <x v="27"/>
    <x v="3"/>
    <x v="4"/>
    <x v="0"/>
    <x v="260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6"/>
    <x v="27"/>
    <x v="3"/>
    <x v="4"/>
    <x v="0"/>
    <x v="261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7"/>
    <x v="27"/>
    <x v="3"/>
    <x v="4"/>
    <x v="0"/>
    <x v="262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8"/>
    <x v="27"/>
    <x v="3"/>
    <x v="4"/>
    <x v="0"/>
    <x v="263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69"/>
    <x v="27"/>
    <x v="3"/>
    <x v="4"/>
    <x v="0"/>
    <x v="264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0"/>
    <x v="27"/>
    <x v="3"/>
    <x v="4"/>
    <x v="0"/>
    <x v="265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1"/>
    <x v="27"/>
    <x v="3"/>
    <x v="4"/>
    <x v="0"/>
    <x v="266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2"/>
    <x v="27"/>
    <x v="3"/>
    <x v="4"/>
    <x v="0"/>
    <x v="267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3"/>
    <x v="27"/>
    <x v="3"/>
    <x v="4"/>
    <x v="0"/>
    <x v="268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4"/>
    <x v="27"/>
    <x v="3"/>
    <x v="4"/>
    <x v="0"/>
    <x v="269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5"/>
    <x v="27"/>
    <x v="3"/>
    <x v="4"/>
    <x v="0"/>
    <x v="270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6"/>
    <x v="27"/>
    <x v="3"/>
    <x v="4"/>
    <x v="0"/>
    <x v="271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7"/>
    <x v="27"/>
    <x v="3"/>
    <x v="4"/>
    <x v="0"/>
    <x v="272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8"/>
    <x v="27"/>
    <x v="3"/>
    <x v="4"/>
    <x v="0"/>
    <x v="273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79"/>
    <x v="27"/>
    <x v="3"/>
    <x v="4"/>
    <x v="0"/>
    <x v="274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0"/>
    <x v="27"/>
    <x v="3"/>
    <x v="4"/>
    <x v="0"/>
    <x v="275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1"/>
    <x v="27"/>
    <x v="3"/>
    <x v="4"/>
    <x v="0"/>
    <x v="276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2"/>
    <x v="27"/>
    <x v="3"/>
    <x v="4"/>
    <x v="0"/>
    <x v="277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3"/>
    <x v="27"/>
    <x v="3"/>
    <x v="4"/>
    <x v="0"/>
    <x v="278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4"/>
    <x v="27"/>
    <x v="3"/>
    <x v="4"/>
    <x v="0"/>
    <x v="279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5"/>
    <x v="27"/>
    <x v="3"/>
    <x v="4"/>
    <x v="0"/>
    <x v="280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6"/>
    <x v="27"/>
    <x v="3"/>
    <x v="4"/>
    <x v="0"/>
    <x v="281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7"/>
    <x v="27"/>
    <x v="3"/>
    <x v="4"/>
    <x v="0"/>
    <x v="282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8"/>
    <x v="27"/>
    <x v="3"/>
    <x v="4"/>
    <x v="0"/>
    <x v="283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89"/>
    <x v="27"/>
    <x v="3"/>
    <x v="4"/>
    <x v="0"/>
    <x v="284"/>
    <d v="2021-04-12T00:00:00"/>
    <d v="2021-12-15T18:00:00"/>
    <x v="0"/>
    <x v="0"/>
    <n v="29.308"/>
    <n v="1440"/>
    <n v="33"/>
    <n v="42203.519999999997"/>
    <n v="42203.519999999997"/>
    <n v="30"/>
    <n v="42203.519999999997"/>
    <s v="September"/>
    <x v="0"/>
  </r>
  <r>
    <n v="290"/>
    <x v="27"/>
    <x v="3"/>
    <x v="4"/>
    <x v="0"/>
    <x v="285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1"/>
    <x v="27"/>
    <x v="3"/>
    <x v="4"/>
    <x v="0"/>
    <x v="286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2"/>
    <x v="27"/>
    <x v="3"/>
    <x v="4"/>
    <x v="0"/>
    <x v="287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3"/>
    <x v="27"/>
    <x v="3"/>
    <x v="4"/>
    <x v="0"/>
    <x v="288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4"/>
    <x v="27"/>
    <x v="3"/>
    <x v="4"/>
    <x v="0"/>
    <x v="289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5"/>
    <x v="27"/>
    <x v="3"/>
    <x v="4"/>
    <x v="0"/>
    <x v="290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6"/>
    <x v="27"/>
    <x v="3"/>
    <x v="4"/>
    <x v="0"/>
    <x v="291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7"/>
    <x v="27"/>
    <x v="3"/>
    <x v="4"/>
    <x v="0"/>
    <x v="292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8"/>
    <x v="27"/>
    <x v="3"/>
    <x v="4"/>
    <x v="0"/>
    <x v="293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299"/>
    <x v="27"/>
    <x v="3"/>
    <x v="4"/>
    <x v="0"/>
    <x v="294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0"/>
    <x v="27"/>
    <x v="3"/>
    <x v="4"/>
    <x v="0"/>
    <x v="295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1"/>
    <x v="27"/>
    <x v="3"/>
    <x v="4"/>
    <x v="0"/>
    <x v="296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2"/>
    <x v="27"/>
    <x v="3"/>
    <x v="4"/>
    <x v="0"/>
    <x v="297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3"/>
    <x v="27"/>
    <x v="3"/>
    <x v="4"/>
    <x v="0"/>
    <x v="298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4"/>
    <x v="27"/>
    <x v="3"/>
    <x v="4"/>
    <x v="0"/>
    <x v="299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5"/>
    <x v="27"/>
    <x v="3"/>
    <x v="4"/>
    <x v="0"/>
    <x v="300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6"/>
    <x v="27"/>
    <x v="3"/>
    <x v="4"/>
    <x v="0"/>
    <x v="301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7"/>
    <x v="27"/>
    <x v="3"/>
    <x v="4"/>
    <x v="0"/>
    <x v="302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8"/>
    <x v="27"/>
    <x v="3"/>
    <x v="4"/>
    <x v="0"/>
    <x v="303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09"/>
    <x v="27"/>
    <x v="3"/>
    <x v="4"/>
    <x v="0"/>
    <x v="304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0"/>
    <x v="27"/>
    <x v="3"/>
    <x v="4"/>
    <x v="0"/>
    <x v="305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1"/>
    <x v="27"/>
    <x v="3"/>
    <x v="4"/>
    <x v="0"/>
    <x v="306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2"/>
    <x v="27"/>
    <x v="3"/>
    <x v="4"/>
    <x v="0"/>
    <x v="307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3"/>
    <x v="27"/>
    <x v="3"/>
    <x v="4"/>
    <x v="0"/>
    <x v="308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4"/>
    <x v="27"/>
    <x v="3"/>
    <x v="4"/>
    <x v="0"/>
    <x v="309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5"/>
    <x v="27"/>
    <x v="3"/>
    <x v="4"/>
    <x v="0"/>
    <x v="310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6"/>
    <x v="27"/>
    <x v="3"/>
    <x v="4"/>
    <x v="0"/>
    <x v="311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7"/>
    <x v="27"/>
    <x v="3"/>
    <x v="4"/>
    <x v="0"/>
    <x v="312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8"/>
    <x v="27"/>
    <x v="3"/>
    <x v="4"/>
    <x v="0"/>
    <x v="313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19"/>
    <x v="27"/>
    <x v="3"/>
    <x v="4"/>
    <x v="0"/>
    <x v="314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20"/>
    <x v="27"/>
    <x v="3"/>
    <x v="4"/>
    <x v="0"/>
    <x v="315"/>
    <d v="2021-04-12T00:00:00"/>
    <d v="2021-12-15T18:00:00"/>
    <x v="0"/>
    <x v="0"/>
    <n v="29.308"/>
    <n v="1440"/>
    <n v="33"/>
    <n v="42203.519999999997"/>
    <n v="42203.519999999997"/>
    <n v="31"/>
    <n v="42203.519999999997"/>
    <s v="October"/>
    <x v="0"/>
  </r>
  <r>
    <n v="321"/>
    <x v="27"/>
    <x v="3"/>
    <x v="4"/>
    <x v="0"/>
    <x v="316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2"/>
    <x v="27"/>
    <x v="3"/>
    <x v="4"/>
    <x v="0"/>
    <x v="317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3"/>
    <x v="27"/>
    <x v="3"/>
    <x v="4"/>
    <x v="0"/>
    <x v="318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4"/>
    <x v="27"/>
    <x v="3"/>
    <x v="4"/>
    <x v="0"/>
    <x v="319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5"/>
    <x v="27"/>
    <x v="3"/>
    <x v="4"/>
    <x v="0"/>
    <x v="320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6"/>
    <x v="27"/>
    <x v="3"/>
    <x v="4"/>
    <x v="0"/>
    <x v="321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7"/>
    <x v="27"/>
    <x v="3"/>
    <x v="4"/>
    <x v="0"/>
    <x v="322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8"/>
    <x v="27"/>
    <x v="3"/>
    <x v="4"/>
    <x v="0"/>
    <x v="323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29"/>
    <x v="27"/>
    <x v="3"/>
    <x v="4"/>
    <x v="0"/>
    <x v="324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0"/>
    <x v="27"/>
    <x v="3"/>
    <x v="4"/>
    <x v="0"/>
    <x v="325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1"/>
    <x v="27"/>
    <x v="3"/>
    <x v="4"/>
    <x v="0"/>
    <x v="326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2"/>
    <x v="27"/>
    <x v="3"/>
    <x v="4"/>
    <x v="0"/>
    <x v="327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3"/>
    <x v="27"/>
    <x v="3"/>
    <x v="4"/>
    <x v="0"/>
    <x v="328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4"/>
    <x v="27"/>
    <x v="3"/>
    <x v="4"/>
    <x v="0"/>
    <x v="329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5"/>
    <x v="27"/>
    <x v="3"/>
    <x v="4"/>
    <x v="0"/>
    <x v="330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6"/>
    <x v="27"/>
    <x v="3"/>
    <x v="4"/>
    <x v="0"/>
    <x v="331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7"/>
    <x v="27"/>
    <x v="3"/>
    <x v="4"/>
    <x v="0"/>
    <x v="332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8"/>
    <x v="27"/>
    <x v="3"/>
    <x v="4"/>
    <x v="0"/>
    <x v="333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39"/>
    <x v="27"/>
    <x v="3"/>
    <x v="4"/>
    <x v="0"/>
    <x v="334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0"/>
    <x v="27"/>
    <x v="3"/>
    <x v="4"/>
    <x v="0"/>
    <x v="335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1"/>
    <x v="27"/>
    <x v="3"/>
    <x v="4"/>
    <x v="0"/>
    <x v="336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2"/>
    <x v="27"/>
    <x v="3"/>
    <x v="4"/>
    <x v="0"/>
    <x v="337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3"/>
    <x v="27"/>
    <x v="3"/>
    <x v="4"/>
    <x v="0"/>
    <x v="338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4"/>
    <x v="27"/>
    <x v="3"/>
    <x v="4"/>
    <x v="0"/>
    <x v="339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5"/>
    <x v="27"/>
    <x v="3"/>
    <x v="4"/>
    <x v="0"/>
    <x v="340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6"/>
    <x v="27"/>
    <x v="3"/>
    <x v="4"/>
    <x v="0"/>
    <x v="341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7"/>
    <x v="27"/>
    <x v="3"/>
    <x v="4"/>
    <x v="0"/>
    <x v="342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8"/>
    <x v="27"/>
    <x v="3"/>
    <x v="4"/>
    <x v="0"/>
    <x v="343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49"/>
    <x v="27"/>
    <x v="3"/>
    <x v="4"/>
    <x v="0"/>
    <x v="344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50"/>
    <x v="27"/>
    <x v="3"/>
    <x v="4"/>
    <x v="0"/>
    <x v="345"/>
    <d v="2021-04-12T00:00:00"/>
    <d v="2021-12-15T18:00:00"/>
    <x v="0"/>
    <x v="0"/>
    <n v="29.308"/>
    <n v="1440"/>
    <n v="33"/>
    <n v="42203.519999999997"/>
    <n v="42203.519999999997"/>
    <n v="30"/>
    <n v="42203.519999999997"/>
    <s v="November"/>
    <x v="0"/>
  </r>
  <r>
    <n v="351"/>
    <x v="27"/>
    <x v="3"/>
    <x v="4"/>
    <x v="0"/>
    <x v="346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2"/>
    <x v="27"/>
    <x v="3"/>
    <x v="4"/>
    <x v="0"/>
    <x v="347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3"/>
    <x v="27"/>
    <x v="3"/>
    <x v="4"/>
    <x v="0"/>
    <x v="348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4"/>
    <x v="27"/>
    <x v="3"/>
    <x v="4"/>
    <x v="0"/>
    <x v="349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5"/>
    <x v="27"/>
    <x v="3"/>
    <x v="4"/>
    <x v="0"/>
    <x v="350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6"/>
    <x v="27"/>
    <x v="3"/>
    <x v="4"/>
    <x v="0"/>
    <x v="351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7"/>
    <x v="27"/>
    <x v="3"/>
    <x v="4"/>
    <x v="0"/>
    <x v="352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8"/>
    <x v="27"/>
    <x v="3"/>
    <x v="4"/>
    <x v="0"/>
    <x v="353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59"/>
    <x v="27"/>
    <x v="3"/>
    <x v="4"/>
    <x v="0"/>
    <x v="354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60"/>
    <x v="27"/>
    <x v="3"/>
    <x v="4"/>
    <x v="0"/>
    <x v="355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61"/>
    <x v="27"/>
    <x v="3"/>
    <x v="4"/>
    <x v="0"/>
    <x v="356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62"/>
    <x v="27"/>
    <x v="3"/>
    <x v="4"/>
    <x v="0"/>
    <x v="357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63"/>
    <x v="27"/>
    <x v="3"/>
    <x v="4"/>
    <x v="0"/>
    <x v="358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64"/>
    <x v="27"/>
    <x v="3"/>
    <x v="4"/>
    <x v="0"/>
    <x v="359"/>
    <d v="2021-04-12T00:00:00"/>
    <d v="2021-12-15T18:00:00"/>
    <x v="0"/>
    <x v="0"/>
    <n v="29.308"/>
    <n v="1440"/>
    <n v="33"/>
    <n v="42203.519999999997"/>
    <n v="42203.519999999997"/>
    <n v="31"/>
    <n v="42203.519999999997"/>
    <s v="December"/>
    <x v="0"/>
  </r>
  <r>
    <n v="365"/>
    <x v="28"/>
    <x v="3"/>
    <x v="4"/>
    <x v="0"/>
    <x v="360"/>
    <d v="2021-12-14T07:00:00"/>
    <d v="2021-12-18T18:00:00"/>
    <x v="0"/>
    <x v="0"/>
    <n v="29.308"/>
    <n v="1080"/>
    <n v="33"/>
    <n v="31652.639999999999"/>
    <n v="31652.639999999999"/>
    <n v="31"/>
    <n v="42203.519999999997"/>
    <s v="December"/>
    <x v="0"/>
  </r>
  <r>
    <n v="366"/>
    <x v="28"/>
    <x v="3"/>
    <x v="4"/>
    <x v="0"/>
    <x v="361"/>
    <d v="2021-12-14T07:00:00"/>
    <d v="2021-12-18T18:00:00"/>
    <x v="0"/>
    <x v="0"/>
    <n v="29.308"/>
    <n v="1440"/>
    <n v="33"/>
    <n v="42203.519999999997"/>
    <n v="42203.519999999997"/>
    <n v="31"/>
    <n v="42203.519999999997"/>
    <s v="December"/>
    <x v="0"/>
  </r>
  <r>
    <n v="367"/>
    <x v="28"/>
    <x v="3"/>
    <x v="4"/>
    <x v="0"/>
    <x v="362"/>
    <d v="2021-12-14T07:00:00"/>
    <d v="2021-12-18T18:00:00"/>
    <x v="0"/>
    <x v="0"/>
    <n v="29.308"/>
    <n v="1440"/>
    <n v="33"/>
    <n v="42203.519999999997"/>
    <n v="42203.519999999997"/>
    <n v="31"/>
    <n v="42203.519999999997"/>
    <s v="December"/>
    <x v="0"/>
  </r>
  <r>
    <n v="368"/>
    <x v="28"/>
    <x v="3"/>
    <x v="4"/>
    <x v="0"/>
    <x v="363"/>
    <d v="2021-12-14T07:00:00"/>
    <d v="2021-12-18T18:00:00"/>
    <x v="0"/>
    <x v="0"/>
    <n v="29.308"/>
    <n v="1440"/>
    <n v="33"/>
    <n v="42203.519999999997"/>
    <n v="42203.519999999997"/>
    <n v="31"/>
    <n v="42203.519999999997"/>
    <s v="December"/>
    <x v="0"/>
  </r>
  <r>
    <n v="369"/>
    <x v="29"/>
    <x v="4"/>
    <x v="2"/>
    <x v="1"/>
    <x v="328"/>
    <d v="2021-11-13T11:10:00"/>
    <d v="2021-11-13T15:07:00"/>
    <x v="1"/>
    <x v="1"/>
    <n v="2.2370000000000001"/>
    <n v="237"/>
    <n v="300"/>
    <n v="530.16899999999998"/>
    <n v="530.16899999999998"/>
    <n v="30"/>
    <n v="3221.28"/>
    <s v="November"/>
    <x v="0"/>
  </r>
  <r>
    <n v="370"/>
    <x v="30"/>
    <x v="4"/>
    <x v="2"/>
    <x v="1"/>
    <x v="364"/>
    <d v="2021-01-23T12:31:00"/>
    <d v="2021-01-23T16:30:00"/>
    <x v="1"/>
    <x v="1"/>
    <n v="2.2370000000000001"/>
    <n v="239"/>
    <n v="300"/>
    <n v="534.64300000000003"/>
    <n v="534.64300000000003"/>
    <n v="31"/>
    <n v="3221.28"/>
    <s v="January"/>
    <x v="0"/>
  </r>
  <r>
    <n v="371"/>
    <x v="31"/>
    <x v="4"/>
    <x v="2"/>
    <x v="1"/>
    <x v="365"/>
    <d v="2022-03-04T12:28:00"/>
    <d v="2022-03-04T18:09:00"/>
    <x v="1"/>
    <x v="1"/>
    <n v="2.2370000000000001"/>
    <n v="341"/>
    <n v="300"/>
    <n v="762.81700000000001"/>
    <n v="762.81700000000001"/>
    <n v="31"/>
    <n v="3221.28"/>
    <s v="March"/>
    <x v="1"/>
  </r>
  <r>
    <n v="372"/>
    <x v="32"/>
    <x v="4"/>
    <x v="2"/>
    <x v="1"/>
    <x v="106"/>
    <d v="2022-02-05T12:15:00"/>
    <d v="2022-02-05T17:59:00"/>
    <x v="1"/>
    <x v="1"/>
    <n v="2.2370000000000001"/>
    <n v="344"/>
    <n v="300"/>
    <n v="769.52800000000002"/>
    <n v="769.52800000000002"/>
    <n v="28"/>
    <n v="3221.28"/>
    <s v="February"/>
    <x v="1"/>
  </r>
  <r>
    <n v="373"/>
    <x v="33"/>
    <x v="4"/>
    <x v="2"/>
    <x v="1"/>
    <x v="45"/>
    <d v="2022-07-22T08:30:00"/>
    <d v="2022-07-22T14:47:00"/>
    <x v="1"/>
    <x v="1"/>
    <n v="2.2370000000000001"/>
    <n v="377"/>
    <n v="300"/>
    <n v="843.34900000000005"/>
    <n v="843.34900000000005"/>
    <n v="31"/>
    <n v="3221.28"/>
    <s v="July"/>
    <x v="1"/>
  </r>
  <r>
    <n v="374"/>
    <x v="34"/>
    <x v="4"/>
    <x v="2"/>
    <x v="1"/>
    <x v="78"/>
    <d v="2022-01-08T12:11:00"/>
    <d v="2022-01-08T18:31:00"/>
    <x v="1"/>
    <x v="1"/>
    <n v="2.2370000000000001"/>
    <n v="380"/>
    <n v="300"/>
    <n v="850.06"/>
    <n v="850.06"/>
    <n v="31"/>
    <n v="3221.28"/>
    <s v="January"/>
    <x v="1"/>
  </r>
  <r>
    <n v="375"/>
    <x v="35"/>
    <x v="4"/>
    <x v="2"/>
    <x v="1"/>
    <x v="366"/>
    <d v="2022-04-29T08:15:00"/>
    <d v="2022-04-29T15:17:00"/>
    <x v="1"/>
    <x v="1"/>
    <n v="2.2370000000000001"/>
    <n v="422"/>
    <n v="300"/>
    <n v="944.01400000000001"/>
    <n v="944.01400000000001"/>
    <n v="30"/>
    <n v="3221.28"/>
    <s v="April"/>
    <x v="1"/>
  </r>
  <r>
    <n v="376"/>
    <x v="36"/>
    <x v="2"/>
    <x v="4"/>
    <x v="0"/>
    <x v="300"/>
    <d v="2021-10-16T08:23:00"/>
    <d v="2021-10-16T16:00:00"/>
    <x v="1"/>
    <x v="1"/>
    <n v="2.2370000000000001"/>
    <n v="457"/>
    <n v="300"/>
    <n v="1022.309"/>
    <n v="1022.309"/>
    <n v="31"/>
    <n v="3221.28"/>
    <s v="October"/>
    <x v="0"/>
  </r>
  <r>
    <n v="377"/>
    <x v="37"/>
    <x v="4"/>
    <x v="2"/>
    <x v="1"/>
    <x v="160"/>
    <d v="2021-05-29T08:00:00"/>
    <d v="2021-05-29T15:47:00"/>
    <x v="1"/>
    <x v="1"/>
    <n v="2.2370000000000001"/>
    <n v="467"/>
    <n v="300"/>
    <n v="1044.6790000000001"/>
    <n v="1044.6790000000001"/>
    <n v="31"/>
    <n v="3221.28"/>
    <s v="May"/>
    <x v="0"/>
  </r>
  <r>
    <n v="378"/>
    <x v="38"/>
    <x v="4"/>
    <x v="2"/>
    <x v="1"/>
    <x v="321"/>
    <d v="2021-11-06T08:00:00"/>
    <d v="2021-11-06T16:00:00"/>
    <x v="1"/>
    <x v="1"/>
    <n v="2.2370000000000001"/>
    <n v="480"/>
    <n v="300"/>
    <n v="1073.76"/>
    <n v="1073.76"/>
    <n v="30"/>
    <n v="3221.28"/>
    <s v="November"/>
    <x v="0"/>
  </r>
  <r>
    <n v="379"/>
    <x v="39"/>
    <x v="4"/>
    <x v="2"/>
    <x v="1"/>
    <x v="38"/>
    <d v="2022-08-19T08:00:00"/>
    <d v="2022-08-19T16:00:00"/>
    <x v="1"/>
    <x v="1"/>
    <n v="2.2370000000000001"/>
    <n v="480"/>
    <n v="300"/>
    <n v="1073.76"/>
    <n v="1073.76"/>
    <n v="31"/>
    <n v="3221.28"/>
    <s v="August"/>
    <x v="1"/>
  </r>
  <r>
    <n v="380"/>
    <x v="40"/>
    <x v="2"/>
    <x v="0"/>
    <x v="0"/>
    <x v="203"/>
    <d v="2021-07-07T08:15:00"/>
    <d v="2021-07-11T08:04:00"/>
    <x v="1"/>
    <x v="1"/>
    <n v="2.2370000000000001"/>
    <n v="484"/>
    <n v="300"/>
    <n v="1082.7080000000001"/>
    <n v="1082.7080000000001"/>
    <n v="31"/>
    <n v="3221.28"/>
    <s v="July"/>
    <x v="0"/>
  </r>
  <r>
    <n v="381"/>
    <x v="41"/>
    <x v="4"/>
    <x v="2"/>
    <x v="1"/>
    <x v="367"/>
    <d v="2022-04-01T08:00:00"/>
    <d v="2022-04-01T16:06:00"/>
    <x v="1"/>
    <x v="1"/>
    <n v="2.2370000000000001"/>
    <n v="486"/>
    <n v="300"/>
    <n v="1087.182"/>
    <n v="1087.182"/>
    <n v="30"/>
    <n v="3221.28"/>
    <s v="April"/>
    <x v="1"/>
  </r>
  <r>
    <n v="382"/>
    <x v="42"/>
    <x v="4"/>
    <x v="2"/>
    <x v="1"/>
    <x v="368"/>
    <d v="2022-05-27T07:30:00"/>
    <d v="2022-05-27T15:48:00"/>
    <x v="1"/>
    <x v="1"/>
    <n v="2.2370000000000001"/>
    <n v="498"/>
    <n v="300"/>
    <n v="1114.0260000000001"/>
    <n v="1114.0260000000001"/>
    <n v="31"/>
    <n v="3221.28"/>
    <s v="May"/>
    <x v="1"/>
  </r>
  <r>
    <n v="383"/>
    <x v="43"/>
    <x v="4"/>
    <x v="2"/>
    <x v="1"/>
    <x v="369"/>
    <d v="2022-06-28T07:05:00"/>
    <d v="2022-06-28T15:46:00"/>
    <x v="1"/>
    <x v="1"/>
    <n v="2.2370000000000001"/>
    <n v="521"/>
    <n v="300"/>
    <n v="1165.4770000000001"/>
    <n v="1165.4770000000001"/>
    <n v="30"/>
    <n v="3221.28"/>
    <s v="June"/>
    <x v="1"/>
  </r>
  <r>
    <n v="384"/>
    <x v="44"/>
    <x v="2"/>
    <x v="0"/>
    <x v="0"/>
    <x v="295"/>
    <d v="2021-10-07T07:00:00"/>
    <d v="2021-10-11T12:00:00"/>
    <x v="1"/>
    <x v="1"/>
    <n v="2.2370000000000001"/>
    <n v="720"/>
    <n v="300"/>
    <n v="1610.64"/>
    <n v="1610.64"/>
    <n v="31"/>
    <n v="3221.28"/>
    <s v="October"/>
    <x v="0"/>
  </r>
  <r>
    <n v="385"/>
    <x v="45"/>
    <x v="1"/>
    <x v="5"/>
    <x v="0"/>
    <x v="370"/>
    <d v="2022-04-08T12:00:00"/>
    <d v="2022-04-09T17:00:00"/>
    <x v="1"/>
    <x v="1"/>
    <n v="2.2370000000000001"/>
    <n v="720"/>
    <n v="300"/>
    <n v="1610.64"/>
    <n v="1610.64"/>
    <n v="30"/>
    <n v="3221.28"/>
    <s v="April"/>
    <x v="1"/>
  </r>
  <r>
    <n v="386"/>
    <x v="46"/>
    <x v="0"/>
    <x v="0"/>
    <x v="0"/>
    <x v="371"/>
    <d v="2022-05-09T07:08:00"/>
    <d v="2022-05-10T13:16:00"/>
    <x v="1"/>
    <x v="1"/>
    <n v="2.2370000000000001"/>
    <n v="796"/>
    <n v="300"/>
    <n v="1780.652"/>
    <n v="1780.652"/>
    <n v="31"/>
    <n v="3221.28"/>
    <s v="May"/>
    <x v="1"/>
  </r>
  <r>
    <n v="387"/>
    <x v="40"/>
    <x v="2"/>
    <x v="0"/>
    <x v="0"/>
    <x v="199"/>
    <d v="2021-07-07T08:15:00"/>
    <d v="2021-07-11T08:04:00"/>
    <x v="1"/>
    <x v="1"/>
    <n v="2.2370000000000001"/>
    <n v="945"/>
    <n v="300"/>
    <n v="2113.9650000000001"/>
    <n v="2113.9650000000001"/>
    <n v="31"/>
    <n v="3221.28"/>
    <s v="July"/>
    <x v="0"/>
  </r>
  <r>
    <n v="388"/>
    <x v="47"/>
    <x v="2"/>
    <x v="2"/>
    <x v="1"/>
    <x v="303"/>
    <d v="2021-10-19T08:00:00"/>
    <d v="2021-10-21T16:00:00"/>
    <x v="1"/>
    <x v="1"/>
    <n v="2.2370000000000001"/>
    <n v="960"/>
    <n v="300"/>
    <n v="2147.52"/>
    <n v="2147.52"/>
    <n v="31"/>
    <n v="3221.28"/>
    <s v="October"/>
    <x v="0"/>
  </r>
  <r>
    <n v="389"/>
    <x v="48"/>
    <x v="5"/>
    <x v="2"/>
    <x v="1"/>
    <x v="372"/>
    <d v="2021-03-11T05:44:00"/>
    <d v="2021-03-19T16:26:00"/>
    <x v="1"/>
    <x v="1"/>
    <n v="2.2370000000000001"/>
    <n v="986"/>
    <n v="300"/>
    <n v="2205.6819999999998"/>
    <n v="2205.6819999999998"/>
    <n v="31"/>
    <n v="3221.28"/>
    <s v="March"/>
    <x v="0"/>
  </r>
  <r>
    <n v="390"/>
    <x v="46"/>
    <x v="0"/>
    <x v="0"/>
    <x v="0"/>
    <x v="373"/>
    <d v="2022-05-09T07:08:00"/>
    <d v="2022-05-10T13:16:00"/>
    <x v="1"/>
    <x v="1"/>
    <n v="2.2370000000000001"/>
    <n v="1012"/>
    <n v="300"/>
    <n v="2263.8440000000001"/>
    <n v="2263.8440000000001"/>
    <n v="31"/>
    <n v="3221.28"/>
    <s v="May"/>
    <x v="1"/>
  </r>
  <r>
    <n v="391"/>
    <x v="44"/>
    <x v="2"/>
    <x v="0"/>
    <x v="0"/>
    <x v="291"/>
    <d v="2021-10-07T07:00:00"/>
    <d v="2021-10-11T12:00:00"/>
    <x v="1"/>
    <x v="1"/>
    <n v="2.2370000000000001"/>
    <n v="1020"/>
    <n v="300"/>
    <n v="2281.7399999999998"/>
    <n v="2281.7399999999998"/>
    <n v="31"/>
    <n v="3221.28"/>
    <s v="October"/>
    <x v="0"/>
  </r>
  <r>
    <n v="392"/>
    <x v="45"/>
    <x v="1"/>
    <x v="5"/>
    <x v="0"/>
    <x v="374"/>
    <d v="2022-04-08T12:00:00"/>
    <d v="2022-04-09T17:00:00"/>
    <x v="1"/>
    <x v="1"/>
    <n v="2.2370000000000001"/>
    <n v="1020"/>
    <n v="300"/>
    <n v="2281.7399999999998"/>
    <n v="2281.7399999999998"/>
    <n v="30"/>
    <n v="3221.28"/>
    <s v="April"/>
    <x v="1"/>
  </r>
  <r>
    <n v="393"/>
    <x v="48"/>
    <x v="5"/>
    <x v="2"/>
    <x v="1"/>
    <x v="375"/>
    <d v="2021-03-11T05:44:00"/>
    <d v="2021-03-19T16:26:00"/>
    <x v="1"/>
    <x v="1"/>
    <n v="2.2370000000000001"/>
    <n v="1096"/>
    <n v="300"/>
    <n v="2451.752"/>
    <n v="2451.752"/>
    <n v="31"/>
    <n v="3221.28"/>
    <s v="March"/>
    <x v="0"/>
  </r>
  <r>
    <n v="394"/>
    <x v="47"/>
    <x v="2"/>
    <x v="2"/>
    <x v="1"/>
    <x v="304"/>
    <d v="2021-10-19T08:00:00"/>
    <d v="2021-10-21T16:00:00"/>
    <x v="1"/>
    <x v="1"/>
    <n v="2.2370000000000001"/>
    <n v="1440"/>
    <n v="300"/>
    <n v="3221.28"/>
    <n v="3221.28"/>
    <n v="31"/>
    <n v="3221.28"/>
    <s v="October"/>
    <x v="0"/>
  </r>
  <r>
    <n v="395"/>
    <x v="40"/>
    <x v="2"/>
    <x v="0"/>
    <x v="0"/>
    <x v="200"/>
    <d v="2021-07-07T08:15:00"/>
    <d v="2021-07-11T08:04:00"/>
    <x v="1"/>
    <x v="1"/>
    <n v="2.2370000000000001"/>
    <n v="1440"/>
    <n v="300"/>
    <n v="3221.28"/>
    <n v="3221.28"/>
    <n v="31"/>
    <n v="3221.28"/>
    <s v="July"/>
    <x v="0"/>
  </r>
  <r>
    <n v="396"/>
    <x v="40"/>
    <x v="2"/>
    <x v="0"/>
    <x v="0"/>
    <x v="201"/>
    <d v="2021-07-07T08:15:00"/>
    <d v="2021-07-11T08:04:00"/>
    <x v="1"/>
    <x v="1"/>
    <n v="2.2370000000000001"/>
    <n v="1440"/>
    <n v="300"/>
    <n v="3221.28"/>
    <n v="3221.28"/>
    <n v="31"/>
    <n v="3221.28"/>
    <s v="July"/>
    <x v="0"/>
  </r>
  <r>
    <n v="397"/>
    <x v="40"/>
    <x v="2"/>
    <x v="0"/>
    <x v="0"/>
    <x v="202"/>
    <d v="2021-07-07T08:15:00"/>
    <d v="2021-07-11T08:04:00"/>
    <x v="1"/>
    <x v="1"/>
    <n v="2.2370000000000001"/>
    <n v="1440"/>
    <n v="300"/>
    <n v="3221.28"/>
    <n v="3221.28"/>
    <n v="31"/>
    <n v="3221.28"/>
    <s v="July"/>
    <x v="0"/>
  </r>
  <r>
    <n v="398"/>
    <x v="44"/>
    <x v="2"/>
    <x v="0"/>
    <x v="0"/>
    <x v="292"/>
    <d v="2021-10-07T07:00:00"/>
    <d v="2021-10-11T12:00:00"/>
    <x v="1"/>
    <x v="1"/>
    <n v="2.2370000000000001"/>
    <n v="1440"/>
    <n v="300"/>
    <n v="3221.28"/>
    <n v="3221.28"/>
    <n v="31"/>
    <n v="3221.28"/>
    <s v="October"/>
    <x v="0"/>
  </r>
  <r>
    <n v="399"/>
    <x v="44"/>
    <x v="2"/>
    <x v="0"/>
    <x v="0"/>
    <x v="293"/>
    <d v="2021-10-07T07:00:00"/>
    <d v="2021-10-11T12:00:00"/>
    <x v="1"/>
    <x v="1"/>
    <n v="2.2370000000000001"/>
    <n v="1440"/>
    <n v="300"/>
    <n v="3221.28"/>
    <n v="3221.28"/>
    <n v="31"/>
    <n v="3221.28"/>
    <s v="October"/>
    <x v="0"/>
  </r>
  <r>
    <n v="400"/>
    <x v="44"/>
    <x v="2"/>
    <x v="0"/>
    <x v="0"/>
    <x v="294"/>
    <d v="2021-10-07T07:00:00"/>
    <d v="2021-10-11T12:00:00"/>
    <x v="1"/>
    <x v="1"/>
    <n v="2.2370000000000001"/>
    <n v="1440"/>
    <n v="300"/>
    <n v="3221.28"/>
    <n v="3221.28"/>
    <n v="31"/>
    <n v="3221.28"/>
    <s v="October"/>
    <x v="0"/>
  </r>
  <r>
    <n v="401"/>
    <x v="48"/>
    <x v="5"/>
    <x v="2"/>
    <x v="1"/>
    <x v="376"/>
    <d v="2021-03-11T05:44:00"/>
    <d v="2021-03-19T16:26:00"/>
    <x v="1"/>
    <x v="1"/>
    <n v="2.2370000000000001"/>
    <n v="1440"/>
    <n v="300"/>
    <n v="3221.28"/>
    <n v="3221.28"/>
    <n v="31"/>
    <n v="3221.28"/>
    <s v="March"/>
    <x v="0"/>
  </r>
  <r>
    <n v="402"/>
    <x v="48"/>
    <x v="5"/>
    <x v="2"/>
    <x v="1"/>
    <x v="377"/>
    <d v="2021-03-11T05:44:00"/>
    <d v="2021-03-19T16:26:00"/>
    <x v="1"/>
    <x v="1"/>
    <n v="2.2370000000000001"/>
    <n v="1440"/>
    <n v="300"/>
    <n v="3221.28"/>
    <n v="3221.28"/>
    <n v="31"/>
    <n v="3221.28"/>
    <s v="March"/>
    <x v="0"/>
  </r>
  <r>
    <n v="403"/>
    <x v="48"/>
    <x v="5"/>
    <x v="2"/>
    <x v="1"/>
    <x v="378"/>
    <d v="2021-03-11T05:44:00"/>
    <d v="2021-03-19T16:26:00"/>
    <x v="1"/>
    <x v="1"/>
    <n v="2.2370000000000001"/>
    <n v="1440"/>
    <n v="300"/>
    <n v="3221.28"/>
    <n v="3221.28"/>
    <n v="31"/>
    <n v="3221.28"/>
    <s v="March"/>
    <x v="0"/>
  </r>
  <r>
    <n v="404"/>
    <x v="48"/>
    <x v="5"/>
    <x v="2"/>
    <x v="1"/>
    <x v="379"/>
    <d v="2021-03-11T05:44:00"/>
    <d v="2021-03-19T16:26:00"/>
    <x v="1"/>
    <x v="1"/>
    <n v="2.2370000000000001"/>
    <n v="1440"/>
    <n v="300"/>
    <n v="3221.28"/>
    <n v="3221.28"/>
    <n v="31"/>
    <n v="3221.28"/>
    <s v="March"/>
    <x v="0"/>
  </r>
  <r>
    <n v="405"/>
    <x v="48"/>
    <x v="5"/>
    <x v="2"/>
    <x v="1"/>
    <x v="380"/>
    <d v="2021-03-11T05:44:00"/>
    <d v="2021-03-19T16:26:00"/>
    <x v="1"/>
    <x v="1"/>
    <n v="2.2370000000000001"/>
    <n v="1440"/>
    <n v="300"/>
    <n v="3221.28"/>
    <n v="3221.28"/>
    <n v="31"/>
    <n v="3221.28"/>
    <s v="March"/>
    <x v="0"/>
  </r>
  <r>
    <n v="406"/>
    <x v="48"/>
    <x v="5"/>
    <x v="2"/>
    <x v="1"/>
    <x v="381"/>
    <d v="2021-03-11T05:44:00"/>
    <d v="2021-03-19T16:26:00"/>
    <x v="1"/>
    <x v="1"/>
    <n v="2.2370000000000001"/>
    <n v="1440"/>
    <n v="300"/>
    <n v="3221.28"/>
    <n v="3221.28"/>
    <n v="31"/>
    <n v="3221.28"/>
    <s v="March"/>
    <x v="0"/>
  </r>
  <r>
    <n v="407"/>
    <x v="48"/>
    <x v="5"/>
    <x v="2"/>
    <x v="1"/>
    <x v="382"/>
    <d v="2021-03-11T05:44:00"/>
    <d v="2021-03-19T16:26:00"/>
    <x v="1"/>
    <x v="1"/>
    <n v="2.2370000000000001"/>
    <n v="1440"/>
    <n v="300"/>
    <n v="3221.28"/>
    <n v="3221.28"/>
    <n v="31"/>
    <n v="3221.28"/>
    <s v="March"/>
    <x v="0"/>
  </r>
  <r>
    <n v="408"/>
    <x v="49"/>
    <x v="3"/>
    <x v="2"/>
    <x v="1"/>
    <x v="99"/>
    <d v="2022-01-29T09:40:00"/>
    <d v="2022-01-29T14:30:00"/>
    <x v="2"/>
    <x v="1"/>
    <n v="2.4169999999999998"/>
    <n v="290"/>
    <n v="300"/>
    <n v="700.93"/>
    <n v="700.93"/>
    <n v="31"/>
    <n v="3480.4799999999996"/>
    <s v="January"/>
    <x v="1"/>
  </r>
  <r>
    <n v="409"/>
    <x v="50"/>
    <x v="3"/>
    <x v="2"/>
    <x v="1"/>
    <x v="383"/>
    <d v="2022-08-26T10:00:00"/>
    <d v="2022-08-26T15:00:00"/>
    <x v="2"/>
    <x v="1"/>
    <n v="4.3570000000000002"/>
    <n v="300"/>
    <n v="300"/>
    <n v="1307.0999999999999"/>
    <n v="1307.0999999999999"/>
    <n v="31"/>
    <n v="6274.08"/>
    <s v="August"/>
    <x v="1"/>
  </r>
  <r>
    <n v="410"/>
    <x v="51"/>
    <x v="3"/>
    <x v="2"/>
    <x v="1"/>
    <x v="349"/>
    <d v="2021-12-04T10:23:00"/>
    <d v="2021-12-04T15:45:00"/>
    <x v="2"/>
    <x v="1"/>
    <n v="4.3570000000000002"/>
    <n v="322"/>
    <n v="300"/>
    <n v="1402.954"/>
    <n v="1402.954"/>
    <n v="31"/>
    <n v="6274.08"/>
    <s v="December"/>
    <x v="0"/>
  </r>
  <r>
    <n v="411"/>
    <x v="52"/>
    <x v="0"/>
    <x v="2"/>
    <x v="1"/>
    <x v="7"/>
    <d v="2022-09-08T06:00:00"/>
    <d v="2022-09-08T16:00:00"/>
    <x v="2"/>
    <x v="1"/>
    <n v="4.3570000000000002"/>
    <n v="600"/>
    <n v="300"/>
    <n v="2614.1999999999998"/>
    <n v="2614.1999999999998"/>
    <n v="30"/>
    <n v="6274.08"/>
    <s v="September"/>
    <x v="1"/>
  </r>
  <r>
    <n v="412"/>
    <x v="53"/>
    <x v="0"/>
    <x v="2"/>
    <x v="1"/>
    <x v="384"/>
    <d v="2022-09-10T06:00:00"/>
    <d v="2022-09-10T16:00:00"/>
    <x v="2"/>
    <x v="1"/>
    <n v="4.3570000000000002"/>
    <n v="600"/>
    <n v="300"/>
    <n v="2614.1999999999998"/>
    <n v="2614.1999999999998"/>
    <n v="30"/>
    <n v="6274.08"/>
    <s v="September"/>
    <x v="1"/>
  </r>
  <r>
    <n v="413"/>
    <x v="54"/>
    <x v="0"/>
    <x v="2"/>
    <x v="1"/>
    <x v="385"/>
    <d v="2022-09-11T06:00:00"/>
    <d v="2022-09-11T16:00:00"/>
    <x v="2"/>
    <x v="1"/>
    <n v="4.3570000000000002"/>
    <n v="600"/>
    <n v="300"/>
    <n v="2614.1999999999998"/>
    <n v="2614.1999999999998"/>
    <n v="30"/>
    <n v="6274.08"/>
    <s v="September"/>
    <x v="1"/>
  </r>
  <r>
    <n v="414"/>
    <x v="55"/>
    <x v="1"/>
    <x v="0"/>
    <x v="0"/>
    <x v="340"/>
    <d v="2021-11-25T00:00:00"/>
    <d v="2021-11-25T00:00:00"/>
    <x v="3"/>
    <x v="1"/>
    <n v="5.1509999999999998"/>
    <n v="0"/>
    <n v="300"/>
    <n v="0"/>
    <n v="0"/>
    <n v="30"/>
    <n v="7417.44"/>
    <s v="November"/>
    <x v="0"/>
  </r>
  <r>
    <n v="415"/>
    <x v="56"/>
    <x v="0"/>
    <x v="2"/>
    <x v="1"/>
    <x v="386"/>
    <d v="2021-02-20T14:10:00"/>
    <d v="2021-02-20T17:17:00"/>
    <x v="3"/>
    <x v="1"/>
    <n v="5.1509999999999998"/>
    <n v="187"/>
    <n v="300"/>
    <n v="963.23699999999997"/>
    <n v="963.23699999999997"/>
    <n v="28"/>
    <n v="7417.44"/>
    <s v="February"/>
    <x v="0"/>
  </r>
  <r>
    <n v="416"/>
    <x v="57"/>
    <x v="0"/>
    <x v="2"/>
    <x v="1"/>
    <x v="209"/>
    <d v="2021-07-17T08:30:00"/>
    <d v="2021-07-17T12:09:00"/>
    <x v="3"/>
    <x v="1"/>
    <n v="5.1509999999999998"/>
    <n v="219"/>
    <n v="300"/>
    <n v="1128.069"/>
    <n v="1128.069"/>
    <n v="31"/>
    <n v="7417.44"/>
    <s v="July"/>
    <x v="0"/>
  </r>
  <r>
    <n v="417"/>
    <x v="29"/>
    <x v="4"/>
    <x v="2"/>
    <x v="1"/>
    <x v="328"/>
    <d v="2021-11-13T11:10:00"/>
    <d v="2021-11-13T15:07:00"/>
    <x v="3"/>
    <x v="1"/>
    <n v="5.1509999999999998"/>
    <n v="237"/>
    <n v="300"/>
    <n v="1220.787"/>
    <n v="1220.787"/>
    <n v="30"/>
    <n v="7417.44"/>
    <s v="November"/>
    <x v="0"/>
  </r>
  <r>
    <n v="418"/>
    <x v="30"/>
    <x v="4"/>
    <x v="2"/>
    <x v="1"/>
    <x v="364"/>
    <d v="2021-01-23T12:31:00"/>
    <d v="2021-01-23T16:30:00"/>
    <x v="3"/>
    <x v="1"/>
    <n v="5.1509999999999998"/>
    <n v="239"/>
    <n v="300"/>
    <n v="1231.0889999999999"/>
    <n v="1231.0889999999999"/>
    <n v="31"/>
    <n v="7417.44"/>
    <s v="January"/>
    <x v="0"/>
  </r>
  <r>
    <n v="419"/>
    <x v="58"/>
    <x v="0"/>
    <x v="2"/>
    <x v="1"/>
    <x v="387"/>
    <d v="2022-01-01T10:20:00"/>
    <d v="2022-01-01T14:24:00"/>
    <x v="3"/>
    <x v="1"/>
    <n v="5.1509999999999998"/>
    <n v="244"/>
    <n v="300"/>
    <n v="1256.8440000000001"/>
    <n v="1256.8440000000001"/>
    <n v="31"/>
    <n v="7417.44"/>
    <s v="January"/>
    <x v="1"/>
  </r>
  <r>
    <n v="420"/>
    <x v="59"/>
    <x v="0"/>
    <x v="2"/>
    <x v="1"/>
    <x v="265"/>
    <d v="2021-09-11T08:12:00"/>
    <d v="2021-09-11T12:20:00"/>
    <x v="3"/>
    <x v="1"/>
    <n v="5.1509999999999998"/>
    <n v="248"/>
    <n v="300"/>
    <n v="1277.4480000000001"/>
    <n v="1277.4480000000001"/>
    <n v="30"/>
    <n v="7417.44"/>
    <s v="September"/>
    <x v="0"/>
  </r>
  <r>
    <n v="421"/>
    <x v="60"/>
    <x v="0"/>
    <x v="2"/>
    <x v="1"/>
    <x v="388"/>
    <d v="2022-04-22T08:30:00"/>
    <d v="2022-04-22T12:55:00"/>
    <x v="3"/>
    <x v="1"/>
    <n v="5.1509999999999998"/>
    <n v="265"/>
    <n v="300"/>
    <n v="1365.0150000000001"/>
    <n v="1365.0150000000001"/>
    <n v="30"/>
    <n v="7417.44"/>
    <s v="April"/>
    <x v="1"/>
  </r>
  <r>
    <n v="422"/>
    <x v="61"/>
    <x v="4"/>
    <x v="2"/>
    <x v="1"/>
    <x v="389"/>
    <d v="2021-01-02T12:04:00"/>
    <d v="2021-01-02T16:50:00"/>
    <x v="3"/>
    <x v="1"/>
    <n v="5.1509999999999998"/>
    <n v="286"/>
    <n v="300"/>
    <n v="1473.1859999999999"/>
    <n v="1473.1859999999999"/>
    <n v="31"/>
    <n v="7417.44"/>
    <s v="January"/>
    <x v="0"/>
  </r>
  <r>
    <n v="423"/>
    <x v="62"/>
    <x v="0"/>
    <x v="2"/>
    <x v="1"/>
    <x v="43"/>
    <d v="2022-08-12T09:00:00"/>
    <d v="2022-08-12T13:56:00"/>
    <x v="3"/>
    <x v="1"/>
    <n v="5.1509999999999998"/>
    <n v="296"/>
    <n v="300"/>
    <n v="1524.6959999999999"/>
    <n v="1524.6959999999999"/>
    <n v="31"/>
    <n v="7417.44"/>
    <s v="August"/>
    <x v="1"/>
  </r>
  <r>
    <n v="424"/>
    <x v="31"/>
    <x v="4"/>
    <x v="2"/>
    <x v="1"/>
    <x v="365"/>
    <d v="2022-03-04T12:28:00"/>
    <d v="2022-03-04T18:09:00"/>
    <x v="3"/>
    <x v="1"/>
    <n v="5.1509999999999998"/>
    <n v="341"/>
    <n v="300"/>
    <n v="1756.491"/>
    <n v="1756.491"/>
    <n v="31"/>
    <n v="7417.44"/>
    <s v="March"/>
    <x v="1"/>
  </r>
  <r>
    <n v="425"/>
    <x v="32"/>
    <x v="4"/>
    <x v="2"/>
    <x v="1"/>
    <x v="106"/>
    <d v="2022-02-05T12:15:00"/>
    <d v="2022-02-05T17:59:00"/>
    <x v="3"/>
    <x v="1"/>
    <n v="5.1509999999999998"/>
    <n v="344"/>
    <n v="300"/>
    <n v="1771.944"/>
    <n v="1771.944"/>
    <n v="28"/>
    <n v="7417.44"/>
    <s v="February"/>
    <x v="1"/>
  </r>
  <r>
    <n v="426"/>
    <x v="63"/>
    <x v="4"/>
    <x v="2"/>
    <x v="1"/>
    <x v="305"/>
    <d v="2021-10-21T08:07:00"/>
    <d v="2021-10-21T14:24:00"/>
    <x v="3"/>
    <x v="1"/>
    <n v="5.1509999999999998"/>
    <n v="377"/>
    <n v="300"/>
    <n v="1941.9269999999999"/>
    <n v="1941.9269999999999"/>
    <n v="31"/>
    <n v="7417.44"/>
    <s v="October"/>
    <x v="0"/>
  </r>
  <r>
    <n v="427"/>
    <x v="33"/>
    <x v="4"/>
    <x v="2"/>
    <x v="1"/>
    <x v="45"/>
    <d v="2022-07-22T08:30:00"/>
    <d v="2022-07-22T14:47:00"/>
    <x v="3"/>
    <x v="1"/>
    <n v="5.1509999999999998"/>
    <n v="377"/>
    <n v="300"/>
    <n v="1941.9269999999999"/>
    <n v="1941.9269999999999"/>
    <n v="31"/>
    <n v="7417.44"/>
    <s v="July"/>
    <x v="1"/>
  </r>
  <r>
    <n v="428"/>
    <x v="34"/>
    <x v="4"/>
    <x v="2"/>
    <x v="1"/>
    <x v="78"/>
    <d v="2022-01-08T12:11:00"/>
    <d v="2022-01-08T18:31:00"/>
    <x v="3"/>
    <x v="1"/>
    <n v="5.1509999999999998"/>
    <n v="380"/>
    <n v="300"/>
    <n v="1957.38"/>
    <n v="1957.38"/>
    <n v="31"/>
    <n v="7417.44"/>
    <s v="January"/>
    <x v="1"/>
  </r>
  <r>
    <n v="429"/>
    <x v="64"/>
    <x v="4"/>
    <x v="2"/>
    <x v="1"/>
    <x v="135"/>
    <d v="2021-05-01T08:44:00"/>
    <d v="2021-05-01T15:08:00"/>
    <x v="3"/>
    <x v="1"/>
    <n v="5.1509999999999998"/>
    <n v="384"/>
    <n v="300"/>
    <n v="1977.9839999999999"/>
    <n v="1977.9839999999999"/>
    <n v="31"/>
    <n v="7417.44"/>
    <s v="May"/>
    <x v="0"/>
  </r>
  <r>
    <n v="430"/>
    <x v="35"/>
    <x v="4"/>
    <x v="2"/>
    <x v="1"/>
    <x v="366"/>
    <d v="2022-04-29T08:15:00"/>
    <d v="2022-04-29T15:17:00"/>
    <x v="3"/>
    <x v="1"/>
    <n v="5.1509999999999998"/>
    <n v="422"/>
    <n v="300"/>
    <n v="2173.7220000000002"/>
    <n v="2173.7220000000002"/>
    <n v="30"/>
    <n v="7417.44"/>
    <s v="April"/>
    <x v="1"/>
  </r>
  <r>
    <n v="431"/>
    <x v="65"/>
    <x v="4"/>
    <x v="2"/>
    <x v="1"/>
    <x v="390"/>
    <d v="2021-02-25T08:07:00"/>
    <d v="2021-02-25T15:12:00"/>
    <x v="3"/>
    <x v="1"/>
    <n v="5.1509999999999998"/>
    <n v="425"/>
    <n v="300"/>
    <n v="2189.1750000000002"/>
    <n v="2189.1750000000002"/>
    <n v="28"/>
    <n v="7417.44"/>
    <s v="February"/>
    <x v="0"/>
  </r>
  <r>
    <n v="432"/>
    <x v="66"/>
    <x v="4"/>
    <x v="2"/>
    <x v="1"/>
    <x v="314"/>
    <d v="2021-10-30T08:04:00"/>
    <d v="2021-10-30T15:20:00"/>
    <x v="3"/>
    <x v="1"/>
    <n v="5.1509999999999998"/>
    <n v="436"/>
    <n v="300"/>
    <n v="2245.8359999999998"/>
    <n v="2245.8359999999998"/>
    <n v="31"/>
    <n v="7417.44"/>
    <s v="October"/>
    <x v="0"/>
  </r>
  <r>
    <n v="433"/>
    <x v="67"/>
    <x v="4"/>
    <x v="2"/>
    <x v="1"/>
    <x v="391"/>
    <d v="2021-03-27T08:00:00"/>
    <d v="2021-03-27T15:23:00"/>
    <x v="3"/>
    <x v="1"/>
    <n v="5.1509999999999998"/>
    <n v="443"/>
    <n v="300"/>
    <n v="2281.893"/>
    <n v="2281.893"/>
    <n v="31"/>
    <n v="7417.44"/>
    <s v="March"/>
    <x v="0"/>
  </r>
  <r>
    <n v="434"/>
    <x v="68"/>
    <x v="4"/>
    <x v="2"/>
    <x v="1"/>
    <x v="216"/>
    <d v="2021-07-24T08:16:00"/>
    <d v="2021-07-24T15:41:00"/>
    <x v="3"/>
    <x v="1"/>
    <n v="5.1509999999999998"/>
    <n v="445"/>
    <n v="300"/>
    <n v="2292.1950000000002"/>
    <n v="2292.1950000000002"/>
    <n v="31"/>
    <n v="7417.44"/>
    <s v="July"/>
    <x v="0"/>
  </r>
  <r>
    <n v="435"/>
    <x v="69"/>
    <x v="4"/>
    <x v="2"/>
    <x v="1"/>
    <x v="272"/>
    <d v="2021-09-18T08:02:00"/>
    <d v="2021-09-18T15:33:00"/>
    <x v="3"/>
    <x v="1"/>
    <n v="5.1509999999999998"/>
    <n v="451"/>
    <n v="300"/>
    <n v="2323.1010000000001"/>
    <n v="2323.1010000000001"/>
    <n v="30"/>
    <n v="7417.44"/>
    <s v="September"/>
    <x v="0"/>
  </r>
  <r>
    <n v="436"/>
    <x v="37"/>
    <x v="4"/>
    <x v="2"/>
    <x v="1"/>
    <x v="160"/>
    <d v="2021-05-29T08:00:00"/>
    <d v="2021-05-29T15:47:00"/>
    <x v="3"/>
    <x v="1"/>
    <n v="5.1509999999999998"/>
    <n v="467"/>
    <n v="300"/>
    <n v="2405.5169999999998"/>
    <n v="2405.5169999999998"/>
    <n v="31"/>
    <n v="7417.44"/>
    <s v="May"/>
    <x v="0"/>
  </r>
  <r>
    <n v="437"/>
    <x v="38"/>
    <x v="4"/>
    <x v="2"/>
    <x v="1"/>
    <x v="321"/>
    <d v="2021-11-06T08:00:00"/>
    <d v="2021-11-06T16:00:00"/>
    <x v="3"/>
    <x v="1"/>
    <n v="5.1509999999999998"/>
    <n v="480"/>
    <n v="300"/>
    <n v="2472.48"/>
    <n v="2472.48"/>
    <n v="30"/>
    <n v="7417.44"/>
    <s v="November"/>
    <x v="0"/>
  </r>
  <r>
    <n v="438"/>
    <x v="39"/>
    <x v="4"/>
    <x v="2"/>
    <x v="1"/>
    <x v="38"/>
    <d v="2022-08-19T08:00:00"/>
    <d v="2022-08-19T16:00:00"/>
    <x v="3"/>
    <x v="1"/>
    <n v="5.1509999999999998"/>
    <n v="480"/>
    <n v="300"/>
    <n v="2472.48"/>
    <n v="2472.48"/>
    <n v="31"/>
    <n v="7417.44"/>
    <s v="August"/>
    <x v="1"/>
  </r>
  <r>
    <n v="439"/>
    <x v="70"/>
    <x v="4"/>
    <x v="2"/>
    <x v="1"/>
    <x v="244"/>
    <d v="2021-08-21T08:00:00"/>
    <d v="2021-08-21T16:03:00"/>
    <x v="3"/>
    <x v="1"/>
    <n v="5.1509999999999998"/>
    <n v="483"/>
    <n v="300"/>
    <n v="2487.933"/>
    <n v="2487.933"/>
    <n v="31"/>
    <n v="7417.44"/>
    <s v="August"/>
    <x v="0"/>
  </r>
  <r>
    <n v="440"/>
    <x v="41"/>
    <x v="4"/>
    <x v="2"/>
    <x v="1"/>
    <x v="367"/>
    <d v="2022-04-01T08:00:00"/>
    <d v="2022-04-01T16:06:00"/>
    <x v="3"/>
    <x v="1"/>
    <n v="5.1509999999999998"/>
    <n v="486"/>
    <n v="300"/>
    <n v="2503.386"/>
    <n v="2503.386"/>
    <n v="30"/>
    <n v="7417.44"/>
    <s v="April"/>
    <x v="1"/>
  </r>
  <r>
    <n v="441"/>
    <x v="71"/>
    <x v="0"/>
    <x v="2"/>
    <x v="1"/>
    <x v="19"/>
    <d v="2022-06-15T08:08:00"/>
    <d v="2022-06-15T16:32:00"/>
    <x v="3"/>
    <x v="1"/>
    <n v="5.1509999999999998"/>
    <n v="504"/>
    <n v="300"/>
    <n v="2596.1039999999998"/>
    <n v="2596.1039999999998"/>
    <n v="30"/>
    <n v="7417.44"/>
    <s v="June"/>
    <x v="1"/>
  </r>
  <r>
    <n v="442"/>
    <x v="43"/>
    <x v="4"/>
    <x v="2"/>
    <x v="1"/>
    <x v="369"/>
    <d v="2022-06-28T07:05:00"/>
    <d v="2022-06-28T15:46:00"/>
    <x v="3"/>
    <x v="1"/>
    <n v="5.1509999999999998"/>
    <n v="521"/>
    <n v="300"/>
    <n v="2683.6709999999998"/>
    <n v="2683.6709999999998"/>
    <n v="30"/>
    <n v="7417.44"/>
    <s v="June"/>
    <x v="1"/>
  </r>
  <r>
    <n v="443"/>
    <x v="72"/>
    <x v="0"/>
    <x v="4"/>
    <x v="0"/>
    <x v="392"/>
    <d v="2022-08-01T07:38:00"/>
    <d v="2022-08-01T16:31:00"/>
    <x v="3"/>
    <x v="1"/>
    <n v="5.1509999999999998"/>
    <n v="533"/>
    <n v="300"/>
    <n v="2745.4830000000002"/>
    <n v="2745.4830000000002"/>
    <n v="31"/>
    <n v="7417.44"/>
    <s v="August"/>
    <x v="1"/>
  </r>
  <r>
    <n v="444"/>
    <x v="73"/>
    <x v="0"/>
    <x v="2"/>
    <x v="1"/>
    <x v="393"/>
    <d v="2022-03-02T06:24:00"/>
    <d v="2022-03-02T17:17:00"/>
    <x v="3"/>
    <x v="1"/>
    <n v="5.1509999999999998"/>
    <n v="653"/>
    <n v="300"/>
    <n v="3363.6030000000001"/>
    <n v="3363.6030000000001"/>
    <n v="31"/>
    <n v="7417.44"/>
    <s v="March"/>
    <x v="1"/>
  </r>
  <r>
    <n v="445"/>
    <x v="46"/>
    <x v="0"/>
    <x v="0"/>
    <x v="0"/>
    <x v="371"/>
    <d v="2022-05-09T07:08:00"/>
    <d v="2022-05-10T13:16:00"/>
    <x v="3"/>
    <x v="1"/>
    <n v="5.1509999999999998"/>
    <n v="796"/>
    <n v="300"/>
    <n v="4100.1959999999999"/>
    <n v="4100.1959999999999"/>
    <n v="31"/>
    <n v="7417.44"/>
    <s v="May"/>
    <x v="1"/>
  </r>
  <r>
    <n v="446"/>
    <x v="46"/>
    <x v="0"/>
    <x v="0"/>
    <x v="0"/>
    <x v="373"/>
    <d v="2022-05-09T07:08:00"/>
    <d v="2022-05-10T13:16:00"/>
    <x v="3"/>
    <x v="1"/>
    <n v="5.1509999999999998"/>
    <n v="1012"/>
    <n v="300"/>
    <n v="5212.8119999999999"/>
    <n v="5212.8119999999999"/>
    <n v="31"/>
    <n v="7417.44"/>
    <s v="May"/>
    <x v="1"/>
  </r>
  <r>
    <n v="447"/>
    <x v="74"/>
    <x v="6"/>
    <x v="2"/>
    <x v="1"/>
    <x v="394"/>
    <d v="2021-04-05T05:00:00"/>
    <d v="2021-04-10T19:35:00"/>
    <x v="3"/>
    <x v="1"/>
    <n v="5.1509999999999998"/>
    <n v="1175"/>
    <n v="300"/>
    <n v="6052.4250000000002"/>
    <n v="6052.4250000000002"/>
    <n v="30"/>
    <n v="7417.44"/>
    <s v="April"/>
    <x v="0"/>
  </r>
  <r>
    <n v="448"/>
    <x v="74"/>
    <x v="6"/>
    <x v="2"/>
    <x v="1"/>
    <x v="2"/>
    <d v="2021-04-05T05:00:00"/>
    <d v="2021-04-10T19:35:00"/>
    <x v="3"/>
    <x v="1"/>
    <n v="5.1509999999999998"/>
    <n v="1440"/>
    <n v="300"/>
    <n v="7417.44"/>
    <n v="7417.44"/>
    <n v="30"/>
    <n v="7417.44"/>
    <s v="April"/>
    <x v="0"/>
  </r>
  <r>
    <n v="449"/>
    <x v="74"/>
    <x v="6"/>
    <x v="2"/>
    <x v="1"/>
    <x v="3"/>
    <d v="2021-04-05T05:00:00"/>
    <d v="2021-04-10T19:35:00"/>
    <x v="3"/>
    <x v="1"/>
    <n v="5.1509999999999998"/>
    <n v="1440"/>
    <n v="300"/>
    <n v="7417.44"/>
    <n v="7417.44"/>
    <n v="30"/>
    <n v="7417.44"/>
    <s v="April"/>
    <x v="0"/>
  </r>
  <r>
    <n v="450"/>
    <x v="74"/>
    <x v="6"/>
    <x v="2"/>
    <x v="1"/>
    <x v="4"/>
    <d v="2021-04-05T05:00:00"/>
    <d v="2021-04-10T19:35:00"/>
    <x v="3"/>
    <x v="1"/>
    <n v="5.1509999999999998"/>
    <n v="1440"/>
    <n v="300"/>
    <n v="7417.44"/>
    <n v="7417.44"/>
    <n v="30"/>
    <n v="7417.44"/>
    <s v="April"/>
    <x v="0"/>
  </r>
  <r>
    <n v="451"/>
    <x v="74"/>
    <x v="6"/>
    <x v="2"/>
    <x v="1"/>
    <x v="1"/>
    <d v="2021-04-05T05:00:00"/>
    <d v="2021-04-10T19:35:00"/>
    <x v="3"/>
    <x v="1"/>
    <n v="5.1509999999999998"/>
    <n v="1440"/>
    <n v="300"/>
    <n v="7417.44"/>
    <n v="7417.44"/>
    <n v="30"/>
    <n v="7417.44"/>
    <s v="April"/>
    <x v="0"/>
  </r>
  <r>
    <n v="452"/>
    <x v="75"/>
    <x v="3"/>
    <x v="2"/>
    <x v="1"/>
    <x v="395"/>
    <d v="2022-09-09T08:30:00"/>
    <d v="2022-09-09T15:30:00"/>
    <x v="2"/>
    <x v="1"/>
    <n v="6.85"/>
    <n v="420"/>
    <n v="300"/>
    <n v="2877"/>
    <n v="2877"/>
    <n v="30"/>
    <n v="9864"/>
    <s v="September"/>
    <x v="1"/>
  </r>
  <r>
    <n v="453"/>
    <x v="76"/>
    <x v="7"/>
    <x v="2"/>
    <x v="1"/>
    <x v="288"/>
    <d v="2021-09-28T06:25:00"/>
    <d v="2021-10-04T03:52:00"/>
    <x v="4"/>
    <x v="1"/>
    <n v="7.82"/>
    <n v="232"/>
    <n v="300"/>
    <n v="1814.24"/>
    <n v="1814.24"/>
    <n v="31"/>
    <n v="11260.800000000001"/>
    <s v="October"/>
    <x v="0"/>
  </r>
  <r>
    <n v="454"/>
    <x v="76"/>
    <x v="7"/>
    <x v="2"/>
    <x v="1"/>
    <x v="282"/>
    <d v="2021-09-28T06:25:00"/>
    <d v="2021-10-04T03:52:00"/>
    <x v="4"/>
    <x v="1"/>
    <n v="7.82"/>
    <n v="1055"/>
    <n v="300"/>
    <n v="8250.1"/>
    <n v="8250.1"/>
    <n v="30"/>
    <n v="11260.800000000001"/>
    <s v="September"/>
    <x v="0"/>
  </r>
  <r>
    <n v="455"/>
    <x v="76"/>
    <x v="7"/>
    <x v="2"/>
    <x v="1"/>
    <x v="283"/>
    <d v="2021-09-28T06:25:00"/>
    <d v="2021-10-04T03:52:00"/>
    <x v="4"/>
    <x v="1"/>
    <n v="7.82"/>
    <n v="1440"/>
    <n v="300"/>
    <n v="11260.8"/>
    <n v="11260.8"/>
    <n v="30"/>
    <n v="11260.800000000001"/>
    <s v="September"/>
    <x v="0"/>
  </r>
  <r>
    <n v="456"/>
    <x v="76"/>
    <x v="7"/>
    <x v="2"/>
    <x v="1"/>
    <x v="284"/>
    <d v="2021-09-28T06:25:00"/>
    <d v="2021-10-04T03:52:00"/>
    <x v="4"/>
    <x v="1"/>
    <n v="7.82"/>
    <n v="1440"/>
    <n v="300"/>
    <n v="11260.8"/>
    <n v="11260.8"/>
    <n v="30"/>
    <n v="11260.800000000001"/>
    <s v="September"/>
    <x v="0"/>
  </r>
  <r>
    <n v="457"/>
    <x v="76"/>
    <x v="7"/>
    <x v="2"/>
    <x v="1"/>
    <x v="285"/>
    <d v="2021-09-28T06:25:00"/>
    <d v="2021-10-04T03:52:00"/>
    <x v="4"/>
    <x v="1"/>
    <n v="7.82"/>
    <n v="1440"/>
    <n v="300"/>
    <n v="11260.8"/>
    <n v="11260.8"/>
    <n v="31"/>
    <n v="11260.800000000001"/>
    <s v="October"/>
    <x v="0"/>
  </r>
  <r>
    <n v="458"/>
    <x v="76"/>
    <x v="7"/>
    <x v="2"/>
    <x v="1"/>
    <x v="286"/>
    <d v="2021-09-28T06:25:00"/>
    <d v="2021-10-04T03:52:00"/>
    <x v="4"/>
    <x v="1"/>
    <n v="7.82"/>
    <n v="1440"/>
    <n v="300"/>
    <n v="11260.8"/>
    <n v="11260.8"/>
    <n v="31"/>
    <n v="11260.800000000001"/>
    <s v="October"/>
    <x v="0"/>
  </r>
  <r>
    <n v="459"/>
    <x v="76"/>
    <x v="7"/>
    <x v="2"/>
    <x v="1"/>
    <x v="287"/>
    <d v="2021-09-28T06:25:00"/>
    <d v="2021-10-04T03:52:00"/>
    <x v="4"/>
    <x v="1"/>
    <n v="7.82"/>
    <n v="1440"/>
    <n v="300"/>
    <n v="11260.8"/>
    <n v="11260.8"/>
    <n v="31"/>
    <n v="11260.800000000001"/>
    <s v="October"/>
    <x v="0"/>
  </r>
  <r>
    <n v="460"/>
    <x v="77"/>
    <x v="3"/>
    <x v="2"/>
    <x v="1"/>
    <x v="135"/>
    <d v="2021-05-01T11:00:00"/>
    <d v="2021-05-01T15:00:00"/>
    <x v="2"/>
    <x v="1"/>
    <n v="7.86"/>
    <n v="240"/>
    <n v="300"/>
    <n v="1886.4"/>
    <n v="1886.4"/>
    <n v="31"/>
    <n v="11318.4"/>
    <s v="May"/>
    <x v="0"/>
  </r>
  <r>
    <n v="461"/>
    <x v="78"/>
    <x v="3"/>
    <x v="2"/>
    <x v="1"/>
    <x v="167"/>
    <d v="2021-06-05T09:00:00"/>
    <d v="2021-06-05T15:00:00"/>
    <x v="2"/>
    <x v="1"/>
    <n v="7.86"/>
    <n v="360"/>
    <n v="300"/>
    <n v="2829.6"/>
    <n v="2829.6"/>
    <n v="30"/>
    <n v="11318.4"/>
    <s v="June"/>
    <x v="0"/>
  </r>
  <r>
    <n v="462"/>
    <x v="79"/>
    <x v="3"/>
    <x v="4"/>
    <x v="0"/>
    <x v="151"/>
    <d v="2021-05-20T09:13:00"/>
    <d v="2021-05-20T11:07:00"/>
    <x v="4"/>
    <x v="1"/>
    <n v="8.49"/>
    <n v="114"/>
    <n v="300"/>
    <n v="967.86"/>
    <n v="967.86"/>
    <n v="31"/>
    <n v="12225.6"/>
    <s v="May"/>
    <x v="0"/>
  </r>
  <r>
    <n v="463"/>
    <x v="80"/>
    <x v="3"/>
    <x v="1"/>
    <x v="0"/>
    <x v="364"/>
    <d v="2021-01-23T10:10:00"/>
    <d v="2021-01-23T14:15:00"/>
    <x v="4"/>
    <x v="1"/>
    <n v="8.49"/>
    <n v="245"/>
    <n v="300"/>
    <n v="2080.0500000000002"/>
    <n v="2080.0500000000002"/>
    <n v="31"/>
    <n v="12225.6"/>
    <s v="January"/>
    <x v="0"/>
  </r>
  <r>
    <n v="464"/>
    <x v="81"/>
    <x v="3"/>
    <x v="2"/>
    <x v="1"/>
    <x v="368"/>
    <d v="2022-05-27T08:45:00"/>
    <d v="2022-05-27T14:44:00"/>
    <x v="4"/>
    <x v="1"/>
    <n v="8.49"/>
    <n v="359"/>
    <n v="300"/>
    <n v="3047.91"/>
    <n v="3047.91"/>
    <n v="31"/>
    <n v="12225.6"/>
    <s v="May"/>
    <x v="1"/>
  </r>
  <r>
    <n v="465"/>
    <x v="82"/>
    <x v="2"/>
    <x v="0"/>
    <x v="0"/>
    <x v="180"/>
    <d v="2021-06-18T07:55:00"/>
    <d v="2021-06-18T15:08:00"/>
    <x v="4"/>
    <x v="1"/>
    <n v="8.49"/>
    <n v="433"/>
    <n v="300"/>
    <n v="3676.17"/>
    <n v="3676.17"/>
    <n v="30"/>
    <n v="12225.6"/>
    <s v="June"/>
    <x v="0"/>
  </r>
  <r>
    <n v="466"/>
    <x v="83"/>
    <x v="8"/>
    <x v="4"/>
    <x v="0"/>
    <x v="396"/>
    <d v="2022-07-04T07:25:00"/>
    <d v="2022-07-04T16:58:00"/>
    <x v="4"/>
    <x v="1"/>
    <n v="8.49"/>
    <n v="573"/>
    <n v="300"/>
    <n v="4864.7700000000004"/>
    <n v="4864.7700000000004"/>
    <n v="31"/>
    <n v="12225.6"/>
    <s v="July"/>
    <x v="1"/>
  </r>
  <r>
    <n v="467"/>
    <x v="84"/>
    <x v="9"/>
    <x v="0"/>
    <x v="0"/>
    <x v="397"/>
    <d v="2022-04-10T08:08:00"/>
    <d v="2022-04-11T13:10:00"/>
    <x v="4"/>
    <x v="1"/>
    <n v="8.49"/>
    <n v="790"/>
    <n v="300"/>
    <n v="6707.1"/>
    <n v="6707.1"/>
    <n v="30"/>
    <n v="12225.6"/>
    <s v="April"/>
    <x v="1"/>
  </r>
  <r>
    <n v="468"/>
    <x v="85"/>
    <x v="10"/>
    <x v="2"/>
    <x v="1"/>
    <x v="214"/>
    <d v="2021-07-22T07:30:00"/>
    <d v="2021-07-22T11:13:00"/>
    <x v="2"/>
    <x v="1"/>
    <n v="9.48"/>
    <n v="223"/>
    <n v="300"/>
    <n v="2114.04"/>
    <n v="2114.04"/>
    <n v="31"/>
    <n v="13651.2"/>
    <s v="July"/>
    <x v="0"/>
  </r>
  <r>
    <n v="469"/>
    <x v="86"/>
    <x v="1"/>
    <x v="2"/>
    <x v="1"/>
    <x v="398"/>
    <d v="2022-02-28T07:11:00"/>
    <d v="2022-02-28T16:32:00"/>
    <x v="3"/>
    <x v="1"/>
    <n v="10.029999999999999"/>
    <n v="561"/>
    <n v="300"/>
    <n v="5626.83"/>
    <n v="5626.83"/>
    <n v="28"/>
    <n v="14443.199999999999"/>
    <s v="February"/>
    <x v="1"/>
  </r>
  <r>
    <n v="470"/>
    <x v="87"/>
    <x v="1"/>
    <x v="3"/>
    <x v="0"/>
    <x v="399"/>
    <d v="2021-02-18T07:00:00"/>
    <d v="2021-02-18T15:40:00"/>
    <x v="2"/>
    <x v="1"/>
    <n v="11.27"/>
    <n v="520"/>
    <n v="300"/>
    <n v="5860.4"/>
    <n v="5860.4"/>
    <n v="28"/>
    <n v="16228.8"/>
    <s v="February"/>
    <x v="0"/>
  </r>
  <r>
    <n v="471"/>
    <x v="88"/>
    <x v="0"/>
    <x v="0"/>
    <x v="0"/>
    <x v="287"/>
    <d v="2021-10-02T09:42:00"/>
    <d v="2021-10-03T13:20:00"/>
    <x v="2"/>
    <x v="1"/>
    <n v="11.27"/>
    <n v="800"/>
    <n v="300"/>
    <n v="9016"/>
    <n v="9016"/>
    <n v="31"/>
    <n v="16228.8"/>
    <s v="October"/>
    <x v="0"/>
  </r>
  <r>
    <n v="472"/>
    <x v="89"/>
    <x v="3"/>
    <x v="2"/>
    <x v="1"/>
    <x v="366"/>
    <d v="2022-04-29T10:50:00"/>
    <d v="2022-04-29T15:34:00"/>
    <x v="2"/>
    <x v="1"/>
    <n v="11.62"/>
    <n v="284"/>
    <n v="300"/>
    <n v="3300.08"/>
    <n v="3300.08"/>
    <n v="30"/>
    <n v="16732.8"/>
    <s v="April"/>
    <x v="1"/>
  </r>
  <r>
    <n v="473"/>
    <x v="90"/>
    <x v="3"/>
    <x v="2"/>
    <x v="1"/>
    <x v="50"/>
    <d v="2022-06-03T09:41:00"/>
    <d v="2022-06-03T14:45:00"/>
    <x v="2"/>
    <x v="1"/>
    <n v="11.62"/>
    <n v="304"/>
    <n v="300"/>
    <n v="3532.48"/>
    <n v="3532.48"/>
    <n v="30"/>
    <n v="16732.8"/>
    <s v="June"/>
    <x v="1"/>
  </r>
  <r>
    <n v="474"/>
    <x v="91"/>
    <x v="3"/>
    <x v="0"/>
    <x v="0"/>
    <x v="86"/>
    <d v="2022-01-16T09:28:00"/>
    <d v="2022-01-16T17:45:00"/>
    <x v="4"/>
    <x v="1"/>
    <n v="11.93"/>
    <n v="497"/>
    <n v="300"/>
    <n v="5929.21"/>
    <n v="5929.21"/>
    <n v="31"/>
    <n v="17179.2"/>
    <s v="January"/>
    <x v="1"/>
  </r>
  <r>
    <n v="475"/>
    <x v="61"/>
    <x v="4"/>
    <x v="2"/>
    <x v="1"/>
    <x v="389"/>
    <d v="2021-01-02T12:04:00"/>
    <d v="2021-01-02T16:50:00"/>
    <x v="1"/>
    <x v="1"/>
    <n v="11.997"/>
    <n v="286"/>
    <n v="300"/>
    <n v="3431.1419999999998"/>
    <n v="3431.1419999999998"/>
    <n v="31"/>
    <n v="17275.68"/>
    <s v="January"/>
    <x v="0"/>
  </r>
  <r>
    <n v="476"/>
    <x v="63"/>
    <x v="4"/>
    <x v="2"/>
    <x v="1"/>
    <x v="305"/>
    <d v="2021-10-21T08:07:00"/>
    <d v="2021-10-21T14:24:00"/>
    <x v="1"/>
    <x v="1"/>
    <n v="11.997"/>
    <n v="377"/>
    <n v="300"/>
    <n v="4522.8689999999997"/>
    <n v="4522.8689999999997"/>
    <n v="31"/>
    <n v="17275.68"/>
    <s v="October"/>
    <x v="0"/>
  </r>
  <r>
    <n v="477"/>
    <x v="64"/>
    <x v="4"/>
    <x v="2"/>
    <x v="1"/>
    <x v="135"/>
    <d v="2021-05-01T08:44:00"/>
    <d v="2021-05-01T15:08:00"/>
    <x v="1"/>
    <x v="1"/>
    <n v="11.997"/>
    <n v="384"/>
    <n v="300"/>
    <n v="4606.848"/>
    <n v="4606.848"/>
    <n v="31"/>
    <n v="17275.68"/>
    <s v="May"/>
    <x v="0"/>
  </r>
  <r>
    <n v="478"/>
    <x v="65"/>
    <x v="4"/>
    <x v="2"/>
    <x v="1"/>
    <x v="390"/>
    <d v="2021-02-25T08:07:00"/>
    <d v="2021-02-25T15:12:00"/>
    <x v="1"/>
    <x v="1"/>
    <n v="11.997"/>
    <n v="425"/>
    <n v="300"/>
    <n v="5098.7250000000004"/>
    <n v="5098.7250000000004"/>
    <n v="28"/>
    <n v="17275.68"/>
    <s v="February"/>
    <x v="0"/>
  </r>
  <r>
    <n v="479"/>
    <x v="66"/>
    <x v="4"/>
    <x v="2"/>
    <x v="1"/>
    <x v="314"/>
    <d v="2021-10-30T08:04:00"/>
    <d v="2021-10-30T15:20:00"/>
    <x v="1"/>
    <x v="1"/>
    <n v="11.997"/>
    <n v="436"/>
    <n v="300"/>
    <n v="5230.692"/>
    <n v="5230.692"/>
    <n v="31"/>
    <n v="17275.68"/>
    <s v="October"/>
    <x v="0"/>
  </r>
  <r>
    <n v="480"/>
    <x v="67"/>
    <x v="4"/>
    <x v="2"/>
    <x v="1"/>
    <x v="391"/>
    <d v="2021-03-27T08:00:00"/>
    <d v="2021-03-27T15:23:00"/>
    <x v="1"/>
    <x v="1"/>
    <n v="11.997"/>
    <n v="443"/>
    <n v="300"/>
    <n v="5314.6710000000003"/>
    <n v="5314.6710000000003"/>
    <n v="31"/>
    <n v="17275.68"/>
    <s v="March"/>
    <x v="0"/>
  </r>
  <r>
    <n v="481"/>
    <x v="68"/>
    <x v="4"/>
    <x v="2"/>
    <x v="1"/>
    <x v="216"/>
    <d v="2021-07-24T08:16:00"/>
    <d v="2021-07-24T15:41:00"/>
    <x v="1"/>
    <x v="1"/>
    <n v="11.997"/>
    <n v="445"/>
    <n v="300"/>
    <n v="5338.665"/>
    <n v="5338.665"/>
    <n v="31"/>
    <n v="17275.68"/>
    <s v="July"/>
    <x v="0"/>
  </r>
  <r>
    <n v="482"/>
    <x v="69"/>
    <x v="4"/>
    <x v="2"/>
    <x v="1"/>
    <x v="272"/>
    <d v="2021-09-18T08:02:00"/>
    <d v="2021-09-18T15:33:00"/>
    <x v="1"/>
    <x v="1"/>
    <n v="11.997"/>
    <n v="451"/>
    <n v="300"/>
    <n v="5410.6469999999999"/>
    <n v="5410.6469999999999"/>
    <n v="30"/>
    <n v="17275.68"/>
    <s v="September"/>
    <x v="0"/>
  </r>
  <r>
    <n v="483"/>
    <x v="70"/>
    <x v="4"/>
    <x v="2"/>
    <x v="1"/>
    <x v="244"/>
    <d v="2021-08-21T08:00:00"/>
    <d v="2021-08-21T16:03:00"/>
    <x v="1"/>
    <x v="1"/>
    <n v="11.997"/>
    <n v="483"/>
    <n v="300"/>
    <n v="5794.5510000000004"/>
    <n v="5794.5510000000004"/>
    <n v="31"/>
    <n v="17275.68"/>
    <s v="August"/>
    <x v="0"/>
  </r>
  <r>
    <n v="484"/>
    <x v="92"/>
    <x v="10"/>
    <x v="2"/>
    <x v="1"/>
    <x v="214"/>
    <d v="2021-07-22T12:12:00"/>
    <d v="2021-07-22T13:22:00"/>
    <x v="4"/>
    <x v="1"/>
    <n v="12.832000000000001"/>
    <n v="70"/>
    <n v="300"/>
    <n v="898.24"/>
    <n v="898.24"/>
    <n v="31"/>
    <n v="18478.080000000002"/>
    <s v="July"/>
    <x v="0"/>
  </r>
  <r>
    <n v="485"/>
    <x v="93"/>
    <x v="1"/>
    <x v="2"/>
    <x v="1"/>
    <x v="393"/>
    <d v="2022-02-28T06:53:00"/>
    <d v="2022-03-02T15:17:00"/>
    <x v="4"/>
    <x v="1"/>
    <n v="12.832000000000001"/>
    <n v="917"/>
    <n v="300"/>
    <n v="11766.944"/>
    <n v="11766.944"/>
    <n v="31"/>
    <n v="18478.080000000002"/>
    <s v="March"/>
    <x v="1"/>
  </r>
  <r>
    <n v="486"/>
    <x v="93"/>
    <x v="1"/>
    <x v="2"/>
    <x v="1"/>
    <x v="398"/>
    <d v="2022-02-28T06:53:00"/>
    <d v="2022-03-02T15:17:00"/>
    <x v="4"/>
    <x v="1"/>
    <n v="12.832000000000001"/>
    <n v="1027"/>
    <n v="300"/>
    <n v="13178.464"/>
    <n v="13178.464"/>
    <n v="28"/>
    <n v="18478.080000000002"/>
    <s v="February"/>
    <x v="1"/>
  </r>
  <r>
    <n v="487"/>
    <x v="93"/>
    <x v="1"/>
    <x v="2"/>
    <x v="1"/>
    <x v="400"/>
    <d v="2022-02-28T06:53:00"/>
    <d v="2022-03-02T15:17:00"/>
    <x v="4"/>
    <x v="1"/>
    <n v="12.832000000000001"/>
    <n v="1440"/>
    <n v="300"/>
    <n v="18478.080000000002"/>
    <n v="18478.080000000002"/>
    <n v="31"/>
    <n v="18478.080000000002"/>
    <s v="March"/>
    <x v="1"/>
  </r>
  <r>
    <n v="488"/>
    <x v="94"/>
    <x v="2"/>
    <x v="0"/>
    <x v="0"/>
    <x v="334"/>
    <d v="2021-11-19T00:00:00"/>
    <d v="2021-11-19T00:00:00"/>
    <x v="2"/>
    <x v="1"/>
    <n v="13.02"/>
    <n v="0"/>
    <n v="300"/>
    <n v="0"/>
    <n v="0"/>
    <n v="30"/>
    <n v="18748.8"/>
    <s v="November"/>
    <x v="0"/>
  </r>
  <r>
    <n v="489"/>
    <x v="95"/>
    <x v="2"/>
    <x v="0"/>
    <x v="0"/>
    <x v="336"/>
    <d v="2021-11-21T00:00:00"/>
    <d v="2021-11-21T00:00:00"/>
    <x v="2"/>
    <x v="1"/>
    <n v="13.02"/>
    <n v="0"/>
    <n v="300"/>
    <n v="0"/>
    <n v="0"/>
    <n v="30"/>
    <n v="18748.8"/>
    <s v="November"/>
    <x v="0"/>
  </r>
  <r>
    <n v="490"/>
    <x v="96"/>
    <x v="2"/>
    <x v="5"/>
    <x v="0"/>
    <x v="401"/>
    <d v="2022-05-31T00:00:00"/>
    <d v="2022-05-31T00:00:00"/>
    <x v="2"/>
    <x v="1"/>
    <n v="13.02"/>
    <n v="0"/>
    <n v="300"/>
    <n v="0"/>
    <n v="0"/>
    <n v="31"/>
    <n v="18748.8"/>
    <s v="May"/>
    <x v="1"/>
  </r>
  <r>
    <n v="491"/>
    <x v="97"/>
    <x v="11"/>
    <x v="2"/>
    <x v="1"/>
    <x v="133"/>
    <d v="2021-04-29T00:00:00"/>
    <d v="2021-04-29T00:00:00"/>
    <x v="2"/>
    <x v="1"/>
    <n v="13.02"/>
    <n v="0"/>
    <n v="300"/>
    <n v="0"/>
    <n v="0"/>
    <n v="30"/>
    <n v="18748.8"/>
    <s v="April"/>
    <x v="0"/>
  </r>
  <r>
    <n v="492"/>
    <x v="98"/>
    <x v="11"/>
    <x v="2"/>
    <x v="1"/>
    <x v="215"/>
    <d v="2021-07-23T23:40:00"/>
    <d v="2021-07-24T03:39:00"/>
    <x v="2"/>
    <x v="1"/>
    <n v="13.02"/>
    <n v="20"/>
    <n v="300"/>
    <n v="260.39999999999998"/>
    <n v="260.39999999999998"/>
    <n v="31"/>
    <n v="18748.8"/>
    <s v="July"/>
    <x v="0"/>
  </r>
  <r>
    <n v="493"/>
    <x v="99"/>
    <x v="3"/>
    <x v="0"/>
    <x v="0"/>
    <x v="208"/>
    <d v="2021-07-16T00:11:00"/>
    <d v="2021-07-16T00:49:00"/>
    <x v="2"/>
    <x v="1"/>
    <n v="13.02"/>
    <n v="38"/>
    <n v="300"/>
    <n v="494.76"/>
    <n v="494.76"/>
    <n v="31"/>
    <n v="18748.8"/>
    <s v="July"/>
    <x v="0"/>
  </r>
  <r>
    <n v="494"/>
    <x v="100"/>
    <x v="11"/>
    <x v="2"/>
    <x v="1"/>
    <x v="243"/>
    <d v="2021-08-20T01:25:00"/>
    <d v="2021-08-20T03:04:00"/>
    <x v="2"/>
    <x v="1"/>
    <n v="13.02"/>
    <n v="99"/>
    <n v="300"/>
    <n v="1288.98"/>
    <n v="1288.98"/>
    <n v="31"/>
    <n v="18748.8"/>
    <s v="August"/>
    <x v="0"/>
  </r>
  <r>
    <n v="495"/>
    <x v="101"/>
    <x v="9"/>
    <x v="0"/>
    <x v="0"/>
    <x v="402"/>
    <d v="2022-03-27T22:14:00"/>
    <d v="2022-03-28T02:21:00"/>
    <x v="2"/>
    <x v="1"/>
    <n v="13.02"/>
    <n v="106"/>
    <n v="300"/>
    <n v="1380.12"/>
    <n v="1380.12"/>
    <n v="31"/>
    <n v="18748.8"/>
    <s v="March"/>
    <x v="1"/>
  </r>
  <r>
    <n v="496"/>
    <x v="101"/>
    <x v="9"/>
    <x v="0"/>
    <x v="0"/>
    <x v="403"/>
    <d v="2022-03-27T22:14:00"/>
    <d v="2022-03-28T02:21:00"/>
    <x v="2"/>
    <x v="1"/>
    <n v="13.02"/>
    <n v="141"/>
    <n v="300"/>
    <n v="1835.82"/>
    <n v="1835.82"/>
    <n v="31"/>
    <n v="18748.8"/>
    <s v="March"/>
    <x v="1"/>
  </r>
  <r>
    <n v="497"/>
    <x v="102"/>
    <x v="12"/>
    <x v="1"/>
    <x v="0"/>
    <x v="300"/>
    <d v="2021-10-16T08:40:00"/>
    <d v="2021-10-16T11:20:00"/>
    <x v="2"/>
    <x v="1"/>
    <n v="13.02"/>
    <n v="160"/>
    <n v="300"/>
    <n v="2083.1999999999998"/>
    <n v="2083.1999999999998"/>
    <n v="31"/>
    <n v="18748.8"/>
    <s v="October"/>
    <x v="0"/>
  </r>
  <r>
    <n v="498"/>
    <x v="103"/>
    <x v="2"/>
    <x v="0"/>
    <x v="0"/>
    <x v="335"/>
    <d v="2021-11-20T12:09:00"/>
    <d v="2021-11-20T14:50:00"/>
    <x v="2"/>
    <x v="1"/>
    <n v="13.02"/>
    <n v="161"/>
    <n v="300"/>
    <n v="2096.2199999999998"/>
    <n v="2096.2199999999998"/>
    <n v="30"/>
    <n v="18748.8"/>
    <s v="November"/>
    <x v="0"/>
  </r>
  <r>
    <n v="499"/>
    <x v="104"/>
    <x v="11"/>
    <x v="2"/>
    <x v="1"/>
    <x v="124"/>
    <d v="2021-04-20T01:26:00"/>
    <d v="2021-04-20T04:32:00"/>
    <x v="2"/>
    <x v="1"/>
    <n v="13.02"/>
    <n v="186"/>
    <n v="300"/>
    <n v="2421.7199999999998"/>
    <n v="2421.7199999999998"/>
    <n v="30"/>
    <n v="18748.8"/>
    <s v="April"/>
    <x v="0"/>
  </r>
  <r>
    <n v="500"/>
    <x v="105"/>
    <x v="9"/>
    <x v="5"/>
    <x v="0"/>
    <x v="404"/>
    <d v="2021-02-12T00:30:00"/>
    <d v="2021-02-12T03:45:00"/>
    <x v="2"/>
    <x v="1"/>
    <n v="13.02"/>
    <n v="195"/>
    <n v="300"/>
    <n v="2538.9"/>
    <n v="2538.9"/>
    <n v="28"/>
    <n v="18748.8"/>
    <s v="February"/>
    <x v="0"/>
  </r>
  <r>
    <n v="501"/>
    <x v="98"/>
    <x v="11"/>
    <x v="2"/>
    <x v="1"/>
    <x v="216"/>
    <d v="2021-07-23T23:40:00"/>
    <d v="2021-07-24T03:39:00"/>
    <x v="2"/>
    <x v="1"/>
    <n v="13.02"/>
    <n v="219"/>
    <n v="300"/>
    <n v="2851.38"/>
    <n v="2851.38"/>
    <n v="31"/>
    <n v="18748.8"/>
    <s v="July"/>
    <x v="0"/>
  </r>
  <r>
    <n v="502"/>
    <x v="106"/>
    <x v="11"/>
    <x v="2"/>
    <x v="1"/>
    <x v="136"/>
    <d v="2021-05-02T00:00:00"/>
    <d v="2021-05-02T03:41:00"/>
    <x v="2"/>
    <x v="1"/>
    <n v="13.02"/>
    <n v="221"/>
    <n v="300"/>
    <n v="2877.42"/>
    <n v="2877.42"/>
    <n v="31"/>
    <n v="18748.8"/>
    <s v="May"/>
    <x v="0"/>
  </r>
  <r>
    <n v="503"/>
    <x v="107"/>
    <x v="2"/>
    <x v="0"/>
    <x v="0"/>
    <x v="353"/>
    <d v="2021-12-08T08:00:00"/>
    <d v="2021-12-08T14:15:00"/>
    <x v="2"/>
    <x v="1"/>
    <n v="13.02"/>
    <n v="375"/>
    <n v="300"/>
    <n v="4882.5"/>
    <n v="4882.5"/>
    <n v="31"/>
    <n v="18748.8"/>
    <s v="December"/>
    <x v="0"/>
  </r>
  <r>
    <n v="504"/>
    <x v="108"/>
    <x v="1"/>
    <x v="0"/>
    <x v="0"/>
    <x v="45"/>
    <d v="2022-07-22T07:00:00"/>
    <d v="2022-07-22T14:00:00"/>
    <x v="2"/>
    <x v="1"/>
    <n v="13.02"/>
    <n v="420"/>
    <n v="300"/>
    <n v="5468.4"/>
    <n v="5468.4"/>
    <n v="31"/>
    <n v="18748.8"/>
    <s v="July"/>
    <x v="1"/>
  </r>
  <r>
    <n v="505"/>
    <x v="109"/>
    <x v="2"/>
    <x v="2"/>
    <x v="1"/>
    <x v="256"/>
    <d v="2021-09-02T10:34:00"/>
    <d v="2021-09-03T16:00:00"/>
    <x v="2"/>
    <x v="1"/>
    <n v="13.02"/>
    <n v="806"/>
    <n v="300"/>
    <n v="10494.12"/>
    <n v="10494.12"/>
    <n v="30"/>
    <n v="18748.8"/>
    <s v="September"/>
    <x v="0"/>
  </r>
  <r>
    <n v="506"/>
    <x v="110"/>
    <x v="10"/>
    <x v="2"/>
    <x v="1"/>
    <x v="179"/>
    <d v="2021-06-15T07:30:00"/>
    <d v="2021-06-17T13:43:00"/>
    <x v="2"/>
    <x v="1"/>
    <n v="13.02"/>
    <n v="823"/>
    <n v="300"/>
    <n v="10715.46"/>
    <n v="10715.46"/>
    <n v="30"/>
    <n v="18748.8"/>
    <s v="June"/>
    <x v="0"/>
  </r>
  <r>
    <n v="507"/>
    <x v="111"/>
    <x v="2"/>
    <x v="0"/>
    <x v="0"/>
    <x v="396"/>
    <d v="2022-07-04T09:50:00"/>
    <d v="2022-07-05T15:28:00"/>
    <x v="2"/>
    <x v="1"/>
    <n v="13.02"/>
    <n v="850"/>
    <n v="300"/>
    <n v="11067"/>
    <n v="11067"/>
    <n v="31"/>
    <n v="18748.8"/>
    <s v="July"/>
    <x v="1"/>
  </r>
  <r>
    <n v="508"/>
    <x v="112"/>
    <x v="2"/>
    <x v="2"/>
    <x v="1"/>
    <x v="262"/>
    <d v="2021-09-04T07:52:00"/>
    <d v="2021-09-08T14:30:00"/>
    <x v="2"/>
    <x v="1"/>
    <n v="13.02"/>
    <n v="870"/>
    <n v="300"/>
    <n v="11327.4"/>
    <n v="11327.4"/>
    <n v="30"/>
    <n v="18748.8"/>
    <s v="September"/>
    <x v="0"/>
  </r>
  <r>
    <n v="509"/>
    <x v="113"/>
    <x v="2"/>
    <x v="2"/>
    <x v="1"/>
    <x v="263"/>
    <d v="2021-09-09T08:55:00"/>
    <d v="2021-09-12T15:30:00"/>
    <x v="2"/>
    <x v="1"/>
    <n v="13.02"/>
    <n v="905"/>
    <n v="300"/>
    <n v="11783.1"/>
    <n v="11783.1"/>
    <n v="30"/>
    <n v="18748.8"/>
    <s v="September"/>
    <x v="0"/>
  </r>
  <r>
    <n v="510"/>
    <x v="111"/>
    <x v="2"/>
    <x v="0"/>
    <x v="0"/>
    <x v="405"/>
    <d v="2022-07-04T09:50:00"/>
    <d v="2022-07-05T15:28:00"/>
    <x v="2"/>
    <x v="1"/>
    <n v="13.02"/>
    <n v="928"/>
    <n v="300"/>
    <n v="12082.56"/>
    <n v="12082.56"/>
    <n v="31"/>
    <n v="18748.8"/>
    <s v="July"/>
    <x v="1"/>
  </r>
  <r>
    <n v="511"/>
    <x v="113"/>
    <x v="2"/>
    <x v="2"/>
    <x v="1"/>
    <x v="266"/>
    <d v="2021-09-09T08:55:00"/>
    <d v="2021-09-12T15:30:00"/>
    <x v="2"/>
    <x v="1"/>
    <n v="13.02"/>
    <n v="930"/>
    <n v="300"/>
    <n v="12108.6"/>
    <n v="12108.6"/>
    <n v="30"/>
    <n v="18748.8"/>
    <s v="September"/>
    <x v="0"/>
  </r>
  <r>
    <n v="512"/>
    <x v="109"/>
    <x v="2"/>
    <x v="2"/>
    <x v="1"/>
    <x v="257"/>
    <d v="2021-09-02T10:34:00"/>
    <d v="2021-09-03T16:00:00"/>
    <x v="2"/>
    <x v="1"/>
    <n v="13.02"/>
    <n v="960"/>
    <n v="300"/>
    <n v="12499.2"/>
    <n v="12499.2"/>
    <n v="30"/>
    <n v="18748.8"/>
    <s v="September"/>
    <x v="0"/>
  </r>
  <r>
    <n v="513"/>
    <x v="112"/>
    <x v="2"/>
    <x v="2"/>
    <x v="1"/>
    <x v="258"/>
    <d v="2021-09-04T07:52:00"/>
    <d v="2021-09-08T14:30:00"/>
    <x v="2"/>
    <x v="1"/>
    <n v="13.02"/>
    <n v="968"/>
    <n v="300"/>
    <n v="12603.36"/>
    <n v="12603.36"/>
    <n v="30"/>
    <n v="18748.8"/>
    <s v="September"/>
    <x v="0"/>
  </r>
  <r>
    <n v="514"/>
    <x v="112"/>
    <x v="2"/>
    <x v="2"/>
    <x v="1"/>
    <x v="259"/>
    <d v="2021-09-04T07:52:00"/>
    <d v="2021-09-08T14:30:00"/>
    <x v="2"/>
    <x v="1"/>
    <n v="13.02"/>
    <n v="1440"/>
    <n v="300"/>
    <n v="18748.8"/>
    <n v="18748.8"/>
    <n v="30"/>
    <n v="18748.8"/>
    <s v="September"/>
    <x v="0"/>
  </r>
  <r>
    <n v="515"/>
    <x v="112"/>
    <x v="2"/>
    <x v="2"/>
    <x v="1"/>
    <x v="260"/>
    <d v="2021-09-04T07:52:00"/>
    <d v="2021-09-08T14:30:00"/>
    <x v="2"/>
    <x v="1"/>
    <n v="13.02"/>
    <n v="1440"/>
    <n v="300"/>
    <n v="18748.8"/>
    <n v="18748.8"/>
    <n v="30"/>
    <n v="18748.8"/>
    <s v="September"/>
    <x v="0"/>
  </r>
  <r>
    <n v="516"/>
    <x v="112"/>
    <x v="2"/>
    <x v="2"/>
    <x v="1"/>
    <x v="261"/>
    <d v="2021-09-04T07:52:00"/>
    <d v="2021-09-08T14:30:00"/>
    <x v="2"/>
    <x v="1"/>
    <n v="13.02"/>
    <n v="1440"/>
    <n v="300"/>
    <n v="18748.8"/>
    <n v="18748.8"/>
    <n v="30"/>
    <n v="18748.8"/>
    <s v="September"/>
    <x v="0"/>
  </r>
  <r>
    <n v="517"/>
    <x v="113"/>
    <x v="2"/>
    <x v="2"/>
    <x v="1"/>
    <x v="264"/>
    <d v="2021-09-09T08:55:00"/>
    <d v="2021-09-12T15:30:00"/>
    <x v="2"/>
    <x v="1"/>
    <n v="13.02"/>
    <n v="1440"/>
    <n v="300"/>
    <n v="18748.8"/>
    <n v="18748.8"/>
    <n v="30"/>
    <n v="18748.8"/>
    <s v="September"/>
    <x v="0"/>
  </r>
  <r>
    <n v="518"/>
    <x v="113"/>
    <x v="2"/>
    <x v="2"/>
    <x v="1"/>
    <x v="265"/>
    <d v="2021-09-09T08:55:00"/>
    <d v="2021-09-12T15:30:00"/>
    <x v="2"/>
    <x v="1"/>
    <n v="13.02"/>
    <n v="1440"/>
    <n v="300"/>
    <n v="18748.8"/>
    <n v="18748.8"/>
    <n v="30"/>
    <n v="18748.8"/>
    <s v="September"/>
    <x v="0"/>
  </r>
  <r>
    <n v="519"/>
    <x v="110"/>
    <x v="10"/>
    <x v="2"/>
    <x v="1"/>
    <x v="178"/>
    <d v="2021-06-15T07:30:00"/>
    <d v="2021-06-17T13:43:00"/>
    <x v="2"/>
    <x v="1"/>
    <n v="13.02"/>
    <n v="1440"/>
    <n v="300"/>
    <n v="18748.8"/>
    <n v="18748.8"/>
    <n v="30"/>
    <n v="18748.8"/>
    <s v="June"/>
    <x v="0"/>
  </r>
  <r>
    <n v="520"/>
    <x v="114"/>
    <x v="0"/>
    <x v="0"/>
    <x v="0"/>
    <x v="28"/>
    <d v="2022-08-02T06:46:00"/>
    <d v="2022-08-03T16:56:00"/>
    <x v="3"/>
    <x v="1"/>
    <n v="13.611000000000001"/>
    <n v="1016"/>
    <n v="300"/>
    <n v="13828.776"/>
    <n v="13828.776"/>
    <n v="31"/>
    <n v="19599.84"/>
    <s v="August"/>
    <x v="1"/>
  </r>
  <r>
    <n v="521"/>
    <x v="114"/>
    <x v="0"/>
    <x v="0"/>
    <x v="0"/>
    <x v="406"/>
    <d v="2022-08-02T06:46:00"/>
    <d v="2022-08-03T16:56:00"/>
    <x v="3"/>
    <x v="1"/>
    <n v="13.611000000000001"/>
    <n v="1034"/>
    <n v="300"/>
    <n v="14073.773999999999"/>
    <n v="14073.773999999999"/>
    <n v="31"/>
    <n v="19599.84"/>
    <s v="August"/>
    <x v="1"/>
  </r>
  <r>
    <n v="522"/>
    <x v="115"/>
    <x v="9"/>
    <x v="2"/>
    <x v="1"/>
    <x v="210"/>
    <d v="2021-07-18T00:00:00"/>
    <d v="2021-07-18T00:00:00"/>
    <x v="5"/>
    <x v="1"/>
    <n v="13.66"/>
    <n v="0"/>
    <n v="300"/>
    <n v="0"/>
    <n v="0"/>
    <n v="31"/>
    <n v="19670.400000000001"/>
    <s v="July"/>
    <x v="0"/>
  </r>
  <r>
    <n v="523"/>
    <x v="116"/>
    <x v="9"/>
    <x v="2"/>
    <x v="1"/>
    <x v="209"/>
    <d v="2021-07-17T06:53:00"/>
    <d v="2021-07-17T14:10:00"/>
    <x v="5"/>
    <x v="1"/>
    <n v="13.66"/>
    <n v="437"/>
    <n v="300"/>
    <n v="5969.42"/>
    <n v="5969.42"/>
    <n v="31"/>
    <n v="19670.400000000001"/>
    <s v="July"/>
    <x v="0"/>
  </r>
  <r>
    <n v="524"/>
    <x v="117"/>
    <x v="9"/>
    <x v="2"/>
    <x v="1"/>
    <x v="208"/>
    <d v="2021-07-16T06:45:00"/>
    <d v="2021-07-16T17:02:00"/>
    <x v="5"/>
    <x v="1"/>
    <n v="13.66"/>
    <n v="617"/>
    <n v="300"/>
    <n v="8428.2199999999993"/>
    <n v="8428.2199999999993"/>
    <n v="31"/>
    <n v="19670.400000000001"/>
    <s v="July"/>
    <x v="0"/>
  </r>
  <r>
    <n v="525"/>
    <x v="118"/>
    <x v="13"/>
    <x v="2"/>
    <x v="1"/>
    <x v="407"/>
    <d v="2022-08-31T06:00:00"/>
    <d v="2022-08-31T18:00:00"/>
    <x v="5"/>
    <x v="1"/>
    <n v="13.66"/>
    <n v="720"/>
    <n v="300"/>
    <n v="9835.2000000000007"/>
    <n v="9835.2000000000007"/>
    <n v="31"/>
    <n v="19670.400000000001"/>
    <s v="August"/>
    <x v="1"/>
  </r>
  <r>
    <n v="526"/>
    <x v="119"/>
    <x v="13"/>
    <x v="2"/>
    <x v="1"/>
    <x v="408"/>
    <d v="2022-09-01T06:00:00"/>
    <d v="2022-09-01T18:00:00"/>
    <x v="5"/>
    <x v="1"/>
    <n v="13.66"/>
    <n v="720"/>
    <n v="300"/>
    <n v="9835.2000000000007"/>
    <n v="9835.2000000000007"/>
    <n v="30"/>
    <n v="19670.400000000001"/>
    <s v="September"/>
    <x v="1"/>
  </r>
  <r>
    <n v="527"/>
    <x v="120"/>
    <x v="13"/>
    <x v="2"/>
    <x v="1"/>
    <x v="409"/>
    <d v="2022-09-02T06:00:00"/>
    <d v="2022-09-02T18:00:00"/>
    <x v="5"/>
    <x v="1"/>
    <n v="13.66"/>
    <n v="720"/>
    <n v="300"/>
    <n v="9835.2000000000007"/>
    <n v="9835.2000000000007"/>
    <n v="30"/>
    <n v="19670.400000000001"/>
    <s v="September"/>
    <x v="1"/>
  </r>
  <r>
    <n v="528"/>
    <x v="121"/>
    <x v="13"/>
    <x v="2"/>
    <x v="1"/>
    <x v="410"/>
    <d v="2022-09-03T06:00:00"/>
    <d v="2022-09-03T18:00:00"/>
    <x v="5"/>
    <x v="1"/>
    <n v="13.66"/>
    <n v="720"/>
    <n v="300"/>
    <n v="9835.2000000000007"/>
    <n v="9835.2000000000007"/>
    <n v="30"/>
    <n v="19670.400000000001"/>
    <s v="September"/>
    <x v="1"/>
  </r>
  <r>
    <n v="529"/>
    <x v="122"/>
    <x v="13"/>
    <x v="2"/>
    <x v="1"/>
    <x v="411"/>
    <d v="2022-09-04T06:00:00"/>
    <d v="2022-09-04T18:00:00"/>
    <x v="5"/>
    <x v="1"/>
    <n v="13.66"/>
    <n v="720"/>
    <n v="300"/>
    <n v="9835.2000000000007"/>
    <n v="9835.2000000000007"/>
    <n v="30"/>
    <n v="19670.400000000001"/>
    <s v="September"/>
    <x v="1"/>
  </r>
  <r>
    <n v="530"/>
    <x v="123"/>
    <x v="13"/>
    <x v="2"/>
    <x v="1"/>
    <x v="6"/>
    <d v="2022-09-05T06:00:00"/>
    <d v="2022-09-05T18:00:00"/>
    <x v="5"/>
    <x v="1"/>
    <n v="13.66"/>
    <n v="720"/>
    <n v="300"/>
    <n v="9835.2000000000007"/>
    <n v="9835.2000000000007"/>
    <n v="30"/>
    <n v="19670.400000000001"/>
    <s v="September"/>
    <x v="1"/>
  </r>
  <r>
    <n v="531"/>
    <x v="124"/>
    <x v="13"/>
    <x v="2"/>
    <x v="1"/>
    <x v="13"/>
    <d v="2022-09-06T06:00:00"/>
    <d v="2022-09-06T18:00:00"/>
    <x v="5"/>
    <x v="1"/>
    <n v="13.66"/>
    <n v="720"/>
    <n v="300"/>
    <n v="9835.2000000000007"/>
    <n v="9835.2000000000007"/>
    <n v="30"/>
    <n v="19670.400000000001"/>
    <s v="September"/>
    <x v="1"/>
  </r>
  <r>
    <n v="532"/>
    <x v="125"/>
    <x v="13"/>
    <x v="2"/>
    <x v="1"/>
    <x v="14"/>
    <d v="2022-09-07T06:00:00"/>
    <d v="2022-09-07T18:00:00"/>
    <x v="5"/>
    <x v="1"/>
    <n v="13.66"/>
    <n v="720"/>
    <n v="300"/>
    <n v="9835.2000000000007"/>
    <n v="9835.2000000000007"/>
    <n v="30"/>
    <n v="19670.400000000001"/>
    <s v="September"/>
    <x v="1"/>
  </r>
  <r>
    <n v="533"/>
    <x v="126"/>
    <x v="13"/>
    <x v="2"/>
    <x v="1"/>
    <x v="7"/>
    <d v="2022-09-08T06:00:00"/>
    <d v="2022-09-08T18:00:00"/>
    <x v="5"/>
    <x v="1"/>
    <n v="13.66"/>
    <n v="720"/>
    <n v="300"/>
    <n v="9835.2000000000007"/>
    <n v="9835.2000000000007"/>
    <n v="30"/>
    <n v="19670.400000000001"/>
    <s v="September"/>
    <x v="1"/>
  </r>
  <r>
    <n v="534"/>
    <x v="127"/>
    <x v="13"/>
    <x v="2"/>
    <x v="1"/>
    <x v="395"/>
    <d v="2022-09-09T06:00:00"/>
    <d v="2022-09-09T18:00:00"/>
    <x v="5"/>
    <x v="1"/>
    <n v="13.66"/>
    <n v="720"/>
    <n v="300"/>
    <n v="9835.2000000000007"/>
    <n v="9835.2000000000007"/>
    <n v="30"/>
    <n v="19670.400000000001"/>
    <s v="September"/>
    <x v="1"/>
  </r>
  <r>
    <n v="535"/>
    <x v="128"/>
    <x v="13"/>
    <x v="2"/>
    <x v="1"/>
    <x v="384"/>
    <d v="2022-09-10T06:00:00"/>
    <d v="2022-09-10T18:00:00"/>
    <x v="5"/>
    <x v="1"/>
    <n v="13.66"/>
    <n v="720"/>
    <n v="300"/>
    <n v="9835.2000000000007"/>
    <n v="9835.2000000000007"/>
    <n v="30"/>
    <n v="19670.400000000001"/>
    <s v="September"/>
    <x v="1"/>
  </r>
  <r>
    <n v="536"/>
    <x v="129"/>
    <x v="13"/>
    <x v="2"/>
    <x v="1"/>
    <x v="385"/>
    <d v="2022-09-11T06:00:00"/>
    <d v="2022-09-11T18:00:00"/>
    <x v="5"/>
    <x v="1"/>
    <n v="13.66"/>
    <n v="720"/>
    <n v="300"/>
    <n v="9835.2000000000007"/>
    <n v="9835.2000000000007"/>
    <n v="30"/>
    <n v="19670.400000000001"/>
    <s v="September"/>
    <x v="1"/>
  </r>
  <r>
    <n v="537"/>
    <x v="130"/>
    <x v="2"/>
    <x v="0"/>
    <x v="0"/>
    <x v="17"/>
    <d v="2022-06-13T07:34:00"/>
    <d v="2022-06-13T16:02:00"/>
    <x v="1"/>
    <x v="1"/>
    <n v="13.778"/>
    <n v="508"/>
    <n v="300"/>
    <n v="6999.2240000000002"/>
    <n v="6999.2240000000002"/>
    <n v="30"/>
    <n v="19840.32"/>
    <s v="June"/>
    <x v="1"/>
  </r>
  <r>
    <n v="538"/>
    <x v="131"/>
    <x v="2"/>
    <x v="4"/>
    <x v="0"/>
    <x v="406"/>
    <d v="2022-08-02T07:48:00"/>
    <d v="2022-08-03T16:16:00"/>
    <x v="1"/>
    <x v="1"/>
    <n v="13.778"/>
    <n v="972"/>
    <n v="300"/>
    <n v="13392.216"/>
    <n v="13392.216"/>
    <n v="31"/>
    <n v="19840.32"/>
    <s v="August"/>
    <x v="1"/>
  </r>
  <r>
    <n v="539"/>
    <x v="131"/>
    <x v="2"/>
    <x v="4"/>
    <x v="0"/>
    <x v="28"/>
    <d v="2022-08-02T07:48:00"/>
    <d v="2022-08-03T16:16:00"/>
    <x v="1"/>
    <x v="1"/>
    <n v="13.778"/>
    <n v="976"/>
    <n v="300"/>
    <n v="13447.328"/>
    <n v="13447.328"/>
    <n v="31"/>
    <n v="19840.32"/>
    <s v="August"/>
    <x v="1"/>
  </r>
  <r>
    <n v="540"/>
    <x v="132"/>
    <x v="0"/>
    <x v="2"/>
    <x v="1"/>
    <x v="321"/>
    <d v="2021-11-06T08:16:00"/>
    <d v="2021-11-06T11:18:00"/>
    <x v="4"/>
    <x v="1"/>
    <n v="14.51"/>
    <n v="182"/>
    <n v="300"/>
    <n v="2640.82"/>
    <n v="2640.82"/>
    <n v="30"/>
    <n v="20894.400000000001"/>
    <s v="November"/>
    <x v="0"/>
  </r>
  <r>
    <n v="541"/>
    <x v="57"/>
    <x v="0"/>
    <x v="2"/>
    <x v="1"/>
    <x v="209"/>
    <d v="2021-07-17T08:30:00"/>
    <d v="2021-07-17T12:09:00"/>
    <x v="4"/>
    <x v="1"/>
    <n v="14.51"/>
    <n v="219"/>
    <n v="300"/>
    <n v="3177.69"/>
    <n v="3177.69"/>
    <n v="31"/>
    <n v="20894.400000000001"/>
    <s v="July"/>
    <x v="0"/>
  </r>
  <r>
    <n v="542"/>
    <x v="58"/>
    <x v="0"/>
    <x v="2"/>
    <x v="1"/>
    <x v="387"/>
    <d v="2022-01-01T10:20:00"/>
    <d v="2022-01-01T14:24:00"/>
    <x v="4"/>
    <x v="1"/>
    <n v="14.51"/>
    <n v="244"/>
    <n v="300"/>
    <n v="3540.44"/>
    <n v="3540.44"/>
    <n v="31"/>
    <n v="20894.400000000001"/>
    <s v="January"/>
    <x v="1"/>
  </r>
  <r>
    <n v="543"/>
    <x v="59"/>
    <x v="0"/>
    <x v="2"/>
    <x v="1"/>
    <x v="265"/>
    <d v="2021-09-11T08:12:00"/>
    <d v="2021-09-11T12:20:00"/>
    <x v="4"/>
    <x v="1"/>
    <n v="14.51"/>
    <n v="248"/>
    <n v="300"/>
    <n v="3598.48"/>
    <n v="3598.48"/>
    <n v="30"/>
    <n v="20894.400000000001"/>
    <s v="September"/>
    <x v="0"/>
  </r>
  <r>
    <n v="544"/>
    <x v="60"/>
    <x v="0"/>
    <x v="2"/>
    <x v="1"/>
    <x v="388"/>
    <d v="2022-04-22T08:30:00"/>
    <d v="2022-04-22T12:55:00"/>
    <x v="4"/>
    <x v="1"/>
    <n v="14.51"/>
    <n v="265"/>
    <n v="300"/>
    <n v="3845.15"/>
    <n v="3845.15"/>
    <n v="30"/>
    <n v="20894.400000000001"/>
    <s v="April"/>
    <x v="1"/>
  </r>
  <r>
    <n v="545"/>
    <x v="133"/>
    <x v="0"/>
    <x v="2"/>
    <x v="1"/>
    <x v="179"/>
    <d v="2021-06-17T07:29:00"/>
    <d v="2021-06-17T12:12:00"/>
    <x v="4"/>
    <x v="1"/>
    <n v="14.51"/>
    <n v="283"/>
    <n v="300"/>
    <n v="4106.33"/>
    <n v="4106.33"/>
    <n v="30"/>
    <n v="20894.400000000001"/>
    <s v="June"/>
    <x v="0"/>
  </r>
  <r>
    <n v="546"/>
    <x v="62"/>
    <x v="0"/>
    <x v="2"/>
    <x v="1"/>
    <x v="43"/>
    <d v="2022-08-12T09:00:00"/>
    <d v="2022-08-12T13:56:00"/>
    <x v="4"/>
    <x v="1"/>
    <n v="14.51"/>
    <n v="296"/>
    <n v="300"/>
    <n v="4294.96"/>
    <n v="4294.96"/>
    <n v="31"/>
    <n v="20894.400000000001"/>
    <s v="August"/>
    <x v="1"/>
  </r>
  <r>
    <n v="547"/>
    <x v="134"/>
    <x v="0"/>
    <x v="0"/>
    <x v="0"/>
    <x v="305"/>
    <d v="2021-10-21T08:17:00"/>
    <d v="2021-10-21T13:54:00"/>
    <x v="4"/>
    <x v="1"/>
    <n v="14.51"/>
    <n v="337"/>
    <n v="300"/>
    <n v="4889.87"/>
    <n v="4889.87"/>
    <n v="31"/>
    <n v="20894.400000000001"/>
    <s v="October"/>
    <x v="0"/>
  </r>
  <r>
    <n v="548"/>
    <x v="135"/>
    <x v="0"/>
    <x v="2"/>
    <x v="1"/>
    <x v="391"/>
    <d v="2021-03-27T09:00:00"/>
    <d v="2021-03-27T14:45:00"/>
    <x v="4"/>
    <x v="1"/>
    <n v="14.51"/>
    <n v="345"/>
    <n v="300"/>
    <n v="5005.95"/>
    <n v="5005.95"/>
    <n v="31"/>
    <n v="20894.400000000001"/>
    <s v="March"/>
    <x v="0"/>
  </r>
  <r>
    <n v="549"/>
    <x v="136"/>
    <x v="13"/>
    <x v="2"/>
    <x v="1"/>
    <x v="386"/>
    <d v="2021-02-20T06:38:00"/>
    <d v="2021-02-20T12:29:00"/>
    <x v="4"/>
    <x v="1"/>
    <n v="14.51"/>
    <n v="351"/>
    <n v="300"/>
    <n v="5093.01"/>
    <n v="5093.01"/>
    <n v="28"/>
    <n v="20894.400000000001"/>
    <s v="February"/>
    <x v="0"/>
  </r>
  <r>
    <n v="550"/>
    <x v="137"/>
    <x v="13"/>
    <x v="2"/>
    <x v="1"/>
    <x v="399"/>
    <d v="2021-02-18T06:39:00"/>
    <d v="2021-02-18T12:39:00"/>
    <x v="4"/>
    <x v="1"/>
    <n v="14.51"/>
    <n v="360"/>
    <n v="300"/>
    <n v="5223.6000000000004"/>
    <n v="5223.6000000000004"/>
    <n v="28"/>
    <n v="20894.400000000001"/>
    <s v="February"/>
    <x v="0"/>
  </r>
  <r>
    <n v="551"/>
    <x v="71"/>
    <x v="0"/>
    <x v="2"/>
    <x v="1"/>
    <x v="19"/>
    <d v="2022-06-15T08:08:00"/>
    <d v="2022-06-15T16:32:00"/>
    <x v="4"/>
    <x v="1"/>
    <n v="14.51"/>
    <n v="504"/>
    <n v="300"/>
    <n v="7313.04"/>
    <n v="7313.04"/>
    <n v="30"/>
    <n v="20894.400000000001"/>
    <s v="June"/>
    <x v="1"/>
  </r>
  <r>
    <n v="552"/>
    <x v="138"/>
    <x v="13"/>
    <x v="2"/>
    <x v="1"/>
    <x v="412"/>
    <d v="2021-02-19T06:40:00"/>
    <d v="2021-02-19T15:05:00"/>
    <x v="4"/>
    <x v="1"/>
    <n v="14.51"/>
    <n v="505"/>
    <n v="300"/>
    <n v="7327.55"/>
    <n v="7327.55"/>
    <n v="28"/>
    <n v="20894.400000000001"/>
    <s v="February"/>
    <x v="0"/>
  </r>
  <r>
    <n v="553"/>
    <x v="72"/>
    <x v="0"/>
    <x v="4"/>
    <x v="0"/>
    <x v="392"/>
    <d v="2022-08-01T07:38:00"/>
    <d v="2022-08-01T16:31:00"/>
    <x v="4"/>
    <x v="1"/>
    <n v="14.51"/>
    <n v="533"/>
    <n v="300"/>
    <n v="7733.83"/>
    <n v="7733.83"/>
    <n v="31"/>
    <n v="20894.400000000001"/>
    <s v="August"/>
    <x v="1"/>
  </r>
  <r>
    <n v="554"/>
    <x v="139"/>
    <x v="13"/>
    <x v="2"/>
    <x v="1"/>
    <x v="413"/>
    <d v="2021-02-21T07:00:00"/>
    <d v="2021-02-21T17:00:00"/>
    <x v="4"/>
    <x v="1"/>
    <n v="14.51"/>
    <n v="600"/>
    <n v="300"/>
    <n v="8706"/>
    <n v="8706"/>
    <n v="28"/>
    <n v="20894.400000000001"/>
    <s v="February"/>
    <x v="0"/>
  </r>
  <r>
    <n v="555"/>
    <x v="140"/>
    <x v="13"/>
    <x v="2"/>
    <x v="1"/>
    <x v="414"/>
    <d v="2021-02-22T07:00:00"/>
    <d v="2021-02-22T17:00:00"/>
    <x v="4"/>
    <x v="1"/>
    <n v="14.51"/>
    <n v="600"/>
    <n v="300"/>
    <n v="8706"/>
    <n v="8706"/>
    <n v="28"/>
    <n v="20894.400000000001"/>
    <s v="February"/>
    <x v="0"/>
  </r>
  <r>
    <n v="556"/>
    <x v="141"/>
    <x v="13"/>
    <x v="2"/>
    <x v="1"/>
    <x v="415"/>
    <d v="2021-02-26T07:00:00"/>
    <d v="2021-02-26T17:00:00"/>
    <x v="4"/>
    <x v="1"/>
    <n v="14.51"/>
    <n v="600"/>
    <n v="300"/>
    <n v="8706"/>
    <n v="8706"/>
    <n v="28"/>
    <n v="20894.400000000001"/>
    <s v="February"/>
    <x v="0"/>
  </r>
  <r>
    <n v="557"/>
    <x v="142"/>
    <x v="13"/>
    <x v="2"/>
    <x v="1"/>
    <x v="390"/>
    <d v="2021-02-23T06:06:00"/>
    <d v="2021-02-25T12:27:00"/>
    <x v="4"/>
    <x v="1"/>
    <n v="14.51"/>
    <n v="747"/>
    <n v="300"/>
    <n v="10838.97"/>
    <n v="10838.97"/>
    <n v="28"/>
    <n v="20894.400000000001"/>
    <s v="February"/>
    <x v="0"/>
  </r>
  <r>
    <n v="558"/>
    <x v="143"/>
    <x v="1"/>
    <x v="2"/>
    <x v="1"/>
    <x v="374"/>
    <d v="2022-04-09T06:50:00"/>
    <d v="2022-04-10T17:37:00"/>
    <x v="4"/>
    <x v="1"/>
    <n v="14.51"/>
    <n v="1030"/>
    <n v="300"/>
    <n v="14945.3"/>
    <n v="14945.3"/>
    <n v="30"/>
    <n v="20894.400000000001"/>
    <s v="April"/>
    <x v="1"/>
  </r>
  <r>
    <n v="559"/>
    <x v="143"/>
    <x v="1"/>
    <x v="2"/>
    <x v="1"/>
    <x v="416"/>
    <d v="2022-04-09T06:50:00"/>
    <d v="2022-04-10T17:37:00"/>
    <x v="4"/>
    <x v="1"/>
    <n v="14.51"/>
    <n v="1057"/>
    <n v="300"/>
    <n v="15337.07"/>
    <n v="15337.07"/>
    <n v="30"/>
    <n v="20894.400000000001"/>
    <s v="April"/>
    <x v="1"/>
  </r>
  <r>
    <n v="560"/>
    <x v="142"/>
    <x v="13"/>
    <x v="2"/>
    <x v="1"/>
    <x v="417"/>
    <d v="2021-02-23T06:06:00"/>
    <d v="2021-02-25T12:27:00"/>
    <x v="4"/>
    <x v="1"/>
    <n v="14.51"/>
    <n v="1074"/>
    <n v="300"/>
    <n v="15583.74"/>
    <n v="15583.74"/>
    <n v="28"/>
    <n v="20894.400000000001"/>
    <s v="February"/>
    <x v="0"/>
  </r>
  <r>
    <n v="561"/>
    <x v="142"/>
    <x v="13"/>
    <x v="2"/>
    <x v="1"/>
    <x v="418"/>
    <d v="2021-02-23T06:06:00"/>
    <d v="2021-02-25T12:27:00"/>
    <x v="4"/>
    <x v="1"/>
    <n v="14.51"/>
    <n v="1440"/>
    <n v="300"/>
    <n v="20894.400000000001"/>
    <n v="20894.400000000001"/>
    <n v="28"/>
    <n v="20894.400000000001"/>
    <s v="February"/>
    <x v="0"/>
  </r>
  <r>
    <n v="562"/>
    <x v="144"/>
    <x v="3"/>
    <x v="2"/>
    <x v="1"/>
    <x v="321"/>
    <d v="2021-11-06T00:00:00"/>
    <d v="2021-11-06T00:00:00"/>
    <x v="2"/>
    <x v="1"/>
    <n v="14.71"/>
    <n v="0"/>
    <n v="300"/>
    <n v="0"/>
    <n v="0"/>
    <n v="30"/>
    <n v="21182.400000000001"/>
    <s v="November"/>
    <x v="0"/>
  </r>
  <r>
    <n v="563"/>
    <x v="145"/>
    <x v="3"/>
    <x v="2"/>
    <x v="1"/>
    <x v="419"/>
    <d v="2021-01-30T10:30:00"/>
    <d v="2021-01-30T14:29:00"/>
    <x v="2"/>
    <x v="1"/>
    <n v="14.71"/>
    <n v="239"/>
    <n v="300"/>
    <n v="3515.69"/>
    <n v="3515.69"/>
    <n v="31"/>
    <n v="21182.400000000001"/>
    <s v="January"/>
    <x v="0"/>
  </r>
  <r>
    <n v="564"/>
    <x v="146"/>
    <x v="8"/>
    <x v="2"/>
    <x v="1"/>
    <x v="367"/>
    <d v="2022-04-01T09:48:00"/>
    <d v="2022-04-01T15:07:00"/>
    <x v="2"/>
    <x v="1"/>
    <n v="14.71"/>
    <n v="319"/>
    <n v="300"/>
    <n v="4692.49"/>
    <n v="4692.49"/>
    <n v="30"/>
    <n v="21182.400000000001"/>
    <s v="April"/>
    <x v="1"/>
  </r>
  <r>
    <n v="565"/>
    <x v="147"/>
    <x v="7"/>
    <x v="0"/>
    <x v="0"/>
    <x v="123"/>
    <d v="2021-04-15T08:55:00"/>
    <d v="2021-04-19T15:35:00"/>
    <x v="2"/>
    <x v="1"/>
    <n v="14.71"/>
    <n v="935"/>
    <n v="300"/>
    <n v="13753.85"/>
    <n v="13753.85"/>
    <n v="30"/>
    <n v="21182.400000000001"/>
    <s v="April"/>
    <x v="0"/>
  </r>
  <r>
    <n v="566"/>
    <x v="42"/>
    <x v="4"/>
    <x v="2"/>
    <x v="1"/>
    <x v="368"/>
    <d v="2022-05-27T07:30:00"/>
    <d v="2022-05-27T15:48:00"/>
    <x v="3"/>
    <x v="1"/>
    <n v="15.901"/>
    <n v="498"/>
    <n v="300"/>
    <n v="7918.6980000000003"/>
    <n v="7918.6980000000003"/>
    <n v="31"/>
    <n v="22897.439999999999"/>
    <s v="May"/>
    <x v="1"/>
  </r>
  <r>
    <n v="567"/>
    <x v="148"/>
    <x v="1"/>
    <x v="2"/>
    <x v="1"/>
    <x v="179"/>
    <d v="2021-06-15T05:12:00"/>
    <d v="2021-06-17T17:53:00"/>
    <x v="3"/>
    <x v="1"/>
    <n v="15.901"/>
    <n v="1073"/>
    <n v="300"/>
    <n v="17061.773000000001"/>
    <n v="17061.773000000001"/>
    <n v="30"/>
    <n v="22897.439999999999"/>
    <s v="June"/>
    <x v="0"/>
  </r>
  <r>
    <n v="568"/>
    <x v="148"/>
    <x v="1"/>
    <x v="2"/>
    <x v="1"/>
    <x v="177"/>
    <d v="2021-06-15T05:12:00"/>
    <d v="2021-06-17T17:53:00"/>
    <x v="3"/>
    <x v="1"/>
    <n v="15.901"/>
    <n v="1128"/>
    <n v="300"/>
    <n v="17936.328000000001"/>
    <n v="17936.328000000001"/>
    <n v="30"/>
    <n v="22897.439999999999"/>
    <s v="June"/>
    <x v="0"/>
  </r>
  <r>
    <n v="569"/>
    <x v="148"/>
    <x v="1"/>
    <x v="2"/>
    <x v="1"/>
    <x v="178"/>
    <d v="2021-06-15T05:12:00"/>
    <d v="2021-06-17T17:53:00"/>
    <x v="3"/>
    <x v="1"/>
    <n v="15.901"/>
    <n v="1440"/>
    <n v="300"/>
    <n v="22897.439999999999"/>
    <n v="22897.439999999999"/>
    <n v="30"/>
    <n v="22897.439999999999"/>
    <s v="June"/>
    <x v="0"/>
  </r>
  <r>
    <n v="570"/>
    <x v="149"/>
    <x v="0"/>
    <x v="2"/>
    <x v="1"/>
    <x v="177"/>
    <d v="2021-06-15T09:10:00"/>
    <d v="2021-06-16T17:30:00"/>
    <x v="2"/>
    <x v="1"/>
    <n v="16.100000000000001"/>
    <n v="890"/>
    <n v="300"/>
    <n v="14329"/>
    <n v="14329"/>
    <n v="30"/>
    <n v="23184.000000000004"/>
    <s v="June"/>
    <x v="0"/>
  </r>
  <r>
    <n v="571"/>
    <x v="150"/>
    <x v="3"/>
    <x v="0"/>
    <x v="0"/>
    <x v="218"/>
    <d v="2021-07-26T09:00:00"/>
    <d v="2021-07-26T14:00:00"/>
    <x v="5"/>
    <x v="1"/>
    <n v="16.22"/>
    <n v="300"/>
    <n v="300"/>
    <n v="4866"/>
    <n v="4866"/>
    <n v="31"/>
    <n v="23356.799999999999"/>
    <s v="July"/>
    <x v="0"/>
  </r>
  <r>
    <n v="572"/>
    <x v="151"/>
    <x v="6"/>
    <x v="2"/>
    <x v="1"/>
    <x v="420"/>
    <d v="2022-07-31T06:43:00"/>
    <d v="2022-08-04T20:33:00"/>
    <x v="5"/>
    <x v="1"/>
    <n v="16.22"/>
    <n v="1037"/>
    <n v="300"/>
    <n v="16820.14"/>
    <n v="16820.14"/>
    <n v="31"/>
    <n v="23356.799999999999"/>
    <s v="July"/>
    <x v="1"/>
  </r>
  <r>
    <n v="573"/>
    <x v="151"/>
    <x v="6"/>
    <x v="2"/>
    <x v="1"/>
    <x v="421"/>
    <d v="2022-07-31T06:43:00"/>
    <d v="2022-08-04T20:33:00"/>
    <x v="5"/>
    <x v="1"/>
    <n v="16.22"/>
    <n v="1233"/>
    <n v="300"/>
    <n v="19999.259999999998"/>
    <n v="19999.259999999998"/>
    <n v="31"/>
    <n v="23356.799999999999"/>
    <s v="August"/>
    <x v="1"/>
  </r>
  <r>
    <n v="574"/>
    <x v="151"/>
    <x v="6"/>
    <x v="2"/>
    <x v="1"/>
    <x v="392"/>
    <d v="2022-07-31T06:43:00"/>
    <d v="2022-08-04T20:33:00"/>
    <x v="5"/>
    <x v="1"/>
    <n v="16.22"/>
    <n v="1440"/>
    <n v="300"/>
    <n v="23356.799999999999"/>
    <n v="23356.799999999999"/>
    <n v="31"/>
    <n v="23356.799999999999"/>
    <s v="August"/>
    <x v="1"/>
  </r>
  <r>
    <n v="575"/>
    <x v="151"/>
    <x v="6"/>
    <x v="2"/>
    <x v="1"/>
    <x v="406"/>
    <d v="2022-07-31T06:43:00"/>
    <d v="2022-08-04T20:33:00"/>
    <x v="5"/>
    <x v="1"/>
    <n v="16.22"/>
    <n v="1440"/>
    <n v="300"/>
    <n v="23356.799999999999"/>
    <n v="23356.799999999999"/>
    <n v="31"/>
    <n v="23356.799999999999"/>
    <s v="August"/>
    <x v="1"/>
  </r>
  <r>
    <n v="576"/>
    <x v="151"/>
    <x v="6"/>
    <x v="2"/>
    <x v="1"/>
    <x v="28"/>
    <d v="2022-07-31T06:43:00"/>
    <d v="2022-08-04T20:33:00"/>
    <x v="5"/>
    <x v="1"/>
    <n v="16.22"/>
    <n v="1440"/>
    <n v="300"/>
    <n v="23356.799999999999"/>
    <n v="23356.799999999999"/>
    <n v="31"/>
    <n v="23356.799999999999"/>
    <s v="August"/>
    <x v="1"/>
  </r>
  <r>
    <n v="577"/>
    <x v="152"/>
    <x v="14"/>
    <x v="0"/>
    <x v="0"/>
    <x v="4"/>
    <d v="2021-04-05T07:07:00"/>
    <d v="2021-04-08T16:41:00"/>
    <x v="4"/>
    <x v="1"/>
    <n v="16.309999999999999"/>
    <n v="1001"/>
    <n v="300"/>
    <n v="16326.31"/>
    <n v="16326.31"/>
    <n v="30"/>
    <n v="23486.399999999998"/>
    <s v="April"/>
    <x v="0"/>
  </r>
  <r>
    <n v="578"/>
    <x v="152"/>
    <x v="14"/>
    <x v="0"/>
    <x v="0"/>
    <x v="0"/>
    <d v="2021-04-05T07:07:00"/>
    <d v="2021-04-08T16:41:00"/>
    <x v="4"/>
    <x v="1"/>
    <n v="16.309999999999999"/>
    <n v="1013"/>
    <n v="300"/>
    <n v="16522.03"/>
    <n v="16522.03"/>
    <n v="30"/>
    <n v="23486.399999999998"/>
    <s v="April"/>
    <x v="0"/>
  </r>
  <r>
    <n v="579"/>
    <x v="152"/>
    <x v="14"/>
    <x v="0"/>
    <x v="0"/>
    <x v="2"/>
    <d v="2021-04-05T07:07:00"/>
    <d v="2021-04-08T16:41:00"/>
    <x v="4"/>
    <x v="1"/>
    <n v="16.309999999999999"/>
    <n v="1440"/>
    <n v="300"/>
    <n v="23486.400000000001"/>
    <n v="23486.400000000001"/>
    <n v="30"/>
    <n v="23486.399999999998"/>
    <s v="April"/>
    <x v="0"/>
  </r>
  <r>
    <n v="580"/>
    <x v="152"/>
    <x v="14"/>
    <x v="0"/>
    <x v="0"/>
    <x v="3"/>
    <d v="2021-04-05T07:07:00"/>
    <d v="2021-04-08T16:41:00"/>
    <x v="4"/>
    <x v="1"/>
    <n v="16.309999999999999"/>
    <n v="1440"/>
    <n v="300"/>
    <n v="23486.400000000001"/>
    <n v="23486.400000000001"/>
    <n v="30"/>
    <n v="23486.399999999998"/>
    <s v="April"/>
    <x v="0"/>
  </r>
  <r>
    <n v="581"/>
    <x v="153"/>
    <x v="3"/>
    <x v="2"/>
    <x v="1"/>
    <x v="21"/>
    <d v="2022-07-15T10:23:00"/>
    <d v="2022-07-15T14:47:00"/>
    <x v="2"/>
    <x v="1"/>
    <n v="16.53"/>
    <n v="264"/>
    <n v="300"/>
    <n v="4363.92"/>
    <n v="4363.92"/>
    <n v="31"/>
    <n v="23803.200000000001"/>
    <s v="July"/>
    <x v="1"/>
  </r>
  <r>
    <n v="582"/>
    <x v="154"/>
    <x v="3"/>
    <x v="2"/>
    <x v="1"/>
    <x v="38"/>
    <d v="2022-08-19T10:40:00"/>
    <d v="2022-08-19T15:40:00"/>
    <x v="2"/>
    <x v="1"/>
    <n v="16.53"/>
    <n v="300"/>
    <n v="300"/>
    <n v="4959"/>
    <n v="4959"/>
    <n v="31"/>
    <n v="23803.200000000001"/>
    <s v="August"/>
    <x v="1"/>
  </r>
  <r>
    <n v="583"/>
    <x v="155"/>
    <x v="9"/>
    <x v="3"/>
    <x v="0"/>
    <x v="422"/>
    <d v="2021-12-24T02:29:00"/>
    <d v="2021-12-25T21:20:00"/>
    <x v="2"/>
    <x v="1"/>
    <n v="16.53"/>
    <n v="1280"/>
    <n v="300"/>
    <n v="21158.400000000001"/>
    <n v="21158.400000000001"/>
    <n v="31"/>
    <n v="23803.200000000001"/>
    <s v="December"/>
    <x v="0"/>
  </r>
  <r>
    <n v="584"/>
    <x v="155"/>
    <x v="9"/>
    <x v="3"/>
    <x v="0"/>
    <x v="423"/>
    <d v="2021-12-24T02:29:00"/>
    <d v="2021-12-25T21:20:00"/>
    <x v="2"/>
    <x v="1"/>
    <n v="16.53"/>
    <n v="1291"/>
    <n v="300"/>
    <n v="21340.23"/>
    <n v="21340.23"/>
    <n v="31"/>
    <n v="23803.200000000001"/>
    <s v="December"/>
    <x v="0"/>
  </r>
  <r>
    <n v="585"/>
    <x v="156"/>
    <x v="10"/>
    <x v="0"/>
    <x v="0"/>
    <x v="253"/>
    <d v="2021-08-30T00:00:00"/>
    <d v="2021-08-30T00:00:00"/>
    <x v="5"/>
    <x v="1"/>
    <n v="17.079000000000001"/>
    <n v="0"/>
    <n v="300"/>
    <n v="0"/>
    <n v="0"/>
    <n v="31"/>
    <n v="24593.760000000002"/>
    <s v="August"/>
    <x v="0"/>
  </r>
  <r>
    <n v="586"/>
    <x v="157"/>
    <x v="10"/>
    <x v="3"/>
    <x v="0"/>
    <x v="333"/>
    <d v="2021-11-18T00:00:00"/>
    <d v="2021-11-18T00:00:00"/>
    <x v="5"/>
    <x v="1"/>
    <n v="17.079000000000001"/>
    <n v="0"/>
    <n v="300"/>
    <n v="0"/>
    <n v="0"/>
    <n v="30"/>
    <n v="24593.760000000002"/>
    <s v="November"/>
    <x v="0"/>
  </r>
  <r>
    <n v="587"/>
    <x v="158"/>
    <x v="10"/>
    <x v="3"/>
    <x v="0"/>
    <x v="336"/>
    <d v="2021-11-21T00:00:00"/>
    <d v="2021-11-21T00:00:00"/>
    <x v="5"/>
    <x v="1"/>
    <n v="17.079000000000001"/>
    <n v="0"/>
    <n v="300"/>
    <n v="0"/>
    <n v="0"/>
    <n v="30"/>
    <n v="24593.760000000002"/>
    <s v="November"/>
    <x v="0"/>
  </r>
  <r>
    <n v="588"/>
    <x v="159"/>
    <x v="10"/>
    <x v="3"/>
    <x v="0"/>
    <x v="424"/>
    <d v="2021-02-11T10:13:00"/>
    <d v="2021-02-11T12:34:00"/>
    <x v="5"/>
    <x v="1"/>
    <n v="17.079000000000001"/>
    <n v="141"/>
    <n v="300"/>
    <n v="2408.1390000000001"/>
    <n v="2408.1390000000001"/>
    <n v="28"/>
    <n v="24593.760000000002"/>
    <s v="February"/>
    <x v="0"/>
  </r>
  <r>
    <n v="589"/>
    <x v="160"/>
    <x v="10"/>
    <x v="0"/>
    <x v="0"/>
    <x v="265"/>
    <d v="2021-09-11T11:48:00"/>
    <d v="2021-09-11T14:44:00"/>
    <x v="5"/>
    <x v="1"/>
    <n v="17.079000000000001"/>
    <n v="176"/>
    <n v="300"/>
    <n v="3005.904"/>
    <n v="3005.904"/>
    <n v="30"/>
    <n v="24593.760000000002"/>
    <s v="September"/>
    <x v="0"/>
  </r>
  <r>
    <n v="590"/>
    <x v="161"/>
    <x v="10"/>
    <x v="0"/>
    <x v="0"/>
    <x v="266"/>
    <d v="2021-09-12T07:00:00"/>
    <d v="2021-09-12T10:50:00"/>
    <x v="5"/>
    <x v="1"/>
    <n v="17.079000000000001"/>
    <n v="230"/>
    <n v="300"/>
    <n v="3928.17"/>
    <n v="3928.17"/>
    <n v="30"/>
    <n v="24593.760000000002"/>
    <s v="September"/>
    <x v="0"/>
  </r>
  <r>
    <n v="591"/>
    <x v="162"/>
    <x v="10"/>
    <x v="3"/>
    <x v="0"/>
    <x v="425"/>
    <d v="2021-02-15T05:40:00"/>
    <d v="2021-02-15T10:47:00"/>
    <x v="5"/>
    <x v="1"/>
    <n v="17.079000000000001"/>
    <n v="307"/>
    <n v="300"/>
    <n v="5243.2529999999997"/>
    <n v="5243.2529999999997"/>
    <n v="28"/>
    <n v="24593.760000000002"/>
    <s v="February"/>
    <x v="0"/>
  </r>
  <r>
    <n v="592"/>
    <x v="163"/>
    <x v="10"/>
    <x v="0"/>
    <x v="0"/>
    <x v="252"/>
    <d v="2021-08-29T06:58:00"/>
    <d v="2021-08-29T12:16:00"/>
    <x v="5"/>
    <x v="1"/>
    <n v="17.079000000000001"/>
    <n v="318"/>
    <n v="300"/>
    <n v="5431.1220000000003"/>
    <n v="5431.1220000000003"/>
    <n v="31"/>
    <n v="24593.760000000002"/>
    <s v="August"/>
    <x v="0"/>
  </r>
  <r>
    <n v="593"/>
    <x v="164"/>
    <x v="10"/>
    <x v="2"/>
    <x v="1"/>
    <x v="214"/>
    <d v="2021-07-22T09:37:00"/>
    <d v="2021-07-22T15:18:00"/>
    <x v="5"/>
    <x v="1"/>
    <n v="17.079000000000001"/>
    <n v="341"/>
    <n v="300"/>
    <n v="5823.9390000000003"/>
    <n v="5823.9390000000003"/>
    <n v="31"/>
    <n v="24593.760000000002"/>
    <s v="July"/>
    <x v="0"/>
  </r>
  <r>
    <n v="594"/>
    <x v="165"/>
    <x v="10"/>
    <x v="1"/>
    <x v="0"/>
    <x v="426"/>
    <d v="2021-02-08T06:21:00"/>
    <d v="2021-02-08T12:40:00"/>
    <x v="5"/>
    <x v="1"/>
    <n v="17.079000000000001"/>
    <n v="379"/>
    <n v="300"/>
    <n v="6472.9409999999998"/>
    <n v="6472.9409999999998"/>
    <n v="28"/>
    <n v="24593.760000000002"/>
    <s v="February"/>
    <x v="0"/>
  </r>
  <r>
    <n v="595"/>
    <x v="166"/>
    <x v="10"/>
    <x v="0"/>
    <x v="0"/>
    <x v="305"/>
    <d v="2021-10-21T09:43:00"/>
    <d v="2021-10-21T16:06:00"/>
    <x v="5"/>
    <x v="1"/>
    <n v="17.079000000000001"/>
    <n v="383"/>
    <n v="300"/>
    <n v="6541.2569999999996"/>
    <n v="6541.2569999999996"/>
    <n v="31"/>
    <n v="24593.760000000002"/>
    <s v="October"/>
    <x v="0"/>
  </r>
  <r>
    <n v="596"/>
    <x v="167"/>
    <x v="10"/>
    <x v="2"/>
    <x v="1"/>
    <x v="427"/>
    <d v="2021-03-01T05:22:00"/>
    <d v="2021-03-01T12:03:00"/>
    <x v="5"/>
    <x v="1"/>
    <n v="17.079000000000001"/>
    <n v="401"/>
    <n v="300"/>
    <n v="6848.6790000000001"/>
    <n v="6848.6790000000001"/>
    <n v="31"/>
    <n v="24593.760000000002"/>
    <s v="March"/>
    <x v="0"/>
  </r>
  <r>
    <n v="597"/>
    <x v="168"/>
    <x v="10"/>
    <x v="2"/>
    <x v="1"/>
    <x v="217"/>
    <d v="2021-07-25T09:11:00"/>
    <d v="2021-07-25T16:00:00"/>
    <x v="5"/>
    <x v="1"/>
    <n v="17.079000000000001"/>
    <n v="409"/>
    <n v="300"/>
    <n v="6985.3109999999997"/>
    <n v="6985.3109999999997"/>
    <n v="31"/>
    <n v="24593.760000000002"/>
    <s v="July"/>
    <x v="0"/>
  </r>
  <r>
    <n v="598"/>
    <x v="169"/>
    <x v="10"/>
    <x v="3"/>
    <x v="0"/>
    <x v="335"/>
    <d v="2021-11-20T12:14:00"/>
    <d v="2021-11-20T19:07:00"/>
    <x v="5"/>
    <x v="1"/>
    <n v="17.079000000000001"/>
    <n v="413"/>
    <n v="300"/>
    <n v="7053.6270000000004"/>
    <n v="7053.6270000000004"/>
    <n v="30"/>
    <n v="24593.760000000002"/>
    <s v="November"/>
    <x v="0"/>
  </r>
  <r>
    <n v="599"/>
    <x v="170"/>
    <x v="10"/>
    <x v="2"/>
    <x v="1"/>
    <x v="216"/>
    <d v="2021-07-24T08:43:00"/>
    <d v="2021-07-24T15:46:00"/>
    <x v="5"/>
    <x v="1"/>
    <n v="17.079000000000001"/>
    <n v="423"/>
    <n v="300"/>
    <n v="7224.4170000000004"/>
    <n v="7224.4170000000004"/>
    <n v="31"/>
    <n v="24593.760000000002"/>
    <s v="July"/>
    <x v="0"/>
  </r>
  <r>
    <n v="600"/>
    <x v="171"/>
    <x v="10"/>
    <x v="3"/>
    <x v="0"/>
    <x v="404"/>
    <d v="2021-02-12T05:58:00"/>
    <d v="2021-02-12T13:31:00"/>
    <x v="5"/>
    <x v="1"/>
    <n v="17.079000000000001"/>
    <n v="453"/>
    <n v="300"/>
    <n v="7736.7870000000003"/>
    <n v="7736.7870000000003"/>
    <n v="28"/>
    <n v="24593.760000000002"/>
    <s v="February"/>
    <x v="0"/>
  </r>
  <r>
    <n v="601"/>
    <x v="172"/>
    <x v="10"/>
    <x v="0"/>
    <x v="0"/>
    <x v="250"/>
    <d v="2021-08-27T07:13:00"/>
    <d v="2021-08-27T14:46:00"/>
    <x v="5"/>
    <x v="1"/>
    <n v="17.079000000000001"/>
    <n v="453"/>
    <n v="300"/>
    <n v="7736.7870000000003"/>
    <n v="7736.7870000000003"/>
    <n v="31"/>
    <n v="24593.760000000002"/>
    <s v="August"/>
    <x v="0"/>
  </r>
  <r>
    <n v="602"/>
    <x v="173"/>
    <x v="10"/>
    <x v="2"/>
    <x v="1"/>
    <x v="428"/>
    <d v="2021-02-28T05:40:00"/>
    <d v="2021-02-28T13:39:00"/>
    <x v="5"/>
    <x v="1"/>
    <n v="17.079000000000001"/>
    <n v="479"/>
    <n v="300"/>
    <n v="8180.8410000000003"/>
    <n v="8180.8410000000003"/>
    <n v="28"/>
    <n v="24593.760000000002"/>
    <s v="February"/>
    <x v="0"/>
  </r>
  <r>
    <n v="603"/>
    <x v="174"/>
    <x v="10"/>
    <x v="0"/>
    <x v="0"/>
    <x v="306"/>
    <d v="2021-10-22T11:53:00"/>
    <d v="2021-10-22T19:53:00"/>
    <x v="5"/>
    <x v="1"/>
    <n v="17.079000000000001"/>
    <n v="480"/>
    <n v="300"/>
    <n v="8197.92"/>
    <n v="8197.92"/>
    <n v="31"/>
    <n v="24593.760000000002"/>
    <s v="October"/>
    <x v="0"/>
  </r>
  <r>
    <n v="604"/>
    <x v="175"/>
    <x v="10"/>
    <x v="0"/>
    <x v="0"/>
    <x v="264"/>
    <d v="2021-09-10T07:00:00"/>
    <d v="2021-09-10T15:02:00"/>
    <x v="5"/>
    <x v="1"/>
    <n v="17.079000000000001"/>
    <n v="482"/>
    <n v="300"/>
    <n v="8232.0779999999995"/>
    <n v="8232.0779999999995"/>
    <n v="30"/>
    <n v="24593.760000000002"/>
    <s v="September"/>
    <x v="0"/>
  </r>
  <r>
    <n v="605"/>
    <x v="176"/>
    <x v="10"/>
    <x v="1"/>
    <x v="0"/>
    <x v="429"/>
    <d v="2021-02-07T06:45:00"/>
    <d v="2021-02-07T14:55:00"/>
    <x v="5"/>
    <x v="1"/>
    <n v="17.079000000000001"/>
    <n v="490"/>
    <n v="300"/>
    <n v="8368.7099999999991"/>
    <n v="8368.7099999999991"/>
    <n v="28"/>
    <n v="24593.760000000002"/>
    <s v="February"/>
    <x v="0"/>
  </r>
  <r>
    <n v="606"/>
    <x v="177"/>
    <x v="10"/>
    <x v="3"/>
    <x v="0"/>
    <x v="430"/>
    <d v="2021-02-14T05:55:00"/>
    <d v="2021-02-14T14:05:00"/>
    <x v="5"/>
    <x v="1"/>
    <n v="17.079000000000001"/>
    <n v="490"/>
    <n v="300"/>
    <n v="8368.7099999999991"/>
    <n v="8368.7099999999991"/>
    <n v="28"/>
    <n v="24593.760000000002"/>
    <s v="February"/>
    <x v="0"/>
  </r>
  <r>
    <n v="607"/>
    <x v="178"/>
    <x v="10"/>
    <x v="2"/>
    <x v="1"/>
    <x v="415"/>
    <d v="2021-02-26T06:40:00"/>
    <d v="2021-02-26T15:00:00"/>
    <x v="5"/>
    <x v="1"/>
    <n v="17.079000000000001"/>
    <n v="500"/>
    <n v="300"/>
    <n v="8539.5"/>
    <n v="8539.5"/>
    <n v="28"/>
    <n v="24593.760000000002"/>
    <s v="February"/>
    <x v="0"/>
  </r>
  <r>
    <n v="608"/>
    <x v="179"/>
    <x v="10"/>
    <x v="3"/>
    <x v="0"/>
    <x v="334"/>
    <d v="2021-11-19T11:33:00"/>
    <d v="2021-11-19T19:58:00"/>
    <x v="5"/>
    <x v="1"/>
    <n v="17.079000000000001"/>
    <n v="505"/>
    <n v="300"/>
    <n v="8624.8950000000004"/>
    <n v="8624.8950000000004"/>
    <n v="30"/>
    <n v="24593.760000000002"/>
    <s v="November"/>
    <x v="0"/>
  </r>
  <r>
    <n v="609"/>
    <x v="180"/>
    <x v="10"/>
    <x v="0"/>
    <x v="0"/>
    <x v="307"/>
    <d v="2021-10-23T09:52:00"/>
    <d v="2021-10-23T18:29:00"/>
    <x v="5"/>
    <x v="1"/>
    <n v="17.079000000000001"/>
    <n v="517"/>
    <n v="300"/>
    <n v="8829.8430000000008"/>
    <n v="8829.8430000000008"/>
    <n v="31"/>
    <n v="24593.760000000002"/>
    <s v="October"/>
    <x v="0"/>
  </r>
  <r>
    <n v="610"/>
    <x v="181"/>
    <x v="10"/>
    <x v="1"/>
    <x v="0"/>
    <x v="431"/>
    <d v="2021-02-06T06:39:00"/>
    <d v="2021-02-06T15:19:00"/>
    <x v="5"/>
    <x v="1"/>
    <n v="17.079000000000001"/>
    <n v="520"/>
    <n v="300"/>
    <n v="8881.08"/>
    <n v="8881.08"/>
    <n v="28"/>
    <n v="24593.760000000002"/>
    <s v="February"/>
    <x v="0"/>
  </r>
  <r>
    <n v="611"/>
    <x v="182"/>
    <x v="10"/>
    <x v="2"/>
    <x v="1"/>
    <x v="215"/>
    <d v="2021-07-23T08:41:00"/>
    <d v="2021-07-23T17:31:00"/>
    <x v="5"/>
    <x v="1"/>
    <n v="17.079000000000001"/>
    <n v="530"/>
    <n v="300"/>
    <n v="9051.8700000000008"/>
    <n v="9051.8700000000008"/>
    <n v="31"/>
    <n v="24593.760000000002"/>
    <s v="July"/>
    <x v="0"/>
  </r>
  <r>
    <n v="612"/>
    <x v="183"/>
    <x v="10"/>
    <x v="2"/>
    <x v="1"/>
    <x v="432"/>
    <d v="2021-02-27T06:05:00"/>
    <d v="2021-02-27T14:57:00"/>
    <x v="5"/>
    <x v="1"/>
    <n v="17.079000000000001"/>
    <n v="532"/>
    <n v="300"/>
    <n v="9086.0280000000002"/>
    <n v="9086.0280000000002"/>
    <n v="28"/>
    <n v="24593.760000000002"/>
    <s v="February"/>
    <x v="0"/>
  </r>
  <r>
    <n v="613"/>
    <x v="184"/>
    <x v="10"/>
    <x v="0"/>
    <x v="0"/>
    <x v="308"/>
    <d v="2021-10-24T11:36:00"/>
    <d v="2021-10-24T20:32:00"/>
    <x v="5"/>
    <x v="1"/>
    <n v="17.079000000000001"/>
    <n v="536"/>
    <n v="300"/>
    <n v="9154.3439999999991"/>
    <n v="9154.3439999999991"/>
    <n v="31"/>
    <n v="24593.760000000002"/>
    <s v="October"/>
    <x v="0"/>
  </r>
  <r>
    <n v="614"/>
    <x v="185"/>
    <x v="10"/>
    <x v="3"/>
    <x v="0"/>
    <x v="433"/>
    <d v="2021-02-13T06:00:00"/>
    <d v="2021-02-13T15:00:00"/>
    <x v="5"/>
    <x v="1"/>
    <n v="17.079000000000001"/>
    <n v="540"/>
    <n v="300"/>
    <n v="9222.66"/>
    <n v="9222.66"/>
    <n v="28"/>
    <n v="24593.760000000002"/>
    <s v="February"/>
    <x v="0"/>
  </r>
  <r>
    <n v="615"/>
    <x v="186"/>
    <x v="10"/>
    <x v="1"/>
    <x v="0"/>
    <x v="434"/>
    <d v="2021-02-05T00:49:00"/>
    <d v="2021-02-05T14:56:00"/>
    <x v="5"/>
    <x v="1"/>
    <n v="17.079000000000001"/>
    <n v="847"/>
    <n v="300"/>
    <n v="14465.913"/>
    <n v="14465.913"/>
    <n v="28"/>
    <n v="24593.760000000002"/>
    <s v="February"/>
    <x v="0"/>
  </r>
  <r>
    <n v="616"/>
    <x v="187"/>
    <x v="2"/>
    <x v="0"/>
    <x v="0"/>
    <x v="304"/>
    <d v="2021-10-19T07:10:00"/>
    <d v="2021-10-20T15:22:00"/>
    <x v="5"/>
    <x v="1"/>
    <n v="17.079000000000001"/>
    <n v="922"/>
    <n v="300"/>
    <n v="15746.838"/>
    <n v="15746.838"/>
    <n v="31"/>
    <n v="24593.760000000002"/>
    <s v="October"/>
    <x v="0"/>
  </r>
  <r>
    <n v="617"/>
    <x v="188"/>
    <x v="3"/>
    <x v="2"/>
    <x v="1"/>
    <x v="435"/>
    <d v="2022-03-18T10:42:00"/>
    <d v="2022-03-18T14:32:00"/>
    <x v="2"/>
    <x v="1"/>
    <n v="17.329999999999998"/>
    <n v="230"/>
    <n v="300"/>
    <n v="3985.9"/>
    <n v="3985.9"/>
    <n v="31"/>
    <n v="24955.199999999997"/>
    <s v="March"/>
    <x v="1"/>
  </r>
  <r>
    <n v="618"/>
    <x v="189"/>
    <x v="0"/>
    <x v="0"/>
    <x v="0"/>
    <x v="436"/>
    <d v="2022-04-09T09:27:00"/>
    <d v="2022-04-12T14:45:00"/>
    <x v="2"/>
    <x v="1"/>
    <n v="18.23"/>
    <n v="885"/>
    <n v="300"/>
    <n v="16133.55"/>
    <n v="16133.55"/>
    <n v="30"/>
    <n v="26251.200000000001"/>
    <s v="April"/>
    <x v="1"/>
  </r>
  <r>
    <n v="619"/>
    <x v="190"/>
    <x v="2"/>
    <x v="1"/>
    <x v="0"/>
    <x v="203"/>
    <d v="2021-07-11T07:00:00"/>
    <d v="2021-07-11T13:37:00"/>
    <x v="2"/>
    <x v="1"/>
    <n v="18.245999999999999"/>
    <n v="397"/>
    <n v="300"/>
    <n v="7243.6620000000003"/>
    <n v="7243.6620000000003"/>
    <n v="31"/>
    <n v="26274.239999999998"/>
    <s v="July"/>
    <x v="0"/>
  </r>
  <r>
    <n v="620"/>
    <x v="191"/>
    <x v="2"/>
    <x v="1"/>
    <x v="0"/>
    <x v="200"/>
    <d v="2021-07-08T07:24:00"/>
    <d v="2021-07-08T14:03:00"/>
    <x v="2"/>
    <x v="1"/>
    <n v="18.245999999999999"/>
    <n v="399"/>
    <n v="300"/>
    <n v="7280.1540000000005"/>
    <n v="7280.1540000000005"/>
    <n v="31"/>
    <n v="26274.239999999998"/>
    <s v="July"/>
    <x v="0"/>
  </r>
  <r>
    <n v="621"/>
    <x v="192"/>
    <x v="3"/>
    <x v="3"/>
    <x v="0"/>
    <x v="437"/>
    <d v="2022-08-23T09:40:00"/>
    <d v="2022-08-23T16:20:00"/>
    <x v="2"/>
    <x v="1"/>
    <n v="18.245999999999999"/>
    <n v="400"/>
    <n v="300"/>
    <n v="7298.4"/>
    <n v="7298.4"/>
    <n v="31"/>
    <n v="26274.239999999998"/>
    <s v="August"/>
    <x v="1"/>
  </r>
  <r>
    <n v="622"/>
    <x v="193"/>
    <x v="2"/>
    <x v="1"/>
    <x v="0"/>
    <x v="115"/>
    <d v="2021-05-16T07:27:00"/>
    <d v="2021-05-16T14:33:00"/>
    <x v="2"/>
    <x v="1"/>
    <n v="18.245999999999999"/>
    <n v="426"/>
    <n v="300"/>
    <n v="7772.7960000000003"/>
    <n v="7772.7960000000003"/>
    <n v="31"/>
    <n v="26274.239999999998"/>
    <s v="May"/>
    <x v="0"/>
  </r>
  <r>
    <n v="623"/>
    <x v="194"/>
    <x v="2"/>
    <x v="1"/>
    <x v="0"/>
    <x v="113"/>
    <d v="2021-05-14T08:00:00"/>
    <d v="2021-05-14T15:09:00"/>
    <x v="2"/>
    <x v="1"/>
    <n v="18.245999999999999"/>
    <n v="429"/>
    <n v="300"/>
    <n v="7827.5339999999997"/>
    <n v="7827.5339999999997"/>
    <n v="31"/>
    <n v="26274.239999999998"/>
    <s v="May"/>
    <x v="0"/>
  </r>
  <r>
    <n v="624"/>
    <x v="195"/>
    <x v="2"/>
    <x v="1"/>
    <x v="0"/>
    <x v="414"/>
    <d v="2021-02-22T06:50:00"/>
    <d v="2021-02-22T14:20:00"/>
    <x v="2"/>
    <x v="1"/>
    <n v="18.245999999999999"/>
    <n v="450"/>
    <n v="300"/>
    <n v="8210.7000000000007"/>
    <n v="8210.7000000000007"/>
    <n v="28"/>
    <n v="26274.239999999998"/>
    <s v="February"/>
    <x v="0"/>
  </r>
  <r>
    <n v="625"/>
    <x v="196"/>
    <x v="2"/>
    <x v="1"/>
    <x v="0"/>
    <x v="412"/>
    <d v="2021-02-19T07:00:00"/>
    <d v="2021-02-19T14:34:00"/>
    <x v="2"/>
    <x v="1"/>
    <n v="18.245999999999999"/>
    <n v="454"/>
    <n v="300"/>
    <n v="8283.6839999999993"/>
    <n v="8283.6839999999993"/>
    <n v="28"/>
    <n v="26274.239999999998"/>
    <s v="February"/>
    <x v="0"/>
  </r>
  <r>
    <n v="626"/>
    <x v="197"/>
    <x v="2"/>
    <x v="2"/>
    <x v="1"/>
    <x v="438"/>
    <d v="2021-04-04T06:54:00"/>
    <d v="2021-04-04T14:33:00"/>
    <x v="2"/>
    <x v="1"/>
    <n v="18.245999999999999"/>
    <n v="459"/>
    <n v="300"/>
    <n v="8374.9140000000007"/>
    <n v="8374.9140000000007"/>
    <n v="30"/>
    <n v="26274.239999999998"/>
    <s v="April"/>
    <x v="0"/>
  </r>
  <r>
    <n v="627"/>
    <x v="198"/>
    <x v="2"/>
    <x v="1"/>
    <x v="0"/>
    <x v="148"/>
    <d v="2021-05-17T06:48:00"/>
    <d v="2021-05-17T14:34:00"/>
    <x v="2"/>
    <x v="1"/>
    <n v="18.245999999999999"/>
    <n v="466"/>
    <n v="300"/>
    <n v="8502.6360000000004"/>
    <n v="8502.6360000000004"/>
    <n v="31"/>
    <n v="26274.239999999998"/>
    <s v="May"/>
    <x v="0"/>
  </r>
  <r>
    <n v="628"/>
    <x v="199"/>
    <x v="2"/>
    <x v="1"/>
    <x v="0"/>
    <x v="114"/>
    <d v="2021-05-15T07:11:00"/>
    <d v="2021-05-15T15:04:00"/>
    <x v="2"/>
    <x v="1"/>
    <n v="18.245999999999999"/>
    <n v="473"/>
    <n v="300"/>
    <n v="8630.3580000000002"/>
    <n v="8630.3580000000002"/>
    <n v="31"/>
    <n v="26274.239999999998"/>
    <s v="May"/>
    <x v="0"/>
  </r>
  <r>
    <n v="629"/>
    <x v="200"/>
    <x v="2"/>
    <x v="1"/>
    <x v="0"/>
    <x v="199"/>
    <d v="2021-07-07T07:00:00"/>
    <d v="2021-07-07T14:55:00"/>
    <x v="2"/>
    <x v="1"/>
    <n v="18.245999999999999"/>
    <n v="475"/>
    <n v="300"/>
    <n v="8666.85"/>
    <n v="8666.85"/>
    <n v="31"/>
    <n v="26274.239999999998"/>
    <s v="July"/>
    <x v="0"/>
  </r>
  <r>
    <n v="630"/>
    <x v="201"/>
    <x v="2"/>
    <x v="3"/>
    <x v="0"/>
    <x v="151"/>
    <d v="2021-05-20T07:00:00"/>
    <d v="2021-05-20T14:56:00"/>
    <x v="2"/>
    <x v="1"/>
    <n v="18.245999999999999"/>
    <n v="476"/>
    <n v="300"/>
    <n v="8685.0959999999995"/>
    <n v="8685.0959999999995"/>
    <n v="31"/>
    <n v="26274.239999999998"/>
    <s v="May"/>
    <x v="0"/>
  </r>
  <r>
    <n v="631"/>
    <x v="202"/>
    <x v="2"/>
    <x v="3"/>
    <x v="0"/>
    <x v="35"/>
    <d v="2022-08-22T09:00:00"/>
    <d v="2022-08-22T17:00:00"/>
    <x v="2"/>
    <x v="1"/>
    <n v="18.245999999999999"/>
    <n v="480"/>
    <n v="300"/>
    <n v="8758.08"/>
    <n v="8758.08"/>
    <n v="31"/>
    <n v="26274.239999999998"/>
    <s v="August"/>
    <x v="1"/>
  </r>
  <r>
    <n v="632"/>
    <x v="203"/>
    <x v="2"/>
    <x v="1"/>
    <x v="0"/>
    <x v="413"/>
    <d v="2021-02-21T07:00:00"/>
    <d v="2021-02-21T15:08:00"/>
    <x v="2"/>
    <x v="1"/>
    <n v="18.245999999999999"/>
    <n v="488"/>
    <n v="300"/>
    <n v="8904.0480000000007"/>
    <n v="8904.0480000000007"/>
    <n v="28"/>
    <n v="26274.239999999998"/>
    <s v="February"/>
    <x v="0"/>
  </r>
  <r>
    <n v="633"/>
    <x v="204"/>
    <x v="2"/>
    <x v="2"/>
    <x v="1"/>
    <x v="439"/>
    <d v="2021-04-02T07:34:00"/>
    <d v="2021-04-02T15:49:00"/>
    <x v="2"/>
    <x v="1"/>
    <n v="18.245999999999999"/>
    <n v="495"/>
    <n v="300"/>
    <n v="9031.77"/>
    <n v="9031.77"/>
    <n v="30"/>
    <n v="26274.239999999998"/>
    <s v="April"/>
    <x v="0"/>
  </r>
  <r>
    <n v="634"/>
    <x v="205"/>
    <x v="2"/>
    <x v="1"/>
    <x v="0"/>
    <x v="386"/>
    <d v="2021-02-20T07:25:00"/>
    <d v="2021-02-20T15:52:00"/>
    <x v="2"/>
    <x v="1"/>
    <n v="18.245999999999999"/>
    <n v="507"/>
    <n v="300"/>
    <n v="9250.7219999999998"/>
    <n v="9250.7219999999998"/>
    <n v="28"/>
    <n v="26274.239999999998"/>
    <s v="February"/>
    <x v="0"/>
  </r>
  <r>
    <n v="635"/>
    <x v="206"/>
    <x v="2"/>
    <x v="2"/>
    <x v="1"/>
    <x v="440"/>
    <d v="2021-04-03T06:38:00"/>
    <d v="2021-04-03T15:07:00"/>
    <x v="2"/>
    <x v="1"/>
    <n v="18.245999999999999"/>
    <n v="509"/>
    <n v="300"/>
    <n v="9287.2139999999999"/>
    <n v="9287.2139999999999"/>
    <n v="30"/>
    <n v="26274.239999999998"/>
    <s v="April"/>
    <x v="0"/>
  </r>
  <r>
    <n v="636"/>
    <x v="207"/>
    <x v="2"/>
    <x v="1"/>
    <x v="0"/>
    <x v="201"/>
    <d v="2021-07-09T06:50:00"/>
    <d v="2021-07-09T15:51:00"/>
    <x v="2"/>
    <x v="1"/>
    <n v="18.245999999999999"/>
    <n v="541"/>
    <n v="300"/>
    <n v="9871.0859999999993"/>
    <n v="9871.0859999999993"/>
    <n v="31"/>
    <n v="26274.239999999998"/>
    <s v="July"/>
    <x v="0"/>
  </r>
  <r>
    <n v="637"/>
    <x v="208"/>
    <x v="2"/>
    <x v="1"/>
    <x v="0"/>
    <x v="198"/>
    <d v="2021-07-06T07:29:00"/>
    <d v="2021-07-06T18:13:00"/>
    <x v="2"/>
    <x v="1"/>
    <n v="18.245999999999999"/>
    <n v="644"/>
    <n v="300"/>
    <n v="11750.424000000001"/>
    <n v="11750.424000000001"/>
    <n v="31"/>
    <n v="26274.239999999998"/>
    <s v="July"/>
    <x v="0"/>
  </r>
  <r>
    <n v="638"/>
    <x v="209"/>
    <x v="0"/>
    <x v="4"/>
    <x v="0"/>
    <x v="441"/>
    <d v="2021-01-12T07:30:00"/>
    <d v="2021-01-14T17:00:00"/>
    <x v="2"/>
    <x v="1"/>
    <n v="18.245999999999999"/>
    <n v="990"/>
    <n v="300"/>
    <n v="18063.54"/>
    <n v="18063.54"/>
    <n v="31"/>
    <n v="26274.239999999998"/>
    <s v="January"/>
    <x v="0"/>
  </r>
  <r>
    <n v="639"/>
    <x v="209"/>
    <x v="0"/>
    <x v="4"/>
    <x v="0"/>
    <x v="442"/>
    <d v="2021-01-12T07:30:00"/>
    <d v="2021-01-14T17:00:00"/>
    <x v="2"/>
    <x v="1"/>
    <n v="18.245999999999999"/>
    <n v="1020"/>
    <n v="300"/>
    <n v="18610.919999999998"/>
    <n v="18610.919999999998"/>
    <n v="31"/>
    <n v="26274.239999999998"/>
    <s v="January"/>
    <x v="0"/>
  </r>
  <r>
    <n v="640"/>
    <x v="210"/>
    <x v="2"/>
    <x v="2"/>
    <x v="1"/>
    <x v="122"/>
    <d v="2021-04-15T07:06:00"/>
    <d v="2021-04-19T10:42:00"/>
    <x v="2"/>
    <x v="1"/>
    <n v="18.245999999999999"/>
    <n v="1440"/>
    <n v="300"/>
    <n v="26274.240000000002"/>
    <n v="26274.240000000002"/>
    <n v="30"/>
    <n v="26274.239999999998"/>
    <s v="April"/>
    <x v="0"/>
  </r>
  <r>
    <n v="641"/>
    <x v="209"/>
    <x v="0"/>
    <x v="4"/>
    <x v="0"/>
    <x v="443"/>
    <d v="2021-01-12T07:30:00"/>
    <d v="2021-01-14T17:00:00"/>
    <x v="2"/>
    <x v="1"/>
    <n v="18.245999999999999"/>
    <n v="1440"/>
    <n v="300"/>
    <n v="26274.240000000002"/>
    <n v="26274.240000000002"/>
    <n v="31"/>
    <n v="26274.239999999998"/>
    <s v="January"/>
    <x v="0"/>
  </r>
  <r>
    <n v="642"/>
    <x v="211"/>
    <x v="7"/>
    <x v="2"/>
    <x v="1"/>
    <x v="374"/>
    <d v="2022-04-09T08:20:00"/>
    <d v="2022-04-12T13:56:00"/>
    <x v="2"/>
    <x v="1"/>
    <n v="18.47"/>
    <n v="940"/>
    <n v="300"/>
    <n v="17361.8"/>
    <n v="17361.8"/>
    <n v="30"/>
    <n v="26596.799999999999"/>
    <s v="April"/>
    <x v="1"/>
  </r>
  <r>
    <n v="643"/>
    <x v="211"/>
    <x v="7"/>
    <x v="2"/>
    <x v="1"/>
    <x v="416"/>
    <d v="2022-04-09T08:20:00"/>
    <d v="2022-04-12T13:56:00"/>
    <x v="2"/>
    <x v="1"/>
    <n v="18.47"/>
    <n v="1440"/>
    <n v="300"/>
    <n v="26596.799999999999"/>
    <n v="26596.799999999999"/>
    <n v="30"/>
    <n v="26596.799999999999"/>
    <s v="April"/>
    <x v="1"/>
  </r>
  <r>
    <n v="644"/>
    <x v="211"/>
    <x v="7"/>
    <x v="2"/>
    <x v="1"/>
    <x v="397"/>
    <d v="2022-04-09T08:20:00"/>
    <d v="2022-04-12T13:56:00"/>
    <x v="2"/>
    <x v="1"/>
    <n v="18.47"/>
    <n v="1440"/>
    <n v="300"/>
    <n v="26596.799999999999"/>
    <n v="26596.799999999999"/>
    <n v="30"/>
    <n v="26596.799999999999"/>
    <s v="April"/>
    <x v="1"/>
  </r>
  <r>
    <n v="645"/>
    <x v="212"/>
    <x v="12"/>
    <x v="1"/>
    <x v="0"/>
    <x v="92"/>
    <d v="2022-01-22T09:23:00"/>
    <d v="2022-01-22T12:04:00"/>
    <x v="3"/>
    <x v="1"/>
    <n v="18.489999999999998"/>
    <n v="161"/>
    <n v="300"/>
    <n v="2976.89"/>
    <n v="2976.89"/>
    <n v="31"/>
    <n v="26625.599999999999"/>
    <s v="January"/>
    <x v="1"/>
  </r>
  <r>
    <n v="646"/>
    <x v="213"/>
    <x v="8"/>
    <x v="0"/>
    <x v="0"/>
    <x v="0"/>
    <d v="2021-04-05T10:30:00"/>
    <d v="2021-04-05T17:23:00"/>
    <x v="3"/>
    <x v="1"/>
    <n v="18.489999999999998"/>
    <n v="413"/>
    <n v="300"/>
    <n v="7636.37"/>
    <n v="7636.37"/>
    <n v="30"/>
    <n v="26625.599999999999"/>
    <s v="April"/>
    <x v="0"/>
  </r>
  <r>
    <n v="647"/>
    <x v="214"/>
    <x v="12"/>
    <x v="0"/>
    <x v="0"/>
    <x v="89"/>
    <d v="2022-01-19T06:42:00"/>
    <d v="2022-01-19T15:25:00"/>
    <x v="5"/>
    <x v="1"/>
    <n v="20.033000000000001"/>
    <n v="523"/>
    <n v="300"/>
    <n v="10477.259"/>
    <n v="10477.259"/>
    <n v="31"/>
    <n v="28847.52"/>
    <s v="January"/>
    <x v="1"/>
  </r>
  <r>
    <n v="648"/>
    <x v="215"/>
    <x v="2"/>
    <x v="2"/>
    <x v="1"/>
    <x v="417"/>
    <d v="2021-02-23T07:00:00"/>
    <d v="2021-02-24T14:54:00"/>
    <x v="5"/>
    <x v="1"/>
    <n v="20.033000000000001"/>
    <n v="1020"/>
    <n v="300"/>
    <n v="20433.66"/>
    <n v="20433.66"/>
    <n v="28"/>
    <n v="28847.52"/>
    <s v="February"/>
    <x v="0"/>
  </r>
  <r>
    <n v="649"/>
    <x v="216"/>
    <x v="3"/>
    <x v="2"/>
    <x v="1"/>
    <x v="444"/>
    <d v="2022-03-15T06:40:00"/>
    <d v="2022-03-15T15:20:00"/>
    <x v="2"/>
    <x v="1"/>
    <n v="20.190000000000001"/>
    <n v="520"/>
    <n v="300"/>
    <n v="10498.8"/>
    <n v="10498.8"/>
    <n v="31"/>
    <n v="29073.600000000002"/>
    <s v="March"/>
    <x v="1"/>
  </r>
  <r>
    <n v="650"/>
    <x v="217"/>
    <x v="3"/>
    <x v="2"/>
    <x v="1"/>
    <x v="445"/>
    <d v="2022-03-14T07:09:00"/>
    <d v="2022-03-14T16:59:00"/>
    <x v="2"/>
    <x v="1"/>
    <n v="20.190000000000001"/>
    <n v="590"/>
    <n v="300"/>
    <n v="11912.1"/>
    <n v="11912.1"/>
    <n v="31"/>
    <n v="29073.600000000002"/>
    <s v="March"/>
    <x v="1"/>
  </r>
  <r>
    <n v="651"/>
    <x v="218"/>
    <x v="0"/>
    <x v="0"/>
    <x v="0"/>
    <x v="228"/>
    <d v="2021-08-03T07:40:00"/>
    <d v="2021-08-05T13:17:00"/>
    <x v="2"/>
    <x v="1"/>
    <n v="20.190000000000001"/>
    <n v="797"/>
    <n v="300"/>
    <n v="16091.43"/>
    <n v="16091.43"/>
    <n v="31"/>
    <n v="29073.600000000002"/>
    <s v="August"/>
    <x v="0"/>
  </r>
  <r>
    <n v="652"/>
    <x v="218"/>
    <x v="0"/>
    <x v="0"/>
    <x v="0"/>
    <x v="226"/>
    <d v="2021-08-03T07:40:00"/>
    <d v="2021-08-05T13:17:00"/>
    <x v="2"/>
    <x v="1"/>
    <n v="20.190000000000001"/>
    <n v="980"/>
    <n v="300"/>
    <n v="19786.2"/>
    <n v="19786.2"/>
    <n v="31"/>
    <n v="29073.600000000002"/>
    <s v="August"/>
    <x v="0"/>
  </r>
  <r>
    <n v="653"/>
    <x v="218"/>
    <x v="0"/>
    <x v="0"/>
    <x v="0"/>
    <x v="227"/>
    <d v="2021-08-03T07:40:00"/>
    <d v="2021-08-05T13:17:00"/>
    <x v="2"/>
    <x v="1"/>
    <n v="20.190000000000001"/>
    <n v="1440"/>
    <n v="300"/>
    <n v="29073.599999999999"/>
    <n v="29073.599999999999"/>
    <n v="31"/>
    <n v="29073.600000000002"/>
    <s v="August"/>
    <x v="0"/>
  </r>
  <r>
    <n v="654"/>
    <x v="219"/>
    <x v="15"/>
    <x v="2"/>
    <x v="1"/>
    <x v="340"/>
    <d v="2021-11-23T08:32:00"/>
    <d v="2021-11-25T12:07:00"/>
    <x v="4"/>
    <x v="1"/>
    <n v="20.652000000000001"/>
    <n v="727"/>
    <n v="300"/>
    <n v="15014.004000000001"/>
    <n v="15014.004000000001"/>
    <n v="30"/>
    <n v="29738.880000000001"/>
    <s v="November"/>
    <x v="0"/>
  </r>
  <r>
    <n v="655"/>
    <x v="219"/>
    <x v="15"/>
    <x v="2"/>
    <x v="1"/>
    <x v="338"/>
    <d v="2021-11-23T08:32:00"/>
    <d v="2021-11-25T12:07:00"/>
    <x v="4"/>
    <x v="1"/>
    <n v="20.652000000000001"/>
    <n v="928"/>
    <n v="300"/>
    <n v="19165.056"/>
    <n v="19165.056"/>
    <n v="30"/>
    <n v="29738.880000000001"/>
    <s v="November"/>
    <x v="0"/>
  </r>
  <r>
    <n v="656"/>
    <x v="220"/>
    <x v="15"/>
    <x v="0"/>
    <x v="0"/>
    <x v="90"/>
    <d v="2022-01-18T06:12:00"/>
    <d v="2022-01-20T16:04:00"/>
    <x v="4"/>
    <x v="1"/>
    <n v="20.652000000000001"/>
    <n v="964"/>
    <n v="300"/>
    <n v="19908.527999999998"/>
    <n v="19908.527999999998"/>
    <n v="31"/>
    <n v="29738.880000000001"/>
    <s v="January"/>
    <x v="1"/>
  </r>
  <r>
    <n v="657"/>
    <x v="221"/>
    <x v="15"/>
    <x v="2"/>
    <x v="1"/>
    <x v="303"/>
    <d v="2021-10-19T07:20:00"/>
    <d v="2021-10-20T16:49:00"/>
    <x v="4"/>
    <x v="1"/>
    <n v="20.652000000000001"/>
    <n v="1000"/>
    <n v="300"/>
    <n v="20652"/>
    <n v="20652"/>
    <n v="31"/>
    <n v="29738.880000000001"/>
    <s v="October"/>
    <x v="0"/>
  </r>
  <r>
    <n v="658"/>
    <x v="221"/>
    <x v="15"/>
    <x v="2"/>
    <x v="1"/>
    <x v="304"/>
    <d v="2021-10-19T07:20:00"/>
    <d v="2021-10-20T16:49:00"/>
    <x v="4"/>
    <x v="1"/>
    <n v="20.652000000000001"/>
    <n v="1009"/>
    <n v="300"/>
    <n v="20837.867999999999"/>
    <n v="20837.867999999999"/>
    <n v="31"/>
    <n v="29738.880000000001"/>
    <s v="October"/>
    <x v="0"/>
  </r>
  <r>
    <n v="659"/>
    <x v="220"/>
    <x v="15"/>
    <x v="0"/>
    <x v="0"/>
    <x v="88"/>
    <d v="2022-01-18T06:12:00"/>
    <d v="2022-01-20T16:04:00"/>
    <x v="4"/>
    <x v="1"/>
    <n v="20.652000000000001"/>
    <n v="1068"/>
    <n v="300"/>
    <n v="22056.335999999999"/>
    <n v="22056.335999999999"/>
    <n v="31"/>
    <n v="29738.880000000001"/>
    <s v="January"/>
    <x v="1"/>
  </r>
  <r>
    <n v="660"/>
    <x v="219"/>
    <x v="15"/>
    <x v="2"/>
    <x v="1"/>
    <x v="339"/>
    <d v="2021-11-23T08:32:00"/>
    <d v="2021-11-25T12:07:00"/>
    <x v="4"/>
    <x v="1"/>
    <n v="20.652000000000001"/>
    <n v="1440"/>
    <n v="300"/>
    <n v="29738.880000000001"/>
    <n v="29738.880000000001"/>
    <n v="30"/>
    <n v="29738.880000000001"/>
    <s v="November"/>
    <x v="0"/>
  </r>
  <r>
    <n v="661"/>
    <x v="220"/>
    <x v="15"/>
    <x v="0"/>
    <x v="0"/>
    <x v="89"/>
    <d v="2022-01-18T06:12:00"/>
    <d v="2022-01-20T16:04:00"/>
    <x v="4"/>
    <x v="1"/>
    <n v="20.652000000000001"/>
    <n v="1440"/>
    <n v="300"/>
    <n v="29738.880000000001"/>
    <n v="29738.880000000001"/>
    <n v="31"/>
    <n v="29738.880000000001"/>
    <s v="January"/>
    <x v="1"/>
  </r>
  <r>
    <n v="662"/>
    <x v="222"/>
    <x v="7"/>
    <x v="0"/>
    <x v="0"/>
    <x v="119"/>
    <d v="2021-04-15T08:38:00"/>
    <d v="2021-04-18T16:17:00"/>
    <x v="2"/>
    <x v="1"/>
    <n v="20.887"/>
    <n v="922"/>
    <n v="300"/>
    <n v="19257.813999999998"/>
    <n v="19257.813999999998"/>
    <n v="30"/>
    <n v="30077.279999999999"/>
    <s v="April"/>
    <x v="0"/>
  </r>
  <r>
    <n v="663"/>
    <x v="222"/>
    <x v="7"/>
    <x v="0"/>
    <x v="0"/>
    <x v="120"/>
    <d v="2021-04-15T08:38:00"/>
    <d v="2021-04-18T16:17:00"/>
    <x v="2"/>
    <x v="1"/>
    <n v="20.887"/>
    <n v="1440"/>
    <n v="300"/>
    <n v="30077.279999999999"/>
    <n v="30077.279999999999"/>
    <n v="30"/>
    <n v="30077.279999999999"/>
    <s v="April"/>
    <x v="0"/>
  </r>
  <r>
    <n v="664"/>
    <x v="222"/>
    <x v="7"/>
    <x v="0"/>
    <x v="0"/>
    <x v="121"/>
    <d v="2021-04-15T08:38:00"/>
    <d v="2021-04-18T16:17:00"/>
    <x v="2"/>
    <x v="1"/>
    <n v="20.887"/>
    <n v="1440"/>
    <n v="300"/>
    <n v="30077.279999999999"/>
    <n v="30077.279999999999"/>
    <n v="30"/>
    <n v="30077.279999999999"/>
    <s v="April"/>
    <x v="0"/>
  </r>
  <r>
    <n v="665"/>
    <x v="223"/>
    <x v="3"/>
    <x v="2"/>
    <x v="1"/>
    <x v="106"/>
    <d v="2022-02-05T11:00:00"/>
    <d v="2022-02-05T15:30:00"/>
    <x v="2"/>
    <x v="1"/>
    <n v="24.18"/>
    <n v="270"/>
    <n v="300"/>
    <n v="6528.6"/>
    <n v="6528.6"/>
    <n v="28"/>
    <n v="34819.199999999997"/>
    <s v="February"/>
    <x v="1"/>
  </r>
  <r>
    <n v="666"/>
    <x v="224"/>
    <x v="3"/>
    <x v="2"/>
    <x v="1"/>
    <x v="78"/>
    <d v="2022-01-08T08:30:00"/>
    <d v="2022-01-08T13:34:00"/>
    <x v="2"/>
    <x v="1"/>
    <n v="24.39"/>
    <n v="304"/>
    <n v="300"/>
    <n v="7414.56"/>
    <n v="7414.56"/>
    <n v="31"/>
    <n v="35121.599999999999"/>
    <s v="January"/>
    <x v="1"/>
  </r>
  <r>
    <n v="667"/>
    <x v="225"/>
    <x v="16"/>
    <x v="0"/>
    <x v="0"/>
    <x v="441"/>
    <d v="2021-01-12T07:19:00"/>
    <d v="2021-01-14T19:00:00"/>
    <x v="1"/>
    <x v="1"/>
    <n v="25.774999999999999"/>
    <n v="1001"/>
    <n v="300"/>
    <n v="25800.775000000001"/>
    <n v="25800.775000000001"/>
    <n v="31"/>
    <n v="37116"/>
    <s v="January"/>
    <x v="0"/>
  </r>
  <r>
    <n v="668"/>
    <x v="226"/>
    <x v="1"/>
    <x v="2"/>
    <x v="1"/>
    <x v="226"/>
    <d v="2021-08-03T06:40:00"/>
    <d v="2021-08-06T17:53:00"/>
    <x v="1"/>
    <x v="1"/>
    <n v="25.774999999999999"/>
    <n v="1040"/>
    <n v="300"/>
    <n v="26806"/>
    <n v="26806"/>
    <n v="31"/>
    <n v="37116"/>
    <s v="August"/>
    <x v="0"/>
  </r>
  <r>
    <n v="669"/>
    <x v="148"/>
    <x v="1"/>
    <x v="2"/>
    <x v="1"/>
    <x v="179"/>
    <d v="2021-06-15T05:12:00"/>
    <d v="2021-06-17T17:53:00"/>
    <x v="1"/>
    <x v="1"/>
    <n v="25.774999999999999"/>
    <n v="1073"/>
    <n v="300"/>
    <n v="27656.575000000001"/>
    <n v="27656.575000000001"/>
    <n v="30"/>
    <n v="37116"/>
    <s v="June"/>
    <x v="0"/>
  </r>
  <r>
    <n v="670"/>
    <x v="226"/>
    <x v="1"/>
    <x v="2"/>
    <x v="1"/>
    <x v="229"/>
    <d v="2021-08-03T06:40:00"/>
    <d v="2021-08-06T17:53:00"/>
    <x v="1"/>
    <x v="1"/>
    <n v="25.774999999999999"/>
    <n v="1073"/>
    <n v="300"/>
    <n v="27656.575000000001"/>
    <n v="27656.575000000001"/>
    <n v="31"/>
    <n v="37116"/>
    <s v="August"/>
    <x v="0"/>
  </r>
  <r>
    <n v="671"/>
    <x v="227"/>
    <x v="1"/>
    <x v="2"/>
    <x v="1"/>
    <x v="282"/>
    <d v="2021-09-28T05:45:00"/>
    <d v="2021-10-03T18:42:00"/>
    <x v="1"/>
    <x v="1"/>
    <n v="25.774999999999999"/>
    <n v="1095"/>
    <n v="300"/>
    <n v="28223.625"/>
    <n v="28223.625"/>
    <n v="30"/>
    <n v="37116"/>
    <s v="September"/>
    <x v="0"/>
  </r>
  <r>
    <n v="672"/>
    <x v="228"/>
    <x v="17"/>
    <x v="2"/>
    <x v="1"/>
    <x v="123"/>
    <d v="2021-04-15T05:30:00"/>
    <d v="2021-04-19T18:20:00"/>
    <x v="1"/>
    <x v="1"/>
    <n v="25.774999999999999"/>
    <n v="1100"/>
    <n v="300"/>
    <n v="28352.5"/>
    <n v="28352.5"/>
    <n v="30"/>
    <n v="37116"/>
    <s v="April"/>
    <x v="0"/>
  </r>
  <r>
    <n v="673"/>
    <x v="228"/>
    <x v="17"/>
    <x v="2"/>
    <x v="1"/>
    <x v="119"/>
    <d v="2021-04-15T05:30:00"/>
    <d v="2021-04-19T18:20:00"/>
    <x v="1"/>
    <x v="1"/>
    <n v="25.774999999999999"/>
    <n v="1110"/>
    <n v="300"/>
    <n v="28610.25"/>
    <n v="28610.25"/>
    <n v="30"/>
    <n v="37116"/>
    <s v="April"/>
    <x v="0"/>
  </r>
  <r>
    <n v="674"/>
    <x v="229"/>
    <x v="2"/>
    <x v="0"/>
    <x v="0"/>
    <x v="150"/>
    <d v="2021-05-18T05:22:00"/>
    <d v="2021-05-19T18:34:00"/>
    <x v="1"/>
    <x v="1"/>
    <n v="25.774999999999999"/>
    <n v="1114"/>
    <n v="300"/>
    <n v="28713.35"/>
    <n v="28713.35"/>
    <n v="31"/>
    <n v="37116"/>
    <s v="May"/>
    <x v="0"/>
  </r>
  <r>
    <n v="675"/>
    <x v="229"/>
    <x v="2"/>
    <x v="0"/>
    <x v="0"/>
    <x v="149"/>
    <d v="2021-05-18T05:22:00"/>
    <d v="2021-05-19T18:34:00"/>
    <x v="1"/>
    <x v="1"/>
    <n v="25.774999999999999"/>
    <n v="1118"/>
    <n v="300"/>
    <n v="28816.45"/>
    <n v="28816.45"/>
    <n v="31"/>
    <n v="37116"/>
    <s v="May"/>
    <x v="0"/>
  </r>
  <r>
    <n v="676"/>
    <x v="227"/>
    <x v="1"/>
    <x v="2"/>
    <x v="1"/>
    <x v="287"/>
    <d v="2021-09-28T05:45:00"/>
    <d v="2021-10-03T18:42:00"/>
    <x v="1"/>
    <x v="1"/>
    <n v="25.774999999999999"/>
    <n v="1122"/>
    <n v="300"/>
    <n v="28919.55"/>
    <n v="28919.55"/>
    <n v="31"/>
    <n v="37116"/>
    <s v="October"/>
    <x v="0"/>
  </r>
  <r>
    <n v="677"/>
    <x v="148"/>
    <x v="1"/>
    <x v="2"/>
    <x v="1"/>
    <x v="177"/>
    <d v="2021-06-15T05:12:00"/>
    <d v="2021-06-17T17:53:00"/>
    <x v="1"/>
    <x v="1"/>
    <n v="25.774999999999999"/>
    <n v="1128"/>
    <n v="300"/>
    <n v="29074.2"/>
    <n v="29074.2"/>
    <n v="30"/>
    <n v="37116"/>
    <s v="June"/>
    <x v="0"/>
  </r>
  <r>
    <n v="678"/>
    <x v="225"/>
    <x v="16"/>
    <x v="0"/>
    <x v="0"/>
    <x v="442"/>
    <d v="2021-01-12T07:19:00"/>
    <d v="2021-01-14T19:00:00"/>
    <x v="1"/>
    <x v="1"/>
    <n v="25.774999999999999"/>
    <n v="1140"/>
    <n v="300"/>
    <n v="29383.5"/>
    <n v="29383.5"/>
    <n v="31"/>
    <n v="37116"/>
    <s v="January"/>
    <x v="0"/>
  </r>
  <r>
    <n v="679"/>
    <x v="74"/>
    <x v="6"/>
    <x v="2"/>
    <x v="1"/>
    <x v="0"/>
    <d v="2021-04-05T05:00:00"/>
    <d v="2021-04-10T19:35:00"/>
    <x v="1"/>
    <x v="1"/>
    <n v="25.774999999999999"/>
    <n v="1140"/>
    <n v="300"/>
    <n v="29383.5"/>
    <n v="29383.5"/>
    <n v="30"/>
    <n v="37116"/>
    <s v="April"/>
    <x v="0"/>
  </r>
  <r>
    <n v="680"/>
    <x v="74"/>
    <x v="6"/>
    <x v="2"/>
    <x v="1"/>
    <x v="394"/>
    <d v="2021-04-05T05:00:00"/>
    <d v="2021-04-10T19:35:00"/>
    <x v="1"/>
    <x v="1"/>
    <n v="25.774999999999999"/>
    <n v="1175"/>
    <n v="300"/>
    <n v="30285.625"/>
    <n v="30285.625"/>
    <n v="30"/>
    <n v="37116"/>
    <s v="April"/>
    <x v="0"/>
  </r>
  <r>
    <n v="681"/>
    <x v="228"/>
    <x v="17"/>
    <x v="2"/>
    <x v="1"/>
    <x v="120"/>
    <d v="2021-04-15T05:30:00"/>
    <d v="2021-04-19T18:20:00"/>
    <x v="1"/>
    <x v="1"/>
    <n v="25.774999999999999"/>
    <n v="1440"/>
    <n v="300"/>
    <n v="37116"/>
    <n v="37116"/>
    <n v="30"/>
    <n v="37116"/>
    <s v="April"/>
    <x v="0"/>
  </r>
  <r>
    <n v="682"/>
    <x v="228"/>
    <x v="17"/>
    <x v="2"/>
    <x v="1"/>
    <x v="121"/>
    <d v="2021-04-15T05:30:00"/>
    <d v="2021-04-19T18:20:00"/>
    <x v="1"/>
    <x v="1"/>
    <n v="25.774999999999999"/>
    <n v="1440"/>
    <n v="300"/>
    <n v="37116"/>
    <n v="37116"/>
    <n v="30"/>
    <n v="37116"/>
    <s v="April"/>
    <x v="0"/>
  </r>
  <r>
    <n v="683"/>
    <x v="228"/>
    <x v="17"/>
    <x v="2"/>
    <x v="1"/>
    <x v="122"/>
    <d v="2021-04-15T05:30:00"/>
    <d v="2021-04-19T18:20:00"/>
    <x v="1"/>
    <x v="1"/>
    <n v="25.774999999999999"/>
    <n v="1440"/>
    <n v="300"/>
    <n v="37116"/>
    <n v="37116"/>
    <n v="30"/>
    <n v="37116"/>
    <s v="April"/>
    <x v="0"/>
  </r>
  <r>
    <n v="684"/>
    <x v="227"/>
    <x v="1"/>
    <x v="2"/>
    <x v="1"/>
    <x v="283"/>
    <d v="2021-09-28T05:45:00"/>
    <d v="2021-10-03T18:42:00"/>
    <x v="1"/>
    <x v="1"/>
    <n v="25.774999999999999"/>
    <n v="1440"/>
    <n v="300"/>
    <n v="37116"/>
    <n v="37116"/>
    <n v="30"/>
    <n v="37116"/>
    <s v="September"/>
    <x v="0"/>
  </r>
  <r>
    <n v="685"/>
    <x v="227"/>
    <x v="1"/>
    <x v="2"/>
    <x v="1"/>
    <x v="284"/>
    <d v="2021-09-28T05:45:00"/>
    <d v="2021-10-03T18:42:00"/>
    <x v="1"/>
    <x v="1"/>
    <n v="25.774999999999999"/>
    <n v="1440"/>
    <n v="300"/>
    <n v="37116"/>
    <n v="37116"/>
    <n v="30"/>
    <n v="37116"/>
    <s v="September"/>
    <x v="0"/>
  </r>
  <r>
    <n v="686"/>
    <x v="227"/>
    <x v="1"/>
    <x v="2"/>
    <x v="1"/>
    <x v="285"/>
    <d v="2021-09-28T05:45:00"/>
    <d v="2021-10-03T18:42:00"/>
    <x v="1"/>
    <x v="1"/>
    <n v="25.774999999999999"/>
    <n v="1440"/>
    <n v="300"/>
    <n v="37116"/>
    <n v="37116"/>
    <n v="31"/>
    <n v="37116"/>
    <s v="October"/>
    <x v="0"/>
  </r>
  <r>
    <n v="687"/>
    <x v="227"/>
    <x v="1"/>
    <x v="2"/>
    <x v="1"/>
    <x v="286"/>
    <d v="2021-09-28T05:45:00"/>
    <d v="2021-10-03T18:42:00"/>
    <x v="1"/>
    <x v="1"/>
    <n v="25.774999999999999"/>
    <n v="1440"/>
    <n v="300"/>
    <n v="37116"/>
    <n v="37116"/>
    <n v="31"/>
    <n v="37116"/>
    <s v="October"/>
    <x v="0"/>
  </r>
  <r>
    <n v="688"/>
    <x v="148"/>
    <x v="1"/>
    <x v="2"/>
    <x v="1"/>
    <x v="178"/>
    <d v="2021-06-15T05:12:00"/>
    <d v="2021-06-17T17:53:00"/>
    <x v="1"/>
    <x v="1"/>
    <n v="25.774999999999999"/>
    <n v="1440"/>
    <n v="300"/>
    <n v="37116"/>
    <n v="37116"/>
    <n v="30"/>
    <n v="37116"/>
    <s v="June"/>
    <x v="0"/>
  </r>
  <r>
    <n v="689"/>
    <x v="226"/>
    <x v="1"/>
    <x v="2"/>
    <x v="1"/>
    <x v="227"/>
    <d v="2021-08-03T06:40:00"/>
    <d v="2021-08-06T17:53:00"/>
    <x v="1"/>
    <x v="1"/>
    <n v="25.774999999999999"/>
    <n v="1440"/>
    <n v="300"/>
    <n v="37116"/>
    <n v="37116"/>
    <n v="31"/>
    <n v="37116"/>
    <s v="August"/>
    <x v="0"/>
  </r>
  <r>
    <n v="690"/>
    <x v="226"/>
    <x v="1"/>
    <x v="2"/>
    <x v="1"/>
    <x v="228"/>
    <d v="2021-08-03T06:40:00"/>
    <d v="2021-08-06T17:53:00"/>
    <x v="1"/>
    <x v="1"/>
    <n v="25.774999999999999"/>
    <n v="1440"/>
    <n v="300"/>
    <n v="37116"/>
    <n v="37116"/>
    <n v="31"/>
    <n v="37116"/>
    <s v="August"/>
    <x v="0"/>
  </r>
  <r>
    <n v="691"/>
    <x v="225"/>
    <x v="16"/>
    <x v="0"/>
    <x v="0"/>
    <x v="443"/>
    <d v="2021-01-12T07:19:00"/>
    <d v="2021-01-14T19:00:00"/>
    <x v="1"/>
    <x v="1"/>
    <n v="25.774999999999999"/>
    <n v="1440"/>
    <n v="300"/>
    <n v="37116"/>
    <n v="37116"/>
    <n v="31"/>
    <n v="37116"/>
    <s v="January"/>
    <x v="0"/>
  </r>
  <r>
    <n v="692"/>
    <x v="74"/>
    <x v="6"/>
    <x v="2"/>
    <x v="1"/>
    <x v="2"/>
    <d v="2021-04-05T05:00:00"/>
    <d v="2021-04-10T19:35:00"/>
    <x v="1"/>
    <x v="1"/>
    <n v="25.774999999999999"/>
    <n v="1440"/>
    <n v="300"/>
    <n v="37116"/>
    <n v="37116"/>
    <n v="30"/>
    <n v="37116"/>
    <s v="April"/>
    <x v="0"/>
  </r>
  <r>
    <n v="693"/>
    <x v="74"/>
    <x v="6"/>
    <x v="2"/>
    <x v="1"/>
    <x v="3"/>
    <d v="2021-04-05T05:00:00"/>
    <d v="2021-04-10T19:35:00"/>
    <x v="1"/>
    <x v="1"/>
    <n v="25.774999999999999"/>
    <n v="1440"/>
    <n v="300"/>
    <n v="37116"/>
    <n v="37116"/>
    <n v="30"/>
    <n v="37116"/>
    <s v="April"/>
    <x v="0"/>
  </r>
  <r>
    <n v="694"/>
    <x v="74"/>
    <x v="6"/>
    <x v="2"/>
    <x v="1"/>
    <x v="4"/>
    <d v="2021-04-05T05:00:00"/>
    <d v="2021-04-10T19:35:00"/>
    <x v="1"/>
    <x v="1"/>
    <n v="25.774999999999999"/>
    <n v="1440"/>
    <n v="300"/>
    <n v="37116"/>
    <n v="37116"/>
    <n v="30"/>
    <n v="37116"/>
    <s v="April"/>
    <x v="0"/>
  </r>
  <r>
    <n v="695"/>
    <x v="74"/>
    <x v="6"/>
    <x v="2"/>
    <x v="1"/>
    <x v="1"/>
    <d v="2021-04-05T05:00:00"/>
    <d v="2021-04-10T19:35:00"/>
    <x v="1"/>
    <x v="1"/>
    <n v="25.774999999999999"/>
    <n v="1440"/>
    <n v="300"/>
    <n v="37116"/>
    <n v="37116"/>
    <n v="30"/>
    <n v="37116"/>
    <s v="April"/>
    <x v="0"/>
  </r>
  <r>
    <n v="696"/>
    <x v="230"/>
    <x v="7"/>
    <x v="2"/>
    <x v="1"/>
    <x v="282"/>
    <d v="2021-09-28T08:22:00"/>
    <d v="2021-10-02T16:50:00"/>
    <x v="2"/>
    <x v="1"/>
    <n v="26.33"/>
    <n v="938"/>
    <n v="300"/>
    <n v="24697.54"/>
    <n v="24697.54"/>
    <n v="30"/>
    <n v="37915.199999999997"/>
    <s v="September"/>
    <x v="0"/>
  </r>
  <r>
    <n v="697"/>
    <x v="230"/>
    <x v="7"/>
    <x v="2"/>
    <x v="1"/>
    <x v="286"/>
    <d v="2021-09-28T08:22:00"/>
    <d v="2021-10-02T16:50:00"/>
    <x v="2"/>
    <x v="1"/>
    <n v="26.33"/>
    <n v="1010"/>
    <n v="300"/>
    <n v="26593.3"/>
    <n v="26593.3"/>
    <n v="31"/>
    <n v="37915.199999999997"/>
    <s v="October"/>
    <x v="0"/>
  </r>
  <r>
    <n v="698"/>
    <x v="230"/>
    <x v="7"/>
    <x v="2"/>
    <x v="1"/>
    <x v="283"/>
    <d v="2021-09-28T08:22:00"/>
    <d v="2021-10-02T16:50:00"/>
    <x v="2"/>
    <x v="1"/>
    <n v="26.33"/>
    <n v="1440"/>
    <n v="300"/>
    <n v="37915.199999999997"/>
    <n v="37915.199999999997"/>
    <n v="30"/>
    <n v="37915.199999999997"/>
    <s v="September"/>
    <x v="0"/>
  </r>
  <r>
    <n v="699"/>
    <x v="230"/>
    <x v="7"/>
    <x v="2"/>
    <x v="1"/>
    <x v="284"/>
    <d v="2021-09-28T08:22:00"/>
    <d v="2021-10-02T16:50:00"/>
    <x v="2"/>
    <x v="1"/>
    <n v="26.33"/>
    <n v="1440"/>
    <n v="300"/>
    <n v="37915.199999999997"/>
    <n v="37915.199999999997"/>
    <n v="30"/>
    <n v="37915.199999999997"/>
    <s v="September"/>
    <x v="0"/>
  </r>
  <r>
    <n v="700"/>
    <x v="230"/>
    <x v="7"/>
    <x v="2"/>
    <x v="1"/>
    <x v="285"/>
    <d v="2021-09-28T08:22:00"/>
    <d v="2021-10-02T16:50:00"/>
    <x v="2"/>
    <x v="1"/>
    <n v="26.33"/>
    <n v="1440"/>
    <n v="300"/>
    <n v="37915.199999999997"/>
    <n v="37915.199999999997"/>
    <n v="31"/>
    <n v="37915.199999999997"/>
    <s v="October"/>
    <x v="0"/>
  </r>
  <r>
    <n v="701"/>
    <x v="225"/>
    <x v="16"/>
    <x v="0"/>
    <x v="0"/>
    <x v="441"/>
    <d v="2021-01-12T07:19:00"/>
    <d v="2021-01-14T19:00:00"/>
    <x v="4"/>
    <x v="1"/>
    <n v="27.341999999999999"/>
    <n v="1001"/>
    <n v="300"/>
    <n v="27369.342000000001"/>
    <n v="27369.342000000001"/>
    <n v="31"/>
    <n v="39372.479999999996"/>
    <s v="January"/>
    <x v="0"/>
  </r>
  <r>
    <n v="702"/>
    <x v="225"/>
    <x v="16"/>
    <x v="0"/>
    <x v="0"/>
    <x v="442"/>
    <d v="2021-01-12T07:19:00"/>
    <d v="2021-01-14T19:00:00"/>
    <x v="4"/>
    <x v="1"/>
    <n v="27.341999999999999"/>
    <n v="1140"/>
    <n v="300"/>
    <n v="31169.88"/>
    <n v="31169.88"/>
    <n v="31"/>
    <n v="39372.479999999996"/>
    <s v="January"/>
    <x v="0"/>
  </r>
  <r>
    <n v="703"/>
    <x v="225"/>
    <x v="16"/>
    <x v="0"/>
    <x v="0"/>
    <x v="443"/>
    <d v="2021-01-12T07:19:00"/>
    <d v="2021-01-14T19:00:00"/>
    <x v="4"/>
    <x v="1"/>
    <n v="27.341999999999999"/>
    <n v="1440"/>
    <n v="300"/>
    <n v="39372.480000000003"/>
    <n v="39372.480000000003"/>
    <n v="31"/>
    <n v="39372.479999999996"/>
    <s v="January"/>
    <x v="0"/>
  </r>
  <r>
    <n v="704"/>
    <x v="231"/>
    <x v="4"/>
    <x v="2"/>
    <x v="1"/>
    <x v="85"/>
    <d v="2022-01-15T09:15:00"/>
    <d v="2022-01-15T12:39:00"/>
    <x v="5"/>
    <x v="1"/>
    <n v="29.414999999999999"/>
    <n v="204"/>
    <n v="300"/>
    <n v="6000.66"/>
    <n v="6000.66"/>
    <n v="31"/>
    <n v="42357.599999999999"/>
    <s v="January"/>
    <x v="1"/>
  </r>
  <r>
    <n v="705"/>
    <x v="232"/>
    <x v="4"/>
    <x v="2"/>
    <x v="1"/>
    <x v="446"/>
    <d v="2022-05-06T11:52:00"/>
    <d v="2022-05-06T15:30:00"/>
    <x v="5"/>
    <x v="1"/>
    <n v="29.414999999999999"/>
    <n v="218"/>
    <n v="300"/>
    <n v="6412.47"/>
    <n v="6412.47"/>
    <n v="31"/>
    <n v="42357.599999999999"/>
    <s v="May"/>
    <x v="1"/>
  </r>
  <r>
    <n v="706"/>
    <x v="233"/>
    <x v="4"/>
    <x v="2"/>
    <x v="1"/>
    <x v="447"/>
    <d v="2021-03-06T14:35:00"/>
    <d v="2021-03-06T18:30:00"/>
    <x v="5"/>
    <x v="1"/>
    <n v="29.414999999999999"/>
    <n v="235"/>
    <n v="300"/>
    <n v="6912.5249999999996"/>
    <n v="6912.5249999999996"/>
    <n v="31"/>
    <n v="42357.599999999999"/>
    <s v="March"/>
    <x v="0"/>
  </r>
  <r>
    <n v="707"/>
    <x v="234"/>
    <x v="4"/>
    <x v="2"/>
    <x v="1"/>
    <x v="142"/>
    <d v="2021-05-08T06:00:00"/>
    <d v="2021-05-08T10:00:00"/>
    <x v="5"/>
    <x v="1"/>
    <n v="29.414999999999999"/>
    <n v="240"/>
    <n v="300"/>
    <n v="7059.6"/>
    <n v="7059.6"/>
    <n v="31"/>
    <n v="42357.599999999999"/>
    <s v="May"/>
    <x v="0"/>
  </r>
  <r>
    <n v="708"/>
    <x v="235"/>
    <x v="4"/>
    <x v="2"/>
    <x v="1"/>
    <x v="383"/>
    <d v="2022-08-26T06:00:00"/>
    <d v="2022-08-26T10:00:00"/>
    <x v="5"/>
    <x v="1"/>
    <n v="29.414999999999999"/>
    <n v="240"/>
    <n v="300"/>
    <n v="7059.6"/>
    <n v="7059.6"/>
    <n v="31"/>
    <n v="42357.599999999999"/>
    <s v="August"/>
    <x v="1"/>
  </r>
  <r>
    <n v="709"/>
    <x v="236"/>
    <x v="4"/>
    <x v="2"/>
    <x v="1"/>
    <x v="448"/>
    <d v="2021-01-09T11:58:00"/>
    <d v="2021-01-09T16:07:00"/>
    <x v="5"/>
    <x v="1"/>
    <n v="29.414999999999999"/>
    <n v="249"/>
    <n v="300"/>
    <n v="7324.335"/>
    <n v="7324.335"/>
    <n v="31"/>
    <n v="42357.599999999999"/>
    <s v="January"/>
    <x v="0"/>
  </r>
  <r>
    <n v="710"/>
    <x v="237"/>
    <x v="4"/>
    <x v="2"/>
    <x v="1"/>
    <x v="449"/>
    <d v="2022-03-11T09:59:00"/>
    <d v="2022-03-11T14:13:00"/>
    <x v="5"/>
    <x v="1"/>
    <n v="29.414999999999999"/>
    <n v="254"/>
    <n v="300"/>
    <n v="7471.41"/>
    <n v="7471.41"/>
    <n v="31"/>
    <n v="42357.599999999999"/>
    <s v="March"/>
    <x v="1"/>
  </r>
  <r>
    <n v="711"/>
    <x v="238"/>
    <x v="8"/>
    <x v="5"/>
    <x v="0"/>
    <x v="396"/>
    <d v="2022-07-04T07:35:00"/>
    <d v="2022-07-04T17:01:00"/>
    <x v="5"/>
    <x v="1"/>
    <n v="29.414999999999999"/>
    <n v="566"/>
    <n v="300"/>
    <n v="16648.89"/>
    <n v="16648.89"/>
    <n v="31"/>
    <n v="42357.599999999999"/>
    <s v="July"/>
    <x v="1"/>
  </r>
  <r>
    <n v="712"/>
    <x v="239"/>
    <x v="4"/>
    <x v="2"/>
    <x v="1"/>
    <x v="251"/>
    <d v="2021-08-28T00:00:00"/>
    <d v="2021-08-28T10:15:00"/>
    <x v="5"/>
    <x v="1"/>
    <n v="29.414999999999999"/>
    <n v="615"/>
    <n v="300"/>
    <n v="18090.224999999999"/>
    <n v="18090.224999999999"/>
    <n v="31"/>
    <n v="42357.599999999999"/>
    <s v="August"/>
    <x v="0"/>
  </r>
  <r>
    <n v="713"/>
    <x v="240"/>
    <x v="4"/>
    <x v="2"/>
    <x v="1"/>
    <x v="340"/>
    <d v="2021-11-23T06:07:00"/>
    <d v="2021-11-25T16:58:00"/>
    <x v="5"/>
    <x v="1"/>
    <n v="29.414999999999999"/>
    <n v="1018"/>
    <n v="300"/>
    <n v="29944.47"/>
    <n v="29944.47"/>
    <n v="30"/>
    <n v="42357.599999999999"/>
    <s v="November"/>
    <x v="0"/>
  </r>
  <r>
    <n v="714"/>
    <x v="240"/>
    <x v="4"/>
    <x v="2"/>
    <x v="1"/>
    <x v="338"/>
    <d v="2021-11-23T06:07:00"/>
    <d v="2021-11-25T16:58:00"/>
    <x v="5"/>
    <x v="1"/>
    <n v="29.414999999999999"/>
    <n v="1073"/>
    <n v="300"/>
    <n v="31562.294999999998"/>
    <n v="31562.294999999998"/>
    <n v="30"/>
    <n v="42357.599999999999"/>
    <s v="November"/>
    <x v="0"/>
  </r>
  <r>
    <n v="715"/>
    <x v="240"/>
    <x v="4"/>
    <x v="2"/>
    <x v="1"/>
    <x v="339"/>
    <d v="2021-11-23T06:07:00"/>
    <d v="2021-11-25T16:58:00"/>
    <x v="5"/>
    <x v="1"/>
    <n v="29.414999999999999"/>
    <n v="1440"/>
    <n v="300"/>
    <n v="42357.599999999999"/>
    <n v="42357.599999999999"/>
    <n v="30"/>
    <n v="42357.599999999999"/>
    <s v="November"/>
    <x v="0"/>
  </r>
  <r>
    <n v="716"/>
    <x v="241"/>
    <x v="1"/>
    <x v="0"/>
    <x v="0"/>
    <x v="390"/>
    <d v="2021-02-24T06:55:00"/>
    <d v="2021-02-25T11:07:00"/>
    <x v="5"/>
    <x v="1"/>
    <n v="29.99"/>
    <n v="667"/>
    <n v="300"/>
    <n v="20003.330000000002"/>
    <n v="20003.330000000002"/>
    <n v="28"/>
    <n v="43185.599999999999"/>
    <s v="February"/>
    <x v="0"/>
  </r>
  <r>
    <n v="717"/>
    <x v="241"/>
    <x v="1"/>
    <x v="0"/>
    <x v="0"/>
    <x v="418"/>
    <d v="2021-02-24T06:55:00"/>
    <d v="2021-02-25T11:07:00"/>
    <x v="5"/>
    <x v="1"/>
    <n v="29.99"/>
    <n v="1025"/>
    <n v="300"/>
    <n v="30739.75"/>
    <n v="30739.75"/>
    <n v="28"/>
    <n v="43185.599999999999"/>
    <s v="February"/>
    <x v="0"/>
  </r>
  <r>
    <n v="718"/>
    <x v="242"/>
    <x v="3"/>
    <x v="3"/>
    <x v="0"/>
    <x v="239"/>
    <d v="2021-08-16T00:00:00"/>
    <d v="2021-08-16T00:00:00"/>
    <x v="5"/>
    <x v="1"/>
    <n v="33.298999999999999"/>
    <n v="0"/>
    <n v="300"/>
    <n v="0"/>
    <n v="0"/>
    <n v="31"/>
    <n v="47950.559999999998"/>
    <s v="August"/>
    <x v="0"/>
  </r>
  <r>
    <n v="719"/>
    <x v="243"/>
    <x v="10"/>
    <x v="0"/>
    <x v="0"/>
    <x v="450"/>
    <d v="2021-01-17T10:30:00"/>
    <d v="2021-01-17T13:13:00"/>
    <x v="5"/>
    <x v="1"/>
    <n v="33.298999999999999"/>
    <n v="163"/>
    <n v="300"/>
    <n v="5427.7370000000001"/>
    <n v="5427.7370000000001"/>
    <n v="31"/>
    <n v="47950.559999999998"/>
    <s v="January"/>
    <x v="0"/>
  </r>
  <r>
    <n v="720"/>
    <x v="244"/>
    <x v="3"/>
    <x v="3"/>
    <x v="0"/>
    <x v="238"/>
    <d v="2021-08-15T08:27:00"/>
    <d v="2021-08-15T13:22:00"/>
    <x v="5"/>
    <x v="1"/>
    <n v="33.298999999999999"/>
    <n v="295"/>
    <n v="300"/>
    <n v="9823.2049999999999"/>
    <n v="9823.2049999999999"/>
    <n v="31"/>
    <n v="47950.559999999998"/>
    <s v="August"/>
    <x v="0"/>
  </r>
  <r>
    <n v="721"/>
    <x v="245"/>
    <x v="10"/>
    <x v="0"/>
    <x v="0"/>
    <x v="451"/>
    <d v="2021-01-27T04:09:00"/>
    <d v="2021-01-27T09:48:00"/>
    <x v="5"/>
    <x v="1"/>
    <n v="33.298999999999999"/>
    <n v="339"/>
    <n v="300"/>
    <n v="11288.361000000001"/>
    <n v="11288.361000000001"/>
    <n v="31"/>
    <n v="47950.559999999998"/>
    <s v="January"/>
    <x v="0"/>
  </r>
  <r>
    <n v="722"/>
    <x v="246"/>
    <x v="10"/>
    <x v="0"/>
    <x v="0"/>
    <x v="369"/>
    <d v="2022-06-28T07:00:00"/>
    <d v="2022-06-28T12:51:00"/>
    <x v="5"/>
    <x v="1"/>
    <n v="33.298999999999999"/>
    <n v="351"/>
    <n v="300"/>
    <n v="11687.949000000001"/>
    <n v="11687.949000000001"/>
    <n v="30"/>
    <n v="47950.559999999998"/>
    <s v="June"/>
    <x v="1"/>
  </r>
  <r>
    <n v="723"/>
    <x v="247"/>
    <x v="10"/>
    <x v="0"/>
    <x v="0"/>
    <x v="452"/>
    <d v="2021-01-24T12:56:00"/>
    <d v="2021-01-24T18:58:00"/>
    <x v="5"/>
    <x v="1"/>
    <n v="33.298999999999999"/>
    <n v="362"/>
    <n v="300"/>
    <n v="12054.237999999999"/>
    <n v="12054.237999999999"/>
    <n v="31"/>
    <n v="47950.559999999998"/>
    <s v="January"/>
    <x v="0"/>
  </r>
  <r>
    <n v="724"/>
    <x v="248"/>
    <x v="10"/>
    <x v="0"/>
    <x v="0"/>
    <x v="453"/>
    <d v="2021-01-26T08:07:00"/>
    <d v="2021-01-26T14:38:00"/>
    <x v="5"/>
    <x v="1"/>
    <n v="33.298999999999999"/>
    <n v="391"/>
    <n v="300"/>
    <n v="13019.909"/>
    <n v="13019.909"/>
    <n v="31"/>
    <n v="47950.559999999998"/>
    <s v="January"/>
    <x v="0"/>
  </r>
  <r>
    <n v="725"/>
    <x v="249"/>
    <x v="10"/>
    <x v="0"/>
    <x v="0"/>
    <x v="454"/>
    <d v="2022-06-29T06:23:00"/>
    <d v="2022-06-29T12:55:00"/>
    <x v="5"/>
    <x v="1"/>
    <n v="33.298999999999999"/>
    <n v="392"/>
    <n v="300"/>
    <n v="13053.208000000001"/>
    <n v="13053.208000000001"/>
    <n v="30"/>
    <n v="47950.559999999998"/>
    <s v="June"/>
    <x v="1"/>
  </r>
  <r>
    <n v="726"/>
    <x v="250"/>
    <x v="10"/>
    <x v="0"/>
    <x v="0"/>
    <x v="364"/>
    <d v="2021-01-23T11:40:00"/>
    <d v="2021-01-23T18:25:00"/>
    <x v="5"/>
    <x v="1"/>
    <n v="33.298999999999999"/>
    <n v="405"/>
    <n v="300"/>
    <n v="13486.094999999999"/>
    <n v="13486.094999999999"/>
    <n v="31"/>
    <n v="47950.559999999998"/>
    <s v="January"/>
    <x v="0"/>
  </r>
  <r>
    <n v="727"/>
    <x v="251"/>
    <x v="10"/>
    <x v="0"/>
    <x v="0"/>
    <x v="455"/>
    <d v="2021-01-16T10:07:00"/>
    <d v="2021-01-16T17:19:00"/>
    <x v="5"/>
    <x v="1"/>
    <n v="33.298999999999999"/>
    <n v="432"/>
    <n v="300"/>
    <n v="14385.168"/>
    <n v="14385.168"/>
    <n v="31"/>
    <n v="47950.559999999998"/>
    <s v="January"/>
    <x v="0"/>
  </r>
  <r>
    <n v="728"/>
    <x v="252"/>
    <x v="10"/>
    <x v="0"/>
    <x v="0"/>
    <x v="456"/>
    <d v="2022-06-23T06:30:00"/>
    <d v="2022-06-23T14:38:00"/>
    <x v="5"/>
    <x v="1"/>
    <n v="33.298999999999999"/>
    <n v="488"/>
    <n v="300"/>
    <n v="16249.912"/>
    <n v="16249.912"/>
    <n v="30"/>
    <n v="47950.559999999998"/>
    <s v="June"/>
    <x v="1"/>
  </r>
  <r>
    <n v="729"/>
    <x v="253"/>
    <x v="10"/>
    <x v="0"/>
    <x v="0"/>
    <x v="457"/>
    <d v="2022-06-24T06:22:00"/>
    <d v="2022-06-24T14:40:00"/>
    <x v="5"/>
    <x v="1"/>
    <n v="33.298999999999999"/>
    <n v="498"/>
    <n v="300"/>
    <n v="16582.901999999998"/>
    <n v="16582.901999999998"/>
    <n v="30"/>
    <n v="47950.559999999998"/>
    <s v="June"/>
    <x v="1"/>
  </r>
  <r>
    <n v="730"/>
    <x v="254"/>
    <x v="10"/>
    <x v="0"/>
    <x v="0"/>
    <x v="458"/>
    <d v="2022-06-25T06:20:00"/>
    <d v="2022-06-25T14:50:00"/>
    <x v="5"/>
    <x v="1"/>
    <n v="33.298999999999999"/>
    <n v="510"/>
    <n v="300"/>
    <n v="16982.490000000002"/>
    <n v="16982.490000000002"/>
    <n v="30"/>
    <n v="47950.559999999998"/>
    <s v="June"/>
    <x v="1"/>
  </r>
  <r>
    <n v="731"/>
    <x v="255"/>
    <x v="10"/>
    <x v="0"/>
    <x v="0"/>
    <x v="459"/>
    <d v="2021-01-15T10:20:00"/>
    <d v="2021-01-15T18:53:00"/>
    <x v="5"/>
    <x v="1"/>
    <n v="33.298999999999999"/>
    <n v="513"/>
    <n v="300"/>
    <n v="17082.386999999999"/>
    <n v="17082.386999999999"/>
    <n v="31"/>
    <n v="47950.559999999998"/>
    <s v="January"/>
    <x v="0"/>
  </r>
  <r>
    <n v="732"/>
    <x v="256"/>
    <x v="10"/>
    <x v="0"/>
    <x v="0"/>
    <x v="460"/>
    <d v="2022-06-27T07:00:00"/>
    <d v="2022-06-27T16:00:00"/>
    <x v="5"/>
    <x v="1"/>
    <n v="33.298999999999999"/>
    <n v="540"/>
    <n v="300"/>
    <n v="17981.46"/>
    <n v="17981.46"/>
    <n v="30"/>
    <n v="47950.559999999998"/>
    <s v="June"/>
    <x v="1"/>
  </r>
  <r>
    <n v="733"/>
    <x v="257"/>
    <x v="10"/>
    <x v="0"/>
    <x v="0"/>
    <x v="461"/>
    <d v="2021-01-25T05:45:00"/>
    <d v="2021-01-25T14:57:00"/>
    <x v="5"/>
    <x v="1"/>
    <n v="33.298999999999999"/>
    <n v="552"/>
    <n v="300"/>
    <n v="18381.047999999999"/>
    <n v="18381.047999999999"/>
    <n v="31"/>
    <n v="47950.559999999998"/>
    <s v="January"/>
    <x v="0"/>
  </r>
  <r>
    <n v="734"/>
    <x v="258"/>
    <x v="10"/>
    <x v="0"/>
    <x v="0"/>
    <x v="462"/>
    <d v="2022-06-26T06:20:00"/>
    <d v="2022-06-26T16:00:00"/>
    <x v="5"/>
    <x v="1"/>
    <n v="33.298999999999999"/>
    <n v="580"/>
    <n v="300"/>
    <n v="19313.419999999998"/>
    <n v="19313.419999999998"/>
    <n v="30"/>
    <n v="47950.559999999998"/>
    <s v="June"/>
    <x v="1"/>
  </r>
  <r>
    <n v="735"/>
    <x v="259"/>
    <x v="2"/>
    <x v="2"/>
    <x v="1"/>
    <x v="19"/>
    <d v="2022-06-14T08:02:00"/>
    <d v="2022-06-15T11:16:00"/>
    <x v="5"/>
    <x v="1"/>
    <n v="33.298999999999999"/>
    <n v="676"/>
    <n v="300"/>
    <n v="22510.124"/>
    <n v="22510.124"/>
    <n v="30"/>
    <n v="47950.559999999998"/>
    <s v="June"/>
    <x v="1"/>
  </r>
  <r>
    <n v="736"/>
    <x v="259"/>
    <x v="2"/>
    <x v="2"/>
    <x v="1"/>
    <x v="18"/>
    <d v="2022-06-14T08:02:00"/>
    <d v="2022-06-15T11:16:00"/>
    <x v="5"/>
    <x v="1"/>
    <n v="33.298999999999999"/>
    <n v="958"/>
    <n v="300"/>
    <n v="31900.441999999999"/>
    <n v="31900.441999999999"/>
    <n v="30"/>
    <n v="47950.559999999998"/>
    <s v="June"/>
    <x v="1"/>
  </r>
  <r>
    <n v="737"/>
    <x v="260"/>
    <x v="3"/>
    <x v="2"/>
    <x v="1"/>
    <x v="142"/>
    <d v="2021-05-08T09:41:00"/>
    <d v="2021-05-08T15:00:00"/>
    <x v="2"/>
    <x v="1"/>
    <n v="33.86"/>
    <n v="319"/>
    <n v="300"/>
    <n v="10801.34"/>
    <n v="10801.34"/>
    <n v="31"/>
    <n v="48758.400000000001"/>
    <s v="May"/>
    <x v="0"/>
  </r>
  <r>
    <n v="738"/>
    <x v="261"/>
    <x v="9"/>
    <x v="2"/>
    <x v="1"/>
    <x v="0"/>
    <d v="2021-04-05T08:55:00"/>
    <d v="2021-04-10T15:50:00"/>
    <x v="2"/>
    <x v="1"/>
    <n v="33.86"/>
    <n v="905"/>
    <n v="300"/>
    <n v="30643.3"/>
    <n v="30643.3"/>
    <n v="30"/>
    <n v="48758.400000000001"/>
    <s v="April"/>
    <x v="0"/>
  </r>
  <r>
    <n v="739"/>
    <x v="261"/>
    <x v="9"/>
    <x v="2"/>
    <x v="1"/>
    <x v="394"/>
    <d v="2021-04-05T08:55:00"/>
    <d v="2021-04-10T15:50:00"/>
    <x v="2"/>
    <x v="1"/>
    <n v="33.86"/>
    <n v="950"/>
    <n v="300"/>
    <n v="32167"/>
    <n v="32167"/>
    <n v="30"/>
    <n v="48758.400000000001"/>
    <s v="April"/>
    <x v="0"/>
  </r>
  <r>
    <n v="740"/>
    <x v="261"/>
    <x v="9"/>
    <x v="2"/>
    <x v="1"/>
    <x v="2"/>
    <d v="2021-04-05T08:55:00"/>
    <d v="2021-04-10T15:50:00"/>
    <x v="2"/>
    <x v="1"/>
    <n v="33.86"/>
    <n v="1440"/>
    <n v="300"/>
    <n v="48758.400000000001"/>
    <n v="48758.400000000001"/>
    <n v="30"/>
    <n v="48758.400000000001"/>
    <s v="April"/>
    <x v="0"/>
  </r>
  <r>
    <n v="741"/>
    <x v="261"/>
    <x v="9"/>
    <x v="2"/>
    <x v="1"/>
    <x v="3"/>
    <d v="2021-04-05T08:55:00"/>
    <d v="2021-04-10T15:50:00"/>
    <x v="2"/>
    <x v="1"/>
    <n v="33.86"/>
    <n v="1440"/>
    <n v="300"/>
    <n v="48758.400000000001"/>
    <n v="48758.400000000001"/>
    <n v="30"/>
    <n v="48758.400000000001"/>
    <s v="April"/>
    <x v="0"/>
  </r>
  <r>
    <n v="742"/>
    <x v="261"/>
    <x v="9"/>
    <x v="2"/>
    <x v="1"/>
    <x v="4"/>
    <d v="2021-04-05T08:55:00"/>
    <d v="2021-04-10T15:50:00"/>
    <x v="2"/>
    <x v="1"/>
    <n v="33.86"/>
    <n v="1440"/>
    <n v="300"/>
    <n v="48758.400000000001"/>
    <n v="48758.400000000001"/>
    <n v="30"/>
    <n v="48758.400000000001"/>
    <s v="April"/>
    <x v="0"/>
  </r>
  <r>
    <n v="743"/>
    <x v="261"/>
    <x v="9"/>
    <x v="2"/>
    <x v="1"/>
    <x v="1"/>
    <d v="2021-04-05T08:55:00"/>
    <d v="2021-04-10T15:50:00"/>
    <x v="2"/>
    <x v="1"/>
    <n v="33.86"/>
    <n v="1440"/>
    <n v="300"/>
    <n v="48758.400000000001"/>
    <n v="48758.400000000001"/>
    <n v="30"/>
    <n v="48758.400000000001"/>
    <s v="April"/>
    <x v="0"/>
  </r>
  <r>
    <n v="744"/>
    <x v="227"/>
    <x v="1"/>
    <x v="2"/>
    <x v="1"/>
    <x v="282"/>
    <d v="2021-09-28T05:45:00"/>
    <d v="2021-10-03T18:42:00"/>
    <x v="3"/>
    <x v="1"/>
    <n v="34.390999999999998"/>
    <n v="1095"/>
    <n v="300"/>
    <n v="37658.144999999997"/>
    <n v="37658.144999999997"/>
    <n v="30"/>
    <n v="49523.040000000001"/>
    <s v="September"/>
    <x v="0"/>
  </r>
  <r>
    <n v="745"/>
    <x v="228"/>
    <x v="17"/>
    <x v="2"/>
    <x v="1"/>
    <x v="123"/>
    <d v="2021-04-15T05:30:00"/>
    <d v="2021-04-19T18:20:00"/>
    <x v="3"/>
    <x v="1"/>
    <n v="34.390999999999998"/>
    <n v="1100"/>
    <n v="300"/>
    <n v="37830.1"/>
    <n v="37830.1"/>
    <n v="30"/>
    <n v="49523.040000000001"/>
    <s v="April"/>
    <x v="0"/>
  </r>
  <r>
    <n v="746"/>
    <x v="228"/>
    <x v="17"/>
    <x v="2"/>
    <x v="1"/>
    <x v="119"/>
    <d v="2021-04-15T05:30:00"/>
    <d v="2021-04-19T18:20:00"/>
    <x v="3"/>
    <x v="1"/>
    <n v="34.390999999999998"/>
    <n v="1110"/>
    <n v="300"/>
    <n v="38174.01"/>
    <n v="38174.01"/>
    <n v="30"/>
    <n v="49523.040000000001"/>
    <s v="April"/>
    <x v="0"/>
  </r>
  <r>
    <n v="747"/>
    <x v="229"/>
    <x v="2"/>
    <x v="0"/>
    <x v="0"/>
    <x v="150"/>
    <d v="2021-05-18T05:22:00"/>
    <d v="2021-05-19T18:34:00"/>
    <x v="3"/>
    <x v="1"/>
    <n v="34.390999999999998"/>
    <n v="1114"/>
    <n v="300"/>
    <n v="38311.574000000001"/>
    <n v="38311.574000000001"/>
    <n v="31"/>
    <n v="49523.040000000001"/>
    <s v="May"/>
    <x v="0"/>
  </r>
  <r>
    <n v="748"/>
    <x v="229"/>
    <x v="2"/>
    <x v="0"/>
    <x v="0"/>
    <x v="149"/>
    <d v="2021-05-18T05:22:00"/>
    <d v="2021-05-19T18:34:00"/>
    <x v="3"/>
    <x v="1"/>
    <n v="34.390999999999998"/>
    <n v="1118"/>
    <n v="300"/>
    <n v="38449.137999999999"/>
    <n v="38449.137999999999"/>
    <n v="31"/>
    <n v="49523.040000000001"/>
    <s v="May"/>
    <x v="0"/>
  </r>
  <r>
    <n v="749"/>
    <x v="227"/>
    <x v="1"/>
    <x v="2"/>
    <x v="1"/>
    <x v="287"/>
    <d v="2021-09-28T05:45:00"/>
    <d v="2021-10-03T18:42:00"/>
    <x v="3"/>
    <x v="1"/>
    <n v="34.390999999999998"/>
    <n v="1122"/>
    <n v="300"/>
    <n v="38586.701999999997"/>
    <n v="38586.701999999997"/>
    <n v="31"/>
    <n v="49523.040000000001"/>
    <s v="October"/>
    <x v="0"/>
  </r>
  <r>
    <n v="750"/>
    <x v="228"/>
    <x v="17"/>
    <x v="2"/>
    <x v="1"/>
    <x v="120"/>
    <d v="2021-04-15T05:30:00"/>
    <d v="2021-04-19T18:20:00"/>
    <x v="3"/>
    <x v="1"/>
    <n v="34.390999999999998"/>
    <n v="1440"/>
    <n v="300"/>
    <n v="49523.040000000001"/>
    <n v="49523.040000000001"/>
    <n v="30"/>
    <n v="49523.040000000001"/>
    <s v="April"/>
    <x v="0"/>
  </r>
  <r>
    <n v="751"/>
    <x v="228"/>
    <x v="17"/>
    <x v="2"/>
    <x v="1"/>
    <x v="121"/>
    <d v="2021-04-15T05:30:00"/>
    <d v="2021-04-19T18:20:00"/>
    <x v="3"/>
    <x v="1"/>
    <n v="34.390999999999998"/>
    <n v="1440"/>
    <n v="300"/>
    <n v="49523.040000000001"/>
    <n v="49523.040000000001"/>
    <n v="30"/>
    <n v="49523.040000000001"/>
    <s v="April"/>
    <x v="0"/>
  </r>
  <r>
    <n v="752"/>
    <x v="228"/>
    <x v="17"/>
    <x v="2"/>
    <x v="1"/>
    <x v="122"/>
    <d v="2021-04-15T05:30:00"/>
    <d v="2021-04-19T18:20:00"/>
    <x v="3"/>
    <x v="1"/>
    <n v="34.390999999999998"/>
    <n v="1440"/>
    <n v="300"/>
    <n v="49523.040000000001"/>
    <n v="49523.040000000001"/>
    <n v="30"/>
    <n v="49523.040000000001"/>
    <s v="April"/>
    <x v="0"/>
  </r>
  <r>
    <n v="753"/>
    <x v="227"/>
    <x v="1"/>
    <x v="2"/>
    <x v="1"/>
    <x v="283"/>
    <d v="2021-09-28T05:45:00"/>
    <d v="2021-10-03T18:42:00"/>
    <x v="3"/>
    <x v="1"/>
    <n v="34.390999999999998"/>
    <n v="1440"/>
    <n v="300"/>
    <n v="49523.040000000001"/>
    <n v="49523.040000000001"/>
    <n v="30"/>
    <n v="49523.040000000001"/>
    <s v="September"/>
    <x v="0"/>
  </r>
  <r>
    <n v="754"/>
    <x v="227"/>
    <x v="1"/>
    <x v="2"/>
    <x v="1"/>
    <x v="284"/>
    <d v="2021-09-28T05:45:00"/>
    <d v="2021-10-03T18:42:00"/>
    <x v="3"/>
    <x v="1"/>
    <n v="34.390999999999998"/>
    <n v="1440"/>
    <n v="300"/>
    <n v="49523.040000000001"/>
    <n v="49523.040000000001"/>
    <n v="30"/>
    <n v="49523.040000000001"/>
    <s v="September"/>
    <x v="0"/>
  </r>
  <r>
    <n v="755"/>
    <x v="227"/>
    <x v="1"/>
    <x v="2"/>
    <x v="1"/>
    <x v="285"/>
    <d v="2021-09-28T05:45:00"/>
    <d v="2021-10-03T18:42:00"/>
    <x v="3"/>
    <x v="1"/>
    <n v="34.390999999999998"/>
    <n v="1440"/>
    <n v="300"/>
    <n v="49523.040000000001"/>
    <n v="49523.040000000001"/>
    <n v="31"/>
    <n v="49523.040000000001"/>
    <s v="October"/>
    <x v="0"/>
  </r>
  <r>
    <n v="756"/>
    <x v="227"/>
    <x v="1"/>
    <x v="2"/>
    <x v="1"/>
    <x v="286"/>
    <d v="2021-09-28T05:45:00"/>
    <d v="2021-10-03T18:42:00"/>
    <x v="3"/>
    <x v="1"/>
    <n v="34.390999999999998"/>
    <n v="1440"/>
    <n v="300"/>
    <n v="49523.040000000001"/>
    <n v="49523.040000000001"/>
    <n v="31"/>
    <n v="49523.040000000001"/>
    <s v="October"/>
    <x v="0"/>
  </r>
  <r>
    <n v="757"/>
    <x v="225"/>
    <x v="16"/>
    <x v="0"/>
    <x v="0"/>
    <x v="441"/>
    <d v="2021-01-12T07:19:00"/>
    <d v="2021-01-14T19:00:00"/>
    <x v="3"/>
    <x v="1"/>
    <n v="34.390999999999998"/>
    <n v="1001"/>
    <n v="300"/>
    <n v="34425.391000000003"/>
    <n v="34425.391000000003"/>
    <n v="31"/>
    <n v="49523.040000000001"/>
    <s v="January"/>
    <x v="0"/>
  </r>
  <r>
    <n v="758"/>
    <x v="226"/>
    <x v="1"/>
    <x v="2"/>
    <x v="1"/>
    <x v="226"/>
    <d v="2021-08-03T06:40:00"/>
    <d v="2021-08-06T17:53:00"/>
    <x v="3"/>
    <x v="1"/>
    <n v="34.390999999999998"/>
    <n v="1040"/>
    <n v="300"/>
    <n v="35766.639999999999"/>
    <n v="35766.639999999999"/>
    <n v="31"/>
    <n v="49523.040000000001"/>
    <s v="August"/>
    <x v="0"/>
  </r>
  <r>
    <n v="759"/>
    <x v="226"/>
    <x v="1"/>
    <x v="2"/>
    <x v="1"/>
    <x v="229"/>
    <d v="2021-08-03T06:40:00"/>
    <d v="2021-08-06T17:53:00"/>
    <x v="3"/>
    <x v="1"/>
    <n v="34.390999999999998"/>
    <n v="1073"/>
    <n v="300"/>
    <n v="36901.542999999998"/>
    <n v="36901.542999999998"/>
    <n v="31"/>
    <n v="49523.040000000001"/>
    <s v="August"/>
    <x v="0"/>
  </r>
  <r>
    <n v="760"/>
    <x v="225"/>
    <x v="16"/>
    <x v="0"/>
    <x v="0"/>
    <x v="442"/>
    <d v="2021-01-12T07:19:00"/>
    <d v="2021-01-14T19:00:00"/>
    <x v="3"/>
    <x v="1"/>
    <n v="34.390999999999998"/>
    <n v="1140"/>
    <n v="300"/>
    <n v="39205.74"/>
    <n v="39205.74"/>
    <n v="31"/>
    <n v="49523.040000000001"/>
    <s v="January"/>
    <x v="0"/>
  </r>
  <r>
    <n v="761"/>
    <x v="226"/>
    <x v="1"/>
    <x v="2"/>
    <x v="1"/>
    <x v="227"/>
    <d v="2021-08-03T06:40:00"/>
    <d v="2021-08-06T17:53:00"/>
    <x v="3"/>
    <x v="1"/>
    <n v="34.390999999999998"/>
    <n v="1440"/>
    <n v="300"/>
    <n v="49523.040000000001"/>
    <n v="49523.040000000001"/>
    <n v="31"/>
    <n v="49523.040000000001"/>
    <s v="August"/>
    <x v="0"/>
  </r>
  <r>
    <n v="762"/>
    <x v="226"/>
    <x v="1"/>
    <x v="2"/>
    <x v="1"/>
    <x v="228"/>
    <d v="2021-08-03T06:40:00"/>
    <d v="2021-08-06T17:53:00"/>
    <x v="3"/>
    <x v="1"/>
    <n v="34.390999999999998"/>
    <n v="1440"/>
    <n v="300"/>
    <n v="49523.040000000001"/>
    <n v="49523.040000000001"/>
    <n v="31"/>
    <n v="49523.040000000001"/>
    <s v="August"/>
    <x v="0"/>
  </r>
  <r>
    <n v="763"/>
    <x v="225"/>
    <x v="16"/>
    <x v="0"/>
    <x v="0"/>
    <x v="443"/>
    <d v="2021-01-12T07:19:00"/>
    <d v="2021-01-14T19:00:00"/>
    <x v="3"/>
    <x v="1"/>
    <n v="34.390999999999998"/>
    <n v="1440"/>
    <n v="300"/>
    <n v="49523.040000000001"/>
    <n v="49523.040000000001"/>
    <n v="31"/>
    <n v="49523.040000000001"/>
    <s v="January"/>
    <x v="0"/>
  </r>
  <r>
    <n v="764"/>
    <x v="262"/>
    <x v="10"/>
    <x v="1"/>
    <x v="0"/>
    <x v="153"/>
    <d v="2021-05-22T06:42:00"/>
    <d v="2021-05-22T16:02:00"/>
    <x v="5"/>
    <x v="1"/>
    <n v="36.253"/>
    <n v="560"/>
    <n v="300"/>
    <n v="20301.68"/>
    <n v="20301.68"/>
    <n v="31"/>
    <n v="52204.32"/>
    <s v="May"/>
    <x v="0"/>
  </r>
  <r>
    <n v="765"/>
    <x v="263"/>
    <x v="10"/>
    <x v="1"/>
    <x v="0"/>
    <x v="152"/>
    <d v="2021-05-21T07:39:00"/>
    <d v="2021-05-21T22:13:00"/>
    <x v="5"/>
    <x v="1"/>
    <n v="36.253"/>
    <n v="874"/>
    <n v="300"/>
    <n v="31685.121999999999"/>
    <n v="31685.121999999999"/>
    <n v="31"/>
    <n v="52204.32"/>
    <s v="May"/>
    <x v="0"/>
  </r>
  <r>
    <n v="766"/>
    <x v="264"/>
    <x v="13"/>
    <x v="0"/>
    <x v="0"/>
    <x v="463"/>
    <d v="2022-05-08T12:26:00"/>
    <d v="2022-05-12T13:21:00"/>
    <x v="5"/>
    <x v="1"/>
    <n v="36.363"/>
    <n v="694"/>
    <n v="300"/>
    <n v="25235.921999999999"/>
    <n v="25235.921999999999"/>
    <n v="31"/>
    <n v="52362.720000000001"/>
    <s v="May"/>
    <x v="1"/>
  </r>
  <r>
    <n v="767"/>
    <x v="264"/>
    <x v="13"/>
    <x v="0"/>
    <x v="0"/>
    <x v="61"/>
    <d v="2022-05-08T12:26:00"/>
    <d v="2022-05-12T13:21:00"/>
    <x v="5"/>
    <x v="1"/>
    <n v="36.363"/>
    <n v="801"/>
    <n v="300"/>
    <n v="29126.762999999999"/>
    <n v="29126.762999999999"/>
    <n v="31"/>
    <n v="52362.720000000001"/>
    <s v="May"/>
    <x v="1"/>
  </r>
  <r>
    <n v="768"/>
    <x v="264"/>
    <x v="13"/>
    <x v="0"/>
    <x v="0"/>
    <x v="373"/>
    <d v="2022-05-08T12:26:00"/>
    <d v="2022-05-12T13:21:00"/>
    <x v="5"/>
    <x v="1"/>
    <n v="36.363"/>
    <n v="1440"/>
    <n v="300"/>
    <n v="52362.720000000001"/>
    <n v="52362.720000000001"/>
    <n v="31"/>
    <n v="52362.720000000001"/>
    <s v="May"/>
    <x v="1"/>
  </r>
  <r>
    <n v="769"/>
    <x v="264"/>
    <x v="13"/>
    <x v="0"/>
    <x v="0"/>
    <x v="371"/>
    <d v="2022-05-08T12:26:00"/>
    <d v="2022-05-12T13:21:00"/>
    <x v="5"/>
    <x v="1"/>
    <n v="36.363"/>
    <n v="1440"/>
    <n v="300"/>
    <n v="52362.720000000001"/>
    <n v="52362.720000000001"/>
    <n v="31"/>
    <n v="52362.720000000001"/>
    <s v="May"/>
    <x v="1"/>
  </r>
  <r>
    <n v="770"/>
    <x v="264"/>
    <x v="13"/>
    <x v="0"/>
    <x v="0"/>
    <x v="60"/>
    <d v="2022-05-08T12:26:00"/>
    <d v="2022-05-12T13:21:00"/>
    <x v="5"/>
    <x v="1"/>
    <n v="36.363"/>
    <n v="1440"/>
    <n v="300"/>
    <n v="52362.720000000001"/>
    <n v="52362.720000000001"/>
    <n v="31"/>
    <n v="52362.720000000001"/>
    <s v="May"/>
    <x v="1"/>
  </r>
  <r>
    <n v="771"/>
    <x v="265"/>
    <x v="7"/>
    <x v="0"/>
    <x v="0"/>
    <x v="149"/>
    <d v="2021-05-18T08:00:00"/>
    <d v="2021-05-19T17:23:00"/>
    <x v="2"/>
    <x v="1"/>
    <n v="38.216999999999999"/>
    <n v="960"/>
    <n v="300"/>
    <n v="36688.32"/>
    <n v="36688.32"/>
    <n v="31"/>
    <n v="55032.479999999996"/>
    <s v="May"/>
    <x v="0"/>
  </r>
  <r>
    <n v="772"/>
    <x v="265"/>
    <x v="7"/>
    <x v="0"/>
    <x v="0"/>
    <x v="150"/>
    <d v="2021-05-18T08:00:00"/>
    <d v="2021-05-19T17:23:00"/>
    <x v="2"/>
    <x v="1"/>
    <n v="38.216999999999999"/>
    <n v="1043"/>
    <n v="300"/>
    <n v="39860.330999999998"/>
    <n v="39860.330999999998"/>
    <n v="31"/>
    <n v="55032.479999999996"/>
    <s v="May"/>
    <x v="0"/>
  </r>
  <r>
    <n v="773"/>
    <x v="266"/>
    <x v="14"/>
    <x v="2"/>
    <x v="1"/>
    <x v="338"/>
    <d v="2021-11-23T07:12:00"/>
    <d v="2021-11-25T17:41:00"/>
    <x v="2"/>
    <x v="1"/>
    <n v="43.134"/>
    <n v="1008"/>
    <n v="300"/>
    <n v="43479.072"/>
    <n v="43479.072"/>
    <n v="30"/>
    <n v="62112.959999999999"/>
    <s v="November"/>
    <x v="0"/>
  </r>
  <r>
    <n v="774"/>
    <x v="266"/>
    <x v="14"/>
    <x v="2"/>
    <x v="1"/>
    <x v="340"/>
    <d v="2021-11-23T07:12:00"/>
    <d v="2021-11-25T17:41:00"/>
    <x v="2"/>
    <x v="1"/>
    <n v="43.134"/>
    <n v="1061"/>
    <n v="300"/>
    <n v="45765.173999999999"/>
    <n v="45765.173999999999"/>
    <n v="30"/>
    <n v="62112.959999999999"/>
    <s v="November"/>
    <x v="0"/>
  </r>
  <r>
    <n v="775"/>
    <x v="266"/>
    <x v="14"/>
    <x v="2"/>
    <x v="1"/>
    <x v="339"/>
    <d v="2021-11-23T07:12:00"/>
    <d v="2021-11-25T17:41:00"/>
    <x v="2"/>
    <x v="1"/>
    <n v="43.134"/>
    <n v="1440"/>
    <n v="300"/>
    <n v="62112.959999999999"/>
    <n v="62112.959999999999"/>
    <n v="30"/>
    <n v="62112.959999999999"/>
    <s v="November"/>
    <x v="0"/>
  </r>
  <r>
    <n v="776"/>
    <x v="226"/>
    <x v="1"/>
    <x v="2"/>
    <x v="1"/>
    <x v="226"/>
    <d v="2021-08-03T06:40:00"/>
    <d v="2021-08-06T17:53:00"/>
    <x v="4"/>
    <x v="1"/>
    <n v="43.652000000000001"/>
    <n v="1040"/>
    <n v="300"/>
    <n v="45398.080000000002"/>
    <n v="45398.080000000002"/>
    <n v="31"/>
    <n v="62858.880000000005"/>
    <s v="August"/>
    <x v="0"/>
  </r>
  <r>
    <n v="777"/>
    <x v="226"/>
    <x v="1"/>
    <x v="2"/>
    <x v="1"/>
    <x v="229"/>
    <d v="2021-08-03T06:40:00"/>
    <d v="2021-08-06T17:53:00"/>
    <x v="4"/>
    <x v="1"/>
    <n v="43.652000000000001"/>
    <n v="1073"/>
    <n v="300"/>
    <n v="46838.595999999998"/>
    <n v="46838.595999999998"/>
    <n v="31"/>
    <n v="62858.880000000005"/>
    <s v="August"/>
    <x v="0"/>
  </r>
  <r>
    <n v="778"/>
    <x v="228"/>
    <x v="17"/>
    <x v="2"/>
    <x v="1"/>
    <x v="123"/>
    <d v="2021-04-15T05:30:00"/>
    <d v="2021-04-19T18:20:00"/>
    <x v="4"/>
    <x v="1"/>
    <n v="43.652000000000001"/>
    <n v="1100"/>
    <n v="300"/>
    <n v="48017.2"/>
    <n v="48017.2"/>
    <n v="30"/>
    <n v="62858.880000000005"/>
    <s v="April"/>
    <x v="0"/>
  </r>
  <r>
    <n v="779"/>
    <x v="228"/>
    <x v="17"/>
    <x v="2"/>
    <x v="1"/>
    <x v="119"/>
    <d v="2021-04-15T05:30:00"/>
    <d v="2021-04-19T18:20:00"/>
    <x v="4"/>
    <x v="1"/>
    <n v="43.652000000000001"/>
    <n v="1110"/>
    <n v="300"/>
    <n v="48453.72"/>
    <n v="48453.72"/>
    <n v="30"/>
    <n v="62858.880000000005"/>
    <s v="April"/>
    <x v="0"/>
  </r>
  <r>
    <n v="780"/>
    <x v="229"/>
    <x v="2"/>
    <x v="0"/>
    <x v="0"/>
    <x v="150"/>
    <d v="2021-05-18T05:22:00"/>
    <d v="2021-05-19T18:34:00"/>
    <x v="4"/>
    <x v="1"/>
    <n v="43.652000000000001"/>
    <n v="1114"/>
    <n v="300"/>
    <n v="48628.328000000001"/>
    <n v="48628.328000000001"/>
    <n v="31"/>
    <n v="62858.880000000005"/>
    <s v="May"/>
    <x v="0"/>
  </r>
  <r>
    <n v="781"/>
    <x v="229"/>
    <x v="2"/>
    <x v="0"/>
    <x v="0"/>
    <x v="149"/>
    <d v="2021-05-18T05:22:00"/>
    <d v="2021-05-19T18:34:00"/>
    <x v="4"/>
    <x v="1"/>
    <n v="43.652000000000001"/>
    <n v="1118"/>
    <n v="300"/>
    <n v="48802.936000000002"/>
    <n v="48802.936000000002"/>
    <n v="31"/>
    <n v="62858.880000000005"/>
    <s v="May"/>
    <x v="0"/>
  </r>
  <r>
    <n v="782"/>
    <x v="228"/>
    <x v="17"/>
    <x v="2"/>
    <x v="1"/>
    <x v="120"/>
    <d v="2021-04-15T05:30:00"/>
    <d v="2021-04-19T18:20:00"/>
    <x v="4"/>
    <x v="1"/>
    <n v="43.652000000000001"/>
    <n v="1440"/>
    <n v="300"/>
    <n v="62858.879999999997"/>
    <n v="62858.879999999997"/>
    <n v="30"/>
    <n v="62858.880000000005"/>
    <s v="April"/>
    <x v="0"/>
  </r>
  <r>
    <n v="783"/>
    <x v="228"/>
    <x v="17"/>
    <x v="2"/>
    <x v="1"/>
    <x v="121"/>
    <d v="2021-04-15T05:30:00"/>
    <d v="2021-04-19T18:20:00"/>
    <x v="4"/>
    <x v="1"/>
    <n v="43.652000000000001"/>
    <n v="1440"/>
    <n v="300"/>
    <n v="62858.879999999997"/>
    <n v="62858.879999999997"/>
    <n v="30"/>
    <n v="62858.880000000005"/>
    <s v="April"/>
    <x v="0"/>
  </r>
  <r>
    <n v="784"/>
    <x v="228"/>
    <x v="17"/>
    <x v="2"/>
    <x v="1"/>
    <x v="122"/>
    <d v="2021-04-15T05:30:00"/>
    <d v="2021-04-19T18:20:00"/>
    <x v="4"/>
    <x v="1"/>
    <n v="43.652000000000001"/>
    <n v="1440"/>
    <n v="300"/>
    <n v="62858.879999999997"/>
    <n v="62858.879999999997"/>
    <n v="30"/>
    <n v="62858.880000000005"/>
    <s v="April"/>
    <x v="0"/>
  </r>
  <r>
    <n v="785"/>
    <x v="226"/>
    <x v="1"/>
    <x v="2"/>
    <x v="1"/>
    <x v="227"/>
    <d v="2021-08-03T06:40:00"/>
    <d v="2021-08-06T17:53:00"/>
    <x v="4"/>
    <x v="1"/>
    <n v="43.652000000000001"/>
    <n v="1440"/>
    <n v="300"/>
    <n v="62858.879999999997"/>
    <n v="62858.879999999997"/>
    <n v="31"/>
    <n v="62858.880000000005"/>
    <s v="August"/>
    <x v="0"/>
  </r>
  <r>
    <n v="786"/>
    <x v="226"/>
    <x v="1"/>
    <x v="2"/>
    <x v="1"/>
    <x v="228"/>
    <d v="2021-08-03T06:40:00"/>
    <d v="2021-08-06T17:53:00"/>
    <x v="4"/>
    <x v="1"/>
    <n v="43.652000000000001"/>
    <n v="1440"/>
    <n v="300"/>
    <n v="62858.879999999997"/>
    <n v="62858.879999999997"/>
    <n v="31"/>
    <n v="62858.880000000005"/>
    <s v="August"/>
    <x v="0"/>
  </r>
  <r>
    <n v="787"/>
    <x v="267"/>
    <x v="3"/>
    <x v="0"/>
    <x v="0"/>
    <x v="454"/>
    <d v="2022-06-26T07:35:00"/>
    <d v="2022-06-29T13:45:00"/>
    <x v="2"/>
    <x v="1"/>
    <n v="45.551000000000002"/>
    <n v="825"/>
    <n v="300"/>
    <n v="37579.574999999997"/>
    <n v="37579.574999999997"/>
    <n v="30"/>
    <n v="65593.440000000002"/>
    <s v="June"/>
    <x v="1"/>
  </r>
  <r>
    <n v="788"/>
    <x v="268"/>
    <x v="14"/>
    <x v="2"/>
    <x v="1"/>
    <x v="398"/>
    <d v="2022-02-28T08:40:00"/>
    <d v="2022-03-02T18:38:00"/>
    <x v="2"/>
    <x v="1"/>
    <n v="45.551000000000002"/>
    <n v="920"/>
    <n v="300"/>
    <n v="41906.92"/>
    <n v="41906.92"/>
    <n v="28"/>
    <n v="65593.440000000002"/>
    <s v="February"/>
    <x v="1"/>
  </r>
  <r>
    <n v="789"/>
    <x v="267"/>
    <x v="3"/>
    <x v="0"/>
    <x v="0"/>
    <x v="462"/>
    <d v="2022-06-26T07:35:00"/>
    <d v="2022-06-29T13:45:00"/>
    <x v="2"/>
    <x v="1"/>
    <n v="45.551000000000002"/>
    <n v="985"/>
    <n v="300"/>
    <n v="44867.735000000001"/>
    <n v="44867.735000000001"/>
    <n v="30"/>
    <n v="65593.440000000002"/>
    <s v="June"/>
    <x v="1"/>
  </r>
  <r>
    <n v="790"/>
    <x v="269"/>
    <x v="14"/>
    <x v="3"/>
    <x v="0"/>
    <x v="90"/>
    <d v="2022-01-18T05:13:00"/>
    <d v="2022-01-20T17:33:00"/>
    <x v="2"/>
    <x v="1"/>
    <n v="45.551000000000002"/>
    <n v="1053"/>
    <n v="300"/>
    <n v="47965.203000000001"/>
    <n v="47965.203000000001"/>
    <n v="31"/>
    <n v="65593.440000000002"/>
    <s v="January"/>
    <x v="1"/>
  </r>
  <r>
    <n v="791"/>
    <x v="268"/>
    <x v="14"/>
    <x v="2"/>
    <x v="1"/>
    <x v="393"/>
    <d v="2022-02-28T08:40:00"/>
    <d v="2022-03-02T18:38:00"/>
    <x v="2"/>
    <x v="1"/>
    <n v="45.551000000000002"/>
    <n v="1118"/>
    <n v="300"/>
    <n v="50926.017999999996"/>
    <n v="50926.017999999996"/>
    <n v="31"/>
    <n v="65593.440000000002"/>
    <s v="March"/>
    <x v="1"/>
  </r>
  <r>
    <n v="792"/>
    <x v="269"/>
    <x v="14"/>
    <x v="3"/>
    <x v="0"/>
    <x v="88"/>
    <d v="2022-01-18T05:13:00"/>
    <d v="2022-01-20T17:33:00"/>
    <x v="2"/>
    <x v="1"/>
    <n v="45.551000000000002"/>
    <n v="1127"/>
    <n v="300"/>
    <n v="51335.976999999999"/>
    <n v="51335.976999999999"/>
    <n v="31"/>
    <n v="65593.440000000002"/>
    <s v="January"/>
    <x v="1"/>
  </r>
  <r>
    <n v="793"/>
    <x v="268"/>
    <x v="14"/>
    <x v="2"/>
    <x v="1"/>
    <x v="400"/>
    <d v="2022-02-28T08:40:00"/>
    <d v="2022-03-02T18:38:00"/>
    <x v="2"/>
    <x v="1"/>
    <n v="45.551000000000002"/>
    <n v="1440"/>
    <n v="300"/>
    <n v="65593.440000000002"/>
    <n v="65593.440000000002"/>
    <n v="31"/>
    <n v="65593.440000000002"/>
    <s v="March"/>
    <x v="1"/>
  </r>
  <r>
    <n v="794"/>
    <x v="269"/>
    <x v="14"/>
    <x v="3"/>
    <x v="0"/>
    <x v="89"/>
    <d v="2022-01-18T05:13:00"/>
    <d v="2022-01-20T17:33:00"/>
    <x v="2"/>
    <x v="1"/>
    <n v="45.551000000000002"/>
    <n v="1440"/>
    <n v="300"/>
    <n v="65593.440000000002"/>
    <n v="65593.440000000002"/>
    <n v="31"/>
    <n v="65593.440000000002"/>
    <s v="January"/>
    <x v="1"/>
  </r>
  <r>
    <n v="795"/>
    <x v="267"/>
    <x v="3"/>
    <x v="0"/>
    <x v="0"/>
    <x v="460"/>
    <d v="2022-06-26T07:35:00"/>
    <d v="2022-06-29T13:45:00"/>
    <x v="2"/>
    <x v="1"/>
    <n v="45.551000000000002"/>
    <n v="1440"/>
    <n v="300"/>
    <n v="65593.440000000002"/>
    <n v="65593.440000000002"/>
    <n v="30"/>
    <n v="65593.440000000002"/>
    <s v="June"/>
    <x v="1"/>
  </r>
  <r>
    <n v="796"/>
    <x v="267"/>
    <x v="3"/>
    <x v="0"/>
    <x v="0"/>
    <x v="369"/>
    <d v="2022-06-26T07:35:00"/>
    <d v="2022-06-29T13:45:00"/>
    <x v="2"/>
    <x v="1"/>
    <n v="45.551000000000002"/>
    <n v="1440"/>
    <n v="300"/>
    <n v="65593.440000000002"/>
    <n v="65593.440000000002"/>
    <n v="30"/>
    <n v="65593.440000000002"/>
    <s v="June"/>
    <x v="1"/>
  </r>
  <r>
    <n v="797"/>
    <x v="270"/>
    <x v="2"/>
    <x v="0"/>
    <x v="0"/>
    <x v="303"/>
    <d v="2021-10-19T06:19:00"/>
    <d v="2021-10-19T12:41:00"/>
    <x v="5"/>
    <x v="1"/>
    <n v="53.332000000000001"/>
    <n v="382"/>
    <n v="300"/>
    <n v="20372.824000000001"/>
    <n v="20372.824000000001"/>
    <n v="31"/>
    <n v="76798.080000000002"/>
    <s v="October"/>
    <x v="0"/>
  </r>
  <r>
    <n v="798"/>
    <x v="271"/>
    <x v="6"/>
    <x v="2"/>
    <x v="1"/>
    <x v="151"/>
    <d v="2021-05-17T09:57:00"/>
    <d v="2021-05-20T07:45:00"/>
    <x v="5"/>
    <x v="1"/>
    <n v="53.332000000000001"/>
    <n v="465"/>
    <n v="300"/>
    <n v="24799.38"/>
    <n v="24799.38"/>
    <n v="31"/>
    <n v="76798.080000000002"/>
    <s v="May"/>
    <x v="0"/>
  </r>
  <r>
    <n v="799"/>
    <x v="271"/>
    <x v="6"/>
    <x v="2"/>
    <x v="1"/>
    <x v="148"/>
    <d v="2021-05-17T09:57:00"/>
    <d v="2021-05-20T07:45:00"/>
    <x v="5"/>
    <x v="1"/>
    <n v="53.332000000000001"/>
    <n v="843"/>
    <n v="300"/>
    <n v="44958.875999999997"/>
    <n v="44958.875999999997"/>
    <n v="31"/>
    <n v="76798.080000000002"/>
    <s v="May"/>
    <x v="0"/>
  </r>
  <r>
    <n v="800"/>
    <x v="272"/>
    <x v="6"/>
    <x v="2"/>
    <x v="1"/>
    <x v="226"/>
    <d v="2021-08-03T04:48:00"/>
    <d v="2021-08-06T22:26:00"/>
    <x v="5"/>
    <x v="1"/>
    <n v="53.332000000000001"/>
    <n v="1152"/>
    <n v="300"/>
    <n v="61438.464"/>
    <n v="61438.464"/>
    <n v="31"/>
    <n v="76798.080000000002"/>
    <s v="August"/>
    <x v="0"/>
  </r>
  <r>
    <n v="801"/>
    <x v="272"/>
    <x v="6"/>
    <x v="2"/>
    <x v="1"/>
    <x v="229"/>
    <d v="2021-08-03T04:48:00"/>
    <d v="2021-08-06T22:26:00"/>
    <x v="5"/>
    <x v="1"/>
    <n v="53.332000000000001"/>
    <n v="1346"/>
    <n v="300"/>
    <n v="71784.872000000003"/>
    <n v="71784.872000000003"/>
    <n v="31"/>
    <n v="76798.080000000002"/>
    <s v="August"/>
    <x v="0"/>
  </r>
  <r>
    <n v="802"/>
    <x v="271"/>
    <x v="6"/>
    <x v="2"/>
    <x v="1"/>
    <x v="149"/>
    <d v="2021-05-17T09:57:00"/>
    <d v="2021-05-20T07:45:00"/>
    <x v="5"/>
    <x v="1"/>
    <n v="53.332000000000001"/>
    <n v="1440"/>
    <n v="300"/>
    <n v="76798.080000000002"/>
    <n v="76798.080000000002"/>
    <n v="31"/>
    <n v="76798.080000000002"/>
    <s v="May"/>
    <x v="0"/>
  </r>
  <r>
    <n v="803"/>
    <x v="271"/>
    <x v="6"/>
    <x v="2"/>
    <x v="1"/>
    <x v="150"/>
    <d v="2021-05-17T09:57:00"/>
    <d v="2021-05-20T07:45:00"/>
    <x v="5"/>
    <x v="1"/>
    <n v="53.332000000000001"/>
    <n v="1440"/>
    <n v="300"/>
    <n v="76798.080000000002"/>
    <n v="76798.080000000002"/>
    <n v="31"/>
    <n v="76798.080000000002"/>
    <s v="May"/>
    <x v="0"/>
  </r>
  <r>
    <n v="804"/>
    <x v="272"/>
    <x v="6"/>
    <x v="2"/>
    <x v="1"/>
    <x v="227"/>
    <d v="2021-08-03T04:48:00"/>
    <d v="2021-08-06T22:26:00"/>
    <x v="5"/>
    <x v="1"/>
    <n v="53.332000000000001"/>
    <n v="1440"/>
    <n v="300"/>
    <n v="76798.080000000002"/>
    <n v="76798.080000000002"/>
    <n v="31"/>
    <n v="76798.080000000002"/>
    <s v="August"/>
    <x v="0"/>
  </r>
  <r>
    <n v="805"/>
    <x v="272"/>
    <x v="6"/>
    <x v="2"/>
    <x v="1"/>
    <x v="228"/>
    <d v="2021-08-03T04:48:00"/>
    <d v="2021-08-06T22:26:00"/>
    <x v="5"/>
    <x v="1"/>
    <n v="53.332000000000001"/>
    <n v="1440"/>
    <n v="300"/>
    <n v="76798.080000000002"/>
    <n v="76798.080000000002"/>
    <n v="31"/>
    <n v="76798.080000000002"/>
    <s v="August"/>
    <x v="0"/>
  </r>
  <r>
    <n v="806"/>
    <x v="273"/>
    <x v="3"/>
    <x v="2"/>
    <x v="1"/>
    <x v="61"/>
    <d v="2022-05-09T06:00:00"/>
    <d v="2022-05-12T17:46:00"/>
    <x v="2"/>
    <x v="1"/>
    <n v="76.95"/>
    <n v="1066"/>
    <n v="300"/>
    <n v="82028.7"/>
    <n v="82028.7"/>
    <n v="31"/>
    <n v="110808"/>
    <s v="May"/>
    <x v="1"/>
  </r>
  <r>
    <n v="807"/>
    <x v="273"/>
    <x v="3"/>
    <x v="2"/>
    <x v="1"/>
    <x v="373"/>
    <d v="2022-05-09T06:00:00"/>
    <d v="2022-05-12T17:46:00"/>
    <x v="2"/>
    <x v="1"/>
    <n v="76.95"/>
    <n v="1080"/>
    <n v="300"/>
    <n v="83106"/>
    <n v="83106"/>
    <n v="31"/>
    <n v="110808"/>
    <s v="May"/>
    <x v="1"/>
  </r>
  <r>
    <n v="808"/>
    <x v="273"/>
    <x v="3"/>
    <x v="2"/>
    <x v="1"/>
    <x v="371"/>
    <d v="2022-05-09T06:00:00"/>
    <d v="2022-05-12T17:46:00"/>
    <x v="2"/>
    <x v="1"/>
    <n v="76.95"/>
    <n v="1440"/>
    <n v="300"/>
    <n v="110808"/>
    <n v="110808"/>
    <n v="31"/>
    <n v="110808"/>
    <s v="May"/>
    <x v="1"/>
  </r>
  <r>
    <n v="809"/>
    <x v="273"/>
    <x v="3"/>
    <x v="2"/>
    <x v="1"/>
    <x v="60"/>
    <d v="2022-05-09T06:00:00"/>
    <d v="2022-05-12T17:46:00"/>
    <x v="2"/>
    <x v="1"/>
    <n v="76.95"/>
    <n v="1440"/>
    <n v="300"/>
    <n v="110808"/>
    <n v="110808"/>
    <n v="31"/>
    <n v="110808"/>
    <s v="May"/>
    <x v="1"/>
  </r>
  <r>
    <n v="810"/>
    <x v="274"/>
    <x v="7"/>
    <x v="0"/>
    <x v="0"/>
    <x v="392"/>
    <d v="2022-08-01T07:14:00"/>
    <d v="2022-08-04T17:10:00"/>
    <x v="2"/>
    <x v="1"/>
    <n v="88.57"/>
    <n v="1006"/>
    <n v="300"/>
    <n v="89101.42"/>
    <n v="89101.42"/>
    <n v="31"/>
    <n v="127540.79999999999"/>
    <s v="August"/>
    <x v="1"/>
  </r>
  <r>
    <n v="811"/>
    <x v="274"/>
    <x v="7"/>
    <x v="0"/>
    <x v="0"/>
    <x v="421"/>
    <d v="2022-08-01T07:14:00"/>
    <d v="2022-08-04T17:10:00"/>
    <x v="2"/>
    <x v="1"/>
    <n v="88.57"/>
    <n v="1030"/>
    <n v="300"/>
    <n v="91227.1"/>
    <n v="91227.1"/>
    <n v="31"/>
    <n v="127540.79999999999"/>
    <s v="August"/>
    <x v="1"/>
  </r>
  <r>
    <n v="812"/>
    <x v="274"/>
    <x v="7"/>
    <x v="0"/>
    <x v="0"/>
    <x v="406"/>
    <d v="2022-08-01T07:14:00"/>
    <d v="2022-08-04T17:10:00"/>
    <x v="2"/>
    <x v="1"/>
    <n v="88.57"/>
    <n v="1440"/>
    <n v="300"/>
    <n v="127540.8"/>
    <n v="127540.8"/>
    <n v="31"/>
    <n v="127540.79999999999"/>
    <s v="August"/>
    <x v="1"/>
  </r>
  <r>
    <n v="813"/>
    <x v="274"/>
    <x v="7"/>
    <x v="0"/>
    <x v="0"/>
    <x v="28"/>
    <d v="2022-08-01T07:14:00"/>
    <d v="2022-08-04T17:10:00"/>
    <x v="2"/>
    <x v="1"/>
    <n v="88.57"/>
    <n v="1440"/>
    <n v="300"/>
    <n v="127540.8"/>
    <n v="127540.8"/>
    <n v="31"/>
    <n v="127540.79999999999"/>
    <s v="August"/>
    <x v="1"/>
  </r>
  <r>
    <n v="814"/>
    <x v="275"/>
    <x v="7"/>
    <x v="0"/>
    <x v="0"/>
    <x v="17"/>
    <d v="2022-06-13T09:30:00"/>
    <d v="2022-06-15T17:50:00"/>
    <x v="2"/>
    <x v="1"/>
    <n v="90.986999999999995"/>
    <n v="870"/>
    <n v="300"/>
    <n v="79158.69"/>
    <n v="79158.69"/>
    <n v="30"/>
    <n v="131021.28"/>
    <s v="June"/>
    <x v="1"/>
  </r>
  <r>
    <n v="815"/>
    <x v="275"/>
    <x v="7"/>
    <x v="0"/>
    <x v="0"/>
    <x v="19"/>
    <d v="2022-06-13T09:30:00"/>
    <d v="2022-06-15T17:50:00"/>
    <x v="2"/>
    <x v="1"/>
    <n v="90.986999999999995"/>
    <n v="1070"/>
    <n v="300"/>
    <n v="97356.09"/>
    <n v="97356.09"/>
    <n v="30"/>
    <n v="131021.28"/>
    <s v="June"/>
    <x v="1"/>
  </r>
  <r>
    <n v="816"/>
    <x v="275"/>
    <x v="7"/>
    <x v="0"/>
    <x v="0"/>
    <x v="18"/>
    <d v="2022-06-13T09:30:00"/>
    <d v="2022-06-15T17:50:00"/>
    <x v="2"/>
    <x v="1"/>
    <n v="90.986999999999995"/>
    <n v="1440"/>
    <n v="300"/>
    <n v="131021.28"/>
    <n v="131021.28"/>
    <n v="30"/>
    <n v="131021.28"/>
    <s v="June"/>
    <x v="1"/>
  </r>
  <r>
    <n v="817"/>
    <x v="225"/>
    <x v="16"/>
    <x v="0"/>
    <x v="0"/>
    <x v="441"/>
    <d v="2021-01-12T07:19:00"/>
    <d v="2021-01-14T19:00:00"/>
    <x v="5"/>
    <x v="1"/>
    <n v="99.076999999999998"/>
    <n v="1001"/>
    <n v="300"/>
    <n v="99176.077000000005"/>
    <n v="99176.077000000005"/>
    <n v="31"/>
    <n v="142670.88"/>
    <s v="January"/>
    <x v="0"/>
  </r>
  <r>
    <n v="818"/>
    <x v="148"/>
    <x v="1"/>
    <x v="2"/>
    <x v="1"/>
    <x v="179"/>
    <d v="2021-06-15T05:12:00"/>
    <d v="2021-06-17T17:53:00"/>
    <x v="5"/>
    <x v="1"/>
    <n v="99.076999999999998"/>
    <n v="1073"/>
    <n v="300"/>
    <n v="106309.621"/>
    <n v="106309.621"/>
    <n v="30"/>
    <n v="142670.88"/>
    <s v="June"/>
    <x v="0"/>
  </r>
  <r>
    <n v="819"/>
    <x v="227"/>
    <x v="1"/>
    <x v="2"/>
    <x v="1"/>
    <x v="282"/>
    <d v="2021-09-28T05:45:00"/>
    <d v="2021-10-03T18:42:00"/>
    <x v="5"/>
    <x v="1"/>
    <n v="99.076999999999998"/>
    <n v="1095"/>
    <n v="300"/>
    <n v="108489.315"/>
    <n v="108489.315"/>
    <n v="30"/>
    <n v="142670.88"/>
    <s v="September"/>
    <x v="0"/>
  </r>
  <r>
    <n v="820"/>
    <x v="228"/>
    <x v="17"/>
    <x v="2"/>
    <x v="1"/>
    <x v="123"/>
    <d v="2021-04-15T05:30:00"/>
    <d v="2021-04-19T18:20:00"/>
    <x v="5"/>
    <x v="1"/>
    <n v="99.076999999999998"/>
    <n v="1100"/>
    <n v="300"/>
    <n v="108984.7"/>
    <n v="108984.7"/>
    <n v="30"/>
    <n v="142670.88"/>
    <s v="April"/>
    <x v="0"/>
  </r>
  <r>
    <n v="821"/>
    <x v="228"/>
    <x v="17"/>
    <x v="2"/>
    <x v="1"/>
    <x v="119"/>
    <d v="2021-04-15T05:30:00"/>
    <d v="2021-04-19T18:20:00"/>
    <x v="5"/>
    <x v="1"/>
    <n v="99.076999999999998"/>
    <n v="1110"/>
    <n v="300"/>
    <n v="109975.47"/>
    <n v="109975.47"/>
    <n v="30"/>
    <n v="142670.88"/>
    <s v="April"/>
    <x v="0"/>
  </r>
  <r>
    <n v="822"/>
    <x v="227"/>
    <x v="1"/>
    <x v="2"/>
    <x v="1"/>
    <x v="287"/>
    <d v="2021-09-28T05:45:00"/>
    <d v="2021-10-03T18:42:00"/>
    <x v="5"/>
    <x v="1"/>
    <n v="99.076999999999998"/>
    <n v="1122"/>
    <n v="300"/>
    <n v="111164.394"/>
    <n v="111164.394"/>
    <n v="31"/>
    <n v="142670.88"/>
    <s v="October"/>
    <x v="0"/>
  </r>
  <r>
    <n v="823"/>
    <x v="148"/>
    <x v="1"/>
    <x v="2"/>
    <x v="1"/>
    <x v="177"/>
    <d v="2021-06-15T05:12:00"/>
    <d v="2021-06-17T17:53:00"/>
    <x v="5"/>
    <x v="1"/>
    <n v="99.076999999999998"/>
    <n v="1128"/>
    <n v="300"/>
    <n v="111758.856"/>
    <n v="111758.856"/>
    <n v="30"/>
    <n v="142670.88"/>
    <s v="June"/>
    <x v="0"/>
  </r>
  <r>
    <n v="824"/>
    <x v="225"/>
    <x v="16"/>
    <x v="0"/>
    <x v="0"/>
    <x v="442"/>
    <d v="2021-01-12T07:19:00"/>
    <d v="2021-01-14T19:00:00"/>
    <x v="5"/>
    <x v="1"/>
    <n v="99.076999999999998"/>
    <n v="1140"/>
    <n v="300"/>
    <n v="112947.78"/>
    <n v="112947.78"/>
    <n v="31"/>
    <n v="142670.88"/>
    <s v="January"/>
    <x v="0"/>
  </r>
  <r>
    <n v="825"/>
    <x v="228"/>
    <x v="17"/>
    <x v="2"/>
    <x v="1"/>
    <x v="120"/>
    <d v="2021-04-15T05:30:00"/>
    <d v="2021-04-19T18:20:00"/>
    <x v="5"/>
    <x v="1"/>
    <n v="99.076999999999998"/>
    <n v="1440"/>
    <n v="300"/>
    <n v="142670.88"/>
    <n v="142670.88"/>
    <n v="30"/>
    <n v="142670.88"/>
    <s v="April"/>
    <x v="0"/>
  </r>
  <r>
    <n v="826"/>
    <x v="228"/>
    <x v="17"/>
    <x v="2"/>
    <x v="1"/>
    <x v="121"/>
    <d v="2021-04-15T05:30:00"/>
    <d v="2021-04-19T18:20:00"/>
    <x v="5"/>
    <x v="1"/>
    <n v="99.076999999999998"/>
    <n v="1440"/>
    <n v="300"/>
    <n v="142670.88"/>
    <n v="142670.88"/>
    <n v="30"/>
    <n v="142670.88"/>
    <s v="April"/>
    <x v="0"/>
  </r>
  <r>
    <n v="827"/>
    <x v="228"/>
    <x v="17"/>
    <x v="2"/>
    <x v="1"/>
    <x v="122"/>
    <d v="2021-04-15T05:30:00"/>
    <d v="2021-04-19T18:20:00"/>
    <x v="5"/>
    <x v="1"/>
    <n v="99.076999999999998"/>
    <n v="1440"/>
    <n v="300"/>
    <n v="142670.88"/>
    <n v="142670.88"/>
    <n v="30"/>
    <n v="142670.88"/>
    <s v="April"/>
    <x v="0"/>
  </r>
  <r>
    <n v="828"/>
    <x v="227"/>
    <x v="1"/>
    <x v="2"/>
    <x v="1"/>
    <x v="283"/>
    <d v="2021-09-28T05:45:00"/>
    <d v="2021-10-03T18:42:00"/>
    <x v="5"/>
    <x v="1"/>
    <n v="99.076999999999998"/>
    <n v="1440"/>
    <n v="300"/>
    <n v="142670.88"/>
    <n v="142670.88"/>
    <n v="30"/>
    <n v="142670.88"/>
    <s v="September"/>
    <x v="0"/>
  </r>
  <r>
    <n v="829"/>
    <x v="227"/>
    <x v="1"/>
    <x v="2"/>
    <x v="1"/>
    <x v="284"/>
    <d v="2021-09-28T05:45:00"/>
    <d v="2021-10-03T18:42:00"/>
    <x v="5"/>
    <x v="1"/>
    <n v="99.076999999999998"/>
    <n v="1440"/>
    <n v="300"/>
    <n v="142670.88"/>
    <n v="142670.88"/>
    <n v="30"/>
    <n v="142670.88"/>
    <s v="September"/>
    <x v="0"/>
  </r>
  <r>
    <n v="830"/>
    <x v="227"/>
    <x v="1"/>
    <x v="2"/>
    <x v="1"/>
    <x v="285"/>
    <d v="2021-09-28T05:45:00"/>
    <d v="2021-10-03T18:42:00"/>
    <x v="5"/>
    <x v="1"/>
    <n v="99.076999999999998"/>
    <n v="1440"/>
    <n v="300"/>
    <n v="142670.88"/>
    <n v="142670.88"/>
    <n v="31"/>
    <n v="142670.88"/>
    <s v="October"/>
    <x v="0"/>
  </r>
  <r>
    <n v="831"/>
    <x v="227"/>
    <x v="1"/>
    <x v="2"/>
    <x v="1"/>
    <x v="286"/>
    <d v="2021-09-28T05:45:00"/>
    <d v="2021-10-03T18:42:00"/>
    <x v="5"/>
    <x v="1"/>
    <n v="99.076999999999998"/>
    <n v="1440"/>
    <n v="300"/>
    <n v="142670.88"/>
    <n v="142670.88"/>
    <n v="31"/>
    <n v="142670.88"/>
    <s v="October"/>
    <x v="0"/>
  </r>
  <r>
    <n v="832"/>
    <x v="148"/>
    <x v="1"/>
    <x v="2"/>
    <x v="1"/>
    <x v="178"/>
    <d v="2021-06-15T05:12:00"/>
    <d v="2021-06-17T17:53:00"/>
    <x v="5"/>
    <x v="1"/>
    <n v="99.076999999999998"/>
    <n v="1440"/>
    <n v="300"/>
    <n v="142670.88"/>
    <n v="142670.88"/>
    <n v="30"/>
    <n v="142670.88"/>
    <s v="June"/>
    <x v="0"/>
  </r>
  <r>
    <n v="833"/>
    <x v="225"/>
    <x v="16"/>
    <x v="0"/>
    <x v="0"/>
    <x v="443"/>
    <d v="2021-01-12T07:19:00"/>
    <d v="2021-01-14T19:00:00"/>
    <x v="5"/>
    <x v="1"/>
    <n v="99.076999999999998"/>
    <n v="1440"/>
    <n v="300"/>
    <n v="142670.88"/>
    <n v="142670.88"/>
    <n v="31"/>
    <n v="142670.88"/>
    <s v="January"/>
    <x v="0"/>
  </r>
  <r>
    <n v="834"/>
    <x v="74"/>
    <x v="6"/>
    <x v="2"/>
    <x v="1"/>
    <x v="0"/>
    <d v="2021-04-05T05:00:00"/>
    <d v="2021-04-10T19:35:00"/>
    <x v="5"/>
    <x v="1"/>
    <n v="99.076999999999998"/>
    <n v="1140"/>
    <n v="300"/>
    <n v="112947.78"/>
    <n v="112947.78"/>
    <n v="30"/>
    <n v="142670.88"/>
    <s v="April"/>
    <x v="0"/>
  </r>
  <r>
    <n v="835"/>
    <x v="74"/>
    <x v="6"/>
    <x v="2"/>
    <x v="1"/>
    <x v="394"/>
    <d v="2021-04-05T05:00:00"/>
    <d v="2021-04-10T19:35:00"/>
    <x v="5"/>
    <x v="1"/>
    <n v="99.076999999999998"/>
    <n v="1175"/>
    <n v="300"/>
    <n v="116415.47500000001"/>
    <n v="116415.47500000001"/>
    <n v="30"/>
    <n v="142670.88"/>
    <s v="April"/>
    <x v="0"/>
  </r>
  <r>
    <n v="836"/>
    <x v="74"/>
    <x v="6"/>
    <x v="2"/>
    <x v="1"/>
    <x v="2"/>
    <d v="2021-04-05T05:00:00"/>
    <d v="2021-04-10T19:35:00"/>
    <x v="5"/>
    <x v="1"/>
    <n v="99.076999999999998"/>
    <n v="1440"/>
    <n v="300"/>
    <n v="142670.88"/>
    <n v="142670.88"/>
    <n v="30"/>
    <n v="142670.88"/>
    <s v="April"/>
    <x v="0"/>
  </r>
  <r>
    <n v="837"/>
    <x v="74"/>
    <x v="6"/>
    <x v="2"/>
    <x v="1"/>
    <x v="3"/>
    <d v="2021-04-05T05:00:00"/>
    <d v="2021-04-10T19:35:00"/>
    <x v="5"/>
    <x v="1"/>
    <n v="99.076999999999998"/>
    <n v="1440"/>
    <n v="300"/>
    <n v="142670.88"/>
    <n v="142670.88"/>
    <n v="30"/>
    <n v="142670.88"/>
    <s v="April"/>
    <x v="0"/>
  </r>
  <r>
    <n v="838"/>
    <x v="74"/>
    <x v="6"/>
    <x v="2"/>
    <x v="1"/>
    <x v="4"/>
    <d v="2021-04-05T05:00:00"/>
    <d v="2021-04-10T19:35:00"/>
    <x v="5"/>
    <x v="1"/>
    <n v="99.076999999999998"/>
    <n v="1440"/>
    <n v="300"/>
    <n v="142670.88"/>
    <n v="142670.88"/>
    <n v="30"/>
    <n v="142670.88"/>
    <s v="April"/>
    <x v="0"/>
  </r>
  <r>
    <n v="839"/>
    <x v="74"/>
    <x v="6"/>
    <x v="2"/>
    <x v="1"/>
    <x v="1"/>
    <d v="2021-04-05T05:00:00"/>
    <d v="2021-04-10T19:35:00"/>
    <x v="5"/>
    <x v="1"/>
    <n v="99.076999999999998"/>
    <n v="1440"/>
    <n v="300"/>
    <n v="142670.88"/>
    <n v="142670.88"/>
    <n v="30"/>
    <n v="142670.88"/>
    <s v="April"/>
    <x v="0"/>
  </r>
  <r>
    <n v="840"/>
    <x v="276"/>
    <x v="16"/>
    <x v="2"/>
    <x v="1"/>
    <x v="417"/>
    <d v="2021-02-23T09:57:00"/>
    <d v="2021-03-25T18:40:00"/>
    <x v="2"/>
    <x v="1"/>
    <n v="104.00700000000001"/>
    <n v="843"/>
    <n v="300"/>
    <n v="87677.900999999998"/>
    <n v="87677.900999999998"/>
    <n v="28"/>
    <n v="149770.08000000002"/>
    <s v="February"/>
    <x v="0"/>
  </r>
  <r>
    <n v="841"/>
    <x v="276"/>
    <x v="16"/>
    <x v="2"/>
    <x v="1"/>
    <x v="464"/>
    <d v="2021-02-23T09:57:00"/>
    <d v="2021-03-25T18:40:00"/>
    <x v="2"/>
    <x v="1"/>
    <n v="104.00700000000001"/>
    <n v="1120"/>
    <n v="300"/>
    <n v="116487.84"/>
    <n v="116487.84"/>
    <n v="31"/>
    <n v="149770.08000000002"/>
    <s v="March"/>
    <x v="0"/>
  </r>
  <r>
    <n v="842"/>
    <x v="276"/>
    <x v="16"/>
    <x v="2"/>
    <x v="1"/>
    <x v="418"/>
    <d v="2021-02-23T09:57:00"/>
    <d v="2021-03-25T18:40:00"/>
    <x v="2"/>
    <x v="1"/>
    <n v="104.00700000000001"/>
    <n v="1440"/>
    <n v="300"/>
    <n v="149770.07999999999"/>
    <n v="149770.07999999999"/>
    <n v="28"/>
    <n v="149770.08000000002"/>
    <s v="February"/>
    <x v="0"/>
  </r>
  <r>
    <n v="843"/>
    <x v="276"/>
    <x v="16"/>
    <x v="2"/>
    <x v="1"/>
    <x v="390"/>
    <d v="2021-02-23T09:57:00"/>
    <d v="2021-03-25T18:40:00"/>
    <x v="2"/>
    <x v="1"/>
    <n v="104.00700000000001"/>
    <n v="1440"/>
    <n v="300"/>
    <n v="149770.07999999999"/>
    <n v="149770.07999999999"/>
    <n v="28"/>
    <n v="149770.08000000002"/>
    <s v="February"/>
    <x v="0"/>
  </r>
  <r>
    <n v="844"/>
    <x v="276"/>
    <x v="16"/>
    <x v="2"/>
    <x v="1"/>
    <x v="415"/>
    <d v="2021-02-23T09:57:00"/>
    <d v="2021-03-25T18:40:00"/>
    <x v="2"/>
    <x v="1"/>
    <n v="104.00700000000001"/>
    <n v="1440"/>
    <n v="300"/>
    <n v="149770.07999999999"/>
    <n v="149770.07999999999"/>
    <n v="28"/>
    <n v="149770.08000000002"/>
    <s v="February"/>
    <x v="0"/>
  </r>
  <r>
    <n v="845"/>
    <x v="276"/>
    <x v="16"/>
    <x v="2"/>
    <x v="1"/>
    <x v="432"/>
    <d v="2021-02-23T09:57:00"/>
    <d v="2021-03-25T18:40:00"/>
    <x v="2"/>
    <x v="1"/>
    <n v="104.00700000000001"/>
    <n v="1440"/>
    <n v="300"/>
    <n v="149770.07999999999"/>
    <n v="149770.07999999999"/>
    <n v="28"/>
    <n v="149770.08000000002"/>
    <s v="February"/>
    <x v="0"/>
  </r>
  <r>
    <n v="846"/>
    <x v="276"/>
    <x v="16"/>
    <x v="2"/>
    <x v="1"/>
    <x v="428"/>
    <d v="2021-02-23T09:57:00"/>
    <d v="2021-03-25T18:40:00"/>
    <x v="2"/>
    <x v="1"/>
    <n v="104.00700000000001"/>
    <n v="1440"/>
    <n v="300"/>
    <n v="149770.07999999999"/>
    <n v="149770.07999999999"/>
    <n v="28"/>
    <n v="149770.08000000002"/>
    <s v="February"/>
    <x v="0"/>
  </r>
  <r>
    <n v="847"/>
    <x v="276"/>
    <x v="16"/>
    <x v="2"/>
    <x v="1"/>
    <x v="427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48"/>
    <x v="276"/>
    <x v="16"/>
    <x v="2"/>
    <x v="1"/>
    <x v="465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49"/>
    <x v="276"/>
    <x v="16"/>
    <x v="2"/>
    <x v="1"/>
    <x v="466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0"/>
    <x v="276"/>
    <x v="16"/>
    <x v="2"/>
    <x v="1"/>
    <x v="467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1"/>
    <x v="276"/>
    <x v="16"/>
    <x v="2"/>
    <x v="1"/>
    <x v="468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2"/>
    <x v="276"/>
    <x v="16"/>
    <x v="2"/>
    <x v="1"/>
    <x v="447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3"/>
    <x v="276"/>
    <x v="16"/>
    <x v="2"/>
    <x v="1"/>
    <x v="75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4"/>
    <x v="276"/>
    <x v="16"/>
    <x v="2"/>
    <x v="1"/>
    <x v="76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5"/>
    <x v="276"/>
    <x v="16"/>
    <x v="2"/>
    <x v="1"/>
    <x v="74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6"/>
    <x v="276"/>
    <x v="16"/>
    <x v="2"/>
    <x v="1"/>
    <x v="469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7"/>
    <x v="276"/>
    <x v="16"/>
    <x v="2"/>
    <x v="1"/>
    <x v="375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8"/>
    <x v="276"/>
    <x v="16"/>
    <x v="2"/>
    <x v="1"/>
    <x v="376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59"/>
    <x v="276"/>
    <x v="16"/>
    <x v="2"/>
    <x v="1"/>
    <x v="377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0"/>
    <x v="276"/>
    <x v="16"/>
    <x v="2"/>
    <x v="1"/>
    <x v="378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1"/>
    <x v="276"/>
    <x v="16"/>
    <x v="2"/>
    <x v="1"/>
    <x v="379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2"/>
    <x v="276"/>
    <x v="16"/>
    <x v="2"/>
    <x v="1"/>
    <x v="380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3"/>
    <x v="276"/>
    <x v="16"/>
    <x v="2"/>
    <x v="1"/>
    <x v="381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4"/>
    <x v="276"/>
    <x v="16"/>
    <x v="2"/>
    <x v="1"/>
    <x v="382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5"/>
    <x v="276"/>
    <x v="16"/>
    <x v="2"/>
    <x v="1"/>
    <x v="372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6"/>
    <x v="276"/>
    <x v="16"/>
    <x v="2"/>
    <x v="1"/>
    <x v="470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7"/>
    <x v="276"/>
    <x v="16"/>
    <x v="2"/>
    <x v="1"/>
    <x v="471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8"/>
    <x v="276"/>
    <x v="16"/>
    <x v="2"/>
    <x v="1"/>
    <x v="472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69"/>
    <x v="276"/>
    <x v="16"/>
    <x v="2"/>
    <x v="1"/>
    <x v="473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70"/>
    <x v="276"/>
    <x v="16"/>
    <x v="2"/>
    <x v="1"/>
    <x v="474"/>
    <d v="2021-02-23T09:57:00"/>
    <d v="2021-03-25T18:40:00"/>
    <x v="2"/>
    <x v="1"/>
    <n v="104.00700000000001"/>
    <n v="1440"/>
    <n v="300"/>
    <n v="149770.07999999999"/>
    <n v="149770.07999999999"/>
    <n v="31"/>
    <n v="149770.08000000002"/>
    <s v="March"/>
    <x v="0"/>
  </r>
  <r>
    <n v="871"/>
    <x v="277"/>
    <x v="7"/>
    <x v="2"/>
    <x v="1"/>
    <x v="303"/>
    <d v="2021-10-19T06:00:00"/>
    <d v="2021-10-21T18:50:00"/>
    <x v="2"/>
    <x v="1"/>
    <n v="104.00700000000001"/>
    <n v="1080"/>
    <n v="300"/>
    <n v="112327.56"/>
    <n v="112327.56"/>
    <n v="31"/>
    <n v="149770.08000000002"/>
    <s v="October"/>
    <x v="0"/>
  </r>
  <r>
    <n v="872"/>
    <x v="277"/>
    <x v="7"/>
    <x v="2"/>
    <x v="1"/>
    <x v="305"/>
    <d v="2021-10-19T06:00:00"/>
    <d v="2021-10-21T18:50:00"/>
    <x v="2"/>
    <x v="1"/>
    <n v="104.00700000000001"/>
    <n v="1130"/>
    <n v="300"/>
    <n v="117527.91"/>
    <n v="117527.91"/>
    <n v="31"/>
    <n v="149770.08000000002"/>
    <s v="October"/>
    <x v="0"/>
  </r>
  <r>
    <n v="873"/>
    <x v="277"/>
    <x v="7"/>
    <x v="2"/>
    <x v="1"/>
    <x v="304"/>
    <d v="2021-10-19T06:00:00"/>
    <d v="2021-10-21T18:50:00"/>
    <x v="2"/>
    <x v="1"/>
    <n v="104.00700000000001"/>
    <n v="1440"/>
    <n v="300"/>
    <n v="149770.07999999999"/>
    <n v="149770.07999999999"/>
    <n v="31"/>
    <n v="149770.08000000002"/>
    <s v="October"/>
    <x v="0"/>
  </r>
  <r>
    <n v="874"/>
    <x v="278"/>
    <x v="2"/>
    <x v="2"/>
    <x v="1"/>
    <x v="299"/>
    <d v="2021-10-15T00:00:00"/>
    <d v="2021-10-15T00:00:00"/>
    <x v="6"/>
    <x v="2"/>
    <n v="4.3899999999999997"/>
    <n v="0"/>
    <n v="300"/>
    <n v="0"/>
    <n v="0"/>
    <n v="31"/>
    <n v="6321.5999999999995"/>
    <s v="October"/>
    <x v="0"/>
  </r>
  <r>
    <n v="875"/>
    <x v="279"/>
    <x v="18"/>
    <x v="2"/>
    <x v="1"/>
    <x v="464"/>
    <d v="2021-03-23T02:44:00"/>
    <d v="2021-03-25T01:03:00"/>
    <x v="6"/>
    <x v="2"/>
    <n v="4.3899999999999997"/>
    <n v="63"/>
    <n v="300"/>
    <n v="276.57"/>
    <n v="276.57"/>
    <n v="31"/>
    <n v="6321.5999999999995"/>
    <s v="March"/>
    <x v="0"/>
  </r>
  <r>
    <n v="876"/>
    <x v="280"/>
    <x v="18"/>
    <x v="2"/>
    <x v="1"/>
    <x v="475"/>
    <d v="2021-02-02T02:47:00"/>
    <d v="2021-02-04T01:18:00"/>
    <x v="6"/>
    <x v="2"/>
    <n v="4.3899999999999997"/>
    <n v="78"/>
    <n v="300"/>
    <n v="342.42"/>
    <n v="342.42"/>
    <n v="28"/>
    <n v="6321.5999999999995"/>
    <s v="February"/>
    <x v="0"/>
  </r>
  <r>
    <n v="877"/>
    <x v="281"/>
    <x v="18"/>
    <x v="2"/>
    <x v="1"/>
    <x v="104"/>
    <d v="2022-02-01T02:39:00"/>
    <d v="2022-02-03T01:23:00"/>
    <x v="6"/>
    <x v="2"/>
    <n v="4.3899999999999997"/>
    <n v="83"/>
    <n v="300"/>
    <n v="364.37"/>
    <n v="364.37"/>
    <n v="28"/>
    <n v="6321.5999999999995"/>
    <s v="February"/>
    <x v="1"/>
  </r>
  <r>
    <n v="878"/>
    <x v="282"/>
    <x v="19"/>
    <x v="0"/>
    <x v="0"/>
    <x v="34"/>
    <d v="2022-08-13T08:26:00"/>
    <d v="2022-08-13T11:33:00"/>
    <x v="6"/>
    <x v="2"/>
    <n v="4.3899999999999997"/>
    <n v="187"/>
    <n v="300"/>
    <n v="820.93"/>
    <n v="820.93"/>
    <n v="31"/>
    <n v="6321.5999999999995"/>
    <s v="August"/>
    <x v="1"/>
  </r>
  <r>
    <n v="879"/>
    <x v="283"/>
    <x v="20"/>
    <x v="2"/>
    <x v="1"/>
    <x v="9"/>
    <d v="2022-07-27T07:54:00"/>
    <d v="2022-07-27T11:20:00"/>
    <x v="6"/>
    <x v="2"/>
    <n v="4.3899999999999997"/>
    <n v="206"/>
    <n v="300"/>
    <n v="904.34"/>
    <n v="904.34"/>
    <n v="31"/>
    <n v="6321.5999999999995"/>
    <s v="July"/>
    <x v="1"/>
  </r>
  <r>
    <n v="880"/>
    <x v="284"/>
    <x v="21"/>
    <x v="4"/>
    <x v="0"/>
    <x v="458"/>
    <d v="2022-06-25T07:52:00"/>
    <d v="2022-06-25T11:24:00"/>
    <x v="6"/>
    <x v="2"/>
    <n v="4.3899999999999997"/>
    <n v="212"/>
    <n v="300"/>
    <n v="930.68"/>
    <n v="930.68"/>
    <n v="30"/>
    <n v="6321.5999999999995"/>
    <s v="June"/>
    <x v="1"/>
  </r>
  <r>
    <n v="881"/>
    <x v="285"/>
    <x v="21"/>
    <x v="4"/>
    <x v="0"/>
    <x v="476"/>
    <d v="2022-06-22T07:35:00"/>
    <d v="2022-06-22T11:27:00"/>
    <x v="6"/>
    <x v="2"/>
    <n v="4.3899999999999997"/>
    <n v="232"/>
    <n v="300"/>
    <n v="1018.48"/>
    <n v="1018.48"/>
    <n v="30"/>
    <n v="6321.5999999999995"/>
    <s v="June"/>
    <x v="1"/>
  </r>
  <r>
    <n v="882"/>
    <x v="286"/>
    <x v="21"/>
    <x v="4"/>
    <x v="0"/>
    <x v="477"/>
    <d v="2022-07-01T06:48:00"/>
    <d v="2022-07-01T11:11:00"/>
    <x v="6"/>
    <x v="2"/>
    <n v="4.3899999999999997"/>
    <n v="263"/>
    <n v="300"/>
    <n v="1154.57"/>
    <n v="1154.57"/>
    <n v="31"/>
    <n v="6321.5999999999995"/>
    <s v="July"/>
    <x v="1"/>
  </r>
  <r>
    <n v="883"/>
    <x v="287"/>
    <x v="20"/>
    <x v="0"/>
    <x v="0"/>
    <x v="478"/>
    <d v="2022-06-01T07:17:00"/>
    <d v="2022-06-01T11:42:00"/>
    <x v="6"/>
    <x v="2"/>
    <n v="4.3899999999999997"/>
    <n v="265"/>
    <n v="300"/>
    <n v="1163.3499999999999"/>
    <n v="1163.3499999999999"/>
    <n v="30"/>
    <n v="6321.5999999999995"/>
    <s v="June"/>
    <x v="1"/>
  </r>
  <r>
    <n v="884"/>
    <x v="288"/>
    <x v="2"/>
    <x v="2"/>
    <x v="1"/>
    <x v="298"/>
    <d v="2021-10-14T07:30:00"/>
    <d v="2021-10-14T15:30:00"/>
    <x v="6"/>
    <x v="2"/>
    <n v="4.3899999999999997"/>
    <n v="480"/>
    <n v="300"/>
    <n v="2107.1999999999998"/>
    <n v="2107.1999999999998"/>
    <n v="31"/>
    <n v="6321.5999999999995"/>
    <s v="October"/>
    <x v="0"/>
  </r>
  <r>
    <n v="885"/>
    <x v="280"/>
    <x v="18"/>
    <x v="2"/>
    <x v="1"/>
    <x v="479"/>
    <d v="2021-02-02T02:47:00"/>
    <d v="2021-02-04T01:18:00"/>
    <x v="6"/>
    <x v="2"/>
    <n v="4.3899999999999997"/>
    <n v="1273"/>
    <n v="300"/>
    <n v="5588.47"/>
    <n v="5588.47"/>
    <n v="28"/>
    <n v="6321.5999999999995"/>
    <s v="February"/>
    <x v="0"/>
  </r>
  <r>
    <n v="886"/>
    <x v="279"/>
    <x v="18"/>
    <x v="2"/>
    <x v="1"/>
    <x v="473"/>
    <d v="2021-03-23T02:44:00"/>
    <d v="2021-03-25T01:03:00"/>
    <x v="6"/>
    <x v="2"/>
    <n v="4.3899999999999997"/>
    <n v="1276"/>
    <n v="300"/>
    <n v="5601.64"/>
    <n v="5601.64"/>
    <n v="31"/>
    <n v="6321.5999999999995"/>
    <s v="March"/>
    <x v="0"/>
  </r>
  <r>
    <n v="887"/>
    <x v="281"/>
    <x v="18"/>
    <x v="2"/>
    <x v="1"/>
    <x v="102"/>
    <d v="2022-02-01T02:39:00"/>
    <d v="2022-02-03T01:23:00"/>
    <x v="6"/>
    <x v="2"/>
    <n v="4.3899999999999997"/>
    <n v="1281"/>
    <n v="300"/>
    <n v="5623.59"/>
    <n v="5623.59"/>
    <n v="28"/>
    <n v="6321.5999999999995"/>
    <s v="February"/>
    <x v="1"/>
  </r>
  <r>
    <n v="888"/>
    <x v="289"/>
    <x v="18"/>
    <x v="2"/>
    <x v="1"/>
    <x v="480"/>
    <d v="2022-04-25T02:38:00"/>
    <d v="2022-04-26T23:59:00"/>
    <x v="6"/>
    <x v="2"/>
    <n v="4.3899999999999997"/>
    <n v="1282"/>
    <n v="300"/>
    <n v="5627.98"/>
    <n v="5627.98"/>
    <n v="30"/>
    <n v="6321.5999999999995"/>
    <s v="April"/>
    <x v="1"/>
  </r>
  <r>
    <n v="889"/>
    <x v="290"/>
    <x v="18"/>
    <x v="2"/>
    <x v="1"/>
    <x v="24"/>
    <d v="2022-07-18T02:20:00"/>
    <d v="2022-07-19T23:59:00"/>
    <x v="6"/>
    <x v="2"/>
    <n v="4.3899999999999997"/>
    <n v="1300"/>
    <n v="300"/>
    <n v="5707"/>
    <n v="5707"/>
    <n v="31"/>
    <n v="6321.5999999999995"/>
    <s v="July"/>
    <x v="1"/>
  </r>
  <r>
    <n v="890"/>
    <x v="289"/>
    <x v="18"/>
    <x v="2"/>
    <x v="1"/>
    <x v="481"/>
    <d v="2022-04-25T02:38:00"/>
    <d v="2022-04-26T23:59:00"/>
    <x v="6"/>
    <x v="2"/>
    <n v="4.3899999999999997"/>
    <n v="1439"/>
    <n v="300"/>
    <n v="6317.21"/>
    <n v="6317.21"/>
    <n v="30"/>
    <n v="6321.5999999999995"/>
    <s v="April"/>
    <x v="1"/>
  </r>
  <r>
    <n v="891"/>
    <x v="290"/>
    <x v="18"/>
    <x v="2"/>
    <x v="1"/>
    <x v="12"/>
    <d v="2022-07-18T02:20:00"/>
    <d v="2022-07-19T23:59:00"/>
    <x v="6"/>
    <x v="2"/>
    <n v="4.3899999999999997"/>
    <n v="1439"/>
    <n v="300"/>
    <n v="6317.21"/>
    <n v="6317.21"/>
    <n v="31"/>
    <n v="6321.5999999999995"/>
    <s v="July"/>
    <x v="1"/>
  </r>
  <r>
    <n v="892"/>
    <x v="280"/>
    <x v="18"/>
    <x v="2"/>
    <x v="1"/>
    <x v="482"/>
    <d v="2021-02-02T02:47:00"/>
    <d v="2021-02-04T01:18:00"/>
    <x v="6"/>
    <x v="2"/>
    <n v="4.3899999999999997"/>
    <n v="1440"/>
    <n v="300"/>
    <n v="6321.6"/>
    <n v="6321.6"/>
    <n v="28"/>
    <n v="6321.5999999999995"/>
    <s v="February"/>
    <x v="0"/>
  </r>
  <r>
    <n v="893"/>
    <x v="279"/>
    <x v="18"/>
    <x v="2"/>
    <x v="1"/>
    <x v="474"/>
    <d v="2021-03-23T02:44:00"/>
    <d v="2021-03-25T01:03:00"/>
    <x v="6"/>
    <x v="2"/>
    <n v="4.3899999999999997"/>
    <n v="1440"/>
    <n v="300"/>
    <n v="6321.6"/>
    <n v="6321.6"/>
    <n v="31"/>
    <n v="6321.5999999999995"/>
    <s v="March"/>
    <x v="0"/>
  </r>
  <r>
    <n v="894"/>
    <x v="281"/>
    <x v="18"/>
    <x v="2"/>
    <x v="1"/>
    <x v="103"/>
    <d v="2022-02-01T02:39:00"/>
    <d v="2022-02-03T01:23:00"/>
    <x v="6"/>
    <x v="2"/>
    <n v="4.3899999999999997"/>
    <n v="1440"/>
    <n v="300"/>
    <n v="6321.6"/>
    <n v="6321.6"/>
    <n v="28"/>
    <n v="6321.5999999999995"/>
    <s v="February"/>
    <x v="1"/>
  </r>
  <r>
    <n v="895"/>
    <x v="291"/>
    <x v="14"/>
    <x v="0"/>
    <x v="0"/>
    <x v="439"/>
    <d v="2021-04-02T08:56:00"/>
    <d v="2021-04-02T13:30:00"/>
    <x v="7"/>
    <x v="2"/>
    <n v="6.05"/>
    <n v="274"/>
    <n v="300"/>
    <n v="1657.7"/>
    <n v="1657.7"/>
    <n v="30"/>
    <n v="8712"/>
    <s v="April"/>
    <x v="0"/>
  </r>
  <r>
    <n v="896"/>
    <x v="292"/>
    <x v="3"/>
    <x v="4"/>
    <x v="0"/>
    <x v="272"/>
    <d v="2021-09-18T10:26:00"/>
    <d v="2021-09-18T14:34:00"/>
    <x v="8"/>
    <x v="2"/>
    <n v="6.08"/>
    <n v="248"/>
    <n v="300"/>
    <n v="1507.84"/>
    <n v="1507.84"/>
    <n v="30"/>
    <n v="8755.2000000000007"/>
    <s v="September"/>
    <x v="0"/>
  </r>
  <r>
    <n v="897"/>
    <x v="293"/>
    <x v="2"/>
    <x v="0"/>
    <x v="0"/>
    <x v="214"/>
    <d v="2021-07-22T08:50:00"/>
    <d v="2021-07-22T14:21:00"/>
    <x v="8"/>
    <x v="2"/>
    <n v="6.08"/>
    <n v="331"/>
    <n v="300"/>
    <n v="2012.48"/>
    <n v="2012.48"/>
    <n v="31"/>
    <n v="8755.2000000000007"/>
    <s v="July"/>
    <x v="0"/>
  </r>
  <r>
    <n v="898"/>
    <x v="294"/>
    <x v="3"/>
    <x v="4"/>
    <x v="0"/>
    <x v="271"/>
    <d v="2021-09-17T08:30:00"/>
    <d v="2021-09-17T15:00:00"/>
    <x v="8"/>
    <x v="2"/>
    <n v="6.08"/>
    <n v="390"/>
    <n v="300"/>
    <n v="2371.1999999999998"/>
    <n v="2371.1999999999998"/>
    <n v="30"/>
    <n v="8755.2000000000007"/>
    <s v="September"/>
    <x v="0"/>
  </r>
  <r>
    <n v="899"/>
    <x v="295"/>
    <x v="12"/>
    <x v="0"/>
    <x v="0"/>
    <x v="216"/>
    <d v="2021-07-24T00:00:00"/>
    <d v="2021-07-24T00:00:00"/>
    <x v="8"/>
    <x v="2"/>
    <n v="6.1180000000000003"/>
    <n v="0"/>
    <n v="300"/>
    <n v="0"/>
    <n v="0"/>
    <n v="31"/>
    <n v="8809.92"/>
    <s v="July"/>
    <x v="0"/>
  </r>
  <r>
    <n v="900"/>
    <x v="296"/>
    <x v="9"/>
    <x v="4"/>
    <x v="0"/>
    <x v="52"/>
    <d v="2022-06-05T00:00:00"/>
    <d v="2022-06-05T00:00:00"/>
    <x v="8"/>
    <x v="2"/>
    <n v="6.1180000000000003"/>
    <n v="0"/>
    <n v="300"/>
    <n v="0"/>
    <n v="0"/>
    <n v="30"/>
    <n v="8809.92"/>
    <s v="June"/>
    <x v="1"/>
  </r>
  <r>
    <n v="901"/>
    <x v="297"/>
    <x v="22"/>
    <x v="4"/>
    <x v="0"/>
    <x v="483"/>
    <d v="2022-04-19T18:05:00"/>
    <d v="2022-04-20T13:32:00"/>
    <x v="8"/>
    <x v="2"/>
    <n v="6.1180000000000003"/>
    <n v="355"/>
    <n v="300"/>
    <n v="2171.89"/>
    <n v="2171.89"/>
    <n v="30"/>
    <n v="8809.92"/>
    <s v="April"/>
    <x v="1"/>
  </r>
  <r>
    <n v="902"/>
    <x v="298"/>
    <x v="23"/>
    <x v="4"/>
    <x v="0"/>
    <x v="444"/>
    <d v="2022-03-15T08:00:00"/>
    <d v="2022-03-15T14:00:00"/>
    <x v="8"/>
    <x v="2"/>
    <n v="6.1180000000000003"/>
    <n v="360"/>
    <n v="300"/>
    <n v="2202.48"/>
    <n v="2202.48"/>
    <n v="31"/>
    <n v="8809.92"/>
    <s v="March"/>
    <x v="1"/>
  </r>
  <r>
    <n v="903"/>
    <x v="299"/>
    <x v="9"/>
    <x v="4"/>
    <x v="0"/>
    <x v="51"/>
    <d v="2022-06-04T09:07:00"/>
    <d v="2022-06-04T16:21:00"/>
    <x v="8"/>
    <x v="2"/>
    <n v="6.1180000000000003"/>
    <n v="434"/>
    <n v="300"/>
    <n v="2655.212"/>
    <n v="2655.212"/>
    <n v="30"/>
    <n v="8809.92"/>
    <s v="June"/>
    <x v="1"/>
  </r>
  <r>
    <n v="904"/>
    <x v="300"/>
    <x v="9"/>
    <x v="4"/>
    <x v="0"/>
    <x v="478"/>
    <d v="2022-06-01T07:37:00"/>
    <d v="2022-06-01T15:52:00"/>
    <x v="8"/>
    <x v="2"/>
    <n v="6.1180000000000003"/>
    <n v="495"/>
    <n v="300"/>
    <n v="3028.41"/>
    <n v="3028.41"/>
    <n v="30"/>
    <n v="8809.92"/>
    <s v="June"/>
    <x v="1"/>
  </r>
  <r>
    <n v="905"/>
    <x v="301"/>
    <x v="24"/>
    <x v="0"/>
    <x v="0"/>
    <x v="484"/>
    <d v="2021-01-22T06:48:00"/>
    <d v="2021-01-22T17:36:00"/>
    <x v="8"/>
    <x v="2"/>
    <n v="6.1180000000000003"/>
    <n v="648"/>
    <n v="300"/>
    <n v="3964.4639999999999"/>
    <n v="3964.4639999999999"/>
    <n v="31"/>
    <n v="8809.92"/>
    <s v="January"/>
    <x v="0"/>
  </r>
  <r>
    <n v="906"/>
    <x v="302"/>
    <x v="25"/>
    <x v="0"/>
    <x v="0"/>
    <x v="485"/>
    <d v="2022-05-29T12:52:00"/>
    <d v="2022-06-01T07:51:00"/>
    <x v="8"/>
    <x v="2"/>
    <n v="6.1180000000000003"/>
    <n v="668"/>
    <n v="300"/>
    <n v="4086.8240000000001"/>
    <n v="4086.8240000000001"/>
    <n v="31"/>
    <n v="8809.92"/>
    <s v="May"/>
    <x v="1"/>
  </r>
  <r>
    <n v="907"/>
    <x v="303"/>
    <x v="9"/>
    <x v="4"/>
    <x v="0"/>
    <x v="64"/>
    <d v="2022-06-09T11:15:00"/>
    <d v="2022-06-10T14:42:00"/>
    <x v="8"/>
    <x v="2"/>
    <n v="6.1180000000000003"/>
    <n v="765"/>
    <n v="300"/>
    <n v="4680.2700000000004"/>
    <n v="4680.2700000000004"/>
    <n v="30"/>
    <n v="8809.92"/>
    <s v="June"/>
    <x v="1"/>
  </r>
  <r>
    <n v="908"/>
    <x v="304"/>
    <x v="9"/>
    <x v="4"/>
    <x v="0"/>
    <x v="18"/>
    <d v="2022-06-13T06:58:00"/>
    <d v="2022-06-14T16:31:00"/>
    <x v="8"/>
    <x v="2"/>
    <n v="6.1180000000000003"/>
    <n v="991"/>
    <n v="300"/>
    <n v="6062.9380000000001"/>
    <n v="6062.9380000000001"/>
    <n v="30"/>
    <n v="8809.92"/>
    <s v="June"/>
    <x v="1"/>
  </r>
  <r>
    <n v="909"/>
    <x v="304"/>
    <x v="9"/>
    <x v="4"/>
    <x v="0"/>
    <x v="17"/>
    <d v="2022-06-13T06:58:00"/>
    <d v="2022-06-14T16:31:00"/>
    <x v="8"/>
    <x v="2"/>
    <n v="6.1180000000000003"/>
    <n v="1022"/>
    <n v="300"/>
    <n v="6252.5959999999995"/>
    <n v="6252.5959999999995"/>
    <n v="30"/>
    <n v="8809.92"/>
    <s v="June"/>
    <x v="1"/>
  </r>
  <r>
    <n v="910"/>
    <x v="302"/>
    <x v="25"/>
    <x v="0"/>
    <x v="0"/>
    <x v="486"/>
    <d v="2022-05-29T12:52:00"/>
    <d v="2022-06-01T07:51:00"/>
    <x v="8"/>
    <x v="2"/>
    <n v="6.1180000000000003"/>
    <n v="1440"/>
    <n v="300"/>
    <n v="8809.92"/>
    <n v="8809.92"/>
    <n v="31"/>
    <n v="8809.92"/>
    <s v="May"/>
    <x v="1"/>
  </r>
  <r>
    <n v="911"/>
    <x v="302"/>
    <x v="25"/>
    <x v="0"/>
    <x v="0"/>
    <x v="401"/>
    <d v="2022-05-29T12:52:00"/>
    <d v="2022-06-01T07:51:00"/>
    <x v="8"/>
    <x v="2"/>
    <n v="6.1180000000000003"/>
    <n v="1440"/>
    <n v="300"/>
    <n v="8809.92"/>
    <n v="8809.92"/>
    <n v="31"/>
    <n v="8809.92"/>
    <s v="May"/>
    <x v="1"/>
  </r>
  <r>
    <n v="912"/>
    <x v="305"/>
    <x v="3"/>
    <x v="0"/>
    <x v="0"/>
    <x v="487"/>
    <d v="2022-03-23T00:00:00"/>
    <d v="2022-03-23T00:00:00"/>
    <x v="8"/>
    <x v="2"/>
    <n v="7.12"/>
    <n v="0"/>
    <n v="300"/>
    <n v="0"/>
    <n v="0"/>
    <n v="31"/>
    <n v="10252.799999999999"/>
    <s v="March"/>
    <x v="1"/>
  </r>
  <r>
    <n v="913"/>
    <x v="306"/>
    <x v="26"/>
    <x v="0"/>
    <x v="0"/>
    <x v="488"/>
    <d v="2021-04-11T07:24:00"/>
    <d v="2021-04-11T12:13:00"/>
    <x v="8"/>
    <x v="2"/>
    <n v="7.12"/>
    <n v="289"/>
    <n v="300"/>
    <n v="2057.6799999999998"/>
    <n v="2057.6799999999998"/>
    <n v="30"/>
    <n v="10252.799999999999"/>
    <s v="April"/>
    <x v="0"/>
  </r>
  <r>
    <n v="914"/>
    <x v="307"/>
    <x v="27"/>
    <x v="5"/>
    <x v="0"/>
    <x v="489"/>
    <d v="2022-06-20T23:10:00"/>
    <d v="2022-06-21T06:00:00"/>
    <x v="7"/>
    <x v="2"/>
    <n v="7.5730000000000004"/>
    <n v="50"/>
    <n v="300"/>
    <n v="378.65"/>
    <n v="378.65"/>
    <n v="30"/>
    <n v="10905.12"/>
    <s v="June"/>
    <x v="1"/>
  </r>
  <r>
    <n v="915"/>
    <x v="307"/>
    <x v="27"/>
    <x v="5"/>
    <x v="0"/>
    <x v="490"/>
    <d v="2022-06-20T23:10:00"/>
    <d v="2022-06-21T06:00:00"/>
    <x v="7"/>
    <x v="2"/>
    <n v="7.5730000000000004"/>
    <n v="360"/>
    <n v="300"/>
    <n v="2726.28"/>
    <n v="2726.28"/>
    <n v="30"/>
    <n v="10905.12"/>
    <s v="June"/>
    <x v="1"/>
  </r>
  <r>
    <n v="916"/>
    <x v="308"/>
    <x v="20"/>
    <x v="2"/>
    <x v="1"/>
    <x v="332"/>
    <d v="2021-11-17T00:17:00"/>
    <d v="2021-11-17T05:50:00"/>
    <x v="7"/>
    <x v="2"/>
    <n v="7.67"/>
    <n v="333"/>
    <n v="300"/>
    <n v="2554.11"/>
    <n v="2554.11"/>
    <n v="30"/>
    <n v="11044.8"/>
    <s v="November"/>
    <x v="0"/>
  </r>
  <r>
    <n v="917"/>
    <x v="309"/>
    <x v="19"/>
    <x v="4"/>
    <x v="0"/>
    <x v="491"/>
    <d v="2021-03-30T17:00:00"/>
    <d v="2021-04-01T10:00:00"/>
    <x v="7"/>
    <x v="2"/>
    <n v="7.67"/>
    <n v="600"/>
    <n v="300"/>
    <n v="4602"/>
    <n v="4602"/>
    <n v="30"/>
    <n v="11044.8"/>
    <s v="April"/>
    <x v="0"/>
  </r>
  <r>
    <n v="918"/>
    <x v="309"/>
    <x v="19"/>
    <x v="4"/>
    <x v="0"/>
    <x v="492"/>
    <d v="2021-03-30T17:00:00"/>
    <d v="2021-04-01T10:00:00"/>
    <x v="7"/>
    <x v="2"/>
    <n v="7.67"/>
    <n v="1440"/>
    <n v="300"/>
    <n v="11044.8"/>
    <n v="11044.8"/>
    <n v="31"/>
    <n v="11044.8"/>
    <s v="March"/>
    <x v="0"/>
  </r>
  <r>
    <n v="919"/>
    <x v="310"/>
    <x v="26"/>
    <x v="0"/>
    <x v="0"/>
    <x v="455"/>
    <d v="2021-01-16T00:00:00"/>
    <d v="2021-01-16T00:00:00"/>
    <x v="8"/>
    <x v="2"/>
    <n v="7.88"/>
    <n v="0"/>
    <n v="300"/>
    <n v="0"/>
    <n v="0"/>
    <n v="31"/>
    <n v="11347.2"/>
    <s v="January"/>
    <x v="0"/>
  </r>
  <r>
    <n v="920"/>
    <x v="311"/>
    <x v="28"/>
    <x v="5"/>
    <x v="0"/>
    <x v="265"/>
    <d v="2021-09-11T09:25:00"/>
    <d v="2021-09-11T15:00:00"/>
    <x v="8"/>
    <x v="2"/>
    <n v="8.5350000000000001"/>
    <n v="335"/>
    <n v="300"/>
    <n v="2859.2249999999999"/>
    <n v="2859.2249999999999"/>
    <n v="30"/>
    <n v="12290.4"/>
    <s v="September"/>
    <x v="0"/>
  </r>
  <r>
    <n v="921"/>
    <x v="312"/>
    <x v="14"/>
    <x v="0"/>
    <x v="0"/>
    <x v="493"/>
    <d v="2021-01-11T08:15:00"/>
    <d v="2021-01-11T14:20:00"/>
    <x v="8"/>
    <x v="2"/>
    <n v="8.5350000000000001"/>
    <n v="365"/>
    <n v="300"/>
    <n v="3115.2750000000001"/>
    <n v="3115.2750000000001"/>
    <n v="31"/>
    <n v="12290.4"/>
    <s v="January"/>
    <x v="0"/>
  </r>
  <r>
    <n v="922"/>
    <x v="313"/>
    <x v="3"/>
    <x v="5"/>
    <x v="0"/>
    <x v="382"/>
    <d v="2021-03-18T08:50:00"/>
    <d v="2021-03-18T14:21:00"/>
    <x v="8"/>
    <x v="2"/>
    <n v="8.65"/>
    <n v="331"/>
    <n v="300"/>
    <n v="2863.15"/>
    <n v="2863.15"/>
    <n v="31"/>
    <n v="12456"/>
    <s v="March"/>
    <x v="0"/>
  </r>
  <r>
    <n v="923"/>
    <x v="314"/>
    <x v="0"/>
    <x v="0"/>
    <x v="0"/>
    <x v="352"/>
    <d v="2021-12-07T23:50:00"/>
    <d v="2021-12-08T02:05:00"/>
    <x v="7"/>
    <x v="2"/>
    <n v="9.8260000000000005"/>
    <n v="10"/>
    <n v="300"/>
    <n v="98.26"/>
    <n v="98.26"/>
    <n v="31"/>
    <n v="14149.44"/>
    <s v="December"/>
    <x v="0"/>
  </r>
  <r>
    <n v="924"/>
    <x v="314"/>
    <x v="0"/>
    <x v="0"/>
    <x v="0"/>
    <x v="353"/>
    <d v="2021-12-07T23:50:00"/>
    <d v="2021-12-08T02:05:00"/>
    <x v="7"/>
    <x v="2"/>
    <n v="9.8260000000000005"/>
    <n v="125"/>
    <n v="300"/>
    <n v="1228.25"/>
    <n v="1228.25"/>
    <n v="31"/>
    <n v="14149.44"/>
    <s v="December"/>
    <x v="0"/>
  </r>
  <r>
    <n v="925"/>
    <x v="315"/>
    <x v="21"/>
    <x v="1"/>
    <x v="0"/>
    <x v="487"/>
    <d v="2022-03-23T00:00:00"/>
    <d v="2022-03-23T00:00:00"/>
    <x v="7"/>
    <x v="2"/>
    <n v="9.8789999999999996"/>
    <n v="0"/>
    <n v="300"/>
    <n v="0"/>
    <n v="0"/>
    <n v="31"/>
    <n v="14225.76"/>
    <s v="March"/>
    <x v="1"/>
  </r>
  <r>
    <n v="926"/>
    <x v="316"/>
    <x v="21"/>
    <x v="1"/>
    <x v="0"/>
    <x v="494"/>
    <d v="2022-03-24T00:00:00"/>
    <d v="2022-03-24T00:00:00"/>
    <x v="7"/>
    <x v="2"/>
    <n v="9.8789999999999996"/>
    <n v="0"/>
    <n v="300"/>
    <n v="0"/>
    <n v="0"/>
    <n v="31"/>
    <n v="14225.76"/>
    <s v="March"/>
    <x v="1"/>
  </r>
  <r>
    <n v="927"/>
    <x v="317"/>
    <x v="19"/>
    <x v="1"/>
    <x v="0"/>
    <x v="196"/>
    <d v="2021-07-04T00:00:00"/>
    <d v="2021-07-04T00:00:00"/>
    <x v="7"/>
    <x v="2"/>
    <n v="9.8789999999999996"/>
    <n v="0"/>
    <n v="300"/>
    <n v="0"/>
    <n v="0"/>
    <n v="31"/>
    <n v="14225.76"/>
    <s v="July"/>
    <x v="0"/>
  </r>
  <r>
    <n v="928"/>
    <x v="318"/>
    <x v="19"/>
    <x v="2"/>
    <x v="1"/>
    <x v="265"/>
    <d v="2021-09-11T00:00:00"/>
    <d v="2021-09-11T00:00:00"/>
    <x v="7"/>
    <x v="2"/>
    <n v="9.8789999999999996"/>
    <n v="0"/>
    <n v="300"/>
    <n v="0"/>
    <n v="0"/>
    <n v="30"/>
    <n v="14225.76"/>
    <s v="September"/>
    <x v="0"/>
  </r>
  <r>
    <n v="929"/>
    <x v="319"/>
    <x v="21"/>
    <x v="2"/>
    <x v="1"/>
    <x v="467"/>
    <d v="2021-03-04T07:24:00"/>
    <d v="2021-03-04T09:16:00"/>
    <x v="7"/>
    <x v="2"/>
    <n v="9.8789999999999996"/>
    <n v="112"/>
    <n v="300"/>
    <n v="1106.4480000000001"/>
    <n v="1106.4480000000001"/>
    <n v="31"/>
    <n v="14225.76"/>
    <s v="March"/>
    <x v="0"/>
  </r>
  <r>
    <n v="930"/>
    <x v="320"/>
    <x v="19"/>
    <x v="0"/>
    <x v="0"/>
    <x v="45"/>
    <d v="2022-07-22T08:40:00"/>
    <d v="2022-07-22T10:59:00"/>
    <x v="7"/>
    <x v="2"/>
    <n v="9.8789999999999996"/>
    <n v="139"/>
    <n v="300"/>
    <n v="1373.181"/>
    <n v="1373.181"/>
    <n v="31"/>
    <n v="14225.76"/>
    <s v="July"/>
    <x v="1"/>
  </r>
  <r>
    <n v="931"/>
    <x v="321"/>
    <x v="21"/>
    <x v="4"/>
    <x v="0"/>
    <x v="456"/>
    <d v="2022-06-23T12:00:00"/>
    <d v="2022-06-23T14:25:00"/>
    <x v="7"/>
    <x v="2"/>
    <n v="9.8789999999999996"/>
    <n v="145"/>
    <n v="300"/>
    <n v="1432.4549999999999"/>
    <n v="1432.4549999999999"/>
    <n v="30"/>
    <n v="14225.76"/>
    <s v="June"/>
    <x v="1"/>
  </r>
  <r>
    <n v="932"/>
    <x v="322"/>
    <x v="29"/>
    <x v="0"/>
    <x v="0"/>
    <x v="393"/>
    <d v="2022-03-02T04:44:00"/>
    <d v="2022-03-02T07:47:00"/>
    <x v="7"/>
    <x v="2"/>
    <n v="9.8789999999999996"/>
    <n v="183"/>
    <n v="300"/>
    <n v="1807.857"/>
    <n v="1807.857"/>
    <n v="31"/>
    <n v="14225.76"/>
    <s v="March"/>
    <x v="1"/>
  </r>
  <r>
    <n v="933"/>
    <x v="323"/>
    <x v="21"/>
    <x v="2"/>
    <x v="1"/>
    <x v="432"/>
    <d v="2021-02-27T07:37:00"/>
    <d v="2021-02-27T11:11:00"/>
    <x v="7"/>
    <x v="2"/>
    <n v="9.8789999999999996"/>
    <n v="214"/>
    <n v="300"/>
    <n v="2114.1060000000002"/>
    <n v="2114.1060000000002"/>
    <n v="28"/>
    <n v="14225.76"/>
    <s v="February"/>
    <x v="0"/>
  </r>
  <r>
    <n v="934"/>
    <x v="324"/>
    <x v="21"/>
    <x v="2"/>
    <x v="1"/>
    <x v="75"/>
    <d v="2021-03-07T07:33:00"/>
    <d v="2021-03-07T11:15:00"/>
    <x v="7"/>
    <x v="2"/>
    <n v="9.8789999999999996"/>
    <n v="222"/>
    <n v="300"/>
    <n v="2193.1379999999999"/>
    <n v="2193.1379999999999"/>
    <n v="31"/>
    <n v="14225.76"/>
    <s v="March"/>
    <x v="0"/>
  </r>
  <r>
    <n v="935"/>
    <x v="325"/>
    <x v="21"/>
    <x v="1"/>
    <x v="0"/>
    <x v="495"/>
    <d v="2022-03-25T09:00:00"/>
    <d v="2022-03-25T12:58:00"/>
    <x v="7"/>
    <x v="2"/>
    <n v="9.8789999999999996"/>
    <n v="238"/>
    <n v="300"/>
    <n v="2351.2020000000002"/>
    <n v="2351.2020000000002"/>
    <n v="31"/>
    <n v="14225.76"/>
    <s v="March"/>
    <x v="1"/>
  </r>
  <r>
    <n v="936"/>
    <x v="326"/>
    <x v="21"/>
    <x v="2"/>
    <x v="1"/>
    <x v="468"/>
    <d v="2021-03-05T07:09:00"/>
    <d v="2021-03-05T11:09:00"/>
    <x v="7"/>
    <x v="2"/>
    <n v="9.8789999999999996"/>
    <n v="240"/>
    <n v="300"/>
    <n v="2370.96"/>
    <n v="2370.96"/>
    <n v="31"/>
    <n v="14225.76"/>
    <s v="March"/>
    <x v="0"/>
  </r>
  <r>
    <n v="937"/>
    <x v="327"/>
    <x v="19"/>
    <x v="2"/>
    <x v="1"/>
    <x v="496"/>
    <d v="2022-05-07T12:00:00"/>
    <d v="2022-05-07T16:00:00"/>
    <x v="7"/>
    <x v="2"/>
    <n v="9.8789999999999996"/>
    <n v="240"/>
    <n v="300"/>
    <n v="2370.96"/>
    <n v="2370.96"/>
    <n v="31"/>
    <n v="14225.76"/>
    <s v="May"/>
    <x v="1"/>
  </r>
  <r>
    <n v="938"/>
    <x v="328"/>
    <x v="19"/>
    <x v="2"/>
    <x v="1"/>
    <x v="497"/>
    <d v="2022-09-28T07:00:00"/>
    <d v="2022-09-28T11:00:00"/>
    <x v="7"/>
    <x v="2"/>
    <n v="9.8789999999999996"/>
    <n v="240"/>
    <n v="300"/>
    <n v="2370.96"/>
    <n v="2370.96"/>
    <n v="30"/>
    <n v="14225.76"/>
    <s v="September"/>
    <x v="1"/>
  </r>
  <r>
    <n v="939"/>
    <x v="329"/>
    <x v="19"/>
    <x v="3"/>
    <x v="0"/>
    <x v="498"/>
    <d v="2022-08-24T12:00:00"/>
    <d v="2022-08-24T16:00:00"/>
    <x v="7"/>
    <x v="2"/>
    <n v="9.8789999999999996"/>
    <n v="240"/>
    <n v="300"/>
    <n v="2370.96"/>
    <n v="2370.96"/>
    <n v="31"/>
    <n v="14225.76"/>
    <s v="August"/>
    <x v="1"/>
  </r>
  <r>
    <n v="940"/>
    <x v="330"/>
    <x v="19"/>
    <x v="2"/>
    <x v="1"/>
    <x v="407"/>
    <d v="2022-08-31T07:00:00"/>
    <d v="2022-08-31T11:05:00"/>
    <x v="7"/>
    <x v="2"/>
    <n v="9.8789999999999996"/>
    <n v="245"/>
    <n v="300"/>
    <n v="2420.355"/>
    <n v="2420.355"/>
    <n v="31"/>
    <n v="14225.76"/>
    <s v="August"/>
    <x v="1"/>
  </r>
  <r>
    <n v="941"/>
    <x v="292"/>
    <x v="3"/>
    <x v="4"/>
    <x v="0"/>
    <x v="272"/>
    <d v="2021-09-18T10:26:00"/>
    <d v="2021-09-18T14:34:00"/>
    <x v="7"/>
    <x v="2"/>
    <n v="9.8789999999999996"/>
    <n v="248"/>
    <n v="300"/>
    <n v="2449.9920000000002"/>
    <n v="2449.9920000000002"/>
    <n v="30"/>
    <n v="14225.76"/>
    <s v="September"/>
    <x v="0"/>
  </r>
  <r>
    <n v="942"/>
    <x v="331"/>
    <x v="21"/>
    <x v="0"/>
    <x v="0"/>
    <x v="499"/>
    <d v="2022-05-25T10:41:00"/>
    <d v="2022-05-25T14:58:00"/>
    <x v="7"/>
    <x v="2"/>
    <n v="9.8789999999999996"/>
    <n v="257"/>
    <n v="300"/>
    <n v="2538.9029999999998"/>
    <n v="2538.9029999999998"/>
    <n v="31"/>
    <n v="14225.76"/>
    <s v="May"/>
    <x v="1"/>
  </r>
  <r>
    <n v="943"/>
    <x v="332"/>
    <x v="21"/>
    <x v="2"/>
    <x v="1"/>
    <x v="447"/>
    <d v="2021-03-06T07:02:00"/>
    <d v="2021-03-06T11:21:00"/>
    <x v="7"/>
    <x v="2"/>
    <n v="9.8789999999999996"/>
    <n v="259"/>
    <n v="300"/>
    <n v="2558.6610000000001"/>
    <n v="2558.6610000000001"/>
    <n v="31"/>
    <n v="14225.76"/>
    <s v="March"/>
    <x v="0"/>
  </r>
  <r>
    <n v="944"/>
    <x v="333"/>
    <x v="19"/>
    <x v="2"/>
    <x v="1"/>
    <x v="500"/>
    <d v="2022-07-08T09:34:00"/>
    <d v="2022-07-08T13:56:00"/>
    <x v="7"/>
    <x v="2"/>
    <n v="9.8789999999999996"/>
    <n v="262"/>
    <n v="300"/>
    <n v="2588.2979999999998"/>
    <n v="2588.2979999999998"/>
    <n v="31"/>
    <n v="14225.76"/>
    <s v="July"/>
    <x v="1"/>
  </r>
  <r>
    <n v="945"/>
    <x v="334"/>
    <x v="3"/>
    <x v="0"/>
    <x v="0"/>
    <x v="501"/>
    <d v="2022-08-05T09:35:00"/>
    <d v="2022-08-05T14:12:00"/>
    <x v="7"/>
    <x v="2"/>
    <n v="9.8789999999999996"/>
    <n v="277"/>
    <n v="300"/>
    <n v="2736.4830000000002"/>
    <n v="2736.4830000000002"/>
    <n v="31"/>
    <n v="14225.76"/>
    <s v="August"/>
    <x v="1"/>
  </r>
  <r>
    <n v="946"/>
    <x v="335"/>
    <x v="21"/>
    <x v="1"/>
    <x v="0"/>
    <x v="502"/>
    <d v="2022-05-28T11:26:00"/>
    <d v="2022-05-28T16:04:00"/>
    <x v="7"/>
    <x v="2"/>
    <n v="9.8789999999999996"/>
    <n v="278"/>
    <n v="300"/>
    <n v="2746.3620000000001"/>
    <n v="2746.3620000000001"/>
    <n v="31"/>
    <n v="14225.76"/>
    <s v="May"/>
    <x v="1"/>
  </r>
  <r>
    <n v="947"/>
    <x v="336"/>
    <x v="19"/>
    <x v="0"/>
    <x v="0"/>
    <x v="305"/>
    <d v="2021-10-21T11:45:00"/>
    <d v="2021-10-21T16:30:00"/>
    <x v="7"/>
    <x v="2"/>
    <n v="9.8789999999999996"/>
    <n v="285"/>
    <n v="300"/>
    <n v="2815.5149999999999"/>
    <n v="2815.5149999999999"/>
    <n v="31"/>
    <n v="14225.76"/>
    <s v="October"/>
    <x v="0"/>
  </r>
  <r>
    <n v="948"/>
    <x v="337"/>
    <x v="19"/>
    <x v="0"/>
    <x v="0"/>
    <x v="306"/>
    <d v="2021-10-22T11:45:00"/>
    <d v="2021-10-22T16:30:00"/>
    <x v="7"/>
    <x v="2"/>
    <n v="9.8789999999999996"/>
    <n v="285"/>
    <n v="300"/>
    <n v="2815.5149999999999"/>
    <n v="2815.5149999999999"/>
    <n v="31"/>
    <n v="14225.76"/>
    <s v="October"/>
    <x v="0"/>
  </r>
  <r>
    <n v="949"/>
    <x v="338"/>
    <x v="19"/>
    <x v="2"/>
    <x v="1"/>
    <x v="10"/>
    <d v="2022-07-29T08:56:00"/>
    <d v="2022-07-29T13:50:00"/>
    <x v="7"/>
    <x v="2"/>
    <n v="9.8789999999999996"/>
    <n v="294"/>
    <n v="300"/>
    <n v="2904.4259999999999"/>
    <n v="2904.4259999999999"/>
    <n v="31"/>
    <n v="14225.76"/>
    <s v="July"/>
    <x v="1"/>
  </r>
  <r>
    <n v="950"/>
    <x v="293"/>
    <x v="2"/>
    <x v="0"/>
    <x v="0"/>
    <x v="214"/>
    <d v="2021-07-22T08:50:00"/>
    <d v="2021-07-22T14:21:00"/>
    <x v="7"/>
    <x v="2"/>
    <n v="9.8789999999999996"/>
    <n v="331"/>
    <n v="300"/>
    <n v="3269.9490000000001"/>
    <n v="3269.9490000000001"/>
    <n v="31"/>
    <n v="14225.76"/>
    <s v="July"/>
    <x v="0"/>
  </r>
  <r>
    <n v="951"/>
    <x v="339"/>
    <x v="19"/>
    <x v="0"/>
    <x v="0"/>
    <x v="308"/>
    <d v="2021-10-24T11:57:00"/>
    <d v="2021-10-24T18:00:00"/>
    <x v="7"/>
    <x v="2"/>
    <n v="9.8789999999999996"/>
    <n v="363"/>
    <n v="300"/>
    <n v="3586.0770000000002"/>
    <n v="3586.0770000000002"/>
    <n v="31"/>
    <n v="14225.76"/>
    <s v="October"/>
    <x v="0"/>
  </r>
  <r>
    <n v="952"/>
    <x v="340"/>
    <x v="2"/>
    <x v="0"/>
    <x v="0"/>
    <x v="215"/>
    <d v="2021-07-23T08:10:00"/>
    <d v="2021-07-23T14:34:00"/>
    <x v="7"/>
    <x v="2"/>
    <n v="9.8789999999999996"/>
    <n v="384"/>
    <n v="300"/>
    <n v="3793.5360000000001"/>
    <n v="3793.5360000000001"/>
    <n v="31"/>
    <n v="14225.76"/>
    <s v="July"/>
    <x v="0"/>
  </r>
  <r>
    <n v="953"/>
    <x v="294"/>
    <x v="3"/>
    <x v="4"/>
    <x v="0"/>
    <x v="271"/>
    <d v="2021-09-17T08:30:00"/>
    <d v="2021-09-17T15:00:00"/>
    <x v="7"/>
    <x v="2"/>
    <n v="9.8789999999999996"/>
    <n v="390"/>
    <n v="300"/>
    <n v="3852.81"/>
    <n v="3852.81"/>
    <n v="30"/>
    <n v="14225.76"/>
    <s v="September"/>
    <x v="0"/>
  </r>
  <r>
    <n v="954"/>
    <x v="341"/>
    <x v="3"/>
    <x v="4"/>
    <x v="0"/>
    <x v="335"/>
    <d v="2021-11-20T08:30:00"/>
    <d v="2021-11-20T15:00:00"/>
    <x v="7"/>
    <x v="2"/>
    <n v="9.8789999999999996"/>
    <n v="390"/>
    <n v="300"/>
    <n v="3852.81"/>
    <n v="3852.81"/>
    <n v="30"/>
    <n v="14225.76"/>
    <s v="November"/>
    <x v="0"/>
  </r>
  <r>
    <n v="955"/>
    <x v="342"/>
    <x v="19"/>
    <x v="2"/>
    <x v="1"/>
    <x v="446"/>
    <d v="2022-05-06T08:30:00"/>
    <d v="2022-05-06T15:08:00"/>
    <x v="7"/>
    <x v="2"/>
    <n v="9.8789999999999996"/>
    <n v="398"/>
    <n v="300"/>
    <n v="3931.8420000000001"/>
    <n v="3931.8420000000001"/>
    <n v="31"/>
    <n v="14225.76"/>
    <s v="May"/>
    <x v="1"/>
  </r>
  <r>
    <n v="956"/>
    <x v="343"/>
    <x v="19"/>
    <x v="2"/>
    <x v="1"/>
    <x v="258"/>
    <d v="2021-09-04T10:16:00"/>
    <d v="2021-09-04T17:36:00"/>
    <x v="7"/>
    <x v="2"/>
    <n v="9.8789999999999996"/>
    <n v="440"/>
    <n v="300"/>
    <n v="4346.76"/>
    <n v="4346.76"/>
    <n v="30"/>
    <n v="14225.76"/>
    <s v="September"/>
    <x v="0"/>
  </r>
  <r>
    <n v="957"/>
    <x v="344"/>
    <x v="21"/>
    <x v="0"/>
    <x v="0"/>
    <x v="106"/>
    <d v="2022-02-05T08:00:00"/>
    <d v="2022-02-05T16:00:00"/>
    <x v="7"/>
    <x v="2"/>
    <n v="9.8789999999999996"/>
    <n v="480"/>
    <n v="300"/>
    <n v="4741.92"/>
    <n v="4741.92"/>
    <n v="28"/>
    <n v="14225.76"/>
    <s v="February"/>
    <x v="1"/>
  </r>
  <r>
    <n v="958"/>
    <x v="345"/>
    <x v="19"/>
    <x v="1"/>
    <x v="0"/>
    <x v="42"/>
    <d v="2022-08-10T00:00:00"/>
    <d v="2022-08-10T11:00:00"/>
    <x v="7"/>
    <x v="2"/>
    <n v="9.8789999999999996"/>
    <n v="660"/>
    <n v="300"/>
    <n v="6520.14"/>
    <n v="6520.14"/>
    <n v="31"/>
    <n v="14225.76"/>
    <s v="August"/>
    <x v="1"/>
  </r>
  <r>
    <n v="959"/>
    <x v="346"/>
    <x v="19"/>
    <x v="1"/>
    <x v="0"/>
    <x v="203"/>
    <d v="2021-07-11T00:00:00"/>
    <d v="2021-07-11T11:05:00"/>
    <x v="7"/>
    <x v="2"/>
    <n v="9.8789999999999996"/>
    <n v="665"/>
    <n v="300"/>
    <n v="6569.5349999999999"/>
    <n v="6569.5349999999999"/>
    <n v="31"/>
    <n v="14225.76"/>
    <s v="July"/>
    <x v="0"/>
  </r>
  <r>
    <n v="960"/>
    <x v="347"/>
    <x v="19"/>
    <x v="2"/>
    <x v="1"/>
    <x v="246"/>
    <d v="2021-08-23T12:33:00"/>
    <d v="2021-08-26T13:20:00"/>
    <x v="7"/>
    <x v="2"/>
    <n v="9.8789999999999996"/>
    <n v="687"/>
    <n v="300"/>
    <n v="6786.8729999999996"/>
    <n v="6786.8729999999996"/>
    <n v="31"/>
    <n v="14225.76"/>
    <s v="August"/>
    <x v="0"/>
  </r>
  <r>
    <n v="961"/>
    <x v="348"/>
    <x v="19"/>
    <x v="2"/>
    <x v="1"/>
    <x v="23"/>
    <d v="2022-07-17T12:29:00"/>
    <d v="2022-07-19T15:41:00"/>
    <x v="7"/>
    <x v="2"/>
    <n v="9.8789999999999996"/>
    <n v="691"/>
    <n v="300"/>
    <n v="6826.3890000000001"/>
    <n v="6826.3890000000001"/>
    <n v="31"/>
    <n v="14225.76"/>
    <s v="July"/>
    <x v="1"/>
  </r>
  <r>
    <n v="962"/>
    <x v="349"/>
    <x v="19"/>
    <x v="2"/>
    <x v="1"/>
    <x v="281"/>
    <d v="2021-09-27T12:15:00"/>
    <d v="2021-10-01T17:42:00"/>
    <x v="7"/>
    <x v="2"/>
    <n v="9.8789999999999996"/>
    <n v="705"/>
    <n v="300"/>
    <n v="6964.6949999999997"/>
    <n v="6964.6949999999997"/>
    <n v="30"/>
    <n v="14225.76"/>
    <s v="September"/>
    <x v="0"/>
  </r>
  <r>
    <n v="963"/>
    <x v="350"/>
    <x v="19"/>
    <x v="2"/>
    <x v="1"/>
    <x v="101"/>
    <d v="2022-01-31T12:15:00"/>
    <d v="2022-02-03T17:00:00"/>
    <x v="7"/>
    <x v="2"/>
    <n v="9.8789999999999996"/>
    <n v="705"/>
    <n v="300"/>
    <n v="6964.6949999999997"/>
    <n v="6964.6949999999997"/>
    <n v="31"/>
    <n v="14225.76"/>
    <s v="January"/>
    <x v="1"/>
  </r>
  <r>
    <n v="964"/>
    <x v="351"/>
    <x v="30"/>
    <x v="0"/>
    <x v="0"/>
    <x v="212"/>
    <d v="2021-07-15T07:30:00"/>
    <d v="2021-07-20T12:30:00"/>
    <x v="7"/>
    <x v="2"/>
    <n v="9.8789999999999996"/>
    <n v="750"/>
    <n v="300"/>
    <n v="7409.25"/>
    <n v="7409.25"/>
    <n v="31"/>
    <n v="14225.76"/>
    <s v="July"/>
    <x v="0"/>
  </r>
  <r>
    <n v="965"/>
    <x v="347"/>
    <x v="19"/>
    <x v="2"/>
    <x v="1"/>
    <x v="249"/>
    <d v="2021-08-23T12:33:00"/>
    <d v="2021-08-26T13:20:00"/>
    <x v="7"/>
    <x v="2"/>
    <n v="9.8789999999999996"/>
    <n v="800"/>
    <n v="300"/>
    <n v="7903.2"/>
    <n v="7903.2"/>
    <n v="31"/>
    <n v="14225.76"/>
    <s v="August"/>
    <x v="0"/>
  </r>
  <r>
    <n v="966"/>
    <x v="352"/>
    <x v="3"/>
    <x v="0"/>
    <x v="0"/>
    <x v="503"/>
    <d v="2022-04-07T09:15:00"/>
    <d v="2022-04-09T18:00:00"/>
    <x v="7"/>
    <x v="2"/>
    <n v="9.8789999999999996"/>
    <n v="885"/>
    <n v="300"/>
    <n v="8742.9150000000009"/>
    <n v="8742.9150000000009"/>
    <n v="30"/>
    <n v="14225.76"/>
    <s v="April"/>
    <x v="1"/>
  </r>
  <r>
    <n v="967"/>
    <x v="353"/>
    <x v="30"/>
    <x v="0"/>
    <x v="0"/>
    <x v="206"/>
    <d v="2021-07-12T07:45:00"/>
    <d v="2021-07-14T16:00:00"/>
    <x v="7"/>
    <x v="2"/>
    <n v="9.8789999999999996"/>
    <n v="960"/>
    <n v="300"/>
    <n v="9483.84"/>
    <n v="9483.84"/>
    <n v="31"/>
    <n v="14225.76"/>
    <s v="July"/>
    <x v="0"/>
  </r>
  <r>
    <n v="968"/>
    <x v="353"/>
    <x v="30"/>
    <x v="0"/>
    <x v="0"/>
    <x v="204"/>
    <d v="2021-07-12T07:45:00"/>
    <d v="2021-07-14T16:00:00"/>
    <x v="7"/>
    <x v="2"/>
    <n v="9.8789999999999996"/>
    <n v="975"/>
    <n v="300"/>
    <n v="9632.0249999999996"/>
    <n v="9632.0249999999996"/>
    <n v="31"/>
    <n v="14225.76"/>
    <s v="July"/>
    <x v="0"/>
  </r>
  <r>
    <n v="969"/>
    <x v="351"/>
    <x v="30"/>
    <x v="0"/>
    <x v="0"/>
    <x v="207"/>
    <d v="2021-07-15T07:30:00"/>
    <d v="2021-07-20T12:30:00"/>
    <x v="7"/>
    <x v="2"/>
    <n v="9.8789999999999996"/>
    <n v="990"/>
    <n v="300"/>
    <n v="9780.2099999999991"/>
    <n v="9780.2099999999991"/>
    <n v="31"/>
    <n v="14225.76"/>
    <s v="July"/>
    <x v="0"/>
  </r>
  <r>
    <n v="970"/>
    <x v="350"/>
    <x v="19"/>
    <x v="2"/>
    <x v="1"/>
    <x v="104"/>
    <d v="2022-01-31T12:15:00"/>
    <d v="2022-02-03T17:00:00"/>
    <x v="7"/>
    <x v="2"/>
    <n v="9.8789999999999996"/>
    <n v="1020"/>
    <n v="300"/>
    <n v="10076.58"/>
    <n v="10076.58"/>
    <n v="28"/>
    <n v="14225.76"/>
    <s v="February"/>
    <x v="1"/>
  </r>
  <r>
    <n v="971"/>
    <x v="349"/>
    <x v="19"/>
    <x v="2"/>
    <x v="1"/>
    <x v="285"/>
    <d v="2021-09-27T12:15:00"/>
    <d v="2021-10-01T17:42:00"/>
    <x v="7"/>
    <x v="2"/>
    <n v="9.8789999999999996"/>
    <n v="1062"/>
    <n v="300"/>
    <n v="10491.498"/>
    <n v="10491.498"/>
    <n v="31"/>
    <n v="14225.76"/>
    <s v="October"/>
    <x v="0"/>
  </r>
  <r>
    <n v="972"/>
    <x v="349"/>
    <x v="19"/>
    <x v="2"/>
    <x v="1"/>
    <x v="282"/>
    <d v="2021-09-27T12:15:00"/>
    <d v="2021-10-01T17:42:00"/>
    <x v="7"/>
    <x v="2"/>
    <n v="9.8789999999999996"/>
    <n v="1440"/>
    <n v="300"/>
    <n v="14225.76"/>
    <n v="14225.76"/>
    <n v="30"/>
    <n v="14225.76"/>
    <s v="September"/>
    <x v="0"/>
  </r>
  <r>
    <n v="973"/>
    <x v="349"/>
    <x v="19"/>
    <x v="2"/>
    <x v="1"/>
    <x v="283"/>
    <d v="2021-09-27T12:15:00"/>
    <d v="2021-10-01T17:42:00"/>
    <x v="7"/>
    <x v="2"/>
    <n v="9.8789999999999996"/>
    <n v="1440"/>
    <n v="300"/>
    <n v="14225.76"/>
    <n v="14225.76"/>
    <n v="30"/>
    <n v="14225.76"/>
    <s v="September"/>
    <x v="0"/>
  </r>
  <r>
    <n v="974"/>
    <x v="349"/>
    <x v="19"/>
    <x v="2"/>
    <x v="1"/>
    <x v="284"/>
    <d v="2021-09-27T12:15:00"/>
    <d v="2021-10-01T17:42:00"/>
    <x v="7"/>
    <x v="2"/>
    <n v="9.8789999999999996"/>
    <n v="1440"/>
    <n v="300"/>
    <n v="14225.76"/>
    <n v="14225.76"/>
    <n v="30"/>
    <n v="14225.76"/>
    <s v="September"/>
    <x v="0"/>
  </r>
  <r>
    <n v="975"/>
    <x v="353"/>
    <x v="30"/>
    <x v="0"/>
    <x v="0"/>
    <x v="205"/>
    <d v="2021-07-12T07:45:00"/>
    <d v="2021-07-14T16:00:00"/>
    <x v="7"/>
    <x v="2"/>
    <n v="9.8789999999999996"/>
    <n v="1440"/>
    <n v="300"/>
    <n v="14225.76"/>
    <n v="14225.76"/>
    <n v="31"/>
    <n v="14225.76"/>
    <s v="July"/>
    <x v="0"/>
  </r>
  <r>
    <n v="976"/>
    <x v="351"/>
    <x v="30"/>
    <x v="0"/>
    <x v="0"/>
    <x v="208"/>
    <d v="2021-07-15T07:30:00"/>
    <d v="2021-07-20T12:30:00"/>
    <x v="7"/>
    <x v="2"/>
    <n v="9.8789999999999996"/>
    <n v="1440"/>
    <n v="300"/>
    <n v="14225.76"/>
    <n v="14225.76"/>
    <n v="31"/>
    <n v="14225.76"/>
    <s v="July"/>
    <x v="0"/>
  </r>
  <r>
    <n v="977"/>
    <x v="351"/>
    <x v="30"/>
    <x v="0"/>
    <x v="0"/>
    <x v="209"/>
    <d v="2021-07-15T07:30:00"/>
    <d v="2021-07-20T12:30:00"/>
    <x v="7"/>
    <x v="2"/>
    <n v="9.8789999999999996"/>
    <n v="1440"/>
    <n v="300"/>
    <n v="14225.76"/>
    <n v="14225.76"/>
    <n v="31"/>
    <n v="14225.76"/>
    <s v="July"/>
    <x v="0"/>
  </r>
  <r>
    <n v="978"/>
    <x v="351"/>
    <x v="30"/>
    <x v="0"/>
    <x v="0"/>
    <x v="210"/>
    <d v="2021-07-15T07:30:00"/>
    <d v="2021-07-20T12:30:00"/>
    <x v="7"/>
    <x v="2"/>
    <n v="9.8789999999999996"/>
    <n v="1440"/>
    <n v="300"/>
    <n v="14225.76"/>
    <n v="14225.76"/>
    <n v="31"/>
    <n v="14225.76"/>
    <s v="July"/>
    <x v="0"/>
  </r>
  <r>
    <n v="979"/>
    <x v="351"/>
    <x v="30"/>
    <x v="0"/>
    <x v="0"/>
    <x v="211"/>
    <d v="2021-07-15T07:30:00"/>
    <d v="2021-07-20T12:30:00"/>
    <x v="7"/>
    <x v="2"/>
    <n v="9.8789999999999996"/>
    <n v="1440"/>
    <n v="300"/>
    <n v="14225.76"/>
    <n v="14225.76"/>
    <n v="31"/>
    <n v="14225.76"/>
    <s v="July"/>
    <x v="0"/>
  </r>
  <r>
    <n v="980"/>
    <x v="354"/>
    <x v="8"/>
    <x v="4"/>
    <x v="0"/>
    <x v="224"/>
    <d v="2021-08-01T10:09:00"/>
    <d v="2021-08-01T15:40:00"/>
    <x v="8"/>
    <x v="2"/>
    <n v="10.169"/>
    <n v="331"/>
    <n v="300"/>
    <n v="3365.9389999999999"/>
    <n v="3365.9389999999999"/>
    <n v="31"/>
    <n v="14643.36"/>
    <s v="August"/>
    <x v="0"/>
  </r>
  <r>
    <n v="981"/>
    <x v="355"/>
    <x v="26"/>
    <x v="0"/>
    <x v="0"/>
    <x v="190"/>
    <d v="2021-06-28T08:41:00"/>
    <d v="2021-06-28T14:21:00"/>
    <x v="8"/>
    <x v="2"/>
    <n v="10.169"/>
    <n v="340"/>
    <n v="300"/>
    <n v="3457.46"/>
    <n v="3457.46"/>
    <n v="30"/>
    <n v="14643.36"/>
    <s v="June"/>
    <x v="0"/>
  </r>
  <r>
    <n v="982"/>
    <x v="356"/>
    <x v="31"/>
    <x v="0"/>
    <x v="0"/>
    <x v="245"/>
    <d v="2021-08-22T08:45:00"/>
    <d v="2021-08-22T11:46:00"/>
    <x v="7"/>
    <x v="2"/>
    <n v="10.363"/>
    <n v="181"/>
    <n v="300"/>
    <n v="1875.703"/>
    <n v="1875.703"/>
    <n v="31"/>
    <n v="14922.72"/>
    <s v="August"/>
    <x v="0"/>
  </r>
  <r>
    <n v="983"/>
    <x v="357"/>
    <x v="23"/>
    <x v="1"/>
    <x v="0"/>
    <x v="360"/>
    <d v="2021-12-13T06:44:00"/>
    <d v="2021-12-18T00:00:00"/>
    <x v="9"/>
    <x v="2"/>
    <n v="11.49"/>
    <n v="0"/>
    <n v="300"/>
    <n v="0"/>
    <n v="0"/>
    <n v="31"/>
    <n v="16545.599999999999"/>
    <s v="December"/>
    <x v="0"/>
  </r>
  <r>
    <n v="984"/>
    <x v="358"/>
    <x v="23"/>
    <x v="2"/>
    <x v="1"/>
    <x v="257"/>
    <d v="2021-09-03T11:15:00"/>
    <d v="2021-09-08T16:57:00"/>
    <x v="9"/>
    <x v="2"/>
    <n v="11.49"/>
    <n v="765"/>
    <n v="300"/>
    <n v="8789.85"/>
    <n v="8789.85"/>
    <n v="30"/>
    <n v="16545.599999999999"/>
    <s v="September"/>
    <x v="0"/>
  </r>
  <r>
    <n v="985"/>
    <x v="358"/>
    <x v="23"/>
    <x v="2"/>
    <x v="1"/>
    <x v="262"/>
    <d v="2021-09-03T11:15:00"/>
    <d v="2021-09-08T16:57:00"/>
    <x v="9"/>
    <x v="2"/>
    <n v="11.49"/>
    <n v="1017"/>
    <n v="300"/>
    <n v="11685.33"/>
    <n v="11685.33"/>
    <n v="30"/>
    <n v="16545.599999999999"/>
    <s v="September"/>
    <x v="0"/>
  </r>
  <r>
    <n v="986"/>
    <x v="357"/>
    <x v="23"/>
    <x v="1"/>
    <x v="0"/>
    <x v="358"/>
    <d v="2021-12-13T06:44:00"/>
    <d v="2021-12-18T00:00:00"/>
    <x v="9"/>
    <x v="2"/>
    <n v="11.49"/>
    <n v="1036"/>
    <n v="300"/>
    <n v="11903.64"/>
    <n v="11903.64"/>
    <n v="31"/>
    <n v="16545.599999999999"/>
    <s v="December"/>
    <x v="0"/>
  </r>
  <r>
    <n v="987"/>
    <x v="359"/>
    <x v="3"/>
    <x v="5"/>
    <x v="0"/>
    <x v="70"/>
    <d v="2022-02-11T09:52:00"/>
    <d v="2022-02-17T13:52:00"/>
    <x v="9"/>
    <x v="2"/>
    <n v="11.49"/>
    <n v="1440"/>
    <n v="300"/>
    <n v="16545.599999999999"/>
    <n v="16545.599999999999"/>
    <n v="28"/>
    <n v="16545.599999999999"/>
    <s v="February"/>
    <x v="1"/>
  </r>
  <r>
    <n v="988"/>
    <x v="359"/>
    <x v="3"/>
    <x v="5"/>
    <x v="0"/>
    <x v="112"/>
    <d v="2022-02-11T09:52:00"/>
    <d v="2022-02-17T13:52:00"/>
    <x v="9"/>
    <x v="2"/>
    <n v="11.49"/>
    <n v="1440"/>
    <n v="300"/>
    <n v="16545.599999999999"/>
    <n v="16545.599999999999"/>
    <n v="28"/>
    <n v="16545.599999999999"/>
    <s v="February"/>
    <x v="1"/>
  </r>
  <r>
    <n v="989"/>
    <x v="359"/>
    <x v="3"/>
    <x v="5"/>
    <x v="0"/>
    <x v="73"/>
    <d v="2022-02-11T09:52:00"/>
    <d v="2022-02-17T13:52:00"/>
    <x v="9"/>
    <x v="2"/>
    <n v="11.49"/>
    <n v="1440"/>
    <n v="300"/>
    <n v="16545.599999999999"/>
    <n v="16545.599999999999"/>
    <n v="28"/>
    <n v="16545.599999999999"/>
    <s v="February"/>
    <x v="1"/>
  </r>
  <r>
    <n v="990"/>
    <x v="359"/>
    <x v="3"/>
    <x v="5"/>
    <x v="0"/>
    <x v="504"/>
    <d v="2022-02-11T09:52:00"/>
    <d v="2022-02-17T13:52:00"/>
    <x v="9"/>
    <x v="2"/>
    <n v="11.49"/>
    <n v="1440"/>
    <n v="300"/>
    <n v="16545.599999999999"/>
    <n v="16545.599999999999"/>
    <n v="28"/>
    <n v="16545.599999999999"/>
    <s v="February"/>
    <x v="1"/>
  </r>
  <r>
    <n v="991"/>
    <x v="359"/>
    <x v="3"/>
    <x v="5"/>
    <x v="0"/>
    <x v="505"/>
    <d v="2022-02-11T09:52:00"/>
    <d v="2022-02-17T13:52:00"/>
    <x v="9"/>
    <x v="2"/>
    <n v="11.49"/>
    <n v="1440"/>
    <n v="300"/>
    <n v="16545.599999999999"/>
    <n v="16545.599999999999"/>
    <n v="28"/>
    <n v="16545.599999999999"/>
    <s v="February"/>
    <x v="1"/>
  </r>
  <r>
    <n v="992"/>
    <x v="358"/>
    <x v="23"/>
    <x v="2"/>
    <x v="1"/>
    <x v="258"/>
    <d v="2021-09-03T11:15:00"/>
    <d v="2021-09-08T16:57:00"/>
    <x v="9"/>
    <x v="2"/>
    <n v="11.49"/>
    <n v="1440"/>
    <n v="300"/>
    <n v="16545.599999999999"/>
    <n v="16545.599999999999"/>
    <n v="30"/>
    <n v="16545.599999999999"/>
    <s v="September"/>
    <x v="0"/>
  </r>
  <r>
    <n v="993"/>
    <x v="358"/>
    <x v="23"/>
    <x v="2"/>
    <x v="1"/>
    <x v="259"/>
    <d v="2021-09-03T11:15:00"/>
    <d v="2021-09-08T16:57:00"/>
    <x v="9"/>
    <x v="2"/>
    <n v="11.49"/>
    <n v="1440"/>
    <n v="300"/>
    <n v="16545.599999999999"/>
    <n v="16545.599999999999"/>
    <n v="30"/>
    <n v="16545.599999999999"/>
    <s v="September"/>
    <x v="0"/>
  </r>
  <r>
    <n v="994"/>
    <x v="358"/>
    <x v="23"/>
    <x v="2"/>
    <x v="1"/>
    <x v="260"/>
    <d v="2021-09-03T11:15:00"/>
    <d v="2021-09-08T16:57:00"/>
    <x v="9"/>
    <x v="2"/>
    <n v="11.49"/>
    <n v="1440"/>
    <n v="300"/>
    <n v="16545.599999999999"/>
    <n v="16545.599999999999"/>
    <n v="30"/>
    <n v="16545.599999999999"/>
    <s v="September"/>
    <x v="0"/>
  </r>
  <r>
    <n v="995"/>
    <x v="358"/>
    <x v="23"/>
    <x v="2"/>
    <x v="1"/>
    <x v="261"/>
    <d v="2021-09-03T11:15:00"/>
    <d v="2021-09-08T16:57:00"/>
    <x v="9"/>
    <x v="2"/>
    <n v="11.49"/>
    <n v="1440"/>
    <n v="300"/>
    <n v="16545.599999999999"/>
    <n v="16545.599999999999"/>
    <n v="30"/>
    <n v="16545.599999999999"/>
    <s v="September"/>
    <x v="0"/>
  </r>
  <r>
    <n v="996"/>
    <x v="357"/>
    <x v="23"/>
    <x v="1"/>
    <x v="0"/>
    <x v="359"/>
    <d v="2021-12-13T06:44:00"/>
    <d v="2021-12-18T00:00:00"/>
    <x v="9"/>
    <x v="2"/>
    <n v="11.49"/>
    <n v="1440"/>
    <n v="300"/>
    <n v="16545.599999999999"/>
    <n v="16545.599999999999"/>
    <n v="31"/>
    <n v="16545.599999999999"/>
    <s v="December"/>
    <x v="0"/>
  </r>
  <r>
    <n v="997"/>
    <x v="357"/>
    <x v="23"/>
    <x v="1"/>
    <x v="0"/>
    <x v="361"/>
    <d v="2021-12-13T06:44:00"/>
    <d v="2021-12-18T00:00:00"/>
    <x v="9"/>
    <x v="2"/>
    <n v="11.49"/>
    <n v="1440"/>
    <n v="300"/>
    <n v="16545.599999999999"/>
    <n v="16545.599999999999"/>
    <n v="31"/>
    <n v="16545.599999999999"/>
    <s v="December"/>
    <x v="0"/>
  </r>
  <r>
    <n v="998"/>
    <x v="357"/>
    <x v="23"/>
    <x v="1"/>
    <x v="0"/>
    <x v="363"/>
    <d v="2021-12-13T06:44:00"/>
    <d v="2021-12-18T00:00:00"/>
    <x v="9"/>
    <x v="2"/>
    <n v="11.49"/>
    <n v="1440"/>
    <n v="300"/>
    <n v="16545.599999999999"/>
    <n v="16545.599999999999"/>
    <n v="31"/>
    <n v="16545.599999999999"/>
    <s v="December"/>
    <x v="0"/>
  </r>
  <r>
    <n v="999"/>
    <x v="278"/>
    <x v="2"/>
    <x v="2"/>
    <x v="1"/>
    <x v="299"/>
    <d v="2021-10-15T00:00:00"/>
    <d v="2021-10-15T00:00:00"/>
    <x v="7"/>
    <x v="2"/>
    <n v="11.576000000000001"/>
    <n v="0"/>
    <n v="300"/>
    <n v="0"/>
    <n v="0"/>
    <n v="31"/>
    <n v="16669.440000000002"/>
    <s v="October"/>
    <x v="0"/>
  </r>
  <r>
    <n v="1000"/>
    <x v="288"/>
    <x v="2"/>
    <x v="2"/>
    <x v="1"/>
    <x v="298"/>
    <d v="2021-10-14T07:30:00"/>
    <d v="2021-10-14T15:30:00"/>
    <x v="7"/>
    <x v="2"/>
    <n v="11.576000000000001"/>
    <n v="480"/>
    <n v="300"/>
    <n v="5556.48"/>
    <n v="5556.48"/>
    <n v="31"/>
    <n v="16669.440000000002"/>
    <s v="October"/>
    <x v="0"/>
  </r>
  <r>
    <n v="1001"/>
    <x v="360"/>
    <x v="19"/>
    <x v="4"/>
    <x v="0"/>
    <x v="439"/>
    <d v="2021-04-02T12:00:00"/>
    <d v="2021-04-02T15:05:00"/>
    <x v="9"/>
    <x v="2"/>
    <n v="11.851000000000001"/>
    <n v="185"/>
    <n v="300"/>
    <n v="2192.4349999999999"/>
    <n v="2192.4349999999999"/>
    <n v="30"/>
    <n v="17065.440000000002"/>
    <s v="April"/>
    <x v="0"/>
  </r>
  <r>
    <n v="1002"/>
    <x v="361"/>
    <x v="19"/>
    <x v="4"/>
    <x v="0"/>
    <x v="506"/>
    <d v="2021-01-10T10:20:00"/>
    <d v="2021-01-10T15:15:00"/>
    <x v="9"/>
    <x v="2"/>
    <n v="11.851000000000001"/>
    <n v="295"/>
    <n v="300"/>
    <n v="3496.0450000000001"/>
    <n v="3496.0450000000001"/>
    <n v="31"/>
    <n v="17065.440000000002"/>
    <s v="January"/>
    <x v="0"/>
  </r>
  <r>
    <n v="1003"/>
    <x v="362"/>
    <x v="9"/>
    <x v="2"/>
    <x v="1"/>
    <x v="507"/>
    <d v="2021-01-29T07:30:00"/>
    <d v="2021-01-29T14:08:00"/>
    <x v="9"/>
    <x v="2"/>
    <n v="11.851000000000001"/>
    <n v="398"/>
    <n v="300"/>
    <n v="4716.6980000000003"/>
    <n v="4716.6980000000003"/>
    <n v="31"/>
    <n v="17065.440000000002"/>
    <s v="January"/>
    <x v="0"/>
  </r>
  <r>
    <n v="1004"/>
    <x v="363"/>
    <x v="3"/>
    <x v="0"/>
    <x v="0"/>
    <x v="381"/>
    <d v="2021-03-16T00:00:00"/>
    <d v="2021-03-17T06:00:00"/>
    <x v="7"/>
    <x v="2"/>
    <n v="12.12"/>
    <n v="360"/>
    <n v="300"/>
    <n v="4363.2"/>
    <n v="4363.2"/>
    <n v="31"/>
    <n v="17452.8"/>
    <s v="March"/>
    <x v="0"/>
  </r>
  <r>
    <n v="1005"/>
    <x v="363"/>
    <x v="3"/>
    <x v="0"/>
    <x v="0"/>
    <x v="380"/>
    <d v="2021-03-16T00:00:00"/>
    <d v="2021-03-17T06:00:00"/>
    <x v="7"/>
    <x v="2"/>
    <n v="12.12"/>
    <n v="1440"/>
    <n v="300"/>
    <n v="17452.8"/>
    <n v="17452.8"/>
    <n v="31"/>
    <n v="17452.8"/>
    <s v="March"/>
    <x v="0"/>
  </r>
  <r>
    <n v="1006"/>
    <x v="364"/>
    <x v="3"/>
    <x v="0"/>
    <x v="0"/>
    <x v="390"/>
    <d v="2021-02-25T09:57:00"/>
    <d v="2021-02-25T13:29:00"/>
    <x v="9"/>
    <x v="2"/>
    <n v="12.19"/>
    <n v="212"/>
    <n v="300"/>
    <n v="2584.2800000000002"/>
    <n v="2584.2800000000002"/>
    <n v="28"/>
    <n v="17553.599999999999"/>
    <s v="February"/>
    <x v="0"/>
  </r>
  <r>
    <n v="1007"/>
    <x v="365"/>
    <x v="3"/>
    <x v="5"/>
    <x v="0"/>
    <x v="412"/>
    <d v="2021-02-19T10:13:00"/>
    <d v="2021-02-19T13:45:00"/>
    <x v="9"/>
    <x v="2"/>
    <n v="12.19"/>
    <n v="212"/>
    <n v="300"/>
    <n v="2584.2800000000002"/>
    <n v="2584.2800000000002"/>
    <n v="28"/>
    <n v="17553.599999999999"/>
    <s v="February"/>
    <x v="0"/>
  </r>
  <r>
    <n v="1008"/>
    <x v="366"/>
    <x v="3"/>
    <x v="4"/>
    <x v="0"/>
    <x v="372"/>
    <d v="2021-03-19T09:03:00"/>
    <d v="2021-03-19T13:57:00"/>
    <x v="9"/>
    <x v="2"/>
    <n v="12.19"/>
    <n v="294"/>
    <n v="300"/>
    <n v="3583.86"/>
    <n v="3583.86"/>
    <n v="31"/>
    <n v="17553.599999999999"/>
    <s v="March"/>
    <x v="0"/>
  </r>
  <r>
    <n v="1009"/>
    <x v="367"/>
    <x v="3"/>
    <x v="1"/>
    <x v="0"/>
    <x v="467"/>
    <d v="2021-03-04T09:03:00"/>
    <d v="2021-03-04T14:22:00"/>
    <x v="9"/>
    <x v="2"/>
    <n v="12.19"/>
    <n v="319"/>
    <n v="300"/>
    <n v="3888.61"/>
    <n v="3888.61"/>
    <n v="31"/>
    <n v="17553.599999999999"/>
    <s v="March"/>
    <x v="0"/>
  </r>
  <r>
    <n v="1010"/>
    <x v="368"/>
    <x v="3"/>
    <x v="5"/>
    <x v="0"/>
    <x v="464"/>
    <d v="2021-03-25T08:51:00"/>
    <d v="2021-03-25T15:17:00"/>
    <x v="9"/>
    <x v="2"/>
    <n v="12.19"/>
    <n v="386"/>
    <n v="300"/>
    <n v="4705.34"/>
    <n v="4705.34"/>
    <n v="31"/>
    <n v="17553.599999999999"/>
    <s v="March"/>
    <x v="0"/>
  </r>
  <r>
    <n v="1011"/>
    <x v="369"/>
    <x v="3"/>
    <x v="4"/>
    <x v="0"/>
    <x v="65"/>
    <d v="2022-02-15T07:28:00"/>
    <d v="2022-02-18T00:00:00"/>
    <x v="8"/>
    <x v="2"/>
    <n v="12.215999999999999"/>
    <n v="0"/>
    <n v="300"/>
    <n v="0"/>
    <n v="0"/>
    <n v="28"/>
    <n v="17591.039999999997"/>
    <s v="February"/>
    <x v="1"/>
  </r>
  <r>
    <n v="1012"/>
    <x v="370"/>
    <x v="3"/>
    <x v="4"/>
    <x v="0"/>
    <x v="70"/>
    <d v="2022-02-12T09:26:00"/>
    <d v="2022-02-15T15:23:00"/>
    <x v="8"/>
    <x v="2"/>
    <n v="12.215999999999999"/>
    <n v="874"/>
    <n v="300"/>
    <n v="10676.784"/>
    <n v="10676.784"/>
    <n v="28"/>
    <n v="17591.039999999997"/>
    <s v="February"/>
    <x v="1"/>
  </r>
  <r>
    <n v="1013"/>
    <x v="369"/>
    <x v="3"/>
    <x v="4"/>
    <x v="0"/>
    <x v="504"/>
    <d v="2022-02-15T07:28:00"/>
    <d v="2022-02-18T00:00:00"/>
    <x v="8"/>
    <x v="2"/>
    <n v="12.215999999999999"/>
    <n v="992"/>
    <n v="300"/>
    <n v="12118.272000000001"/>
    <n v="12118.272000000001"/>
    <n v="28"/>
    <n v="17591.039999999997"/>
    <s v="February"/>
    <x v="1"/>
  </r>
  <r>
    <n v="1014"/>
    <x v="370"/>
    <x v="3"/>
    <x v="4"/>
    <x v="0"/>
    <x v="112"/>
    <d v="2022-02-12T09:26:00"/>
    <d v="2022-02-15T15:23:00"/>
    <x v="8"/>
    <x v="2"/>
    <n v="12.215999999999999"/>
    <n v="1440"/>
    <n v="300"/>
    <n v="17591.04"/>
    <n v="17591.04"/>
    <n v="28"/>
    <n v="17591.039999999997"/>
    <s v="February"/>
    <x v="1"/>
  </r>
  <r>
    <n v="1015"/>
    <x v="370"/>
    <x v="3"/>
    <x v="4"/>
    <x v="0"/>
    <x v="73"/>
    <d v="2022-02-12T09:26:00"/>
    <d v="2022-02-15T15:23:00"/>
    <x v="8"/>
    <x v="2"/>
    <n v="12.215999999999999"/>
    <n v="1440"/>
    <n v="300"/>
    <n v="17591.04"/>
    <n v="17591.04"/>
    <n v="28"/>
    <n v="17591.039999999997"/>
    <s v="February"/>
    <x v="1"/>
  </r>
  <r>
    <n v="1016"/>
    <x v="369"/>
    <x v="3"/>
    <x v="4"/>
    <x v="0"/>
    <x v="505"/>
    <d v="2022-02-15T07:28:00"/>
    <d v="2022-02-18T00:00:00"/>
    <x v="8"/>
    <x v="2"/>
    <n v="12.215999999999999"/>
    <n v="1440"/>
    <n v="300"/>
    <n v="17591.04"/>
    <n v="17591.04"/>
    <n v="28"/>
    <n v="17591.039999999997"/>
    <s v="February"/>
    <x v="1"/>
  </r>
  <r>
    <n v="1017"/>
    <x v="369"/>
    <x v="3"/>
    <x v="4"/>
    <x v="0"/>
    <x v="58"/>
    <d v="2022-02-15T07:28:00"/>
    <d v="2022-02-18T00:00:00"/>
    <x v="8"/>
    <x v="2"/>
    <n v="12.215999999999999"/>
    <n v="1440"/>
    <n v="300"/>
    <n v="17591.04"/>
    <n v="17591.04"/>
    <n v="28"/>
    <n v="17591.039999999997"/>
    <s v="February"/>
    <x v="1"/>
  </r>
  <r>
    <n v="1018"/>
    <x v="371"/>
    <x v="2"/>
    <x v="5"/>
    <x v="0"/>
    <x v="449"/>
    <d v="2022-03-11T00:00:00"/>
    <d v="2022-03-11T00:00:00"/>
    <x v="8"/>
    <x v="2"/>
    <n v="12.583"/>
    <n v="0"/>
    <n v="300"/>
    <n v="0"/>
    <n v="0"/>
    <n v="31"/>
    <n v="18119.52"/>
    <s v="March"/>
    <x v="1"/>
  </r>
  <r>
    <n v="1019"/>
    <x v="372"/>
    <x v="9"/>
    <x v="2"/>
    <x v="1"/>
    <x v="28"/>
    <d v="2022-08-03T00:00:00"/>
    <d v="2022-08-03T00:00:00"/>
    <x v="8"/>
    <x v="2"/>
    <n v="12.583"/>
    <n v="0"/>
    <n v="300"/>
    <n v="0"/>
    <n v="0"/>
    <n v="31"/>
    <n v="18119.52"/>
    <s v="August"/>
    <x v="1"/>
  </r>
  <r>
    <n v="1020"/>
    <x v="373"/>
    <x v="3"/>
    <x v="0"/>
    <x v="0"/>
    <x v="61"/>
    <d v="2022-05-12T12:25:00"/>
    <d v="2022-05-12T13:15:00"/>
    <x v="8"/>
    <x v="2"/>
    <n v="12.583"/>
    <n v="50"/>
    <n v="300"/>
    <n v="629.15"/>
    <n v="629.15"/>
    <n v="31"/>
    <n v="18119.52"/>
    <s v="May"/>
    <x v="1"/>
  </r>
  <r>
    <n v="1021"/>
    <x v="374"/>
    <x v="19"/>
    <x v="4"/>
    <x v="0"/>
    <x v="348"/>
    <d v="2021-12-03T10:47:00"/>
    <d v="2021-12-03T13:48:00"/>
    <x v="8"/>
    <x v="2"/>
    <n v="12.583"/>
    <n v="181"/>
    <n v="300"/>
    <n v="2277.5230000000001"/>
    <n v="2277.5230000000001"/>
    <n v="31"/>
    <n v="18119.52"/>
    <s v="December"/>
    <x v="0"/>
  </r>
  <r>
    <n v="1022"/>
    <x v="360"/>
    <x v="19"/>
    <x v="4"/>
    <x v="0"/>
    <x v="439"/>
    <d v="2021-04-02T12:00:00"/>
    <d v="2021-04-02T15:05:00"/>
    <x v="8"/>
    <x v="2"/>
    <n v="12.583"/>
    <n v="185"/>
    <n v="300"/>
    <n v="2327.855"/>
    <n v="2327.855"/>
    <n v="30"/>
    <n v="18119.52"/>
    <s v="April"/>
    <x v="0"/>
  </r>
  <r>
    <n v="1023"/>
    <x v="375"/>
    <x v="21"/>
    <x v="0"/>
    <x v="0"/>
    <x v="182"/>
    <d v="2021-06-20T10:42:00"/>
    <d v="2021-06-20T13:58:00"/>
    <x v="8"/>
    <x v="2"/>
    <n v="12.583"/>
    <n v="196"/>
    <n v="300"/>
    <n v="2466.268"/>
    <n v="2466.268"/>
    <n v="30"/>
    <n v="18119.52"/>
    <s v="June"/>
    <x v="0"/>
  </r>
  <r>
    <n v="1024"/>
    <x v="376"/>
    <x v="21"/>
    <x v="0"/>
    <x v="0"/>
    <x v="181"/>
    <d v="2021-06-19T10:27:00"/>
    <d v="2021-06-19T13:46:00"/>
    <x v="8"/>
    <x v="2"/>
    <n v="12.583"/>
    <n v="199"/>
    <n v="300"/>
    <n v="2504.0169999999998"/>
    <n v="2504.0169999999998"/>
    <n v="30"/>
    <n v="18119.52"/>
    <s v="June"/>
    <x v="0"/>
  </r>
  <r>
    <n v="1025"/>
    <x v="377"/>
    <x v="19"/>
    <x v="2"/>
    <x v="1"/>
    <x v="193"/>
    <d v="2021-07-01T10:43:00"/>
    <d v="2021-07-01T14:12:00"/>
    <x v="8"/>
    <x v="2"/>
    <n v="12.583"/>
    <n v="209"/>
    <n v="300"/>
    <n v="2629.8470000000002"/>
    <n v="2629.8470000000002"/>
    <n v="31"/>
    <n v="18119.52"/>
    <s v="July"/>
    <x v="0"/>
  </r>
  <r>
    <n v="1026"/>
    <x v="378"/>
    <x v="14"/>
    <x v="0"/>
    <x v="0"/>
    <x v="231"/>
    <d v="2021-08-08T10:30:00"/>
    <d v="2021-08-08T14:45:00"/>
    <x v="8"/>
    <x v="2"/>
    <n v="12.583"/>
    <n v="255"/>
    <n v="300"/>
    <n v="3208.665"/>
    <n v="3208.665"/>
    <n v="31"/>
    <n v="18119.52"/>
    <s v="August"/>
    <x v="0"/>
  </r>
  <r>
    <n v="1027"/>
    <x v="379"/>
    <x v="19"/>
    <x v="2"/>
    <x v="1"/>
    <x v="140"/>
    <d v="2021-05-06T10:21:00"/>
    <d v="2021-05-06T14:40:00"/>
    <x v="8"/>
    <x v="2"/>
    <n v="12.583"/>
    <n v="259"/>
    <n v="300"/>
    <n v="3258.9969999999998"/>
    <n v="3258.9969999999998"/>
    <n v="31"/>
    <n v="18119.52"/>
    <s v="May"/>
    <x v="0"/>
  </r>
  <r>
    <n v="1028"/>
    <x v="380"/>
    <x v="19"/>
    <x v="0"/>
    <x v="0"/>
    <x v="189"/>
    <d v="2021-06-27T10:36:00"/>
    <d v="2021-06-27T14:58:00"/>
    <x v="8"/>
    <x v="2"/>
    <n v="12.583"/>
    <n v="262"/>
    <n v="300"/>
    <n v="3296.7460000000001"/>
    <n v="3296.7460000000001"/>
    <n v="30"/>
    <n v="18119.52"/>
    <s v="June"/>
    <x v="0"/>
  </r>
  <r>
    <n v="1029"/>
    <x v="381"/>
    <x v="19"/>
    <x v="2"/>
    <x v="1"/>
    <x v="491"/>
    <d v="2021-04-01T10:18:00"/>
    <d v="2021-04-01T14:44:00"/>
    <x v="8"/>
    <x v="2"/>
    <n v="12.583"/>
    <n v="266"/>
    <n v="300"/>
    <n v="3347.078"/>
    <n v="3347.078"/>
    <n v="30"/>
    <n v="18119.52"/>
    <s v="April"/>
    <x v="0"/>
  </r>
  <r>
    <n v="1030"/>
    <x v="382"/>
    <x v="19"/>
    <x v="2"/>
    <x v="1"/>
    <x v="172"/>
    <d v="2021-06-10T10:28:00"/>
    <d v="2021-06-10T15:13:00"/>
    <x v="8"/>
    <x v="2"/>
    <n v="12.583"/>
    <n v="285"/>
    <n v="300"/>
    <n v="3586.1550000000002"/>
    <n v="3586.1550000000002"/>
    <n v="30"/>
    <n v="18119.52"/>
    <s v="June"/>
    <x v="0"/>
  </r>
  <r>
    <n v="1031"/>
    <x v="383"/>
    <x v="19"/>
    <x v="0"/>
    <x v="0"/>
    <x v="243"/>
    <d v="2021-08-20T10:30:00"/>
    <d v="2021-08-20T15:15:00"/>
    <x v="8"/>
    <x v="2"/>
    <n v="12.583"/>
    <n v="285"/>
    <n v="300"/>
    <n v="3586.1550000000002"/>
    <n v="3586.1550000000002"/>
    <n v="31"/>
    <n v="18119.52"/>
    <s v="August"/>
    <x v="0"/>
  </r>
  <r>
    <n v="1032"/>
    <x v="384"/>
    <x v="19"/>
    <x v="3"/>
    <x v="0"/>
    <x v="186"/>
    <d v="2021-06-24T10:40:00"/>
    <d v="2021-06-24T15:32:00"/>
    <x v="8"/>
    <x v="2"/>
    <n v="12.583"/>
    <n v="292"/>
    <n v="300"/>
    <n v="3674.2359999999999"/>
    <n v="3674.2359999999999"/>
    <n v="30"/>
    <n v="18119.52"/>
    <s v="June"/>
    <x v="0"/>
  </r>
  <r>
    <n v="1033"/>
    <x v="385"/>
    <x v="21"/>
    <x v="2"/>
    <x v="1"/>
    <x v="470"/>
    <d v="2021-03-20T10:20:00"/>
    <d v="2021-03-20T15:15:00"/>
    <x v="8"/>
    <x v="2"/>
    <n v="12.583"/>
    <n v="295"/>
    <n v="300"/>
    <n v="3711.9850000000001"/>
    <n v="3711.9850000000001"/>
    <n v="31"/>
    <n v="18119.52"/>
    <s v="March"/>
    <x v="0"/>
  </r>
  <r>
    <n v="1034"/>
    <x v="386"/>
    <x v="21"/>
    <x v="2"/>
    <x v="1"/>
    <x v="471"/>
    <d v="2021-03-21T10:20:00"/>
    <d v="2021-03-21T15:15:00"/>
    <x v="8"/>
    <x v="2"/>
    <n v="12.583"/>
    <n v="295"/>
    <n v="300"/>
    <n v="3711.9850000000001"/>
    <n v="3711.9850000000001"/>
    <n v="31"/>
    <n v="18119.52"/>
    <s v="March"/>
    <x v="0"/>
  </r>
  <r>
    <n v="1035"/>
    <x v="361"/>
    <x v="19"/>
    <x v="4"/>
    <x v="0"/>
    <x v="506"/>
    <d v="2021-01-10T10:20:00"/>
    <d v="2021-01-10T15:15:00"/>
    <x v="8"/>
    <x v="2"/>
    <n v="12.583"/>
    <n v="295"/>
    <n v="300"/>
    <n v="3711.9850000000001"/>
    <n v="3711.9850000000001"/>
    <n v="31"/>
    <n v="18119.52"/>
    <s v="January"/>
    <x v="0"/>
  </r>
  <r>
    <n v="1036"/>
    <x v="387"/>
    <x v="19"/>
    <x v="0"/>
    <x v="0"/>
    <x v="187"/>
    <d v="2021-06-25T10:33:00"/>
    <d v="2021-06-25T15:30:00"/>
    <x v="8"/>
    <x v="2"/>
    <n v="12.583"/>
    <n v="297"/>
    <n v="300"/>
    <n v="3737.1509999999998"/>
    <n v="3737.1509999999998"/>
    <n v="30"/>
    <n v="18119.52"/>
    <s v="June"/>
    <x v="0"/>
  </r>
  <r>
    <n v="1037"/>
    <x v="388"/>
    <x v="19"/>
    <x v="3"/>
    <x v="0"/>
    <x v="508"/>
    <d v="2022-03-03T10:28:00"/>
    <d v="2022-03-03T15:30:00"/>
    <x v="8"/>
    <x v="2"/>
    <n v="12.583"/>
    <n v="302"/>
    <n v="300"/>
    <n v="3800.0659999999998"/>
    <n v="3800.0659999999998"/>
    <n v="31"/>
    <n v="18119.52"/>
    <s v="March"/>
    <x v="1"/>
  </r>
  <r>
    <n v="1038"/>
    <x v="389"/>
    <x v="19"/>
    <x v="1"/>
    <x v="0"/>
    <x v="72"/>
    <d v="2022-01-06T11:00:00"/>
    <d v="2022-01-06T17:00:00"/>
    <x v="8"/>
    <x v="2"/>
    <n v="12.583"/>
    <n v="360"/>
    <n v="300"/>
    <n v="4529.88"/>
    <n v="4529.88"/>
    <n v="31"/>
    <n v="18119.52"/>
    <s v="January"/>
    <x v="1"/>
  </r>
  <r>
    <n v="1039"/>
    <x v="390"/>
    <x v="19"/>
    <x v="4"/>
    <x v="0"/>
    <x v="475"/>
    <d v="2021-02-04T08:38:00"/>
    <d v="2021-02-04T14:41:00"/>
    <x v="8"/>
    <x v="2"/>
    <n v="12.583"/>
    <n v="363"/>
    <n v="300"/>
    <n v="4567.6289999999999"/>
    <n v="4567.6289999999999"/>
    <n v="28"/>
    <n v="18119.52"/>
    <s v="February"/>
    <x v="0"/>
  </r>
  <r>
    <n v="1040"/>
    <x v="391"/>
    <x v="9"/>
    <x v="2"/>
    <x v="1"/>
    <x v="421"/>
    <d v="2022-08-04T08:51:00"/>
    <d v="2022-08-04T15:00:00"/>
    <x v="8"/>
    <x v="2"/>
    <n v="12.583"/>
    <n v="369"/>
    <n v="300"/>
    <n v="4643.1270000000004"/>
    <n v="4643.1270000000004"/>
    <n v="31"/>
    <n v="18119.52"/>
    <s v="August"/>
    <x v="1"/>
  </r>
  <r>
    <n v="1041"/>
    <x v="392"/>
    <x v="14"/>
    <x v="0"/>
    <x v="0"/>
    <x v="228"/>
    <d v="2021-08-05T11:06:00"/>
    <d v="2021-08-05T17:23:00"/>
    <x v="8"/>
    <x v="2"/>
    <n v="12.583"/>
    <n v="377"/>
    <n v="300"/>
    <n v="4743.7910000000002"/>
    <n v="4743.7910000000002"/>
    <n v="31"/>
    <n v="18119.52"/>
    <s v="August"/>
    <x v="0"/>
  </r>
  <r>
    <n v="1042"/>
    <x v="393"/>
    <x v="9"/>
    <x v="3"/>
    <x v="0"/>
    <x v="179"/>
    <d v="2021-06-17T09:10:00"/>
    <d v="2021-06-17T15:27:00"/>
    <x v="8"/>
    <x v="2"/>
    <n v="12.583"/>
    <n v="377"/>
    <n v="300"/>
    <n v="4743.7910000000002"/>
    <n v="4743.7910000000002"/>
    <n v="30"/>
    <n v="18119.52"/>
    <s v="June"/>
    <x v="0"/>
  </r>
  <r>
    <n v="1043"/>
    <x v="394"/>
    <x v="2"/>
    <x v="3"/>
    <x v="0"/>
    <x v="457"/>
    <d v="2022-06-24T06:55:00"/>
    <d v="2022-06-24T13:13:00"/>
    <x v="8"/>
    <x v="2"/>
    <n v="12.583"/>
    <n v="378"/>
    <n v="300"/>
    <n v="4756.3739999999998"/>
    <n v="4756.3739999999998"/>
    <n v="30"/>
    <n v="18119.52"/>
    <s v="June"/>
    <x v="1"/>
  </r>
  <r>
    <n v="1044"/>
    <x v="395"/>
    <x v="19"/>
    <x v="0"/>
    <x v="0"/>
    <x v="111"/>
    <d v="2022-02-10T09:28:00"/>
    <d v="2022-02-10T16:00:00"/>
    <x v="8"/>
    <x v="2"/>
    <n v="12.583"/>
    <n v="392"/>
    <n v="300"/>
    <n v="4932.5360000000001"/>
    <n v="4932.5360000000001"/>
    <n v="28"/>
    <n v="18119.52"/>
    <s v="February"/>
    <x v="1"/>
  </r>
  <r>
    <n v="1045"/>
    <x v="362"/>
    <x v="9"/>
    <x v="2"/>
    <x v="1"/>
    <x v="507"/>
    <d v="2021-01-29T07:30:00"/>
    <d v="2021-01-29T14:08:00"/>
    <x v="8"/>
    <x v="2"/>
    <n v="12.583"/>
    <n v="398"/>
    <n v="300"/>
    <n v="5008.0339999999997"/>
    <n v="5008.0339999999997"/>
    <n v="31"/>
    <n v="18119.52"/>
    <s v="January"/>
    <x v="0"/>
  </r>
  <r>
    <n v="1046"/>
    <x v="396"/>
    <x v="14"/>
    <x v="0"/>
    <x v="0"/>
    <x v="230"/>
    <d v="2021-08-07T09:04:00"/>
    <d v="2021-08-07T16:10:00"/>
    <x v="8"/>
    <x v="2"/>
    <n v="12.583"/>
    <n v="426"/>
    <n v="300"/>
    <n v="5360.3580000000002"/>
    <n v="5360.3580000000002"/>
    <n v="31"/>
    <n v="18119.52"/>
    <s v="August"/>
    <x v="0"/>
  </r>
  <r>
    <n v="1047"/>
    <x v="397"/>
    <x v="9"/>
    <x v="3"/>
    <x v="0"/>
    <x v="180"/>
    <d v="2021-06-18T07:53:00"/>
    <d v="2021-06-18T15:23:00"/>
    <x v="8"/>
    <x v="2"/>
    <n v="12.583"/>
    <n v="450"/>
    <n v="300"/>
    <n v="5662.35"/>
    <n v="5662.35"/>
    <n v="30"/>
    <n v="18119.52"/>
    <s v="June"/>
    <x v="0"/>
  </r>
  <r>
    <n v="1048"/>
    <x v="398"/>
    <x v="14"/>
    <x v="0"/>
    <x v="0"/>
    <x v="229"/>
    <d v="2021-08-06T08:00:00"/>
    <d v="2021-08-06T16:20:00"/>
    <x v="8"/>
    <x v="2"/>
    <n v="12.583"/>
    <n v="500"/>
    <n v="300"/>
    <n v="6291.5"/>
    <n v="6291.5"/>
    <n v="31"/>
    <n v="18119.52"/>
    <s v="August"/>
    <x v="0"/>
  </r>
  <r>
    <n v="1049"/>
    <x v="399"/>
    <x v="28"/>
    <x v="2"/>
    <x v="1"/>
    <x v="166"/>
    <d v="2021-05-31T16:49:00"/>
    <d v="2021-06-04T08:50:00"/>
    <x v="8"/>
    <x v="2"/>
    <n v="12.583"/>
    <n v="530"/>
    <n v="300"/>
    <n v="6668.99"/>
    <n v="6668.99"/>
    <n v="30"/>
    <n v="18119.52"/>
    <s v="June"/>
    <x v="0"/>
  </r>
  <r>
    <n v="1050"/>
    <x v="400"/>
    <x v="28"/>
    <x v="2"/>
    <x v="1"/>
    <x v="0"/>
    <d v="2021-04-05T07:52:00"/>
    <d v="2021-04-08T17:38:00"/>
    <x v="8"/>
    <x v="2"/>
    <n v="12.583"/>
    <n v="968"/>
    <n v="300"/>
    <n v="12180.343999999999"/>
    <n v="12180.343999999999"/>
    <n v="30"/>
    <n v="18119.52"/>
    <s v="April"/>
    <x v="0"/>
  </r>
  <r>
    <n v="1051"/>
    <x v="401"/>
    <x v="2"/>
    <x v="3"/>
    <x v="0"/>
    <x v="50"/>
    <d v="2022-06-03T00:00:00"/>
    <d v="2022-06-03T16:50:00"/>
    <x v="8"/>
    <x v="2"/>
    <n v="12.583"/>
    <n v="1010"/>
    <n v="300"/>
    <n v="12708.83"/>
    <n v="12708.83"/>
    <n v="30"/>
    <n v="18119.52"/>
    <s v="June"/>
    <x v="1"/>
  </r>
  <r>
    <n v="1052"/>
    <x v="402"/>
    <x v="0"/>
    <x v="0"/>
    <x v="0"/>
    <x v="441"/>
    <d v="2021-01-12T23:54:00"/>
    <d v="2021-01-13T01:35:00"/>
    <x v="7"/>
    <x v="2"/>
    <n v="12.59"/>
    <n v="6"/>
    <n v="300"/>
    <n v="75.540000000000006"/>
    <n v="75.540000000000006"/>
    <n v="31"/>
    <n v="18129.599999999999"/>
    <s v="January"/>
    <x v="0"/>
  </r>
  <r>
    <n v="1053"/>
    <x v="403"/>
    <x v="20"/>
    <x v="2"/>
    <x v="1"/>
    <x v="296"/>
    <d v="2021-10-12T23:00:00"/>
    <d v="2021-10-13T05:10:00"/>
    <x v="7"/>
    <x v="2"/>
    <n v="12.59"/>
    <n v="60"/>
    <n v="300"/>
    <n v="755.4"/>
    <n v="755.4"/>
    <n v="31"/>
    <n v="18129.599999999999"/>
    <s v="October"/>
    <x v="0"/>
  </r>
  <r>
    <n v="1054"/>
    <x v="402"/>
    <x v="0"/>
    <x v="0"/>
    <x v="0"/>
    <x v="443"/>
    <d v="2021-01-12T23:54:00"/>
    <d v="2021-01-13T01:35:00"/>
    <x v="7"/>
    <x v="2"/>
    <n v="12.59"/>
    <n v="95"/>
    <n v="300"/>
    <n v="1196.05"/>
    <n v="1196.05"/>
    <n v="31"/>
    <n v="18129.599999999999"/>
    <s v="January"/>
    <x v="0"/>
  </r>
  <r>
    <n v="1055"/>
    <x v="404"/>
    <x v="2"/>
    <x v="5"/>
    <x v="0"/>
    <x v="297"/>
    <d v="2021-10-13T02:10:00"/>
    <d v="2021-10-13T17:34:00"/>
    <x v="7"/>
    <x v="2"/>
    <n v="12.59"/>
    <n v="924"/>
    <n v="300"/>
    <n v="11633.16"/>
    <n v="11633.16"/>
    <n v="31"/>
    <n v="18129.599999999999"/>
    <s v="October"/>
    <x v="0"/>
  </r>
  <r>
    <n v="1056"/>
    <x v="405"/>
    <x v="19"/>
    <x v="2"/>
    <x v="1"/>
    <x v="5"/>
    <d v="2022-06-17T08:38:00"/>
    <d v="2022-06-17T14:29:00"/>
    <x v="8"/>
    <x v="2"/>
    <n v="13.2"/>
    <n v="351"/>
    <n v="300"/>
    <n v="4633.2"/>
    <n v="4633.2"/>
    <n v="30"/>
    <n v="19008"/>
    <s v="June"/>
    <x v="1"/>
  </r>
  <r>
    <n v="1057"/>
    <x v="406"/>
    <x v="26"/>
    <x v="5"/>
    <x v="0"/>
    <x v="476"/>
    <d v="2022-06-22T09:10:00"/>
    <d v="2022-06-22T16:10:00"/>
    <x v="8"/>
    <x v="2"/>
    <n v="13.2"/>
    <n v="420"/>
    <n v="300"/>
    <n v="5544"/>
    <n v="5544"/>
    <n v="30"/>
    <n v="19008"/>
    <s v="June"/>
    <x v="1"/>
  </r>
  <r>
    <n v="1058"/>
    <x v="346"/>
    <x v="19"/>
    <x v="1"/>
    <x v="0"/>
    <x v="203"/>
    <d v="2021-07-11T00:00:00"/>
    <d v="2021-07-11T11:05:00"/>
    <x v="8"/>
    <x v="2"/>
    <n v="13.2"/>
    <n v="665"/>
    <n v="300"/>
    <n v="8778"/>
    <n v="8778"/>
    <n v="31"/>
    <n v="19008"/>
    <s v="July"/>
    <x v="0"/>
  </r>
  <r>
    <n v="1059"/>
    <x v="407"/>
    <x v="3"/>
    <x v="0"/>
    <x v="0"/>
    <x v="87"/>
    <d v="2022-01-16T00:00:00"/>
    <d v="2022-01-17T00:00:00"/>
    <x v="8"/>
    <x v="2"/>
    <n v="13.599"/>
    <n v="0"/>
    <n v="300"/>
    <n v="0"/>
    <n v="0"/>
    <n v="31"/>
    <n v="19582.560000000001"/>
    <s v="January"/>
    <x v="1"/>
  </r>
  <r>
    <n v="1060"/>
    <x v="408"/>
    <x v="32"/>
    <x v="0"/>
    <x v="0"/>
    <x v="136"/>
    <d v="2021-05-02T07:00:00"/>
    <d v="2021-05-02T08:12:00"/>
    <x v="8"/>
    <x v="2"/>
    <n v="13.599"/>
    <n v="72"/>
    <n v="300"/>
    <n v="979.12800000000004"/>
    <n v="979.12800000000004"/>
    <n v="31"/>
    <n v="19582.560000000001"/>
    <s v="May"/>
    <x v="0"/>
  </r>
  <r>
    <n v="1061"/>
    <x v="409"/>
    <x v="3"/>
    <x v="5"/>
    <x v="0"/>
    <x v="372"/>
    <d v="2021-03-19T08:10:00"/>
    <d v="2021-03-19T12:51:00"/>
    <x v="8"/>
    <x v="2"/>
    <n v="13.599"/>
    <n v="281"/>
    <n v="300"/>
    <n v="3821.319"/>
    <n v="3821.319"/>
    <n v="31"/>
    <n v="19582.560000000001"/>
    <s v="March"/>
    <x v="0"/>
  </r>
  <r>
    <n v="1062"/>
    <x v="410"/>
    <x v="32"/>
    <x v="0"/>
    <x v="0"/>
    <x v="134"/>
    <d v="2021-04-30T08:57:00"/>
    <d v="2021-04-30T15:51:00"/>
    <x v="8"/>
    <x v="2"/>
    <n v="13.599"/>
    <n v="414"/>
    <n v="300"/>
    <n v="5629.9859999999999"/>
    <n v="5629.9859999999999"/>
    <n v="30"/>
    <n v="19582.560000000001"/>
    <s v="April"/>
    <x v="0"/>
  </r>
  <r>
    <n v="1063"/>
    <x v="411"/>
    <x v="3"/>
    <x v="4"/>
    <x v="0"/>
    <x v="202"/>
    <d v="2021-07-10T09:15:00"/>
    <d v="2021-07-10T16:12:00"/>
    <x v="8"/>
    <x v="2"/>
    <n v="13.599"/>
    <n v="417"/>
    <n v="300"/>
    <n v="5670.7830000000004"/>
    <n v="5670.7830000000004"/>
    <n v="31"/>
    <n v="19582.560000000001"/>
    <s v="July"/>
    <x v="0"/>
  </r>
  <r>
    <n v="1064"/>
    <x v="412"/>
    <x v="32"/>
    <x v="0"/>
    <x v="0"/>
    <x v="135"/>
    <d v="2021-05-01T06:58:00"/>
    <d v="2021-05-01T15:57:00"/>
    <x v="8"/>
    <x v="2"/>
    <n v="13.599"/>
    <n v="539"/>
    <n v="300"/>
    <n v="7329.8609999999999"/>
    <n v="7329.8609999999999"/>
    <n v="31"/>
    <n v="19582.560000000001"/>
    <s v="May"/>
    <x v="0"/>
  </r>
  <r>
    <n v="1065"/>
    <x v="413"/>
    <x v="32"/>
    <x v="0"/>
    <x v="0"/>
    <x v="137"/>
    <d v="2021-05-03T07:00:00"/>
    <d v="2021-05-03T17:00:00"/>
    <x v="8"/>
    <x v="2"/>
    <n v="13.599"/>
    <n v="600"/>
    <n v="300"/>
    <n v="8159.4"/>
    <n v="8159.4"/>
    <n v="31"/>
    <n v="19582.560000000001"/>
    <s v="May"/>
    <x v="0"/>
  </r>
  <r>
    <n v="1066"/>
    <x v="414"/>
    <x v="3"/>
    <x v="5"/>
    <x v="0"/>
    <x v="83"/>
    <d v="2022-01-13T08:45:00"/>
    <d v="2022-01-14T15:12:00"/>
    <x v="8"/>
    <x v="2"/>
    <n v="13.599"/>
    <n v="915"/>
    <n v="300"/>
    <n v="12443.084999999999"/>
    <n v="12443.084999999999"/>
    <n v="31"/>
    <n v="19582.560000000001"/>
    <s v="January"/>
    <x v="1"/>
  </r>
  <r>
    <n v="1067"/>
    <x v="415"/>
    <x v="3"/>
    <x v="4"/>
    <x v="0"/>
    <x v="68"/>
    <d v="2022-02-24T11:25:00"/>
    <d v="2022-02-25T16:00:00"/>
    <x v="8"/>
    <x v="2"/>
    <n v="13.599"/>
    <n v="960"/>
    <n v="300"/>
    <n v="13055.04"/>
    <n v="13055.04"/>
    <n v="28"/>
    <n v="19582.560000000001"/>
    <s v="February"/>
    <x v="1"/>
  </r>
  <r>
    <n v="1068"/>
    <x v="407"/>
    <x v="3"/>
    <x v="0"/>
    <x v="0"/>
    <x v="86"/>
    <d v="2022-01-16T00:00:00"/>
    <d v="2022-01-17T00:00:00"/>
    <x v="8"/>
    <x v="2"/>
    <n v="13.599"/>
    <n v="1440"/>
    <n v="300"/>
    <n v="19582.560000000001"/>
    <n v="19582.560000000001"/>
    <n v="31"/>
    <n v="19582.560000000001"/>
    <s v="January"/>
    <x v="1"/>
  </r>
  <r>
    <n v="1069"/>
    <x v="416"/>
    <x v="3"/>
    <x v="4"/>
    <x v="0"/>
    <x v="30"/>
    <d v="2022-08-06T10:05:00"/>
    <d v="2022-08-06T14:28:00"/>
    <x v="8"/>
    <x v="2"/>
    <n v="13.99"/>
    <n v="263"/>
    <n v="300"/>
    <n v="3679.37"/>
    <n v="3679.37"/>
    <n v="31"/>
    <n v="20145.599999999999"/>
    <s v="August"/>
    <x v="1"/>
  </r>
  <r>
    <n v="1070"/>
    <x v="417"/>
    <x v="3"/>
    <x v="4"/>
    <x v="0"/>
    <x v="367"/>
    <d v="2022-04-01T08:00:00"/>
    <d v="2022-04-03T16:00:00"/>
    <x v="8"/>
    <x v="2"/>
    <n v="13.99"/>
    <n v="960"/>
    <n v="300"/>
    <n v="13430.4"/>
    <n v="13430.4"/>
    <n v="30"/>
    <n v="20145.599999999999"/>
    <s v="April"/>
    <x v="1"/>
  </r>
  <r>
    <n v="1071"/>
    <x v="417"/>
    <x v="3"/>
    <x v="4"/>
    <x v="0"/>
    <x v="509"/>
    <d v="2022-04-01T08:00:00"/>
    <d v="2022-04-03T16:00:00"/>
    <x v="8"/>
    <x v="2"/>
    <n v="13.99"/>
    <n v="960"/>
    <n v="300"/>
    <n v="13430.4"/>
    <n v="13430.4"/>
    <n v="30"/>
    <n v="20145.599999999999"/>
    <s v="April"/>
    <x v="1"/>
  </r>
  <r>
    <n v="1072"/>
    <x v="417"/>
    <x v="3"/>
    <x v="4"/>
    <x v="0"/>
    <x v="510"/>
    <d v="2022-04-01T08:00:00"/>
    <d v="2022-04-03T16:00:00"/>
    <x v="8"/>
    <x v="2"/>
    <n v="13.99"/>
    <n v="1440"/>
    <n v="300"/>
    <n v="20145.599999999999"/>
    <n v="20145.599999999999"/>
    <n v="30"/>
    <n v="20145.599999999999"/>
    <s v="April"/>
    <x v="1"/>
  </r>
  <r>
    <n v="1073"/>
    <x v="418"/>
    <x v="3"/>
    <x v="1"/>
    <x v="0"/>
    <x v="135"/>
    <d v="2021-05-01T00:00:00"/>
    <d v="2021-05-01T00:00:00"/>
    <x v="7"/>
    <x v="2"/>
    <n v="14.167"/>
    <n v="0"/>
    <n v="300"/>
    <n v="0"/>
    <n v="0"/>
    <n v="31"/>
    <n v="20400.48"/>
    <s v="May"/>
    <x v="0"/>
  </r>
  <r>
    <n v="1074"/>
    <x v="419"/>
    <x v="2"/>
    <x v="0"/>
    <x v="0"/>
    <x v="444"/>
    <d v="2022-03-09T07:34:00"/>
    <d v="2022-03-15T13:06:00"/>
    <x v="9"/>
    <x v="2"/>
    <n v="14.18"/>
    <n v="786"/>
    <n v="300"/>
    <n v="11145.48"/>
    <n v="11145.48"/>
    <n v="31"/>
    <n v="20419.2"/>
    <s v="March"/>
    <x v="1"/>
  </r>
  <r>
    <n v="1075"/>
    <x v="420"/>
    <x v="2"/>
    <x v="0"/>
    <x v="0"/>
    <x v="511"/>
    <d v="2022-03-16T07:14:00"/>
    <d v="2022-03-17T16:00:00"/>
    <x v="9"/>
    <x v="2"/>
    <n v="14.18"/>
    <n v="1006"/>
    <n v="300"/>
    <n v="14265.08"/>
    <n v="14265.08"/>
    <n v="31"/>
    <n v="20419.2"/>
    <s v="March"/>
    <x v="1"/>
  </r>
  <r>
    <n v="1076"/>
    <x v="419"/>
    <x v="2"/>
    <x v="0"/>
    <x v="0"/>
    <x v="512"/>
    <d v="2022-03-09T07:34:00"/>
    <d v="2022-03-15T13:06:00"/>
    <x v="9"/>
    <x v="2"/>
    <n v="14.18"/>
    <n v="1440"/>
    <n v="300"/>
    <n v="20419.2"/>
    <n v="20419.2"/>
    <n v="31"/>
    <n v="20419.2"/>
    <s v="March"/>
    <x v="1"/>
  </r>
  <r>
    <n v="1077"/>
    <x v="419"/>
    <x v="2"/>
    <x v="0"/>
    <x v="0"/>
    <x v="513"/>
    <d v="2022-03-09T07:34:00"/>
    <d v="2022-03-15T13:06:00"/>
    <x v="9"/>
    <x v="2"/>
    <n v="14.18"/>
    <n v="1440"/>
    <n v="300"/>
    <n v="20419.2"/>
    <n v="20419.2"/>
    <n v="31"/>
    <n v="20419.2"/>
    <s v="March"/>
    <x v="1"/>
  </r>
  <r>
    <n v="1078"/>
    <x v="419"/>
    <x v="2"/>
    <x v="0"/>
    <x v="0"/>
    <x v="445"/>
    <d v="2022-03-09T07:34:00"/>
    <d v="2022-03-15T13:06:00"/>
    <x v="9"/>
    <x v="2"/>
    <n v="14.18"/>
    <n v="1440"/>
    <n v="300"/>
    <n v="20419.2"/>
    <n v="20419.2"/>
    <n v="31"/>
    <n v="20419.2"/>
    <s v="March"/>
    <x v="1"/>
  </r>
  <r>
    <n v="1079"/>
    <x v="421"/>
    <x v="10"/>
    <x v="0"/>
    <x v="0"/>
    <x v="138"/>
    <d v="2021-05-04T23:45:00"/>
    <d v="2021-05-05T06:03:00"/>
    <x v="8"/>
    <x v="2"/>
    <n v="14.43"/>
    <n v="15"/>
    <n v="300"/>
    <n v="216.45"/>
    <n v="216.45"/>
    <n v="31"/>
    <n v="20779.2"/>
    <s v="May"/>
    <x v="0"/>
  </r>
  <r>
    <n v="1080"/>
    <x v="421"/>
    <x v="10"/>
    <x v="0"/>
    <x v="0"/>
    <x v="139"/>
    <d v="2021-05-04T23:45:00"/>
    <d v="2021-05-05T06:03:00"/>
    <x v="8"/>
    <x v="2"/>
    <n v="14.43"/>
    <n v="363"/>
    <n v="300"/>
    <n v="5238.09"/>
    <n v="5238.09"/>
    <n v="31"/>
    <n v="20779.2"/>
    <s v="May"/>
    <x v="0"/>
  </r>
  <r>
    <n v="1081"/>
    <x v="422"/>
    <x v="3"/>
    <x v="5"/>
    <x v="0"/>
    <x v="514"/>
    <d v="2022-03-19T08:36:00"/>
    <d v="2022-03-21T15:07:00"/>
    <x v="8"/>
    <x v="2"/>
    <n v="14.43"/>
    <n v="907"/>
    <n v="300"/>
    <n v="13088.01"/>
    <n v="13088.01"/>
    <n v="31"/>
    <n v="20779.2"/>
    <s v="March"/>
    <x v="1"/>
  </r>
  <r>
    <n v="1082"/>
    <x v="422"/>
    <x v="3"/>
    <x v="5"/>
    <x v="0"/>
    <x v="515"/>
    <d v="2022-03-19T08:36:00"/>
    <d v="2022-03-21T15:07:00"/>
    <x v="8"/>
    <x v="2"/>
    <n v="14.43"/>
    <n v="924"/>
    <n v="300"/>
    <n v="13333.32"/>
    <n v="13333.32"/>
    <n v="31"/>
    <n v="20779.2"/>
    <s v="March"/>
    <x v="1"/>
  </r>
  <r>
    <n v="1083"/>
    <x v="422"/>
    <x v="3"/>
    <x v="5"/>
    <x v="0"/>
    <x v="516"/>
    <d v="2022-03-19T08:36:00"/>
    <d v="2022-03-21T15:07:00"/>
    <x v="8"/>
    <x v="2"/>
    <n v="14.43"/>
    <n v="1440"/>
    <n v="300"/>
    <n v="20779.2"/>
    <n v="20779.2"/>
    <n v="31"/>
    <n v="20779.2"/>
    <s v="March"/>
    <x v="1"/>
  </r>
  <r>
    <n v="1084"/>
    <x v="423"/>
    <x v="3"/>
    <x v="5"/>
    <x v="0"/>
    <x v="428"/>
    <d v="2021-02-28T08:29:00"/>
    <d v="2021-02-28T14:58:00"/>
    <x v="8"/>
    <x v="2"/>
    <n v="14.632999999999999"/>
    <n v="389"/>
    <n v="300"/>
    <n v="5692.2370000000001"/>
    <n v="5692.2370000000001"/>
    <n v="28"/>
    <n v="21071.52"/>
    <s v="February"/>
    <x v="0"/>
  </r>
  <r>
    <n v="1085"/>
    <x v="424"/>
    <x v="3"/>
    <x v="4"/>
    <x v="0"/>
    <x v="57"/>
    <d v="2022-02-27T07:30:00"/>
    <d v="2022-02-27T12:00:00"/>
    <x v="8"/>
    <x v="2"/>
    <n v="14.632999999999999"/>
    <n v="720"/>
    <n v="300"/>
    <n v="10535.76"/>
    <n v="10535.76"/>
    <n v="28"/>
    <n v="21071.52"/>
    <s v="February"/>
    <x v="1"/>
  </r>
  <r>
    <n v="1086"/>
    <x v="425"/>
    <x v="9"/>
    <x v="0"/>
    <x v="0"/>
    <x v="408"/>
    <d v="2022-09-01T12:00:00"/>
    <d v="2022-09-09T16:00:00"/>
    <x v="8"/>
    <x v="2"/>
    <n v="14.632999999999999"/>
    <n v="720"/>
    <n v="300"/>
    <n v="10535.76"/>
    <n v="10535.76"/>
    <n v="30"/>
    <n v="21071.52"/>
    <s v="September"/>
    <x v="1"/>
  </r>
  <r>
    <n v="1087"/>
    <x v="426"/>
    <x v="9"/>
    <x v="4"/>
    <x v="0"/>
    <x v="378"/>
    <d v="2021-03-06T08:20:00"/>
    <d v="2021-03-14T12:30:00"/>
    <x v="8"/>
    <x v="2"/>
    <n v="14.632999999999999"/>
    <n v="750"/>
    <n v="300"/>
    <n v="10974.75"/>
    <n v="10974.75"/>
    <n v="31"/>
    <n v="21071.52"/>
    <s v="March"/>
    <x v="0"/>
  </r>
  <r>
    <n v="1088"/>
    <x v="426"/>
    <x v="9"/>
    <x v="4"/>
    <x v="0"/>
    <x v="447"/>
    <d v="2021-03-06T08:20:00"/>
    <d v="2021-03-14T12:30:00"/>
    <x v="8"/>
    <x v="2"/>
    <n v="14.632999999999999"/>
    <n v="940"/>
    <n v="300"/>
    <n v="13755.02"/>
    <n v="13755.02"/>
    <n v="31"/>
    <n v="21071.52"/>
    <s v="March"/>
    <x v="0"/>
  </r>
  <r>
    <n v="1089"/>
    <x v="427"/>
    <x v="3"/>
    <x v="5"/>
    <x v="0"/>
    <x v="80"/>
    <d v="2022-01-07T07:53:00"/>
    <d v="2022-01-10T16:00:00"/>
    <x v="8"/>
    <x v="2"/>
    <n v="14.632999999999999"/>
    <n v="960"/>
    <n v="300"/>
    <n v="14047.68"/>
    <n v="14047.68"/>
    <n v="31"/>
    <n v="21071.52"/>
    <s v="January"/>
    <x v="1"/>
  </r>
  <r>
    <n v="1090"/>
    <x v="428"/>
    <x v="9"/>
    <x v="5"/>
    <x v="0"/>
    <x v="37"/>
    <d v="2022-08-11T00:00:00"/>
    <d v="2022-08-18T16:00:00"/>
    <x v="8"/>
    <x v="2"/>
    <n v="14.632999999999999"/>
    <n v="960"/>
    <n v="300"/>
    <n v="14047.68"/>
    <n v="14047.68"/>
    <n v="31"/>
    <n v="21071.52"/>
    <s v="August"/>
    <x v="1"/>
  </r>
  <r>
    <n v="1091"/>
    <x v="425"/>
    <x v="9"/>
    <x v="0"/>
    <x v="0"/>
    <x v="395"/>
    <d v="2022-09-01T12:00:00"/>
    <d v="2022-09-09T16:00:00"/>
    <x v="8"/>
    <x v="2"/>
    <n v="14.632999999999999"/>
    <n v="960"/>
    <n v="300"/>
    <n v="14047.68"/>
    <n v="14047.68"/>
    <n v="30"/>
    <n v="21071.52"/>
    <s v="September"/>
    <x v="1"/>
  </r>
  <r>
    <n v="1092"/>
    <x v="427"/>
    <x v="3"/>
    <x v="5"/>
    <x v="0"/>
    <x v="77"/>
    <d v="2022-01-07T07:53:00"/>
    <d v="2022-01-10T16:00:00"/>
    <x v="8"/>
    <x v="2"/>
    <n v="14.632999999999999"/>
    <n v="967"/>
    <n v="300"/>
    <n v="14150.111000000001"/>
    <n v="14150.111000000001"/>
    <n v="31"/>
    <n v="21071.52"/>
    <s v="January"/>
    <x v="1"/>
  </r>
  <r>
    <n v="1093"/>
    <x v="429"/>
    <x v="3"/>
    <x v="5"/>
    <x v="0"/>
    <x v="517"/>
    <d v="2022-03-17T07:48:00"/>
    <d v="2022-03-19T00:00:00"/>
    <x v="8"/>
    <x v="2"/>
    <n v="14.632999999999999"/>
    <n v="972"/>
    <n v="300"/>
    <n v="14223.276"/>
    <n v="14223.276"/>
    <n v="31"/>
    <n v="21071.52"/>
    <s v="March"/>
    <x v="1"/>
  </r>
  <r>
    <n v="1094"/>
    <x v="424"/>
    <x v="3"/>
    <x v="4"/>
    <x v="0"/>
    <x v="57"/>
    <d v="2022-02-27T07:30:00"/>
    <d v="2022-02-27T12:00:00"/>
    <x v="8"/>
    <x v="2"/>
    <n v="14.632999999999999"/>
    <n v="990"/>
    <n v="300"/>
    <n v="14486.67"/>
    <n v="14486.67"/>
    <n v="28"/>
    <n v="21071.52"/>
    <s v="February"/>
    <x v="1"/>
  </r>
  <r>
    <n v="1095"/>
    <x v="427"/>
    <x v="3"/>
    <x v="5"/>
    <x v="0"/>
    <x v="78"/>
    <d v="2022-01-07T07:53:00"/>
    <d v="2022-01-10T16:00:00"/>
    <x v="8"/>
    <x v="2"/>
    <n v="14.632999999999999"/>
    <n v="1440"/>
    <n v="300"/>
    <n v="21071.52"/>
    <n v="21071.52"/>
    <n v="31"/>
    <n v="21071.52"/>
    <s v="January"/>
    <x v="1"/>
  </r>
  <r>
    <n v="1096"/>
    <x v="427"/>
    <x v="3"/>
    <x v="5"/>
    <x v="0"/>
    <x v="79"/>
    <d v="2022-01-07T07:53:00"/>
    <d v="2022-01-10T16:00:00"/>
    <x v="8"/>
    <x v="2"/>
    <n v="14.632999999999999"/>
    <n v="1440"/>
    <n v="300"/>
    <n v="21071.52"/>
    <n v="21071.52"/>
    <n v="31"/>
    <n v="21071.52"/>
    <s v="January"/>
    <x v="1"/>
  </r>
  <r>
    <n v="1097"/>
    <x v="429"/>
    <x v="3"/>
    <x v="5"/>
    <x v="0"/>
    <x v="435"/>
    <d v="2022-03-17T07:48:00"/>
    <d v="2022-03-19T00:00:00"/>
    <x v="8"/>
    <x v="2"/>
    <n v="14.632999999999999"/>
    <n v="1440"/>
    <n v="300"/>
    <n v="21071.52"/>
    <n v="21071.52"/>
    <n v="31"/>
    <n v="21071.52"/>
    <s v="March"/>
    <x v="1"/>
  </r>
  <r>
    <n v="1098"/>
    <x v="426"/>
    <x v="9"/>
    <x v="4"/>
    <x v="0"/>
    <x v="75"/>
    <d v="2021-03-06T08:20:00"/>
    <d v="2021-03-14T12:30:00"/>
    <x v="8"/>
    <x v="2"/>
    <n v="14.632999999999999"/>
    <n v="1440"/>
    <n v="300"/>
    <n v="21071.52"/>
    <n v="21071.52"/>
    <n v="31"/>
    <n v="21071.52"/>
    <s v="March"/>
    <x v="0"/>
  </r>
  <r>
    <n v="1099"/>
    <x v="426"/>
    <x v="9"/>
    <x v="4"/>
    <x v="0"/>
    <x v="76"/>
    <d v="2021-03-06T08:20:00"/>
    <d v="2021-03-14T12:30:00"/>
    <x v="8"/>
    <x v="2"/>
    <n v="14.632999999999999"/>
    <n v="1440"/>
    <n v="300"/>
    <n v="21071.52"/>
    <n v="21071.52"/>
    <n v="31"/>
    <n v="21071.52"/>
    <s v="March"/>
    <x v="0"/>
  </r>
  <r>
    <n v="1100"/>
    <x v="426"/>
    <x v="9"/>
    <x v="4"/>
    <x v="0"/>
    <x v="74"/>
    <d v="2021-03-06T08:20:00"/>
    <d v="2021-03-14T12:30:00"/>
    <x v="8"/>
    <x v="2"/>
    <n v="14.632999999999999"/>
    <n v="1440"/>
    <n v="300"/>
    <n v="21071.52"/>
    <n v="21071.52"/>
    <n v="31"/>
    <n v="21071.52"/>
    <s v="March"/>
    <x v="0"/>
  </r>
  <r>
    <n v="1101"/>
    <x v="426"/>
    <x v="9"/>
    <x v="4"/>
    <x v="0"/>
    <x v="469"/>
    <d v="2021-03-06T08:20:00"/>
    <d v="2021-03-14T12:30:00"/>
    <x v="8"/>
    <x v="2"/>
    <n v="14.632999999999999"/>
    <n v="1440"/>
    <n v="300"/>
    <n v="21071.52"/>
    <n v="21071.52"/>
    <n v="31"/>
    <n v="21071.52"/>
    <s v="March"/>
    <x v="0"/>
  </r>
  <r>
    <n v="1102"/>
    <x v="426"/>
    <x v="9"/>
    <x v="4"/>
    <x v="0"/>
    <x v="375"/>
    <d v="2021-03-06T08:20:00"/>
    <d v="2021-03-14T12:30:00"/>
    <x v="8"/>
    <x v="2"/>
    <n v="14.632999999999999"/>
    <n v="1440"/>
    <n v="300"/>
    <n v="21071.52"/>
    <n v="21071.52"/>
    <n v="31"/>
    <n v="21071.52"/>
    <s v="March"/>
    <x v="0"/>
  </r>
  <r>
    <n v="1103"/>
    <x v="426"/>
    <x v="9"/>
    <x v="4"/>
    <x v="0"/>
    <x v="376"/>
    <d v="2021-03-06T08:20:00"/>
    <d v="2021-03-14T12:30:00"/>
    <x v="8"/>
    <x v="2"/>
    <n v="14.632999999999999"/>
    <n v="1440"/>
    <n v="300"/>
    <n v="21071.52"/>
    <n v="21071.52"/>
    <n v="31"/>
    <n v="21071.52"/>
    <s v="March"/>
    <x v="0"/>
  </r>
  <r>
    <n v="1104"/>
    <x v="426"/>
    <x v="9"/>
    <x v="4"/>
    <x v="0"/>
    <x v="377"/>
    <d v="2021-03-06T08:20:00"/>
    <d v="2021-03-14T12:30:00"/>
    <x v="8"/>
    <x v="2"/>
    <n v="14.632999999999999"/>
    <n v="1440"/>
    <n v="300"/>
    <n v="21071.52"/>
    <n v="21071.52"/>
    <n v="31"/>
    <n v="21071.52"/>
    <s v="March"/>
    <x v="0"/>
  </r>
  <r>
    <n v="1105"/>
    <x v="428"/>
    <x v="9"/>
    <x v="5"/>
    <x v="0"/>
    <x v="29"/>
    <d v="2022-08-11T00:00:00"/>
    <d v="2022-08-18T16:00:00"/>
    <x v="8"/>
    <x v="2"/>
    <n v="14.632999999999999"/>
    <n v="1440"/>
    <n v="300"/>
    <n v="21071.52"/>
    <n v="21071.52"/>
    <n v="31"/>
    <n v="21071.52"/>
    <s v="August"/>
    <x v="1"/>
  </r>
  <r>
    <n v="1106"/>
    <x v="428"/>
    <x v="9"/>
    <x v="5"/>
    <x v="0"/>
    <x v="43"/>
    <d v="2022-08-11T00:00:00"/>
    <d v="2022-08-18T16:00:00"/>
    <x v="8"/>
    <x v="2"/>
    <n v="14.632999999999999"/>
    <n v="1440"/>
    <n v="300"/>
    <n v="21071.52"/>
    <n v="21071.52"/>
    <n v="31"/>
    <n v="21071.52"/>
    <s v="August"/>
    <x v="1"/>
  </r>
  <r>
    <n v="1107"/>
    <x v="428"/>
    <x v="9"/>
    <x v="5"/>
    <x v="0"/>
    <x v="34"/>
    <d v="2022-08-11T00:00:00"/>
    <d v="2022-08-18T16:00:00"/>
    <x v="8"/>
    <x v="2"/>
    <n v="14.632999999999999"/>
    <n v="1440"/>
    <n v="300"/>
    <n v="21071.52"/>
    <n v="21071.52"/>
    <n v="31"/>
    <n v="21071.52"/>
    <s v="August"/>
    <x v="1"/>
  </r>
  <r>
    <n v="1108"/>
    <x v="428"/>
    <x v="9"/>
    <x v="5"/>
    <x v="0"/>
    <x v="32"/>
    <d v="2022-08-11T00:00:00"/>
    <d v="2022-08-18T16:00:00"/>
    <x v="8"/>
    <x v="2"/>
    <n v="14.632999999999999"/>
    <n v="1440"/>
    <n v="300"/>
    <n v="21071.52"/>
    <n v="21071.52"/>
    <n v="31"/>
    <n v="21071.52"/>
    <s v="August"/>
    <x v="1"/>
  </r>
  <r>
    <n v="1109"/>
    <x v="428"/>
    <x v="9"/>
    <x v="5"/>
    <x v="0"/>
    <x v="33"/>
    <d v="2022-08-11T00:00:00"/>
    <d v="2022-08-18T16:00:00"/>
    <x v="8"/>
    <x v="2"/>
    <n v="14.632999999999999"/>
    <n v="1440"/>
    <n v="300"/>
    <n v="21071.52"/>
    <n v="21071.52"/>
    <n v="31"/>
    <n v="21071.52"/>
    <s v="August"/>
    <x v="1"/>
  </r>
  <r>
    <n v="1110"/>
    <x v="428"/>
    <x v="9"/>
    <x v="5"/>
    <x v="0"/>
    <x v="518"/>
    <d v="2022-08-11T00:00:00"/>
    <d v="2022-08-18T16:00:00"/>
    <x v="8"/>
    <x v="2"/>
    <n v="14.632999999999999"/>
    <n v="1440"/>
    <n v="300"/>
    <n v="21071.52"/>
    <n v="21071.52"/>
    <n v="31"/>
    <n v="21071.52"/>
    <s v="August"/>
    <x v="1"/>
  </r>
  <r>
    <n v="1111"/>
    <x v="428"/>
    <x v="9"/>
    <x v="5"/>
    <x v="0"/>
    <x v="36"/>
    <d v="2022-08-11T00:00:00"/>
    <d v="2022-08-18T16:00:00"/>
    <x v="8"/>
    <x v="2"/>
    <n v="14.632999999999999"/>
    <n v="1440"/>
    <n v="300"/>
    <n v="21071.52"/>
    <n v="21071.52"/>
    <n v="31"/>
    <n v="21071.52"/>
    <s v="August"/>
    <x v="1"/>
  </r>
  <r>
    <n v="1112"/>
    <x v="425"/>
    <x v="9"/>
    <x v="0"/>
    <x v="0"/>
    <x v="409"/>
    <d v="2022-09-01T12:00:00"/>
    <d v="2022-09-09T16:00:00"/>
    <x v="8"/>
    <x v="2"/>
    <n v="14.632999999999999"/>
    <n v="1440"/>
    <n v="300"/>
    <n v="21071.52"/>
    <n v="21071.52"/>
    <n v="30"/>
    <n v="21071.52"/>
    <s v="September"/>
    <x v="1"/>
  </r>
  <r>
    <n v="1113"/>
    <x v="425"/>
    <x v="9"/>
    <x v="0"/>
    <x v="0"/>
    <x v="410"/>
    <d v="2022-09-01T12:00:00"/>
    <d v="2022-09-09T16:00:00"/>
    <x v="8"/>
    <x v="2"/>
    <n v="14.632999999999999"/>
    <n v="1440"/>
    <n v="300"/>
    <n v="21071.52"/>
    <n v="21071.52"/>
    <n v="30"/>
    <n v="21071.52"/>
    <s v="September"/>
    <x v="1"/>
  </r>
  <r>
    <n v="1114"/>
    <x v="425"/>
    <x v="9"/>
    <x v="0"/>
    <x v="0"/>
    <x v="411"/>
    <d v="2022-09-01T12:00:00"/>
    <d v="2022-09-09T16:00:00"/>
    <x v="8"/>
    <x v="2"/>
    <n v="14.632999999999999"/>
    <n v="1440"/>
    <n v="300"/>
    <n v="21071.52"/>
    <n v="21071.52"/>
    <n v="30"/>
    <n v="21071.52"/>
    <s v="September"/>
    <x v="1"/>
  </r>
  <r>
    <n v="1115"/>
    <x v="425"/>
    <x v="9"/>
    <x v="0"/>
    <x v="0"/>
    <x v="6"/>
    <d v="2022-09-01T12:00:00"/>
    <d v="2022-09-09T16:00:00"/>
    <x v="8"/>
    <x v="2"/>
    <n v="14.632999999999999"/>
    <n v="1440"/>
    <n v="300"/>
    <n v="21071.52"/>
    <n v="21071.52"/>
    <n v="30"/>
    <n v="21071.52"/>
    <s v="September"/>
    <x v="1"/>
  </r>
  <r>
    <n v="1116"/>
    <x v="425"/>
    <x v="9"/>
    <x v="0"/>
    <x v="0"/>
    <x v="13"/>
    <d v="2022-09-01T12:00:00"/>
    <d v="2022-09-09T16:00:00"/>
    <x v="8"/>
    <x v="2"/>
    <n v="14.632999999999999"/>
    <n v="1440"/>
    <n v="300"/>
    <n v="21071.52"/>
    <n v="21071.52"/>
    <n v="30"/>
    <n v="21071.52"/>
    <s v="September"/>
    <x v="1"/>
  </r>
  <r>
    <n v="1117"/>
    <x v="425"/>
    <x v="9"/>
    <x v="0"/>
    <x v="0"/>
    <x v="14"/>
    <d v="2022-09-01T12:00:00"/>
    <d v="2022-09-09T16:00:00"/>
    <x v="8"/>
    <x v="2"/>
    <n v="14.632999999999999"/>
    <n v="1440"/>
    <n v="300"/>
    <n v="21071.52"/>
    <n v="21071.52"/>
    <n v="30"/>
    <n v="21071.52"/>
    <s v="September"/>
    <x v="1"/>
  </r>
  <r>
    <n v="1118"/>
    <x v="425"/>
    <x v="9"/>
    <x v="0"/>
    <x v="0"/>
    <x v="7"/>
    <d v="2022-09-01T12:00:00"/>
    <d v="2022-09-09T16:00:00"/>
    <x v="8"/>
    <x v="2"/>
    <n v="14.632999999999999"/>
    <n v="1440"/>
    <n v="300"/>
    <n v="21071.52"/>
    <n v="21071.52"/>
    <n v="30"/>
    <n v="21071.52"/>
    <s v="September"/>
    <x v="1"/>
  </r>
  <r>
    <n v="1119"/>
    <x v="430"/>
    <x v="3"/>
    <x v="0"/>
    <x v="0"/>
    <x v="7"/>
    <d v="2022-09-08T09:55:00"/>
    <d v="2022-09-08T13:55:00"/>
    <x v="9"/>
    <x v="2"/>
    <n v="14.88"/>
    <n v="240"/>
    <n v="300"/>
    <n v="3571.2"/>
    <n v="3571.2"/>
    <n v="30"/>
    <n v="21427.200000000001"/>
    <s v="September"/>
    <x v="1"/>
  </r>
  <r>
    <n v="1120"/>
    <x v="431"/>
    <x v="28"/>
    <x v="4"/>
    <x v="0"/>
    <x v="313"/>
    <d v="2021-10-29T11:45:00"/>
    <d v="2021-10-29T16:00:00"/>
    <x v="8"/>
    <x v="2"/>
    <n v="15.15"/>
    <n v="255"/>
    <n v="300"/>
    <n v="3863.25"/>
    <n v="3863.25"/>
    <n v="31"/>
    <n v="21816"/>
    <s v="October"/>
    <x v="0"/>
  </r>
  <r>
    <n v="1121"/>
    <x v="432"/>
    <x v="28"/>
    <x v="0"/>
    <x v="0"/>
    <x v="286"/>
    <d v="2021-10-02T08:08:00"/>
    <d v="2021-10-21T12:28:00"/>
    <x v="8"/>
    <x v="2"/>
    <n v="15.15"/>
    <n v="952"/>
    <n v="300"/>
    <n v="14422.8"/>
    <n v="14422.8"/>
    <n v="31"/>
    <n v="21816"/>
    <s v="October"/>
    <x v="0"/>
  </r>
  <r>
    <n v="1122"/>
    <x v="432"/>
    <x v="28"/>
    <x v="0"/>
    <x v="0"/>
    <x v="287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23"/>
    <x v="432"/>
    <x v="28"/>
    <x v="0"/>
    <x v="0"/>
    <x v="288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24"/>
    <x v="432"/>
    <x v="28"/>
    <x v="0"/>
    <x v="0"/>
    <x v="289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25"/>
    <x v="432"/>
    <x v="28"/>
    <x v="0"/>
    <x v="0"/>
    <x v="290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26"/>
    <x v="432"/>
    <x v="28"/>
    <x v="0"/>
    <x v="0"/>
    <x v="291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27"/>
    <x v="432"/>
    <x v="28"/>
    <x v="0"/>
    <x v="0"/>
    <x v="292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28"/>
    <x v="432"/>
    <x v="28"/>
    <x v="0"/>
    <x v="0"/>
    <x v="293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29"/>
    <x v="432"/>
    <x v="28"/>
    <x v="0"/>
    <x v="0"/>
    <x v="294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0"/>
    <x v="432"/>
    <x v="28"/>
    <x v="0"/>
    <x v="0"/>
    <x v="295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1"/>
    <x v="432"/>
    <x v="28"/>
    <x v="0"/>
    <x v="0"/>
    <x v="296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2"/>
    <x v="432"/>
    <x v="28"/>
    <x v="0"/>
    <x v="0"/>
    <x v="297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3"/>
    <x v="432"/>
    <x v="28"/>
    <x v="0"/>
    <x v="0"/>
    <x v="298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4"/>
    <x v="432"/>
    <x v="28"/>
    <x v="0"/>
    <x v="0"/>
    <x v="299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5"/>
    <x v="432"/>
    <x v="28"/>
    <x v="0"/>
    <x v="0"/>
    <x v="300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6"/>
    <x v="432"/>
    <x v="28"/>
    <x v="0"/>
    <x v="0"/>
    <x v="301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7"/>
    <x v="432"/>
    <x v="28"/>
    <x v="0"/>
    <x v="0"/>
    <x v="302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8"/>
    <x v="432"/>
    <x v="28"/>
    <x v="0"/>
    <x v="0"/>
    <x v="303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39"/>
    <x v="432"/>
    <x v="28"/>
    <x v="0"/>
    <x v="0"/>
    <x v="304"/>
    <d v="2021-10-02T08:08:00"/>
    <d v="2021-10-21T12:28:00"/>
    <x v="8"/>
    <x v="2"/>
    <n v="15.15"/>
    <n v="1440"/>
    <n v="300"/>
    <n v="21816"/>
    <n v="21816"/>
    <n v="31"/>
    <n v="21816"/>
    <s v="October"/>
    <x v="0"/>
  </r>
  <r>
    <n v="1140"/>
    <x v="433"/>
    <x v="26"/>
    <x v="0"/>
    <x v="0"/>
    <x v="448"/>
    <d v="2021-01-09T08:15:00"/>
    <d v="2021-01-09T13:02:00"/>
    <x v="8"/>
    <x v="2"/>
    <n v="15.404999999999999"/>
    <n v="287"/>
    <n v="300"/>
    <n v="4421.2349999999997"/>
    <n v="4421.2349999999997"/>
    <n v="31"/>
    <n v="22183.200000000001"/>
    <s v="January"/>
    <x v="0"/>
  </r>
  <r>
    <n v="1141"/>
    <x v="434"/>
    <x v="0"/>
    <x v="5"/>
    <x v="0"/>
    <x v="197"/>
    <d v="2021-07-05T07:30:00"/>
    <d v="2021-07-05T17:00:00"/>
    <x v="7"/>
    <x v="2"/>
    <n v="15.82"/>
    <n v="570"/>
    <n v="300"/>
    <n v="9017.4"/>
    <n v="9017.4"/>
    <n v="31"/>
    <n v="22780.799999999999"/>
    <s v="July"/>
    <x v="0"/>
  </r>
  <r>
    <n v="1142"/>
    <x v="435"/>
    <x v="19"/>
    <x v="0"/>
    <x v="0"/>
    <x v="189"/>
    <d v="2021-06-27T07:21:00"/>
    <d v="2021-06-27T10:54:00"/>
    <x v="7"/>
    <x v="2"/>
    <n v="15.929"/>
    <n v="213"/>
    <n v="300"/>
    <n v="3392.877"/>
    <n v="3392.877"/>
    <n v="30"/>
    <n v="22937.760000000002"/>
    <s v="June"/>
    <x v="0"/>
  </r>
  <r>
    <n v="1143"/>
    <x v="436"/>
    <x v="19"/>
    <x v="2"/>
    <x v="1"/>
    <x v="388"/>
    <d v="2022-04-22T10:05:00"/>
    <d v="2022-04-22T15:05:00"/>
    <x v="7"/>
    <x v="2"/>
    <n v="15.929"/>
    <n v="300"/>
    <n v="300"/>
    <n v="4778.7"/>
    <n v="4778.7"/>
    <n v="30"/>
    <n v="22937.760000000002"/>
    <s v="April"/>
    <x v="1"/>
  </r>
  <r>
    <n v="1144"/>
    <x v="437"/>
    <x v="19"/>
    <x v="4"/>
    <x v="0"/>
    <x v="519"/>
    <d v="2021-03-30T07:40:00"/>
    <d v="2021-03-30T18:36:00"/>
    <x v="7"/>
    <x v="2"/>
    <n v="16.184000000000001"/>
    <n v="656"/>
    <n v="300"/>
    <n v="10616.704"/>
    <n v="10616.704"/>
    <n v="31"/>
    <n v="23304.960000000003"/>
    <s v="March"/>
    <x v="0"/>
  </r>
  <r>
    <n v="1145"/>
    <x v="438"/>
    <x v="33"/>
    <x v="3"/>
    <x v="0"/>
    <x v="506"/>
    <d v="2021-01-10T00:00:00"/>
    <d v="2021-01-10T00:00:00"/>
    <x v="7"/>
    <x v="2"/>
    <n v="16.213000000000001"/>
    <n v="0"/>
    <n v="300"/>
    <n v="0"/>
    <n v="0"/>
    <n v="31"/>
    <n v="23346.720000000001"/>
    <s v="January"/>
    <x v="0"/>
  </r>
  <r>
    <n v="1146"/>
    <x v="439"/>
    <x v="33"/>
    <x v="2"/>
    <x v="1"/>
    <x v="507"/>
    <d v="2021-01-29T00:00:00"/>
    <d v="2021-01-29T00:00:00"/>
    <x v="7"/>
    <x v="2"/>
    <n v="16.213000000000001"/>
    <n v="0"/>
    <n v="300"/>
    <n v="0"/>
    <n v="0"/>
    <n v="31"/>
    <n v="23346.720000000001"/>
    <s v="January"/>
    <x v="0"/>
  </r>
  <r>
    <n v="1147"/>
    <x v="440"/>
    <x v="33"/>
    <x v="5"/>
    <x v="0"/>
    <x v="471"/>
    <d v="2021-03-21T00:00:00"/>
    <d v="2021-03-21T00:00:00"/>
    <x v="7"/>
    <x v="2"/>
    <n v="16.213000000000001"/>
    <n v="0"/>
    <n v="300"/>
    <n v="0"/>
    <n v="0"/>
    <n v="31"/>
    <n v="23346.720000000001"/>
    <s v="March"/>
    <x v="0"/>
  </r>
  <r>
    <n v="1148"/>
    <x v="441"/>
    <x v="33"/>
    <x v="2"/>
    <x v="1"/>
    <x v="520"/>
    <d v="2021-01-28T22:00:00"/>
    <d v="2021-01-28T23:59:00"/>
    <x v="7"/>
    <x v="2"/>
    <n v="16.213000000000001"/>
    <n v="119"/>
    <n v="300"/>
    <n v="1929.347"/>
    <n v="1929.347"/>
    <n v="31"/>
    <n v="23346.720000000001"/>
    <s v="January"/>
    <x v="0"/>
  </r>
  <r>
    <n v="1149"/>
    <x v="442"/>
    <x v="33"/>
    <x v="3"/>
    <x v="0"/>
    <x v="521"/>
    <d v="2022-05-16T22:00:00"/>
    <d v="2022-05-17T05:00:00"/>
    <x v="7"/>
    <x v="2"/>
    <n v="16.213000000000001"/>
    <n v="120"/>
    <n v="300"/>
    <n v="1945.56"/>
    <n v="1945.56"/>
    <n v="31"/>
    <n v="23346.720000000001"/>
    <s v="May"/>
    <x v="1"/>
  </r>
  <r>
    <n v="1150"/>
    <x v="443"/>
    <x v="33"/>
    <x v="3"/>
    <x v="0"/>
    <x v="522"/>
    <d v="2022-05-17T07:30:00"/>
    <d v="2022-05-17T17:30:00"/>
    <x v="7"/>
    <x v="2"/>
    <n v="16.213000000000001"/>
    <n v="600"/>
    <n v="300"/>
    <n v="9727.7999999999993"/>
    <n v="9727.7999999999993"/>
    <n v="31"/>
    <n v="23346.720000000001"/>
    <s v="May"/>
    <x v="1"/>
  </r>
  <r>
    <n v="1151"/>
    <x v="444"/>
    <x v="33"/>
    <x v="2"/>
    <x v="1"/>
    <x v="523"/>
    <d v="2022-06-07T07:30:00"/>
    <d v="2022-06-07T17:30:00"/>
    <x v="7"/>
    <x v="2"/>
    <n v="16.213000000000001"/>
    <n v="600"/>
    <n v="300"/>
    <n v="9727.7999999999993"/>
    <n v="9727.7999999999993"/>
    <n v="30"/>
    <n v="23346.720000000001"/>
    <s v="June"/>
    <x v="1"/>
  </r>
  <r>
    <n v="1152"/>
    <x v="445"/>
    <x v="33"/>
    <x v="2"/>
    <x v="1"/>
    <x v="59"/>
    <d v="2022-06-08T00:00:00"/>
    <d v="2022-06-08T17:30:00"/>
    <x v="7"/>
    <x v="2"/>
    <n v="16.213000000000001"/>
    <n v="1050"/>
    <n v="300"/>
    <n v="17023.650000000001"/>
    <n v="17023.650000000001"/>
    <n v="30"/>
    <n v="23346.720000000001"/>
    <s v="June"/>
    <x v="1"/>
  </r>
  <r>
    <n v="1153"/>
    <x v="446"/>
    <x v="33"/>
    <x v="1"/>
    <x v="0"/>
    <x v="99"/>
    <d v="2022-01-29T00:00:00"/>
    <d v="2022-01-29T23:59:00"/>
    <x v="7"/>
    <x v="2"/>
    <n v="16.213000000000001"/>
    <n v="1439"/>
    <n v="300"/>
    <n v="23330.507000000001"/>
    <n v="23330.507000000001"/>
    <n v="31"/>
    <n v="23346.720000000001"/>
    <s v="January"/>
    <x v="1"/>
  </r>
  <r>
    <n v="1154"/>
    <x v="447"/>
    <x v="33"/>
    <x v="1"/>
    <x v="0"/>
    <x v="100"/>
    <d v="2022-01-30T00:00:00"/>
    <d v="2022-01-30T23:59:00"/>
    <x v="7"/>
    <x v="2"/>
    <n v="16.213000000000001"/>
    <n v="1439"/>
    <n v="300"/>
    <n v="23330.507000000001"/>
    <n v="23330.507000000001"/>
    <n v="31"/>
    <n v="23346.720000000001"/>
    <s v="January"/>
    <x v="1"/>
  </r>
  <r>
    <n v="1155"/>
    <x v="448"/>
    <x v="33"/>
    <x v="1"/>
    <x v="0"/>
    <x v="98"/>
    <d v="2022-01-28T00:00:00"/>
    <d v="2022-01-29T05:30:00"/>
    <x v="7"/>
    <x v="2"/>
    <n v="16.213000000000001"/>
    <n v="1440"/>
    <n v="300"/>
    <n v="23346.720000000001"/>
    <n v="23346.720000000001"/>
    <n v="31"/>
    <n v="23346.720000000001"/>
    <s v="January"/>
    <x v="1"/>
  </r>
  <r>
    <n v="1156"/>
    <x v="449"/>
    <x v="9"/>
    <x v="0"/>
    <x v="0"/>
    <x v="220"/>
    <d v="2021-07-28T06:30:00"/>
    <d v="2021-07-28T12:15:00"/>
    <x v="8"/>
    <x v="2"/>
    <n v="16.286999999999999"/>
    <n v="345"/>
    <n v="300"/>
    <n v="5619.0150000000003"/>
    <n v="5619.0150000000003"/>
    <n v="31"/>
    <n v="23453.279999999999"/>
    <s v="July"/>
    <x v="0"/>
  </r>
  <r>
    <n v="1157"/>
    <x v="450"/>
    <x v="3"/>
    <x v="5"/>
    <x v="0"/>
    <x v="427"/>
    <d v="2021-03-01T08:27:00"/>
    <d v="2021-03-01T14:45:00"/>
    <x v="8"/>
    <x v="2"/>
    <n v="16.286999999999999"/>
    <n v="378"/>
    <n v="300"/>
    <n v="6156.4859999999999"/>
    <n v="6156.4859999999999"/>
    <n v="31"/>
    <n v="23453.279999999999"/>
    <s v="March"/>
    <x v="0"/>
  </r>
  <r>
    <n v="1158"/>
    <x v="451"/>
    <x v="34"/>
    <x v="4"/>
    <x v="0"/>
    <x v="352"/>
    <d v="2021-12-07T08:26:00"/>
    <d v="2021-12-07T14:48:00"/>
    <x v="8"/>
    <x v="2"/>
    <n v="16.286999999999999"/>
    <n v="382"/>
    <n v="300"/>
    <n v="6221.634"/>
    <n v="6221.634"/>
    <n v="31"/>
    <n v="23453.279999999999"/>
    <s v="December"/>
    <x v="0"/>
  </r>
  <r>
    <n v="1159"/>
    <x v="452"/>
    <x v="9"/>
    <x v="0"/>
    <x v="0"/>
    <x v="219"/>
    <d v="2021-07-27T06:45:00"/>
    <d v="2021-07-27T13:26:00"/>
    <x v="8"/>
    <x v="2"/>
    <n v="16.286999999999999"/>
    <n v="401"/>
    <n v="300"/>
    <n v="6531.0870000000004"/>
    <n v="6531.0870000000004"/>
    <n v="31"/>
    <n v="23453.279999999999"/>
    <s v="July"/>
    <x v="0"/>
  </r>
  <r>
    <n v="1160"/>
    <x v="453"/>
    <x v="0"/>
    <x v="0"/>
    <x v="0"/>
    <x v="148"/>
    <d v="2021-05-17T07:00:00"/>
    <d v="2021-05-17T14:15:00"/>
    <x v="8"/>
    <x v="2"/>
    <n v="16.286999999999999"/>
    <n v="435"/>
    <n v="300"/>
    <n v="7084.8450000000003"/>
    <n v="7084.8450000000003"/>
    <n v="31"/>
    <n v="23453.279999999999"/>
    <s v="May"/>
    <x v="0"/>
  </r>
  <r>
    <n v="1161"/>
    <x v="454"/>
    <x v="3"/>
    <x v="5"/>
    <x v="0"/>
    <x v="465"/>
    <d v="2021-03-02T06:38:00"/>
    <d v="2021-03-02T14:09:00"/>
    <x v="8"/>
    <x v="2"/>
    <n v="16.286999999999999"/>
    <n v="451"/>
    <n v="300"/>
    <n v="7345.4369999999999"/>
    <n v="7345.4369999999999"/>
    <n v="31"/>
    <n v="23453.279999999999"/>
    <s v="March"/>
    <x v="0"/>
  </r>
  <r>
    <n v="1162"/>
    <x v="455"/>
    <x v="9"/>
    <x v="5"/>
    <x v="0"/>
    <x v="150"/>
    <d v="2021-05-19T06:26:00"/>
    <d v="2021-05-19T14:36:00"/>
    <x v="8"/>
    <x v="2"/>
    <n v="16.286999999999999"/>
    <n v="490"/>
    <n v="300"/>
    <n v="7980.63"/>
    <n v="7980.63"/>
    <n v="31"/>
    <n v="23453.279999999999"/>
    <s v="May"/>
    <x v="0"/>
  </r>
  <r>
    <n v="1163"/>
    <x v="456"/>
    <x v="9"/>
    <x v="5"/>
    <x v="0"/>
    <x v="45"/>
    <d v="2022-07-22T07:05:00"/>
    <d v="2022-07-22T16:05:00"/>
    <x v="8"/>
    <x v="2"/>
    <n v="16.286999999999999"/>
    <n v="540"/>
    <n v="300"/>
    <n v="8794.98"/>
    <n v="8794.98"/>
    <n v="31"/>
    <n v="23453.279999999999"/>
    <s v="July"/>
    <x v="1"/>
  </r>
  <r>
    <n v="1164"/>
    <x v="457"/>
    <x v="9"/>
    <x v="5"/>
    <x v="0"/>
    <x v="46"/>
    <d v="2022-07-23T07:08:00"/>
    <d v="2022-07-23T16:21:00"/>
    <x v="8"/>
    <x v="2"/>
    <n v="16.286999999999999"/>
    <n v="553"/>
    <n v="300"/>
    <n v="9006.7109999999993"/>
    <n v="9006.7109999999993"/>
    <n v="31"/>
    <n v="23453.279999999999"/>
    <s v="July"/>
    <x v="1"/>
  </r>
  <r>
    <n v="1165"/>
    <x v="458"/>
    <x v="9"/>
    <x v="5"/>
    <x v="0"/>
    <x v="149"/>
    <d v="2021-05-18T06:41:00"/>
    <d v="2021-05-18T16:28:00"/>
    <x v="8"/>
    <x v="2"/>
    <n v="16.286999999999999"/>
    <n v="587"/>
    <n v="300"/>
    <n v="9560.4689999999991"/>
    <n v="9560.4689999999991"/>
    <n v="31"/>
    <n v="23453.279999999999"/>
    <s v="May"/>
    <x v="0"/>
  </r>
  <r>
    <n v="1166"/>
    <x v="459"/>
    <x v="9"/>
    <x v="0"/>
    <x v="0"/>
    <x v="364"/>
    <d v="2021-01-23T06:50:00"/>
    <d v="2021-01-23T17:06:00"/>
    <x v="8"/>
    <x v="2"/>
    <n v="16.286999999999999"/>
    <n v="616"/>
    <n v="300"/>
    <n v="10032.791999999999"/>
    <n v="10032.791999999999"/>
    <n v="31"/>
    <n v="23453.279999999999"/>
    <s v="January"/>
    <x v="0"/>
  </r>
  <r>
    <n v="1167"/>
    <x v="460"/>
    <x v="35"/>
    <x v="0"/>
    <x v="0"/>
    <x v="452"/>
    <d v="2021-01-24T06:45:00"/>
    <d v="2021-01-24T18:25:00"/>
    <x v="8"/>
    <x v="2"/>
    <n v="16.286999999999999"/>
    <n v="700"/>
    <n v="300"/>
    <n v="11400.9"/>
    <n v="11400.9"/>
    <n v="31"/>
    <n v="23453.279999999999"/>
    <s v="January"/>
    <x v="0"/>
  </r>
  <r>
    <n v="1168"/>
    <x v="461"/>
    <x v="35"/>
    <x v="0"/>
    <x v="0"/>
    <x v="524"/>
    <d v="2021-01-17T07:04:00"/>
    <d v="2021-01-18T14:34:00"/>
    <x v="8"/>
    <x v="2"/>
    <n v="16.286999999999999"/>
    <n v="874"/>
    <n v="300"/>
    <n v="14234.838"/>
    <n v="14234.838"/>
    <n v="31"/>
    <n v="23453.279999999999"/>
    <s v="January"/>
    <x v="0"/>
  </r>
  <r>
    <n v="1169"/>
    <x v="461"/>
    <x v="35"/>
    <x v="0"/>
    <x v="0"/>
    <x v="450"/>
    <d v="2021-01-17T07:04:00"/>
    <d v="2021-01-18T14:34:00"/>
    <x v="8"/>
    <x v="2"/>
    <n v="16.286999999999999"/>
    <n v="1016"/>
    <n v="300"/>
    <n v="16547.592000000001"/>
    <n v="16547.592000000001"/>
    <n v="31"/>
    <n v="23453.279999999999"/>
    <s v="January"/>
    <x v="0"/>
  </r>
  <r>
    <n v="1170"/>
    <x v="462"/>
    <x v="3"/>
    <x v="5"/>
    <x v="0"/>
    <x v="430"/>
    <d v="2021-02-14T08:50:00"/>
    <d v="2021-02-14T14:28:00"/>
    <x v="9"/>
    <x v="2"/>
    <n v="16.672000000000001"/>
    <n v="338"/>
    <n v="300"/>
    <n v="5635.1360000000004"/>
    <n v="5635.1360000000004"/>
    <n v="28"/>
    <n v="24007.68"/>
    <s v="February"/>
    <x v="0"/>
  </r>
  <r>
    <n v="1171"/>
    <x v="463"/>
    <x v="28"/>
    <x v="1"/>
    <x v="0"/>
    <x v="340"/>
    <d v="2021-11-21T09:32:00"/>
    <d v="2021-11-25T09:48:00"/>
    <x v="8"/>
    <x v="2"/>
    <n v="16.829999999999998"/>
    <n v="588"/>
    <n v="300"/>
    <n v="9896.0400000000009"/>
    <n v="9896.0400000000009"/>
    <n v="30"/>
    <n v="24235.199999999997"/>
    <s v="November"/>
    <x v="0"/>
  </r>
  <r>
    <n v="1172"/>
    <x v="464"/>
    <x v="28"/>
    <x v="1"/>
    <x v="0"/>
    <x v="326"/>
    <d v="2021-11-11T11:00:00"/>
    <d v="2021-11-14T15:00:00"/>
    <x v="8"/>
    <x v="2"/>
    <n v="16.829999999999998"/>
    <n v="780"/>
    <n v="300"/>
    <n v="13127.4"/>
    <n v="13127.4"/>
    <n v="30"/>
    <n v="24235.199999999997"/>
    <s v="November"/>
    <x v="0"/>
  </r>
  <r>
    <n v="1173"/>
    <x v="463"/>
    <x v="28"/>
    <x v="1"/>
    <x v="0"/>
    <x v="336"/>
    <d v="2021-11-21T09:32:00"/>
    <d v="2021-11-25T09:48:00"/>
    <x v="8"/>
    <x v="2"/>
    <n v="16.829999999999998"/>
    <n v="868"/>
    <n v="300"/>
    <n v="14608.44"/>
    <n v="14608.44"/>
    <n v="30"/>
    <n v="24235.199999999997"/>
    <s v="November"/>
    <x v="0"/>
  </r>
  <r>
    <n v="1174"/>
    <x v="464"/>
    <x v="28"/>
    <x v="1"/>
    <x v="0"/>
    <x v="329"/>
    <d v="2021-11-11T11:00:00"/>
    <d v="2021-11-14T15:00:00"/>
    <x v="8"/>
    <x v="2"/>
    <n v="16.829999999999998"/>
    <n v="900"/>
    <n v="300"/>
    <n v="15147"/>
    <n v="15147"/>
    <n v="30"/>
    <n v="24235.199999999997"/>
    <s v="November"/>
    <x v="0"/>
  </r>
  <r>
    <n v="1175"/>
    <x v="465"/>
    <x v="28"/>
    <x v="1"/>
    <x v="0"/>
    <x v="330"/>
    <d v="2021-11-15T08:00:00"/>
    <d v="2021-11-21T09:30:00"/>
    <x v="8"/>
    <x v="2"/>
    <n v="16.829999999999998"/>
    <n v="960"/>
    <n v="300"/>
    <n v="16156.8"/>
    <n v="16156.8"/>
    <n v="30"/>
    <n v="24235.199999999997"/>
    <s v="November"/>
    <x v="0"/>
  </r>
  <r>
    <n v="1176"/>
    <x v="464"/>
    <x v="28"/>
    <x v="1"/>
    <x v="0"/>
    <x v="327"/>
    <d v="2021-11-11T11:00:00"/>
    <d v="2021-11-14T15:00:00"/>
    <x v="8"/>
    <x v="2"/>
    <n v="16.829999999999998"/>
    <n v="1440"/>
    <n v="300"/>
    <n v="24235.200000000001"/>
    <n v="24235.200000000001"/>
    <n v="30"/>
    <n v="24235.199999999997"/>
    <s v="November"/>
    <x v="0"/>
  </r>
  <r>
    <n v="1177"/>
    <x v="464"/>
    <x v="28"/>
    <x v="1"/>
    <x v="0"/>
    <x v="328"/>
    <d v="2021-11-11T11:00:00"/>
    <d v="2021-11-14T15:00:00"/>
    <x v="8"/>
    <x v="2"/>
    <n v="16.829999999999998"/>
    <n v="1440"/>
    <n v="300"/>
    <n v="24235.200000000001"/>
    <n v="24235.200000000001"/>
    <n v="30"/>
    <n v="24235.199999999997"/>
    <s v="November"/>
    <x v="0"/>
  </r>
  <r>
    <n v="1178"/>
    <x v="465"/>
    <x v="28"/>
    <x v="1"/>
    <x v="0"/>
    <x v="331"/>
    <d v="2021-11-15T08:00:00"/>
    <d v="2021-11-21T09:30:00"/>
    <x v="8"/>
    <x v="2"/>
    <n v="16.829999999999998"/>
    <n v="1440"/>
    <n v="300"/>
    <n v="24235.200000000001"/>
    <n v="24235.200000000001"/>
    <n v="30"/>
    <n v="24235.199999999997"/>
    <s v="November"/>
    <x v="0"/>
  </r>
  <r>
    <n v="1179"/>
    <x v="465"/>
    <x v="28"/>
    <x v="1"/>
    <x v="0"/>
    <x v="332"/>
    <d v="2021-11-15T08:00:00"/>
    <d v="2021-11-21T09:30:00"/>
    <x v="8"/>
    <x v="2"/>
    <n v="16.829999999999998"/>
    <n v="1440"/>
    <n v="300"/>
    <n v="24235.200000000001"/>
    <n v="24235.200000000001"/>
    <n v="30"/>
    <n v="24235.199999999997"/>
    <s v="November"/>
    <x v="0"/>
  </r>
  <r>
    <n v="1180"/>
    <x v="465"/>
    <x v="28"/>
    <x v="1"/>
    <x v="0"/>
    <x v="333"/>
    <d v="2021-11-15T08:00:00"/>
    <d v="2021-11-21T09:30:00"/>
    <x v="8"/>
    <x v="2"/>
    <n v="16.829999999999998"/>
    <n v="1440"/>
    <n v="300"/>
    <n v="24235.200000000001"/>
    <n v="24235.200000000001"/>
    <n v="30"/>
    <n v="24235.199999999997"/>
    <s v="November"/>
    <x v="0"/>
  </r>
  <r>
    <n v="1181"/>
    <x v="465"/>
    <x v="28"/>
    <x v="1"/>
    <x v="0"/>
    <x v="334"/>
    <d v="2021-11-15T08:00:00"/>
    <d v="2021-11-21T09:30:00"/>
    <x v="8"/>
    <x v="2"/>
    <n v="16.829999999999998"/>
    <n v="1440"/>
    <n v="300"/>
    <n v="24235.200000000001"/>
    <n v="24235.200000000001"/>
    <n v="30"/>
    <n v="24235.199999999997"/>
    <s v="November"/>
    <x v="0"/>
  </r>
  <r>
    <n v="1182"/>
    <x v="465"/>
    <x v="28"/>
    <x v="1"/>
    <x v="0"/>
    <x v="335"/>
    <d v="2021-11-15T08:00:00"/>
    <d v="2021-11-21T09:30:00"/>
    <x v="8"/>
    <x v="2"/>
    <n v="16.829999999999998"/>
    <n v="1440"/>
    <n v="300"/>
    <n v="24235.200000000001"/>
    <n v="24235.200000000001"/>
    <n v="30"/>
    <n v="24235.199999999997"/>
    <s v="November"/>
    <x v="0"/>
  </r>
  <r>
    <n v="1183"/>
    <x v="463"/>
    <x v="28"/>
    <x v="1"/>
    <x v="0"/>
    <x v="337"/>
    <d v="2021-11-21T09:32:00"/>
    <d v="2021-11-25T09:48:00"/>
    <x v="8"/>
    <x v="2"/>
    <n v="16.829999999999998"/>
    <n v="1440"/>
    <n v="300"/>
    <n v="24235.200000000001"/>
    <n v="24235.200000000001"/>
    <n v="30"/>
    <n v="24235.199999999997"/>
    <s v="November"/>
    <x v="0"/>
  </r>
  <r>
    <n v="1184"/>
    <x v="463"/>
    <x v="28"/>
    <x v="1"/>
    <x v="0"/>
    <x v="338"/>
    <d v="2021-11-21T09:32:00"/>
    <d v="2021-11-25T09:48:00"/>
    <x v="8"/>
    <x v="2"/>
    <n v="16.829999999999998"/>
    <n v="1440"/>
    <n v="300"/>
    <n v="24235.200000000001"/>
    <n v="24235.200000000001"/>
    <n v="30"/>
    <n v="24235.199999999997"/>
    <s v="November"/>
    <x v="0"/>
  </r>
  <r>
    <n v="1185"/>
    <x v="463"/>
    <x v="28"/>
    <x v="1"/>
    <x v="0"/>
    <x v="339"/>
    <d v="2021-11-21T09:32:00"/>
    <d v="2021-11-25T09:48:00"/>
    <x v="8"/>
    <x v="2"/>
    <n v="16.829999999999998"/>
    <n v="1440"/>
    <n v="300"/>
    <n v="24235.200000000001"/>
    <n v="24235.200000000001"/>
    <n v="30"/>
    <n v="24235.199999999997"/>
    <s v="November"/>
    <x v="0"/>
  </r>
  <r>
    <n v="1186"/>
    <x v="466"/>
    <x v="3"/>
    <x v="3"/>
    <x v="0"/>
    <x v="213"/>
    <d v="2021-07-20T22:20:00"/>
    <d v="2021-07-21T00:34:00"/>
    <x v="7"/>
    <x v="2"/>
    <n v="18.34"/>
    <n v="34"/>
    <n v="300"/>
    <n v="623.55999999999995"/>
    <n v="623.55999999999995"/>
    <n v="31"/>
    <n v="26409.599999999999"/>
    <s v="July"/>
    <x v="0"/>
  </r>
  <r>
    <n v="1187"/>
    <x v="467"/>
    <x v="19"/>
    <x v="5"/>
    <x v="0"/>
    <x v="522"/>
    <d v="2022-05-17T07:30:00"/>
    <d v="2022-05-17T12:57:00"/>
    <x v="8"/>
    <x v="2"/>
    <n v="19.038"/>
    <n v="327"/>
    <n v="300"/>
    <n v="6225.4260000000004"/>
    <n v="6225.4260000000004"/>
    <n v="31"/>
    <n v="27414.720000000001"/>
    <s v="May"/>
    <x v="1"/>
  </r>
  <r>
    <n v="1188"/>
    <x v="468"/>
    <x v="26"/>
    <x v="0"/>
    <x v="0"/>
    <x v="121"/>
    <d v="2021-04-17T09:00:00"/>
    <d v="2021-04-17T14:59:00"/>
    <x v="8"/>
    <x v="2"/>
    <n v="19.038"/>
    <n v="359"/>
    <n v="300"/>
    <n v="6834.6419999999998"/>
    <n v="6834.6419999999998"/>
    <n v="30"/>
    <n v="27414.720000000001"/>
    <s v="April"/>
    <x v="0"/>
  </r>
  <r>
    <n v="1189"/>
    <x v="469"/>
    <x v="26"/>
    <x v="0"/>
    <x v="0"/>
    <x v="188"/>
    <d v="2021-06-26T08:20:00"/>
    <d v="2021-06-26T15:09:00"/>
    <x v="8"/>
    <x v="2"/>
    <n v="19.038"/>
    <n v="409"/>
    <n v="300"/>
    <n v="7786.5420000000004"/>
    <n v="7786.5420000000004"/>
    <n v="30"/>
    <n v="27414.720000000001"/>
    <s v="June"/>
    <x v="0"/>
  </r>
  <r>
    <n v="1190"/>
    <x v="470"/>
    <x v="3"/>
    <x v="4"/>
    <x v="0"/>
    <x v="16"/>
    <d v="2022-06-10T00:00:00"/>
    <d v="2022-06-12T15:31:00"/>
    <x v="8"/>
    <x v="2"/>
    <n v="19.038"/>
    <n v="931"/>
    <n v="300"/>
    <n v="17724.378000000001"/>
    <n v="17724.378000000001"/>
    <n v="30"/>
    <n v="27414.720000000001"/>
    <s v="June"/>
    <x v="1"/>
  </r>
  <r>
    <n v="1191"/>
    <x v="471"/>
    <x v="3"/>
    <x v="4"/>
    <x v="0"/>
    <x v="19"/>
    <d v="2022-06-15T07:38:00"/>
    <d v="2022-06-17T00:00:00"/>
    <x v="8"/>
    <x v="2"/>
    <n v="19.038"/>
    <n v="982"/>
    <n v="300"/>
    <n v="18695.315999999999"/>
    <n v="18695.315999999999"/>
    <n v="30"/>
    <n v="27414.720000000001"/>
    <s v="June"/>
    <x v="1"/>
  </r>
  <r>
    <n v="1192"/>
    <x v="470"/>
    <x v="3"/>
    <x v="4"/>
    <x v="0"/>
    <x v="55"/>
    <d v="2022-06-10T00:00:00"/>
    <d v="2022-06-12T15:31:00"/>
    <x v="8"/>
    <x v="2"/>
    <n v="19.038"/>
    <n v="1440"/>
    <n v="300"/>
    <n v="27414.720000000001"/>
    <n v="27414.720000000001"/>
    <n v="30"/>
    <n v="27414.720000000001"/>
    <s v="June"/>
    <x v="1"/>
  </r>
  <r>
    <n v="1193"/>
    <x v="470"/>
    <x v="3"/>
    <x v="4"/>
    <x v="0"/>
    <x v="15"/>
    <d v="2022-06-10T00:00:00"/>
    <d v="2022-06-12T15:31:00"/>
    <x v="8"/>
    <x v="2"/>
    <n v="19.038"/>
    <n v="1440"/>
    <n v="300"/>
    <n v="27414.720000000001"/>
    <n v="27414.720000000001"/>
    <n v="30"/>
    <n v="27414.720000000001"/>
    <s v="June"/>
    <x v="1"/>
  </r>
  <r>
    <n v="1194"/>
    <x v="471"/>
    <x v="3"/>
    <x v="4"/>
    <x v="0"/>
    <x v="20"/>
    <d v="2022-06-15T07:38:00"/>
    <d v="2022-06-17T00:00:00"/>
    <x v="8"/>
    <x v="2"/>
    <n v="19.038"/>
    <n v="1440"/>
    <n v="300"/>
    <n v="27414.720000000001"/>
    <n v="27414.720000000001"/>
    <n v="30"/>
    <n v="27414.720000000001"/>
    <s v="June"/>
    <x v="1"/>
  </r>
  <r>
    <n v="1195"/>
    <x v="351"/>
    <x v="30"/>
    <x v="0"/>
    <x v="0"/>
    <x v="212"/>
    <d v="2021-07-15T07:30:00"/>
    <d v="2021-07-20T12:30:00"/>
    <x v="8"/>
    <x v="2"/>
    <n v="19.350000000000001"/>
    <n v="750"/>
    <n v="300"/>
    <n v="14512.5"/>
    <n v="14512.5"/>
    <n v="31"/>
    <n v="27864.000000000004"/>
    <s v="July"/>
    <x v="0"/>
  </r>
  <r>
    <n v="1196"/>
    <x v="353"/>
    <x v="30"/>
    <x v="0"/>
    <x v="0"/>
    <x v="206"/>
    <d v="2021-07-12T07:45:00"/>
    <d v="2021-07-14T16:00:00"/>
    <x v="8"/>
    <x v="2"/>
    <n v="19.350000000000001"/>
    <n v="960"/>
    <n v="300"/>
    <n v="18576"/>
    <n v="18576"/>
    <n v="31"/>
    <n v="27864.000000000004"/>
    <s v="July"/>
    <x v="0"/>
  </r>
  <r>
    <n v="1197"/>
    <x v="353"/>
    <x v="30"/>
    <x v="0"/>
    <x v="0"/>
    <x v="204"/>
    <d v="2021-07-12T07:45:00"/>
    <d v="2021-07-14T16:00:00"/>
    <x v="8"/>
    <x v="2"/>
    <n v="19.350000000000001"/>
    <n v="975"/>
    <n v="300"/>
    <n v="18866.25"/>
    <n v="18866.25"/>
    <n v="31"/>
    <n v="27864.000000000004"/>
    <s v="July"/>
    <x v="0"/>
  </r>
  <r>
    <n v="1198"/>
    <x v="351"/>
    <x v="30"/>
    <x v="0"/>
    <x v="0"/>
    <x v="207"/>
    <d v="2021-07-15T07:30:00"/>
    <d v="2021-07-20T12:30:00"/>
    <x v="8"/>
    <x v="2"/>
    <n v="19.350000000000001"/>
    <n v="990"/>
    <n v="300"/>
    <n v="19156.5"/>
    <n v="19156.5"/>
    <n v="31"/>
    <n v="27864.000000000004"/>
    <s v="July"/>
    <x v="0"/>
  </r>
  <r>
    <n v="1199"/>
    <x v="353"/>
    <x v="30"/>
    <x v="0"/>
    <x v="0"/>
    <x v="205"/>
    <d v="2021-07-12T07:45:00"/>
    <d v="2021-07-14T16:00:00"/>
    <x v="8"/>
    <x v="2"/>
    <n v="19.350000000000001"/>
    <n v="1440"/>
    <n v="300"/>
    <n v="27864"/>
    <n v="27864"/>
    <n v="31"/>
    <n v="27864.000000000004"/>
    <s v="July"/>
    <x v="0"/>
  </r>
  <r>
    <n v="1200"/>
    <x v="351"/>
    <x v="30"/>
    <x v="0"/>
    <x v="0"/>
    <x v="208"/>
    <d v="2021-07-15T07:30:00"/>
    <d v="2021-07-20T12:30:00"/>
    <x v="8"/>
    <x v="2"/>
    <n v="19.350000000000001"/>
    <n v="1440"/>
    <n v="300"/>
    <n v="27864"/>
    <n v="27864"/>
    <n v="31"/>
    <n v="27864.000000000004"/>
    <s v="July"/>
    <x v="0"/>
  </r>
  <r>
    <n v="1201"/>
    <x v="351"/>
    <x v="30"/>
    <x v="0"/>
    <x v="0"/>
    <x v="209"/>
    <d v="2021-07-15T07:30:00"/>
    <d v="2021-07-20T12:30:00"/>
    <x v="8"/>
    <x v="2"/>
    <n v="19.350000000000001"/>
    <n v="1440"/>
    <n v="300"/>
    <n v="27864"/>
    <n v="27864"/>
    <n v="31"/>
    <n v="27864.000000000004"/>
    <s v="July"/>
    <x v="0"/>
  </r>
  <r>
    <n v="1202"/>
    <x v="351"/>
    <x v="30"/>
    <x v="0"/>
    <x v="0"/>
    <x v="210"/>
    <d v="2021-07-15T07:30:00"/>
    <d v="2021-07-20T12:30:00"/>
    <x v="8"/>
    <x v="2"/>
    <n v="19.350000000000001"/>
    <n v="1440"/>
    <n v="300"/>
    <n v="27864"/>
    <n v="27864"/>
    <n v="31"/>
    <n v="27864.000000000004"/>
    <s v="July"/>
    <x v="0"/>
  </r>
  <r>
    <n v="1203"/>
    <x v="351"/>
    <x v="30"/>
    <x v="0"/>
    <x v="0"/>
    <x v="211"/>
    <d v="2021-07-15T07:30:00"/>
    <d v="2021-07-20T12:30:00"/>
    <x v="8"/>
    <x v="2"/>
    <n v="19.350000000000001"/>
    <n v="1440"/>
    <n v="300"/>
    <n v="27864"/>
    <n v="27864"/>
    <n v="31"/>
    <n v="27864.000000000004"/>
    <s v="July"/>
    <x v="0"/>
  </r>
  <r>
    <n v="1204"/>
    <x v="472"/>
    <x v="2"/>
    <x v="0"/>
    <x v="0"/>
    <x v="525"/>
    <d v="2022-03-30T00:00:00"/>
    <d v="2022-03-30T00:00:00"/>
    <x v="9"/>
    <x v="2"/>
    <n v="19.791"/>
    <n v="0"/>
    <n v="300"/>
    <n v="0"/>
    <n v="0"/>
    <n v="31"/>
    <n v="28499.040000000001"/>
    <s v="March"/>
    <x v="1"/>
  </r>
  <r>
    <n v="1205"/>
    <x v="473"/>
    <x v="2"/>
    <x v="3"/>
    <x v="0"/>
    <x v="526"/>
    <d v="2022-05-04T00:00:00"/>
    <d v="2022-05-04T00:00:00"/>
    <x v="9"/>
    <x v="2"/>
    <n v="19.791"/>
    <n v="0"/>
    <n v="300"/>
    <n v="0"/>
    <n v="0"/>
    <n v="31"/>
    <n v="28499.040000000001"/>
    <s v="May"/>
    <x v="1"/>
  </r>
  <r>
    <n v="1206"/>
    <x v="474"/>
    <x v="2"/>
    <x v="0"/>
    <x v="0"/>
    <x v="92"/>
    <d v="2022-01-22T10:13:00"/>
    <d v="2022-01-22T14:20:00"/>
    <x v="9"/>
    <x v="2"/>
    <n v="19.791"/>
    <n v="247"/>
    <n v="300"/>
    <n v="4888.3770000000004"/>
    <n v="4888.3770000000004"/>
    <n v="31"/>
    <n v="28499.040000000001"/>
    <s v="January"/>
    <x v="1"/>
  </r>
  <r>
    <n v="1207"/>
    <x v="475"/>
    <x v="2"/>
    <x v="0"/>
    <x v="0"/>
    <x v="85"/>
    <d v="2022-01-15T10:15:00"/>
    <d v="2022-01-15T15:03:00"/>
    <x v="9"/>
    <x v="2"/>
    <n v="19.791"/>
    <n v="288"/>
    <n v="300"/>
    <n v="5699.808"/>
    <n v="5699.808"/>
    <n v="31"/>
    <n v="28499.040000000001"/>
    <s v="January"/>
    <x v="1"/>
  </r>
  <r>
    <n v="1208"/>
    <x v="476"/>
    <x v="2"/>
    <x v="1"/>
    <x v="0"/>
    <x v="99"/>
    <d v="2022-01-29T10:15:00"/>
    <d v="2022-01-29T15:30:00"/>
    <x v="9"/>
    <x v="2"/>
    <n v="19.791"/>
    <n v="315"/>
    <n v="300"/>
    <n v="6234.165"/>
    <n v="6234.165"/>
    <n v="31"/>
    <n v="28499.040000000001"/>
    <s v="January"/>
    <x v="1"/>
  </r>
  <r>
    <n v="1209"/>
    <x v="391"/>
    <x v="9"/>
    <x v="2"/>
    <x v="1"/>
    <x v="421"/>
    <d v="2022-08-04T08:51:00"/>
    <d v="2022-08-04T15:00:00"/>
    <x v="9"/>
    <x v="2"/>
    <n v="19.791"/>
    <n v="369"/>
    <n v="300"/>
    <n v="7302.8789999999999"/>
    <n v="7302.8789999999999"/>
    <n v="31"/>
    <n v="28499.040000000001"/>
    <s v="August"/>
    <x v="1"/>
  </r>
  <r>
    <n v="1210"/>
    <x v="477"/>
    <x v="2"/>
    <x v="3"/>
    <x v="0"/>
    <x v="9"/>
    <d v="2022-07-27T09:20:00"/>
    <d v="2022-07-27T16:20:00"/>
    <x v="9"/>
    <x v="2"/>
    <n v="19.791"/>
    <n v="420"/>
    <n v="300"/>
    <n v="8312.2199999999993"/>
    <n v="8312.2199999999993"/>
    <n v="31"/>
    <n v="28499.040000000001"/>
    <s v="July"/>
    <x v="1"/>
  </r>
  <r>
    <n v="1211"/>
    <x v="478"/>
    <x v="2"/>
    <x v="0"/>
    <x v="0"/>
    <x v="78"/>
    <d v="2022-01-08T07:38:00"/>
    <d v="2022-01-08T16:48:00"/>
    <x v="9"/>
    <x v="2"/>
    <n v="19.791"/>
    <n v="550"/>
    <n v="300"/>
    <n v="10885.05"/>
    <n v="10885.05"/>
    <n v="31"/>
    <n v="28499.040000000001"/>
    <s v="January"/>
    <x v="1"/>
  </r>
  <r>
    <n v="1212"/>
    <x v="479"/>
    <x v="2"/>
    <x v="2"/>
    <x v="1"/>
    <x v="36"/>
    <d v="2022-08-17T06:40:00"/>
    <d v="2022-08-17T17:00:00"/>
    <x v="9"/>
    <x v="2"/>
    <n v="19.791"/>
    <n v="620"/>
    <n v="300"/>
    <n v="12270.42"/>
    <n v="12270.42"/>
    <n v="31"/>
    <n v="28499.040000000001"/>
    <s v="August"/>
    <x v="1"/>
  </r>
  <r>
    <n v="1213"/>
    <x v="480"/>
    <x v="2"/>
    <x v="2"/>
    <x v="1"/>
    <x v="498"/>
    <d v="2022-08-24T06:40:00"/>
    <d v="2022-08-24T17:00:00"/>
    <x v="9"/>
    <x v="2"/>
    <n v="19.791"/>
    <n v="620"/>
    <n v="300"/>
    <n v="12270.42"/>
    <n v="12270.42"/>
    <n v="31"/>
    <n v="28499.040000000001"/>
    <s v="August"/>
    <x v="1"/>
  </r>
  <r>
    <n v="1214"/>
    <x v="481"/>
    <x v="2"/>
    <x v="2"/>
    <x v="1"/>
    <x v="407"/>
    <d v="2022-08-31T06:40:00"/>
    <d v="2022-08-31T17:00:00"/>
    <x v="9"/>
    <x v="2"/>
    <n v="19.791"/>
    <n v="620"/>
    <n v="300"/>
    <n v="12270.42"/>
    <n v="12270.42"/>
    <n v="31"/>
    <n v="28499.040000000001"/>
    <s v="August"/>
    <x v="1"/>
  </r>
  <r>
    <n v="1215"/>
    <x v="482"/>
    <x v="2"/>
    <x v="1"/>
    <x v="0"/>
    <x v="14"/>
    <d v="2022-09-07T06:40:00"/>
    <d v="2022-09-07T17:00:00"/>
    <x v="9"/>
    <x v="2"/>
    <n v="19.791"/>
    <n v="620"/>
    <n v="300"/>
    <n v="12270.42"/>
    <n v="12270.42"/>
    <n v="30"/>
    <n v="28499.040000000001"/>
    <s v="September"/>
    <x v="1"/>
  </r>
  <r>
    <n v="1216"/>
    <x v="483"/>
    <x v="9"/>
    <x v="2"/>
    <x v="1"/>
    <x v="520"/>
    <d v="2021-01-28T00:00:00"/>
    <d v="2021-01-28T14:14:00"/>
    <x v="9"/>
    <x v="2"/>
    <n v="19.791"/>
    <n v="854"/>
    <n v="300"/>
    <n v="16901.513999999999"/>
    <n v="16901.513999999999"/>
    <n v="31"/>
    <n v="28499.040000000001"/>
    <s v="January"/>
    <x v="0"/>
  </r>
  <r>
    <n v="1217"/>
    <x v="484"/>
    <x v="19"/>
    <x v="5"/>
    <x v="0"/>
    <x v="134"/>
    <d v="2021-04-30T00:00:00"/>
    <d v="2021-04-30T00:00:00"/>
    <x v="9"/>
    <x v="2"/>
    <n v="20.48"/>
    <n v="0"/>
    <n v="300"/>
    <n v="0"/>
    <n v="0"/>
    <n v="30"/>
    <n v="29491.200000000001"/>
    <s v="April"/>
    <x v="0"/>
  </r>
  <r>
    <n v="1218"/>
    <x v="485"/>
    <x v="19"/>
    <x v="1"/>
    <x v="0"/>
    <x v="34"/>
    <d v="2022-08-13T09:26:00"/>
    <d v="2022-08-13T12:41:00"/>
    <x v="9"/>
    <x v="2"/>
    <n v="20.48"/>
    <n v="195"/>
    <n v="300"/>
    <n v="3993.6"/>
    <n v="3993.6"/>
    <n v="31"/>
    <n v="29491.200000000001"/>
    <s v="August"/>
    <x v="1"/>
  </r>
  <r>
    <n v="1219"/>
    <x v="486"/>
    <x v="19"/>
    <x v="5"/>
    <x v="0"/>
    <x v="527"/>
    <d v="2021-01-21T09:06:00"/>
    <d v="2021-01-21T12:36:00"/>
    <x v="9"/>
    <x v="2"/>
    <n v="20.48"/>
    <n v="210"/>
    <n v="300"/>
    <n v="4300.8"/>
    <n v="4300.8"/>
    <n v="31"/>
    <n v="29491.200000000001"/>
    <s v="January"/>
    <x v="0"/>
  </r>
  <r>
    <n v="1220"/>
    <x v="487"/>
    <x v="19"/>
    <x v="5"/>
    <x v="0"/>
    <x v="136"/>
    <d v="2021-05-02T09:25:00"/>
    <d v="2021-05-02T12:56:00"/>
    <x v="9"/>
    <x v="2"/>
    <n v="20.48"/>
    <n v="211"/>
    <n v="300"/>
    <n v="4321.28"/>
    <n v="4321.28"/>
    <n v="31"/>
    <n v="29491.200000000001"/>
    <s v="May"/>
    <x v="0"/>
  </r>
  <r>
    <n v="1221"/>
    <x v="488"/>
    <x v="19"/>
    <x v="4"/>
    <x v="0"/>
    <x v="434"/>
    <d v="2021-02-05T09:37:00"/>
    <d v="2021-02-05T13:19:00"/>
    <x v="9"/>
    <x v="2"/>
    <n v="20.48"/>
    <n v="222"/>
    <n v="300"/>
    <n v="4546.5600000000004"/>
    <n v="4546.5600000000004"/>
    <n v="28"/>
    <n v="29491.200000000001"/>
    <s v="February"/>
    <x v="0"/>
  </r>
  <r>
    <n v="1222"/>
    <x v="489"/>
    <x v="28"/>
    <x v="2"/>
    <x v="1"/>
    <x v="151"/>
    <d v="2021-05-20T08:57:00"/>
    <d v="2021-05-20T13:17:00"/>
    <x v="9"/>
    <x v="2"/>
    <n v="20.48"/>
    <n v="260"/>
    <n v="300"/>
    <n v="5324.8"/>
    <n v="5324.8"/>
    <n v="31"/>
    <n v="29491.200000000001"/>
    <s v="May"/>
    <x v="0"/>
  </r>
  <r>
    <n v="1223"/>
    <x v="490"/>
    <x v="3"/>
    <x v="0"/>
    <x v="0"/>
    <x v="386"/>
    <d v="2021-02-20T08:39:00"/>
    <d v="2021-02-20T13:53:00"/>
    <x v="9"/>
    <x v="2"/>
    <n v="20.48"/>
    <n v="314"/>
    <n v="300"/>
    <n v="6430.72"/>
    <n v="6430.72"/>
    <n v="28"/>
    <n v="29491.200000000001"/>
    <s v="February"/>
    <x v="0"/>
  </r>
  <r>
    <n v="1224"/>
    <x v="491"/>
    <x v="26"/>
    <x v="0"/>
    <x v="0"/>
    <x v="382"/>
    <d v="2021-03-18T10:16:00"/>
    <d v="2021-03-18T15:58:00"/>
    <x v="9"/>
    <x v="2"/>
    <n v="20.48"/>
    <n v="342"/>
    <n v="300"/>
    <n v="7004.16"/>
    <n v="7004.16"/>
    <n v="31"/>
    <n v="29491.200000000001"/>
    <s v="March"/>
    <x v="0"/>
  </r>
  <r>
    <n v="1225"/>
    <x v="492"/>
    <x v="21"/>
    <x v="2"/>
    <x v="1"/>
    <x v="528"/>
    <d v="2022-08-25T09:00:00"/>
    <d v="2022-08-25T15:30:00"/>
    <x v="9"/>
    <x v="2"/>
    <n v="20.48"/>
    <n v="390"/>
    <n v="300"/>
    <n v="7987.2"/>
    <n v="7987.2"/>
    <n v="31"/>
    <n v="29491.200000000001"/>
    <s v="August"/>
    <x v="1"/>
  </r>
  <r>
    <n v="1226"/>
    <x v="493"/>
    <x v="21"/>
    <x v="2"/>
    <x v="1"/>
    <x v="529"/>
    <d v="2022-08-27T09:00:00"/>
    <d v="2022-08-27T15:30:00"/>
    <x v="9"/>
    <x v="2"/>
    <n v="20.48"/>
    <n v="390"/>
    <n v="300"/>
    <n v="7987.2"/>
    <n v="7987.2"/>
    <n v="31"/>
    <n v="29491.200000000001"/>
    <s v="August"/>
    <x v="1"/>
  </r>
  <r>
    <n v="1227"/>
    <x v="494"/>
    <x v="19"/>
    <x v="2"/>
    <x v="1"/>
    <x v="263"/>
    <d v="2021-09-09T08:45:00"/>
    <d v="2021-09-09T15:28:00"/>
    <x v="9"/>
    <x v="2"/>
    <n v="20.48"/>
    <n v="403"/>
    <n v="300"/>
    <n v="8253.44"/>
    <n v="8253.44"/>
    <n v="30"/>
    <n v="29491.200000000001"/>
    <s v="September"/>
    <x v="0"/>
  </r>
  <r>
    <n v="1228"/>
    <x v="495"/>
    <x v="19"/>
    <x v="4"/>
    <x v="0"/>
    <x v="530"/>
    <d v="2021-03-28T09:00:00"/>
    <d v="2021-03-28T16:30:00"/>
    <x v="9"/>
    <x v="2"/>
    <n v="20.48"/>
    <n v="450"/>
    <n v="300"/>
    <n v="9216"/>
    <n v="9216"/>
    <n v="31"/>
    <n v="29491.200000000001"/>
    <s v="March"/>
    <x v="0"/>
  </r>
  <r>
    <n v="1229"/>
    <x v="496"/>
    <x v="19"/>
    <x v="5"/>
    <x v="0"/>
    <x v="135"/>
    <d v="2021-05-01T09:00:00"/>
    <d v="2021-05-01T16:30:00"/>
    <x v="9"/>
    <x v="2"/>
    <n v="20.48"/>
    <n v="450"/>
    <n v="300"/>
    <n v="9216"/>
    <n v="9216"/>
    <n v="31"/>
    <n v="29491.200000000001"/>
    <s v="May"/>
    <x v="0"/>
  </r>
  <r>
    <n v="1230"/>
    <x v="497"/>
    <x v="19"/>
    <x v="0"/>
    <x v="0"/>
    <x v="41"/>
    <d v="2022-08-08T22:29:00"/>
    <d v="2022-08-09T05:22:00"/>
    <x v="7"/>
    <x v="2"/>
    <n v="21.003"/>
    <n v="91"/>
    <n v="300"/>
    <n v="1911.2729999999999"/>
    <n v="1911.2729999999999"/>
    <n v="31"/>
    <n v="30244.32"/>
    <s v="August"/>
    <x v="1"/>
  </r>
  <r>
    <n v="1231"/>
    <x v="498"/>
    <x v="20"/>
    <x v="0"/>
    <x v="0"/>
    <x v="531"/>
    <d v="2021-01-31T07:48:00"/>
    <d v="2021-01-31T11:30:00"/>
    <x v="7"/>
    <x v="2"/>
    <n v="21.003"/>
    <n v="222"/>
    <n v="300"/>
    <n v="4662.6660000000002"/>
    <n v="4662.6660000000002"/>
    <n v="31"/>
    <n v="30244.32"/>
    <s v="January"/>
    <x v="0"/>
  </r>
  <r>
    <n v="1232"/>
    <x v="499"/>
    <x v="20"/>
    <x v="2"/>
    <x v="1"/>
    <x v="122"/>
    <d v="2021-04-18T07:30:00"/>
    <d v="2021-04-18T12:03:00"/>
    <x v="7"/>
    <x v="2"/>
    <n v="21.003"/>
    <n v="273"/>
    <n v="300"/>
    <n v="5733.8190000000004"/>
    <n v="5733.8190000000004"/>
    <n v="30"/>
    <n v="30244.32"/>
    <s v="April"/>
    <x v="0"/>
  </r>
  <r>
    <n v="1233"/>
    <x v="497"/>
    <x v="19"/>
    <x v="0"/>
    <x v="0"/>
    <x v="532"/>
    <d v="2022-08-08T22:29:00"/>
    <d v="2022-08-09T05:22:00"/>
    <x v="7"/>
    <x v="2"/>
    <n v="21.003"/>
    <n v="322"/>
    <n v="300"/>
    <n v="6762.9660000000003"/>
    <n v="6762.9660000000003"/>
    <n v="31"/>
    <n v="30244.32"/>
    <s v="August"/>
    <x v="1"/>
  </r>
  <r>
    <n v="1234"/>
    <x v="500"/>
    <x v="36"/>
    <x v="2"/>
    <x v="1"/>
    <x v="503"/>
    <d v="2022-04-07T09:33:00"/>
    <d v="2022-04-14T20:32:00"/>
    <x v="8"/>
    <x v="2"/>
    <n v="21.233000000000001"/>
    <n v="867"/>
    <n v="300"/>
    <n v="18409.010999999999"/>
    <n v="18409.010999999999"/>
    <n v="30"/>
    <n v="30575.52"/>
    <s v="April"/>
    <x v="1"/>
  </r>
  <r>
    <n v="1235"/>
    <x v="501"/>
    <x v="3"/>
    <x v="4"/>
    <x v="0"/>
    <x v="105"/>
    <d v="2022-02-04T07:30:00"/>
    <d v="2022-02-05T15:19:00"/>
    <x v="8"/>
    <x v="2"/>
    <n v="21.233000000000001"/>
    <n v="990"/>
    <n v="300"/>
    <n v="21020.67"/>
    <n v="21020.67"/>
    <n v="28"/>
    <n v="30575.52"/>
    <s v="February"/>
    <x v="1"/>
  </r>
  <r>
    <n v="1236"/>
    <x v="502"/>
    <x v="36"/>
    <x v="2"/>
    <x v="1"/>
    <x v="4"/>
    <d v="2021-04-06T05:06:00"/>
    <d v="2021-04-08T18:33:00"/>
    <x v="8"/>
    <x v="2"/>
    <n v="21.233000000000001"/>
    <n v="1113"/>
    <n v="300"/>
    <n v="23632.329000000002"/>
    <n v="23632.329000000002"/>
    <n v="30"/>
    <n v="30575.52"/>
    <s v="April"/>
    <x v="0"/>
  </r>
  <r>
    <n v="1237"/>
    <x v="502"/>
    <x v="36"/>
    <x v="2"/>
    <x v="1"/>
    <x v="2"/>
    <d v="2021-04-06T05:06:00"/>
    <d v="2021-04-08T18:33:00"/>
    <x v="8"/>
    <x v="2"/>
    <n v="21.233000000000001"/>
    <n v="1134"/>
    <n v="300"/>
    <n v="24078.222000000002"/>
    <n v="24078.222000000002"/>
    <n v="30"/>
    <n v="30575.52"/>
    <s v="April"/>
    <x v="0"/>
  </r>
  <r>
    <n v="1238"/>
    <x v="502"/>
    <x v="36"/>
    <x v="2"/>
    <x v="1"/>
    <x v="3"/>
    <d v="2021-04-06T05:06:00"/>
    <d v="2021-04-08T18:33:00"/>
    <x v="8"/>
    <x v="2"/>
    <n v="21.233000000000001"/>
    <n v="1440"/>
    <n v="300"/>
    <n v="30575.52"/>
    <n v="30575.52"/>
    <n v="30"/>
    <n v="30575.52"/>
    <s v="April"/>
    <x v="0"/>
  </r>
  <r>
    <n v="1239"/>
    <x v="503"/>
    <x v="19"/>
    <x v="2"/>
    <x v="1"/>
    <x v="366"/>
    <d v="2022-04-29T09:07:00"/>
    <d v="2022-04-29T14:42:00"/>
    <x v="8"/>
    <x v="2"/>
    <n v="21.503"/>
    <n v="335"/>
    <n v="300"/>
    <n v="7203.5050000000001"/>
    <n v="7203.5050000000001"/>
    <n v="30"/>
    <n v="30964.32"/>
    <s v="April"/>
    <x v="1"/>
  </r>
  <r>
    <n v="1240"/>
    <x v="504"/>
    <x v="19"/>
    <x v="2"/>
    <x v="1"/>
    <x v="38"/>
    <d v="2022-08-19T09:15:00"/>
    <d v="2022-08-19T15:30:00"/>
    <x v="8"/>
    <x v="2"/>
    <n v="21.503"/>
    <n v="375"/>
    <n v="300"/>
    <n v="8063.625"/>
    <n v="8063.625"/>
    <n v="31"/>
    <n v="30964.32"/>
    <s v="August"/>
    <x v="1"/>
  </r>
  <r>
    <n v="1241"/>
    <x v="505"/>
    <x v="19"/>
    <x v="2"/>
    <x v="1"/>
    <x v="501"/>
    <d v="2022-08-05T07:43:00"/>
    <d v="2022-08-05T14:18:00"/>
    <x v="8"/>
    <x v="2"/>
    <n v="21.503"/>
    <n v="395"/>
    <n v="300"/>
    <n v="8493.6849999999995"/>
    <n v="8493.6849999999995"/>
    <n v="31"/>
    <n v="30964.32"/>
    <s v="August"/>
    <x v="1"/>
  </r>
  <r>
    <n v="1242"/>
    <x v="506"/>
    <x v="19"/>
    <x v="0"/>
    <x v="0"/>
    <x v="194"/>
    <d v="2021-07-02T07:35:00"/>
    <d v="2021-07-02T10:49:00"/>
    <x v="8"/>
    <x v="2"/>
    <n v="21.55"/>
    <n v="194"/>
    <n v="300"/>
    <n v="4180.7"/>
    <n v="4180.7"/>
    <n v="31"/>
    <n v="31032"/>
    <s v="July"/>
    <x v="0"/>
  </r>
  <r>
    <n v="1243"/>
    <x v="507"/>
    <x v="19"/>
    <x v="0"/>
    <x v="0"/>
    <x v="100"/>
    <d v="2022-01-30T09:30:00"/>
    <d v="2022-01-30T15:00:00"/>
    <x v="9"/>
    <x v="2"/>
    <n v="22.28"/>
    <n v="330"/>
    <n v="300"/>
    <n v="7352.4"/>
    <n v="7352.4"/>
    <n v="31"/>
    <n v="32083.200000000001"/>
    <s v="January"/>
    <x v="1"/>
  </r>
  <r>
    <n v="1244"/>
    <x v="508"/>
    <x v="23"/>
    <x v="2"/>
    <x v="1"/>
    <x v="533"/>
    <d v="2022-04-15T00:00:00"/>
    <d v="2022-04-16T00:00:00"/>
    <x v="9"/>
    <x v="2"/>
    <n v="23.68"/>
    <n v="0"/>
    <n v="300"/>
    <n v="0"/>
    <n v="0"/>
    <n v="30"/>
    <n v="34099.199999999997"/>
    <s v="April"/>
    <x v="1"/>
  </r>
  <r>
    <n v="1245"/>
    <x v="509"/>
    <x v="23"/>
    <x v="2"/>
    <x v="1"/>
    <x v="406"/>
    <d v="2022-07-28T06:20:00"/>
    <d v="2022-08-02T00:00:00"/>
    <x v="9"/>
    <x v="2"/>
    <n v="23.68"/>
    <n v="0"/>
    <n v="300"/>
    <n v="0"/>
    <n v="0"/>
    <n v="31"/>
    <n v="34099.199999999997"/>
    <s v="August"/>
    <x v="1"/>
  </r>
  <r>
    <n v="1246"/>
    <x v="510"/>
    <x v="23"/>
    <x v="2"/>
    <x v="1"/>
    <x v="534"/>
    <d v="2022-03-23T06:31:00"/>
    <d v="2022-03-26T00:00:00"/>
    <x v="9"/>
    <x v="2"/>
    <n v="23.68"/>
    <n v="0"/>
    <n v="300"/>
    <n v="0"/>
    <n v="0"/>
    <n v="31"/>
    <n v="34099.199999999997"/>
    <s v="March"/>
    <x v="1"/>
  </r>
  <r>
    <n v="1247"/>
    <x v="511"/>
    <x v="23"/>
    <x v="5"/>
    <x v="0"/>
    <x v="63"/>
    <d v="2022-05-14T06:36:00"/>
    <d v="2022-05-14T11:36:00"/>
    <x v="9"/>
    <x v="2"/>
    <n v="23.68"/>
    <n v="300"/>
    <n v="300"/>
    <n v="7104"/>
    <n v="7104"/>
    <n v="31"/>
    <n v="34099.199999999997"/>
    <s v="May"/>
    <x v="1"/>
  </r>
  <r>
    <n v="1248"/>
    <x v="512"/>
    <x v="23"/>
    <x v="1"/>
    <x v="0"/>
    <x v="238"/>
    <d v="2021-08-13T06:40:00"/>
    <d v="2021-08-15T06:51:00"/>
    <x v="9"/>
    <x v="2"/>
    <n v="23.68"/>
    <n v="411"/>
    <n v="300"/>
    <n v="9732.48"/>
    <n v="9732.48"/>
    <n v="31"/>
    <n v="34099.199999999997"/>
    <s v="August"/>
    <x v="0"/>
  </r>
  <r>
    <n v="1249"/>
    <x v="513"/>
    <x v="23"/>
    <x v="2"/>
    <x v="1"/>
    <x v="458"/>
    <d v="2022-06-22T06:30:00"/>
    <d v="2022-06-25T07:39:00"/>
    <x v="9"/>
    <x v="2"/>
    <n v="23.68"/>
    <n v="459"/>
    <n v="300"/>
    <n v="10869.12"/>
    <n v="10869.12"/>
    <n v="30"/>
    <n v="34099.199999999997"/>
    <s v="June"/>
    <x v="1"/>
  </r>
  <r>
    <n v="1250"/>
    <x v="514"/>
    <x v="23"/>
    <x v="2"/>
    <x v="1"/>
    <x v="535"/>
    <d v="2022-04-27T06:41:00"/>
    <d v="2022-04-30T08:27:00"/>
    <x v="9"/>
    <x v="2"/>
    <n v="23.68"/>
    <n v="507"/>
    <n v="300"/>
    <n v="12005.76"/>
    <n v="12005.76"/>
    <n v="30"/>
    <n v="34099.199999999997"/>
    <s v="April"/>
    <x v="1"/>
  </r>
  <r>
    <n v="1251"/>
    <x v="515"/>
    <x v="23"/>
    <x v="0"/>
    <x v="0"/>
    <x v="299"/>
    <d v="2021-10-15T06:52:00"/>
    <d v="2021-10-15T16:58:00"/>
    <x v="9"/>
    <x v="2"/>
    <n v="23.68"/>
    <n v="606"/>
    <n v="300"/>
    <n v="14350.08"/>
    <n v="14350.08"/>
    <n v="31"/>
    <n v="34099.199999999997"/>
    <s v="October"/>
    <x v="0"/>
  </r>
  <r>
    <n v="1252"/>
    <x v="516"/>
    <x v="23"/>
    <x v="0"/>
    <x v="0"/>
    <x v="220"/>
    <d v="2021-07-28T06:45:00"/>
    <d v="2021-07-28T16:53:00"/>
    <x v="9"/>
    <x v="2"/>
    <n v="23.68"/>
    <n v="608"/>
    <n v="300"/>
    <n v="14397.44"/>
    <n v="14397.44"/>
    <n v="31"/>
    <n v="34099.199999999997"/>
    <s v="July"/>
    <x v="0"/>
  </r>
  <r>
    <n v="1253"/>
    <x v="517"/>
    <x v="23"/>
    <x v="5"/>
    <x v="0"/>
    <x v="62"/>
    <d v="2022-05-13T06:46:00"/>
    <d v="2022-05-13T17:00:00"/>
    <x v="9"/>
    <x v="2"/>
    <n v="23.68"/>
    <n v="614"/>
    <n v="300"/>
    <n v="14539.52"/>
    <n v="14539.52"/>
    <n v="31"/>
    <n v="34099.199999999997"/>
    <s v="May"/>
    <x v="1"/>
  </r>
  <r>
    <n v="1254"/>
    <x v="518"/>
    <x v="23"/>
    <x v="0"/>
    <x v="0"/>
    <x v="245"/>
    <d v="2021-08-22T06:40:00"/>
    <d v="2021-08-22T16:56:00"/>
    <x v="9"/>
    <x v="2"/>
    <n v="23.68"/>
    <n v="616"/>
    <n v="300"/>
    <n v="14586.88"/>
    <n v="14586.88"/>
    <n v="31"/>
    <n v="34099.199999999997"/>
    <s v="August"/>
    <x v="0"/>
  </r>
  <r>
    <n v="1255"/>
    <x v="519"/>
    <x v="23"/>
    <x v="0"/>
    <x v="0"/>
    <x v="298"/>
    <d v="2021-10-14T06:43:00"/>
    <d v="2021-10-14T17:00:00"/>
    <x v="9"/>
    <x v="2"/>
    <n v="23.68"/>
    <n v="617"/>
    <n v="300"/>
    <n v="14610.56"/>
    <n v="14610.56"/>
    <n v="31"/>
    <n v="34099.199999999997"/>
    <s v="October"/>
    <x v="0"/>
  </r>
  <r>
    <n v="1256"/>
    <x v="520"/>
    <x v="23"/>
    <x v="2"/>
    <x v="1"/>
    <x v="502"/>
    <d v="2022-05-25T06:30:00"/>
    <d v="2022-05-28T10:39:00"/>
    <x v="9"/>
    <x v="2"/>
    <n v="23.68"/>
    <n v="639"/>
    <n v="300"/>
    <n v="15131.52"/>
    <n v="15131.52"/>
    <n v="31"/>
    <n v="34099.199999999997"/>
    <s v="May"/>
    <x v="1"/>
  </r>
  <r>
    <n v="1257"/>
    <x v="521"/>
    <x v="23"/>
    <x v="1"/>
    <x v="0"/>
    <x v="234"/>
    <d v="2021-08-11T06:30:00"/>
    <d v="2021-08-11T17:30:00"/>
    <x v="9"/>
    <x v="2"/>
    <n v="23.68"/>
    <n v="660"/>
    <n v="300"/>
    <n v="15628.8"/>
    <n v="15628.8"/>
    <n v="31"/>
    <n v="34099.199999999997"/>
    <s v="August"/>
    <x v="0"/>
  </r>
  <r>
    <n v="1258"/>
    <x v="522"/>
    <x v="23"/>
    <x v="3"/>
    <x v="0"/>
    <x v="57"/>
    <d v="2022-02-24T06:40:00"/>
    <d v="2022-02-27T11:00:00"/>
    <x v="9"/>
    <x v="2"/>
    <n v="23.68"/>
    <n v="660"/>
    <n v="300"/>
    <n v="15628.8"/>
    <n v="15628.8"/>
    <n v="28"/>
    <n v="34099.199999999997"/>
    <s v="February"/>
    <x v="1"/>
  </r>
  <r>
    <n v="1259"/>
    <x v="523"/>
    <x v="23"/>
    <x v="1"/>
    <x v="0"/>
    <x v="329"/>
    <d v="2021-11-11T06:37:00"/>
    <d v="2021-11-14T11:05:00"/>
    <x v="9"/>
    <x v="2"/>
    <n v="23.68"/>
    <n v="665"/>
    <n v="300"/>
    <n v="15747.2"/>
    <n v="15747.2"/>
    <n v="30"/>
    <n v="34099.199999999997"/>
    <s v="November"/>
    <x v="0"/>
  </r>
  <r>
    <n v="1260"/>
    <x v="524"/>
    <x v="23"/>
    <x v="2"/>
    <x v="1"/>
    <x v="536"/>
    <d v="2022-07-06T06:25:00"/>
    <d v="2022-07-09T11:07:00"/>
    <x v="9"/>
    <x v="2"/>
    <n v="23.68"/>
    <n v="667"/>
    <n v="300"/>
    <n v="15794.56"/>
    <n v="15794.56"/>
    <n v="31"/>
    <n v="34099.199999999997"/>
    <s v="July"/>
    <x v="1"/>
  </r>
  <r>
    <n v="1261"/>
    <x v="525"/>
    <x v="23"/>
    <x v="0"/>
    <x v="0"/>
    <x v="224"/>
    <d v="2021-07-30T06:41:00"/>
    <d v="2021-08-01T11:50:00"/>
    <x v="9"/>
    <x v="2"/>
    <n v="23.68"/>
    <n v="710"/>
    <n v="300"/>
    <n v="16812.8"/>
    <n v="16812.8"/>
    <n v="31"/>
    <n v="34099.199999999997"/>
    <s v="August"/>
    <x v="0"/>
  </r>
  <r>
    <n v="1262"/>
    <x v="526"/>
    <x v="23"/>
    <x v="3"/>
    <x v="0"/>
    <x v="243"/>
    <d v="2021-08-20T11:31:00"/>
    <d v="2021-08-21T16:57:00"/>
    <x v="9"/>
    <x v="2"/>
    <n v="23.68"/>
    <n v="749"/>
    <n v="300"/>
    <n v="17736.32"/>
    <n v="17736.32"/>
    <n v="31"/>
    <n v="34099.199999999997"/>
    <s v="August"/>
    <x v="0"/>
  </r>
  <r>
    <n v="1263"/>
    <x v="527"/>
    <x v="23"/>
    <x v="0"/>
    <x v="0"/>
    <x v="320"/>
    <d v="2021-11-05T11:20:00"/>
    <d v="2021-11-10T16:35:00"/>
    <x v="9"/>
    <x v="2"/>
    <n v="23.68"/>
    <n v="760"/>
    <n v="300"/>
    <n v="17996.8"/>
    <n v="17996.8"/>
    <n v="30"/>
    <n v="34099.199999999997"/>
    <s v="November"/>
    <x v="0"/>
  </r>
  <r>
    <n v="1264"/>
    <x v="528"/>
    <x v="23"/>
    <x v="5"/>
    <x v="0"/>
    <x v="292"/>
    <d v="2021-10-08T11:18:00"/>
    <d v="2021-10-11T17:30:00"/>
    <x v="9"/>
    <x v="2"/>
    <n v="23.68"/>
    <n v="762"/>
    <n v="300"/>
    <n v="18044.16"/>
    <n v="18044.16"/>
    <n v="31"/>
    <n v="34099.199999999997"/>
    <s v="October"/>
    <x v="0"/>
  </r>
  <r>
    <n v="1265"/>
    <x v="529"/>
    <x v="23"/>
    <x v="2"/>
    <x v="1"/>
    <x v="537"/>
    <d v="2022-05-19T11:05:00"/>
    <d v="2022-05-24T16:20:00"/>
    <x v="9"/>
    <x v="2"/>
    <n v="23.68"/>
    <n v="775"/>
    <n v="300"/>
    <n v="18352"/>
    <n v="18352"/>
    <n v="31"/>
    <n v="34099.199999999997"/>
    <s v="May"/>
    <x v="1"/>
  </r>
  <r>
    <n v="1266"/>
    <x v="530"/>
    <x v="23"/>
    <x v="2"/>
    <x v="1"/>
    <x v="538"/>
    <d v="2022-05-05T11:00:00"/>
    <d v="2022-05-10T16:21:00"/>
    <x v="9"/>
    <x v="2"/>
    <n v="23.68"/>
    <n v="780"/>
    <n v="300"/>
    <n v="18470.400000000001"/>
    <n v="18470.400000000001"/>
    <n v="31"/>
    <n v="34099.199999999997"/>
    <s v="May"/>
    <x v="1"/>
  </r>
  <r>
    <n v="1267"/>
    <x v="531"/>
    <x v="23"/>
    <x v="2"/>
    <x v="1"/>
    <x v="49"/>
    <d v="2022-06-02T10:45:00"/>
    <d v="2022-06-07T15:50:00"/>
    <x v="9"/>
    <x v="2"/>
    <n v="23.68"/>
    <n v="795"/>
    <n v="300"/>
    <n v="18825.599999999999"/>
    <n v="18825.599999999999"/>
    <n v="30"/>
    <n v="34099.199999999997"/>
    <s v="June"/>
    <x v="1"/>
  </r>
  <r>
    <n v="1268"/>
    <x v="532"/>
    <x v="23"/>
    <x v="2"/>
    <x v="1"/>
    <x v="271"/>
    <d v="2021-09-17T10:40:00"/>
    <d v="2021-09-20T16:45:00"/>
    <x v="9"/>
    <x v="2"/>
    <n v="23.68"/>
    <n v="800"/>
    <n v="300"/>
    <n v="18944"/>
    <n v="18944"/>
    <n v="30"/>
    <n v="34099.199999999997"/>
    <s v="September"/>
    <x v="0"/>
  </r>
  <r>
    <n v="1269"/>
    <x v="533"/>
    <x v="23"/>
    <x v="2"/>
    <x v="1"/>
    <x v="539"/>
    <d v="2022-03-31T10:40:00"/>
    <d v="2022-04-03T17:30:00"/>
    <x v="9"/>
    <x v="2"/>
    <n v="23.68"/>
    <n v="800"/>
    <n v="300"/>
    <n v="18944"/>
    <n v="18944"/>
    <n v="31"/>
    <n v="34099.199999999997"/>
    <s v="March"/>
    <x v="1"/>
  </r>
  <r>
    <n v="1270"/>
    <x v="534"/>
    <x v="23"/>
    <x v="3"/>
    <x v="0"/>
    <x v="348"/>
    <d v="2021-12-03T10:36:00"/>
    <d v="2021-12-08T17:30:00"/>
    <x v="9"/>
    <x v="2"/>
    <n v="23.68"/>
    <n v="804"/>
    <n v="300"/>
    <n v="19038.72"/>
    <n v="19038.72"/>
    <n v="31"/>
    <n v="34099.199999999997"/>
    <s v="December"/>
    <x v="0"/>
  </r>
  <r>
    <n v="1271"/>
    <x v="535"/>
    <x v="23"/>
    <x v="0"/>
    <x v="0"/>
    <x v="306"/>
    <d v="2021-10-22T10:31:00"/>
    <d v="2021-10-27T17:30:00"/>
    <x v="9"/>
    <x v="2"/>
    <n v="23.68"/>
    <n v="809"/>
    <n v="300"/>
    <n v="19157.12"/>
    <n v="19157.12"/>
    <n v="31"/>
    <n v="34099.199999999997"/>
    <s v="October"/>
    <x v="0"/>
  </r>
  <r>
    <n v="1272"/>
    <x v="536"/>
    <x v="23"/>
    <x v="2"/>
    <x v="1"/>
    <x v="8"/>
    <d v="2022-07-14T10:30:00"/>
    <d v="2022-07-17T17:30:00"/>
    <x v="9"/>
    <x v="2"/>
    <n v="23.68"/>
    <n v="810"/>
    <n v="300"/>
    <n v="19180.8"/>
    <n v="19180.8"/>
    <n v="31"/>
    <n v="34099.199999999997"/>
    <s v="July"/>
    <x v="1"/>
  </r>
  <r>
    <n v="1273"/>
    <x v="537"/>
    <x v="23"/>
    <x v="2"/>
    <x v="1"/>
    <x v="517"/>
    <d v="2022-03-17T10:23:00"/>
    <d v="2022-03-22T16:36:00"/>
    <x v="9"/>
    <x v="2"/>
    <n v="23.68"/>
    <n v="817"/>
    <n v="300"/>
    <n v="19346.560000000001"/>
    <n v="19346.560000000001"/>
    <n v="31"/>
    <n v="34099.199999999997"/>
    <s v="March"/>
    <x v="1"/>
  </r>
  <r>
    <n v="1274"/>
    <x v="538"/>
    <x v="23"/>
    <x v="2"/>
    <x v="1"/>
    <x v="540"/>
    <d v="2022-06-30T10:22:00"/>
    <d v="2022-07-05T16:35:00"/>
    <x v="9"/>
    <x v="2"/>
    <n v="23.68"/>
    <n v="818"/>
    <n v="300"/>
    <n v="19370.240000000002"/>
    <n v="19370.240000000002"/>
    <n v="30"/>
    <n v="34099.199999999997"/>
    <s v="June"/>
    <x v="1"/>
  </r>
  <r>
    <n v="1275"/>
    <x v="539"/>
    <x v="23"/>
    <x v="2"/>
    <x v="1"/>
    <x v="541"/>
    <d v="2022-04-21T08:29:00"/>
    <d v="2022-04-26T16:47:00"/>
    <x v="9"/>
    <x v="2"/>
    <n v="23.68"/>
    <n v="931"/>
    <n v="300"/>
    <n v="22046.080000000002"/>
    <n v="22046.080000000002"/>
    <n v="30"/>
    <n v="34099.199999999997"/>
    <s v="April"/>
    <x v="1"/>
  </r>
  <r>
    <n v="1276"/>
    <x v="531"/>
    <x v="23"/>
    <x v="2"/>
    <x v="1"/>
    <x v="523"/>
    <d v="2022-06-02T10:45:00"/>
    <d v="2022-06-07T15:50:00"/>
    <x v="9"/>
    <x v="2"/>
    <n v="23.68"/>
    <n v="950"/>
    <n v="300"/>
    <n v="22496"/>
    <n v="22496"/>
    <n v="30"/>
    <n v="34099.199999999997"/>
    <s v="June"/>
    <x v="1"/>
  </r>
  <r>
    <n v="1277"/>
    <x v="529"/>
    <x v="23"/>
    <x v="2"/>
    <x v="1"/>
    <x v="542"/>
    <d v="2022-05-19T11:05:00"/>
    <d v="2022-05-24T16:20:00"/>
    <x v="9"/>
    <x v="2"/>
    <n v="23.68"/>
    <n v="980"/>
    <n v="300"/>
    <n v="23206.400000000001"/>
    <n v="23206.400000000001"/>
    <n v="31"/>
    <n v="34099.199999999997"/>
    <s v="May"/>
    <x v="1"/>
  </r>
  <r>
    <n v="1278"/>
    <x v="530"/>
    <x v="23"/>
    <x v="2"/>
    <x v="1"/>
    <x v="371"/>
    <d v="2022-05-05T11:00:00"/>
    <d v="2022-05-10T16:21:00"/>
    <x v="9"/>
    <x v="2"/>
    <n v="23.68"/>
    <n v="981"/>
    <n v="300"/>
    <n v="23230.080000000002"/>
    <n v="23230.080000000002"/>
    <n v="31"/>
    <n v="34099.199999999997"/>
    <s v="May"/>
    <x v="1"/>
  </r>
  <r>
    <n v="1279"/>
    <x v="540"/>
    <x v="23"/>
    <x v="2"/>
    <x v="1"/>
    <x v="490"/>
    <d v="2022-06-16T11:14:00"/>
    <d v="2022-06-21T16:22:00"/>
    <x v="9"/>
    <x v="2"/>
    <n v="23.68"/>
    <n v="982"/>
    <n v="300"/>
    <n v="23253.759999999998"/>
    <n v="23253.759999999998"/>
    <n v="30"/>
    <n v="34099.199999999997"/>
    <s v="June"/>
    <x v="1"/>
  </r>
  <r>
    <n v="1280"/>
    <x v="527"/>
    <x v="23"/>
    <x v="0"/>
    <x v="0"/>
    <x v="325"/>
    <d v="2021-11-05T11:20:00"/>
    <d v="2021-11-10T16:35:00"/>
    <x v="9"/>
    <x v="2"/>
    <n v="23.68"/>
    <n v="995"/>
    <n v="300"/>
    <n v="23561.599999999999"/>
    <n v="23561.599999999999"/>
    <n v="30"/>
    <n v="34099.199999999997"/>
    <s v="November"/>
    <x v="0"/>
  </r>
  <r>
    <n v="1281"/>
    <x v="538"/>
    <x v="23"/>
    <x v="2"/>
    <x v="1"/>
    <x v="405"/>
    <d v="2022-06-30T10:22:00"/>
    <d v="2022-07-05T16:35:00"/>
    <x v="9"/>
    <x v="2"/>
    <n v="23.68"/>
    <n v="995"/>
    <n v="300"/>
    <n v="23561.599999999999"/>
    <n v="23561.599999999999"/>
    <n v="31"/>
    <n v="34099.199999999997"/>
    <s v="July"/>
    <x v="1"/>
  </r>
  <r>
    <n v="1282"/>
    <x v="537"/>
    <x v="23"/>
    <x v="2"/>
    <x v="1"/>
    <x v="543"/>
    <d v="2022-03-17T10:23:00"/>
    <d v="2022-03-22T16:36:00"/>
    <x v="9"/>
    <x v="2"/>
    <n v="23.68"/>
    <n v="996"/>
    <n v="300"/>
    <n v="23585.279999999999"/>
    <n v="23585.279999999999"/>
    <n v="31"/>
    <n v="34099.199999999997"/>
    <s v="March"/>
    <x v="1"/>
  </r>
  <r>
    <n v="1283"/>
    <x v="532"/>
    <x v="23"/>
    <x v="2"/>
    <x v="1"/>
    <x v="274"/>
    <d v="2021-09-17T10:40:00"/>
    <d v="2021-09-20T16:45:00"/>
    <x v="9"/>
    <x v="2"/>
    <n v="23.68"/>
    <n v="1005"/>
    <n v="300"/>
    <n v="23798.400000000001"/>
    <n v="23798.400000000001"/>
    <n v="30"/>
    <n v="34099.199999999997"/>
    <s v="September"/>
    <x v="0"/>
  </r>
  <r>
    <n v="1284"/>
    <x v="539"/>
    <x v="23"/>
    <x v="2"/>
    <x v="1"/>
    <x v="481"/>
    <d v="2022-04-21T08:29:00"/>
    <d v="2022-04-26T16:47:00"/>
    <x v="9"/>
    <x v="2"/>
    <n v="23.68"/>
    <n v="1007"/>
    <n v="300"/>
    <n v="23845.759999999998"/>
    <n v="23845.759999999998"/>
    <n v="30"/>
    <n v="34099.199999999997"/>
    <s v="April"/>
    <x v="1"/>
  </r>
  <r>
    <n v="1285"/>
    <x v="541"/>
    <x v="23"/>
    <x v="2"/>
    <x v="1"/>
    <x v="61"/>
    <d v="2022-05-11T06:45:00"/>
    <d v="2022-05-12T16:48:00"/>
    <x v="9"/>
    <x v="2"/>
    <n v="23.68"/>
    <n v="1008"/>
    <n v="300"/>
    <n v="23869.439999999999"/>
    <n v="23869.439999999999"/>
    <n v="31"/>
    <n v="34099.199999999997"/>
    <s v="May"/>
    <x v="1"/>
  </r>
  <r>
    <n v="1286"/>
    <x v="542"/>
    <x v="23"/>
    <x v="1"/>
    <x v="0"/>
    <x v="232"/>
    <d v="2021-08-06T06:50:00"/>
    <d v="2021-08-09T16:49:00"/>
    <x v="9"/>
    <x v="2"/>
    <n v="23.68"/>
    <n v="1009"/>
    <n v="300"/>
    <n v="23893.119999999999"/>
    <n v="23893.119999999999"/>
    <n v="31"/>
    <n v="34099.199999999997"/>
    <s v="August"/>
    <x v="0"/>
  </r>
  <r>
    <n v="1287"/>
    <x v="543"/>
    <x v="23"/>
    <x v="2"/>
    <x v="1"/>
    <x v="357"/>
    <d v="2021-12-10T06:30:00"/>
    <d v="2021-12-12T16:53:00"/>
    <x v="9"/>
    <x v="2"/>
    <n v="23.68"/>
    <n v="1013"/>
    <n v="300"/>
    <n v="23987.84"/>
    <n v="23987.84"/>
    <n v="31"/>
    <n v="34099.199999999997"/>
    <s v="December"/>
    <x v="0"/>
  </r>
  <r>
    <n v="1288"/>
    <x v="544"/>
    <x v="23"/>
    <x v="2"/>
    <x v="1"/>
    <x v="280"/>
    <d v="2021-09-25T06:50:00"/>
    <d v="2021-09-26T16:55:00"/>
    <x v="9"/>
    <x v="2"/>
    <n v="23.68"/>
    <n v="1015"/>
    <n v="300"/>
    <n v="24035.200000000001"/>
    <n v="24035.200000000001"/>
    <n v="30"/>
    <n v="34099.199999999997"/>
    <s v="September"/>
    <x v="0"/>
  </r>
  <r>
    <n v="1289"/>
    <x v="526"/>
    <x v="23"/>
    <x v="3"/>
    <x v="0"/>
    <x v="244"/>
    <d v="2021-08-20T11:31:00"/>
    <d v="2021-08-21T16:57:00"/>
    <x v="9"/>
    <x v="2"/>
    <n v="23.68"/>
    <n v="1017"/>
    <n v="300"/>
    <n v="24082.560000000001"/>
    <n v="24082.560000000001"/>
    <n v="31"/>
    <n v="34099.199999999997"/>
    <s v="August"/>
    <x v="0"/>
  </r>
  <r>
    <n v="1290"/>
    <x v="545"/>
    <x v="23"/>
    <x v="2"/>
    <x v="1"/>
    <x v="544"/>
    <d v="2022-04-04T06:30:00"/>
    <d v="2022-04-06T17:07:00"/>
    <x v="9"/>
    <x v="2"/>
    <n v="23.68"/>
    <n v="1027"/>
    <n v="300"/>
    <n v="24319.360000000001"/>
    <n v="24319.360000000001"/>
    <n v="30"/>
    <n v="34099.199999999997"/>
    <s v="April"/>
    <x v="1"/>
  </r>
  <r>
    <n v="1291"/>
    <x v="546"/>
    <x v="23"/>
    <x v="0"/>
    <x v="0"/>
    <x v="300"/>
    <d v="2021-10-16T06:52:00"/>
    <d v="2021-10-17T17:30:00"/>
    <x v="9"/>
    <x v="2"/>
    <n v="23.68"/>
    <n v="1028"/>
    <n v="300"/>
    <n v="24343.040000000001"/>
    <n v="24343.040000000001"/>
    <n v="31"/>
    <n v="34099.199999999997"/>
    <s v="October"/>
    <x v="0"/>
  </r>
  <r>
    <n v="1292"/>
    <x v="542"/>
    <x v="23"/>
    <x v="1"/>
    <x v="0"/>
    <x v="229"/>
    <d v="2021-08-06T06:50:00"/>
    <d v="2021-08-09T16:49:00"/>
    <x v="9"/>
    <x v="2"/>
    <n v="23.68"/>
    <n v="1030"/>
    <n v="300"/>
    <n v="24390.400000000001"/>
    <n v="24390.400000000001"/>
    <n v="31"/>
    <n v="34099.199999999997"/>
    <s v="August"/>
    <x v="0"/>
  </r>
  <r>
    <n v="1293"/>
    <x v="544"/>
    <x v="23"/>
    <x v="2"/>
    <x v="1"/>
    <x v="279"/>
    <d v="2021-09-25T06:50:00"/>
    <d v="2021-09-26T16:55:00"/>
    <x v="9"/>
    <x v="2"/>
    <n v="23.68"/>
    <n v="1030"/>
    <n v="300"/>
    <n v="24390.400000000001"/>
    <n v="24390.400000000001"/>
    <n v="30"/>
    <n v="34099.199999999997"/>
    <s v="September"/>
    <x v="0"/>
  </r>
  <r>
    <n v="1294"/>
    <x v="547"/>
    <x v="23"/>
    <x v="0"/>
    <x v="0"/>
    <x v="314"/>
    <d v="2021-10-30T06:44:00"/>
    <d v="2021-10-31T17:30:00"/>
    <x v="9"/>
    <x v="2"/>
    <n v="23.68"/>
    <n v="1036"/>
    <n v="300"/>
    <n v="24532.48"/>
    <n v="24532.48"/>
    <n v="31"/>
    <n v="34099.199999999997"/>
    <s v="October"/>
    <x v="0"/>
  </r>
  <r>
    <n v="1295"/>
    <x v="548"/>
    <x v="23"/>
    <x v="3"/>
    <x v="0"/>
    <x v="340"/>
    <d v="2021-11-25T06:42:00"/>
    <d v="2021-11-28T17:30:00"/>
    <x v="9"/>
    <x v="2"/>
    <n v="23.68"/>
    <n v="1038"/>
    <n v="300"/>
    <n v="24579.84"/>
    <n v="24579.84"/>
    <n v="30"/>
    <n v="34099.199999999997"/>
    <s v="November"/>
    <x v="0"/>
  </r>
  <r>
    <n v="1296"/>
    <x v="525"/>
    <x v="23"/>
    <x v="0"/>
    <x v="0"/>
    <x v="222"/>
    <d v="2021-07-30T06:41:00"/>
    <d v="2021-08-01T11:50:00"/>
    <x v="9"/>
    <x v="2"/>
    <n v="23.68"/>
    <n v="1039"/>
    <n v="300"/>
    <n v="24603.52"/>
    <n v="24603.52"/>
    <n v="31"/>
    <n v="34099.199999999997"/>
    <s v="July"/>
    <x v="0"/>
  </r>
  <r>
    <n v="1297"/>
    <x v="512"/>
    <x v="23"/>
    <x v="1"/>
    <x v="0"/>
    <x v="236"/>
    <d v="2021-08-13T06:40:00"/>
    <d v="2021-08-15T06:51:00"/>
    <x v="9"/>
    <x v="2"/>
    <n v="23.68"/>
    <n v="1040"/>
    <n v="300"/>
    <n v="24627.200000000001"/>
    <n v="24627.200000000001"/>
    <n v="31"/>
    <n v="34099.199999999997"/>
    <s v="August"/>
    <x v="0"/>
  </r>
  <r>
    <n v="1298"/>
    <x v="522"/>
    <x v="23"/>
    <x v="3"/>
    <x v="0"/>
    <x v="56"/>
    <d v="2022-02-24T06:40:00"/>
    <d v="2022-02-27T11:00:00"/>
    <x v="9"/>
    <x v="2"/>
    <n v="23.68"/>
    <n v="1040"/>
    <n v="300"/>
    <n v="24627.200000000001"/>
    <n v="24627.200000000001"/>
    <n v="28"/>
    <n v="34099.199999999997"/>
    <s v="February"/>
    <x v="1"/>
  </r>
  <r>
    <n v="1299"/>
    <x v="549"/>
    <x v="23"/>
    <x v="2"/>
    <x v="1"/>
    <x v="44"/>
    <d v="2022-07-21T06:38:00"/>
    <d v="2022-07-23T17:30:00"/>
    <x v="9"/>
    <x v="2"/>
    <n v="23.68"/>
    <n v="1042"/>
    <n v="300"/>
    <n v="24674.560000000001"/>
    <n v="24674.560000000001"/>
    <n v="31"/>
    <n v="34099.199999999997"/>
    <s v="July"/>
    <x v="1"/>
  </r>
  <r>
    <n v="1300"/>
    <x v="523"/>
    <x v="23"/>
    <x v="1"/>
    <x v="0"/>
    <x v="326"/>
    <d v="2021-11-11T06:37:00"/>
    <d v="2021-11-14T11:05:00"/>
    <x v="9"/>
    <x v="2"/>
    <n v="23.68"/>
    <n v="1043"/>
    <n v="300"/>
    <n v="24698.240000000002"/>
    <n v="24698.240000000002"/>
    <n v="30"/>
    <n v="34099.199999999997"/>
    <s v="November"/>
    <x v="0"/>
  </r>
  <r>
    <n v="1301"/>
    <x v="510"/>
    <x v="23"/>
    <x v="2"/>
    <x v="1"/>
    <x v="487"/>
    <d v="2022-03-23T06:31:00"/>
    <d v="2022-03-26T00:00:00"/>
    <x v="9"/>
    <x v="2"/>
    <n v="23.68"/>
    <n v="1049"/>
    <n v="300"/>
    <n v="24840.32"/>
    <n v="24840.32"/>
    <n v="31"/>
    <n v="34099.199999999997"/>
    <s v="March"/>
    <x v="1"/>
  </r>
  <r>
    <n v="1302"/>
    <x v="550"/>
    <x v="23"/>
    <x v="3"/>
    <x v="0"/>
    <x v="252"/>
    <d v="2021-08-27T06:24:00"/>
    <d v="2021-08-29T17:30:00"/>
    <x v="9"/>
    <x v="2"/>
    <n v="23.68"/>
    <n v="1050"/>
    <n v="300"/>
    <n v="24864"/>
    <n v="24864"/>
    <n v="31"/>
    <n v="34099.199999999997"/>
    <s v="August"/>
    <x v="0"/>
  </r>
  <r>
    <n v="1303"/>
    <x v="551"/>
    <x v="23"/>
    <x v="2"/>
    <x v="1"/>
    <x v="264"/>
    <d v="2021-09-10T06:30:00"/>
    <d v="2021-09-12T17:30:00"/>
    <x v="9"/>
    <x v="2"/>
    <n v="23.68"/>
    <n v="1050"/>
    <n v="300"/>
    <n v="24864"/>
    <n v="24864"/>
    <n v="30"/>
    <n v="34099.199999999997"/>
    <s v="September"/>
    <x v="0"/>
  </r>
  <r>
    <n v="1304"/>
    <x v="551"/>
    <x v="23"/>
    <x v="2"/>
    <x v="1"/>
    <x v="266"/>
    <d v="2021-09-10T06:30:00"/>
    <d v="2021-09-12T17:30:00"/>
    <x v="9"/>
    <x v="2"/>
    <n v="23.68"/>
    <n v="1050"/>
    <n v="300"/>
    <n v="24864"/>
    <n v="24864"/>
    <n v="30"/>
    <n v="34099.199999999997"/>
    <s v="September"/>
    <x v="0"/>
  </r>
  <r>
    <n v="1305"/>
    <x v="552"/>
    <x v="23"/>
    <x v="2"/>
    <x v="1"/>
    <x v="275"/>
    <d v="2021-09-21T06:30:00"/>
    <d v="2021-09-23T17:00:00"/>
    <x v="9"/>
    <x v="2"/>
    <n v="23.68"/>
    <n v="1050"/>
    <n v="300"/>
    <n v="24864"/>
    <n v="24864"/>
    <n v="30"/>
    <n v="34099.199999999997"/>
    <s v="September"/>
    <x v="0"/>
  </r>
  <r>
    <n v="1306"/>
    <x v="528"/>
    <x v="23"/>
    <x v="5"/>
    <x v="0"/>
    <x v="295"/>
    <d v="2021-10-08T11:18:00"/>
    <d v="2021-10-11T17:30:00"/>
    <x v="9"/>
    <x v="2"/>
    <n v="23.68"/>
    <n v="1050"/>
    <n v="300"/>
    <n v="24864"/>
    <n v="24864"/>
    <n v="31"/>
    <n v="34099.199999999997"/>
    <s v="October"/>
    <x v="0"/>
  </r>
  <r>
    <n v="1307"/>
    <x v="546"/>
    <x v="23"/>
    <x v="0"/>
    <x v="0"/>
    <x v="301"/>
    <d v="2021-10-16T06:52:00"/>
    <d v="2021-10-17T17:30:00"/>
    <x v="9"/>
    <x v="2"/>
    <n v="23.68"/>
    <n v="1050"/>
    <n v="300"/>
    <n v="24864"/>
    <n v="24864"/>
    <n v="31"/>
    <n v="34099.199999999997"/>
    <s v="October"/>
    <x v="0"/>
  </r>
  <r>
    <n v="1308"/>
    <x v="535"/>
    <x v="23"/>
    <x v="0"/>
    <x v="0"/>
    <x v="311"/>
    <d v="2021-10-22T10:31:00"/>
    <d v="2021-10-27T17:30:00"/>
    <x v="9"/>
    <x v="2"/>
    <n v="23.68"/>
    <n v="1050"/>
    <n v="300"/>
    <n v="24864"/>
    <n v="24864"/>
    <n v="31"/>
    <n v="34099.199999999997"/>
    <s v="October"/>
    <x v="0"/>
  </r>
  <r>
    <n v="1309"/>
    <x v="547"/>
    <x v="23"/>
    <x v="0"/>
    <x v="0"/>
    <x v="315"/>
    <d v="2021-10-30T06:44:00"/>
    <d v="2021-10-31T17:30:00"/>
    <x v="9"/>
    <x v="2"/>
    <n v="23.68"/>
    <n v="1050"/>
    <n v="300"/>
    <n v="24864"/>
    <n v="24864"/>
    <n v="31"/>
    <n v="34099.199999999997"/>
    <s v="October"/>
    <x v="0"/>
  </r>
  <r>
    <n v="1310"/>
    <x v="553"/>
    <x v="23"/>
    <x v="1"/>
    <x v="0"/>
    <x v="339"/>
    <d v="2021-11-19T10:47:00"/>
    <d v="2021-11-24T17:30:00"/>
    <x v="9"/>
    <x v="2"/>
    <n v="23.68"/>
    <n v="1050"/>
    <n v="300"/>
    <n v="24864"/>
    <n v="24864"/>
    <n v="30"/>
    <n v="34099.199999999997"/>
    <s v="November"/>
    <x v="0"/>
  </r>
  <r>
    <n v="1311"/>
    <x v="548"/>
    <x v="23"/>
    <x v="3"/>
    <x v="0"/>
    <x v="343"/>
    <d v="2021-11-25T06:42:00"/>
    <d v="2021-11-28T17:30:00"/>
    <x v="9"/>
    <x v="2"/>
    <n v="23.68"/>
    <n v="1050"/>
    <n v="300"/>
    <n v="24864"/>
    <n v="24864"/>
    <n v="30"/>
    <n v="34099.199999999997"/>
    <s v="November"/>
    <x v="0"/>
  </r>
  <r>
    <n v="1312"/>
    <x v="534"/>
    <x v="23"/>
    <x v="3"/>
    <x v="0"/>
    <x v="353"/>
    <d v="2021-12-03T10:36:00"/>
    <d v="2021-12-08T17:30:00"/>
    <x v="9"/>
    <x v="2"/>
    <n v="23.68"/>
    <n v="1050"/>
    <n v="300"/>
    <n v="24864"/>
    <n v="24864"/>
    <n v="31"/>
    <n v="34099.199999999997"/>
    <s v="December"/>
    <x v="0"/>
  </r>
  <r>
    <n v="1313"/>
    <x v="543"/>
    <x v="23"/>
    <x v="2"/>
    <x v="1"/>
    <x v="355"/>
    <d v="2021-12-10T06:30:00"/>
    <d v="2021-12-12T16:53:00"/>
    <x v="9"/>
    <x v="2"/>
    <n v="23.68"/>
    <n v="1050"/>
    <n v="300"/>
    <n v="24864"/>
    <n v="24864"/>
    <n v="31"/>
    <n v="34099.199999999997"/>
    <s v="December"/>
    <x v="0"/>
  </r>
  <r>
    <n v="1314"/>
    <x v="554"/>
    <x v="23"/>
    <x v="1"/>
    <x v="0"/>
    <x v="545"/>
    <d v="2022-02-17T00:00:00"/>
    <d v="2022-02-23T17:30:00"/>
    <x v="9"/>
    <x v="2"/>
    <n v="23.68"/>
    <n v="1050"/>
    <n v="300"/>
    <n v="24864"/>
    <n v="24864"/>
    <n v="28"/>
    <n v="34099.199999999997"/>
    <s v="February"/>
    <x v="1"/>
  </r>
  <r>
    <n v="1315"/>
    <x v="555"/>
    <x v="23"/>
    <x v="2"/>
    <x v="1"/>
    <x v="546"/>
    <d v="2022-03-04T00:45:00"/>
    <d v="2022-03-08T17:30:00"/>
    <x v="9"/>
    <x v="2"/>
    <n v="23.68"/>
    <n v="1050"/>
    <n v="300"/>
    <n v="24864"/>
    <n v="24864"/>
    <n v="31"/>
    <n v="34099.199999999997"/>
    <s v="March"/>
    <x v="1"/>
  </r>
  <r>
    <n v="1316"/>
    <x v="533"/>
    <x v="23"/>
    <x v="2"/>
    <x v="1"/>
    <x v="509"/>
    <d v="2022-03-31T10:40:00"/>
    <d v="2022-04-03T17:30:00"/>
    <x v="9"/>
    <x v="2"/>
    <n v="23.68"/>
    <n v="1050"/>
    <n v="300"/>
    <n v="24864"/>
    <n v="24864"/>
    <n v="30"/>
    <n v="34099.199999999997"/>
    <s v="April"/>
    <x v="1"/>
  </r>
  <r>
    <n v="1317"/>
    <x v="549"/>
    <x v="23"/>
    <x v="2"/>
    <x v="1"/>
    <x v="46"/>
    <d v="2022-07-21T06:38:00"/>
    <d v="2022-07-23T17:30:00"/>
    <x v="9"/>
    <x v="2"/>
    <n v="23.68"/>
    <n v="1050"/>
    <n v="300"/>
    <n v="24864"/>
    <n v="24864"/>
    <n v="31"/>
    <n v="34099.199999999997"/>
    <s v="July"/>
    <x v="1"/>
  </r>
  <r>
    <n v="1318"/>
    <x v="556"/>
    <x v="23"/>
    <x v="2"/>
    <x v="1"/>
    <x v="547"/>
    <d v="2022-03-09T06:30:00"/>
    <d v="2022-03-12T11:40:00"/>
    <x v="9"/>
    <x v="2"/>
    <n v="23.68"/>
    <n v="1050"/>
    <n v="300"/>
    <n v="24864"/>
    <n v="24864"/>
    <n v="31"/>
    <n v="34099.199999999997"/>
    <s v="March"/>
    <x v="1"/>
  </r>
  <r>
    <n v="1319"/>
    <x v="545"/>
    <x v="23"/>
    <x v="2"/>
    <x v="1"/>
    <x v="548"/>
    <d v="2022-04-04T06:30:00"/>
    <d v="2022-04-06T17:07:00"/>
    <x v="9"/>
    <x v="2"/>
    <n v="23.68"/>
    <n v="1050"/>
    <n v="300"/>
    <n v="24864"/>
    <n v="24864"/>
    <n v="30"/>
    <n v="34099.199999999997"/>
    <s v="April"/>
    <x v="1"/>
  </r>
  <r>
    <n v="1320"/>
    <x v="520"/>
    <x v="23"/>
    <x v="2"/>
    <x v="1"/>
    <x v="499"/>
    <d v="2022-05-25T06:30:00"/>
    <d v="2022-05-28T10:39:00"/>
    <x v="9"/>
    <x v="2"/>
    <n v="23.68"/>
    <n v="1050"/>
    <n v="300"/>
    <n v="24864"/>
    <n v="24864"/>
    <n v="31"/>
    <n v="34099.199999999997"/>
    <s v="May"/>
    <x v="1"/>
  </r>
  <r>
    <n v="1321"/>
    <x v="557"/>
    <x v="23"/>
    <x v="2"/>
    <x v="1"/>
    <x v="59"/>
    <d v="2022-06-08T06:30:00"/>
    <d v="2022-06-11T11:35:00"/>
    <x v="9"/>
    <x v="2"/>
    <n v="23.68"/>
    <n v="1050"/>
    <n v="300"/>
    <n v="24864"/>
    <n v="24864"/>
    <n v="30"/>
    <n v="34099.199999999997"/>
    <s v="June"/>
    <x v="1"/>
  </r>
  <r>
    <n v="1322"/>
    <x v="550"/>
    <x v="23"/>
    <x v="3"/>
    <x v="0"/>
    <x v="250"/>
    <d v="2021-08-27T06:24:00"/>
    <d v="2021-08-29T17:30:00"/>
    <x v="9"/>
    <x v="2"/>
    <n v="23.68"/>
    <n v="1056"/>
    <n v="300"/>
    <n v="25006.080000000002"/>
    <n v="25006.080000000002"/>
    <n v="31"/>
    <n v="34099.199999999997"/>
    <s v="August"/>
    <x v="0"/>
  </r>
  <r>
    <n v="1323"/>
    <x v="509"/>
    <x v="23"/>
    <x v="2"/>
    <x v="1"/>
    <x v="27"/>
    <d v="2022-07-28T06:20:00"/>
    <d v="2022-08-02T00:00:00"/>
    <x v="9"/>
    <x v="2"/>
    <n v="23.68"/>
    <n v="1060"/>
    <n v="300"/>
    <n v="25100.799999999999"/>
    <n v="25100.799999999999"/>
    <n v="31"/>
    <n v="34099.199999999997"/>
    <s v="July"/>
    <x v="1"/>
  </r>
  <r>
    <n v="1324"/>
    <x v="555"/>
    <x v="23"/>
    <x v="2"/>
    <x v="1"/>
    <x v="365"/>
    <d v="2022-03-04T00:45:00"/>
    <d v="2022-03-08T17:30:00"/>
    <x v="9"/>
    <x v="2"/>
    <n v="23.68"/>
    <n v="1395"/>
    <n v="300"/>
    <n v="33033.599999999999"/>
    <n v="33033.599999999999"/>
    <n v="31"/>
    <n v="34099.199999999997"/>
    <s v="March"/>
    <x v="1"/>
  </r>
  <r>
    <n v="1325"/>
    <x v="525"/>
    <x v="23"/>
    <x v="0"/>
    <x v="0"/>
    <x v="223"/>
    <d v="2021-07-30T06:41:00"/>
    <d v="2021-08-01T11:50:00"/>
    <x v="9"/>
    <x v="2"/>
    <n v="23.68"/>
    <n v="1440"/>
    <n v="300"/>
    <n v="34099.199999999997"/>
    <n v="34099.199999999997"/>
    <n v="31"/>
    <n v="34099.199999999997"/>
    <s v="July"/>
    <x v="0"/>
  </r>
  <r>
    <n v="1326"/>
    <x v="542"/>
    <x v="23"/>
    <x v="1"/>
    <x v="0"/>
    <x v="230"/>
    <d v="2021-08-06T06:50:00"/>
    <d v="2021-08-09T16:49:00"/>
    <x v="9"/>
    <x v="2"/>
    <n v="23.68"/>
    <n v="1440"/>
    <n v="300"/>
    <n v="34099.199999999997"/>
    <n v="34099.199999999997"/>
    <n v="31"/>
    <n v="34099.199999999997"/>
    <s v="August"/>
    <x v="0"/>
  </r>
  <r>
    <n v="1327"/>
    <x v="542"/>
    <x v="23"/>
    <x v="1"/>
    <x v="0"/>
    <x v="231"/>
    <d v="2021-08-06T06:50:00"/>
    <d v="2021-08-09T16:49:00"/>
    <x v="9"/>
    <x v="2"/>
    <n v="23.68"/>
    <n v="1440"/>
    <n v="300"/>
    <n v="34099.199999999997"/>
    <n v="34099.199999999997"/>
    <n v="31"/>
    <n v="34099.199999999997"/>
    <s v="August"/>
    <x v="0"/>
  </r>
  <r>
    <n v="1328"/>
    <x v="512"/>
    <x v="23"/>
    <x v="1"/>
    <x v="0"/>
    <x v="237"/>
    <d v="2021-08-13T06:40:00"/>
    <d v="2021-08-15T06:51:00"/>
    <x v="9"/>
    <x v="2"/>
    <n v="23.68"/>
    <n v="1440"/>
    <n v="300"/>
    <n v="34099.199999999997"/>
    <n v="34099.199999999997"/>
    <n v="31"/>
    <n v="34099.199999999997"/>
    <s v="August"/>
    <x v="0"/>
  </r>
  <r>
    <n v="1329"/>
    <x v="550"/>
    <x v="23"/>
    <x v="3"/>
    <x v="0"/>
    <x v="251"/>
    <d v="2021-08-27T06:24:00"/>
    <d v="2021-08-29T17:30:00"/>
    <x v="9"/>
    <x v="2"/>
    <n v="23.68"/>
    <n v="1440"/>
    <n v="300"/>
    <n v="34099.199999999997"/>
    <n v="34099.199999999997"/>
    <n v="31"/>
    <n v="34099.199999999997"/>
    <s v="August"/>
    <x v="0"/>
  </r>
  <r>
    <n v="1330"/>
    <x v="551"/>
    <x v="23"/>
    <x v="2"/>
    <x v="1"/>
    <x v="265"/>
    <d v="2021-09-10T06:30:00"/>
    <d v="2021-09-12T17:30:00"/>
    <x v="9"/>
    <x v="2"/>
    <n v="23.68"/>
    <n v="1440"/>
    <n v="300"/>
    <n v="34099.199999999997"/>
    <n v="34099.199999999997"/>
    <n v="30"/>
    <n v="34099.199999999997"/>
    <s v="September"/>
    <x v="0"/>
  </r>
  <r>
    <n v="1331"/>
    <x v="532"/>
    <x v="23"/>
    <x v="2"/>
    <x v="1"/>
    <x v="272"/>
    <d v="2021-09-17T10:40:00"/>
    <d v="2021-09-20T16:45:00"/>
    <x v="9"/>
    <x v="2"/>
    <n v="23.68"/>
    <n v="1440"/>
    <n v="300"/>
    <n v="34099.199999999997"/>
    <n v="34099.199999999997"/>
    <n v="30"/>
    <n v="34099.199999999997"/>
    <s v="September"/>
    <x v="0"/>
  </r>
  <r>
    <n v="1332"/>
    <x v="532"/>
    <x v="23"/>
    <x v="2"/>
    <x v="1"/>
    <x v="273"/>
    <d v="2021-09-17T10:40:00"/>
    <d v="2021-09-20T16:45:00"/>
    <x v="9"/>
    <x v="2"/>
    <n v="23.68"/>
    <n v="1440"/>
    <n v="300"/>
    <n v="34099.199999999997"/>
    <n v="34099.199999999997"/>
    <n v="30"/>
    <n v="34099.199999999997"/>
    <s v="September"/>
    <x v="0"/>
  </r>
  <r>
    <n v="1333"/>
    <x v="552"/>
    <x v="23"/>
    <x v="2"/>
    <x v="1"/>
    <x v="276"/>
    <d v="2021-09-21T06:30:00"/>
    <d v="2021-09-23T17:00:00"/>
    <x v="9"/>
    <x v="2"/>
    <n v="23.68"/>
    <n v="1440"/>
    <n v="300"/>
    <n v="34099.199999999997"/>
    <n v="34099.199999999997"/>
    <n v="30"/>
    <n v="34099.199999999997"/>
    <s v="September"/>
    <x v="0"/>
  </r>
  <r>
    <n v="1334"/>
    <x v="528"/>
    <x v="23"/>
    <x v="5"/>
    <x v="0"/>
    <x v="293"/>
    <d v="2021-10-08T11:18:00"/>
    <d v="2021-10-11T17:30:00"/>
    <x v="9"/>
    <x v="2"/>
    <n v="23.68"/>
    <n v="1440"/>
    <n v="300"/>
    <n v="34099.199999999997"/>
    <n v="34099.199999999997"/>
    <n v="31"/>
    <n v="34099.199999999997"/>
    <s v="October"/>
    <x v="0"/>
  </r>
  <r>
    <n v="1335"/>
    <x v="528"/>
    <x v="23"/>
    <x v="5"/>
    <x v="0"/>
    <x v="294"/>
    <d v="2021-10-08T11:18:00"/>
    <d v="2021-10-11T17:30:00"/>
    <x v="9"/>
    <x v="2"/>
    <n v="23.68"/>
    <n v="1440"/>
    <n v="300"/>
    <n v="34099.199999999997"/>
    <n v="34099.199999999997"/>
    <n v="31"/>
    <n v="34099.199999999997"/>
    <s v="October"/>
    <x v="0"/>
  </r>
  <r>
    <n v="1336"/>
    <x v="535"/>
    <x v="23"/>
    <x v="0"/>
    <x v="0"/>
    <x v="307"/>
    <d v="2021-10-22T10:31:00"/>
    <d v="2021-10-27T17:30:00"/>
    <x v="9"/>
    <x v="2"/>
    <n v="23.68"/>
    <n v="1440"/>
    <n v="300"/>
    <n v="34099.199999999997"/>
    <n v="34099.199999999997"/>
    <n v="31"/>
    <n v="34099.199999999997"/>
    <s v="October"/>
    <x v="0"/>
  </r>
  <r>
    <n v="1337"/>
    <x v="535"/>
    <x v="23"/>
    <x v="0"/>
    <x v="0"/>
    <x v="308"/>
    <d v="2021-10-22T10:31:00"/>
    <d v="2021-10-27T17:30:00"/>
    <x v="9"/>
    <x v="2"/>
    <n v="23.68"/>
    <n v="1440"/>
    <n v="300"/>
    <n v="34099.199999999997"/>
    <n v="34099.199999999997"/>
    <n v="31"/>
    <n v="34099.199999999997"/>
    <s v="October"/>
    <x v="0"/>
  </r>
  <r>
    <n v="1338"/>
    <x v="535"/>
    <x v="23"/>
    <x v="0"/>
    <x v="0"/>
    <x v="309"/>
    <d v="2021-10-22T10:31:00"/>
    <d v="2021-10-27T17:30:00"/>
    <x v="9"/>
    <x v="2"/>
    <n v="23.68"/>
    <n v="1440"/>
    <n v="300"/>
    <n v="34099.199999999997"/>
    <n v="34099.199999999997"/>
    <n v="31"/>
    <n v="34099.199999999997"/>
    <s v="October"/>
    <x v="0"/>
  </r>
  <r>
    <n v="1339"/>
    <x v="535"/>
    <x v="23"/>
    <x v="0"/>
    <x v="0"/>
    <x v="310"/>
    <d v="2021-10-22T10:31:00"/>
    <d v="2021-10-27T17:30:00"/>
    <x v="9"/>
    <x v="2"/>
    <n v="23.68"/>
    <n v="1440"/>
    <n v="300"/>
    <n v="34099.199999999997"/>
    <n v="34099.199999999997"/>
    <n v="31"/>
    <n v="34099.199999999997"/>
    <s v="October"/>
    <x v="0"/>
  </r>
  <r>
    <n v="1340"/>
    <x v="527"/>
    <x v="23"/>
    <x v="0"/>
    <x v="0"/>
    <x v="321"/>
    <d v="2021-11-05T11:20:00"/>
    <d v="2021-11-10T16:35:00"/>
    <x v="9"/>
    <x v="2"/>
    <n v="23.68"/>
    <n v="1440"/>
    <n v="300"/>
    <n v="34099.199999999997"/>
    <n v="34099.199999999997"/>
    <n v="30"/>
    <n v="34099.199999999997"/>
    <s v="November"/>
    <x v="0"/>
  </r>
  <r>
    <n v="1341"/>
    <x v="527"/>
    <x v="23"/>
    <x v="0"/>
    <x v="0"/>
    <x v="322"/>
    <d v="2021-11-05T11:20:00"/>
    <d v="2021-11-10T16:35:00"/>
    <x v="9"/>
    <x v="2"/>
    <n v="23.68"/>
    <n v="1440"/>
    <n v="300"/>
    <n v="34099.199999999997"/>
    <n v="34099.199999999997"/>
    <n v="30"/>
    <n v="34099.199999999997"/>
    <s v="November"/>
    <x v="0"/>
  </r>
  <r>
    <n v="1342"/>
    <x v="527"/>
    <x v="23"/>
    <x v="0"/>
    <x v="0"/>
    <x v="323"/>
    <d v="2021-11-05T11:20:00"/>
    <d v="2021-11-10T16:35:00"/>
    <x v="9"/>
    <x v="2"/>
    <n v="23.68"/>
    <n v="1440"/>
    <n v="300"/>
    <n v="34099.199999999997"/>
    <n v="34099.199999999997"/>
    <n v="30"/>
    <n v="34099.199999999997"/>
    <s v="November"/>
    <x v="0"/>
  </r>
  <r>
    <n v="1343"/>
    <x v="527"/>
    <x v="23"/>
    <x v="0"/>
    <x v="0"/>
    <x v="324"/>
    <d v="2021-11-05T11:20:00"/>
    <d v="2021-11-10T16:35:00"/>
    <x v="9"/>
    <x v="2"/>
    <n v="23.68"/>
    <n v="1440"/>
    <n v="300"/>
    <n v="34099.199999999997"/>
    <n v="34099.199999999997"/>
    <n v="30"/>
    <n v="34099.199999999997"/>
    <s v="November"/>
    <x v="0"/>
  </r>
  <r>
    <n v="1344"/>
    <x v="523"/>
    <x v="23"/>
    <x v="1"/>
    <x v="0"/>
    <x v="327"/>
    <d v="2021-11-11T06:37:00"/>
    <d v="2021-11-14T11:05:00"/>
    <x v="9"/>
    <x v="2"/>
    <n v="23.68"/>
    <n v="1440"/>
    <n v="300"/>
    <n v="34099.199999999997"/>
    <n v="34099.199999999997"/>
    <n v="30"/>
    <n v="34099.199999999997"/>
    <s v="November"/>
    <x v="0"/>
  </r>
  <r>
    <n v="1345"/>
    <x v="523"/>
    <x v="23"/>
    <x v="1"/>
    <x v="0"/>
    <x v="328"/>
    <d v="2021-11-11T06:37:00"/>
    <d v="2021-11-14T11:05:00"/>
    <x v="9"/>
    <x v="2"/>
    <n v="23.68"/>
    <n v="1440"/>
    <n v="300"/>
    <n v="34099.199999999997"/>
    <n v="34099.199999999997"/>
    <n v="30"/>
    <n v="34099.199999999997"/>
    <s v="November"/>
    <x v="0"/>
  </r>
  <r>
    <n v="1346"/>
    <x v="553"/>
    <x v="23"/>
    <x v="1"/>
    <x v="0"/>
    <x v="335"/>
    <d v="2021-11-19T10:47:00"/>
    <d v="2021-11-24T17:30:00"/>
    <x v="9"/>
    <x v="2"/>
    <n v="23.68"/>
    <n v="1440"/>
    <n v="300"/>
    <n v="34099.199999999997"/>
    <n v="34099.199999999997"/>
    <n v="30"/>
    <n v="34099.199999999997"/>
    <s v="November"/>
    <x v="0"/>
  </r>
  <r>
    <n v="1347"/>
    <x v="553"/>
    <x v="23"/>
    <x v="1"/>
    <x v="0"/>
    <x v="336"/>
    <d v="2021-11-19T10:47:00"/>
    <d v="2021-11-24T17:30:00"/>
    <x v="9"/>
    <x v="2"/>
    <n v="23.68"/>
    <n v="1440"/>
    <n v="300"/>
    <n v="34099.199999999997"/>
    <n v="34099.199999999997"/>
    <n v="30"/>
    <n v="34099.199999999997"/>
    <s v="November"/>
    <x v="0"/>
  </r>
  <r>
    <n v="1348"/>
    <x v="553"/>
    <x v="23"/>
    <x v="1"/>
    <x v="0"/>
    <x v="337"/>
    <d v="2021-11-19T10:47:00"/>
    <d v="2021-11-24T17:30:00"/>
    <x v="9"/>
    <x v="2"/>
    <n v="23.68"/>
    <n v="1440"/>
    <n v="300"/>
    <n v="34099.199999999997"/>
    <n v="34099.199999999997"/>
    <n v="30"/>
    <n v="34099.199999999997"/>
    <s v="November"/>
    <x v="0"/>
  </r>
  <r>
    <n v="1349"/>
    <x v="553"/>
    <x v="23"/>
    <x v="1"/>
    <x v="0"/>
    <x v="338"/>
    <d v="2021-11-19T10:47:00"/>
    <d v="2021-11-24T17:30:00"/>
    <x v="9"/>
    <x v="2"/>
    <n v="23.68"/>
    <n v="1440"/>
    <n v="300"/>
    <n v="34099.199999999997"/>
    <n v="34099.199999999997"/>
    <n v="30"/>
    <n v="34099.199999999997"/>
    <s v="November"/>
    <x v="0"/>
  </r>
  <r>
    <n v="1350"/>
    <x v="548"/>
    <x v="23"/>
    <x v="3"/>
    <x v="0"/>
    <x v="341"/>
    <d v="2021-11-25T06:42:00"/>
    <d v="2021-11-28T17:30:00"/>
    <x v="9"/>
    <x v="2"/>
    <n v="23.68"/>
    <n v="1440"/>
    <n v="300"/>
    <n v="34099.199999999997"/>
    <n v="34099.199999999997"/>
    <n v="30"/>
    <n v="34099.199999999997"/>
    <s v="November"/>
    <x v="0"/>
  </r>
  <r>
    <n v="1351"/>
    <x v="548"/>
    <x v="23"/>
    <x v="3"/>
    <x v="0"/>
    <x v="342"/>
    <d v="2021-11-25T06:42:00"/>
    <d v="2021-11-28T17:30:00"/>
    <x v="9"/>
    <x v="2"/>
    <n v="23.68"/>
    <n v="1440"/>
    <n v="300"/>
    <n v="34099.199999999997"/>
    <n v="34099.199999999997"/>
    <n v="30"/>
    <n v="34099.199999999997"/>
    <s v="November"/>
    <x v="0"/>
  </r>
  <r>
    <n v="1352"/>
    <x v="534"/>
    <x v="23"/>
    <x v="3"/>
    <x v="0"/>
    <x v="349"/>
    <d v="2021-12-03T10:36:00"/>
    <d v="2021-12-08T17:30:00"/>
    <x v="9"/>
    <x v="2"/>
    <n v="23.68"/>
    <n v="1440"/>
    <n v="300"/>
    <n v="34099.199999999997"/>
    <n v="34099.199999999997"/>
    <n v="31"/>
    <n v="34099.199999999997"/>
    <s v="December"/>
    <x v="0"/>
  </r>
  <r>
    <n v="1353"/>
    <x v="534"/>
    <x v="23"/>
    <x v="3"/>
    <x v="0"/>
    <x v="350"/>
    <d v="2021-12-03T10:36:00"/>
    <d v="2021-12-08T17:30:00"/>
    <x v="9"/>
    <x v="2"/>
    <n v="23.68"/>
    <n v="1440"/>
    <n v="300"/>
    <n v="34099.199999999997"/>
    <n v="34099.199999999997"/>
    <n v="31"/>
    <n v="34099.199999999997"/>
    <s v="December"/>
    <x v="0"/>
  </r>
  <r>
    <n v="1354"/>
    <x v="534"/>
    <x v="23"/>
    <x v="3"/>
    <x v="0"/>
    <x v="351"/>
    <d v="2021-12-03T10:36:00"/>
    <d v="2021-12-08T17:30:00"/>
    <x v="9"/>
    <x v="2"/>
    <n v="23.68"/>
    <n v="1440"/>
    <n v="300"/>
    <n v="34099.199999999997"/>
    <n v="34099.199999999997"/>
    <n v="31"/>
    <n v="34099.199999999997"/>
    <s v="December"/>
    <x v="0"/>
  </r>
  <r>
    <n v="1355"/>
    <x v="534"/>
    <x v="23"/>
    <x v="3"/>
    <x v="0"/>
    <x v="352"/>
    <d v="2021-12-03T10:36:00"/>
    <d v="2021-12-08T17:30:00"/>
    <x v="9"/>
    <x v="2"/>
    <n v="23.68"/>
    <n v="1440"/>
    <n v="300"/>
    <n v="34099.199999999997"/>
    <n v="34099.199999999997"/>
    <n v="31"/>
    <n v="34099.199999999997"/>
    <s v="December"/>
    <x v="0"/>
  </r>
  <r>
    <n v="1356"/>
    <x v="543"/>
    <x v="23"/>
    <x v="2"/>
    <x v="1"/>
    <x v="356"/>
    <d v="2021-12-10T06:30:00"/>
    <d v="2021-12-12T16:53:00"/>
    <x v="9"/>
    <x v="2"/>
    <n v="23.68"/>
    <n v="1440"/>
    <n v="300"/>
    <n v="34099.199999999997"/>
    <n v="34099.199999999997"/>
    <n v="31"/>
    <n v="34099.199999999997"/>
    <s v="December"/>
    <x v="0"/>
  </r>
  <r>
    <n v="1357"/>
    <x v="554"/>
    <x v="23"/>
    <x v="1"/>
    <x v="0"/>
    <x v="58"/>
    <d v="2022-02-17T00:00:00"/>
    <d v="2022-02-23T17:30:00"/>
    <x v="9"/>
    <x v="2"/>
    <n v="23.68"/>
    <n v="1440"/>
    <n v="300"/>
    <n v="34099.199999999997"/>
    <n v="34099.199999999997"/>
    <n v="28"/>
    <n v="34099.199999999997"/>
    <s v="February"/>
    <x v="1"/>
  </r>
  <r>
    <n v="1358"/>
    <x v="554"/>
    <x v="23"/>
    <x v="1"/>
    <x v="0"/>
    <x v="65"/>
    <d v="2022-02-17T00:00:00"/>
    <d v="2022-02-23T17:30:00"/>
    <x v="9"/>
    <x v="2"/>
    <n v="23.68"/>
    <n v="1440"/>
    <n v="300"/>
    <n v="34099.199999999997"/>
    <n v="34099.199999999997"/>
    <n v="28"/>
    <n v="34099.199999999997"/>
    <s v="February"/>
    <x v="1"/>
  </r>
  <r>
    <n v="1359"/>
    <x v="554"/>
    <x v="23"/>
    <x v="1"/>
    <x v="0"/>
    <x v="66"/>
    <d v="2022-02-17T00:00:00"/>
    <d v="2022-02-23T17:30:00"/>
    <x v="9"/>
    <x v="2"/>
    <n v="23.68"/>
    <n v="1440"/>
    <n v="300"/>
    <n v="34099.199999999997"/>
    <n v="34099.199999999997"/>
    <n v="28"/>
    <n v="34099.199999999997"/>
    <s v="February"/>
    <x v="1"/>
  </r>
  <r>
    <n v="1360"/>
    <x v="554"/>
    <x v="23"/>
    <x v="1"/>
    <x v="0"/>
    <x v="67"/>
    <d v="2022-02-17T00:00:00"/>
    <d v="2022-02-23T17:30:00"/>
    <x v="9"/>
    <x v="2"/>
    <n v="23.68"/>
    <n v="1440"/>
    <n v="300"/>
    <n v="34099.199999999997"/>
    <n v="34099.199999999997"/>
    <n v="28"/>
    <n v="34099.199999999997"/>
    <s v="February"/>
    <x v="1"/>
  </r>
  <r>
    <n v="1361"/>
    <x v="554"/>
    <x v="23"/>
    <x v="1"/>
    <x v="0"/>
    <x v="54"/>
    <d v="2022-02-17T00:00:00"/>
    <d v="2022-02-23T17:30:00"/>
    <x v="9"/>
    <x v="2"/>
    <n v="23.68"/>
    <n v="1440"/>
    <n v="300"/>
    <n v="34099.199999999997"/>
    <n v="34099.199999999997"/>
    <n v="28"/>
    <n v="34099.199999999997"/>
    <s v="February"/>
    <x v="1"/>
  </r>
  <r>
    <n v="1362"/>
    <x v="554"/>
    <x v="23"/>
    <x v="1"/>
    <x v="0"/>
    <x v="549"/>
    <d v="2022-02-17T00:00:00"/>
    <d v="2022-02-23T17:30:00"/>
    <x v="9"/>
    <x v="2"/>
    <n v="23.68"/>
    <n v="1440"/>
    <n v="300"/>
    <n v="34099.199999999997"/>
    <n v="34099.199999999997"/>
    <n v="28"/>
    <n v="34099.199999999997"/>
    <s v="February"/>
    <x v="1"/>
  </r>
  <r>
    <n v="1363"/>
    <x v="555"/>
    <x v="23"/>
    <x v="2"/>
    <x v="1"/>
    <x v="550"/>
    <d v="2022-03-04T00:45:00"/>
    <d v="2022-03-08T17:30:00"/>
    <x v="9"/>
    <x v="2"/>
    <n v="23.68"/>
    <n v="1440"/>
    <n v="300"/>
    <n v="34099.199999999997"/>
    <n v="34099.199999999997"/>
    <n v="31"/>
    <n v="34099.199999999997"/>
    <s v="March"/>
    <x v="1"/>
  </r>
  <r>
    <n v="1364"/>
    <x v="555"/>
    <x v="23"/>
    <x v="2"/>
    <x v="1"/>
    <x v="551"/>
    <d v="2022-03-04T00:45:00"/>
    <d v="2022-03-08T17:30:00"/>
    <x v="9"/>
    <x v="2"/>
    <n v="23.68"/>
    <n v="1440"/>
    <n v="300"/>
    <n v="34099.199999999997"/>
    <n v="34099.199999999997"/>
    <n v="31"/>
    <n v="34099.199999999997"/>
    <s v="March"/>
    <x v="1"/>
  </r>
  <r>
    <n v="1365"/>
    <x v="555"/>
    <x v="23"/>
    <x v="2"/>
    <x v="1"/>
    <x v="552"/>
    <d v="2022-03-04T00:45:00"/>
    <d v="2022-03-08T17:30:00"/>
    <x v="9"/>
    <x v="2"/>
    <n v="23.68"/>
    <n v="1440"/>
    <n v="300"/>
    <n v="34099.199999999997"/>
    <n v="34099.199999999997"/>
    <n v="31"/>
    <n v="34099.199999999997"/>
    <s v="March"/>
    <x v="1"/>
  </r>
  <r>
    <n v="1366"/>
    <x v="537"/>
    <x v="23"/>
    <x v="2"/>
    <x v="1"/>
    <x v="435"/>
    <d v="2022-03-17T10:23:00"/>
    <d v="2022-03-22T16:36:00"/>
    <x v="9"/>
    <x v="2"/>
    <n v="23.68"/>
    <n v="1440"/>
    <n v="300"/>
    <n v="34099.199999999997"/>
    <n v="34099.199999999997"/>
    <n v="31"/>
    <n v="34099.199999999997"/>
    <s v="March"/>
    <x v="1"/>
  </r>
  <r>
    <n v="1367"/>
    <x v="537"/>
    <x v="23"/>
    <x v="2"/>
    <x v="1"/>
    <x v="515"/>
    <d v="2022-03-17T10:23:00"/>
    <d v="2022-03-22T16:36:00"/>
    <x v="9"/>
    <x v="2"/>
    <n v="23.68"/>
    <n v="1440"/>
    <n v="300"/>
    <n v="34099.199999999997"/>
    <n v="34099.199999999997"/>
    <n v="31"/>
    <n v="34099.199999999997"/>
    <s v="March"/>
    <x v="1"/>
  </r>
  <r>
    <n v="1368"/>
    <x v="537"/>
    <x v="23"/>
    <x v="2"/>
    <x v="1"/>
    <x v="516"/>
    <d v="2022-03-17T10:23:00"/>
    <d v="2022-03-22T16:36:00"/>
    <x v="9"/>
    <x v="2"/>
    <n v="23.68"/>
    <n v="1440"/>
    <n v="300"/>
    <n v="34099.199999999997"/>
    <n v="34099.199999999997"/>
    <n v="31"/>
    <n v="34099.199999999997"/>
    <s v="March"/>
    <x v="1"/>
  </r>
  <r>
    <n v="1369"/>
    <x v="537"/>
    <x v="23"/>
    <x v="2"/>
    <x v="1"/>
    <x v="514"/>
    <d v="2022-03-17T10:23:00"/>
    <d v="2022-03-22T16:36:00"/>
    <x v="9"/>
    <x v="2"/>
    <n v="23.68"/>
    <n v="1440"/>
    <n v="300"/>
    <n v="34099.199999999997"/>
    <n v="34099.199999999997"/>
    <n v="31"/>
    <n v="34099.199999999997"/>
    <s v="March"/>
    <x v="1"/>
  </r>
  <r>
    <n v="1370"/>
    <x v="533"/>
    <x v="23"/>
    <x v="2"/>
    <x v="1"/>
    <x v="510"/>
    <d v="2022-03-31T10:40:00"/>
    <d v="2022-04-03T17:30:00"/>
    <x v="9"/>
    <x v="2"/>
    <n v="23.68"/>
    <n v="1440"/>
    <n v="300"/>
    <n v="34099.199999999997"/>
    <n v="34099.199999999997"/>
    <n v="30"/>
    <n v="34099.199999999997"/>
    <s v="April"/>
    <x v="1"/>
  </r>
  <r>
    <n v="1371"/>
    <x v="508"/>
    <x v="23"/>
    <x v="2"/>
    <x v="1"/>
    <x v="553"/>
    <d v="2022-04-15T00:00:00"/>
    <d v="2022-04-16T00:00:00"/>
    <x v="9"/>
    <x v="2"/>
    <n v="23.68"/>
    <n v="1440"/>
    <n v="300"/>
    <n v="34099.199999999997"/>
    <n v="34099.199999999997"/>
    <n v="30"/>
    <n v="34099.199999999997"/>
    <s v="April"/>
    <x v="1"/>
  </r>
  <r>
    <n v="1372"/>
    <x v="539"/>
    <x v="23"/>
    <x v="2"/>
    <x v="1"/>
    <x v="388"/>
    <d v="2022-04-21T08:29:00"/>
    <d v="2022-04-26T16:47:00"/>
    <x v="9"/>
    <x v="2"/>
    <n v="23.68"/>
    <n v="1440"/>
    <n v="300"/>
    <n v="34099.199999999997"/>
    <n v="34099.199999999997"/>
    <n v="30"/>
    <n v="34099.199999999997"/>
    <s v="April"/>
    <x v="1"/>
  </r>
  <r>
    <n v="1373"/>
    <x v="539"/>
    <x v="23"/>
    <x v="2"/>
    <x v="1"/>
    <x v="554"/>
    <d v="2022-04-21T08:29:00"/>
    <d v="2022-04-26T16:47:00"/>
    <x v="9"/>
    <x v="2"/>
    <n v="23.68"/>
    <n v="1440"/>
    <n v="300"/>
    <n v="34099.199999999997"/>
    <n v="34099.199999999997"/>
    <n v="30"/>
    <n v="34099.199999999997"/>
    <s v="April"/>
    <x v="1"/>
  </r>
  <r>
    <n v="1374"/>
    <x v="539"/>
    <x v="23"/>
    <x v="2"/>
    <x v="1"/>
    <x v="555"/>
    <d v="2022-04-21T08:29:00"/>
    <d v="2022-04-26T16:47:00"/>
    <x v="9"/>
    <x v="2"/>
    <n v="23.68"/>
    <n v="1440"/>
    <n v="300"/>
    <n v="34099.199999999997"/>
    <n v="34099.199999999997"/>
    <n v="30"/>
    <n v="34099.199999999997"/>
    <s v="April"/>
    <x v="1"/>
  </r>
  <r>
    <n v="1375"/>
    <x v="539"/>
    <x v="23"/>
    <x v="2"/>
    <x v="1"/>
    <x v="480"/>
    <d v="2022-04-21T08:29:00"/>
    <d v="2022-04-26T16:47:00"/>
    <x v="9"/>
    <x v="2"/>
    <n v="23.68"/>
    <n v="1440"/>
    <n v="300"/>
    <n v="34099.199999999997"/>
    <n v="34099.199999999997"/>
    <n v="30"/>
    <n v="34099.199999999997"/>
    <s v="April"/>
    <x v="1"/>
  </r>
  <r>
    <n v="1376"/>
    <x v="530"/>
    <x v="23"/>
    <x v="2"/>
    <x v="1"/>
    <x v="446"/>
    <d v="2022-05-05T11:00:00"/>
    <d v="2022-05-10T16:21:00"/>
    <x v="9"/>
    <x v="2"/>
    <n v="23.68"/>
    <n v="1440"/>
    <n v="300"/>
    <n v="34099.199999999997"/>
    <n v="34099.199999999997"/>
    <n v="31"/>
    <n v="34099.199999999997"/>
    <s v="May"/>
    <x v="1"/>
  </r>
  <r>
    <n v="1377"/>
    <x v="530"/>
    <x v="23"/>
    <x v="2"/>
    <x v="1"/>
    <x v="496"/>
    <d v="2022-05-05T11:00:00"/>
    <d v="2022-05-10T16:21:00"/>
    <x v="9"/>
    <x v="2"/>
    <n v="23.68"/>
    <n v="1440"/>
    <n v="300"/>
    <n v="34099.199999999997"/>
    <n v="34099.199999999997"/>
    <n v="31"/>
    <n v="34099.199999999997"/>
    <s v="May"/>
    <x v="1"/>
  </r>
  <r>
    <n v="1378"/>
    <x v="530"/>
    <x v="23"/>
    <x v="2"/>
    <x v="1"/>
    <x v="463"/>
    <d v="2022-05-05T11:00:00"/>
    <d v="2022-05-10T16:21:00"/>
    <x v="9"/>
    <x v="2"/>
    <n v="23.68"/>
    <n v="1440"/>
    <n v="300"/>
    <n v="34099.199999999997"/>
    <n v="34099.199999999997"/>
    <n v="31"/>
    <n v="34099.199999999997"/>
    <s v="May"/>
    <x v="1"/>
  </r>
  <r>
    <n v="1379"/>
    <x v="530"/>
    <x v="23"/>
    <x v="2"/>
    <x v="1"/>
    <x v="373"/>
    <d v="2022-05-05T11:00:00"/>
    <d v="2022-05-10T16:21:00"/>
    <x v="9"/>
    <x v="2"/>
    <n v="23.68"/>
    <n v="1440"/>
    <n v="300"/>
    <n v="34099.199999999997"/>
    <n v="34099.199999999997"/>
    <n v="31"/>
    <n v="34099.199999999997"/>
    <s v="May"/>
    <x v="1"/>
  </r>
  <r>
    <n v="1380"/>
    <x v="529"/>
    <x v="23"/>
    <x v="2"/>
    <x v="1"/>
    <x v="556"/>
    <d v="2022-05-19T11:05:00"/>
    <d v="2022-05-24T16:20:00"/>
    <x v="9"/>
    <x v="2"/>
    <n v="23.68"/>
    <n v="1440"/>
    <n v="300"/>
    <n v="34099.199999999997"/>
    <n v="34099.199999999997"/>
    <n v="31"/>
    <n v="34099.199999999997"/>
    <s v="May"/>
    <x v="1"/>
  </r>
  <r>
    <n v="1381"/>
    <x v="529"/>
    <x v="23"/>
    <x v="2"/>
    <x v="1"/>
    <x v="557"/>
    <d v="2022-05-19T11:05:00"/>
    <d v="2022-05-24T16:20:00"/>
    <x v="9"/>
    <x v="2"/>
    <n v="23.68"/>
    <n v="1440"/>
    <n v="300"/>
    <n v="34099.199999999997"/>
    <n v="34099.199999999997"/>
    <n v="31"/>
    <n v="34099.199999999997"/>
    <s v="May"/>
    <x v="1"/>
  </r>
  <r>
    <n v="1382"/>
    <x v="529"/>
    <x v="23"/>
    <x v="2"/>
    <x v="1"/>
    <x v="558"/>
    <d v="2022-05-19T11:05:00"/>
    <d v="2022-05-24T16:20:00"/>
    <x v="9"/>
    <x v="2"/>
    <n v="23.68"/>
    <n v="1440"/>
    <n v="300"/>
    <n v="34099.199999999997"/>
    <n v="34099.199999999997"/>
    <n v="31"/>
    <n v="34099.199999999997"/>
    <s v="May"/>
    <x v="1"/>
  </r>
  <r>
    <n v="1383"/>
    <x v="529"/>
    <x v="23"/>
    <x v="2"/>
    <x v="1"/>
    <x v="559"/>
    <d v="2022-05-19T11:05:00"/>
    <d v="2022-05-24T16:20:00"/>
    <x v="9"/>
    <x v="2"/>
    <n v="23.68"/>
    <n v="1440"/>
    <n v="300"/>
    <n v="34099.199999999997"/>
    <n v="34099.199999999997"/>
    <n v="31"/>
    <n v="34099.199999999997"/>
    <s v="May"/>
    <x v="1"/>
  </r>
  <r>
    <n v="1384"/>
    <x v="531"/>
    <x v="23"/>
    <x v="2"/>
    <x v="1"/>
    <x v="51"/>
    <d v="2022-06-02T10:45:00"/>
    <d v="2022-06-07T15:50:00"/>
    <x v="9"/>
    <x v="2"/>
    <n v="23.68"/>
    <n v="1440"/>
    <n v="300"/>
    <n v="34099.199999999997"/>
    <n v="34099.199999999997"/>
    <n v="30"/>
    <n v="34099.199999999997"/>
    <s v="June"/>
    <x v="1"/>
  </r>
  <r>
    <n v="1385"/>
    <x v="531"/>
    <x v="23"/>
    <x v="2"/>
    <x v="1"/>
    <x v="52"/>
    <d v="2022-06-02T10:45:00"/>
    <d v="2022-06-07T15:50:00"/>
    <x v="9"/>
    <x v="2"/>
    <n v="23.68"/>
    <n v="1440"/>
    <n v="300"/>
    <n v="34099.199999999997"/>
    <n v="34099.199999999997"/>
    <n v="30"/>
    <n v="34099.199999999997"/>
    <s v="June"/>
    <x v="1"/>
  </r>
  <r>
    <n v="1386"/>
    <x v="531"/>
    <x v="23"/>
    <x v="2"/>
    <x v="1"/>
    <x v="48"/>
    <d v="2022-06-02T10:45:00"/>
    <d v="2022-06-07T15:50:00"/>
    <x v="9"/>
    <x v="2"/>
    <n v="23.68"/>
    <n v="1440"/>
    <n v="300"/>
    <n v="34099.199999999997"/>
    <n v="34099.199999999997"/>
    <n v="30"/>
    <n v="34099.199999999997"/>
    <s v="June"/>
    <x v="1"/>
  </r>
  <r>
    <n v="1387"/>
    <x v="540"/>
    <x v="23"/>
    <x v="2"/>
    <x v="1"/>
    <x v="560"/>
    <d v="2022-06-16T11:14:00"/>
    <d v="2022-06-21T16:22:00"/>
    <x v="9"/>
    <x v="2"/>
    <n v="23.68"/>
    <n v="1440"/>
    <n v="300"/>
    <n v="34099.199999999997"/>
    <n v="34099.199999999997"/>
    <n v="30"/>
    <n v="34099.199999999997"/>
    <s v="June"/>
    <x v="1"/>
  </r>
  <r>
    <n v="1388"/>
    <x v="540"/>
    <x v="23"/>
    <x v="2"/>
    <x v="1"/>
    <x v="561"/>
    <d v="2022-06-16T11:14:00"/>
    <d v="2022-06-21T16:22:00"/>
    <x v="9"/>
    <x v="2"/>
    <n v="23.68"/>
    <n v="1440"/>
    <n v="300"/>
    <n v="34099.199999999997"/>
    <n v="34099.199999999997"/>
    <n v="30"/>
    <n v="34099.199999999997"/>
    <s v="June"/>
    <x v="1"/>
  </r>
  <r>
    <n v="1389"/>
    <x v="540"/>
    <x v="23"/>
    <x v="2"/>
    <x v="1"/>
    <x v="489"/>
    <d v="2022-06-16T11:14:00"/>
    <d v="2022-06-21T16:22:00"/>
    <x v="9"/>
    <x v="2"/>
    <n v="23.68"/>
    <n v="1440"/>
    <n v="300"/>
    <n v="34099.199999999997"/>
    <n v="34099.199999999997"/>
    <n v="30"/>
    <n v="34099.199999999997"/>
    <s v="June"/>
    <x v="1"/>
  </r>
  <r>
    <n v="1390"/>
    <x v="538"/>
    <x v="23"/>
    <x v="2"/>
    <x v="1"/>
    <x v="562"/>
    <d v="2022-06-30T10:22:00"/>
    <d v="2022-07-05T16:35:00"/>
    <x v="9"/>
    <x v="2"/>
    <n v="23.68"/>
    <n v="1440"/>
    <n v="300"/>
    <n v="34099.199999999997"/>
    <n v="34099.199999999997"/>
    <n v="31"/>
    <n v="34099.199999999997"/>
    <s v="July"/>
    <x v="1"/>
  </r>
  <r>
    <n v="1391"/>
    <x v="538"/>
    <x v="23"/>
    <x v="2"/>
    <x v="1"/>
    <x v="563"/>
    <d v="2022-06-30T10:22:00"/>
    <d v="2022-07-05T16:35:00"/>
    <x v="9"/>
    <x v="2"/>
    <n v="23.68"/>
    <n v="1440"/>
    <n v="300"/>
    <n v="34099.199999999997"/>
    <n v="34099.199999999997"/>
    <n v="31"/>
    <n v="34099.199999999997"/>
    <s v="July"/>
    <x v="1"/>
  </r>
  <r>
    <n v="1392"/>
    <x v="538"/>
    <x v="23"/>
    <x v="2"/>
    <x v="1"/>
    <x v="396"/>
    <d v="2022-06-30T10:22:00"/>
    <d v="2022-07-05T16:35:00"/>
    <x v="9"/>
    <x v="2"/>
    <n v="23.68"/>
    <n v="1440"/>
    <n v="300"/>
    <n v="34099.199999999997"/>
    <n v="34099.199999999997"/>
    <n v="31"/>
    <n v="34099.199999999997"/>
    <s v="July"/>
    <x v="1"/>
  </r>
  <r>
    <n v="1393"/>
    <x v="536"/>
    <x v="23"/>
    <x v="2"/>
    <x v="1"/>
    <x v="21"/>
    <d v="2022-07-14T10:30:00"/>
    <d v="2022-07-17T17:30:00"/>
    <x v="9"/>
    <x v="2"/>
    <n v="23.68"/>
    <n v="1440"/>
    <n v="300"/>
    <n v="34099.199999999997"/>
    <n v="34099.199999999997"/>
    <n v="31"/>
    <n v="34099.199999999997"/>
    <s v="July"/>
    <x v="1"/>
  </r>
  <r>
    <n v="1394"/>
    <x v="536"/>
    <x v="23"/>
    <x v="2"/>
    <x v="1"/>
    <x v="22"/>
    <d v="2022-07-14T10:30:00"/>
    <d v="2022-07-17T17:30:00"/>
    <x v="9"/>
    <x v="2"/>
    <n v="23.68"/>
    <n v="1440"/>
    <n v="300"/>
    <n v="34099.199999999997"/>
    <n v="34099.199999999997"/>
    <n v="31"/>
    <n v="34099.199999999997"/>
    <s v="July"/>
    <x v="1"/>
  </r>
  <r>
    <n v="1395"/>
    <x v="549"/>
    <x v="23"/>
    <x v="2"/>
    <x v="1"/>
    <x v="45"/>
    <d v="2022-07-21T06:38:00"/>
    <d v="2022-07-23T17:30:00"/>
    <x v="9"/>
    <x v="2"/>
    <n v="23.68"/>
    <n v="1440"/>
    <n v="300"/>
    <n v="34099.199999999997"/>
    <n v="34099.199999999997"/>
    <n v="31"/>
    <n v="34099.199999999997"/>
    <s v="July"/>
    <x v="1"/>
  </r>
  <r>
    <n v="1396"/>
    <x v="509"/>
    <x v="23"/>
    <x v="2"/>
    <x v="1"/>
    <x v="10"/>
    <d v="2022-07-28T06:20:00"/>
    <d v="2022-08-02T00:00:00"/>
    <x v="9"/>
    <x v="2"/>
    <n v="23.68"/>
    <n v="1440"/>
    <n v="300"/>
    <n v="34099.199999999997"/>
    <n v="34099.199999999997"/>
    <n v="31"/>
    <n v="34099.199999999997"/>
    <s v="July"/>
    <x v="1"/>
  </r>
  <r>
    <n v="1397"/>
    <x v="509"/>
    <x v="23"/>
    <x v="2"/>
    <x v="1"/>
    <x v="564"/>
    <d v="2022-07-28T06:20:00"/>
    <d v="2022-08-02T00:00:00"/>
    <x v="9"/>
    <x v="2"/>
    <n v="23.68"/>
    <n v="1440"/>
    <n v="300"/>
    <n v="34099.199999999997"/>
    <n v="34099.199999999997"/>
    <n v="31"/>
    <n v="34099.199999999997"/>
    <s v="July"/>
    <x v="1"/>
  </r>
  <r>
    <n v="1398"/>
    <x v="509"/>
    <x v="23"/>
    <x v="2"/>
    <x v="1"/>
    <x v="420"/>
    <d v="2022-07-28T06:20:00"/>
    <d v="2022-08-02T00:00:00"/>
    <x v="9"/>
    <x v="2"/>
    <n v="23.68"/>
    <n v="1440"/>
    <n v="300"/>
    <n v="34099.199999999997"/>
    <n v="34099.199999999997"/>
    <n v="31"/>
    <n v="34099.199999999997"/>
    <s v="July"/>
    <x v="1"/>
  </r>
  <r>
    <n v="1399"/>
    <x v="509"/>
    <x v="23"/>
    <x v="2"/>
    <x v="1"/>
    <x v="392"/>
    <d v="2022-07-28T06:20:00"/>
    <d v="2022-08-02T00:00:00"/>
    <x v="9"/>
    <x v="2"/>
    <n v="23.68"/>
    <n v="1440"/>
    <n v="300"/>
    <n v="34099.199999999997"/>
    <n v="34099.199999999997"/>
    <n v="31"/>
    <n v="34099.199999999997"/>
    <s v="August"/>
    <x v="1"/>
  </r>
  <r>
    <n v="1400"/>
    <x v="522"/>
    <x v="23"/>
    <x v="3"/>
    <x v="0"/>
    <x v="68"/>
    <d v="2022-02-24T06:40:00"/>
    <d v="2022-02-27T11:00:00"/>
    <x v="9"/>
    <x v="2"/>
    <n v="23.68"/>
    <n v="1440"/>
    <n v="300"/>
    <n v="34099.199999999997"/>
    <n v="34099.199999999997"/>
    <n v="28"/>
    <n v="34099.199999999997"/>
    <s v="February"/>
    <x v="1"/>
  </r>
  <r>
    <n v="1401"/>
    <x v="522"/>
    <x v="23"/>
    <x v="3"/>
    <x v="0"/>
    <x v="69"/>
    <d v="2022-02-24T06:40:00"/>
    <d v="2022-02-27T11:00:00"/>
    <x v="9"/>
    <x v="2"/>
    <n v="23.68"/>
    <n v="1440"/>
    <n v="300"/>
    <n v="34099.199999999997"/>
    <n v="34099.199999999997"/>
    <n v="28"/>
    <n v="34099.199999999997"/>
    <s v="February"/>
    <x v="1"/>
  </r>
  <r>
    <n v="1402"/>
    <x v="556"/>
    <x v="23"/>
    <x v="2"/>
    <x v="1"/>
    <x v="565"/>
    <d v="2022-03-09T06:30:00"/>
    <d v="2022-03-12T11:40:00"/>
    <x v="9"/>
    <x v="2"/>
    <n v="23.68"/>
    <n v="1440"/>
    <n v="300"/>
    <n v="34099.199999999997"/>
    <n v="34099.199999999997"/>
    <n v="31"/>
    <n v="34099.199999999997"/>
    <s v="March"/>
    <x v="1"/>
  </r>
  <r>
    <n v="1403"/>
    <x v="556"/>
    <x v="23"/>
    <x v="2"/>
    <x v="1"/>
    <x v="449"/>
    <d v="2022-03-09T06:30:00"/>
    <d v="2022-03-12T11:40:00"/>
    <x v="9"/>
    <x v="2"/>
    <n v="23.68"/>
    <n v="1440"/>
    <n v="300"/>
    <n v="34099.199999999997"/>
    <n v="34099.199999999997"/>
    <n v="31"/>
    <n v="34099.199999999997"/>
    <s v="March"/>
    <x v="1"/>
  </r>
  <r>
    <n v="1404"/>
    <x v="514"/>
    <x v="23"/>
    <x v="2"/>
    <x v="1"/>
    <x v="566"/>
    <d v="2022-04-27T06:41:00"/>
    <d v="2022-04-30T08:27:00"/>
    <x v="9"/>
    <x v="2"/>
    <n v="23.68"/>
    <n v="1440"/>
    <n v="300"/>
    <n v="34099.199999999997"/>
    <n v="34099.199999999997"/>
    <n v="30"/>
    <n v="34099.199999999997"/>
    <s v="April"/>
    <x v="1"/>
  </r>
  <r>
    <n v="1405"/>
    <x v="514"/>
    <x v="23"/>
    <x v="2"/>
    <x v="1"/>
    <x v="366"/>
    <d v="2022-04-27T06:41:00"/>
    <d v="2022-04-30T08:27:00"/>
    <x v="9"/>
    <x v="2"/>
    <n v="23.68"/>
    <n v="1440"/>
    <n v="300"/>
    <n v="34099.199999999997"/>
    <n v="34099.199999999997"/>
    <n v="30"/>
    <n v="34099.199999999997"/>
    <s v="April"/>
    <x v="1"/>
  </r>
  <r>
    <n v="1406"/>
    <x v="545"/>
    <x v="23"/>
    <x v="2"/>
    <x v="1"/>
    <x v="567"/>
    <d v="2022-04-04T06:30:00"/>
    <d v="2022-04-06T17:07:00"/>
    <x v="9"/>
    <x v="2"/>
    <n v="23.68"/>
    <n v="1440"/>
    <n v="300"/>
    <n v="34099.199999999997"/>
    <n v="34099.199999999997"/>
    <n v="30"/>
    <n v="34099.199999999997"/>
    <s v="April"/>
    <x v="1"/>
  </r>
  <r>
    <n v="1407"/>
    <x v="520"/>
    <x v="23"/>
    <x v="2"/>
    <x v="1"/>
    <x v="568"/>
    <d v="2022-05-25T06:30:00"/>
    <d v="2022-05-28T10:39:00"/>
    <x v="9"/>
    <x v="2"/>
    <n v="23.68"/>
    <n v="1440"/>
    <n v="300"/>
    <n v="34099.199999999997"/>
    <n v="34099.199999999997"/>
    <n v="31"/>
    <n v="34099.199999999997"/>
    <s v="May"/>
    <x v="1"/>
  </r>
  <r>
    <n v="1408"/>
    <x v="520"/>
    <x v="23"/>
    <x v="2"/>
    <x v="1"/>
    <x v="368"/>
    <d v="2022-05-25T06:30:00"/>
    <d v="2022-05-28T10:39:00"/>
    <x v="9"/>
    <x v="2"/>
    <n v="23.68"/>
    <n v="1440"/>
    <n v="300"/>
    <n v="34099.199999999997"/>
    <n v="34099.199999999997"/>
    <n v="31"/>
    <n v="34099.199999999997"/>
    <s v="May"/>
    <x v="1"/>
  </r>
  <r>
    <n v="1409"/>
    <x v="557"/>
    <x v="23"/>
    <x v="2"/>
    <x v="1"/>
    <x v="64"/>
    <d v="2022-06-08T06:30:00"/>
    <d v="2022-06-11T11:35:00"/>
    <x v="9"/>
    <x v="2"/>
    <n v="23.68"/>
    <n v="1440"/>
    <n v="300"/>
    <n v="34099.199999999997"/>
    <n v="34099.199999999997"/>
    <n v="30"/>
    <n v="34099.199999999997"/>
    <s v="June"/>
    <x v="1"/>
  </r>
  <r>
    <n v="1410"/>
    <x v="513"/>
    <x v="23"/>
    <x v="2"/>
    <x v="1"/>
    <x v="456"/>
    <d v="2022-06-22T06:30:00"/>
    <d v="2022-06-25T07:39:00"/>
    <x v="9"/>
    <x v="2"/>
    <n v="23.68"/>
    <n v="1440"/>
    <n v="300"/>
    <n v="34099.199999999997"/>
    <n v="34099.199999999997"/>
    <n v="30"/>
    <n v="34099.199999999997"/>
    <s v="June"/>
    <x v="1"/>
  </r>
  <r>
    <n v="1411"/>
    <x v="513"/>
    <x v="23"/>
    <x v="2"/>
    <x v="1"/>
    <x v="457"/>
    <d v="2022-06-22T06:30:00"/>
    <d v="2022-06-25T07:39:00"/>
    <x v="9"/>
    <x v="2"/>
    <n v="23.68"/>
    <n v="1440"/>
    <n v="300"/>
    <n v="34099.199999999997"/>
    <n v="34099.199999999997"/>
    <n v="30"/>
    <n v="34099.199999999997"/>
    <s v="June"/>
    <x v="1"/>
  </r>
  <r>
    <n v="1412"/>
    <x v="524"/>
    <x v="23"/>
    <x v="2"/>
    <x v="1"/>
    <x v="569"/>
    <d v="2022-07-06T06:25:00"/>
    <d v="2022-07-09T11:07:00"/>
    <x v="9"/>
    <x v="2"/>
    <n v="23.68"/>
    <n v="1440"/>
    <n v="300"/>
    <n v="34099.199999999997"/>
    <n v="34099.199999999997"/>
    <n v="31"/>
    <n v="34099.199999999997"/>
    <s v="July"/>
    <x v="1"/>
  </r>
  <r>
    <n v="1413"/>
    <x v="524"/>
    <x v="23"/>
    <x v="2"/>
    <x v="1"/>
    <x v="500"/>
    <d v="2022-07-06T06:25:00"/>
    <d v="2022-07-09T11:07:00"/>
    <x v="9"/>
    <x v="2"/>
    <n v="23.68"/>
    <n v="1440"/>
    <n v="300"/>
    <n v="34099.199999999997"/>
    <n v="34099.199999999997"/>
    <n v="31"/>
    <n v="34099.199999999997"/>
    <s v="July"/>
    <x v="1"/>
  </r>
  <r>
    <n v="1414"/>
    <x v="558"/>
    <x v="20"/>
    <x v="1"/>
    <x v="0"/>
    <x v="514"/>
    <d v="2022-03-21T23:27:00"/>
    <d v="2022-03-22T05:46:00"/>
    <x v="7"/>
    <x v="2"/>
    <n v="23.786000000000001"/>
    <n v="33"/>
    <n v="300"/>
    <n v="784.93799999999999"/>
    <n v="784.93799999999999"/>
    <n v="31"/>
    <n v="34251.840000000004"/>
    <s v="March"/>
    <x v="1"/>
  </r>
  <r>
    <n v="1415"/>
    <x v="559"/>
    <x v="20"/>
    <x v="1"/>
    <x v="0"/>
    <x v="545"/>
    <d v="2022-02-23T01:21:00"/>
    <d v="2022-02-23T06:00:00"/>
    <x v="7"/>
    <x v="2"/>
    <n v="23.786000000000001"/>
    <n v="279"/>
    <n v="300"/>
    <n v="6636.2939999999999"/>
    <n v="6636.2939999999999"/>
    <n v="28"/>
    <n v="34251.840000000004"/>
    <s v="February"/>
    <x v="1"/>
  </r>
  <r>
    <n v="1416"/>
    <x v="560"/>
    <x v="20"/>
    <x v="0"/>
    <x v="0"/>
    <x v="550"/>
    <d v="2022-03-05T06:30:00"/>
    <d v="2022-03-05T11:52:00"/>
    <x v="7"/>
    <x v="2"/>
    <n v="23.786000000000001"/>
    <n v="322"/>
    <n v="300"/>
    <n v="7659.0919999999996"/>
    <n v="7659.0919999999996"/>
    <n v="31"/>
    <n v="34251.840000000004"/>
    <s v="March"/>
    <x v="1"/>
  </r>
  <r>
    <n v="1417"/>
    <x v="558"/>
    <x v="20"/>
    <x v="1"/>
    <x v="0"/>
    <x v="543"/>
    <d v="2022-03-21T23:27:00"/>
    <d v="2022-03-22T05:46:00"/>
    <x v="7"/>
    <x v="2"/>
    <n v="23.786000000000001"/>
    <n v="346"/>
    <n v="300"/>
    <n v="8229.9560000000001"/>
    <n v="8229.9560000000001"/>
    <n v="31"/>
    <n v="34251.840000000004"/>
    <s v="March"/>
    <x v="1"/>
  </r>
  <r>
    <n v="1418"/>
    <x v="561"/>
    <x v="3"/>
    <x v="0"/>
    <x v="0"/>
    <x v="408"/>
    <d v="2022-09-01T09:50:00"/>
    <d v="2022-09-01T13:50:00"/>
    <x v="9"/>
    <x v="2"/>
    <n v="23.998000000000001"/>
    <n v="240"/>
    <n v="300"/>
    <n v="5759.52"/>
    <n v="5759.52"/>
    <n v="30"/>
    <n v="34557.120000000003"/>
    <s v="September"/>
    <x v="1"/>
  </r>
  <r>
    <n v="1419"/>
    <x v="562"/>
    <x v="19"/>
    <x v="2"/>
    <x v="1"/>
    <x v="430"/>
    <d v="2021-02-14T07:40:00"/>
    <d v="2021-02-14T10:29:00"/>
    <x v="7"/>
    <x v="2"/>
    <n v="24.045999999999999"/>
    <n v="169"/>
    <n v="300"/>
    <n v="4063.7739999999999"/>
    <n v="4063.7739999999999"/>
    <n v="28"/>
    <n v="34626.239999999998"/>
    <s v="February"/>
    <x v="0"/>
  </r>
  <r>
    <n v="1420"/>
    <x v="563"/>
    <x v="19"/>
    <x v="3"/>
    <x v="0"/>
    <x v="168"/>
    <d v="2021-06-06T07:17:00"/>
    <d v="2021-06-06T10:42:00"/>
    <x v="7"/>
    <x v="2"/>
    <n v="24.045999999999999"/>
    <n v="205"/>
    <n v="300"/>
    <n v="4929.43"/>
    <n v="4929.43"/>
    <n v="30"/>
    <n v="34626.239999999998"/>
    <s v="June"/>
    <x v="0"/>
  </r>
  <r>
    <n v="1421"/>
    <x v="564"/>
    <x v="19"/>
    <x v="2"/>
    <x v="1"/>
    <x v="50"/>
    <d v="2022-06-03T09:15:00"/>
    <d v="2022-06-03T12:58:00"/>
    <x v="7"/>
    <x v="2"/>
    <n v="24.045999999999999"/>
    <n v="223"/>
    <n v="300"/>
    <n v="5362.2579999999998"/>
    <n v="5362.2579999999998"/>
    <n v="30"/>
    <n v="34626.239999999998"/>
    <s v="June"/>
    <x v="1"/>
  </r>
  <r>
    <n v="1422"/>
    <x v="565"/>
    <x v="19"/>
    <x v="2"/>
    <x v="1"/>
    <x v="14"/>
    <d v="2022-09-07T07:30:00"/>
    <d v="2022-09-07T11:35:00"/>
    <x v="7"/>
    <x v="2"/>
    <n v="24.045999999999999"/>
    <n v="245"/>
    <n v="300"/>
    <n v="5891.27"/>
    <n v="5891.27"/>
    <n v="30"/>
    <n v="34626.239999999998"/>
    <s v="September"/>
    <x v="1"/>
  </r>
  <r>
    <n v="1423"/>
    <x v="566"/>
    <x v="19"/>
    <x v="2"/>
    <x v="1"/>
    <x v="433"/>
    <d v="2021-02-13T07:40:00"/>
    <d v="2021-02-13T11:30:00"/>
    <x v="7"/>
    <x v="2"/>
    <n v="24.045999999999999"/>
    <n v="230"/>
    <n v="300"/>
    <n v="5530.58"/>
    <n v="5530.58"/>
    <n v="28"/>
    <n v="34626.239999999998"/>
    <s v="February"/>
    <x v="0"/>
  </r>
  <r>
    <n v="1424"/>
    <x v="567"/>
    <x v="19"/>
    <x v="2"/>
    <x v="1"/>
    <x v="175"/>
    <d v="2021-06-13T06:53:00"/>
    <d v="2021-06-13T11:07:00"/>
    <x v="7"/>
    <x v="2"/>
    <n v="24.045999999999999"/>
    <n v="254"/>
    <n v="300"/>
    <n v="6107.6840000000002"/>
    <n v="6107.6840000000002"/>
    <n v="30"/>
    <n v="34626.239999999998"/>
    <s v="June"/>
    <x v="0"/>
  </r>
  <r>
    <n v="1425"/>
    <x v="568"/>
    <x v="26"/>
    <x v="1"/>
    <x v="0"/>
    <x v="136"/>
    <d v="2021-05-02T07:33:00"/>
    <d v="2021-05-02T11:55:00"/>
    <x v="7"/>
    <x v="2"/>
    <n v="24.045999999999999"/>
    <n v="262"/>
    <n v="300"/>
    <n v="6300.0519999999997"/>
    <n v="6300.0519999999997"/>
    <n v="31"/>
    <n v="34626.239999999998"/>
    <s v="May"/>
    <x v="0"/>
  </r>
  <r>
    <n v="1426"/>
    <x v="569"/>
    <x v="19"/>
    <x v="1"/>
    <x v="0"/>
    <x v="28"/>
    <d v="2022-08-03T06:47:00"/>
    <d v="2022-08-03T11:21:00"/>
    <x v="7"/>
    <x v="2"/>
    <n v="24.045999999999999"/>
    <n v="274"/>
    <n v="300"/>
    <n v="6588.6040000000003"/>
    <n v="6588.6040000000003"/>
    <n v="31"/>
    <n v="34626.239999999998"/>
    <s v="August"/>
    <x v="1"/>
  </r>
  <r>
    <n v="1427"/>
    <x v="405"/>
    <x v="19"/>
    <x v="2"/>
    <x v="1"/>
    <x v="5"/>
    <d v="2022-06-17T08:38:00"/>
    <d v="2022-06-17T14:29:00"/>
    <x v="7"/>
    <x v="2"/>
    <n v="24.045999999999999"/>
    <n v="351"/>
    <n v="300"/>
    <n v="8440.1460000000006"/>
    <n v="8440.1460000000006"/>
    <n v="30"/>
    <n v="34626.239999999998"/>
    <s v="June"/>
    <x v="1"/>
  </r>
  <r>
    <n v="1428"/>
    <x v="570"/>
    <x v="3"/>
    <x v="4"/>
    <x v="0"/>
    <x v="98"/>
    <d v="2022-01-28T08:36:00"/>
    <d v="2022-01-28T12:08:00"/>
    <x v="9"/>
    <x v="2"/>
    <n v="24.9"/>
    <n v="212"/>
    <n v="300"/>
    <n v="5278.8"/>
    <n v="5278.8"/>
    <n v="31"/>
    <n v="35856"/>
    <s v="January"/>
    <x v="1"/>
  </r>
  <r>
    <n v="1429"/>
    <x v="571"/>
    <x v="2"/>
    <x v="0"/>
    <x v="0"/>
    <x v="210"/>
    <d v="2021-07-15T00:00:00"/>
    <d v="2021-07-18T16:00:00"/>
    <x v="9"/>
    <x v="2"/>
    <n v="25.79"/>
    <n v="960"/>
    <n v="300"/>
    <n v="24758.400000000001"/>
    <n v="24758.400000000001"/>
    <n v="31"/>
    <n v="37137.599999999999"/>
    <s v="July"/>
    <x v="0"/>
  </r>
  <r>
    <n v="1430"/>
    <x v="572"/>
    <x v="2"/>
    <x v="3"/>
    <x v="0"/>
    <x v="471"/>
    <d v="2021-03-21T06:30:00"/>
    <d v="2021-03-22T15:45:00"/>
    <x v="9"/>
    <x v="2"/>
    <n v="25.79"/>
    <n v="1050"/>
    <n v="300"/>
    <n v="27079.5"/>
    <n v="27079.5"/>
    <n v="31"/>
    <n v="37137.599999999999"/>
    <s v="March"/>
    <x v="0"/>
  </r>
  <r>
    <n v="1431"/>
    <x v="573"/>
    <x v="2"/>
    <x v="0"/>
    <x v="0"/>
    <x v="214"/>
    <d v="2021-07-22T00:00:00"/>
    <d v="2021-07-25T11:48:00"/>
    <x v="9"/>
    <x v="2"/>
    <n v="25.79"/>
    <n v="1440"/>
    <n v="300"/>
    <n v="37137.599999999999"/>
    <n v="37137.599999999999"/>
    <n v="31"/>
    <n v="37137.599999999999"/>
    <s v="July"/>
    <x v="0"/>
  </r>
  <r>
    <n v="1432"/>
    <x v="573"/>
    <x v="2"/>
    <x v="0"/>
    <x v="0"/>
    <x v="215"/>
    <d v="2021-07-22T00:00:00"/>
    <d v="2021-07-25T11:48:00"/>
    <x v="9"/>
    <x v="2"/>
    <n v="25.79"/>
    <n v="1440"/>
    <n v="300"/>
    <n v="37137.599999999999"/>
    <n v="37137.599999999999"/>
    <n v="31"/>
    <n v="37137.599999999999"/>
    <s v="July"/>
    <x v="0"/>
  </r>
  <r>
    <n v="1433"/>
    <x v="574"/>
    <x v="20"/>
    <x v="2"/>
    <x v="1"/>
    <x v="345"/>
    <d v="2021-11-30T22:47:00"/>
    <d v="2021-12-02T05:37:00"/>
    <x v="7"/>
    <x v="2"/>
    <n v="26.01"/>
    <n v="73"/>
    <n v="300"/>
    <n v="1898.73"/>
    <n v="1898.73"/>
    <n v="30"/>
    <n v="37454.400000000001"/>
    <s v="November"/>
    <x v="0"/>
  </r>
  <r>
    <n v="1434"/>
    <x v="574"/>
    <x v="20"/>
    <x v="2"/>
    <x v="1"/>
    <x v="347"/>
    <d v="2021-11-30T22:47:00"/>
    <d v="2021-12-02T05:37:00"/>
    <x v="7"/>
    <x v="2"/>
    <n v="26.01"/>
    <n v="337"/>
    <n v="300"/>
    <n v="8765.3700000000008"/>
    <n v="8765.3700000000008"/>
    <n v="31"/>
    <n v="37454.400000000001"/>
    <s v="December"/>
    <x v="0"/>
  </r>
  <r>
    <n v="1435"/>
    <x v="574"/>
    <x v="20"/>
    <x v="2"/>
    <x v="1"/>
    <x v="346"/>
    <d v="2021-11-30T22:47:00"/>
    <d v="2021-12-02T05:37:00"/>
    <x v="7"/>
    <x v="2"/>
    <n v="26.01"/>
    <n v="1440"/>
    <n v="300"/>
    <n v="37454.400000000001"/>
    <n v="37454.400000000001"/>
    <n v="31"/>
    <n v="37454.400000000001"/>
    <s v="December"/>
    <x v="0"/>
  </r>
  <r>
    <n v="1436"/>
    <x v="575"/>
    <x v="26"/>
    <x v="1"/>
    <x v="0"/>
    <x v="242"/>
    <d v="2021-08-19T10:05:00"/>
    <d v="2021-08-19T14:36:00"/>
    <x v="9"/>
    <x v="2"/>
    <n v="26.07"/>
    <n v="271"/>
    <n v="300"/>
    <n v="7064.97"/>
    <n v="7064.97"/>
    <n v="31"/>
    <n v="37540.800000000003"/>
    <s v="August"/>
    <x v="0"/>
  </r>
  <r>
    <n v="1437"/>
    <x v="576"/>
    <x v="3"/>
    <x v="5"/>
    <x v="0"/>
    <x v="433"/>
    <d v="2021-02-13T09:10:00"/>
    <d v="2021-02-13T14:50:00"/>
    <x v="9"/>
    <x v="2"/>
    <n v="26.07"/>
    <n v="340"/>
    <n v="300"/>
    <n v="8863.7999999999993"/>
    <n v="8863.7999999999993"/>
    <n v="28"/>
    <n v="37540.800000000003"/>
    <s v="February"/>
    <x v="0"/>
  </r>
  <r>
    <n v="1438"/>
    <x v="577"/>
    <x v="19"/>
    <x v="2"/>
    <x v="1"/>
    <x v="570"/>
    <d v="2021-01-07T00:00:00"/>
    <d v="2021-01-07T14:50:00"/>
    <x v="8"/>
    <x v="2"/>
    <n v="26.09"/>
    <n v="890"/>
    <n v="300"/>
    <n v="23220.1"/>
    <n v="23220.1"/>
    <n v="31"/>
    <n v="37569.599999999999"/>
    <s v="January"/>
    <x v="0"/>
  </r>
  <r>
    <n v="1439"/>
    <x v="578"/>
    <x v="19"/>
    <x v="4"/>
    <x v="0"/>
    <x v="527"/>
    <d v="2021-01-21T00:00:00"/>
    <d v="2021-01-21T14:50:00"/>
    <x v="8"/>
    <x v="2"/>
    <n v="26.09"/>
    <n v="890"/>
    <n v="300"/>
    <n v="23220.1"/>
    <n v="23220.1"/>
    <n v="31"/>
    <n v="37569.599999999999"/>
    <s v="January"/>
    <x v="0"/>
  </r>
  <r>
    <n v="1440"/>
    <x v="579"/>
    <x v="19"/>
    <x v="2"/>
    <x v="1"/>
    <x v="571"/>
    <d v="2021-01-08T00:00:00"/>
    <d v="2021-01-08T14:50:00"/>
    <x v="8"/>
    <x v="2"/>
    <n v="26.09"/>
    <n v="890"/>
    <n v="300"/>
    <n v="23220.1"/>
    <n v="23220.1"/>
    <n v="31"/>
    <n v="37569.599999999999"/>
    <s v="January"/>
    <x v="0"/>
  </r>
  <r>
    <n v="1441"/>
    <x v="580"/>
    <x v="19"/>
    <x v="2"/>
    <x v="1"/>
    <x v="404"/>
    <d v="2021-02-12T00:00:00"/>
    <d v="2021-02-12T00:00:00"/>
    <x v="7"/>
    <x v="2"/>
    <n v="28.048999999999999"/>
    <n v="0"/>
    <n v="300"/>
    <n v="0"/>
    <n v="0"/>
    <n v="28"/>
    <n v="40390.559999999998"/>
    <s v="February"/>
    <x v="0"/>
  </r>
  <r>
    <n v="1442"/>
    <x v="581"/>
    <x v="21"/>
    <x v="1"/>
    <x v="0"/>
    <x v="71"/>
    <d v="2022-02-11T12:09:00"/>
    <d v="2022-02-11T15:12:00"/>
    <x v="7"/>
    <x v="2"/>
    <n v="28.048999999999999"/>
    <n v="183"/>
    <n v="300"/>
    <n v="5132.9669999999996"/>
    <n v="5132.9669999999996"/>
    <n v="28"/>
    <n v="40390.559999999998"/>
    <s v="February"/>
    <x v="1"/>
  </r>
  <r>
    <n v="1443"/>
    <x v="582"/>
    <x v="19"/>
    <x v="2"/>
    <x v="1"/>
    <x v="556"/>
    <d v="2022-05-20T07:26:00"/>
    <d v="2022-05-20T12:32:00"/>
    <x v="7"/>
    <x v="2"/>
    <n v="28.048999999999999"/>
    <n v="306"/>
    <n v="300"/>
    <n v="8582.9940000000006"/>
    <n v="8582.9940000000006"/>
    <n v="31"/>
    <n v="40390.559999999998"/>
    <s v="May"/>
    <x v="1"/>
  </r>
  <r>
    <n v="1444"/>
    <x v="583"/>
    <x v="21"/>
    <x v="1"/>
    <x v="0"/>
    <x v="70"/>
    <d v="2022-02-12T08:00:00"/>
    <d v="2022-02-12T16:00:00"/>
    <x v="7"/>
    <x v="2"/>
    <n v="28.048999999999999"/>
    <n v="480"/>
    <n v="300"/>
    <n v="13463.52"/>
    <n v="13463.52"/>
    <n v="28"/>
    <n v="40390.559999999998"/>
    <s v="February"/>
    <x v="1"/>
  </r>
  <r>
    <n v="1445"/>
    <x v="584"/>
    <x v="36"/>
    <x v="2"/>
    <x v="1"/>
    <x v="370"/>
    <d v="2022-04-08T11:43:00"/>
    <d v="2022-04-14T12:23:00"/>
    <x v="7"/>
    <x v="2"/>
    <n v="28.048999999999999"/>
    <n v="737"/>
    <n v="300"/>
    <n v="20672.113000000001"/>
    <n v="20672.113000000001"/>
    <n v="30"/>
    <n v="40390.559999999998"/>
    <s v="April"/>
    <x v="1"/>
  </r>
  <r>
    <n v="1446"/>
    <x v="584"/>
    <x v="36"/>
    <x v="2"/>
    <x v="1"/>
    <x v="572"/>
    <d v="2022-04-08T11:43:00"/>
    <d v="2022-04-14T12:23:00"/>
    <x v="7"/>
    <x v="2"/>
    <n v="28.048999999999999"/>
    <n v="743"/>
    <n v="300"/>
    <n v="20840.406999999999"/>
    <n v="20840.406999999999"/>
    <n v="30"/>
    <n v="40390.559999999998"/>
    <s v="April"/>
    <x v="1"/>
  </r>
  <r>
    <n v="1447"/>
    <x v="584"/>
    <x v="36"/>
    <x v="2"/>
    <x v="1"/>
    <x v="374"/>
    <d v="2022-04-08T11:43:00"/>
    <d v="2022-04-14T12:23:00"/>
    <x v="7"/>
    <x v="2"/>
    <n v="28.048999999999999"/>
    <n v="1440"/>
    <n v="300"/>
    <n v="40390.559999999998"/>
    <n v="40390.559999999998"/>
    <n v="30"/>
    <n v="40390.559999999998"/>
    <s v="April"/>
    <x v="1"/>
  </r>
  <r>
    <n v="1448"/>
    <x v="584"/>
    <x v="36"/>
    <x v="2"/>
    <x v="1"/>
    <x v="416"/>
    <d v="2022-04-08T11:43:00"/>
    <d v="2022-04-14T12:23:00"/>
    <x v="7"/>
    <x v="2"/>
    <n v="28.048999999999999"/>
    <n v="1440"/>
    <n v="300"/>
    <n v="40390.559999999998"/>
    <n v="40390.559999999998"/>
    <n v="30"/>
    <n v="40390.559999999998"/>
    <s v="April"/>
    <x v="1"/>
  </r>
  <r>
    <n v="1449"/>
    <x v="584"/>
    <x v="36"/>
    <x v="2"/>
    <x v="1"/>
    <x v="397"/>
    <d v="2022-04-08T11:43:00"/>
    <d v="2022-04-14T12:23:00"/>
    <x v="7"/>
    <x v="2"/>
    <n v="28.048999999999999"/>
    <n v="1440"/>
    <n v="300"/>
    <n v="40390.559999999998"/>
    <n v="40390.559999999998"/>
    <n v="30"/>
    <n v="40390.559999999998"/>
    <s v="April"/>
    <x v="1"/>
  </r>
  <r>
    <n v="1450"/>
    <x v="584"/>
    <x v="36"/>
    <x v="2"/>
    <x v="1"/>
    <x v="436"/>
    <d v="2022-04-08T11:43:00"/>
    <d v="2022-04-14T12:23:00"/>
    <x v="7"/>
    <x v="2"/>
    <n v="28.048999999999999"/>
    <n v="1440"/>
    <n v="300"/>
    <n v="40390.559999999998"/>
    <n v="40390.559999999998"/>
    <n v="30"/>
    <n v="40390.559999999998"/>
    <s v="April"/>
    <x v="1"/>
  </r>
  <r>
    <n v="1451"/>
    <x v="584"/>
    <x v="36"/>
    <x v="2"/>
    <x v="1"/>
    <x v="573"/>
    <d v="2022-04-08T11:43:00"/>
    <d v="2022-04-14T12:23:00"/>
    <x v="7"/>
    <x v="2"/>
    <n v="28.048999999999999"/>
    <n v="1440"/>
    <n v="300"/>
    <n v="40390.559999999998"/>
    <n v="40390.559999999998"/>
    <n v="30"/>
    <n v="40390.559999999998"/>
    <s v="April"/>
    <x v="1"/>
  </r>
  <r>
    <n v="1452"/>
    <x v="585"/>
    <x v="19"/>
    <x v="0"/>
    <x v="0"/>
    <x v="143"/>
    <d v="2021-05-09T07:30:00"/>
    <d v="2021-05-09T11:00:00"/>
    <x v="7"/>
    <x v="2"/>
    <n v="28.048999999999999"/>
    <n v="210"/>
    <n v="300"/>
    <n v="5890.29"/>
    <n v="5890.29"/>
    <n v="31"/>
    <n v="40390.559999999998"/>
    <s v="May"/>
    <x v="0"/>
  </r>
  <r>
    <n v="1453"/>
    <x v="586"/>
    <x v="21"/>
    <x v="1"/>
    <x v="0"/>
    <x v="111"/>
    <d v="2022-02-10T12:23:00"/>
    <d v="2022-02-10T16:15:00"/>
    <x v="7"/>
    <x v="2"/>
    <n v="28.048999999999999"/>
    <n v="232"/>
    <n v="300"/>
    <n v="6507.3680000000004"/>
    <n v="6507.3680000000004"/>
    <n v="28"/>
    <n v="40390.559999999998"/>
    <s v="February"/>
    <x v="1"/>
  </r>
  <r>
    <n v="1454"/>
    <x v="587"/>
    <x v="19"/>
    <x v="2"/>
    <x v="1"/>
    <x v="424"/>
    <d v="2021-02-11T07:42:00"/>
    <d v="2021-02-11T12:46:00"/>
    <x v="7"/>
    <x v="2"/>
    <n v="28.048999999999999"/>
    <n v="304"/>
    <n v="300"/>
    <n v="8526.8960000000006"/>
    <n v="8526.8960000000006"/>
    <n v="28"/>
    <n v="40390.559999999998"/>
    <s v="February"/>
    <x v="0"/>
  </r>
  <r>
    <n v="1455"/>
    <x v="588"/>
    <x v="19"/>
    <x v="2"/>
    <x v="1"/>
    <x v="574"/>
    <d v="2021-02-01T14:08:00"/>
    <d v="2021-02-03T17:03:00"/>
    <x v="7"/>
    <x v="2"/>
    <n v="28.048999999999999"/>
    <n v="592"/>
    <n v="300"/>
    <n v="16605.008000000002"/>
    <n v="16605.008000000002"/>
    <n v="28"/>
    <n v="40390.559999999998"/>
    <s v="February"/>
    <x v="0"/>
  </r>
  <r>
    <n v="1456"/>
    <x v="589"/>
    <x v="20"/>
    <x v="2"/>
    <x v="1"/>
    <x v="154"/>
    <d v="2021-05-23T07:47:00"/>
    <d v="2021-05-23T11:45:00"/>
    <x v="7"/>
    <x v="2"/>
    <n v="28.576000000000001"/>
    <n v="238"/>
    <n v="300"/>
    <n v="6801.0879999999997"/>
    <n v="6801.0879999999997"/>
    <n v="31"/>
    <n v="41149.440000000002"/>
    <s v="May"/>
    <x v="0"/>
  </r>
  <r>
    <n v="1457"/>
    <x v="590"/>
    <x v="20"/>
    <x v="2"/>
    <x v="1"/>
    <x v="182"/>
    <d v="2021-06-20T07:40:00"/>
    <d v="2021-06-20T11:55:00"/>
    <x v="7"/>
    <x v="2"/>
    <n v="28.576000000000001"/>
    <n v="255"/>
    <n v="300"/>
    <n v="7286.88"/>
    <n v="7286.88"/>
    <n v="30"/>
    <n v="41149.440000000002"/>
    <s v="June"/>
    <x v="0"/>
  </r>
  <r>
    <n v="1458"/>
    <x v="591"/>
    <x v="28"/>
    <x v="2"/>
    <x v="1"/>
    <x v="126"/>
    <d v="2021-04-22T10:13:00"/>
    <d v="2021-04-22T14:47:00"/>
    <x v="9"/>
    <x v="2"/>
    <n v="28.861999999999998"/>
    <n v="274"/>
    <n v="300"/>
    <n v="7908.1880000000001"/>
    <n v="7908.1880000000001"/>
    <n v="30"/>
    <n v="41561.279999999999"/>
    <s v="April"/>
    <x v="0"/>
  </r>
  <r>
    <n v="1459"/>
    <x v="592"/>
    <x v="28"/>
    <x v="2"/>
    <x v="1"/>
    <x v="147"/>
    <d v="2021-05-13T00:00:00"/>
    <d v="2021-05-13T11:42:00"/>
    <x v="9"/>
    <x v="2"/>
    <n v="28.861999999999998"/>
    <n v="702"/>
    <n v="300"/>
    <n v="20261.124"/>
    <n v="20261.124"/>
    <n v="31"/>
    <n v="41561.279999999999"/>
    <s v="May"/>
    <x v="0"/>
  </r>
  <r>
    <n v="1460"/>
    <x v="593"/>
    <x v="19"/>
    <x v="2"/>
    <x v="1"/>
    <x v="383"/>
    <d v="2022-08-26T09:00:00"/>
    <d v="2022-08-26T15:30:00"/>
    <x v="8"/>
    <x v="2"/>
    <n v="29.783000000000001"/>
    <n v="390"/>
    <n v="300"/>
    <n v="11615.37"/>
    <n v="11615.37"/>
    <n v="31"/>
    <n v="42887.520000000004"/>
    <s v="August"/>
    <x v="1"/>
  </r>
  <r>
    <n v="1461"/>
    <x v="594"/>
    <x v="20"/>
    <x v="2"/>
    <x v="1"/>
    <x v="252"/>
    <d v="2021-08-29T00:00:00"/>
    <d v="2021-08-29T00:00:00"/>
    <x v="7"/>
    <x v="2"/>
    <n v="30.003"/>
    <n v="0"/>
    <n v="300"/>
    <n v="0"/>
    <n v="0"/>
    <n v="31"/>
    <n v="43204.32"/>
    <s v="August"/>
    <x v="0"/>
  </r>
  <r>
    <n v="1462"/>
    <x v="595"/>
    <x v="19"/>
    <x v="3"/>
    <x v="0"/>
    <x v="350"/>
    <d v="2021-12-05T07:57:00"/>
    <d v="2021-12-05T11:20:00"/>
    <x v="7"/>
    <x v="2"/>
    <n v="30.003"/>
    <n v="203"/>
    <n v="300"/>
    <n v="6090.6090000000004"/>
    <n v="6090.6090000000004"/>
    <n v="31"/>
    <n v="43204.32"/>
    <s v="December"/>
    <x v="0"/>
  </r>
  <r>
    <n v="1463"/>
    <x v="596"/>
    <x v="36"/>
    <x v="2"/>
    <x v="1"/>
    <x v="473"/>
    <d v="2021-03-23T07:11:00"/>
    <d v="2021-03-24T17:42:00"/>
    <x v="8"/>
    <x v="2"/>
    <n v="31.632999999999999"/>
    <n v="1009"/>
    <n v="300"/>
    <n v="31917.697"/>
    <n v="31917.697"/>
    <n v="31"/>
    <n v="45551.519999999997"/>
    <s v="March"/>
    <x v="0"/>
  </r>
  <r>
    <n v="1464"/>
    <x v="596"/>
    <x v="36"/>
    <x v="2"/>
    <x v="1"/>
    <x v="474"/>
    <d v="2021-03-23T07:11:00"/>
    <d v="2021-03-24T17:42:00"/>
    <x v="8"/>
    <x v="2"/>
    <n v="31.632999999999999"/>
    <n v="1062"/>
    <n v="300"/>
    <n v="33594.245999999999"/>
    <n v="33594.245999999999"/>
    <n v="31"/>
    <n v="45551.519999999997"/>
    <s v="March"/>
    <x v="0"/>
  </r>
  <r>
    <n v="1465"/>
    <x v="597"/>
    <x v="20"/>
    <x v="2"/>
    <x v="1"/>
    <x v="466"/>
    <d v="2021-03-02T02:55:00"/>
    <d v="2021-03-03T05:55:00"/>
    <x v="7"/>
    <x v="2"/>
    <n v="32.579000000000001"/>
    <n v="355"/>
    <n v="300"/>
    <n v="11565.545"/>
    <n v="11565.545"/>
    <n v="31"/>
    <n v="46913.760000000002"/>
    <s v="March"/>
    <x v="0"/>
  </r>
  <r>
    <n v="1466"/>
    <x v="597"/>
    <x v="20"/>
    <x v="2"/>
    <x v="1"/>
    <x v="465"/>
    <d v="2021-03-02T02:55:00"/>
    <d v="2021-03-03T05:55:00"/>
    <x v="7"/>
    <x v="2"/>
    <n v="32.579000000000001"/>
    <n v="1265"/>
    <n v="300"/>
    <n v="41212.434999999998"/>
    <n v="41212.434999999998"/>
    <n v="31"/>
    <n v="46913.760000000002"/>
    <s v="March"/>
    <x v="0"/>
  </r>
  <r>
    <n v="1467"/>
    <x v="598"/>
    <x v="23"/>
    <x v="0"/>
    <x v="0"/>
    <x v="212"/>
    <d v="2021-07-20T00:00:00"/>
    <d v="2021-07-20T00:00:00"/>
    <x v="9"/>
    <x v="2"/>
    <n v="34.04"/>
    <n v="0"/>
    <n v="300"/>
    <n v="0"/>
    <n v="0"/>
    <n v="31"/>
    <n v="49017.599999999999"/>
    <s v="July"/>
    <x v="0"/>
  </r>
  <r>
    <n v="1468"/>
    <x v="599"/>
    <x v="37"/>
    <x v="5"/>
    <x v="0"/>
    <x v="169"/>
    <d v="2021-06-04T06:57:00"/>
    <d v="2021-06-07T00:00:00"/>
    <x v="9"/>
    <x v="2"/>
    <n v="34.04"/>
    <n v="0"/>
    <n v="300"/>
    <n v="0"/>
    <n v="0"/>
    <n v="30"/>
    <n v="49017.599999999999"/>
    <s v="June"/>
    <x v="0"/>
  </r>
  <r>
    <n v="1469"/>
    <x v="600"/>
    <x v="23"/>
    <x v="1"/>
    <x v="0"/>
    <x v="233"/>
    <d v="2021-08-10T08:00:00"/>
    <d v="2021-08-10T16:52:00"/>
    <x v="9"/>
    <x v="2"/>
    <n v="34.04"/>
    <n v="532"/>
    <n v="300"/>
    <n v="18109.28"/>
    <n v="18109.28"/>
    <n v="31"/>
    <n v="49017.599999999999"/>
    <s v="August"/>
    <x v="0"/>
  </r>
  <r>
    <n v="1470"/>
    <x v="601"/>
    <x v="23"/>
    <x v="0"/>
    <x v="0"/>
    <x v="219"/>
    <d v="2021-07-27T07:48:00"/>
    <d v="2021-07-27T16:59:00"/>
    <x v="9"/>
    <x v="2"/>
    <n v="34.04"/>
    <n v="551"/>
    <n v="300"/>
    <n v="18756.04"/>
    <n v="18756.04"/>
    <n v="31"/>
    <n v="49017.599999999999"/>
    <s v="July"/>
    <x v="0"/>
  </r>
  <r>
    <n v="1471"/>
    <x v="602"/>
    <x v="37"/>
    <x v="0"/>
    <x v="0"/>
    <x v="206"/>
    <d v="2021-07-14T06:43:00"/>
    <d v="2021-07-14T16:30:00"/>
    <x v="9"/>
    <x v="2"/>
    <n v="34.04"/>
    <n v="587"/>
    <n v="300"/>
    <n v="19981.48"/>
    <n v="19981.48"/>
    <n v="31"/>
    <n v="49017.599999999999"/>
    <s v="July"/>
    <x v="0"/>
  </r>
  <r>
    <n v="1472"/>
    <x v="603"/>
    <x v="37"/>
    <x v="0"/>
    <x v="0"/>
    <x v="205"/>
    <d v="2021-07-13T06:51:00"/>
    <d v="2021-07-13T16:54:00"/>
    <x v="9"/>
    <x v="2"/>
    <n v="34.04"/>
    <n v="603"/>
    <n v="300"/>
    <n v="20526.12"/>
    <n v="20526.12"/>
    <n v="31"/>
    <n v="49017.599999999999"/>
    <s v="July"/>
    <x v="0"/>
  </r>
  <r>
    <n v="1473"/>
    <x v="604"/>
    <x v="37"/>
    <x v="0"/>
    <x v="0"/>
    <x v="182"/>
    <d v="2021-06-17T06:49:00"/>
    <d v="2021-06-20T11:09:00"/>
    <x v="9"/>
    <x v="2"/>
    <n v="34.04"/>
    <n v="669"/>
    <n v="300"/>
    <n v="22772.76"/>
    <n v="22772.76"/>
    <n v="30"/>
    <n v="49017.599999999999"/>
    <s v="June"/>
    <x v="0"/>
  </r>
  <r>
    <n v="1474"/>
    <x v="605"/>
    <x v="37"/>
    <x v="0"/>
    <x v="0"/>
    <x v="187"/>
    <d v="2021-06-25T11:26:00"/>
    <d v="2021-07-04T00:00:00"/>
    <x v="9"/>
    <x v="2"/>
    <n v="34.04"/>
    <n v="754"/>
    <n v="300"/>
    <n v="25666.16"/>
    <n v="25666.16"/>
    <n v="30"/>
    <n v="49017.599999999999"/>
    <s v="June"/>
    <x v="0"/>
  </r>
  <r>
    <n v="1475"/>
    <x v="606"/>
    <x v="37"/>
    <x v="5"/>
    <x v="0"/>
    <x v="174"/>
    <d v="2021-06-12T07:15:00"/>
    <d v="2021-06-16T18:00:00"/>
    <x v="9"/>
    <x v="2"/>
    <n v="34.04"/>
    <n v="1005"/>
    <n v="300"/>
    <n v="34210.199999999997"/>
    <n v="34210.199999999997"/>
    <n v="30"/>
    <n v="49017.599999999999"/>
    <s v="June"/>
    <x v="0"/>
  </r>
  <r>
    <n v="1476"/>
    <x v="607"/>
    <x v="37"/>
    <x v="0"/>
    <x v="0"/>
    <x v="204"/>
    <d v="2021-07-09T07:20:00"/>
    <d v="2021-07-12T16:45:00"/>
    <x v="9"/>
    <x v="2"/>
    <n v="34.04"/>
    <n v="1005"/>
    <n v="300"/>
    <n v="34210.199999999997"/>
    <n v="34210.199999999997"/>
    <n v="31"/>
    <n v="49017.599999999999"/>
    <s v="July"/>
    <x v="0"/>
  </r>
  <r>
    <n v="1477"/>
    <x v="608"/>
    <x v="37"/>
    <x v="0"/>
    <x v="0"/>
    <x v="218"/>
    <d v="2021-07-23T10:53:00"/>
    <d v="2021-07-26T16:57:00"/>
    <x v="9"/>
    <x v="2"/>
    <n v="34.04"/>
    <n v="1017"/>
    <n v="300"/>
    <n v="34618.68"/>
    <n v="34618.68"/>
    <n v="31"/>
    <n v="49017.599999999999"/>
    <s v="July"/>
    <x v="0"/>
  </r>
  <r>
    <n v="1478"/>
    <x v="604"/>
    <x v="37"/>
    <x v="0"/>
    <x v="0"/>
    <x v="179"/>
    <d v="2021-06-17T06:49:00"/>
    <d v="2021-06-20T11:09:00"/>
    <x v="9"/>
    <x v="2"/>
    <n v="34.04"/>
    <n v="1031"/>
    <n v="300"/>
    <n v="35095.24"/>
    <n v="35095.24"/>
    <n v="30"/>
    <n v="49017.599999999999"/>
    <s v="June"/>
    <x v="0"/>
  </r>
  <r>
    <n v="1479"/>
    <x v="609"/>
    <x v="37"/>
    <x v="0"/>
    <x v="0"/>
    <x v="196"/>
    <d v="2021-07-02T06:30:00"/>
    <d v="2021-07-04T17:30:00"/>
    <x v="9"/>
    <x v="2"/>
    <n v="34.04"/>
    <n v="1050"/>
    <n v="300"/>
    <n v="35742"/>
    <n v="35742"/>
    <n v="31"/>
    <n v="49017.599999999999"/>
    <s v="July"/>
    <x v="0"/>
  </r>
  <r>
    <n v="1480"/>
    <x v="606"/>
    <x v="37"/>
    <x v="5"/>
    <x v="0"/>
    <x v="178"/>
    <d v="2021-06-12T07:15:00"/>
    <d v="2021-06-16T18:00:00"/>
    <x v="9"/>
    <x v="2"/>
    <n v="34.04"/>
    <n v="1080"/>
    <n v="300"/>
    <n v="36763.199999999997"/>
    <n v="36763.199999999997"/>
    <n v="30"/>
    <n v="49017.599999999999"/>
    <s v="June"/>
    <x v="0"/>
  </r>
  <r>
    <n v="1481"/>
    <x v="599"/>
    <x v="37"/>
    <x v="5"/>
    <x v="0"/>
    <x v="167"/>
    <d v="2021-06-04T06:57:00"/>
    <d v="2021-06-07T00:00:00"/>
    <x v="9"/>
    <x v="2"/>
    <n v="34.04"/>
    <n v="1440"/>
    <n v="300"/>
    <n v="49017.599999999999"/>
    <n v="49017.599999999999"/>
    <n v="30"/>
    <n v="49017.599999999999"/>
    <s v="June"/>
    <x v="0"/>
  </r>
  <r>
    <n v="1482"/>
    <x v="599"/>
    <x v="37"/>
    <x v="5"/>
    <x v="0"/>
    <x v="168"/>
    <d v="2021-06-04T06:57:00"/>
    <d v="2021-06-07T00:00:00"/>
    <x v="9"/>
    <x v="2"/>
    <n v="34.04"/>
    <n v="1440"/>
    <n v="300"/>
    <n v="49017.599999999999"/>
    <n v="49017.599999999999"/>
    <n v="30"/>
    <n v="49017.599999999999"/>
    <s v="June"/>
    <x v="0"/>
  </r>
  <r>
    <n v="1483"/>
    <x v="606"/>
    <x v="37"/>
    <x v="5"/>
    <x v="0"/>
    <x v="175"/>
    <d v="2021-06-12T07:15:00"/>
    <d v="2021-06-16T18:00:00"/>
    <x v="9"/>
    <x v="2"/>
    <n v="34.04"/>
    <n v="1440"/>
    <n v="300"/>
    <n v="49017.599999999999"/>
    <n v="49017.599999999999"/>
    <n v="30"/>
    <n v="49017.599999999999"/>
    <s v="June"/>
    <x v="0"/>
  </r>
  <r>
    <n v="1484"/>
    <x v="606"/>
    <x v="37"/>
    <x v="5"/>
    <x v="0"/>
    <x v="176"/>
    <d v="2021-06-12T07:15:00"/>
    <d v="2021-06-16T18:00:00"/>
    <x v="9"/>
    <x v="2"/>
    <n v="34.04"/>
    <n v="1440"/>
    <n v="300"/>
    <n v="49017.599999999999"/>
    <n v="49017.599999999999"/>
    <n v="30"/>
    <n v="49017.599999999999"/>
    <s v="June"/>
    <x v="0"/>
  </r>
  <r>
    <n v="1485"/>
    <x v="606"/>
    <x v="37"/>
    <x v="5"/>
    <x v="0"/>
    <x v="177"/>
    <d v="2021-06-12T07:15:00"/>
    <d v="2021-06-16T18:00:00"/>
    <x v="9"/>
    <x v="2"/>
    <n v="34.04"/>
    <n v="1440"/>
    <n v="300"/>
    <n v="49017.599999999999"/>
    <n v="49017.599999999999"/>
    <n v="30"/>
    <n v="49017.599999999999"/>
    <s v="June"/>
    <x v="0"/>
  </r>
  <r>
    <n v="1486"/>
    <x v="604"/>
    <x v="37"/>
    <x v="0"/>
    <x v="0"/>
    <x v="180"/>
    <d v="2021-06-17T06:49:00"/>
    <d v="2021-06-20T11:09:00"/>
    <x v="9"/>
    <x v="2"/>
    <n v="34.04"/>
    <n v="1440"/>
    <n v="300"/>
    <n v="49017.599999999999"/>
    <n v="49017.599999999999"/>
    <n v="30"/>
    <n v="49017.599999999999"/>
    <s v="June"/>
    <x v="0"/>
  </r>
  <r>
    <n v="1487"/>
    <x v="604"/>
    <x v="37"/>
    <x v="0"/>
    <x v="0"/>
    <x v="181"/>
    <d v="2021-06-17T06:49:00"/>
    <d v="2021-06-20T11:09:00"/>
    <x v="9"/>
    <x v="2"/>
    <n v="34.04"/>
    <n v="1440"/>
    <n v="300"/>
    <n v="49017.599999999999"/>
    <n v="49017.599999999999"/>
    <n v="30"/>
    <n v="49017.599999999999"/>
    <s v="June"/>
    <x v="0"/>
  </r>
  <r>
    <n v="1488"/>
    <x v="605"/>
    <x v="37"/>
    <x v="0"/>
    <x v="0"/>
    <x v="188"/>
    <d v="2021-06-25T11:26:00"/>
    <d v="2021-07-04T00:00:00"/>
    <x v="9"/>
    <x v="2"/>
    <n v="34.04"/>
    <n v="1440"/>
    <n v="300"/>
    <n v="49017.599999999999"/>
    <n v="49017.599999999999"/>
    <n v="30"/>
    <n v="49017.599999999999"/>
    <s v="June"/>
    <x v="0"/>
  </r>
  <r>
    <n v="1489"/>
    <x v="605"/>
    <x v="37"/>
    <x v="0"/>
    <x v="0"/>
    <x v="189"/>
    <d v="2021-06-25T11:26:00"/>
    <d v="2021-07-04T00:00:00"/>
    <x v="9"/>
    <x v="2"/>
    <n v="34.04"/>
    <n v="1440"/>
    <n v="300"/>
    <n v="49017.599999999999"/>
    <n v="49017.599999999999"/>
    <n v="30"/>
    <n v="49017.599999999999"/>
    <s v="June"/>
    <x v="0"/>
  </r>
  <r>
    <n v="1490"/>
    <x v="605"/>
    <x v="37"/>
    <x v="0"/>
    <x v="0"/>
    <x v="190"/>
    <d v="2021-06-25T11:26:00"/>
    <d v="2021-07-04T00:00:00"/>
    <x v="9"/>
    <x v="2"/>
    <n v="34.04"/>
    <n v="1440"/>
    <n v="300"/>
    <n v="49017.599999999999"/>
    <n v="49017.599999999999"/>
    <n v="30"/>
    <n v="49017.599999999999"/>
    <s v="June"/>
    <x v="0"/>
  </r>
  <r>
    <n v="1491"/>
    <x v="605"/>
    <x v="37"/>
    <x v="0"/>
    <x v="0"/>
    <x v="191"/>
    <d v="2021-06-25T11:26:00"/>
    <d v="2021-07-04T00:00:00"/>
    <x v="9"/>
    <x v="2"/>
    <n v="34.04"/>
    <n v="1440"/>
    <n v="300"/>
    <n v="49017.599999999999"/>
    <n v="49017.599999999999"/>
    <n v="30"/>
    <n v="49017.599999999999"/>
    <s v="June"/>
    <x v="0"/>
  </r>
  <r>
    <n v="1492"/>
    <x v="605"/>
    <x v="37"/>
    <x v="0"/>
    <x v="0"/>
    <x v="192"/>
    <d v="2021-06-25T11:26:00"/>
    <d v="2021-07-04T00:00:00"/>
    <x v="9"/>
    <x v="2"/>
    <n v="34.04"/>
    <n v="1440"/>
    <n v="300"/>
    <n v="49017.599999999999"/>
    <n v="49017.599999999999"/>
    <n v="30"/>
    <n v="49017.599999999999"/>
    <s v="June"/>
    <x v="0"/>
  </r>
  <r>
    <n v="1493"/>
    <x v="605"/>
    <x v="37"/>
    <x v="0"/>
    <x v="0"/>
    <x v="193"/>
    <d v="2021-06-25T11:26:00"/>
    <d v="2021-07-04T00:00:00"/>
    <x v="9"/>
    <x v="2"/>
    <n v="34.04"/>
    <n v="1440"/>
    <n v="300"/>
    <n v="49017.599999999999"/>
    <n v="49017.599999999999"/>
    <n v="31"/>
    <n v="49017.599999999999"/>
    <s v="July"/>
    <x v="0"/>
  </r>
  <r>
    <n v="1494"/>
    <x v="605"/>
    <x v="37"/>
    <x v="0"/>
    <x v="0"/>
    <x v="194"/>
    <d v="2021-06-25T11:26:00"/>
    <d v="2021-07-04T00:00:00"/>
    <x v="9"/>
    <x v="2"/>
    <n v="34.04"/>
    <n v="1440"/>
    <n v="300"/>
    <n v="49017.599999999999"/>
    <n v="49017.599999999999"/>
    <n v="31"/>
    <n v="49017.599999999999"/>
    <s v="July"/>
    <x v="0"/>
  </r>
  <r>
    <n v="1495"/>
    <x v="605"/>
    <x v="37"/>
    <x v="0"/>
    <x v="0"/>
    <x v="195"/>
    <d v="2021-06-25T11:26:00"/>
    <d v="2021-07-04T00:00:00"/>
    <x v="9"/>
    <x v="2"/>
    <n v="34.04"/>
    <n v="1440"/>
    <n v="300"/>
    <n v="49017.599999999999"/>
    <n v="49017.599999999999"/>
    <n v="31"/>
    <n v="49017.599999999999"/>
    <s v="July"/>
    <x v="0"/>
  </r>
  <r>
    <n v="1496"/>
    <x v="609"/>
    <x v="37"/>
    <x v="0"/>
    <x v="0"/>
    <x v="195"/>
    <d v="2021-07-02T06:30:00"/>
    <d v="2021-07-04T17:30:00"/>
    <x v="9"/>
    <x v="2"/>
    <n v="34.04"/>
    <n v="1440"/>
    <n v="300"/>
    <n v="49017.599999999999"/>
    <n v="49017.599999999999"/>
    <n v="31"/>
    <n v="49017.599999999999"/>
    <s v="July"/>
    <x v="0"/>
  </r>
  <r>
    <n v="1497"/>
    <x v="607"/>
    <x v="37"/>
    <x v="0"/>
    <x v="0"/>
    <x v="203"/>
    <d v="2021-07-09T07:20:00"/>
    <d v="2021-07-12T16:45:00"/>
    <x v="9"/>
    <x v="2"/>
    <n v="34.04"/>
    <n v="1440"/>
    <n v="300"/>
    <n v="49017.599999999999"/>
    <n v="49017.599999999999"/>
    <n v="31"/>
    <n v="49017.599999999999"/>
    <s v="July"/>
    <x v="0"/>
  </r>
  <r>
    <n v="1498"/>
    <x v="610"/>
    <x v="37"/>
    <x v="0"/>
    <x v="0"/>
    <x v="208"/>
    <d v="2021-07-15T06:36:00"/>
    <d v="2021-07-18T11:51:00"/>
    <x v="9"/>
    <x v="2"/>
    <n v="34.04"/>
    <n v="1440"/>
    <n v="300"/>
    <n v="49017.599999999999"/>
    <n v="49017.599999999999"/>
    <n v="31"/>
    <n v="49017.599999999999"/>
    <s v="July"/>
    <x v="0"/>
  </r>
  <r>
    <n v="1499"/>
    <x v="610"/>
    <x v="37"/>
    <x v="0"/>
    <x v="0"/>
    <x v="209"/>
    <d v="2021-07-15T06:36:00"/>
    <d v="2021-07-18T11:51:00"/>
    <x v="9"/>
    <x v="2"/>
    <n v="34.04"/>
    <n v="1440"/>
    <n v="300"/>
    <n v="49017.599999999999"/>
    <n v="49017.599999999999"/>
    <n v="31"/>
    <n v="49017.599999999999"/>
    <s v="July"/>
    <x v="0"/>
  </r>
  <r>
    <n v="1500"/>
    <x v="608"/>
    <x v="37"/>
    <x v="0"/>
    <x v="0"/>
    <x v="216"/>
    <d v="2021-07-23T10:53:00"/>
    <d v="2021-07-26T16:57:00"/>
    <x v="9"/>
    <x v="2"/>
    <n v="34.04"/>
    <n v="1440"/>
    <n v="300"/>
    <n v="49017.599999999999"/>
    <n v="49017.599999999999"/>
    <n v="31"/>
    <n v="49017.599999999999"/>
    <s v="July"/>
    <x v="0"/>
  </r>
  <r>
    <n v="1501"/>
    <x v="608"/>
    <x v="37"/>
    <x v="0"/>
    <x v="0"/>
    <x v="217"/>
    <d v="2021-07-23T10:53:00"/>
    <d v="2021-07-26T16:57:00"/>
    <x v="9"/>
    <x v="2"/>
    <n v="34.04"/>
    <n v="1440"/>
    <n v="300"/>
    <n v="49017.599999999999"/>
    <n v="49017.599999999999"/>
    <n v="31"/>
    <n v="49017.599999999999"/>
    <s v="July"/>
    <x v="0"/>
  </r>
  <r>
    <n v="1502"/>
    <x v="611"/>
    <x v="26"/>
    <x v="2"/>
    <x v="1"/>
    <x v="158"/>
    <d v="2021-05-27T00:00:00"/>
    <d v="2021-05-27T15:00:00"/>
    <x v="9"/>
    <x v="2"/>
    <n v="34.659999999999997"/>
    <n v="900"/>
    <n v="300"/>
    <n v="31194"/>
    <n v="31194"/>
    <n v="31"/>
    <n v="49910.399999999994"/>
    <s v="May"/>
    <x v="0"/>
  </r>
  <r>
    <n v="1503"/>
    <x v="612"/>
    <x v="19"/>
    <x v="0"/>
    <x v="0"/>
    <x v="440"/>
    <d v="2021-04-03T10:30:00"/>
    <d v="2021-04-03T14:14:00"/>
    <x v="9"/>
    <x v="2"/>
    <n v="34.670999999999999"/>
    <n v="224"/>
    <n v="300"/>
    <n v="7766.3040000000001"/>
    <n v="7766.3040000000001"/>
    <n v="30"/>
    <n v="49926.239999999998"/>
    <s v="April"/>
    <x v="0"/>
  </r>
  <r>
    <n v="1504"/>
    <x v="613"/>
    <x v="3"/>
    <x v="4"/>
    <x v="0"/>
    <x v="39"/>
    <d v="2022-08-20T10:25:00"/>
    <d v="2022-08-20T14:25:00"/>
    <x v="9"/>
    <x v="2"/>
    <n v="34.670999999999999"/>
    <n v="240"/>
    <n v="300"/>
    <n v="8321.0400000000009"/>
    <n v="8321.0400000000009"/>
    <n v="31"/>
    <n v="49926.239999999998"/>
    <s v="August"/>
    <x v="1"/>
  </r>
  <r>
    <n v="1505"/>
    <x v="614"/>
    <x v="26"/>
    <x v="2"/>
    <x v="1"/>
    <x v="399"/>
    <d v="2021-02-18T10:18:00"/>
    <d v="2021-02-18T15:57:00"/>
    <x v="9"/>
    <x v="2"/>
    <n v="34.670999999999999"/>
    <n v="339"/>
    <n v="300"/>
    <n v="11753.468999999999"/>
    <n v="11753.468999999999"/>
    <n v="28"/>
    <n v="49926.239999999998"/>
    <s v="February"/>
    <x v="0"/>
  </r>
  <r>
    <n v="1506"/>
    <x v="615"/>
    <x v="9"/>
    <x v="0"/>
    <x v="0"/>
    <x v="199"/>
    <d v="2021-07-07T06:45:00"/>
    <d v="2021-07-11T11:06:00"/>
    <x v="9"/>
    <x v="2"/>
    <n v="34.670999999999999"/>
    <n v="1035"/>
    <n v="300"/>
    <n v="35884.485000000001"/>
    <n v="35884.485000000001"/>
    <n v="31"/>
    <n v="49926.239999999998"/>
    <s v="July"/>
    <x v="0"/>
  </r>
  <r>
    <n v="1507"/>
    <x v="615"/>
    <x v="9"/>
    <x v="0"/>
    <x v="0"/>
    <x v="200"/>
    <d v="2021-07-07T06:45:00"/>
    <d v="2021-07-11T11:06:00"/>
    <x v="9"/>
    <x v="2"/>
    <n v="34.670999999999999"/>
    <n v="1440"/>
    <n v="300"/>
    <n v="49926.239999999998"/>
    <n v="49926.239999999998"/>
    <n v="31"/>
    <n v="49926.239999999998"/>
    <s v="July"/>
    <x v="0"/>
  </r>
  <r>
    <n v="1508"/>
    <x v="615"/>
    <x v="9"/>
    <x v="0"/>
    <x v="0"/>
    <x v="201"/>
    <d v="2021-07-07T06:45:00"/>
    <d v="2021-07-11T11:06:00"/>
    <x v="9"/>
    <x v="2"/>
    <n v="34.670999999999999"/>
    <n v="1440"/>
    <n v="300"/>
    <n v="49926.239999999998"/>
    <n v="49926.239999999998"/>
    <n v="31"/>
    <n v="49926.239999999998"/>
    <s v="July"/>
    <x v="0"/>
  </r>
  <r>
    <n v="1509"/>
    <x v="615"/>
    <x v="9"/>
    <x v="0"/>
    <x v="0"/>
    <x v="202"/>
    <d v="2021-07-07T06:45:00"/>
    <d v="2021-07-11T11:06:00"/>
    <x v="9"/>
    <x v="2"/>
    <n v="34.670999999999999"/>
    <n v="1440"/>
    <n v="300"/>
    <n v="49926.239999999998"/>
    <n v="49926.239999999998"/>
    <n v="31"/>
    <n v="49926.239999999998"/>
    <s v="July"/>
    <x v="0"/>
  </r>
  <r>
    <n v="1510"/>
    <x v="287"/>
    <x v="20"/>
    <x v="0"/>
    <x v="0"/>
    <x v="478"/>
    <d v="2022-06-01T07:17:00"/>
    <d v="2022-06-01T11:42:00"/>
    <x v="7"/>
    <x v="2"/>
    <n v="35.622"/>
    <n v="265"/>
    <n v="300"/>
    <n v="9439.83"/>
    <n v="9439.83"/>
    <n v="30"/>
    <n v="51295.68"/>
    <s v="June"/>
    <x v="1"/>
  </r>
  <r>
    <n v="1511"/>
    <x v="616"/>
    <x v="20"/>
    <x v="1"/>
    <x v="0"/>
    <x v="515"/>
    <d v="2022-03-19T07:03:00"/>
    <d v="2022-03-19T11:54:00"/>
    <x v="7"/>
    <x v="2"/>
    <n v="35.622"/>
    <n v="291"/>
    <n v="300"/>
    <n v="10366.002"/>
    <n v="10366.002"/>
    <n v="31"/>
    <n v="51295.68"/>
    <s v="March"/>
    <x v="1"/>
  </r>
  <r>
    <n v="1512"/>
    <x v="617"/>
    <x v="20"/>
    <x v="2"/>
    <x v="1"/>
    <x v="259"/>
    <d v="2021-09-05T00:00:00"/>
    <d v="2021-09-05T10:01:00"/>
    <x v="7"/>
    <x v="2"/>
    <n v="35.622"/>
    <n v="601"/>
    <n v="300"/>
    <n v="21408.822"/>
    <n v="21408.822"/>
    <n v="30"/>
    <n v="51295.68"/>
    <s v="September"/>
    <x v="0"/>
  </r>
  <r>
    <n v="1513"/>
    <x v="618"/>
    <x v="19"/>
    <x v="5"/>
    <x v="0"/>
    <x v="164"/>
    <d v="2021-06-01T08:03:00"/>
    <d v="2021-06-02T14:33:00"/>
    <x v="7"/>
    <x v="2"/>
    <n v="35.622"/>
    <n v="873"/>
    <n v="300"/>
    <n v="31098.006000000001"/>
    <n v="31098.006000000001"/>
    <n v="30"/>
    <n v="51295.68"/>
    <s v="June"/>
    <x v="0"/>
  </r>
  <r>
    <n v="1514"/>
    <x v="618"/>
    <x v="19"/>
    <x v="5"/>
    <x v="0"/>
    <x v="163"/>
    <d v="2021-06-01T08:03:00"/>
    <d v="2021-06-02T14:33:00"/>
    <x v="7"/>
    <x v="2"/>
    <n v="35.622"/>
    <n v="957"/>
    <n v="300"/>
    <n v="34090.254000000001"/>
    <n v="34090.254000000001"/>
    <n v="30"/>
    <n v="51295.68"/>
    <s v="June"/>
    <x v="0"/>
  </r>
  <r>
    <n v="1515"/>
    <x v="619"/>
    <x v="19"/>
    <x v="4"/>
    <x v="0"/>
    <x v="362"/>
    <d v="2021-12-16T11:50:00"/>
    <d v="2021-12-16T14:53:00"/>
    <x v="8"/>
    <x v="2"/>
    <n v="35.933"/>
    <n v="183"/>
    <n v="300"/>
    <n v="6575.7389999999996"/>
    <n v="6575.7389999999996"/>
    <n v="31"/>
    <n v="51743.519999999997"/>
    <s v="December"/>
    <x v="0"/>
  </r>
  <r>
    <n v="1516"/>
    <x v="620"/>
    <x v="0"/>
    <x v="1"/>
    <x v="0"/>
    <x v="347"/>
    <d v="2021-12-02T06:34:00"/>
    <d v="2021-12-02T17:17:00"/>
    <x v="8"/>
    <x v="2"/>
    <n v="35.933"/>
    <n v="643"/>
    <n v="300"/>
    <n v="23104.919000000002"/>
    <n v="23104.919000000002"/>
    <n v="31"/>
    <n v="51743.519999999997"/>
    <s v="December"/>
    <x v="0"/>
  </r>
  <r>
    <n v="1517"/>
    <x v="621"/>
    <x v="2"/>
    <x v="1"/>
    <x v="0"/>
    <x v="520"/>
    <d v="2021-01-28T00:00:00"/>
    <d v="2021-01-28T11:00:00"/>
    <x v="8"/>
    <x v="2"/>
    <n v="35.933"/>
    <n v="660"/>
    <n v="300"/>
    <n v="23715.78"/>
    <n v="23715.78"/>
    <n v="31"/>
    <n v="51743.519999999997"/>
    <s v="January"/>
    <x v="0"/>
  </r>
  <r>
    <n v="1518"/>
    <x v="622"/>
    <x v="19"/>
    <x v="2"/>
    <x v="1"/>
    <x v="442"/>
    <d v="2021-01-14T00:00:00"/>
    <d v="2021-01-14T14:50:00"/>
    <x v="8"/>
    <x v="2"/>
    <n v="36.49"/>
    <n v="890"/>
    <n v="300"/>
    <n v="32476.1"/>
    <n v="32476.1"/>
    <n v="31"/>
    <n v="52545.600000000006"/>
    <s v="January"/>
    <x v="0"/>
  </r>
  <r>
    <n v="1519"/>
    <x v="623"/>
    <x v="19"/>
    <x v="2"/>
    <x v="1"/>
    <x v="459"/>
    <d v="2021-01-15T00:00:00"/>
    <d v="2021-01-15T14:50:00"/>
    <x v="8"/>
    <x v="2"/>
    <n v="36.49"/>
    <n v="890"/>
    <n v="300"/>
    <n v="32476.1"/>
    <n v="32476.1"/>
    <n v="31"/>
    <n v="52545.600000000006"/>
    <s v="January"/>
    <x v="0"/>
  </r>
  <r>
    <n v="1520"/>
    <x v="624"/>
    <x v="19"/>
    <x v="0"/>
    <x v="0"/>
    <x v="120"/>
    <d v="2021-04-16T11:04:00"/>
    <d v="2021-04-16T14:52:00"/>
    <x v="8"/>
    <x v="2"/>
    <n v="36.49"/>
    <n v="228"/>
    <n v="300"/>
    <n v="8319.7199999999993"/>
    <n v="8319.7199999999993"/>
    <n v="30"/>
    <n v="52545.600000000006"/>
    <s v="April"/>
    <x v="0"/>
  </r>
  <r>
    <n v="1521"/>
    <x v="625"/>
    <x v="19"/>
    <x v="0"/>
    <x v="0"/>
    <x v="119"/>
    <d v="2021-04-15T10:40:00"/>
    <d v="2021-04-15T14:45:00"/>
    <x v="8"/>
    <x v="2"/>
    <n v="36.49"/>
    <n v="245"/>
    <n v="300"/>
    <n v="8940.0499999999993"/>
    <n v="8940.0499999999993"/>
    <n v="30"/>
    <n v="52545.600000000006"/>
    <s v="April"/>
    <x v="0"/>
  </r>
  <r>
    <n v="1522"/>
    <x v="626"/>
    <x v="20"/>
    <x v="2"/>
    <x v="1"/>
    <x v="301"/>
    <d v="2021-10-17T07:58:00"/>
    <d v="2021-10-17T11:40:00"/>
    <x v="7"/>
    <x v="2"/>
    <n v="36.802999999999997"/>
    <n v="222"/>
    <n v="300"/>
    <n v="8170.2659999999996"/>
    <n v="8170.2659999999996"/>
    <n v="31"/>
    <n v="52996.319999999992"/>
    <s v="October"/>
    <x v="0"/>
  </r>
  <r>
    <n v="1523"/>
    <x v="627"/>
    <x v="19"/>
    <x v="5"/>
    <x v="0"/>
    <x v="51"/>
    <d v="2022-06-04T07:10:00"/>
    <d v="2022-06-04T12:03:00"/>
    <x v="7"/>
    <x v="2"/>
    <n v="39.829000000000001"/>
    <n v="293"/>
    <n v="300"/>
    <n v="11669.897000000001"/>
    <n v="11669.897000000001"/>
    <n v="30"/>
    <n v="57353.760000000002"/>
    <s v="June"/>
    <x v="1"/>
  </r>
  <r>
    <n v="1524"/>
    <x v="628"/>
    <x v="19"/>
    <x v="0"/>
    <x v="0"/>
    <x v="142"/>
    <d v="2021-05-08T10:43:00"/>
    <d v="2021-05-08T16:49:00"/>
    <x v="9"/>
    <x v="2"/>
    <n v="40.67"/>
    <n v="366"/>
    <n v="300"/>
    <n v="14885.22"/>
    <n v="14885.22"/>
    <n v="31"/>
    <n v="58564.800000000003"/>
    <s v="May"/>
    <x v="0"/>
  </r>
  <r>
    <n v="1525"/>
    <x v="282"/>
    <x v="19"/>
    <x v="0"/>
    <x v="0"/>
    <x v="34"/>
    <d v="2022-08-13T08:26:00"/>
    <d v="2022-08-13T11:33:00"/>
    <x v="7"/>
    <x v="2"/>
    <n v="41.215000000000003"/>
    <n v="187"/>
    <n v="300"/>
    <n v="7707.2049999999999"/>
    <n v="7707.2049999999999"/>
    <n v="31"/>
    <n v="59349.600000000006"/>
    <s v="August"/>
    <x v="1"/>
  </r>
  <r>
    <n v="1526"/>
    <x v="629"/>
    <x v="20"/>
    <x v="2"/>
    <x v="1"/>
    <x v="336"/>
    <d v="2021-11-21T07:38:00"/>
    <d v="2021-11-21T11:37:00"/>
    <x v="7"/>
    <x v="2"/>
    <n v="41.215000000000003"/>
    <n v="239"/>
    <n v="300"/>
    <n v="9850.3850000000002"/>
    <n v="9850.3850000000002"/>
    <n v="30"/>
    <n v="59349.600000000006"/>
    <s v="November"/>
    <x v="0"/>
  </r>
  <r>
    <n v="1527"/>
    <x v="630"/>
    <x v="20"/>
    <x v="2"/>
    <x v="1"/>
    <x v="273"/>
    <d v="2021-09-19T07:28:00"/>
    <d v="2021-09-19T11:42:00"/>
    <x v="7"/>
    <x v="2"/>
    <n v="41.215000000000003"/>
    <n v="254"/>
    <n v="300"/>
    <n v="10468.61"/>
    <n v="10468.61"/>
    <n v="30"/>
    <n v="59349.600000000006"/>
    <s v="September"/>
    <x v="0"/>
  </r>
  <r>
    <n v="1528"/>
    <x v="631"/>
    <x v="19"/>
    <x v="2"/>
    <x v="1"/>
    <x v="251"/>
    <d v="2021-08-28T11:31:00"/>
    <d v="2021-08-28T14:51:00"/>
    <x v="8"/>
    <x v="2"/>
    <n v="43.052999999999997"/>
    <n v="200"/>
    <n v="300"/>
    <n v="8610.6"/>
    <n v="8610.6"/>
    <n v="31"/>
    <n v="61996.319999999992"/>
    <s v="August"/>
    <x v="0"/>
  </r>
  <r>
    <n v="1529"/>
    <x v="632"/>
    <x v="19"/>
    <x v="5"/>
    <x v="0"/>
    <x v="575"/>
    <d v="2022-07-13T08:13:00"/>
    <d v="2022-07-13T11:31:00"/>
    <x v="7"/>
    <x v="2"/>
    <n v="43.423000000000002"/>
    <n v="198"/>
    <n v="300"/>
    <n v="8597.7540000000008"/>
    <n v="8597.7540000000008"/>
    <n v="31"/>
    <n v="62529.120000000003"/>
    <s v="July"/>
    <x v="1"/>
  </r>
  <r>
    <n v="1530"/>
    <x v="633"/>
    <x v="19"/>
    <x v="0"/>
    <x v="0"/>
    <x v="322"/>
    <d v="2021-11-07T07:43:00"/>
    <d v="2021-11-07T11:40:00"/>
    <x v="7"/>
    <x v="2"/>
    <n v="43.423000000000002"/>
    <n v="237"/>
    <n v="300"/>
    <n v="10291.251"/>
    <n v="10291.251"/>
    <n v="30"/>
    <n v="62529.120000000003"/>
    <s v="November"/>
    <x v="0"/>
  </r>
  <r>
    <n v="1531"/>
    <x v="634"/>
    <x v="19"/>
    <x v="0"/>
    <x v="0"/>
    <x v="63"/>
    <d v="2022-05-14T07:30:00"/>
    <d v="2022-05-14T11:34:00"/>
    <x v="7"/>
    <x v="2"/>
    <n v="43.423000000000002"/>
    <n v="244"/>
    <n v="300"/>
    <n v="10595.212"/>
    <n v="10595.212"/>
    <n v="31"/>
    <n v="62529.120000000003"/>
    <s v="May"/>
    <x v="1"/>
  </r>
  <r>
    <n v="1532"/>
    <x v="635"/>
    <x v="19"/>
    <x v="2"/>
    <x v="1"/>
    <x v="63"/>
    <d v="2022-05-14T00:00:00"/>
    <d v="2022-05-14T00:00:00"/>
    <x v="8"/>
    <x v="2"/>
    <n v="45.244"/>
    <n v="0"/>
    <n v="300"/>
    <n v="0"/>
    <n v="0"/>
    <n v="31"/>
    <n v="65151.360000000001"/>
    <s v="May"/>
    <x v="1"/>
  </r>
  <r>
    <n v="1533"/>
    <x v="636"/>
    <x v="19"/>
    <x v="0"/>
    <x v="0"/>
    <x v="196"/>
    <d v="2021-07-04T07:50:00"/>
    <d v="2021-07-04T10:30:00"/>
    <x v="8"/>
    <x v="2"/>
    <n v="45.244"/>
    <n v="160"/>
    <n v="300"/>
    <n v="7239.04"/>
    <n v="7239.04"/>
    <n v="31"/>
    <n v="65151.360000000001"/>
    <s v="July"/>
    <x v="0"/>
  </r>
  <r>
    <n v="1534"/>
    <x v="637"/>
    <x v="19"/>
    <x v="4"/>
    <x v="0"/>
    <x v="66"/>
    <d v="2022-02-19T08:40:00"/>
    <d v="2022-02-19T11:35:00"/>
    <x v="8"/>
    <x v="2"/>
    <n v="45.244"/>
    <n v="175"/>
    <n v="300"/>
    <n v="7917.7"/>
    <n v="7917.7"/>
    <n v="28"/>
    <n v="65151.360000000001"/>
    <s v="February"/>
    <x v="1"/>
  </r>
  <r>
    <n v="1535"/>
    <x v="638"/>
    <x v="19"/>
    <x v="0"/>
    <x v="0"/>
    <x v="195"/>
    <d v="2021-07-03T07:30:00"/>
    <d v="2021-07-03T10:30:00"/>
    <x v="8"/>
    <x v="2"/>
    <n v="45.244"/>
    <n v="180"/>
    <n v="300"/>
    <n v="8143.92"/>
    <n v="8143.92"/>
    <n v="31"/>
    <n v="65151.360000000001"/>
    <s v="July"/>
    <x v="0"/>
  </r>
  <r>
    <n v="1536"/>
    <x v="639"/>
    <x v="21"/>
    <x v="2"/>
    <x v="1"/>
    <x v="564"/>
    <d v="2022-07-30T11:35:00"/>
    <d v="2022-07-30T15:07:00"/>
    <x v="8"/>
    <x v="2"/>
    <n v="45.244"/>
    <n v="212"/>
    <n v="300"/>
    <n v="9591.7279999999992"/>
    <n v="9591.7279999999992"/>
    <n v="31"/>
    <n v="65151.360000000001"/>
    <s v="July"/>
    <x v="1"/>
  </r>
  <r>
    <n v="1537"/>
    <x v="640"/>
    <x v="19"/>
    <x v="2"/>
    <x v="1"/>
    <x v="354"/>
    <d v="2021-12-09T11:29:00"/>
    <d v="2021-12-09T15:16:00"/>
    <x v="8"/>
    <x v="2"/>
    <n v="45.244"/>
    <n v="227"/>
    <n v="300"/>
    <n v="10270.388000000001"/>
    <n v="10270.388000000001"/>
    <n v="31"/>
    <n v="65151.360000000001"/>
    <s v="December"/>
    <x v="0"/>
  </r>
  <r>
    <n v="1538"/>
    <x v="641"/>
    <x v="19"/>
    <x v="2"/>
    <x v="1"/>
    <x v="60"/>
    <d v="2022-05-11T11:18:00"/>
    <d v="2022-05-11T15:05:00"/>
    <x v="8"/>
    <x v="2"/>
    <n v="45.244"/>
    <n v="227"/>
    <n v="300"/>
    <n v="10270.388000000001"/>
    <n v="10270.388000000001"/>
    <n v="31"/>
    <n v="65151.360000000001"/>
    <s v="May"/>
    <x v="1"/>
  </r>
  <r>
    <n v="1539"/>
    <x v="642"/>
    <x v="2"/>
    <x v="1"/>
    <x v="0"/>
    <x v="419"/>
    <d v="2021-01-30T11:30:00"/>
    <d v="2021-01-30T16:00:00"/>
    <x v="8"/>
    <x v="2"/>
    <n v="45.244"/>
    <n v="270"/>
    <n v="300"/>
    <n v="12215.88"/>
    <n v="12215.88"/>
    <n v="31"/>
    <n v="65151.360000000001"/>
    <s v="January"/>
    <x v="0"/>
  </r>
  <r>
    <n v="1540"/>
    <x v="643"/>
    <x v="19"/>
    <x v="3"/>
    <x v="0"/>
    <x v="85"/>
    <d v="2022-01-15T09:15:00"/>
    <d v="2022-01-15T13:56:00"/>
    <x v="8"/>
    <x v="2"/>
    <n v="45.244"/>
    <n v="281"/>
    <n v="300"/>
    <n v="12713.564"/>
    <n v="12713.564"/>
    <n v="31"/>
    <n v="65151.360000000001"/>
    <s v="January"/>
    <x v="1"/>
  </r>
  <r>
    <n v="1541"/>
    <x v="644"/>
    <x v="19"/>
    <x v="2"/>
    <x v="1"/>
    <x v="321"/>
    <d v="2021-11-06T08:55:00"/>
    <d v="2021-11-06T13:42:00"/>
    <x v="8"/>
    <x v="2"/>
    <n v="45.244"/>
    <n v="287"/>
    <n v="300"/>
    <n v="12985.028"/>
    <n v="12985.028"/>
    <n v="30"/>
    <n v="65151.360000000001"/>
    <s v="November"/>
    <x v="0"/>
  </r>
  <r>
    <n v="1542"/>
    <x v="645"/>
    <x v="19"/>
    <x v="3"/>
    <x v="0"/>
    <x v="92"/>
    <d v="2022-01-22T09:07:00"/>
    <d v="2022-01-22T14:00:00"/>
    <x v="8"/>
    <x v="2"/>
    <n v="45.244"/>
    <n v="293"/>
    <n v="300"/>
    <n v="13256.492"/>
    <n v="13256.492"/>
    <n v="31"/>
    <n v="65151.360000000001"/>
    <s v="January"/>
    <x v="1"/>
  </r>
  <r>
    <n v="1543"/>
    <x v="646"/>
    <x v="19"/>
    <x v="2"/>
    <x v="1"/>
    <x v="349"/>
    <d v="2021-12-04T08:52:00"/>
    <d v="2021-12-04T14:21:00"/>
    <x v="8"/>
    <x v="2"/>
    <n v="45.244"/>
    <n v="329"/>
    <n v="300"/>
    <n v="14885.276"/>
    <n v="14885.276"/>
    <n v="31"/>
    <n v="65151.360000000001"/>
    <s v="December"/>
    <x v="0"/>
  </r>
  <r>
    <n v="1544"/>
    <x v="647"/>
    <x v="19"/>
    <x v="2"/>
    <x v="1"/>
    <x v="314"/>
    <d v="2021-10-30T08:07:00"/>
    <d v="2021-10-30T14:50:00"/>
    <x v="8"/>
    <x v="2"/>
    <n v="45.244"/>
    <n v="403"/>
    <n v="300"/>
    <n v="18233.331999999999"/>
    <n v="18233.331999999999"/>
    <n v="31"/>
    <n v="65151.360000000001"/>
    <s v="October"/>
    <x v="0"/>
  </r>
  <r>
    <n v="1545"/>
    <x v="648"/>
    <x v="19"/>
    <x v="3"/>
    <x v="0"/>
    <x v="307"/>
    <d v="2021-10-23T07:37:00"/>
    <d v="2021-10-23T16:00:00"/>
    <x v="8"/>
    <x v="2"/>
    <n v="45.244"/>
    <n v="503"/>
    <n v="300"/>
    <n v="22757.732"/>
    <n v="22757.732"/>
    <n v="31"/>
    <n v="65151.360000000001"/>
    <s v="October"/>
    <x v="0"/>
  </r>
  <r>
    <n v="1546"/>
    <x v="649"/>
    <x v="19"/>
    <x v="2"/>
    <x v="1"/>
    <x v="25"/>
    <d v="2022-07-17T11:40:00"/>
    <d v="2022-07-20T08:44:00"/>
    <x v="8"/>
    <x v="2"/>
    <n v="45.244"/>
    <n v="524"/>
    <n v="300"/>
    <n v="23707.856"/>
    <n v="23707.856"/>
    <n v="31"/>
    <n v="65151.360000000001"/>
    <s v="July"/>
    <x v="1"/>
  </r>
  <r>
    <n v="1547"/>
    <x v="650"/>
    <x v="19"/>
    <x v="2"/>
    <x v="1"/>
    <x v="574"/>
    <d v="2021-02-01T13:12:00"/>
    <d v="2021-02-03T17:02:00"/>
    <x v="8"/>
    <x v="2"/>
    <n v="45.244"/>
    <n v="648"/>
    <n v="300"/>
    <n v="29318.112000000001"/>
    <n v="29318.112000000001"/>
    <n v="28"/>
    <n v="65151.360000000001"/>
    <s v="February"/>
    <x v="0"/>
  </r>
  <r>
    <n v="1548"/>
    <x v="651"/>
    <x v="19"/>
    <x v="2"/>
    <x v="1"/>
    <x v="53"/>
    <d v="2022-05-15T11:19:00"/>
    <d v="2022-05-15T14:25:00"/>
    <x v="8"/>
    <x v="2"/>
    <n v="45.244"/>
    <n v="186"/>
    <n v="300"/>
    <n v="8415.384"/>
    <n v="8415.384"/>
    <n v="31"/>
    <n v="65151.360000000001"/>
    <s v="May"/>
    <x v="1"/>
  </r>
  <r>
    <n v="1549"/>
    <x v="652"/>
    <x v="21"/>
    <x v="2"/>
    <x v="1"/>
    <x v="576"/>
    <d v="2022-04-20T10:41:00"/>
    <d v="2022-04-20T14:26:00"/>
    <x v="8"/>
    <x v="2"/>
    <n v="45.244"/>
    <n v="225"/>
    <n v="300"/>
    <n v="10179.9"/>
    <n v="10179.9"/>
    <n v="30"/>
    <n v="65151.360000000001"/>
    <s v="April"/>
    <x v="1"/>
  </r>
  <r>
    <n v="1550"/>
    <x v="653"/>
    <x v="20"/>
    <x v="2"/>
    <x v="1"/>
    <x v="217"/>
    <d v="2021-07-25T08:17:00"/>
    <d v="2021-07-25T11:20:00"/>
    <x v="7"/>
    <x v="2"/>
    <n v="48.343000000000004"/>
    <n v="183"/>
    <n v="300"/>
    <n v="8846.7690000000002"/>
    <n v="8846.7690000000002"/>
    <n v="31"/>
    <n v="69613.919999999998"/>
    <s v="July"/>
    <x v="0"/>
  </r>
  <r>
    <n v="1551"/>
    <x v="327"/>
    <x v="19"/>
    <x v="2"/>
    <x v="1"/>
    <x v="496"/>
    <d v="2022-05-07T12:00:00"/>
    <d v="2022-05-07T16:00:00"/>
    <x v="8"/>
    <x v="2"/>
    <n v="49.133000000000003"/>
    <n v="240"/>
    <n v="300"/>
    <n v="11791.92"/>
    <n v="11791.92"/>
    <n v="31"/>
    <n v="70751.520000000004"/>
    <s v="May"/>
    <x v="1"/>
  </r>
  <r>
    <n v="1552"/>
    <x v="335"/>
    <x v="21"/>
    <x v="1"/>
    <x v="0"/>
    <x v="502"/>
    <d v="2022-05-28T11:26:00"/>
    <d v="2022-05-28T16:04:00"/>
    <x v="8"/>
    <x v="2"/>
    <n v="49.133000000000003"/>
    <n v="278"/>
    <n v="300"/>
    <n v="13658.974"/>
    <n v="13658.974"/>
    <n v="31"/>
    <n v="70751.520000000004"/>
    <s v="May"/>
    <x v="1"/>
  </r>
  <r>
    <n v="1553"/>
    <x v="337"/>
    <x v="19"/>
    <x v="0"/>
    <x v="0"/>
    <x v="306"/>
    <d v="2021-10-22T11:45:00"/>
    <d v="2021-10-22T16:30:00"/>
    <x v="8"/>
    <x v="2"/>
    <n v="49.133000000000003"/>
    <n v="285"/>
    <n v="300"/>
    <n v="14002.905000000001"/>
    <n v="14002.905000000001"/>
    <n v="31"/>
    <n v="70751.520000000004"/>
    <s v="October"/>
    <x v="0"/>
  </r>
  <r>
    <n v="1554"/>
    <x v="315"/>
    <x v="21"/>
    <x v="1"/>
    <x v="0"/>
    <x v="487"/>
    <d v="2022-03-23T00:00:00"/>
    <d v="2022-03-23T00:00:00"/>
    <x v="8"/>
    <x v="2"/>
    <n v="49.133000000000003"/>
    <n v="0"/>
    <n v="300"/>
    <n v="0"/>
    <n v="0"/>
    <n v="31"/>
    <n v="70751.520000000004"/>
    <s v="March"/>
    <x v="1"/>
  </r>
  <r>
    <n v="1555"/>
    <x v="316"/>
    <x v="21"/>
    <x v="1"/>
    <x v="0"/>
    <x v="494"/>
    <d v="2022-03-24T00:00:00"/>
    <d v="2022-03-24T00:00:00"/>
    <x v="8"/>
    <x v="2"/>
    <n v="49.133000000000003"/>
    <n v="0"/>
    <n v="300"/>
    <n v="0"/>
    <n v="0"/>
    <n v="31"/>
    <n v="70751.520000000004"/>
    <s v="March"/>
    <x v="1"/>
  </r>
  <r>
    <n v="1556"/>
    <x v="321"/>
    <x v="21"/>
    <x v="4"/>
    <x v="0"/>
    <x v="456"/>
    <d v="2022-06-23T12:00:00"/>
    <d v="2022-06-23T14:25:00"/>
    <x v="8"/>
    <x v="2"/>
    <n v="49.133000000000003"/>
    <n v="145"/>
    <n v="300"/>
    <n v="7124.2849999999999"/>
    <n v="7124.2849999999999"/>
    <n v="30"/>
    <n v="70751.520000000004"/>
    <s v="June"/>
    <x v="1"/>
  </r>
  <r>
    <n v="1557"/>
    <x v="654"/>
    <x v="19"/>
    <x v="3"/>
    <x v="0"/>
    <x v="217"/>
    <d v="2021-07-25T07:37:00"/>
    <d v="2021-07-25T10:58:00"/>
    <x v="8"/>
    <x v="2"/>
    <n v="49.133000000000003"/>
    <n v="201"/>
    <n v="300"/>
    <n v="9875.7330000000002"/>
    <n v="9875.7330000000002"/>
    <n v="31"/>
    <n v="70751.520000000004"/>
    <s v="July"/>
    <x v="0"/>
  </r>
  <r>
    <n v="1558"/>
    <x v="655"/>
    <x v="19"/>
    <x v="2"/>
    <x v="1"/>
    <x v="575"/>
    <d v="2022-07-13T11:50:00"/>
    <d v="2022-07-13T15:23:00"/>
    <x v="8"/>
    <x v="2"/>
    <n v="49.133000000000003"/>
    <n v="213"/>
    <n v="300"/>
    <n v="10465.329"/>
    <n v="10465.329"/>
    <n v="31"/>
    <n v="70751.520000000004"/>
    <s v="July"/>
    <x v="1"/>
  </r>
  <r>
    <n v="1559"/>
    <x v="325"/>
    <x v="21"/>
    <x v="1"/>
    <x v="0"/>
    <x v="495"/>
    <d v="2022-03-25T09:00:00"/>
    <d v="2022-03-25T12:58:00"/>
    <x v="8"/>
    <x v="2"/>
    <n v="49.133000000000003"/>
    <n v="238"/>
    <n v="300"/>
    <n v="11693.654"/>
    <n v="11693.654"/>
    <n v="31"/>
    <n v="70751.520000000004"/>
    <s v="March"/>
    <x v="1"/>
  </r>
  <r>
    <n v="1560"/>
    <x v="326"/>
    <x v="21"/>
    <x v="2"/>
    <x v="1"/>
    <x v="468"/>
    <d v="2021-03-05T07:09:00"/>
    <d v="2021-03-05T11:09:00"/>
    <x v="8"/>
    <x v="2"/>
    <n v="49.133000000000003"/>
    <n v="240"/>
    <n v="300"/>
    <n v="11791.92"/>
    <n v="11791.92"/>
    <n v="31"/>
    <n v="70751.520000000004"/>
    <s v="March"/>
    <x v="0"/>
  </r>
  <r>
    <n v="1561"/>
    <x v="328"/>
    <x v="19"/>
    <x v="2"/>
    <x v="1"/>
    <x v="497"/>
    <d v="2022-09-28T07:00:00"/>
    <d v="2022-09-28T11:00:00"/>
    <x v="8"/>
    <x v="2"/>
    <n v="49.133000000000003"/>
    <n v="240"/>
    <n v="300"/>
    <n v="11791.92"/>
    <n v="11791.92"/>
    <n v="30"/>
    <n v="70751.520000000004"/>
    <s v="September"/>
    <x v="1"/>
  </r>
  <r>
    <n v="1562"/>
    <x v="329"/>
    <x v="19"/>
    <x v="3"/>
    <x v="0"/>
    <x v="498"/>
    <d v="2022-08-24T12:00:00"/>
    <d v="2022-08-24T16:00:00"/>
    <x v="8"/>
    <x v="2"/>
    <n v="49.133000000000003"/>
    <n v="240"/>
    <n v="300"/>
    <n v="11791.92"/>
    <n v="11791.92"/>
    <n v="31"/>
    <n v="70751.520000000004"/>
    <s v="August"/>
    <x v="1"/>
  </r>
  <r>
    <n v="1563"/>
    <x v="333"/>
    <x v="19"/>
    <x v="2"/>
    <x v="1"/>
    <x v="500"/>
    <d v="2022-07-08T09:34:00"/>
    <d v="2022-07-08T13:56:00"/>
    <x v="8"/>
    <x v="2"/>
    <n v="49.133000000000003"/>
    <n v="262"/>
    <n v="300"/>
    <n v="12872.846"/>
    <n v="12872.846"/>
    <n v="31"/>
    <n v="70751.520000000004"/>
    <s v="July"/>
    <x v="1"/>
  </r>
  <r>
    <n v="1564"/>
    <x v="336"/>
    <x v="19"/>
    <x v="0"/>
    <x v="0"/>
    <x v="305"/>
    <d v="2021-10-21T11:45:00"/>
    <d v="2021-10-21T16:30:00"/>
    <x v="8"/>
    <x v="2"/>
    <n v="49.133000000000003"/>
    <n v="285"/>
    <n v="300"/>
    <n v="14002.905000000001"/>
    <n v="14002.905000000001"/>
    <n v="31"/>
    <n v="70751.520000000004"/>
    <s v="October"/>
    <x v="0"/>
  </r>
  <r>
    <n v="1565"/>
    <x v="338"/>
    <x v="19"/>
    <x v="2"/>
    <x v="1"/>
    <x v="10"/>
    <d v="2022-07-29T08:56:00"/>
    <d v="2022-07-29T13:50:00"/>
    <x v="8"/>
    <x v="2"/>
    <n v="49.133000000000003"/>
    <n v="294"/>
    <n v="300"/>
    <n v="14445.102000000001"/>
    <n v="14445.102000000001"/>
    <n v="31"/>
    <n v="70751.520000000004"/>
    <s v="July"/>
    <x v="1"/>
  </r>
  <r>
    <n v="1566"/>
    <x v="436"/>
    <x v="19"/>
    <x v="2"/>
    <x v="1"/>
    <x v="388"/>
    <d v="2022-04-22T10:05:00"/>
    <d v="2022-04-22T15:05:00"/>
    <x v="8"/>
    <x v="2"/>
    <n v="49.133000000000003"/>
    <n v="300"/>
    <n v="300"/>
    <n v="14739.9"/>
    <n v="14739.9"/>
    <n v="30"/>
    <n v="70751.520000000004"/>
    <s v="April"/>
    <x v="1"/>
  </r>
  <r>
    <n v="1567"/>
    <x v="656"/>
    <x v="19"/>
    <x v="2"/>
    <x v="1"/>
    <x v="477"/>
    <d v="2022-07-01T07:46:00"/>
    <d v="2022-07-01T13:33:00"/>
    <x v="8"/>
    <x v="2"/>
    <n v="49.133000000000003"/>
    <n v="347"/>
    <n v="300"/>
    <n v="17049.151000000002"/>
    <n v="17049.151000000002"/>
    <n v="31"/>
    <n v="70751.520000000004"/>
    <s v="July"/>
    <x v="1"/>
  </r>
  <r>
    <n v="1568"/>
    <x v="339"/>
    <x v="19"/>
    <x v="0"/>
    <x v="0"/>
    <x v="308"/>
    <d v="2021-10-24T11:57:00"/>
    <d v="2021-10-24T18:00:00"/>
    <x v="8"/>
    <x v="2"/>
    <n v="49.133000000000003"/>
    <n v="363"/>
    <n v="300"/>
    <n v="17835.278999999999"/>
    <n v="17835.278999999999"/>
    <n v="31"/>
    <n v="70751.520000000004"/>
    <s v="October"/>
    <x v="0"/>
  </r>
  <r>
    <n v="1569"/>
    <x v="342"/>
    <x v="19"/>
    <x v="2"/>
    <x v="1"/>
    <x v="446"/>
    <d v="2022-05-06T08:30:00"/>
    <d v="2022-05-06T15:08:00"/>
    <x v="8"/>
    <x v="2"/>
    <n v="49.133000000000003"/>
    <n v="398"/>
    <n v="300"/>
    <n v="19554.934000000001"/>
    <n v="19554.934000000001"/>
    <n v="31"/>
    <n v="70751.520000000004"/>
    <s v="May"/>
    <x v="1"/>
  </r>
  <r>
    <n v="1570"/>
    <x v="344"/>
    <x v="21"/>
    <x v="0"/>
    <x v="0"/>
    <x v="106"/>
    <d v="2022-02-05T08:00:00"/>
    <d v="2022-02-05T16:00:00"/>
    <x v="8"/>
    <x v="2"/>
    <n v="49.133000000000003"/>
    <n v="480"/>
    <n v="300"/>
    <n v="23583.84"/>
    <n v="23583.84"/>
    <n v="28"/>
    <n v="70751.520000000004"/>
    <s v="February"/>
    <x v="1"/>
  </r>
  <r>
    <n v="1571"/>
    <x v="345"/>
    <x v="19"/>
    <x v="1"/>
    <x v="0"/>
    <x v="42"/>
    <d v="2022-08-10T00:00:00"/>
    <d v="2022-08-10T11:00:00"/>
    <x v="8"/>
    <x v="2"/>
    <n v="49.133000000000003"/>
    <n v="660"/>
    <n v="300"/>
    <n v="32427.78"/>
    <n v="32427.78"/>
    <n v="31"/>
    <n v="70751.520000000004"/>
    <s v="August"/>
    <x v="1"/>
  </r>
  <r>
    <n v="1572"/>
    <x v="348"/>
    <x v="19"/>
    <x v="2"/>
    <x v="1"/>
    <x v="23"/>
    <d v="2022-07-17T12:29:00"/>
    <d v="2022-07-19T15:41:00"/>
    <x v="8"/>
    <x v="2"/>
    <n v="49.133000000000003"/>
    <n v="691"/>
    <n v="300"/>
    <n v="33950.902999999998"/>
    <n v="33950.902999999998"/>
    <n v="31"/>
    <n v="70751.520000000004"/>
    <s v="July"/>
    <x v="1"/>
  </r>
  <r>
    <n v="1573"/>
    <x v="584"/>
    <x v="36"/>
    <x v="2"/>
    <x v="1"/>
    <x v="370"/>
    <d v="2022-04-08T11:43:00"/>
    <d v="2022-04-14T12:23:00"/>
    <x v="8"/>
    <x v="2"/>
    <n v="49.133000000000003"/>
    <n v="737"/>
    <n v="300"/>
    <n v="36211.021000000001"/>
    <n v="36211.021000000001"/>
    <n v="30"/>
    <n v="70751.520000000004"/>
    <s v="April"/>
    <x v="1"/>
  </r>
  <r>
    <n v="1574"/>
    <x v="584"/>
    <x v="36"/>
    <x v="2"/>
    <x v="1"/>
    <x v="572"/>
    <d v="2022-04-08T11:43:00"/>
    <d v="2022-04-14T12:23:00"/>
    <x v="8"/>
    <x v="2"/>
    <n v="49.133000000000003"/>
    <n v="743"/>
    <n v="300"/>
    <n v="36505.819000000003"/>
    <n v="36505.819000000003"/>
    <n v="30"/>
    <n v="70751.520000000004"/>
    <s v="April"/>
    <x v="1"/>
  </r>
  <r>
    <n v="1575"/>
    <x v="584"/>
    <x v="36"/>
    <x v="2"/>
    <x v="1"/>
    <x v="374"/>
    <d v="2022-04-08T11:43:00"/>
    <d v="2022-04-14T12:23:00"/>
    <x v="8"/>
    <x v="2"/>
    <n v="49.133000000000003"/>
    <n v="1440"/>
    <n v="300"/>
    <n v="70751.520000000004"/>
    <n v="70751.520000000004"/>
    <n v="30"/>
    <n v="70751.520000000004"/>
    <s v="April"/>
    <x v="1"/>
  </r>
  <r>
    <n v="1576"/>
    <x v="584"/>
    <x v="36"/>
    <x v="2"/>
    <x v="1"/>
    <x v="416"/>
    <d v="2022-04-08T11:43:00"/>
    <d v="2022-04-14T12:23:00"/>
    <x v="8"/>
    <x v="2"/>
    <n v="49.133000000000003"/>
    <n v="1440"/>
    <n v="300"/>
    <n v="70751.520000000004"/>
    <n v="70751.520000000004"/>
    <n v="30"/>
    <n v="70751.520000000004"/>
    <s v="April"/>
    <x v="1"/>
  </r>
  <r>
    <n v="1577"/>
    <x v="584"/>
    <x v="36"/>
    <x v="2"/>
    <x v="1"/>
    <x v="397"/>
    <d v="2022-04-08T11:43:00"/>
    <d v="2022-04-14T12:23:00"/>
    <x v="8"/>
    <x v="2"/>
    <n v="49.133000000000003"/>
    <n v="1440"/>
    <n v="300"/>
    <n v="70751.520000000004"/>
    <n v="70751.520000000004"/>
    <n v="30"/>
    <n v="70751.520000000004"/>
    <s v="April"/>
    <x v="1"/>
  </r>
  <r>
    <n v="1578"/>
    <x v="584"/>
    <x v="36"/>
    <x v="2"/>
    <x v="1"/>
    <x v="436"/>
    <d v="2022-04-08T11:43:00"/>
    <d v="2022-04-14T12:23:00"/>
    <x v="8"/>
    <x v="2"/>
    <n v="49.133000000000003"/>
    <n v="1440"/>
    <n v="300"/>
    <n v="70751.520000000004"/>
    <n v="70751.520000000004"/>
    <n v="30"/>
    <n v="70751.520000000004"/>
    <s v="April"/>
    <x v="1"/>
  </r>
  <r>
    <n v="1579"/>
    <x v="584"/>
    <x v="36"/>
    <x v="2"/>
    <x v="1"/>
    <x v="573"/>
    <d v="2022-04-08T11:43:00"/>
    <d v="2022-04-14T12:23:00"/>
    <x v="8"/>
    <x v="2"/>
    <n v="49.133000000000003"/>
    <n v="1440"/>
    <n v="300"/>
    <n v="70751.520000000004"/>
    <n v="70751.520000000004"/>
    <n v="30"/>
    <n v="70751.520000000004"/>
    <s v="April"/>
    <x v="1"/>
  </r>
  <r>
    <n v="1580"/>
    <x v="323"/>
    <x v="21"/>
    <x v="2"/>
    <x v="1"/>
    <x v="432"/>
    <d v="2021-02-27T07:37:00"/>
    <d v="2021-02-27T11:11:00"/>
    <x v="8"/>
    <x v="2"/>
    <n v="49.133000000000003"/>
    <n v="214"/>
    <n v="300"/>
    <n v="10514.462"/>
    <n v="10514.462"/>
    <n v="28"/>
    <n v="70751.520000000004"/>
    <s v="February"/>
    <x v="0"/>
  </r>
  <r>
    <n v="1581"/>
    <x v="330"/>
    <x v="19"/>
    <x v="2"/>
    <x v="1"/>
    <x v="407"/>
    <d v="2022-08-31T07:00:00"/>
    <d v="2022-08-31T11:05:00"/>
    <x v="8"/>
    <x v="2"/>
    <n v="49.133000000000003"/>
    <n v="245"/>
    <n v="300"/>
    <n v="12037.584999999999"/>
    <n v="12037.584999999999"/>
    <n v="31"/>
    <n v="70751.520000000004"/>
    <s v="August"/>
    <x v="1"/>
  </r>
  <r>
    <n v="1582"/>
    <x v="331"/>
    <x v="21"/>
    <x v="0"/>
    <x v="0"/>
    <x v="499"/>
    <d v="2022-05-25T10:41:00"/>
    <d v="2022-05-25T14:58:00"/>
    <x v="8"/>
    <x v="2"/>
    <n v="49.133000000000003"/>
    <n v="257"/>
    <n v="300"/>
    <n v="12627.181"/>
    <n v="12627.181"/>
    <n v="31"/>
    <n v="70751.520000000004"/>
    <s v="May"/>
    <x v="1"/>
  </r>
  <r>
    <n v="1583"/>
    <x v="343"/>
    <x v="19"/>
    <x v="2"/>
    <x v="1"/>
    <x v="258"/>
    <d v="2021-09-04T10:16:00"/>
    <d v="2021-09-04T17:36:00"/>
    <x v="8"/>
    <x v="2"/>
    <n v="49.133000000000003"/>
    <n v="440"/>
    <n v="300"/>
    <n v="21618.52"/>
    <n v="21618.52"/>
    <n v="30"/>
    <n v="70751.520000000004"/>
    <s v="September"/>
    <x v="0"/>
  </r>
  <r>
    <n v="1584"/>
    <x v="347"/>
    <x v="19"/>
    <x v="2"/>
    <x v="1"/>
    <x v="246"/>
    <d v="2021-08-23T12:33:00"/>
    <d v="2021-08-26T13:20:00"/>
    <x v="8"/>
    <x v="2"/>
    <n v="49.133000000000003"/>
    <n v="687"/>
    <n v="300"/>
    <n v="33754.370999999999"/>
    <n v="33754.370999999999"/>
    <n v="31"/>
    <n v="70751.520000000004"/>
    <s v="August"/>
    <x v="0"/>
  </r>
  <r>
    <n v="1585"/>
    <x v="347"/>
    <x v="19"/>
    <x v="2"/>
    <x v="1"/>
    <x v="249"/>
    <d v="2021-08-23T12:33:00"/>
    <d v="2021-08-26T13:20:00"/>
    <x v="8"/>
    <x v="2"/>
    <n v="49.133000000000003"/>
    <n v="800"/>
    <n v="300"/>
    <n v="39306.400000000001"/>
    <n v="39306.400000000001"/>
    <n v="31"/>
    <n v="70751.520000000004"/>
    <s v="August"/>
    <x v="0"/>
  </r>
  <r>
    <n v="1586"/>
    <x v="283"/>
    <x v="20"/>
    <x v="2"/>
    <x v="1"/>
    <x v="9"/>
    <d v="2022-07-27T07:54:00"/>
    <d v="2022-07-27T11:20:00"/>
    <x v="7"/>
    <x v="2"/>
    <n v="51.835000000000001"/>
    <n v="206"/>
    <n v="300"/>
    <n v="10678.01"/>
    <n v="10678.01"/>
    <n v="31"/>
    <n v="74642.399999999994"/>
    <s v="July"/>
    <x v="1"/>
  </r>
  <r>
    <n v="1587"/>
    <x v="657"/>
    <x v="11"/>
    <x v="4"/>
    <x v="0"/>
    <x v="307"/>
    <d v="2021-10-23T06:31:00"/>
    <d v="2021-10-23T10:28:00"/>
    <x v="7"/>
    <x v="2"/>
    <n v="51.835000000000001"/>
    <n v="237"/>
    <n v="300"/>
    <n v="12284.895"/>
    <n v="12284.895"/>
    <n v="31"/>
    <n v="74642.399999999994"/>
    <s v="October"/>
    <x v="0"/>
  </r>
  <r>
    <n v="1588"/>
    <x v="658"/>
    <x v="19"/>
    <x v="2"/>
    <x v="1"/>
    <x v="62"/>
    <d v="2022-05-13T07:56:00"/>
    <d v="2022-05-13T14:45:00"/>
    <x v="8"/>
    <x v="2"/>
    <n v="53.124000000000002"/>
    <n v="409"/>
    <n v="300"/>
    <n v="21727.716"/>
    <n v="21727.716"/>
    <n v="31"/>
    <n v="76498.559999999998"/>
    <s v="May"/>
    <x v="1"/>
  </r>
  <r>
    <n v="1589"/>
    <x v="659"/>
    <x v="19"/>
    <x v="0"/>
    <x v="0"/>
    <x v="97"/>
    <d v="2022-01-27T00:00:00"/>
    <d v="2022-01-27T16:00:00"/>
    <x v="8"/>
    <x v="2"/>
    <n v="53.124000000000002"/>
    <n v="960"/>
    <n v="300"/>
    <n v="50999.040000000001"/>
    <n v="50999.040000000001"/>
    <n v="31"/>
    <n v="76498.559999999998"/>
    <s v="January"/>
    <x v="1"/>
  </r>
  <r>
    <n v="1590"/>
    <x v="284"/>
    <x v="21"/>
    <x v="4"/>
    <x v="0"/>
    <x v="458"/>
    <d v="2022-06-25T07:52:00"/>
    <d v="2022-06-25T11:24:00"/>
    <x v="7"/>
    <x v="2"/>
    <n v="56.625"/>
    <n v="212"/>
    <n v="300"/>
    <n v="12004.5"/>
    <n v="12004.5"/>
    <n v="30"/>
    <n v="81540"/>
    <s v="June"/>
    <x v="1"/>
  </r>
  <r>
    <n v="1591"/>
    <x v="285"/>
    <x v="21"/>
    <x v="4"/>
    <x v="0"/>
    <x v="476"/>
    <d v="2022-06-22T07:35:00"/>
    <d v="2022-06-22T11:27:00"/>
    <x v="7"/>
    <x v="2"/>
    <n v="56.625"/>
    <n v="232"/>
    <n v="300"/>
    <n v="13137"/>
    <n v="13137"/>
    <n v="30"/>
    <n v="81540"/>
    <s v="June"/>
    <x v="1"/>
  </r>
  <r>
    <n v="1592"/>
    <x v="286"/>
    <x v="21"/>
    <x v="4"/>
    <x v="0"/>
    <x v="477"/>
    <d v="2022-07-01T06:48:00"/>
    <d v="2022-07-01T11:11:00"/>
    <x v="7"/>
    <x v="2"/>
    <n v="56.625"/>
    <n v="263"/>
    <n v="300"/>
    <n v="14892.375"/>
    <n v="14892.375"/>
    <n v="31"/>
    <n v="81540"/>
    <s v="July"/>
    <x v="1"/>
  </r>
  <r>
    <n v="1593"/>
    <x v="660"/>
    <x v="21"/>
    <x v="0"/>
    <x v="0"/>
    <x v="215"/>
    <d v="2021-07-23T11:09:00"/>
    <d v="2021-07-23T15:16:00"/>
    <x v="8"/>
    <x v="2"/>
    <n v="57.722999999999999"/>
    <n v="247"/>
    <n v="300"/>
    <n v="14257.581"/>
    <n v="14257.581"/>
    <n v="31"/>
    <n v="83121.119999999995"/>
    <s v="July"/>
    <x v="0"/>
  </r>
  <r>
    <n v="1594"/>
    <x v="661"/>
    <x v="21"/>
    <x v="2"/>
    <x v="1"/>
    <x v="537"/>
    <d v="2022-05-19T10:50:00"/>
    <d v="2022-05-19T15:25:00"/>
    <x v="8"/>
    <x v="2"/>
    <n v="57.722999999999999"/>
    <n v="275"/>
    <n v="300"/>
    <n v="15873.825000000001"/>
    <n v="15873.825000000001"/>
    <n v="31"/>
    <n v="83121.119999999995"/>
    <s v="May"/>
    <x v="1"/>
  </r>
  <r>
    <n v="1595"/>
    <x v="662"/>
    <x v="21"/>
    <x v="2"/>
    <x v="1"/>
    <x v="556"/>
    <d v="2022-05-20T06:49:00"/>
    <d v="2022-05-20T14:25:00"/>
    <x v="8"/>
    <x v="2"/>
    <n v="57.722999999999999"/>
    <n v="456"/>
    <n v="300"/>
    <n v="26321.687999999998"/>
    <n v="26321.687999999998"/>
    <n v="31"/>
    <n v="83121.119999999995"/>
    <s v="May"/>
    <x v="1"/>
  </r>
  <r>
    <n v="1596"/>
    <x v="663"/>
    <x v="19"/>
    <x v="3"/>
    <x v="0"/>
    <x v="449"/>
    <d v="2022-03-11T00:00:00"/>
    <d v="2022-03-11T00:00:00"/>
    <x v="8"/>
    <x v="2"/>
    <n v="57.722999999999999"/>
    <n v="0"/>
    <n v="300"/>
    <n v="0"/>
    <n v="0"/>
    <n v="31"/>
    <n v="83121.119999999995"/>
    <s v="March"/>
    <x v="1"/>
  </r>
  <r>
    <n v="1597"/>
    <x v="664"/>
    <x v="19"/>
    <x v="0"/>
    <x v="0"/>
    <x v="487"/>
    <d v="2022-03-23T00:00:00"/>
    <d v="2022-03-23T00:00:00"/>
    <x v="8"/>
    <x v="2"/>
    <n v="57.722999999999999"/>
    <n v="0"/>
    <n v="300"/>
    <n v="0"/>
    <n v="0"/>
    <n v="31"/>
    <n v="83121.119999999995"/>
    <s v="March"/>
    <x v="1"/>
  </r>
  <r>
    <n v="1598"/>
    <x v="665"/>
    <x v="19"/>
    <x v="2"/>
    <x v="1"/>
    <x v="467"/>
    <d v="2021-03-04T11:30:00"/>
    <d v="2021-03-04T14:25:00"/>
    <x v="8"/>
    <x v="2"/>
    <n v="57.722999999999999"/>
    <n v="175"/>
    <n v="300"/>
    <n v="10101.525"/>
    <n v="10101.525"/>
    <n v="31"/>
    <n v="83121.119999999995"/>
    <s v="March"/>
    <x v="0"/>
  </r>
  <r>
    <n v="1599"/>
    <x v="666"/>
    <x v="19"/>
    <x v="2"/>
    <x v="1"/>
    <x v="390"/>
    <d v="2021-02-25T11:02:00"/>
    <d v="2021-02-25T14:12:00"/>
    <x v="8"/>
    <x v="2"/>
    <n v="57.722999999999999"/>
    <n v="190"/>
    <n v="300"/>
    <n v="10967.37"/>
    <n v="10967.37"/>
    <n v="28"/>
    <n v="83121.119999999995"/>
    <s v="February"/>
    <x v="0"/>
  </r>
  <r>
    <n v="1600"/>
    <x v="667"/>
    <x v="19"/>
    <x v="0"/>
    <x v="0"/>
    <x v="577"/>
    <d v="2022-04-27T12:01:00"/>
    <d v="2022-04-27T15:17:00"/>
    <x v="8"/>
    <x v="2"/>
    <n v="57.722999999999999"/>
    <n v="196"/>
    <n v="300"/>
    <n v="11313.708000000001"/>
    <n v="11313.708000000001"/>
    <n v="30"/>
    <n v="83121.119999999995"/>
    <s v="April"/>
    <x v="1"/>
  </r>
  <r>
    <n v="1601"/>
    <x v="668"/>
    <x v="19"/>
    <x v="3"/>
    <x v="0"/>
    <x v="547"/>
    <d v="2022-03-09T10:51:00"/>
    <d v="2022-03-09T15:01:00"/>
    <x v="8"/>
    <x v="2"/>
    <n v="57.722999999999999"/>
    <n v="250"/>
    <n v="300"/>
    <n v="14430.75"/>
    <n v="14430.75"/>
    <n v="31"/>
    <n v="83121.119999999995"/>
    <s v="March"/>
    <x v="1"/>
  </r>
  <r>
    <n v="1602"/>
    <x v="669"/>
    <x v="19"/>
    <x v="2"/>
    <x v="1"/>
    <x v="415"/>
    <d v="2021-02-26T10:35:00"/>
    <d v="2021-02-26T14:55:00"/>
    <x v="8"/>
    <x v="2"/>
    <n v="57.722999999999999"/>
    <n v="260"/>
    <n v="300"/>
    <n v="15007.98"/>
    <n v="15007.98"/>
    <n v="28"/>
    <n v="83121.119999999995"/>
    <s v="February"/>
    <x v="0"/>
  </r>
  <r>
    <n v="1603"/>
    <x v="670"/>
    <x v="21"/>
    <x v="2"/>
    <x v="1"/>
    <x v="568"/>
    <d v="2022-05-26T10:50:00"/>
    <d v="2022-05-26T15:30:00"/>
    <x v="8"/>
    <x v="2"/>
    <n v="57.722999999999999"/>
    <n v="280"/>
    <n v="300"/>
    <n v="16162.44"/>
    <n v="16162.44"/>
    <n v="31"/>
    <n v="83121.119999999995"/>
    <s v="May"/>
    <x v="1"/>
  </r>
  <r>
    <n v="1604"/>
    <x v="671"/>
    <x v="19"/>
    <x v="3"/>
    <x v="0"/>
    <x v="56"/>
    <d v="2022-02-24T10:45:00"/>
    <d v="2022-02-24T15:30:00"/>
    <x v="8"/>
    <x v="2"/>
    <n v="57.722999999999999"/>
    <n v="285"/>
    <n v="300"/>
    <n v="16451.055"/>
    <n v="16451.055"/>
    <n v="28"/>
    <n v="83121.119999999995"/>
    <s v="February"/>
    <x v="1"/>
  </r>
  <r>
    <n v="1605"/>
    <x v="672"/>
    <x v="19"/>
    <x v="3"/>
    <x v="0"/>
    <x v="393"/>
    <d v="2022-03-02T10:45:00"/>
    <d v="2022-03-02T15:45:00"/>
    <x v="8"/>
    <x v="2"/>
    <n v="57.722999999999999"/>
    <n v="300"/>
    <n v="300"/>
    <n v="17316.900000000001"/>
    <n v="17316.900000000001"/>
    <n v="31"/>
    <n v="83121.119999999995"/>
    <s v="March"/>
    <x v="1"/>
  </r>
  <r>
    <n v="1606"/>
    <x v="673"/>
    <x v="19"/>
    <x v="3"/>
    <x v="0"/>
    <x v="365"/>
    <d v="2022-03-04T09:15:00"/>
    <d v="2022-03-04T15:00:00"/>
    <x v="8"/>
    <x v="2"/>
    <n v="57.722999999999999"/>
    <n v="345"/>
    <n v="300"/>
    <n v="19914.435000000001"/>
    <n v="19914.435000000001"/>
    <n v="31"/>
    <n v="83121.119999999995"/>
    <s v="March"/>
    <x v="1"/>
  </r>
  <r>
    <n v="1607"/>
    <x v="674"/>
    <x v="21"/>
    <x v="2"/>
    <x v="1"/>
    <x v="368"/>
    <d v="2022-05-27T09:16:00"/>
    <d v="2022-05-27T15:38:00"/>
    <x v="8"/>
    <x v="2"/>
    <n v="57.722999999999999"/>
    <n v="382"/>
    <n v="300"/>
    <n v="22050.186000000002"/>
    <n v="22050.186000000002"/>
    <n v="31"/>
    <n v="83121.119999999995"/>
    <s v="May"/>
    <x v="1"/>
  </r>
  <r>
    <n v="1608"/>
    <x v="675"/>
    <x v="19"/>
    <x v="2"/>
    <x v="1"/>
    <x v="399"/>
    <d v="2021-02-18T00:00:00"/>
    <d v="2021-02-18T13:15:00"/>
    <x v="8"/>
    <x v="2"/>
    <n v="57.722999999999999"/>
    <n v="795"/>
    <n v="300"/>
    <n v="45889.785000000003"/>
    <n v="45889.785000000003"/>
    <n v="28"/>
    <n v="83121.119999999995"/>
    <s v="February"/>
    <x v="0"/>
  </r>
  <r>
    <n v="1609"/>
    <x v="676"/>
    <x v="19"/>
    <x v="3"/>
    <x v="0"/>
    <x v="69"/>
    <d v="2022-02-26T00:00:00"/>
    <d v="2022-02-26T15:00:00"/>
    <x v="8"/>
    <x v="2"/>
    <n v="57.722999999999999"/>
    <n v="900"/>
    <n v="300"/>
    <n v="51950.7"/>
    <n v="51950.7"/>
    <n v="28"/>
    <n v="83121.119999999995"/>
    <s v="February"/>
    <x v="1"/>
  </r>
  <r>
    <n v="1610"/>
    <x v="677"/>
    <x v="19"/>
    <x v="0"/>
    <x v="0"/>
    <x v="312"/>
    <d v="2021-10-28T00:00:00"/>
    <d v="2021-10-28T15:30:00"/>
    <x v="8"/>
    <x v="2"/>
    <n v="57.722999999999999"/>
    <n v="930"/>
    <n v="300"/>
    <n v="53682.39"/>
    <n v="53682.39"/>
    <n v="31"/>
    <n v="83121.119999999995"/>
    <s v="October"/>
    <x v="0"/>
  </r>
  <r>
    <n v="1611"/>
    <x v="678"/>
    <x v="21"/>
    <x v="2"/>
    <x v="1"/>
    <x v="578"/>
    <d v="2022-05-18T10:58:00"/>
    <d v="2022-05-18T15:25:00"/>
    <x v="8"/>
    <x v="2"/>
    <n v="57.722999999999999"/>
    <n v="267"/>
    <n v="300"/>
    <n v="15412.040999999999"/>
    <n v="15412.040999999999"/>
    <n v="31"/>
    <n v="83121.119999999995"/>
    <s v="May"/>
    <x v="1"/>
  </r>
  <r>
    <n v="1612"/>
    <x v="679"/>
    <x v="21"/>
    <x v="2"/>
    <x v="1"/>
    <x v="376"/>
    <d v="2021-03-12T11:22:00"/>
    <d v="2021-03-12T14:54:00"/>
    <x v="9"/>
    <x v="2"/>
    <n v="60.460999999999999"/>
    <n v="212"/>
    <n v="300"/>
    <n v="12817.732"/>
    <n v="12817.732"/>
    <n v="31"/>
    <n v="87063.84"/>
    <s v="March"/>
    <x v="0"/>
  </r>
  <r>
    <n v="1613"/>
    <x v="680"/>
    <x v="21"/>
    <x v="2"/>
    <x v="1"/>
    <x v="375"/>
    <d v="2021-03-11T10:52:00"/>
    <d v="2021-03-11T14:56:00"/>
    <x v="9"/>
    <x v="2"/>
    <n v="60.460999999999999"/>
    <n v="244"/>
    <n v="300"/>
    <n v="14752.484"/>
    <n v="14752.484"/>
    <n v="31"/>
    <n v="87063.84"/>
    <s v="March"/>
    <x v="0"/>
  </r>
  <r>
    <n v="1614"/>
    <x v="379"/>
    <x v="19"/>
    <x v="2"/>
    <x v="1"/>
    <x v="140"/>
    <d v="2021-05-06T10:21:00"/>
    <d v="2021-05-06T14:40:00"/>
    <x v="9"/>
    <x v="2"/>
    <n v="60.460999999999999"/>
    <n v="259"/>
    <n v="300"/>
    <n v="15659.398999999999"/>
    <n v="15659.398999999999"/>
    <n v="31"/>
    <n v="87063.84"/>
    <s v="May"/>
    <x v="0"/>
  </r>
  <r>
    <n v="1615"/>
    <x v="381"/>
    <x v="19"/>
    <x v="2"/>
    <x v="1"/>
    <x v="491"/>
    <d v="2021-04-01T10:18:00"/>
    <d v="2021-04-01T14:44:00"/>
    <x v="9"/>
    <x v="2"/>
    <n v="60.460999999999999"/>
    <n v="266"/>
    <n v="300"/>
    <n v="16082.626"/>
    <n v="16082.626"/>
    <n v="30"/>
    <n v="87063.84"/>
    <s v="April"/>
    <x v="0"/>
  </r>
  <r>
    <n v="1616"/>
    <x v="681"/>
    <x v="19"/>
    <x v="2"/>
    <x v="1"/>
    <x v="305"/>
    <d v="2021-10-21T10:45:00"/>
    <d v="2021-10-21T15:15:00"/>
    <x v="9"/>
    <x v="2"/>
    <n v="60.460999999999999"/>
    <n v="270"/>
    <n v="300"/>
    <n v="16324.47"/>
    <n v="16324.47"/>
    <n v="31"/>
    <n v="87063.84"/>
    <s v="October"/>
    <x v="0"/>
  </r>
  <r>
    <n v="1617"/>
    <x v="388"/>
    <x v="19"/>
    <x v="3"/>
    <x v="0"/>
    <x v="508"/>
    <d v="2022-03-03T10:28:00"/>
    <d v="2022-03-03T15:30:00"/>
    <x v="9"/>
    <x v="2"/>
    <n v="60.460999999999999"/>
    <n v="302"/>
    <n v="300"/>
    <n v="18259.222000000002"/>
    <n v="18259.222000000002"/>
    <n v="31"/>
    <n v="87063.84"/>
    <s v="March"/>
    <x v="1"/>
  </r>
  <r>
    <n v="1618"/>
    <x v="682"/>
    <x v="19"/>
    <x v="0"/>
    <x v="0"/>
    <x v="90"/>
    <d v="2022-01-20T10:04:00"/>
    <d v="2022-01-20T16:00:00"/>
    <x v="9"/>
    <x v="2"/>
    <n v="60.460999999999999"/>
    <n v="356"/>
    <n v="300"/>
    <n v="21524.116000000002"/>
    <n v="21524.116000000002"/>
    <n v="31"/>
    <n v="87063.84"/>
    <s v="January"/>
    <x v="1"/>
  </r>
  <r>
    <n v="1619"/>
    <x v="390"/>
    <x v="19"/>
    <x v="4"/>
    <x v="0"/>
    <x v="475"/>
    <d v="2021-02-04T08:38:00"/>
    <d v="2021-02-04T14:41:00"/>
    <x v="9"/>
    <x v="2"/>
    <n v="60.460999999999999"/>
    <n v="363"/>
    <n v="300"/>
    <n v="21947.343000000001"/>
    <n v="21947.343000000001"/>
    <n v="28"/>
    <n v="87063.84"/>
    <s v="February"/>
    <x v="0"/>
  </r>
  <r>
    <n v="1620"/>
    <x v="395"/>
    <x v="19"/>
    <x v="0"/>
    <x v="0"/>
    <x v="111"/>
    <d v="2022-02-10T09:28:00"/>
    <d v="2022-02-10T16:00:00"/>
    <x v="9"/>
    <x v="2"/>
    <n v="60.460999999999999"/>
    <n v="392"/>
    <n v="300"/>
    <n v="23700.712"/>
    <n v="23700.712"/>
    <n v="28"/>
    <n v="87063.84"/>
    <s v="February"/>
    <x v="1"/>
  </r>
  <r>
    <n v="1621"/>
    <x v="683"/>
    <x v="19"/>
    <x v="1"/>
    <x v="0"/>
    <x v="83"/>
    <d v="2022-01-13T09:55:00"/>
    <d v="2022-01-13T16:51:00"/>
    <x v="9"/>
    <x v="2"/>
    <n v="60.460999999999999"/>
    <n v="416"/>
    <n v="300"/>
    <n v="25151.776000000002"/>
    <n v="25151.776000000002"/>
    <n v="31"/>
    <n v="87063.84"/>
    <s v="January"/>
    <x v="1"/>
  </r>
  <r>
    <n v="1622"/>
    <x v="684"/>
    <x v="2"/>
    <x v="3"/>
    <x v="0"/>
    <x v="43"/>
    <d v="2022-08-12T08:00:00"/>
    <d v="2022-08-12T15:04:00"/>
    <x v="9"/>
    <x v="2"/>
    <n v="60.460999999999999"/>
    <n v="424"/>
    <n v="300"/>
    <n v="25635.464"/>
    <n v="25635.464"/>
    <n v="31"/>
    <n v="87063.84"/>
    <s v="August"/>
    <x v="1"/>
  </r>
  <r>
    <n v="1623"/>
    <x v="685"/>
    <x v="2"/>
    <x v="2"/>
    <x v="1"/>
    <x v="38"/>
    <d v="2022-08-19T08:00:00"/>
    <d v="2022-08-19T17:00:00"/>
    <x v="9"/>
    <x v="2"/>
    <n v="60.460999999999999"/>
    <n v="540"/>
    <n v="300"/>
    <n v="32648.94"/>
    <n v="32648.94"/>
    <n v="31"/>
    <n v="87063.84"/>
    <s v="August"/>
    <x v="1"/>
  </r>
  <r>
    <n v="1624"/>
    <x v="686"/>
    <x v="2"/>
    <x v="2"/>
    <x v="1"/>
    <x v="383"/>
    <d v="2022-08-26T08:00:00"/>
    <d v="2022-08-26T17:00:00"/>
    <x v="9"/>
    <x v="2"/>
    <n v="60.460999999999999"/>
    <n v="540"/>
    <n v="300"/>
    <n v="32648.94"/>
    <n v="32648.94"/>
    <n v="31"/>
    <n v="87063.84"/>
    <s v="August"/>
    <x v="1"/>
  </r>
  <r>
    <n v="1625"/>
    <x v="687"/>
    <x v="19"/>
    <x v="1"/>
    <x v="0"/>
    <x v="577"/>
    <d v="2022-04-27T00:00:00"/>
    <d v="2022-04-27T14:40:00"/>
    <x v="9"/>
    <x v="2"/>
    <n v="60.460999999999999"/>
    <n v="880"/>
    <n v="300"/>
    <n v="53205.68"/>
    <n v="53205.68"/>
    <n v="30"/>
    <n v="87063.84"/>
    <s v="April"/>
    <x v="1"/>
  </r>
  <r>
    <n v="1626"/>
    <x v="688"/>
    <x v="19"/>
    <x v="0"/>
    <x v="0"/>
    <x v="97"/>
    <d v="2022-01-27T00:00:00"/>
    <d v="2022-01-27T15:34:00"/>
    <x v="9"/>
    <x v="2"/>
    <n v="60.460999999999999"/>
    <n v="934"/>
    <n v="300"/>
    <n v="56470.574000000001"/>
    <n v="56470.574000000001"/>
    <n v="31"/>
    <n v="87063.84"/>
    <s v="January"/>
    <x v="1"/>
  </r>
  <r>
    <n v="1627"/>
    <x v="689"/>
    <x v="21"/>
    <x v="2"/>
    <x v="1"/>
    <x v="377"/>
    <d v="2021-03-13T11:42:00"/>
    <d v="2021-03-13T15:04:00"/>
    <x v="9"/>
    <x v="2"/>
    <n v="60.460999999999999"/>
    <n v="202"/>
    <n v="300"/>
    <n v="12213.121999999999"/>
    <n v="12213.121999999999"/>
    <n v="31"/>
    <n v="87063.84"/>
    <s v="March"/>
    <x v="0"/>
  </r>
  <r>
    <n v="1628"/>
    <x v="384"/>
    <x v="19"/>
    <x v="3"/>
    <x v="0"/>
    <x v="186"/>
    <d v="2021-06-24T10:40:00"/>
    <d v="2021-06-24T15:32:00"/>
    <x v="9"/>
    <x v="2"/>
    <n v="60.460999999999999"/>
    <n v="292"/>
    <n v="300"/>
    <n v="17654.612000000001"/>
    <n v="17654.612000000001"/>
    <n v="30"/>
    <n v="87063.84"/>
    <s v="June"/>
    <x v="0"/>
  </r>
  <r>
    <n v="1629"/>
    <x v="385"/>
    <x v="21"/>
    <x v="2"/>
    <x v="1"/>
    <x v="470"/>
    <d v="2021-03-20T10:20:00"/>
    <d v="2021-03-20T15:15:00"/>
    <x v="9"/>
    <x v="2"/>
    <n v="60.460999999999999"/>
    <n v="295"/>
    <n v="300"/>
    <n v="17835.994999999999"/>
    <n v="17835.994999999999"/>
    <n v="31"/>
    <n v="87063.84"/>
    <s v="March"/>
    <x v="0"/>
  </r>
  <r>
    <n v="1630"/>
    <x v="389"/>
    <x v="19"/>
    <x v="1"/>
    <x v="0"/>
    <x v="72"/>
    <d v="2022-01-06T11:00:00"/>
    <d v="2022-01-06T17:00:00"/>
    <x v="9"/>
    <x v="2"/>
    <n v="60.460999999999999"/>
    <n v="360"/>
    <n v="300"/>
    <n v="21765.96"/>
    <n v="21765.96"/>
    <n v="31"/>
    <n v="87063.84"/>
    <s v="January"/>
    <x v="1"/>
  </r>
  <r>
    <n v="1631"/>
    <x v="690"/>
    <x v="2"/>
    <x v="2"/>
    <x v="1"/>
    <x v="501"/>
    <d v="2022-08-05T07:44:00"/>
    <d v="2022-08-05T15:57:00"/>
    <x v="9"/>
    <x v="2"/>
    <n v="60.460999999999999"/>
    <n v="493"/>
    <n v="300"/>
    <n v="29807.273000000001"/>
    <n v="29807.273000000001"/>
    <n v="31"/>
    <n v="87063.84"/>
    <s v="August"/>
    <x v="1"/>
  </r>
  <r>
    <n v="1632"/>
    <x v="691"/>
    <x v="2"/>
    <x v="3"/>
    <x v="0"/>
    <x v="395"/>
    <d v="2022-09-09T08:45:00"/>
    <d v="2022-09-09T17:00:00"/>
    <x v="9"/>
    <x v="2"/>
    <n v="60.460999999999999"/>
    <n v="495"/>
    <n v="300"/>
    <n v="29928.195"/>
    <n v="29928.195"/>
    <n v="30"/>
    <n v="87063.84"/>
    <s v="September"/>
    <x v="1"/>
  </r>
  <r>
    <n v="1633"/>
    <x v="692"/>
    <x v="2"/>
    <x v="2"/>
    <x v="1"/>
    <x v="409"/>
    <d v="2022-09-02T08:40:00"/>
    <d v="2022-09-02T17:00:00"/>
    <x v="9"/>
    <x v="2"/>
    <n v="60.460999999999999"/>
    <n v="500"/>
    <n v="300"/>
    <n v="30230.5"/>
    <n v="30230.5"/>
    <n v="30"/>
    <n v="87063.84"/>
    <s v="September"/>
    <x v="1"/>
  </r>
  <r>
    <n v="1634"/>
    <x v="693"/>
    <x v="19"/>
    <x v="3"/>
    <x v="0"/>
    <x v="574"/>
    <d v="2021-02-01T11:19:00"/>
    <d v="2021-02-03T15:33:00"/>
    <x v="9"/>
    <x v="2"/>
    <n v="60.460999999999999"/>
    <n v="761"/>
    <n v="300"/>
    <n v="46010.821000000004"/>
    <n v="46010.821000000004"/>
    <n v="28"/>
    <n v="87063.84"/>
    <s v="February"/>
    <x v="0"/>
  </r>
  <r>
    <n v="1635"/>
    <x v="694"/>
    <x v="2"/>
    <x v="0"/>
    <x v="0"/>
    <x v="367"/>
    <d v="2022-04-01T00:00:00"/>
    <d v="2022-04-01T13:48:00"/>
    <x v="9"/>
    <x v="2"/>
    <n v="60.460999999999999"/>
    <n v="828"/>
    <n v="300"/>
    <n v="50061.707999999999"/>
    <n v="50061.707999999999"/>
    <n v="30"/>
    <n v="87063.84"/>
    <s v="April"/>
    <x v="1"/>
  </r>
  <r>
    <n v="1636"/>
    <x v="693"/>
    <x v="19"/>
    <x v="3"/>
    <x v="0"/>
    <x v="482"/>
    <d v="2021-02-01T11:19:00"/>
    <d v="2021-02-03T15:33:00"/>
    <x v="9"/>
    <x v="2"/>
    <n v="60.460999999999999"/>
    <n v="933"/>
    <n v="300"/>
    <n v="56410.112999999998"/>
    <n v="56410.112999999998"/>
    <n v="28"/>
    <n v="87063.84"/>
    <s v="February"/>
    <x v="0"/>
  </r>
  <r>
    <n v="1637"/>
    <x v="695"/>
    <x v="2"/>
    <x v="3"/>
    <x v="0"/>
    <x v="477"/>
    <d v="2022-07-01T00:01:00"/>
    <d v="2022-07-01T16:41:00"/>
    <x v="9"/>
    <x v="2"/>
    <n v="60.460999999999999"/>
    <n v="1000"/>
    <n v="300"/>
    <n v="60461"/>
    <n v="60461"/>
    <n v="31"/>
    <n v="87063.84"/>
    <s v="July"/>
    <x v="1"/>
  </r>
  <r>
    <n v="1638"/>
    <x v="401"/>
    <x v="2"/>
    <x v="3"/>
    <x v="0"/>
    <x v="50"/>
    <d v="2022-06-03T00:00:00"/>
    <d v="2022-06-03T16:50:00"/>
    <x v="9"/>
    <x v="2"/>
    <n v="60.460999999999999"/>
    <n v="1010"/>
    <n v="300"/>
    <n v="61065.61"/>
    <n v="61065.61"/>
    <n v="30"/>
    <n v="87063.84"/>
    <s v="June"/>
    <x v="1"/>
  </r>
  <r>
    <n v="1639"/>
    <x v="693"/>
    <x v="19"/>
    <x v="3"/>
    <x v="0"/>
    <x v="479"/>
    <d v="2021-02-01T11:19:00"/>
    <d v="2021-02-03T15:33:00"/>
    <x v="9"/>
    <x v="2"/>
    <n v="60.460999999999999"/>
    <n v="1440"/>
    <n v="300"/>
    <n v="87063.84"/>
    <n v="87063.84"/>
    <n v="28"/>
    <n v="87063.84"/>
    <s v="February"/>
    <x v="0"/>
  </r>
  <r>
    <n v="1640"/>
    <x v="696"/>
    <x v="19"/>
    <x v="0"/>
    <x v="0"/>
    <x v="91"/>
    <d v="2022-01-21T11:13:00"/>
    <d v="2022-01-21T14:30:00"/>
    <x v="8"/>
    <x v="2"/>
    <n v="62.073999999999998"/>
    <n v="197"/>
    <n v="300"/>
    <n v="12228.578"/>
    <n v="12228.578"/>
    <n v="31"/>
    <n v="89386.559999999998"/>
    <s v="January"/>
    <x v="1"/>
  </r>
  <r>
    <n v="1641"/>
    <x v="697"/>
    <x v="19"/>
    <x v="0"/>
    <x v="0"/>
    <x v="90"/>
    <d v="2022-01-20T10:11:00"/>
    <d v="2022-01-20T14:05:00"/>
    <x v="8"/>
    <x v="2"/>
    <n v="62.073999999999998"/>
    <n v="234"/>
    <n v="300"/>
    <n v="14525.316000000001"/>
    <n v="14525.316000000001"/>
    <n v="31"/>
    <n v="89386.559999999998"/>
    <s v="January"/>
    <x v="1"/>
  </r>
  <r>
    <n v="1642"/>
    <x v="698"/>
    <x v="19"/>
    <x v="4"/>
    <x v="0"/>
    <x v="121"/>
    <d v="2021-04-17T10:13:00"/>
    <d v="2021-04-17T14:58:00"/>
    <x v="9"/>
    <x v="2"/>
    <n v="62.631999999999998"/>
    <n v="285"/>
    <n v="300"/>
    <n v="17850.12"/>
    <n v="17850.12"/>
    <n v="30"/>
    <n v="90190.080000000002"/>
    <s v="April"/>
    <x v="0"/>
  </r>
  <r>
    <n v="1643"/>
    <x v="699"/>
    <x v="19"/>
    <x v="4"/>
    <x v="0"/>
    <x v="120"/>
    <d v="2021-04-16T10:06:00"/>
    <d v="2021-04-16T14:53:00"/>
    <x v="9"/>
    <x v="2"/>
    <n v="62.631999999999998"/>
    <n v="287"/>
    <n v="300"/>
    <n v="17975.383999999998"/>
    <n v="17975.383999999998"/>
    <n v="30"/>
    <n v="90190.080000000002"/>
    <s v="April"/>
    <x v="0"/>
  </r>
  <r>
    <n v="1644"/>
    <x v="700"/>
    <x v="23"/>
    <x v="5"/>
    <x v="0"/>
    <x v="291"/>
    <d v="2021-10-07T09:55:00"/>
    <d v="2021-10-07T15:21:00"/>
    <x v="9"/>
    <x v="2"/>
    <n v="62.631999999999998"/>
    <n v="326"/>
    <n v="300"/>
    <n v="20418.031999999999"/>
    <n v="20418.031999999999"/>
    <n v="31"/>
    <n v="90190.080000000002"/>
    <s v="October"/>
    <x v="0"/>
  </r>
  <r>
    <n v="1645"/>
    <x v="701"/>
    <x v="19"/>
    <x v="2"/>
    <x v="1"/>
    <x v="119"/>
    <d v="2021-04-15T09:11:00"/>
    <d v="2021-04-15T15:02:00"/>
    <x v="9"/>
    <x v="2"/>
    <n v="62.631999999999998"/>
    <n v="351"/>
    <n v="300"/>
    <n v="21983.831999999999"/>
    <n v="21983.831999999999"/>
    <n v="30"/>
    <n v="90190.080000000002"/>
    <s v="April"/>
    <x v="0"/>
  </r>
  <r>
    <n v="1646"/>
    <x v="702"/>
    <x v="19"/>
    <x v="0"/>
    <x v="0"/>
    <x v="19"/>
    <d v="2022-06-15T09:46:00"/>
    <d v="2022-06-15T16:40:00"/>
    <x v="9"/>
    <x v="2"/>
    <n v="62.631999999999998"/>
    <n v="414"/>
    <n v="300"/>
    <n v="25929.648000000001"/>
    <n v="25929.648000000001"/>
    <n v="30"/>
    <n v="90190.080000000002"/>
    <s v="June"/>
    <x v="1"/>
  </r>
  <r>
    <n v="1647"/>
    <x v="703"/>
    <x v="19"/>
    <x v="2"/>
    <x v="1"/>
    <x v="221"/>
    <d v="2021-07-29T06:36:00"/>
    <d v="2021-07-29T16:59:00"/>
    <x v="9"/>
    <x v="2"/>
    <n v="62.631999999999998"/>
    <n v="623"/>
    <n v="300"/>
    <n v="39019.735999999997"/>
    <n v="39019.735999999997"/>
    <n v="31"/>
    <n v="90190.080000000002"/>
    <s v="July"/>
    <x v="0"/>
  </r>
  <r>
    <n v="1648"/>
    <x v="704"/>
    <x v="23"/>
    <x v="1"/>
    <x v="0"/>
    <x v="312"/>
    <d v="2021-10-28T09:45:00"/>
    <d v="2021-10-28T21:30:00"/>
    <x v="9"/>
    <x v="2"/>
    <n v="62.631999999999998"/>
    <n v="705"/>
    <n v="300"/>
    <n v="44155.56"/>
    <n v="44155.56"/>
    <n v="31"/>
    <n v="90190.080000000002"/>
    <s v="October"/>
    <x v="0"/>
  </r>
  <r>
    <n v="1649"/>
    <x v="705"/>
    <x v="19"/>
    <x v="5"/>
    <x v="0"/>
    <x v="123"/>
    <d v="2021-04-19T09:10:00"/>
    <d v="2021-04-19T13:04:00"/>
    <x v="9"/>
    <x v="2"/>
    <n v="62.631999999999998"/>
    <n v="234"/>
    <n v="300"/>
    <n v="14655.888000000001"/>
    <n v="14655.888000000001"/>
    <n v="30"/>
    <n v="90190.080000000002"/>
    <s v="April"/>
    <x v="0"/>
  </r>
  <r>
    <n v="1650"/>
    <x v="706"/>
    <x v="19"/>
    <x v="0"/>
    <x v="0"/>
    <x v="570"/>
    <d v="2021-01-07T10:26:00"/>
    <d v="2021-01-07T14:34:00"/>
    <x v="9"/>
    <x v="2"/>
    <n v="62.631999999999998"/>
    <n v="248"/>
    <n v="300"/>
    <n v="15532.736000000001"/>
    <n v="15532.736000000001"/>
    <n v="31"/>
    <n v="90190.080000000002"/>
    <s v="January"/>
    <x v="0"/>
  </r>
  <r>
    <n v="1651"/>
    <x v="707"/>
    <x v="19"/>
    <x v="5"/>
    <x v="0"/>
    <x v="122"/>
    <d v="2021-04-18T10:15:00"/>
    <d v="2021-04-18T14:48:00"/>
    <x v="9"/>
    <x v="2"/>
    <n v="62.631999999999998"/>
    <n v="273"/>
    <n v="300"/>
    <n v="17098.536"/>
    <n v="17098.536"/>
    <n v="30"/>
    <n v="90190.080000000002"/>
    <s v="April"/>
    <x v="0"/>
  </r>
  <r>
    <n v="1652"/>
    <x v="708"/>
    <x v="19"/>
    <x v="2"/>
    <x v="1"/>
    <x v="478"/>
    <d v="2022-06-01T10:17:00"/>
    <d v="2022-06-01T15:42:00"/>
    <x v="9"/>
    <x v="2"/>
    <n v="62.631999999999998"/>
    <n v="325"/>
    <n v="300"/>
    <n v="20355.400000000001"/>
    <n v="20355.400000000001"/>
    <n v="30"/>
    <n v="90190.080000000002"/>
    <s v="June"/>
    <x v="1"/>
  </r>
  <r>
    <n v="1653"/>
    <x v="709"/>
    <x v="19"/>
    <x v="0"/>
    <x v="0"/>
    <x v="476"/>
    <d v="2022-06-22T09:45:00"/>
    <d v="2022-06-22T16:40:00"/>
    <x v="9"/>
    <x v="2"/>
    <n v="62.631999999999998"/>
    <n v="415"/>
    <n v="300"/>
    <n v="25992.28"/>
    <n v="25992.28"/>
    <n v="30"/>
    <n v="90190.080000000002"/>
    <s v="June"/>
    <x v="1"/>
  </r>
  <r>
    <n v="1654"/>
    <x v="710"/>
    <x v="19"/>
    <x v="3"/>
    <x v="0"/>
    <x v="60"/>
    <d v="2022-05-11T09:42:00"/>
    <d v="2022-05-11T17:00:00"/>
    <x v="9"/>
    <x v="2"/>
    <n v="62.631999999999998"/>
    <n v="438"/>
    <n v="300"/>
    <n v="27432.815999999999"/>
    <n v="27432.815999999999"/>
    <n v="31"/>
    <n v="90190.080000000002"/>
    <s v="May"/>
    <x v="1"/>
  </r>
  <r>
    <n v="1655"/>
    <x v="711"/>
    <x v="23"/>
    <x v="1"/>
    <x v="0"/>
    <x v="235"/>
    <d v="2021-08-12T06:35:00"/>
    <d v="2021-08-12T16:56:00"/>
    <x v="9"/>
    <x v="2"/>
    <n v="62.631999999999998"/>
    <n v="621"/>
    <n v="300"/>
    <n v="38894.472000000002"/>
    <n v="38894.472000000002"/>
    <n v="31"/>
    <n v="90190.080000000002"/>
    <s v="August"/>
    <x v="0"/>
  </r>
  <r>
    <n v="1656"/>
    <x v="712"/>
    <x v="28"/>
    <x v="2"/>
    <x v="1"/>
    <x v="249"/>
    <d v="2021-08-23T10:00:00"/>
    <d v="2021-08-26T12:03:00"/>
    <x v="9"/>
    <x v="2"/>
    <n v="62.631999999999998"/>
    <n v="723"/>
    <n v="300"/>
    <n v="45282.936000000002"/>
    <n v="45282.936000000002"/>
    <n v="31"/>
    <n v="90190.080000000002"/>
    <s v="August"/>
    <x v="0"/>
  </r>
  <r>
    <n v="1657"/>
    <x v="712"/>
    <x v="28"/>
    <x v="2"/>
    <x v="1"/>
    <x v="246"/>
    <d v="2021-08-23T10:00:00"/>
    <d v="2021-08-26T12:03:00"/>
    <x v="9"/>
    <x v="2"/>
    <n v="62.631999999999998"/>
    <n v="840"/>
    <n v="300"/>
    <n v="52610.879999999997"/>
    <n v="52610.879999999997"/>
    <n v="31"/>
    <n v="90190.080000000002"/>
    <s v="August"/>
    <x v="0"/>
  </r>
  <r>
    <n v="1658"/>
    <x v="713"/>
    <x v="36"/>
    <x v="2"/>
    <x v="1"/>
    <x v="101"/>
    <d v="2022-01-31T09:59:00"/>
    <d v="2022-02-04T15:27:00"/>
    <x v="9"/>
    <x v="2"/>
    <n v="62.631999999999998"/>
    <n v="841"/>
    <n v="300"/>
    <n v="52673.512000000002"/>
    <n v="52673.512000000002"/>
    <n v="31"/>
    <n v="90190.080000000002"/>
    <s v="January"/>
    <x v="1"/>
  </r>
  <r>
    <n v="1659"/>
    <x v="714"/>
    <x v="28"/>
    <x v="0"/>
    <x v="0"/>
    <x v="296"/>
    <d v="2021-10-12T09:37:00"/>
    <d v="2021-10-13T16:13:00"/>
    <x v="9"/>
    <x v="2"/>
    <n v="62.631999999999998"/>
    <n v="863"/>
    <n v="300"/>
    <n v="54051.415999999997"/>
    <n v="54051.415999999997"/>
    <n v="31"/>
    <n v="90190.080000000002"/>
    <s v="October"/>
    <x v="0"/>
  </r>
  <r>
    <n v="1660"/>
    <x v="713"/>
    <x v="36"/>
    <x v="2"/>
    <x v="1"/>
    <x v="105"/>
    <d v="2022-01-31T09:59:00"/>
    <d v="2022-02-04T15:27:00"/>
    <x v="9"/>
    <x v="2"/>
    <n v="62.631999999999998"/>
    <n v="927"/>
    <n v="300"/>
    <n v="58059.864000000001"/>
    <n v="58059.864000000001"/>
    <n v="28"/>
    <n v="90190.080000000002"/>
    <s v="February"/>
    <x v="1"/>
  </r>
  <r>
    <n v="1661"/>
    <x v="714"/>
    <x v="28"/>
    <x v="0"/>
    <x v="0"/>
    <x v="297"/>
    <d v="2021-10-12T09:37:00"/>
    <d v="2021-10-13T16:13:00"/>
    <x v="9"/>
    <x v="2"/>
    <n v="62.631999999999998"/>
    <n v="973"/>
    <n v="300"/>
    <n v="60940.936000000002"/>
    <n v="60940.936000000002"/>
    <n v="31"/>
    <n v="90190.080000000002"/>
    <s v="October"/>
    <x v="0"/>
  </r>
  <r>
    <n v="1662"/>
    <x v="713"/>
    <x v="36"/>
    <x v="2"/>
    <x v="1"/>
    <x v="102"/>
    <d v="2022-01-31T09:59:00"/>
    <d v="2022-02-04T15:27:00"/>
    <x v="9"/>
    <x v="2"/>
    <n v="62.631999999999998"/>
    <n v="1440"/>
    <n v="300"/>
    <n v="90190.080000000002"/>
    <n v="90190.080000000002"/>
    <n v="28"/>
    <n v="90190.080000000002"/>
    <s v="February"/>
    <x v="1"/>
  </r>
  <r>
    <n v="1663"/>
    <x v="713"/>
    <x v="36"/>
    <x v="2"/>
    <x v="1"/>
    <x v="103"/>
    <d v="2022-01-31T09:59:00"/>
    <d v="2022-02-04T15:27:00"/>
    <x v="9"/>
    <x v="2"/>
    <n v="62.631999999999998"/>
    <n v="1440"/>
    <n v="300"/>
    <n v="90190.080000000002"/>
    <n v="90190.080000000002"/>
    <n v="28"/>
    <n v="90190.080000000002"/>
    <s v="February"/>
    <x v="1"/>
  </r>
  <r>
    <n v="1664"/>
    <x v="713"/>
    <x v="36"/>
    <x v="2"/>
    <x v="1"/>
    <x v="104"/>
    <d v="2022-01-31T09:59:00"/>
    <d v="2022-02-04T15:27:00"/>
    <x v="9"/>
    <x v="2"/>
    <n v="62.631999999999998"/>
    <n v="1440"/>
    <n v="300"/>
    <n v="90190.080000000002"/>
    <n v="90190.080000000002"/>
    <n v="28"/>
    <n v="90190.080000000002"/>
    <s v="February"/>
    <x v="1"/>
  </r>
  <r>
    <n v="1665"/>
    <x v="715"/>
    <x v="18"/>
    <x v="2"/>
    <x v="1"/>
    <x v="25"/>
    <d v="2022-07-18T02:45:00"/>
    <d v="2022-07-20T00:37:00"/>
    <x v="7"/>
    <x v="2"/>
    <n v="69.179000000000002"/>
    <n v="37"/>
    <n v="300"/>
    <n v="2559.623"/>
    <n v="2559.623"/>
    <n v="31"/>
    <n v="99617.760000000009"/>
    <s v="July"/>
    <x v="1"/>
  </r>
  <r>
    <n v="1666"/>
    <x v="716"/>
    <x v="21"/>
    <x v="0"/>
    <x v="0"/>
    <x v="113"/>
    <d v="2021-05-14T09:25:00"/>
    <d v="2021-05-14T14:20:00"/>
    <x v="9"/>
    <x v="2"/>
    <n v="71.45"/>
    <n v="295"/>
    <n v="300"/>
    <n v="21077.75"/>
    <n v="21077.75"/>
    <n v="31"/>
    <n v="102888"/>
    <s v="May"/>
    <x v="0"/>
  </r>
  <r>
    <n v="1667"/>
    <x v="717"/>
    <x v="19"/>
    <x v="0"/>
    <x v="0"/>
    <x v="152"/>
    <d v="2021-05-21T09:45:00"/>
    <d v="2021-05-21T16:00:00"/>
    <x v="9"/>
    <x v="2"/>
    <n v="71.45"/>
    <n v="375"/>
    <n v="300"/>
    <n v="26793.75"/>
    <n v="26793.75"/>
    <n v="31"/>
    <n v="102888"/>
    <s v="May"/>
    <x v="0"/>
  </r>
  <r>
    <n v="1668"/>
    <x v="718"/>
    <x v="3"/>
    <x v="0"/>
    <x v="0"/>
    <x v="160"/>
    <d v="2021-05-29T11:30:00"/>
    <d v="2021-05-29T14:30:00"/>
    <x v="9"/>
    <x v="2"/>
    <n v="71.45"/>
    <n v="180"/>
    <n v="300"/>
    <n v="12861"/>
    <n v="12861"/>
    <n v="31"/>
    <n v="102888"/>
    <s v="May"/>
    <x v="0"/>
  </r>
  <r>
    <n v="1669"/>
    <x v="719"/>
    <x v="19"/>
    <x v="2"/>
    <x v="1"/>
    <x v="228"/>
    <d v="2021-08-05T09:15:00"/>
    <d v="2021-08-05T12:55:00"/>
    <x v="9"/>
    <x v="2"/>
    <n v="71.45"/>
    <n v="220"/>
    <n v="300"/>
    <n v="15719"/>
    <n v="15719"/>
    <n v="31"/>
    <n v="102888"/>
    <s v="August"/>
    <x v="0"/>
  </r>
  <r>
    <n v="1670"/>
    <x v="720"/>
    <x v="21"/>
    <x v="0"/>
    <x v="0"/>
    <x v="114"/>
    <d v="2021-05-15T09:40:00"/>
    <d v="2021-05-15T13:42:00"/>
    <x v="9"/>
    <x v="2"/>
    <n v="71.45"/>
    <n v="242"/>
    <n v="300"/>
    <n v="17290.900000000001"/>
    <n v="17290.900000000001"/>
    <n v="31"/>
    <n v="102888"/>
    <s v="May"/>
    <x v="0"/>
  </r>
  <r>
    <n v="1671"/>
    <x v="721"/>
    <x v="3"/>
    <x v="0"/>
    <x v="0"/>
    <x v="153"/>
    <d v="2021-05-22T09:43:00"/>
    <d v="2021-05-22T14:12:00"/>
    <x v="9"/>
    <x v="2"/>
    <n v="71.45"/>
    <n v="269"/>
    <n v="300"/>
    <n v="19220.05"/>
    <n v="19220.05"/>
    <n v="31"/>
    <n v="102888"/>
    <s v="May"/>
    <x v="0"/>
  </r>
  <r>
    <n v="1672"/>
    <x v="722"/>
    <x v="19"/>
    <x v="0"/>
    <x v="0"/>
    <x v="576"/>
    <d v="2022-04-20T09:00:00"/>
    <d v="2022-04-20T13:31:00"/>
    <x v="9"/>
    <x v="2"/>
    <n v="71.45"/>
    <n v="271"/>
    <n v="300"/>
    <n v="19362.95"/>
    <n v="19362.95"/>
    <n v="30"/>
    <n v="102888"/>
    <s v="April"/>
    <x v="1"/>
  </r>
  <r>
    <n v="1673"/>
    <x v="723"/>
    <x v="9"/>
    <x v="0"/>
    <x v="0"/>
    <x v="15"/>
    <d v="2022-06-11T09:22:00"/>
    <d v="2022-06-11T13:56:00"/>
    <x v="9"/>
    <x v="2"/>
    <n v="71.45"/>
    <n v="274"/>
    <n v="300"/>
    <n v="19577.3"/>
    <n v="19577.3"/>
    <n v="30"/>
    <n v="102888"/>
    <s v="June"/>
    <x v="1"/>
  </r>
  <r>
    <n v="1674"/>
    <x v="724"/>
    <x v="21"/>
    <x v="0"/>
    <x v="0"/>
    <x v="334"/>
    <d v="2021-11-19T09:27:00"/>
    <d v="2021-11-19T14:46:00"/>
    <x v="9"/>
    <x v="2"/>
    <n v="71.45"/>
    <n v="319"/>
    <n v="300"/>
    <n v="22792.55"/>
    <n v="22792.55"/>
    <n v="30"/>
    <n v="102888"/>
    <s v="November"/>
    <x v="0"/>
  </r>
  <r>
    <n v="1675"/>
    <x v="725"/>
    <x v="19"/>
    <x v="2"/>
    <x v="1"/>
    <x v="270"/>
    <d v="2021-09-16T09:30:00"/>
    <d v="2021-09-16T14:51:00"/>
    <x v="9"/>
    <x v="2"/>
    <n v="71.45"/>
    <n v="321"/>
    <n v="300"/>
    <n v="22935.45"/>
    <n v="22935.45"/>
    <n v="30"/>
    <n v="102888"/>
    <s v="September"/>
    <x v="0"/>
  </r>
  <r>
    <n v="1676"/>
    <x v="726"/>
    <x v="19"/>
    <x v="0"/>
    <x v="0"/>
    <x v="354"/>
    <d v="2021-12-09T09:44:00"/>
    <d v="2021-12-09T15:07:00"/>
    <x v="9"/>
    <x v="2"/>
    <n v="71.45"/>
    <n v="323"/>
    <n v="300"/>
    <n v="23078.35"/>
    <n v="23078.35"/>
    <n v="31"/>
    <n v="102888"/>
    <s v="December"/>
    <x v="0"/>
  </r>
  <r>
    <n v="1677"/>
    <x v="727"/>
    <x v="9"/>
    <x v="0"/>
    <x v="0"/>
    <x v="16"/>
    <d v="2022-06-12T09:20:00"/>
    <d v="2022-06-12T15:00:00"/>
    <x v="9"/>
    <x v="2"/>
    <n v="71.45"/>
    <n v="340"/>
    <n v="300"/>
    <n v="24293"/>
    <n v="24293"/>
    <n v="30"/>
    <n v="102888"/>
    <s v="June"/>
    <x v="1"/>
  </r>
  <r>
    <n v="1678"/>
    <x v="728"/>
    <x v="19"/>
    <x v="2"/>
    <x v="1"/>
    <x v="256"/>
    <d v="2021-09-02T08:59:00"/>
    <d v="2021-09-02T14:52:00"/>
    <x v="9"/>
    <x v="2"/>
    <n v="71.45"/>
    <n v="353"/>
    <n v="300"/>
    <n v="25221.85"/>
    <n v="25221.85"/>
    <n v="30"/>
    <n v="102888"/>
    <s v="September"/>
    <x v="0"/>
  </r>
  <r>
    <n v="1679"/>
    <x v="729"/>
    <x v="19"/>
    <x v="2"/>
    <x v="1"/>
    <x v="579"/>
    <d v="2022-07-06T09:54:00"/>
    <d v="2022-07-06T15:54:00"/>
    <x v="9"/>
    <x v="2"/>
    <n v="71.45"/>
    <n v="360"/>
    <n v="300"/>
    <n v="25722"/>
    <n v="25722"/>
    <n v="31"/>
    <n v="102888"/>
    <s v="July"/>
    <x v="1"/>
  </r>
  <r>
    <n v="1680"/>
    <x v="730"/>
    <x v="19"/>
    <x v="2"/>
    <x v="1"/>
    <x v="277"/>
    <d v="2021-09-23T09:45:00"/>
    <d v="2021-09-23T16:00:00"/>
    <x v="9"/>
    <x v="2"/>
    <n v="71.45"/>
    <n v="375"/>
    <n v="300"/>
    <n v="26793.75"/>
    <n v="26793.75"/>
    <n v="30"/>
    <n v="102888"/>
    <s v="September"/>
    <x v="0"/>
  </r>
  <r>
    <n v="1681"/>
    <x v="731"/>
    <x v="19"/>
    <x v="0"/>
    <x v="0"/>
    <x v="424"/>
    <d v="2021-02-11T09:26:00"/>
    <d v="2021-02-11T15:44:00"/>
    <x v="9"/>
    <x v="2"/>
    <n v="71.45"/>
    <n v="378"/>
    <n v="300"/>
    <n v="27008.1"/>
    <n v="27008.1"/>
    <n v="28"/>
    <n v="102888"/>
    <s v="February"/>
    <x v="0"/>
  </r>
  <r>
    <n v="1682"/>
    <x v="732"/>
    <x v="19"/>
    <x v="1"/>
    <x v="0"/>
    <x v="71"/>
    <d v="2022-02-11T09:30:00"/>
    <d v="2022-02-11T16:00:00"/>
    <x v="9"/>
    <x v="2"/>
    <n v="71.45"/>
    <n v="390"/>
    <n v="300"/>
    <n v="27865.5"/>
    <n v="27865.5"/>
    <n v="28"/>
    <n v="102888"/>
    <s v="February"/>
    <x v="1"/>
  </r>
  <r>
    <n v="1683"/>
    <x v="733"/>
    <x v="19"/>
    <x v="0"/>
    <x v="0"/>
    <x v="454"/>
    <d v="2022-06-29T07:20:00"/>
    <d v="2022-06-29T13:50:00"/>
    <x v="9"/>
    <x v="2"/>
    <n v="71.45"/>
    <n v="390"/>
    <n v="300"/>
    <n v="27865.5"/>
    <n v="27865.5"/>
    <n v="30"/>
    <n v="102888"/>
    <s v="June"/>
    <x v="1"/>
  </r>
  <r>
    <n v="1684"/>
    <x v="734"/>
    <x v="19"/>
    <x v="0"/>
    <x v="0"/>
    <x v="362"/>
    <d v="2021-12-16T09:32:00"/>
    <d v="2021-12-16T16:20:00"/>
    <x v="9"/>
    <x v="2"/>
    <n v="71.45"/>
    <n v="408"/>
    <n v="300"/>
    <n v="29151.599999999999"/>
    <n v="29151.599999999999"/>
    <n v="31"/>
    <n v="102888"/>
    <s v="December"/>
    <x v="0"/>
  </r>
  <r>
    <n v="1685"/>
    <x v="735"/>
    <x v="19"/>
    <x v="0"/>
    <x v="0"/>
    <x v="28"/>
    <d v="2022-08-03T09:18:00"/>
    <d v="2022-08-03T16:13:00"/>
    <x v="9"/>
    <x v="2"/>
    <n v="71.45"/>
    <n v="415"/>
    <n v="300"/>
    <n v="29651.75"/>
    <n v="29651.75"/>
    <n v="31"/>
    <n v="102888"/>
    <s v="August"/>
    <x v="1"/>
  </r>
  <r>
    <n v="1686"/>
    <x v="736"/>
    <x v="9"/>
    <x v="0"/>
    <x v="0"/>
    <x v="55"/>
    <d v="2022-06-10T07:20:00"/>
    <d v="2022-06-10T15:27:00"/>
    <x v="9"/>
    <x v="2"/>
    <n v="71.45"/>
    <n v="487"/>
    <n v="300"/>
    <n v="34796.15"/>
    <n v="34796.15"/>
    <n v="30"/>
    <n v="102888"/>
    <s v="June"/>
    <x v="1"/>
  </r>
  <r>
    <n v="1687"/>
    <x v="737"/>
    <x v="19"/>
    <x v="2"/>
    <x v="1"/>
    <x v="5"/>
    <d v="2022-06-17T07:37:00"/>
    <d v="2022-06-17T15:55:00"/>
    <x v="9"/>
    <x v="2"/>
    <n v="71.45"/>
    <n v="498"/>
    <n v="300"/>
    <n v="35582.1"/>
    <n v="35582.1"/>
    <n v="30"/>
    <n v="102888"/>
    <s v="June"/>
    <x v="1"/>
  </r>
  <r>
    <n v="1688"/>
    <x v="738"/>
    <x v="28"/>
    <x v="2"/>
    <x v="1"/>
    <x v="1"/>
    <d v="2021-04-05T07:53:00"/>
    <d v="2021-04-09T09:47:00"/>
    <x v="9"/>
    <x v="2"/>
    <n v="71.45"/>
    <n v="587"/>
    <n v="300"/>
    <n v="41941.15"/>
    <n v="41941.15"/>
    <n v="30"/>
    <n v="102888"/>
    <s v="April"/>
    <x v="0"/>
  </r>
  <r>
    <n v="1689"/>
    <x v="739"/>
    <x v="19"/>
    <x v="0"/>
    <x v="0"/>
    <x v="494"/>
    <d v="2022-03-24T00:00:00"/>
    <d v="2022-03-24T12:45:00"/>
    <x v="9"/>
    <x v="2"/>
    <n v="71.45"/>
    <n v="765"/>
    <n v="300"/>
    <n v="54659.25"/>
    <n v="54659.25"/>
    <n v="31"/>
    <n v="102888"/>
    <s v="March"/>
    <x v="1"/>
  </r>
  <r>
    <n v="1690"/>
    <x v="740"/>
    <x v="3"/>
    <x v="0"/>
    <x v="0"/>
    <x v="115"/>
    <d v="2021-05-16T00:00:00"/>
    <d v="2021-05-16T13:20:00"/>
    <x v="9"/>
    <x v="2"/>
    <n v="71.45"/>
    <n v="800"/>
    <n v="300"/>
    <n v="57160"/>
    <n v="57160"/>
    <n v="31"/>
    <n v="102888"/>
    <s v="May"/>
    <x v="0"/>
  </r>
  <r>
    <n v="1691"/>
    <x v="741"/>
    <x v="19"/>
    <x v="2"/>
    <x v="1"/>
    <x v="42"/>
    <d v="2022-08-10T00:00:00"/>
    <d v="2022-08-10T16:00:00"/>
    <x v="9"/>
    <x v="2"/>
    <n v="71.45"/>
    <n v="960"/>
    <n v="300"/>
    <n v="68592"/>
    <n v="68592"/>
    <n v="31"/>
    <n v="102888"/>
    <s v="August"/>
    <x v="1"/>
  </r>
  <r>
    <n v="1692"/>
    <x v="742"/>
    <x v="19"/>
    <x v="0"/>
    <x v="0"/>
    <x v="29"/>
    <d v="2022-08-11T00:00:00"/>
    <d v="2022-08-11T00:00:00"/>
    <x v="9"/>
    <x v="2"/>
    <n v="71.45"/>
    <n v="0"/>
    <n v="300"/>
    <n v="0"/>
    <n v="0"/>
    <n v="31"/>
    <n v="102888"/>
    <s v="August"/>
    <x v="1"/>
  </r>
  <r>
    <n v="1693"/>
    <x v="743"/>
    <x v="19"/>
    <x v="2"/>
    <x v="1"/>
    <x v="20"/>
    <d v="2022-06-16T09:56:00"/>
    <d v="2022-06-16T14:38:00"/>
    <x v="9"/>
    <x v="2"/>
    <n v="71.45"/>
    <n v="282"/>
    <n v="300"/>
    <n v="20148.900000000001"/>
    <n v="20148.900000000001"/>
    <n v="30"/>
    <n v="102888"/>
    <s v="June"/>
    <x v="1"/>
  </r>
  <r>
    <n v="1694"/>
    <x v="744"/>
    <x v="28"/>
    <x v="2"/>
    <x v="1"/>
    <x v="472"/>
    <d v="2021-03-22T16:36:00"/>
    <d v="2021-03-24T16:13:00"/>
    <x v="9"/>
    <x v="2"/>
    <n v="71.75"/>
    <n v="444"/>
    <n v="300"/>
    <n v="31857"/>
    <n v="31857"/>
    <n v="31"/>
    <n v="103320"/>
    <s v="March"/>
    <x v="0"/>
  </r>
  <r>
    <n v="1695"/>
    <x v="744"/>
    <x v="28"/>
    <x v="2"/>
    <x v="1"/>
    <x v="473"/>
    <d v="2021-03-22T16:36:00"/>
    <d v="2021-03-24T16:13:00"/>
    <x v="9"/>
    <x v="2"/>
    <n v="71.75"/>
    <n v="1440"/>
    <n v="300"/>
    <n v="103320"/>
    <n v="103320"/>
    <n v="31"/>
    <n v="103320"/>
    <s v="March"/>
    <x v="0"/>
  </r>
  <r>
    <n v="1696"/>
    <x v="289"/>
    <x v="18"/>
    <x v="2"/>
    <x v="1"/>
    <x v="480"/>
    <d v="2022-04-25T02:38:00"/>
    <d v="2022-04-26T23:59:00"/>
    <x v="7"/>
    <x v="2"/>
    <n v="81.299000000000007"/>
    <n v="1282"/>
    <n v="300"/>
    <n v="104225.318"/>
    <n v="104225.318"/>
    <n v="30"/>
    <n v="117070.56000000001"/>
    <s v="April"/>
    <x v="1"/>
  </r>
  <r>
    <n v="1697"/>
    <x v="289"/>
    <x v="18"/>
    <x v="2"/>
    <x v="1"/>
    <x v="481"/>
    <d v="2022-04-25T02:38:00"/>
    <d v="2022-04-26T23:59:00"/>
    <x v="7"/>
    <x v="2"/>
    <n v="81.299000000000007"/>
    <n v="1439"/>
    <n v="300"/>
    <n v="116989.261"/>
    <n v="116989.261"/>
    <n v="30"/>
    <n v="117070.56000000001"/>
    <s v="April"/>
    <x v="1"/>
  </r>
  <r>
    <n v="1698"/>
    <x v="745"/>
    <x v="18"/>
    <x v="2"/>
    <x v="1"/>
    <x v="475"/>
    <d v="2021-02-02T02:07:00"/>
    <d v="2021-02-04T01:18:00"/>
    <x v="7"/>
    <x v="2"/>
    <n v="81.299000000000007"/>
    <n v="78"/>
    <n v="300"/>
    <n v="6341.3220000000001"/>
    <n v="6341.3220000000001"/>
    <n v="28"/>
    <n v="117070.56000000001"/>
    <s v="February"/>
    <x v="0"/>
  </r>
  <r>
    <n v="1699"/>
    <x v="745"/>
    <x v="18"/>
    <x v="2"/>
    <x v="1"/>
    <x v="479"/>
    <d v="2021-02-02T02:07:00"/>
    <d v="2021-02-04T01:18:00"/>
    <x v="7"/>
    <x v="2"/>
    <n v="81.299000000000007"/>
    <n v="1313"/>
    <n v="300"/>
    <n v="106745.587"/>
    <n v="106745.587"/>
    <n v="28"/>
    <n v="117070.56000000001"/>
    <s v="February"/>
    <x v="0"/>
  </r>
  <r>
    <n v="1700"/>
    <x v="745"/>
    <x v="18"/>
    <x v="2"/>
    <x v="1"/>
    <x v="482"/>
    <d v="2021-02-02T02:07:00"/>
    <d v="2021-02-04T01:18:00"/>
    <x v="7"/>
    <x v="2"/>
    <n v="81.299000000000007"/>
    <n v="1440"/>
    <n v="300"/>
    <n v="117070.56"/>
    <n v="117070.56"/>
    <n v="28"/>
    <n v="117070.56000000001"/>
    <s v="February"/>
    <x v="0"/>
  </r>
  <r>
    <n v="1701"/>
    <x v="746"/>
    <x v="36"/>
    <x v="2"/>
    <x v="1"/>
    <x v="104"/>
    <d v="2022-02-01T06:22:00"/>
    <d v="2022-02-03T17:42:00"/>
    <x v="8"/>
    <x v="2"/>
    <n v="81.491"/>
    <n v="1062"/>
    <n v="300"/>
    <n v="86543.441999999995"/>
    <n v="86543.441999999995"/>
    <n v="28"/>
    <n v="117347.04"/>
    <s v="February"/>
    <x v="1"/>
  </r>
  <r>
    <n v="1702"/>
    <x v="596"/>
    <x v="36"/>
    <x v="2"/>
    <x v="1"/>
    <x v="474"/>
    <d v="2021-03-23T07:11:00"/>
    <d v="2021-03-24T17:42:00"/>
    <x v="9"/>
    <x v="2"/>
    <n v="84.141000000000005"/>
    <n v="1062"/>
    <n v="300"/>
    <n v="89357.741999999998"/>
    <n v="89357.741999999998"/>
    <n v="31"/>
    <n v="121163.04000000001"/>
    <s v="March"/>
    <x v="0"/>
  </r>
  <r>
    <n v="1703"/>
    <x v="279"/>
    <x v="18"/>
    <x v="2"/>
    <x v="1"/>
    <x v="464"/>
    <d v="2021-03-23T02:44:00"/>
    <d v="2021-03-25T01:03:00"/>
    <x v="7"/>
    <x v="2"/>
    <n v="87.349000000000004"/>
    <n v="63"/>
    <n v="300"/>
    <n v="5502.9870000000001"/>
    <n v="5502.9870000000001"/>
    <n v="31"/>
    <n v="125782.56000000001"/>
    <s v="March"/>
    <x v="0"/>
  </r>
  <r>
    <n v="1704"/>
    <x v="279"/>
    <x v="18"/>
    <x v="2"/>
    <x v="1"/>
    <x v="473"/>
    <d v="2021-03-23T02:44:00"/>
    <d v="2021-03-25T01:03:00"/>
    <x v="7"/>
    <x v="2"/>
    <n v="87.349000000000004"/>
    <n v="1276"/>
    <n v="300"/>
    <n v="111457.32399999999"/>
    <n v="111457.32399999999"/>
    <n v="31"/>
    <n v="125782.56000000001"/>
    <s v="March"/>
    <x v="0"/>
  </r>
  <r>
    <n v="1705"/>
    <x v="279"/>
    <x v="18"/>
    <x v="2"/>
    <x v="1"/>
    <x v="474"/>
    <d v="2021-03-23T02:44:00"/>
    <d v="2021-03-25T01:03:00"/>
    <x v="7"/>
    <x v="2"/>
    <n v="87.349000000000004"/>
    <n v="1440"/>
    <n v="300"/>
    <n v="125782.56"/>
    <n v="125782.56"/>
    <n v="31"/>
    <n v="125782.56000000001"/>
    <s v="March"/>
    <x v="0"/>
  </r>
  <r>
    <n v="1706"/>
    <x v="747"/>
    <x v="36"/>
    <x v="2"/>
    <x v="1"/>
    <x v="482"/>
    <d v="2021-02-02T04:56:00"/>
    <d v="2021-02-03T17:22:00"/>
    <x v="8"/>
    <x v="2"/>
    <n v="88.278999999999996"/>
    <n v="1042"/>
    <n v="300"/>
    <n v="91986.717999999993"/>
    <n v="91986.717999999993"/>
    <n v="28"/>
    <n v="127121.76"/>
    <s v="February"/>
    <x v="0"/>
  </r>
  <r>
    <n v="1707"/>
    <x v="747"/>
    <x v="36"/>
    <x v="2"/>
    <x v="1"/>
    <x v="479"/>
    <d v="2021-02-02T04:56:00"/>
    <d v="2021-02-03T17:22:00"/>
    <x v="8"/>
    <x v="2"/>
    <n v="88.278999999999996"/>
    <n v="1144"/>
    <n v="300"/>
    <n v="100991.17600000001"/>
    <n v="100991.17600000001"/>
    <n v="28"/>
    <n v="127121.76"/>
    <s v="February"/>
    <x v="0"/>
  </r>
  <r>
    <n v="1708"/>
    <x v="349"/>
    <x v="19"/>
    <x v="2"/>
    <x v="1"/>
    <x v="281"/>
    <d v="2021-09-27T12:15:00"/>
    <d v="2021-10-01T17:42:00"/>
    <x v="8"/>
    <x v="2"/>
    <n v="88.278999999999996"/>
    <n v="705"/>
    <n v="300"/>
    <n v="62236.695"/>
    <n v="62236.695"/>
    <n v="30"/>
    <n v="127121.76"/>
    <s v="September"/>
    <x v="0"/>
  </r>
  <r>
    <n v="1709"/>
    <x v="349"/>
    <x v="19"/>
    <x v="2"/>
    <x v="1"/>
    <x v="285"/>
    <d v="2021-09-27T12:15:00"/>
    <d v="2021-10-01T17:42:00"/>
    <x v="8"/>
    <x v="2"/>
    <n v="88.278999999999996"/>
    <n v="1062"/>
    <n v="300"/>
    <n v="93752.297999999995"/>
    <n v="93752.297999999995"/>
    <n v="31"/>
    <n v="127121.76"/>
    <s v="October"/>
    <x v="0"/>
  </r>
  <r>
    <n v="1710"/>
    <x v="349"/>
    <x v="19"/>
    <x v="2"/>
    <x v="1"/>
    <x v="282"/>
    <d v="2021-09-27T12:15:00"/>
    <d v="2021-10-01T17:42:00"/>
    <x v="8"/>
    <x v="2"/>
    <n v="88.278999999999996"/>
    <n v="1440"/>
    <n v="300"/>
    <n v="127121.76"/>
    <n v="127121.76"/>
    <n v="30"/>
    <n v="127121.76"/>
    <s v="September"/>
    <x v="0"/>
  </r>
  <r>
    <n v="1711"/>
    <x v="349"/>
    <x v="19"/>
    <x v="2"/>
    <x v="1"/>
    <x v="283"/>
    <d v="2021-09-27T12:15:00"/>
    <d v="2021-10-01T17:42:00"/>
    <x v="8"/>
    <x v="2"/>
    <n v="88.278999999999996"/>
    <n v="1440"/>
    <n v="300"/>
    <n v="127121.76"/>
    <n v="127121.76"/>
    <n v="30"/>
    <n v="127121.76"/>
    <s v="September"/>
    <x v="0"/>
  </r>
  <r>
    <n v="1712"/>
    <x v="349"/>
    <x v="19"/>
    <x v="2"/>
    <x v="1"/>
    <x v="284"/>
    <d v="2021-09-27T12:15:00"/>
    <d v="2021-10-01T17:42:00"/>
    <x v="8"/>
    <x v="2"/>
    <n v="88.278999999999996"/>
    <n v="1440"/>
    <n v="300"/>
    <n v="127121.76"/>
    <n v="127121.76"/>
    <n v="30"/>
    <n v="127121.76"/>
    <s v="September"/>
    <x v="0"/>
  </r>
  <r>
    <n v="1713"/>
    <x v="748"/>
    <x v="19"/>
    <x v="0"/>
    <x v="0"/>
    <x v="391"/>
    <d v="2021-03-27T11:32:00"/>
    <d v="2021-03-27T13:32:00"/>
    <x v="8"/>
    <x v="2"/>
    <n v="93.706999999999994"/>
    <n v="120"/>
    <n v="300"/>
    <n v="11244.84"/>
    <n v="11244.84"/>
    <n v="31"/>
    <n v="134938.07999999999"/>
    <s v="March"/>
    <x v="0"/>
  </r>
  <r>
    <n v="1714"/>
    <x v="749"/>
    <x v="21"/>
    <x v="0"/>
    <x v="0"/>
    <x v="84"/>
    <d v="2022-01-14T11:12:00"/>
    <d v="2022-01-14T14:08:00"/>
    <x v="8"/>
    <x v="2"/>
    <n v="93.706999999999994"/>
    <n v="176"/>
    <n v="300"/>
    <n v="16492.432000000001"/>
    <n v="16492.432000000001"/>
    <n v="31"/>
    <n v="134938.07999999999"/>
    <s v="January"/>
    <x v="1"/>
  </r>
  <r>
    <n v="1715"/>
    <x v="750"/>
    <x v="19"/>
    <x v="2"/>
    <x v="1"/>
    <x v="101"/>
    <d v="2022-01-31T10:02:00"/>
    <d v="2022-02-03T13:23:00"/>
    <x v="8"/>
    <x v="2"/>
    <n v="93.706999999999994"/>
    <n v="838"/>
    <n v="300"/>
    <n v="78526.466"/>
    <n v="78526.466"/>
    <n v="31"/>
    <n v="134938.07999999999"/>
    <s v="January"/>
    <x v="1"/>
  </r>
  <r>
    <n v="1716"/>
    <x v="751"/>
    <x v="36"/>
    <x v="2"/>
    <x v="1"/>
    <x v="247"/>
    <d v="2021-08-24T07:22:00"/>
    <d v="2021-08-25T23:41:00"/>
    <x v="8"/>
    <x v="2"/>
    <n v="93.706999999999994"/>
    <n v="998"/>
    <n v="300"/>
    <n v="93519.585999999996"/>
    <n v="93519.585999999996"/>
    <n v="31"/>
    <n v="134938.07999999999"/>
    <s v="August"/>
    <x v="0"/>
  </r>
  <r>
    <n v="1717"/>
    <x v="751"/>
    <x v="36"/>
    <x v="2"/>
    <x v="1"/>
    <x v="248"/>
    <d v="2021-08-24T07:22:00"/>
    <d v="2021-08-25T23:41:00"/>
    <x v="8"/>
    <x v="2"/>
    <n v="93.706999999999994"/>
    <n v="1421"/>
    <n v="300"/>
    <n v="133157.647"/>
    <n v="133157.647"/>
    <n v="31"/>
    <n v="134938.07999999999"/>
    <s v="August"/>
    <x v="0"/>
  </r>
  <r>
    <n v="1718"/>
    <x v="750"/>
    <x v="19"/>
    <x v="2"/>
    <x v="1"/>
    <x v="102"/>
    <d v="2022-01-31T10:02:00"/>
    <d v="2022-02-03T13:23:00"/>
    <x v="8"/>
    <x v="2"/>
    <n v="93.706999999999994"/>
    <n v="1440"/>
    <n v="300"/>
    <n v="134938.07999999999"/>
    <n v="134938.07999999999"/>
    <n v="28"/>
    <n v="134938.07999999999"/>
    <s v="February"/>
    <x v="1"/>
  </r>
  <r>
    <n v="1719"/>
    <x v="750"/>
    <x v="19"/>
    <x v="2"/>
    <x v="1"/>
    <x v="103"/>
    <d v="2022-01-31T10:02:00"/>
    <d v="2022-02-03T13:23:00"/>
    <x v="8"/>
    <x v="2"/>
    <n v="93.706999999999994"/>
    <n v="1440"/>
    <n v="300"/>
    <n v="134938.07999999999"/>
    <n v="134938.07999999999"/>
    <n v="28"/>
    <n v="134938.07999999999"/>
    <s v="February"/>
    <x v="1"/>
  </r>
  <r>
    <n v="1720"/>
    <x v="751"/>
    <x v="36"/>
    <x v="2"/>
    <x v="1"/>
    <x v="247"/>
    <d v="2021-08-24T07:22:00"/>
    <d v="2021-08-25T23:41:00"/>
    <x v="9"/>
    <x v="2"/>
    <n v="94.501000000000005"/>
    <n v="998"/>
    <n v="300"/>
    <n v="94311.998000000007"/>
    <n v="94311.998000000007"/>
    <n v="31"/>
    <n v="136081.44"/>
    <s v="August"/>
    <x v="0"/>
  </r>
  <r>
    <n v="1721"/>
    <x v="752"/>
    <x v="36"/>
    <x v="2"/>
    <x v="1"/>
    <x v="162"/>
    <d v="2021-05-31T06:28:00"/>
    <d v="2021-06-03T17:22:00"/>
    <x v="9"/>
    <x v="2"/>
    <n v="94.501000000000005"/>
    <n v="1052"/>
    <n v="300"/>
    <n v="99415.051999999996"/>
    <n v="99415.051999999996"/>
    <n v="31"/>
    <n v="136081.44"/>
    <s v="May"/>
    <x v="0"/>
  </r>
  <r>
    <n v="1722"/>
    <x v="751"/>
    <x v="36"/>
    <x v="2"/>
    <x v="1"/>
    <x v="248"/>
    <d v="2021-08-24T07:22:00"/>
    <d v="2021-08-25T23:41:00"/>
    <x v="9"/>
    <x v="2"/>
    <n v="94.501000000000005"/>
    <n v="1421"/>
    <n v="300"/>
    <n v="134285.921"/>
    <n v="134285.921"/>
    <n v="31"/>
    <n v="136081.44"/>
    <s v="August"/>
    <x v="0"/>
  </r>
  <r>
    <n v="1723"/>
    <x v="753"/>
    <x v="18"/>
    <x v="2"/>
    <x v="1"/>
    <x v="102"/>
    <d v="2022-02-01T02:27:00"/>
    <d v="2022-02-03T01:24:00"/>
    <x v="7"/>
    <x v="2"/>
    <n v="97.227999999999994"/>
    <n v="1293"/>
    <n v="300"/>
    <n v="125715.804"/>
    <n v="125715.804"/>
    <n v="28"/>
    <n v="140008.31999999998"/>
    <s v="February"/>
    <x v="1"/>
  </r>
  <r>
    <n v="1724"/>
    <x v="753"/>
    <x v="18"/>
    <x v="2"/>
    <x v="1"/>
    <x v="103"/>
    <d v="2022-02-01T02:27:00"/>
    <d v="2022-02-03T01:24:00"/>
    <x v="7"/>
    <x v="2"/>
    <n v="97.227999999999994"/>
    <n v="1440"/>
    <n v="300"/>
    <n v="140008.32000000001"/>
    <n v="140008.32000000001"/>
    <n v="28"/>
    <n v="140008.31999999998"/>
    <s v="February"/>
    <x v="1"/>
  </r>
  <r>
    <n v="1725"/>
    <x v="290"/>
    <x v="18"/>
    <x v="2"/>
    <x v="1"/>
    <x v="24"/>
    <d v="2022-07-18T02:20:00"/>
    <d v="2022-07-19T23:59:00"/>
    <x v="7"/>
    <x v="2"/>
    <n v="97.227999999999994"/>
    <n v="1300"/>
    <n v="300"/>
    <n v="126396.4"/>
    <n v="126396.4"/>
    <n v="31"/>
    <n v="140008.31999999998"/>
    <s v="July"/>
    <x v="1"/>
  </r>
  <r>
    <n v="1726"/>
    <x v="290"/>
    <x v="18"/>
    <x v="2"/>
    <x v="1"/>
    <x v="12"/>
    <d v="2022-07-18T02:20:00"/>
    <d v="2022-07-19T23:59:00"/>
    <x v="7"/>
    <x v="2"/>
    <n v="97.227999999999994"/>
    <n v="1439"/>
    <n v="300"/>
    <n v="139911.092"/>
    <n v="139911.092"/>
    <n v="31"/>
    <n v="140008.31999999998"/>
    <s v="July"/>
    <x v="1"/>
  </r>
  <r>
    <n v="1727"/>
    <x v="754"/>
    <x v="18"/>
    <x v="2"/>
    <x v="1"/>
    <x v="247"/>
    <d v="2021-08-24T02:45:00"/>
    <d v="2021-08-26T00:39:00"/>
    <x v="7"/>
    <x v="2"/>
    <n v="97.227999999999994"/>
    <n v="1275"/>
    <n v="300"/>
    <n v="123965.7"/>
    <n v="123965.7"/>
    <n v="31"/>
    <n v="140008.31999999998"/>
    <s v="August"/>
    <x v="0"/>
  </r>
  <r>
    <n v="1728"/>
    <x v="754"/>
    <x v="18"/>
    <x v="2"/>
    <x v="1"/>
    <x v="248"/>
    <d v="2021-08-24T02:45:00"/>
    <d v="2021-08-26T00:39:00"/>
    <x v="7"/>
    <x v="2"/>
    <n v="97.227999999999994"/>
    <n v="1440"/>
    <n v="300"/>
    <n v="140008.32000000001"/>
    <n v="140008.32000000001"/>
    <n v="31"/>
    <n v="140008.31999999998"/>
    <s v="August"/>
    <x v="0"/>
  </r>
  <r>
    <n v="1729"/>
    <x v="400"/>
    <x v="28"/>
    <x v="2"/>
    <x v="1"/>
    <x v="0"/>
    <d v="2021-04-05T07:52:00"/>
    <d v="2021-04-08T17:38:00"/>
    <x v="9"/>
    <x v="2"/>
    <n v="106.42100000000001"/>
    <n v="968"/>
    <n v="300"/>
    <n v="103015.52800000001"/>
    <n v="103015.52800000001"/>
    <n v="30"/>
    <n v="153246.24000000002"/>
    <s v="April"/>
    <x v="0"/>
  </r>
  <r>
    <n v="1730"/>
    <x v="382"/>
    <x v="19"/>
    <x v="2"/>
    <x v="1"/>
    <x v="172"/>
    <d v="2021-06-10T10:28:00"/>
    <d v="2021-06-10T15:13:00"/>
    <x v="9"/>
    <x v="2"/>
    <n v="106.42100000000001"/>
    <n v="285"/>
    <n v="300"/>
    <n v="30329.985000000001"/>
    <n v="30329.985000000001"/>
    <n v="30"/>
    <n v="153246.24000000002"/>
    <s v="June"/>
    <x v="0"/>
  </r>
  <r>
    <n v="1731"/>
    <x v="399"/>
    <x v="28"/>
    <x v="2"/>
    <x v="1"/>
    <x v="166"/>
    <d v="2021-05-31T16:49:00"/>
    <d v="2021-06-04T08:50:00"/>
    <x v="9"/>
    <x v="2"/>
    <n v="106.42100000000001"/>
    <n v="530"/>
    <n v="300"/>
    <n v="56403.13"/>
    <n v="56403.13"/>
    <n v="30"/>
    <n v="153246.24000000002"/>
    <s v="June"/>
    <x v="0"/>
  </r>
  <r>
    <n v="1732"/>
    <x v="755"/>
    <x v="28"/>
    <x v="2"/>
    <x v="1"/>
    <x v="281"/>
    <d v="2021-09-27T11:10:00"/>
    <d v="2021-10-01T17:25:00"/>
    <x v="9"/>
    <x v="2"/>
    <n v="106.42100000000001"/>
    <n v="770"/>
    <n v="300"/>
    <n v="81944.17"/>
    <n v="81944.17"/>
    <n v="30"/>
    <n v="153246.24000000002"/>
    <s v="September"/>
    <x v="0"/>
  </r>
  <r>
    <n v="1733"/>
    <x v="756"/>
    <x v="2"/>
    <x v="0"/>
    <x v="0"/>
    <x v="495"/>
    <d v="2022-03-25T00:00:00"/>
    <d v="2022-03-25T12:57:00"/>
    <x v="9"/>
    <x v="2"/>
    <n v="106.42100000000001"/>
    <n v="777"/>
    <n v="300"/>
    <n v="82689.116999999998"/>
    <n v="82689.116999999998"/>
    <n v="31"/>
    <n v="153246.24000000002"/>
    <s v="March"/>
    <x v="1"/>
  </r>
  <r>
    <n v="1734"/>
    <x v="755"/>
    <x v="28"/>
    <x v="2"/>
    <x v="1"/>
    <x v="285"/>
    <d v="2021-09-27T11:10:00"/>
    <d v="2021-10-01T17:25:00"/>
    <x v="9"/>
    <x v="2"/>
    <n v="106.42100000000001"/>
    <n v="1045"/>
    <n v="300"/>
    <n v="111209.94500000001"/>
    <n v="111209.94500000001"/>
    <n v="31"/>
    <n v="153246.24000000002"/>
    <s v="October"/>
    <x v="0"/>
  </r>
  <r>
    <n v="1735"/>
    <x v="399"/>
    <x v="28"/>
    <x v="2"/>
    <x v="1"/>
    <x v="163"/>
    <d v="2021-05-31T16:49:00"/>
    <d v="2021-06-04T08:50:00"/>
    <x v="9"/>
    <x v="2"/>
    <n v="106.42100000000001"/>
    <n v="1440"/>
    <n v="300"/>
    <n v="153246.24"/>
    <n v="153246.24"/>
    <n v="30"/>
    <n v="153246.24000000002"/>
    <s v="June"/>
    <x v="0"/>
  </r>
  <r>
    <n v="1736"/>
    <x v="399"/>
    <x v="28"/>
    <x v="2"/>
    <x v="1"/>
    <x v="164"/>
    <d v="2021-05-31T16:49:00"/>
    <d v="2021-06-04T08:50:00"/>
    <x v="9"/>
    <x v="2"/>
    <n v="106.42100000000001"/>
    <n v="1440"/>
    <n v="300"/>
    <n v="153246.24"/>
    <n v="153246.24"/>
    <n v="30"/>
    <n v="153246.24000000002"/>
    <s v="June"/>
    <x v="0"/>
  </r>
  <r>
    <n v="1737"/>
    <x v="399"/>
    <x v="28"/>
    <x v="2"/>
    <x v="1"/>
    <x v="165"/>
    <d v="2021-05-31T16:49:00"/>
    <d v="2021-06-04T08:50:00"/>
    <x v="9"/>
    <x v="2"/>
    <n v="106.42100000000001"/>
    <n v="1440"/>
    <n v="300"/>
    <n v="153246.24"/>
    <n v="153246.24"/>
    <n v="30"/>
    <n v="153246.24000000002"/>
    <s v="June"/>
    <x v="0"/>
  </r>
  <r>
    <n v="1738"/>
    <x v="755"/>
    <x v="28"/>
    <x v="2"/>
    <x v="1"/>
    <x v="282"/>
    <d v="2021-09-27T11:10:00"/>
    <d v="2021-10-01T17:25:00"/>
    <x v="9"/>
    <x v="2"/>
    <n v="106.42100000000001"/>
    <n v="1440"/>
    <n v="300"/>
    <n v="153246.24"/>
    <n v="153246.24"/>
    <n v="30"/>
    <n v="153246.24000000002"/>
    <s v="September"/>
    <x v="0"/>
  </r>
  <r>
    <n v="1739"/>
    <x v="755"/>
    <x v="28"/>
    <x v="2"/>
    <x v="1"/>
    <x v="283"/>
    <d v="2021-09-27T11:10:00"/>
    <d v="2021-10-01T17:25:00"/>
    <x v="9"/>
    <x v="2"/>
    <n v="106.42100000000001"/>
    <n v="1440"/>
    <n v="300"/>
    <n v="153246.24"/>
    <n v="153246.24"/>
    <n v="30"/>
    <n v="153246.24000000002"/>
    <s v="September"/>
    <x v="0"/>
  </r>
  <r>
    <n v="1740"/>
    <x v="755"/>
    <x v="28"/>
    <x v="2"/>
    <x v="1"/>
    <x v="284"/>
    <d v="2021-09-27T11:10:00"/>
    <d v="2021-10-01T17:25:00"/>
    <x v="9"/>
    <x v="2"/>
    <n v="106.42100000000001"/>
    <n v="1440"/>
    <n v="300"/>
    <n v="153246.24"/>
    <n v="153246.24"/>
    <n v="30"/>
    <n v="153246.24000000002"/>
    <s v="September"/>
    <x v="0"/>
  </r>
  <r>
    <n v="1741"/>
    <x v="757"/>
    <x v="19"/>
    <x v="2"/>
    <x v="1"/>
    <x v="578"/>
    <d v="2022-05-18T09:40:00"/>
    <d v="2022-05-18T15:24:00"/>
    <x v="9"/>
    <x v="2"/>
    <n v="106.42100000000001"/>
    <n v="344"/>
    <n v="300"/>
    <n v="36608.824000000001"/>
    <n v="36608.824000000001"/>
    <n v="31"/>
    <n v="153246.24000000002"/>
    <s v="May"/>
    <x v="1"/>
  </r>
  <r>
    <n v="1742"/>
    <x v="758"/>
    <x v="28"/>
    <x v="2"/>
    <x v="1"/>
    <x v="25"/>
    <d v="2022-07-17T10:39:00"/>
    <d v="2022-07-20T08:44:00"/>
    <x v="9"/>
    <x v="2"/>
    <n v="106.42100000000001"/>
    <n v="524"/>
    <n v="300"/>
    <n v="55764.603999999999"/>
    <n v="55764.603999999999"/>
    <n v="31"/>
    <n v="153246.24000000002"/>
    <s v="July"/>
    <x v="1"/>
  </r>
  <r>
    <n v="1743"/>
    <x v="758"/>
    <x v="28"/>
    <x v="2"/>
    <x v="1"/>
    <x v="23"/>
    <d v="2022-07-17T10:39:00"/>
    <d v="2022-07-20T08:44:00"/>
    <x v="9"/>
    <x v="2"/>
    <n v="106.42100000000001"/>
    <n v="801"/>
    <n v="300"/>
    <n v="85243.221000000005"/>
    <n v="85243.221000000005"/>
    <n v="31"/>
    <n v="153246.24000000002"/>
    <s v="July"/>
    <x v="1"/>
  </r>
  <r>
    <n v="1744"/>
    <x v="758"/>
    <x v="28"/>
    <x v="2"/>
    <x v="1"/>
    <x v="24"/>
    <d v="2022-07-17T10:39:00"/>
    <d v="2022-07-20T08:44:00"/>
    <x v="9"/>
    <x v="2"/>
    <n v="106.42100000000001"/>
    <n v="1440"/>
    <n v="300"/>
    <n v="153246.24"/>
    <n v="153246.24"/>
    <n v="31"/>
    <n v="153246.24000000002"/>
    <s v="July"/>
    <x v="1"/>
  </r>
  <r>
    <n v="1745"/>
    <x v="758"/>
    <x v="28"/>
    <x v="2"/>
    <x v="1"/>
    <x v="12"/>
    <d v="2022-07-17T10:39:00"/>
    <d v="2022-07-20T08:44:00"/>
    <x v="9"/>
    <x v="2"/>
    <n v="106.42100000000001"/>
    <n v="1440"/>
    <n v="300"/>
    <n v="153246.24"/>
    <n v="153246.24"/>
    <n v="31"/>
    <n v="153246.24000000002"/>
    <s v="July"/>
    <x v="1"/>
  </r>
  <r>
    <n v="1746"/>
    <x v="752"/>
    <x v="36"/>
    <x v="2"/>
    <x v="1"/>
    <x v="165"/>
    <d v="2021-05-31T06:28:00"/>
    <d v="2021-06-03T17:22:00"/>
    <x v="8"/>
    <x v="2"/>
    <n v="109.11199999999999"/>
    <n v="1042"/>
    <n v="300"/>
    <n v="113694.704"/>
    <n v="113694.704"/>
    <n v="30"/>
    <n v="157121.28"/>
    <s v="June"/>
    <x v="0"/>
  </r>
  <r>
    <n v="1747"/>
    <x v="752"/>
    <x v="36"/>
    <x v="2"/>
    <x v="1"/>
    <x v="162"/>
    <d v="2021-05-31T06:28:00"/>
    <d v="2021-06-03T17:22:00"/>
    <x v="8"/>
    <x v="2"/>
    <n v="109.11199999999999"/>
    <n v="1052"/>
    <n v="300"/>
    <n v="114785.82399999999"/>
    <n v="114785.82399999999"/>
    <n v="31"/>
    <n v="157121.28"/>
    <s v="May"/>
    <x v="0"/>
  </r>
  <r>
    <n v="1748"/>
    <x v="752"/>
    <x v="36"/>
    <x v="2"/>
    <x v="1"/>
    <x v="163"/>
    <d v="2021-05-31T06:28:00"/>
    <d v="2021-06-03T17:22:00"/>
    <x v="8"/>
    <x v="2"/>
    <n v="109.11199999999999"/>
    <n v="1440"/>
    <n v="300"/>
    <n v="157121.28"/>
    <n v="157121.28"/>
    <n v="30"/>
    <n v="157121.28"/>
    <s v="June"/>
    <x v="0"/>
  </r>
  <r>
    <n v="1749"/>
    <x v="752"/>
    <x v="36"/>
    <x v="2"/>
    <x v="1"/>
    <x v="164"/>
    <d v="2021-05-31T06:28:00"/>
    <d v="2021-06-03T17:22:00"/>
    <x v="8"/>
    <x v="2"/>
    <n v="109.11199999999999"/>
    <n v="1440"/>
    <n v="300"/>
    <n v="157121.28"/>
    <n v="157121.28"/>
    <n v="30"/>
    <n v="157121.28"/>
    <s v="June"/>
    <x v="0"/>
  </r>
  <r>
    <n v="1750"/>
    <x v="759"/>
    <x v="19"/>
    <x v="2"/>
    <x v="1"/>
    <x v="207"/>
    <d v="2021-07-15T10:00:00"/>
    <d v="2021-07-15T15:50:00"/>
    <x v="9"/>
    <x v="2"/>
    <n v="122.16200000000001"/>
    <n v="350"/>
    <n v="300"/>
    <n v="42756.7"/>
    <n v="42756.7"/>
    <n v="31"/>
    <n v="175913.28"/>
    <s v="July"/>
    <x v="0"/>
  </r>
  <r>
    <n v="1751"/>
    <x v="760"/>
    <x v="19"/>
    <x v="2"/>
    <x v="1"/>
    <x v="575"/>
    <d v="2022-07-13T09:49:00"/>
    <d v="2022-07-13T14:58:00"/>
    <x v="9"/>
    <x v="2"/>
    <n v="122.16200000000001"/>
    <n v="309"/>
    <n v="300"/>
    <n v="37748.057999999997"/>
    <n v="37748.057999999997"/>
    <n v="31"/>
    <n v="175913.28"/>
    <s v="July"/>
    <x v="1"/>
  </r>
  <r>
    <n v="1752"/>
    <x v="761"/>
    <x v="26"/>
    <x v="0"/>
    <x v="0"/>
    <x v="393"/>
    <d v="2022-03-02T07:59:00"/>
    <d v="2022-03-02T16:05:00"/>
    <x v="9"/>
    <x v="2"/>
    <n v="122.16200000000001"/>
    <n v="486"/>
    <n v="300"/>
    <n v="59370.732000000004"/>
    <n v="59370.732000000004"/>
    <n v="31"/>
    <n v="175913.28"/>
    <s v="March"/>
    <x v="1"/>
  </r>
  <r>
    <n v="1753"/>
    <x v="762"/>
    <x v="36"/>
    <x v="2"/>
    <x v="1"/>
    <x v="24"/>
    <d v="2022-07-18T07:50:00"/>
    <d v="2022-07-19T22:04:00"/>
    <x v="8"/>
    <x v="2"/>
    <n v="136.74199999999999"/>
    <n v="970"/>
    <n v="300"/>
    <n v="132639.74"/>
    <n v="132639.74"/>
    <n v="31"/>
    <n v="196908.47999999998"/>
    <s v="July"/>
    <x v="1"/>
  </r>
  <r>
    <n v="1754"/>
    <x v="762"/>
    <x v="36"/>
    <x v="2"/>
    <x v="1"/>
    <x v="12"/>
    <d v="2022-07-18T07:50:00"/>
    <d v="2022-07-19T22:04:00"/>
    <x v="8"/>
    <x v="2"/>
    <n v="136.74199999999999"/>
    <n v="1324"/>
    <n v="300"/>
    <n v="181046.408"/>
    <n v="181046.408"/>
    <n v="31"/>
    <n v="196908.47999999998"/>
    <s v="July"/>
    <x v="1"/>
  </r>
  <r>
    <n v="1755"/>
    <x v="500"/>
    <x v="36"/>
    <x v="2"/>
    <x v="1"/>
    <x v="503"/>
    <d v="2022-04-07T09:33:00"/>
    <d v="2022-04-14T20:32:00"/>
    <x v="9"/>
    <x v="2"/>
    <n v="165.95099999999999"/>
    <n v="867"/>
    <n v="300"/>
    <n v="143879.51699999999"/>
    <n v="143879.51699999999"/>
    <n v="30"/>
    <n v="238969.44"/>
    <s v="April"/>
    <x v="1"/>
  </r>
  <r>
    <n v="1756"/>
    <x v="500"/>
    <x v="36"/>
    <x v="2"/>
    <x v="1"/>
    <x v="572"/>
    <d v="2022-04-07T09:33:00"/>
    <d v="2022-04-14T20:32:00"/>
    <x v="9"/>
    <x v="2"/>
    <n v="165.95099999999999"/>
    <n v="1232"/>
    <n v="300"/>
    <n v="204451.63200000001"/>
    <n v="204451.63200000001"/>
    <n v="30"/>
    <n v="238969.44"/>
    <s v="April"/>
    <x v="1"/>
  </r>
  <r>
    <n v="1757"/>
    <x v="500"/>
    <x v="36"/>
    <x v="2"/>
    <x v="1"/>
    <x v="370"/>
    <d v="2022-04-07T09:33:00"/>
    <d v="2022-04-14T20:32:00"/>
    <x v="9"/>
    <x v="2"/>
    <n v="165.95099999999999"/>
    <n v="1440"/>
    <n v="300"/>
    <n v="238969.44"/>
    <n v="238969.44"/>
    <n v="30"/>
    <n v="238969.44"/>
    <s v="April"/>
    <x v="1"/>
  </r>
  <r>
    <n v="1758"/>
    <x v="500"/>
    <x v="36"/>
    <x v="2"/>
    <x v="1"/>
    <x v="374"/>
    <d v="2022-04-07T09:33:00"/>
    <d v="2022-04-14T20:32:00"/>
    <x v="9"/>
    <x v="2"/>
    <n v="165.95099999999999"/>
    <n v="1440"/>
    <n v="300"/>
    <n v="238969.44"/>
    <n v="238969.44"/>
    <n v="30"/>
    <n v="238969.44"/>
    <s v="April"/>
    <x v="1"/>
  </r>
  <r>
    <n v="1759"/>
    <x v="500"/>
    <x v="36"/>
    <x v="2"/>
    <x v="1"/>
    <x v="416"/>
    <d v="2022-04-07T09:33:00"/>
    <d v="2022-04-14T20:32:00"/>
    <x v="9"/>
    <x v="2"/>
    <n v="165.95099999999999"/>
    <n v="1440"/>
    <n v="300"/>
    <n v="238969.44"/>
    <n v="238969.44"/>
    <n v="30"/>
    <n v="238969.44"/>
    <s v="April"/>
    <x v="1"/>
  </r>
  <r>
    <n v="1760"/>
    <x v="500"/>
    <x v="36"/>
    <x v="2"/>
    <x v="1"/>
    <x v="397"/>
    <d v="2022-04-07T09:33:00"/>
    <d v="2022-04-14T20:32:00"/>
    <x v="9"/>
    <x v="2"/>
    <n v="165.95099999999999"/>
    <n v="1440"/>
    <n v="300"/>
    <n v="238969.44"/>
    <n v="238969.44"/>
    <n v="30"/>
    <n v="238969.44"/>
    <s v="April"/>
    <x v="1"/>
  </r>
  <r>
    <n v="1761"/>
    <x v="500"/>
    <x v="36"/>
    <x v="2"/>
    <x v="1"/>
    <x v="436"/>
    <d v="2022-04-07T09:33:00"/>
    <d v="2022-04-14T20:32:00"/>
    <x v="9"/>
    <x v="2"/>
    <n v="165.95099999999999"/>
    <n v="1440"/>
    <n v="300"/>
    <n v="238969.44"/>
    <n v="238969.44"/>
    <n v="30"/>
    <n v="238969.44"/>
    <s v="April"/>
    <x v="1"/>
  </r>
  <r>
    <n v="1762"/>
    <x v="500"/>
    <x v="36"/>
    <x v="2"/>
    <x v="1"/>
    <x v="573"/>
    <d v="2022-04-07T09:33:00"/>
    <d v="2022-04-14T20:32:00"/>
    <x v="9"/>
    <x v="2"/>
    <n v="165.95099999999999"/>
    <n v="1440"/>
    <n v="300"/>
    <n v="238969.44"/>
    <n v="238969.44"/>
    <n v="30"/>
    <n v="238969.44"/>
    <s v="April"/>
    <x v="1"/>
  </r>
  <r>
    <n v="1763"/>
    <x v="502"/>
    <x v="36"/>
    <x v="2"/>
    <x v="1"/>
    <x v="4"/>
    <d v="2021-04-06T05:06:00"/>
    <d v="2021-04-08T18:33:00"/>
    <x v="9"/>
    <x v="2"/>
    <n v="165.95099999999999"/>
    <n v="1113"/>
    <n v="300"/>
    <n v="184703.46299999999"/>
    <n v="184703.46299999999"/>
    <n v="30"/>
    <n v="238969.44"/>
    <s v="April"/>
    <x v="0"/>
  </r>
  <r>
    <n v="1764"/>
    <x v="502"/>
    <x v="36"/>
    <x v="2"/>
    <x v="1"/>
    <x v="2"/>
    <d v="2021-04-06T05:06:00"/>
    <d v="2021-04-08T18:33:00"/>
    <x v="9"/>
    <x v="2"/>
    <n v="165.95099999999999"/>
    <n v="1134"/>
    <n v="300"/>
    <n v="188188.43400000001"/>
    <n v="188188.43400000001"/>
    <n v="30"/>
    <n v="238969.44"/>
    <s v="April"/>
    <x v="0"/>
  </r>
  <r>
    <n v="1765"/>
    <x v="502"/>
    <x v="36"/>
    <x v="2"/>
    <x v="1"/>
    <x v="3"/>
    <d v="2021-04-06T05:06:00"/>
    <d v="2021-04-08T18:33:00"/>
    <x v="9"/>
    <x v="2"/>
    <n v="165.95099999999999"/>
    <n v="1440"/>
    <n v="300"/>
    <n v="238969.44"/>
    <n v="238969.44"/>
    <n v="30"/>
    <n v="238969.44"/>
    <s v="April"/>
    <x v="0"/>
  </r>
  <r>
    <n v="1766"/>
    <x v="763"/>
    <x v="38"/>
    <x v="4"/>
    <x v="0"/>
    <x v="140"/>
    <d v="2021-05-06T00:01:00"/>
    <d v="2021-05-06T00:01:00"/>
    <x v="10"/>
    <x v="3"/>
    <n v="0"/>
    <n v="0"/>
    <n v="600"/>
    <n v="0"/>
    <n v="0"/>
    <n v="31"/>
    <n v="0"/>
    <s v="May"/>
    <x v="0"/>
  </r>
  <r>
    <n v="1767"/>
    <x v="764"/>
    <x v="8"/>
    <x v="4"/>
    <x v="0"/>
    <x v="253"/>
    <d v="2021-08-30T06:43:00"/>
    <d v="2021-08-30T10:54:00"/>
    <x v="10"/>
    <x v="3"/>
    <n v="0"/>
    <n v="251"/>
    <n v="600"/>
    <n v="0"/>
    <n v="0"/>
    <n v="31"/>
    <n v="0"/>
    <s v="August"/>
    <x v="0"/>
  </r>
  <r>
    <n v="1768"/>
    <x v="765"/>
    <x v="38"/>
    <x v="5"/>
    <x v="0"/>
    <x v="143"/>
    <d v="2021-05-09T07:53:00"/>
    <d v="2021-05-09T15:21:00"/>
    <x v="10"/>
    <x v="3"/>
    <n v="0"/>
    <n v="448"/>
    <n v="600"/>
    <n v="0"/>
    <n v="0"/>
    <n v="31"/>
    <n v="0"/>
    <s v="May"/>
    <x v="0"/>
  </r>
  <r>
    <n v="1769"/>
    <x v="766"/>
    <x v="38"/>
    <x v="5"/>
    <x v="0"/>
    <x v="141"/>
    <d v="2021-05-07T07:20:00"/>
    <d v="2021-05-07T16:00:00"/>
    <x v="10"/>
    <x v="3"/>
    <n v="0"/>
    <n v="520"/>
    <n v="600"/>
    <n v="0"/>
    <n v="0"/>
    <n v="31"/>
    <n v="0"/>
    <s v="May"/>
    <x v="0"/>
  </r>
  <r>
    <n v="1770"/>
    <x v="767"/>
    <x v="2"/>
    <x v="4"/>
    <x v="0"/>
    <x v="61"/>
    <d v="2022-05-09T07:00:00"/>
    <d v="2022-05-12T16:00:00"/>
    <x v="10"/>
    <x v="3"/>
    <n v="0"/>
    <n v="960"/>
    <n v="600"/>
    <n v="0"/>
    <n v="0"/>
    <n v="31"/>
    <n v="0"/>
    <s v="May"/>
    <x v="1"/>
  </r>
  <r>
    <n v="1771"/>
    <x v="768"/>
    <x v="1"/>
    <x v="0"/>
    <x v="0"/>
    <x v="379"/>
    <d v="2021-03-15T01:00:00"/>
    <d v="2021-03-15T04:32:00"/>
    <x v="11"/>
    <x v="3"/>
    <n v="0.69"/>
    <n v="212"/>
    <n v="600"/>
    <n v="146.28"/>
    <n v="146.28"/>
    <n v="31"/>
    <n v="993.59999999999991"/>
    <s v="March"/>
    <x v="0"/>
  </r>
  <r>
    <n v="1772"/>
    <x v="769"/>
    <x v="9"/>
    <x v="2"/>
    <x v="1"/>
    <x v="417"/>
    <d v="2021-02-23T07:40:00"/>
    <d v="2021-02-23T16:10:00"/>
    <x v="11"/>
    <x v="3"/>
    <n v="0.69"/>
    <n v="510"/>
    <n v="600"/>
    <n v="351.9"/>
    <n v="351.9"/>
    <n v="28"/>
    <n v="993.59999999999991"/>
    <s v="February"/>
    <x v="0"/>
  </r>
  <r>
    <n v="1773"/>
    <x v="770"/>
    <x v="4"/>
    <x v="3"/>
    <x v="0"/>
    <x v="216"/>
    <d v="2021-07-24T00:00:00"/>
    <d v="2021-07-24T00:00:00"/>
    <x v="10"/>
    <x v="3"/>
    <n v="3.0259999999999998"/>
    <n v="0"/>
    <n v="600"/>
    <n v="0"/>
    <n v="0"/>
    <n v="31"/>
    <n v="4357.4399999999996"/>
    <s v="July"/>
    <x v="0"/>
  </r>
  <r>
    <n v="1774"/>
    <x v="771"/>
    <x v="4"/>
    <x v="2"/>
    <x v="1"/>
    <x v="244"/>
    <d v="2021-08-21T13:12:00"/>
    <d v="2021-08-21T14:01:00"/>
    <x v="10"/>
    <x v="3"/>
    <n v="3.0259999999999998"/>
    <n v="49"/>
    <n v="600"/>
    <n v="148.274"/>
    <n v="148.274"/>
    <n v="31"/>
    <n v="4357.4399999999996"/>
    <s v="August"/>
    <x v="0"/>
  </r>
  <r>
    <n v="1775"/>
    <x v="772"/>
    <x v="4"/>
    <x v="2"/>
    <x v="1"/>
    <x v="457"/>
    <d v="2022-06-24T07:38:00"/>
    <d v="2022-06-24T10:27:00"/>
    <x v="10"/>
    <x v="3"/>
    <n v="3.0259999999999998"/>
    <n v="169"/>
    <n v="600"/>
    <n v="511.39400000000001"/>
    <n v="511.39400000000001"/>
    <n v="30"/>
    <n v="4357.4399999999996"/>
    <s v="June"/>
    <x v="1"/>
  </r>
  <r>
    <n v="1776"/>
    <x v="773"/>
    <x v="4"/>
    <x v="2"/>
    <x v="1"/>
    <x v="366"/>
    <d v="2022-04-29T12:54:00"/>
    <d v="2022-04-29T15:50:00"/>
    <x v="10"/>
    <x v="3"/>
    <n v="3.0259999999999998"/>
    <n v="176"/>
    <n v="600"/>
    <n v="532.57600000000002"/>
    <n v="532.57600000000002"/>
    <n v="30"/>
    <n v="4357.4399999999996"/>
    <s v="April"/>
    <x v="1"/>
  </r>
  <r>
    <n v="1777"/>
    <x v="774"/>
    <x v="4"/>
    <x v="2"/>
    <x v="1"/>
    <x v="328"/>
    <d v="2021-11-13T09:38:00"/>
    <d v="2021-11-13T13:51:00"/>
    <x v="10"/>
    <x v="3"/>
    <n v="3.0259999999999998"/>
    <n v="253"/>
    <n v="600"/>
    <n v="765.57799999999997"/>
    <n v="765.57799999999997"/>
    <n v="30"/>
    <n v="4357.4399999999996"/>
    <s v="November"/>
    <x v="0"/>
  </r>
  <r>
    <n v="1778"/>
    <x v="775"/>
    <x v="4"/>
    <x v="2"/>
    <x v="1"/>
    <x v="367"/>
    <d v="2022-04-01T07:18:00"/>
    <d v="2022-04-01T12:11:00"/>
    <x v="10"/>
    <x v="3"/>
    <n v="3.0259999999999998"/>
    <n v="293"/>
    <n v="600"/>
    <n v="886.61800000000005"/>
    <n v="886.61800000000005"/>
    <n v="30"/>
    <n v="4357.4399999999996"/>
    <s v="April"/>
    <x v="1"/>
  </r>
  <r>
    <n v="1779"/>
    <x v="776"/>
    <x v="4"/>
    <x v="2"/>
    <x v="1"/>
    <x v="106"/>
    <d v="2022-02-05T07:19:00"/>
    <d v="2022-02-05T12:20:00"/>
    <x v="10"/>
    <x v="3"/>
    <n v="3.0259999999999998"/>
    <n v="301"/>
    <n v="600"/>
    <n v="910.82600000000002"/>
    <n v="910.82600000000002"/>
    <n v="28"/>
    <n v="4357.4399999999996"/>
    <s v="February"/>
    <x v="1"/>
  </r>
  <r>
    <n v="1780"/>
    <x v="777"/>
    <x v="4"/>
    <x v="2"/>
    <x v="1"/>
    <x v="142"/>
    <d v="2021-05-08T07:11:00"/>
    <d v="2021-05-08T12:21:00"/>
    <x v="10"/>
    <x v="3"/>
    <n v="3.0259999999999998"/>
    <n v="310"/>
    <n v="600"/>
    <n v="938.06"/>
    <n v="938.06"/>
    <n v="31"/>
    <n v="4357.4399999999996"/>
    <s v="May"/>
    <x v="0"/>
  </r>
  <r>
    <n v="1781"/>
    <x v="778"/>
    <x v="4"/>
    <x v="2"/>
    <x v="1"/>
    <x v="356"/>
    <d v="2021-12-11T07:08:00"/>
    <d v="2021-12-11T13:05:00"/>
    <x v="10"/>
    <x v="3"/>
    <n v="3.0259999999999998"/>
    <n v="357"/>
    <n v="600"/>
    <n v="1080.2819999999999"/>
    <n v="1080.2819999999999"/>
    <n v="31"/>
    <n v="4357.4399999999996"/>
    <s v="December"/>
    <x v="0"/>
  </r>
  <r>
    <n v="1782"/>
    <x v="779"/>
    <x v="4"/>
    <x v="2"/>
    <x v="1"/>
    <x v="300"/>
    <d v="2021-10-16T06:47:00"/>
    <d v="2021-10-16T13:23:00"/>
    <x v="10"/>
    <x v="3"/>
    <n v="3.0259999999999998"/>
    <n v="396"/>
    <n v="600"/>
    <n v="1198.296"/>
    <n v="1198.296"/>
    <n v="31"/>
    <n v="4357.4399999999996"/>
    <s v="October"/>
    <x v="0"/>
  </r>
  <r>
    <n v="1783"/>
    <x v="780"/>
    <x v="4"/>
    <x v="2"/>
    <x v="1"/>
    <x v="365"/>
    <d v="2022-03-04T07:28:00"/>
    <d v="2022-03-04T14:05:00"/>
    <x v="10"/>
    <x v="3"/>
    <n v="3.0259999999999998"/>
    <n v="397"/>
    <n v="600"/>
    <n v="1201.3219999999999"/>
    <n v="1201.3219999999999"/>
    <n v="31"/>
    <n v="4357.4399999999996"/>
    <s v="March"/>
    <x v="1"/>
  </r>
  <r>
    <n v="1784"/>
    <x v="781"/>
    <x v="4"/>
    <x v="0"/>
    <x v="0"/>
    <x v="440"/>
    <d v="2021-04-03T06:40:00"/>
    <d v="2021-04-03T13:40:00"/>
    <x v="10"/>
    <x v="3"/>
    <n v="3.0259999999999998"/>
    <n v="420"/>
    <n v="600"/>
    <n v="1270.92"/>
    <n v="1270.92"/>
    <n v="30"/>
    <n v="4357.4399999999996"/>
    <s v="April"/>
    <x v="0"/>
  </r>
  <r>
    <n v="1785"/>
    <x v="782"/>
    <x v="4"/>
    <x v="2"/>
    <x v="1"/>
    <x v="78"/>
    <d v="2022-01-08T08:23:00"/>
    <d v="2022-01-08T15:24:00"/>
    <x v="10"/>
    <x v="3"/>
    <n v="3.0259999999999998"/>
    <n v="421"/>
    <n v="600"/>
    <n v="1273.9459999999999"/>
    <n v="1273.9459999999999"/>
    <n v="31"/>
    <n v="4357.4399999999996"/>
    <s v="January"/>
    <x v="1"/>
  </r>
  <r>
    <n v="1786"/>
    <x v="783"/>
    <x v="4"/>
    <x v="2"/>
    <x v="1"/>
    <x v="368"/>
    <d v="2022-05-27T08:02:00"/>
    <d v="2022-05-27T15:04:00"/>
    <x v="10"/>
    <x v="3"/>
    <n v="3.0259999999999998"/>
    <n v="422"/>
    <n v="600"/>
    <n v="1276.972"/>
    <n v="1276.972"/>
    <n v="31"/>
    <n v="4357.4399999999996"/>
    <s v="May"/>
    <x v="1"/>
  </r>
  <r>
    <n v="1787"/>
    <x v="784"/>
    <x v="4"/>
    <x v="0"/>
    <x v="0"/>
    <x v="188"/>
    <d v="2021-06-26T06:52:00"/>
    <d v="2021-06-26T14:26:00"/>
    <x v="10"/>
    <x v="3"/>
    <n v="3.0259999999999998"/>
    <n v="454"/>
    <n v="600"/>
    <n v="1373.8040000000001"/>
    <n v="1373.8040000000001"/>
    <n v="30"/>
    <n v="4357.4399999999996"/>
    <s v="June"/>
    <x v="0"/>
  </r>
  <r>
    <n v="1788"/>
    <x v="785"/>
    <x v="4"/>
    <x v="2"/>
    <x v="1"/>
    <x v="167"/>
    <d v="2021-06-05T08:20:00"/>
    <d v="2021-06-05T16:00:00"/>
    <x v="10"/>
    <x v="3"/>
    <n v="3.0259999999999998"/>
    <n v="460"/>
    <n v="600"/>
    <n v="1391.96"/>
    <n v="1391.96"/>
    <n v="30"/>
    <n v="4357.4399999999996"/>
    <s v="June"/>
    <x v="0"/>
  </r>
  <r>
    <n v="1789"/>
    <x v="786"/>
    <x v="39"/>
    <x v="4"/>
    <x v="0"/>
    <x v="349"/>
    <d v="2021-12-04T05:55:00"/>
    <d v="2021-12-04T13:41:00"/>
    <x v="10"/>
    <x v="3"/>
    <n v="3.0259999999999998"/>
    <n v="466"/>
    <n v="600"/>
    <n v="1410.116"/>
    <n v="1410.116"/>
    <n v="31"/>
    <n v="4357.4399999999996"/>
    <s v="December"/>
    <x v="0"/>
  </r>
  <r>
    <n v="1790"/>
    <x v="787"/>
    <x v="4"/>
    <x v="2"/>
    <x v="1"/>
    <x v="38"/>
    <d v="2022-08-19T08:00:00"/>
    <d v="2022-08-19T16:00:00"/>
    <x v="10"/>
    <x v="3"/>
    <n v="3.0259999999999998"/>
    <n v="480"/>
    <n v="600"/>
    <n v="1452.48"/>
    <n v="1452.48"/>
    <n v="31"/>
    <n v="4357.4399999999996"/>
    <s v="August"/>
    <x v="1"/>
  </r>
  <r>
    <n v="1791"/>
    <x v="788"/>
    <x v="4"/>
    <x v="2"/>
    <x v="1"/>
    <x v="272"/>
    <d v="2021-09-18T07:25:00"/>
    <d v="2021-09-18T15:37:00"/>
    <x v="10"/>
    <x v="3"/>
    <n v="3.0259999999999998"/>
    <n v="492"/>
    <n v="600"/>
    <n v="1488.7919999999999"/>
    <n v="1488.7919999999999"/>
    <n v="30"/>
    <n v="4357.4399999999996"/>
    <s v="September"/>
    <x v="0"/>
  </r>
  <r>
    <n v="1792"/>
    <x v="789"/>
    <x v="4"/>
    <x v="2"/>
    <x v="1"/>
    <x v="45"/>
    <d v="2022-07-22T06:51:00"/>
    <d v="2022-07-22T15:41:00"/>
    <x v="10"/>
    <x v="3"/>
    <n v="3.0259999999999998"/>
    <n v="530"/>
    <n v="600"/>
    <n v="1603.78"/>
    <n v="1603.78"/>
    <n v="31"/>
    <n v="4357.4399999999996"/>
    <s v="July"/>
    <x v="1"/>
  </r>
  <r>
    <n v="1793"/>
    <x v="770"/>
    <x v="4"/>
    <x v="3"/>
    <x v="0"/>
    <x v="216"/>
    <d v="2021-07-24T00:00:00"/>
    <d v="2021-07-24T00:00:00"/>
    <x v="12"/>
    <x v="3"/>
    <n v="3.8420000000000001"/>
    <n v="0"/>
    <n v="600"/>
    <n v="0"/>
    <n v="0"/>
    <n v="31"/>
    <n v="5532.4800000000005"/>
    <s v="July"/>
    <x v="0"/>
  </r>
  <r>
    <n v="1794"/>
    <x v="771"/>
    <x v="4"/>
    <x v="2"/>
    <x v="1"/>
    <x v="244"/>
    <d v="2021-08-21T13:12:00"/>
    <d v="2021-08-21T14:01:00"/>
    <x v="12"/>
    <x v="3"/>
    <n v="3.8420000000000001"/>
    <n v="49"/>
    <n v="600"/>
    <n v="188.25800000000001"/>
    <n v="188.25800000000001"/>
    <n v="31"/>
    <n v="5532.4800000000005"/>
    <s v="August"/>
    <x v="0"/>
  </r>
  <r>
    <n v="1795"/>
    <x v="772"/>
    <x v="4"/>
    <x v="2"/>
    <x v="1"/>
    <x v="457"/>
    <d v="2022-06-24T07:38:00"/>
    <d v="2022-06-24T10:27:00"/>
    <x v="12"/>
    <x v="3"/>
    <n v="3.8420000000000001"/>
    <n v="169"/>
    <n v="600"/>
    <n v="649.298"/>
    <n v="649.298"/>
    <n v="30"/>
    <n v="5532.4800000000005"/>
    <s v="June"/>
    <x v="1"/>
  </r>
  <r>
    <n v="1796"/>
    <x v="777"/>
    <x v="4"/>
    <x v="2"/>
    <x v="1"/>
    <x v="142"/>
    <d v="2021-05-08T07:11:00"/>
    <d v="2021-05-08T12:21:00"/>
    <x v="12"/>
    <x v="3"/>
    <n v="3.8420000000000001"/>
    <n v="310"/>
    <n v="600"/>
    <n v="1191.02"/>
    <n v="1191.02"/>
    <n v="31"/>
    <n v="5532.4800000000005"/>
    <s v="May"/>
    <x v="0"/>
  </r>
  <r>
    <n v="1797"/>
    <x v="779"/>
    <x v="4"/>
    <x v="2"/>
    <x v="1"/>
    <x v="300"/>
    <d v="2021-10-16T06:47:00"/>
    <d v="2021-10-16T13:23:00"/>
    <x v="12"/>
    <x v="3"/>
    <n v="3.8420000000000001"/>
    <n v="396"/>
    <n v="600"/>
    <n v="1521.432"/>
    <n v="1521.432"/>
    <n v="31"/>
    <n v="5532.4800000000005"/>
    <s v="October"/>
    <x v="0"/>
  </r>
  <r>
    <n v="1798"/>
    <x v="781"/>
    <x v="4"/>
    <x v="0"/>
    <x v="0"/>
    <x v="440"/>
    <d v="2021-04-03T06:40:00"/>
    <d v="2021-04-03T13:40:00"/>
    <x v="12"/>
    <x v="3"/>
    <n v="3.8420000000000001"/>
    <n v="420"/>
    <n v="600"/>
    <n v="1613.64"/>
    <n v="1613.64"/>
    <n v="30"/>
    <n v="5532.4800000000005"/>
    <s v="April"/>
    <x v="0"/>
  </r>
  <r>
    <n v="1799"/>
    <x v="782"/>
    <x v="4"/>
    <x v="2"/>
    <x v="1"/>
    <x v="78"/>
    <d v="2022-01-08T08:23:00"/>
    <d v="2022-01-08T15:24:00"/>
    <x v="12"/>
    <x v="3"/>
    <n v="3.8420000000000001"/>
    <n v="421"/>
    <n v="600"/>
    <n v="1617.482"/>
    <n v="1617.482"/>
    <n v="31"/>
    <n v="5532.4800000000005"/>
    <s v="January"/>
    <x v="1"/>
  </r>
  <r>
    <n v="1800"/>
    <x v="785"/>
    <x v="4"/>
    <x v="2"/>
    <x v="1"/>
    <x v="167"/>
    <d v="2021-06-05T08:20:00"/>
    <d v="2021-06-05T16:00:00"/>
    <x v="12"/>
    <x v="3"/>
    <n v="3.8420000000000001"/>
    <n v="460"/>
    <n v="600"/>
    <n v="1767.32"/>
    <n v="1767.32"/>
    <n v="30"/>
    <n v="5532.4800000000005"/>
    <s v="June"/>
    <x v="0"/>
  </r>
  <r>
    <n v="1801"/>
    <x v="790"/>
    <x v="4"/>
    <x v="2"/>
    <x v="1"/>
    <x v="195"/>
    <d v="2021-07-03T08:20:00"/>
    <d v="2021-07-03T16:00:00"/>
    <x v="12"/>
    <x v="3"/>
    <n v="3.8420000000000001"/>
    <n v="460"/>
    <n v="600"/>
    <n v="1767.32"/>
    <n v="1767.32"/>
    <n v="31"/>
    <n v="5532.4800000000005"/>
    <s v="July"/>
    <x v="0"/>
  </r>
  <r>
    <n v="1802"/>
    <x v="786"/>
    <x v="39"/>
    <x v="4"/>
    <x v="0"/>
    <x v="349"/>
    <d v="2021-12-04T05:55:00"/>
    <d v="2021-12-04T13:41:00"/>
    <x v="12"/>
    <x v="3"/>
    <n v="3.8420000000000001"/>
    <n v="466"/>
    <n v="600"/>
    <n v="1790.3720000000001"/>
    <n v="1790.3720000000001"/>
    <n v="31"/>
    <n v="5532.4800000000005"/>
    <s v="December"/>
    <x v="0"/>
  </r>
  <r>
    <n v="1803"/>
    <x v="787"/>
    <x v="4"/>
    <x v="2"/>
    <x v="1"/>
    <x v="38"/>
    <d v="2022-08-19T08:00:00"/>
    <d v="2022-08-19T16:00:00"/>
    <x v="12"/>
    <x v="3"/>
    <n v="3.8420000000000001"/>
    <n v="480"/>
    <n v="600"/>
    <n v="1844.16"/>
    <n v="1844.16"/>
    <n v="31"/>
    <n v="5532.4800000000005"/>
    <s v="August"/>
    <x v="1"/>
  </r>
  <r>
    <n v="1804"/>
    <x v="788"/>
    <x v="4"/>
    <x v="2"/>
    <x v="1"/>
    <x v="272"/>
    <d v="2021-09-18T07:25:00"/>
    <d v="2021-09-18T15:37:00"/>
    <x v="12"/>
    <x v="3"/>
    <n v="3.8420000000000001"/>
    <n v="492"/>
    <n v="600"/>
    <n v="1890.2639999999999"/>
    <n v="1890.2639999999999"/>
    <n v="30"/>
    <n v="5532.4800000000005"/>
    <s v="September"/>
    <x v="0"/>
  </r>
  <r>
    <n v="1805"/>
    <x v="789"/>
    <x v="4"/>
    <x v="2"/>
    <x v="1"/>
    <x v="45"/>
    <d v="2022-07-22T06:51:00"/>
    <d v="2022-07-22T15:41:00"/>
    <x v="12"/>
    <x v="3"/>
    <n v="3.8420000000000001"/>
    <n v="530"/>
    <n v="600"/>
    <n v="2036.26"/>
    <n v="2036.26"/>
    <n v="31"/>
    <n v="5532.4800000000005"/>
    <s v="July"/>
    <x v="1"/>
  </r>
  <r>
    <n v="1806"/>
    <x v="791"/>
    <x v="1"/>
    <x v="0"/>
    <x v="0"/>
    <x v="226"/>
    <d v="2021-08-03T08:25:00"/>
    <d v="2021-08-04T17:39:00"/>
    <x v="12"/>
    <x v="3"/>
    <n v="3.8420000000000001"/>
    <n v="935"/>
    <n v="600"/>
    <n v="3592.27"/>
    <n v="3592.27"/>
    <n v="31"/>
    <n v="5532.4800000000005"/>
    <s v="August"/>
    <x v="0"/>
  </r>
  <r>
    <n v="1807"/>
    <x v="792"/>
    <x v="39"/>
    <x v="0"/>
    <x v="0"/>
    <x v="179"/>
    <d v="2021-06-15T06:42:00"/>
    <d v="2021-06-17T16:26:00"/>
    <x v="12"/>
    <x v="3"/>
    <n v="3.8420000000000001"/>
    <n v="986"/>
    <n v="600"/>
    <n v="3788.212"/>
    <n v="3788.212"/>
    <n v="30"/>
    <n v="5532.4800000000005"/>
    <s v="June"/>
    <x v="0"/>
  </r>
  <r>
    <n v="1808"/>
    <x v="792"/>
    <x v="39"/>
    <x v="0"/>
    <x v="0"/>
    <x v="177"/>
    <d v="2021-06-15T06:42:00"/>
    <d v="2021-06-17T16:26:00"/>
    <x v="12"/>
    <x v="3"/>
    <n v="3.8420000000000001"/>
    <n v="1038"/>
    <n v="600"/>
    <n v="3987.9960000000001"/>
    <n v="3987.9960000000001"/>
    <n v="30"/>
    <n v="5532.4800000000005"/>
    <s v="June"/>
    <x v="0"/>
  </r>
  <r>
    <n v="1809"/>
    <x v="792"/>
    <x v="39"/>
    <x v="0"/>
    <x v="0"/>
    <x v="178"/>
    <d v="2021-06-15T06:42:00"/>
    <d v="2021-06-17T16:26:00"/>
    <x v="12"/>
    <x v="3"/>
    <n v="3.8420000000000001"/>
    <n v="1440"/>
    <n v="600"/>
    <n v="5532.48"/>
    <n v="5532.48"/>
    <n v="30"/>
    <n v="5532.4800000000005"/>
    <s v="June"/>
    <x v="0"/>
  </r>
  <r>
    <n v="1810"/>
    <x v="793"/>
    <x v="2"/>
    <x v="1"/>
    <x v="0"/>
    <x v="462"/>
    <d v="2022-06-26T10:22:00"/>
    <d v="2022-06-26T16:40:00"/>
    <x v="11"/>
    <x v="3"/>
    <n v="4.71"/>
    <n v="378"/>
    <n v="600"/>
    <n v="1780.38"/>
    <n v="1780.38"/>
    <n v="30"/>
    <n v="6782.4"/>
    <s v="June"/>
    <x v="1"/>
  </r>
  <r>
    <n v="1811"/>
    <x v="794"/>
    <x v="1"/>
    <x v="1"/>
    <x v="0"/>
    <x v="11"/>
    <d v="2022-07-26T15:57:00"/>
    <d v="2022-07-27T01:41:00"/>
    <x v="11"/>
    <x v="3"/>
    <n v="4.71"/>
    <n v="483"/>
    <n v="600"/>
    <n v="2274.9299999999998"/>
    <n v="2274.9299999999998"/>
    <n v="31"/>
    <n v="6782.4"/>
    <s v="July"/>
    <x v="1"/>
  </r>
  <r>
    <n v="1812"/>
    <x v="795"/>
    <x v="1"/>
    <x v="2"/>
    <x v="1"/>
    <x v="441"/>
    <d v="2021-01-12T06:30:00"/>
    <d v="2021-01-12T18:06:00"/>
    <x v="11"/>
    <x v="3"/>
    <n v="6.55"/>
    <n v="696"/>
    <n v="600"/>
    <n v="4558.8"/>
    <n v="4558.8"/>
    <n v="31"/>
    <n v="9432"/>
    <s v="January"/>
    <x v="0"/>
  </r>
  <r>
    <n v="1813"/>
    <x v="796"/>
    <x v="2"/>
    <x v="5"/>
    <x v="0"/>
    <x v="173"/>
    <d v="2021-06-11T09:39:00"/>
    <d v="2021-06-18T15:17:00"/>
    <x v="13"/>
    <x v="3"/>
    <n v="10.958"/>
    <n v="861"/>
    <n v="600"/>
    <n v="9434.8379999999997"/>
    <n v="9434.8379999999997"/>
    <n v="30"/>
    <n v="15779.52"/>
    <s v="June"/>
    <x v="0"/>
  </r>
  <r>
    <n v="1814"/>
    <x v="796"/>
    <x v="2"/>
    <x v="5"/>
    <x v="0"/>
    <x v="180"/>
    <d v="2021-06-11T09:39:00"/>
    <d v="2021-06-18T15:17:00"/>
    <x v="13"/>
    <x v="3"/>
    <n v="10.958"/>
    <n v="917"/>
    <n v="600"/>
    <n v="10048.486000000001"/>
    <n v="10048.486000000001"/>
    <n v="30"/>
    <n v="15779.52"/>
    <s v="June"/>
    <x v="0"/>
  </r>
  <r>
    <n v="1815"/>
    <x v="796"/>
    <x v="2"/>
    <x v="5"/>
    <x v="0"/>
    <x v="174"/>
    <d v="2021-06-11T09:39:00"/>
    <d v="2021-06-18T15:17:00"/>
    <x v="13"/>
    <x v="3"/>
    <n v="10.958"/>
    <n v="1440"/>
    <n v="600"/>
    <n v="15779.52"/>
    <n v="15779.52"/>
    <n v="30"/>
    <n v="15779.52"/>
    <s v="June"/>
    <x v="0"/>
  </r>
  <r>
    <n v="1816"/>
    <x v="796"/>
    <x v="2"/>
    <x v="5"/>
    <x v="0"/>
    <x v="175"/>
    <d v="2021-06-11T09:39:00"/>
    <d v="2021-06-18T15:17:00"/>
    <x v="13"/>
    <x v="3"/>
    <n v="10.958"/>
    <n v="1440"/>
    <n v="600"/>
    <n v="15779.52"/>
    <n v="15779.52"/>
    <n v="30"/>
    <n v="15779.52"/>
    <s v="June"/>
    <x v="0"/>
  </r>
  <r>
    <n v="1817"/>
    <x v="796"/>
    <x v="2"/>
    <x v="5"/>
    <x v="0"/>
    <x v="176"/>
    <d v="2021-06-11T09:39:00"/>
    <d v="2021-06-18T15:17:00"/>
    <x v="13"/>
    <x v="3"/>
    <n v="10.958"/>
    <n v="1440"/>
    <n v="600"/>
    <n v="15779.52"/>
    <n v="15779.52"/>
    <n v="30"/>
    <n v="15779.52"/>
    <s v="June"/>
    <x v="0"/>
  </r>
  <r>
    <n v="1818"/>
    <x v="796"/>
    <x v="2"/>
    <x v="5"/>
    <x v="0"/>
    <x v="177"/>
    <d v="2021-06-11T09:39:00"/>
    <d v="2021-06-18T15:17:00"/>
    <x v="13"/>
    <x v="3"/>
    <n v="10.958"/>
    <n v="1440"/>
    <n v="600"/>
    <n v="15779.52"/>
    <n v="15779.52"/>
    <n v="30"/>
    <n v="15779.52"/>
    <s v="June"/>
    <x v="0"/>
  </r>
  <r>
    <n v="1819"/>
    <x v="796"/>
    <x v="2"/>
    <x v="5"/>
    <x v="0"/>
    <x v="178"/>
    <d v="2021-06-11T09:39:00"/>
    <d v="2021-06-18T15:17:00"/>
    <x v="13"/>
    <x v="3"/>
    <n v="10.958"/>
    <n v="1440"/>
    <n v="600"/>
    <n v="15779.52"/>
    <n v="15779.52"/>
    <n v="30"/>
    <n v="15779.52"/>
    <s v="June"/>
    <x v="0"/>
  </r>
  <r>
    <n v="1820"/>
    <x v="796"/>
    <x v="2"/>
    <x v="5"/>
    <x v="0"/>
    <x v="179"/>
    <d v="2021-06-11T09:39:00"/>
    <d v="2021-06-18T15:17:00"/>
    <x v="13"/>
    <x v="3"/>
    <n v="10.958"/>
    <n v="1440"/>
    <n v="600"/>
    <n v="15779.52"/>
    <n v="15779.52"/>
    <n v="30"/>
    <n v="15779.52"/>
    <s v="June"/>
    <x v="0"/>
  </r>
  <r>
    <n v="1821"/>
    <x v="797"/>
    <x v="3"/>
    <x v="1"/>
    <x v="0"/>
    <x v="421"/>
    <d v="2022-08-01T07:24:00"/>
    <d v="2022-08-04T15:09:00"/>
    <x v="11"/>
    <x v="3"/>
    <n v="11.49"/>
    <n v="909"/>
    <n v="600"/>
    <n v="10444.41"/>
    <n v="10444.41"/>
    <n v="31"/>
    <n v="16545.599999999999"/>
    <s v="August"/>
    <x v="1"/>
  </r>
  <r>
    <n v="1822"/>
    <x v="797"/>
    <x v="3"/>
    <x v="1"/>
    <x v="0"/>
    <x v="392"/>
    <d v="2022-08-01T07:24:00"/>
    <d v="2022-08-04T15:09:00"/>
    <x v="11"/>
    <x v="3"/>
    <n v="11.49"/>
    <n v="996"/>
    <n v="600"/>
    <n v="11444.04"/>
    <n v="11444.04"/>
    <n v="31"/>
    <n v="16545.599999999999"/>
    <s v="August"/>
    <x v="1"/>
  </r>
  <r>
    <n v="1823"/>
    <x v="797"/>
    <x v="3"/>
    <x v="1"/>
    <x v="0"/>
    <x v="406"/>
    <d v="2022-08-01T07:24:00"/>
    <d v="2022-08-04T15:09:00"/>
    <x v="11"/>
    <x v="3"/>
    <n v="11.49"/>
    <n v="1440"/>
    <n v="600"/>
    <n v="16545.599999999999"/>
    <n v="16545.599999999999"/>
    <n v="31"/>
    <n v="16545.599999999999"/>
    <s v="August"/>
    <x v="1"/>
  </r>
  <r>
    <n v="1824"/>
    <x v="797"/>
    <x v="3"/>
    <x v="1"/>
    <x v="0"/>
    <x v="28"/>
    <d v="2022-08-01T07:24:00"/>
    <d v="2022-08-04T15:09:00"/>
    <x v="11"/>
    <x v="3"/>
    <n v="11.49"/>
    <n v="1440"/>
    <n v="600"/>
    <n v="16545.599999999999"/>
    <n v="16545.599999999999"/>
    <n v="31"/>
    <n v="16545.599999999999"/>
    <s v="August"/>
    <x v="1"/>
  </r>
  <r>
    <n v="1825"/>
    <x v="763"/>
    <x v="38"/>
    <x v="4"/>
    <x v="0"/>
    <x v="140"/>
    <d v="2021-05-06T00:01:00"/>
    <d v="2021-05-06T00:01:00"/>
    <x v="11"/>
    <x v="3"/>
    <n v="11.872"/>
    <n v="0"/>
    <n v="600"/>
    <n v="0"/>
    <n v="0"/>
    <n v="31"/>
    <n v="17095.68"/>
    <s v="May"/>
    <x v="0"/>
  </r>
  <r>
    <n v="1826"/>
    <x v="798"/>
    <x v="38"/>
    <x v="4"/>
    <x v="0"/>
    <x v="85"/>
    <d v="2022-01-15T00:00:00"/>
    <d v="2022-01-15T00:00:00"/>
    <x v="11"/>
    <x v="3"/>
    <n v="11.872"/>
    <n v="0"/>
    <n v="600"/>
    <n v="0"/>
    <n v="0"/>
    <n v="31"/>
    <n v="17095.68"/>
    <s v="January"/>
    <x v="1"/>
  </r>
  <r>
    <n v="1827"/>
    <x v="799"/>
    <x v="38"/>
    <x v="2"/>
    <x v="1"/>
    <x v="27"/>
    <d v="2022-07-28T08:30:00"/>
    <d v="2022-07-28T08:30:00"/>
    <x v="11"/>
    <x v="3"/>
    <n v="11.872"/>
    <n v="0"/>
    <n v="600"/>
    <n v="0"/>
    <n v="0"/>
    <n v="31"/>
    <n v="17095.68"/>
    <s v="July"/>
    <x v="1"/>
  </r>
  <r>
    <n v="1828"/>
    <x v="800"/>
    <x v="2"/>
    <x v="4"/>
    <x v="0"/>
    <x v="223"/>
    <d v="2021-07-31T12:05:00"/>
    <d v="2021-07-31T15:03:00"/>
    <x v="11"/>
    <x v="3"/>
    <n v="11.872"/>
    <n v="178"/>
    <n v="600"/>
    <n v="2113.2159999999999"/>
    <n v="2113.2159999999999"/>
    <n v="31"/>
    <n v="17095.68"/>
    <s v="July"/>
    <x v="0"/>
  </r>
  <r>
    <n v="1829"/>
    <x v="801"/>
    <x v="4"/>
    <x v="2"/>
    <x v="1"/>
    <x v="277"/>
    <d v="2021-09-23T08:37:00"/>
    <d v="2021-09-23T12:36:00"/>
    <x v="11"/>
    <x v="3"/>
    <n v="11.872"/>
    <n v="239"/>
    <n v="600"/>
    <n v="2837.4079999999999"/>
    <n v="2837.4079999999999"/>
    <n v="30"/>
    <n v="17095.68"/>
    <s v="September"/>
    <x v="0"/>
  </r>
  <r>
    <n v="1830"/>
    <x v="764"/>
    <x v="8"/>
    <x v="4"/>
    <x v="0"/>
    <x v="253"/>
    <d v="2021-08-30T06:43:00"/>
    <d v="2021-08-30T10:54:00"/>
    <x v="11"/>
    <x v="3"/>
    <n v="11.872"/>
    <n v="251"/>
    <n v="600"/>
    <n v="2979.8719999999998"/>
    <n v="2979.8719999999998"/>
    <n v="31"/>
    <n v="17095.68"/>
    <s v="August"/>
    <x v="0"/>
  </r>
  <r>
    <n v="1831"/>
    <x v="802"/>
    <x v="4"/>
    <x v="0"/>
    <x v="0"/>
    <x v="426"/>
    <d v="2021-02-08T06:28:00"/>
    <d v="2021-02-08T11:16:00"/>
    <x v="11"/>
    <x v="3"/>
    <n v="11.872"/>
    <n v="288"/>
    <n v="600"/>
    <n v="3419.136"/>
    <n v="3419.136"/>
    <n v="28"/>
    <n v="17095.68"/>
    <s v="February"/>
    <x v="0"/>
  </r>
  <r>
    <n v="1832"/>
    <x v="803"/>
    <x v="16"/>
    <x v="5"/>
    <x v="0"/>
    <x v="170"/>
    <d v="2021-06-08T07:30:00"/>
    <d v="2021-06-08T12:22:00"/>
    <x v="11"/>
    <x v="3"/>
    <n v="11.872"/>
    <n v="292"/>
    <n v="600"/>
    <n v="3466.6239999999998"/>
    <n v="3466.6239999999998"/>
    <n v="30"/>
    <n v="17095.68"/>
    <s v="June"/>
    <x v="0"/>
  </r>
  <r>
    <n v="1833"/>
    <x v="804"/>
    <x v="4"/>
    <x v="2"/>
    <x v="1"/>
    <x v="176"/>
    <d v="2021-06-14T07:57:00"/>
    <d v="2021-06-14T13:13:00"/>
    <x v="11"/>
    <x v="3"/>
    <n v="11.872"/>
    <n v="316"/>
    <n v="600"/>
    <n v="3751.5520000000001"/>
    <n v="3751.5520000000001"/>
    <n v="30"/>
    <n v="17095.68"/>
    <s v="June"/>
    <x v="0"/>
  </r>
  <r>
    <n v="1834"/>
    <x v="805"/>
    <x v="4"/>
    <x v="2"/>
    <x v="1"/>
    <x v="360"/>
    <d v="2021-12-18T08:25:00"/>
    <d v="2021-12-18T14:35:00"/>
    <x v="11"/>
    <x v="3"/>
    <n v="11.872"/>
    <n v="370"/>
    <n v="600"/>
    <n v="4392.6400000000003"/>
    <n v="4392.6400000000003"/>
    <n v="31"/>
    <n v="17095.68"/>
    <s v="December"/>
    <x v="0"/>
  </r>
  <r>
    <n v="1835"/>
    <x v="806"/>
    <x v="4"/>
    <x v="0"/>
    <x v="0"/>
    <x v="391"/>
    <d v="2021-03-27T07:35:00"/>
    <d v="2021-03-27T13:48:00"/>
    <x v="11"/>
    <x v="3"/>
    <n v="11.872"/>
    <n v="373"/>
    <n v="600"/>
    <n v="4428.2560000000003"/>
    <n v="4428.2560000000003"/>
    <n v="31"/>
    <n v="17095.68"/>
    <s v="March"/>
    <x v="0"/>
  </r>
  <r>
    <n v="1836"/>
    <x v="807"/>
    <x v="4"/>
    <x v="2"/>
    <x v="1"/>
    <x v="160"/>
    <d v="2021-05-29T07:30:00"/>
    <d v="2021-05-29T14:03:00"/>
    <x v="11"/>
    <x v="3"/>
    <n v="11.872"/>
    <n v="393"/>
    <n v="600"/>
    <n v="4665.6959999999999"/>
    <n v="4665.6959999999999"/>
    <n v="31"/>
    <n v="17095.68"/>
    <s v="May"/>
    <x v="0"/>
  </r>
  <r>
    <n v="1837"/>
    <x v="808"/>
    <x v="38"/>
    <x v="5"/>
    <x v="0"/>
    <x v="390"/>
    <d v="2021-02-25T08:44:00"/>
    <d v="2021-02-25T15:26:00"/>
    <x v="11"/>
    <x v="3"/>
    <n v="11.872"/>
    <n v="402"/>
    <n v="600"/>
    <n v="4772.5439999999999"/>
    <n v="4772.5439999999999"/>
    <n v="28"/>
    <n v="17095.68"/>
    <s v="February"/>
    <x v="0"/>
  </r>
  <r>
    <n v="1838"/>
    <x v="809"/>
    <x v="4"/>
    <x v="1"/>
    <x v="0"/>
    <x v="195"/>
    <d v="2021-07-03T08:00:00"/>
    <d v="2021-07-03T15:00:00"/>
    <x v="11"/>
    <x v="3"/>
    <n v="11.872"/>
    <n v="420"/>
    <n v="600"/>
    <n v="4986.24"/>
    <n v="4986.24"/>
    <n v="31"/>
    <n v="17095.68"/>
    <s v="July"/>
    <x v="0"/>
  </r>
  <r>
    <n v="1839"/>
    <x v="810"/>
    <x v="38"/>
    <x v="4"/>
    <x v="0"/>
    <x v="84"/>
    <d v="2022-01-14T07:45:00"/>
    <d v="2022-01-14T14:51:00"/>
    <x v="11"/>
    <x v="3"/>
    <n v="11.872"/>
    <n v="426"/>
    <n v="600"/>
    <n v="5057.4719999999998"/>
    <n v="5057.4719999999998"/>
    <n v="31"/>
    <n v="17095.68"/>
    <s v="January"/>
    <x v="1"/>
  </r>
  <r>
    <n v="1840"/>
    <x v="811"/>
    <x v="12"/>
    <x v="0"/>
    <x v="0"/>
    <x v="193"/>
    <d v="2021-07-01T08:26:00"/>
    <d v="2021-07-01T15:45:00"/>
    <x v="11"/>
    <x v="3"/>
    <n v="11.872"/>
    <n v="439"/>
    <n v="600"/>
    <n v="5211.808"/>
    <n v="5211.808"/>
    <n v="31"/>
    <n v="17095.68"/>
    <s v="July"/>
    <x v="0"/>
  </r>
  <r>
    <n v="1841"/>
    <x v="812"/>
    <x v="38"/>
    <x v="0"/>
    <x v="0"/>
    <x v="467"/>
    <d v="2021-03-04T08:20:00"/>
    <d v="2021-03-04T15:39:00"/>
    <x v="11"/>
    <x v="3"/>
    <n v="11.872"/>
    <n v="439"/>
    <n v="600"/>
    <n v="5211.808"/>
    <n v="5211.808"/>
    <n v="31"/>
    <n v="17095.68"/>
    <s v="March"/>
    <x v="0"/>
  </r>
  <r>
    <n v="1842"/>
    <x v="765"/>
    <x v="38"/>
    <x v="5"/>
    <x v="0"/>
    <x v="143"/>
    <d v="2021-05-09T07:53:00"/>
    <d v="2021-05-09T15:21:00"/>
    <x v="11"/>
    <x v="3"/>
    <n v="11.872"/>
    <n v="448"/>
    <n v="600"/>
    <n v="5318.6559999999999"/>
    <n v="5318.6559999999999"/>
    <n v="31"/>
    <n v="17095.68"/>
    <s v="May"/>
    <x v="0"/>
  </r>
  <r>
    <n v="1843"/>
    <x v="813"/>
    <x v="38"/>
    <x v="2"/>
    <x v="1"/>
    <x v="9"/>
    <d v="2022-07-27T07:55:00"/>
    <d v="2022-07-27T15:26:00"/>
    <x v="11"/>
    <x v="3"/>
    <n v="11.872"/>
    <n v="451"/>
    <n v="600"/>
    <n v="5354.2719999999999"/>
    <n v="5354.2719999999999"/>
    <n v="31"/>
    <n v="17095.68"/>
    <s v="July"/>
    <x v="1"/>
  </r>
  <r>
    <n v="1844"/>
    <x v="814"/>
    <x v="4"/>
    <x v="2"/>
    <x v="1"/>
    <x v="70"/>
    <d v="2022-02-12T07:09:00"/>
    <d v="2022-02-12T14:43:00"/>
    <x v="11"/>
    <x v="3"/>
    <n v="11.872"/>
    <n v="454"/>
    <n v="600"/>
    <n v="5389.8879999999999"/>
    <n v="5389.8879999999999"/>
    <n v="28"/>
    <n v="17095.68"/>
    <s v="February"/>
    <x v="1"/>
  </r>
  <r>
    <n v="1845"/>
    <x v="815"/>
    <x v="38"/>
    <x v="0"/>
    <x v="0"/>
    <x v="565"/>
    <d v="2022-03-10T08:20:00"/>
    <d v="2022-03-10T16:00:00"/>
    <x v="11"/>
    <x v="3"/>
    <n v="11.872"/>
    <n v="460"/>
    <n v="600"/>
    <n v="5461.12"/>
    <n v="5461.12"/>
    <n v="31"/>
    <n v="17095.68"/>
    <s v="March"/>
    <x v="1"/>
  </r>
  <r>
    <n v="1846"/>
    <x v="816"/>
    <x v="38"/>
    <x v="4"/>
    <x v="0"/>
    <x v="494"/>
    <d v="2022-03-24T07:28:00"/>
    <d v="2022-03-24T15:08:00"/>
    <x v="11"/>
    <x v="3"/>
    <n v="11.872"/>
    <n v="460"/>
    <n v="600"/>
    <n v="5461.12"/>
    <n v="5461.12"/>
    <n v="31"/>
    <n v="17095.68"/>
    <s v="March"/>
    <x v="1"/>
  </r>
  <r>
    <n v="1847"/>
    <x v="817"/>
    <x v="10"/>
    <x v="2"/>
    <x v="1"/>
    <x v="340"/>
    <d v="2021-11-23T06:20:00"/>
    <d v="2021-11-25T07:45:00"/>
    <x v="11"/>
    <x v="3"/>
    <n v="11.872"/>
    <n v="465"/>
    <n v="600"/>
    <n v="5520.48"/>
    <n v="5520.48"/>
    <n v="30"/>
    <n v="17095.68"/>
    <s v="November"/>
    <x v="0"/>
  </r>
  <r>
    <n v="1848"/>
    <x v="818"/>
    <x v="4"/>
    <x v="2"/>
    <x v="1"/>
    <x v="50"/>
    <d v="2022-06-03T07:41:00"/>
    <d v="2022-06-03T15:32:00"/>
    <x v="11"/>
    <x v="3"/>
    <n v="11.872"/>
    <n v="471"/>
    <n v="600"/>
    <n v="5591.7120000000004"/>
    <n v="5591.7120000000004"/>
    <n v="30"/>
    <n v="17095.68"/>
    <s v="June"/>
    <x v="1"/>
  </r>
  <r>
    <n v="1849"/>
    <x v="766"/>
    <x v="38"/>
    <x v="5"/>
    <x v="0"/>
    <x v="141"/>
    <d v="2021-05-07T07:20:00"/>
    <d v="2021-05-07T16:00:00"/>
    <x v="11"/>
    <x v="3"/>
    <n v="11.872"/>
    <n v="520"/>
    <n v="600"/>
    <n v="6173.44"/>
    <n v="6173.44"/>
    <n v="31"/>
    <n v="17095.68"/>
    <s v="May"/>
    <x v="0"/>
  </r>
  <r>
    <n v="1850"/>
    <x v="819"/>
    <x v="38"/>
    <x v="5"/>
    <x v="0"/>
    <x v="142"/>
    <d v="2021-05-08T07:20:00"/>
    <d v="2021-05-08T16:00:00"/>
    <x v="11"/>
    <x v="3"/>
    <n v="11.872"/>
    <n v="520"/>
    <n v="600"/>
    <n v="6173.44"/>
    <n v="6173.44"/>
    <n v="31"/>
    <n v="17095.68"/>
    <s v="May"/>
    <x v="0"/>
  </r>
  <r>
    <n v="1851"/>
    <x v="820"/>
    <x v="4"/>
    <x v="2"/>
    <x v="1"/>
    <x v="307"/>
    <d v="2021-10-23T06:02:00"/>
    <d v="2021-10-23T14:57:00"/>
    <x v="11"/>
    <x v="3"/>
    <n v="11.872"/>
    <n v="535"/>
    <n v="600"/>
    <n v="6351.52"/>
    <n v="6351.52"/>
    <n v="31"/>
    <n v="17095.68"/>
    <s v="October"/>
    <x v="0"/>
  </r>
  <r>
    <n v="1852"/>
    <x v="821"/>
    <x v="38"/>
    <x v="5"/>
    <x v="0"/>
    <x v="415"/>
    <d v="2021-02-26T07:00:00"/>
    <d v="2021-02-26T16:00:00"/>
    <x v="11"/>
    <x v="3"/>
    <n v="11.872"/>
    <n v="540"/>
    <n v="600"/>
    <n v="6410.88"/>
    <n v="6410.88"/>
    <n v="28"/>
    <n v="17095.68"/>
    <s v="February"/>
    <x v="0"/>
  </r>
  <r>
    <n v="1853"/>
    <x v="822"/>
    <x v="38"/>
    <x v="4"/>
    <x v="0"/>
    <x v="86"/>
    <d v="2022-01-16T07:00:00"/>
    <d v="2022-01-16T16:00:00"/>
    <x v="11"/>
    <x v="3"/>
    <n v="11.872"/>
    <n v="540"/>
    <n v="600"/>
    <n v="6410.88"/>
    <n v="6410.88"/>
    <n v="31"/>
    <n v="17095.68"/>
    <s v="January"/>
    <x v="1"/>
  </r>
  <r>
    <n v="1854"/>
    <x v="823"/>
    <x v="38"/>
    <x v="0"/>
    <x v="0"/>
    <x v="165"/>
    <d v="2021-06-03T07:17:00"/>
    <d v="2021-06-03T16:19:00"/>
    <x v="11"/>
    <x v="3"/>
    <n v="11.872"/>
    <n v="542"/>
    <n v="600"/>
    <n v="6434.6239999999998"/>
    <n v="6434.6239999999998"/>
    <n v="30"/>
    <n v="17095.68"/>
    <s v="June"/>
    <x v="0"/>
  </r>
  <r>
    <n v="1855"/>
    <x v="824"/>
    <x v="4"/>
    <x v="2"/>
    <x v="1"/>
    <x v="10"/>
    <d v="2022-07-29T06:54:00"/>
    <d v="2022-07-29T16:13:00"/>
    <x v="11"/>
    <x v="3"/>
    <n v="11.872"/>
    <n v="559"/>
    <n v="600"/>
    <n v="6636.4480000000003"/>
    <n v="6636.4480000000003"/>
    <n v="31"/>
    <n v="17095.68"/>
    <s v="July"/>
    <x v="1"/>
  </r>
  <r>
    <n v="1856"/>
    <x v="825"/>
    <x v="38"/>
    <x v="0"/>
    <x v="0"/>
    <x v="18"/>
    <d v="2022-06-13T06:30:00"/>
    <d v="2022-06-14T15:38:00"/>
    <x v="11"/>
    <x v="3"/>
    <n v="11.872"/>
    <n v="938"/>
    <n v="600"/>
    <n v="11135.936"/>
    <n v="11135.936"/>
    <n v="30"/>
    <n v="17095.68"/>
    <s v="June"/>
    <x v="1"/>
  </r>
  <r>
    <n v="1857"/>
    <x v="826"/>
    <x v="3"/>
    <x v="0"/>
    <x v="0"/>
    <x v="442"/>
    <d v="2021-01-13T06:20:00"/>
    <d v="2021-01-14T17:30:00"/>
    <x v="11"/>
    <x v="3"/>
    <n v="11.872"/>
    <n v="1050"/>
    <n v="600"/>
    <n v="12465.6"/>
    <n v="12465.6"/>
    <n v="31"/>
    <n v="17095.68"/>
    <s v="January"/>
    <x v="0"/>
  </r>
  <r>
    <n v="1858"/>
    <x v="825"/>
    <x v="38"/>
    <x v="0"/>
    <x v="0"/>
    <x v="17"/>
    <d v="2022-06-13T06:30:00"/>
    <d v="2022-06-14T15:38:00"/>
    <x v="11"/>
    <x v="3"/>
    <n v="11.872"/>
    <n v="1050"/>
    <n v="600"/>
    <n v="12465.6"/>
    <n v="12465.6"/>
    <n v="30"/>
    <n v="17095.68"/>
    <s v="June"/>
    <x v="1"/>
  </r>
  <r>
    <n v="1859"/>
    <x v="826"/>
    <x v="3"/>
    <x v="0"/>
    <x v="0"/>
    <x v="443"/>
    <d v="2021-01-13T06:20:00"/>
    <d v="2021-01-14T17:30:00"/>
    <x v="11"/>
    <x v="3"/>
    <n v="11.872"/>
    <n v="1060"/>
    <n v="600"/>
    <n v="12584.32"/>
    <n v="12584.32"/>
    <n v="31"/>
    <n v="17095.68"/>
    <s v="January"/>
    <x v="0"/>
  </r>
  <r>
    <n v="1860"/>
    <x v="817"/>
    <x v="10"/>
    <x v="2"/>
    <x v="1"/>
    <x v="338"/>
    <d v="2021-11-23T06:20:00"/>
    <d v="2021-11-25T07:45:00"/>
    <x v="11"/>
    <x v="3"/>
    <n v="11.872"/>
    <n v="1060"/>
    <n v="600"/>
    <n v="12584.32"/>
    <n v="12584.32"/>
    <n v="30"/>
    <n v="17095.68"/>
    <s v="November"/>
    <x v="0"/>
  </r>
  <r>
    <n v="1861"/>
    <x v="827"/>
    <x v="3"/>
    <x v="0"/>
    <x v="0"/>
    <x v="88"/>
    <d v="2022-01-18T06:13:00"/>
    <d v="2022-01-19T17:59:00"/>
    <x v="11"/>
    <x v="3"/>
    <n v="11.872"/>
    <n v="1067"/>
    <n v="600"/>
    <n v="12667.424000000001"/>
    <n v="12667.424000000001"/>
    <n v="31"/>
    <n v="17095.68"/>
    <s v="January"/>
    <x v="1"/>
  </r>
  <r>
    <n v="1862"/>
    <x v="827"/>
    <x v="3"/>
    <x v="0"/>
    <x v="0"/>
    <x v="89"/>
    <d v="2022-01-18T06:13:00"/>
    <d v="2022-01-19T17:59:00"/>
    <x v="11"/>
    <x v="3"/>
    <n v="11.872"/>
    <n v="1079"/>
    <n v="600"/>
    <n v="12809.888000000001"/>
    <n v="12809.888000000001"/>
    <n v="31"/>
    <n v="17095.68"/>
    <s v="January"/>
    <x v="1"/>
  </r>
  <r>
    <n v="1863"/>
    <x v="817"/>
    <x v="10"/>
    <x v="2"/>
    <x v="1"/>
    <x v="339"/>
    <d v="2021-11-23T06:20:00"/>
    <d v="2021-11-25T07:45:00"/>
    <x v="11"/>
    <x v="3"/>
    <n v="11.872"/>
    <n v="1440"/>
    <n v="600"/>
    <n v="17095.68"/>
    <n v="17095.68"/>
    <n v="30"/>
    <n v="17095.68"/>
    <s v="November"/>
    <x v="0"/>
  </r>
  <r>
    <n v="1864"/>
    <x v="828"/>
    <x v="16"/>
    <x v="5"/>
    <x v="0"/>
    <x v="375"/>
    <d v="2021-03-11T11:18:00"/>
    <d v="2021-03-12T14:57:00"/>
    <x v="10"/>
    <x v="3"/>
    <n v="13.45"/>
    <n v="762"/>
    <n v="600"/>
    <n v="10248.9"/>
    <n v="10248.9"/>
    <n v="31"/>
    <n v="19368"/>
    <s v="March"/>
    <x v="0"/>
  </r>
  <r>
    <n v="1865"/>
    <x v="829"/>
    <x v="16"/>
    <x v="5"/>
    <x v="0"/>
    <x v="375"/>
    <d v="2021-03-11T11:18:00"/>
    <d v="2021-03-12T14:57:00"/>
    <x v="10"/>
    <x v="3"/>
    <n v="13.45"/>
    <n v="762"/>
    <n v="600"/>
    <n v="10248.9"/>
    <n v="10248.9"/>
    <n v="31"/>
    <n v="19368"/>
    <s v="March"/>
    <x v="0"/>
  </r>
  <r>
    <n v="1866"/>
    <x v="830"/>
    <x v="2"/>
    <x v="0"/>
    <x v="0"/>
    <x v="394"/>
    <d v="2021-04-05T08:16:00"/>
    <d v="2021-04-10T14:40:00"/>
    <x v="10"/>
    <x v="3"/>
    <n v="13.45"/>
    <n v="880"/>
    <n v="600"/>
    <n v="11836"/>
    <n v="11836"/>
    <n v="30"/>
    <n v="19368"/>
    <s v="April"/>
    <x v="0"/>
  </r>
  <r>
    <n v="1867"/>
    <x v="828"/>
    <x v="16"/>
    <x v="5"/>
    <x v="0"/>
    <x v="376"/>
    <d v="2021-03-11T11:18:00"/>
    <d v="2021-03-12T14:57:00"/>
    <x v="10"/>
    <x v="3"/>
    <n v="13.45"/>
    <n v="897"/>
    <n v="600"/>
    <n v="12064.65"/>
    <n v="12064.65"/>
    <n v="31"/>
    <n v="19368"/>
    <s v="March"/>
    <x v="0"/>
  </r>
  <r>
    <n v="1868"/>
    <x v="829"/>
    <x v="16"/>
    <x v="5"/>
    <x v="0"/>
    <x v="376"/>
    <d v="2021-03-11T11:18:00"/>
    <d v="2021-03-12T14:57:00"/>
    <x v="10"/>
    <x v="3"/>
    <n v="13.45"/>
    <n v="897"/>
    <n v="600"/>
    <n v="12064.65"/>
    <n v="12064.65"/>
    <n v="31"/>
    <n v="19368"/>
    <s v="March"/>
    <x v="0"/>
  </r>
  <r>
    <n v="1869"/>
    <x v="830"/>
    <x v="2"/>
    <x v="0"/>
    <x v="0"/>
    <x v="0"/>
    <d v="2021-04-05T08:16:00"/>
    <d v="2021-04-10T14:40:00"/>
    <x v="10"/>
    <x v="3"/>
    <n v="13.45"/>
    <n v="944"/>
    <n v="600"/>
    <n v="12696.8"/>
    <n v="12696.8"/>
    <n v="30"/>
    <n v="19368"/>
    <s v="April"/>
    <x v="0"/>
  </r>
  <r>
    <n v="1870"/>
    <x v="830"/>
    <x v="2"/>
    <x v="0"/>
    <x v="0"/>
    <x v="2"/>
    <d v="2021-04-05T08:16:00"/>
    <d v="2021-04-10T14:40:00"/>
    <x v="10"/>
    <x v="3"/>
    <n v="13.45"/>
    <n v="1440"/>
    <n v="600"/>
    <n v="19368"/>
    <n v="19368"/>
    <n v="30"/>
    <n v="19368"/>
    <s v="April"/>
    <x v="0"/>
  </r>
  <r>
    <n v="1871"/>
    <x v="830"/>
    <x v="2"/>
    <x v="0"/>
    <x v="0"/>
    <x v="3"/>
    <d v="2021-04-05T08:16:00"/>
    <d v="2021-04-10T14:40:00"/>
    <x v="10"/>
    <x v="3"/>
    <n v="13.45"/>
    <n v="1440"/>
    <n v="600"/>
    <n v="19368"/>
    <n v="19368"/>
    <n v="30"/>
    <n v="19368"/>
    <s v="April"/>
    <x v="0"/>
  </r>
  <r>
    <n v="1872"/>
    <x v="830"/>
    <x v="2"/>
    <x v="0"/>
    <x v="0"/>
    <x v="4"/>
    <d v="2021-04-05T08:16:00"/>
    <d v="2021-04-10T14:40:00"/>
    <x v="10"/>
    <x v="3"/>
    <n v="13.45"/>
    <n v="1440"/>
    <n v="600"/>
    <n v="19368"/>
    <n v="19368"/>
    <n v="30"/>
    <n v="19368"/>
    <s v="April"/>
    <x v="0"/>
  </r>
  <r>
    <n v="1873"/>
    <x v="830"/>
    <x v="2"/>
    <x v="0"/>
    <x v="0"/>
    <x v="1"/>
    <d v="2021-04-05T08:16:00"/>
    <d v="2021-04-10T14:40:00"/>
    <x v="10"/>
    <x v="3"/>
    <n v="13.45"/>
    <n v="1440"/>
    <n v="600"/>
    <n v="19368"/>
    <n v="19368"/>
    <n v="30"/>
    <n v="19368"/>
    <s v="April"/>
    <x v="0"/>
  </r>
  <r>
    <n v="1874"/>
    <x v="763"/>
    <x v="38"/>
    <x v="4"/>
    <x v="0"/>
    <x v="140"/>
    <d v="2021-05-06T00:01:00"/>
    <d v="2021-05-06T00:01:00"/>
    <x v="13"/>
    <x v="3"/>
    <n v="16.43"/>
    <n v="0"/>
    <n v="600"/>
    <n v="0"/>
    <n v="0"/>
    <n v="31"/>
    <n v="23659.200000000001"/>
    <s v="May"/>
    <x v="0"/>
  </r>
  <r>
    <n v="1875"/>
    <x v="798"/>
    <x v="38"/>
    <x v="4"/>
    <x v="0"/>
    <x v="85"/>
    <d v="2022-01-15T00:00:00"/>
    <d v="2022-01-15T00:00:00"/>
    <x v="13"/>
    <x v="3"/>
    <n v="16.43"/>
    <n v="0"/>
    <n v="600"/>
    <n v="0"/>
    <n v="0"/>
    <n v="31"/>
    <n v="23659.200000000001"/>
    <s v="January"/>
    <x v="1"/>
  </r>
  <r>
    <n v="1876"/>
    <x v="799"/>
    <x v="38"/>
    <x v="2"/>
    <x v="1"/>
    <x v="27"/>
    <d v="2022-07-28T08:30:00"/>
    <d v="2022-07-28T08:30:00"/>
    <x v="13"/>
    <x v="3"/>
    <n v="16.43"/>
    <n v="0"/>
    <n v="600"/>
    <n v="0"/>
    <n v="0"/>
    <n v="31"/>
    <n v="23659.200000000001"/>
    <s v="July"/>
    <x v="1"/>
  </r>
  <r>
    <n v="1877"/>
    <x v="800"/>
    <x v="2"/>
    <x v="4"/>
    <x v="0"/>
    <x v="223"/>
    <d v="2021-07-31T12:05:00"/>
    <d v="2021-07-31T15:03:00"/>
    <x v="13"/>
    <x v="3"/>
    <n v="16.43"/>
    <n v="178"/>
    <n v="600"/>
    <n v="2924.54"/>
    <n v="2924.54"/>
    <n v="31"/>
    <n v="23659.200000000001"/>
    <s v="July"/>
    <x v="0"/>
  </r>
  <r>
    <n v="1878"/>
    <x v="801"/>
    <x v="4"/>
    <x v="2"/>
    <x v="1"/>
    <x v="277"/>
    <d v="2021-09-23T08:37:00"/>
    <d v="2021-09-23T12:36:00"/>
    <x v="13"/>
    <x v="3"/>
    <n v="16.43"/>
    <n v="239"/>
    <n v="600"/>
    <n v="3926.77"/>
    <n v="3926.77"/>
    <n v="30"/>
    <n v="23659.200000000001"/>
    <s v="September"/>
    <x v="0"/>
  </r>
  <r>
    <n v="1879"/>
    <x v="802"/>
    <x v="4"/>
    <x v="0"/>
    <x v="0"/>
    <x v="426"/>
    <d v="2021-02-08T06:28:00"/>
    <d v="2021-02-08T11:16:00"/>
    <x v="13"/>
    <x v="3"/>
    <n v="16.43"/>
    <n v="288"/>
    <n v="600"/>
    <n v="4731.84"/>
    <n v="4731.84"/>
    <n v="28"/>
    <n v="23659.200000000001"/>
    <s v="February"/>
    <x v="0"/>
  </r>
  <r>
    <n v="1880"/>
    <x v="803"/>
    <x v="16"/>
    <x v="5"/>
    <x v="0"/>
    <x v="170"/>
    <d v="2021-06-08T07:30:00"/>
    <d v="2021-06-08T12:22:00"/>
    <x v="13"/>
    <x v="3"/>
    <n v="16.43"/>
    <n v="292"/>
    <n v="600"/>
    <n v="4797.5600000000004"/>
    <n v="4797.5600000000004"/>
    <n v="30"/>
    <n v="23659.200000000001"/>
    <s v="June"/>
    <x v="0"/>
  </r>
  <r>
    <n v="1881"/>
    <x v="805"/>
    <x v="4"/>
    <x v="2"/>
    <x v="1"/>
    <x v="360"/>
    <d v="2021-12-18T08:25:00"/>
    <d v="2021-12-18T14:35:00"/>
    <x v="13"/>
    <x v="3"/>
    <n v="16.43"/>
    <n v="370"/>
    <n v="600"/>
    <n v="6079.1"/>
    <n v="6079.1"/>
    <n v="31"/>
    <n v="23659.200000000001"/>
    <s v="December"/>
    <x v="0"/>
  </r>
  <r>
    <n v="1882"/>
    <x v="806"/>
    <x v="4"/>
    <x v="0"/>
    <x v="0"/>
    <x v="391"/>
    <d v="2021-03-27T07:35:00"/>
    <d v="2021-03-27T13:48:00"/>
    <x v="13"/>
    <x v="3"/>
    <n v="16.43"/>
    <n v="373"/>
    <n v="600"/>
    <n v="6128.39"/>
    <n v="6128.39"/>
    <n v="31"/>
    <n v="23659.200000000001"/>
    <s v="March"/>
    <x v="0"/>
  </r>
  <r>
    <n v="1883"/>
    <x v="807"/>
    <x v="4"/>
    <x v="2"/>
    <x v="1"/>
    <x v="160"/>
    <d v="2021-05-29T07:30:00"/>
    <d v="2021-05-29T14:03:00"/>
    <x v="13"/>
    <x v="3"/>
    <n v="16.43"/>
    <n v="393"/>
    <n v="600"/>
    <n v="6456.99"/>
    <n v="6456.99"/>
    <n v="31"/>
    <n v="23659.200000000001"/>
    <s v="May"/>
    <x v="0"/>
  </r>
  <r>
    <n v="1884"/>
    <x v="831"/>
    <x v="4"/>
    <x v="2"/>
    <x v="1"/>
    <x v="370"/>
    <d v="2022-04-08T08:20:00"/>
    <d v="2022-04-08T15:00:00"/>
    <x v="13"/>
    <x v="3"/>
    <n v="16.43"/>
    <n v="400"/>
    <n v="600"/>
    <n v="6572"/>
    <n v="6572"/>
    <n v="30"/>
    <n v="23659.200000000001"/>
    <s v="April"/>
    <x v="1"/>
  </r>
  <r>
    <n v="1885"/>
    <x v="808"/>
    <x v="38"/>
    <x v="5"/>
    <x v="0"/>
    <x v="390"/>
    <d v="2021-02-25T08:44:00"/>
    <d v="2021-02-25T15:26:00"/>
    <x v="13"/>
    <x v="3"/>
    <n v="16.43"/>
    <n v="402"/>
    <n v="600"/>
    <n v="6604.86"/>
    <n v="6604.86"/>
    <n v="28"/>
    <n v="23659.200000000001"/>
    <s v="February"/>
    <x v="0"/>
  </r>
  <r>
    <n v="1886"/>
    <x v="832"/>
    <x v="4"/>
    <x v="2"/>
    <x v="1"/>
    <x v="251"/>
    <d v="2021-08-28T07:00:00"/>
    <d v="2021-08-28T13:46:00"/>
    <x v="13"/>
    <x v="3"/>
    <n v="16.43"/>
    <n v="406"/>
    <n v="600"/>
    <n v="6670.58"/>
    <n v="6670.58"/>
    <n v="31"/>
    <n v="23659.200000000001"/>
    <s v="August"/>
    <x v="0"/>
  </r>
  <r>
    <n v="1887"/>
    <x v="809"/>
    <x v="4"/>
    <x v="1"/>
    <x v="0"/>
    <x v="195"/>
    <d v="2021-07-03T08:00:00"/>
    <d v="2021-07-03T15:00:00"/>
    <x v="13"/>
    <x v="3"/>
    <n v="16.43"/>
    <n v="420"/>
    <n v="600"/>
    <n v="6900.6"/>
    <n v="6900.6"/>
    <n v="31"/>
    <n v="23659.200000000001"/>
    <s v="July"/>
    <x v="0"/>
  </r>
  <r>
    <n v="1888"/>
    <x v="833"/>
    <x v="4"/>
    <x v="2"/>
    <x v="1"/>
    <x v="498"/>
    <d v="2022-08-24T08:00:00"/>
    <d v="2022-08-24T15:00:00"/>
    <x v="13"/>
    <x v="3"/>
    <n v="16.43"/>
    <n v="420"/>
    <n v="600"/>
    <n v="6900.6"/>
    <n v="6900.6"/>
    <n v="31"/>
    <n v="23659.200000000001"/>
    <s v="August"/>
    <x v="1"/>
  </r>
  <r>
    <n v="1889"/>
    <x v="810"/>
    <x v="38"/>
    <x v="4"/>
    <x v="0"/>
    <x v="84"/>
    <d v="2022-01-14T07:45:00"/>
    <d v="2022-01-14T14:51:00"/>
    <x v="13"/>
    <x v="3"/>
    <n v="16.43"/>
    <n v="426"/>
    <n v="600"/>
    <n v="6999.18"/>
    <n v="6999.18"/>
    <n v="31"/>
    <n v="23659.200000000001"/>
    <s v="January"/>
    <x v="1"/>
  </r>
  <r>
    <n v="1890"/>
    <x v="834"/>
    <x v="38"/>
    <x v="2"/>
    <x v="1"/>
    <x v="499"/>
    <d v="2022-05-25T08:20:00"/>
    <d v="2022-05-25T15:27:00"/>
    <x v="13"/>
    <x v="3"/>
    <n v="16.43"/>
    <n v="427"/>
    <n v="600"/>
    <n v="7015.61"/>
    <n v="7015.61"/>
    <n v="31"/>
    <n v="23659.200000000001"/>
    <s v="May"/>
    <x v="1"/>
  </r>
  <r>
    <n v="1891"/>
    <x v="811"/>
    <x v="12"/>
    <x v="0"/>
    <x v="0"/>
    <x v="193"/>
    <d v="2021-07-01T08:26:00"/>
    <d v="2021-07-01T15:45:00"/>
    <x v="13"/>
    <x v="3"/>
    <n v="16.43"/>
    <n v="439"/>
    <n v="600"/>
    <n v="7212.77"/>
    <n v="7212.77"/>
    <n v="31"/>
    <n v="23659.200000000001"/>
    <s v="July"/>
    <x v="0"/>
  </r>
  <r>
    <n v="1892"/>
    <x v="812"/>
    <x v="38"/>
    <x v="0"/>
    <x v="0"/>
    <x v="467"/>
    <d v="2021-03-04T08:20:00"/>
    <d v="2021-03-04T15:39:00"/>
    <x v="13"/>
    <x v="3"/>
    <n v="16.43"/>
    <n v="439"/>
    <n v="600"/>
    <n v="7212.77"/>
    <n v="7212.77"/>
    <n v="31"/>
    <n v="23659.200000000001"/>
    <s v="March"/>
    <x v="0"/>
  </r>
  <r>
    <n v="1893"/>
    <x v="765"/>
    <x v="38"/>
    <x v="5"/>
    <x v="0"/>
    <x v="143"/>
    <d v="2021-05-09T07:53:00"/>
    <d v="2021-05-09T15:21:00"/>
    <x v="13"/>
    <x v="3"/>
    <n v="16.43"/>
    <n v="448"/>
    <n v="600"/>
    <n v="7360.64"/>
    <n v="7360.64"/>
    <n v="31"/>
    <n v="23659.200000000001"/>
    <s v="May"/>
    <x v="0"/>
  </r>
  <r>
    <n v="1894"/>
    <x v="813"/>
    <x v="38"/>
    <x v="2"/>
    <x v="1"/>
    <x v="9"/>
    <d v="2022-07-27T07:55:00"/>
    <d v="2022-07-27T15:26:00"/>
    <x v="13"/>
    <x v="3"/>
    <n v="16.43"/>
    <n v="451"/>
    <n v="600"/>
    <n v="7409.93"/>
    <n v="7409.93"/>
    <n v="31"/>
    <n v="23659.200000000001"/>
    <s v="July"/>
    <x v="1"/>
  </r>
  <r>
    <n v="1895"/>
    <x v="814"/>
    <x v="4"/>
    <x v="2"/>
    <x v="1"/>
    <x v="70"/>
    <d v="2022-02-12T07:09:00"/>
    <d v="2022-02-12T14:43:00"/>
    <x v="13"/>
    <x v="3"/>
    <n v="16.43"/>
    <n v="454"/>
    <n v="600"/>
    <n v="7459.22"/>
    <n v="7459.22"/>
    <n v="28"/>
    <n v="23659.200000000001"/>
    <s v="February"/>
    <x v="1"/>
  </r>
  <r>
    <n v="1896"/>
    <x v="815"/>
    <x v="38"/>
    <x v="0"/>
    <x v="0"/>
    <x v="565"/>
    <d v="2022-03-10T08:20:00"/>
    <d v="2022-03-10T16:00:00"/>
    <x v="13"/>
    <x v="3"/>
    <n v="16.43"/>
    <n v="460"/>
    <n v="600"/>
    <n v="7557.8"/>
    <n v="7557.8"/>
    <n v="31"/>
    <n v="23659.200000000001"/>
    <s v="March"/>
    <x v="1"/>
  </r>
  <r>
    <n v="1897"/>
    <x v="816"/>
    <x v="38"/>
    <x v="4"/>
    <x v="0"/>
    <x v="494"/>
    <d v="2022-03-24T07:28:00"/>
    <d v="2022-03-24T15:08:00"/>
    <x v="13"/>
    <x v="3"/>
    <n v="16.43"/>
    <n v="460"/>
    <n v="600"/>
    <n v="7557.8"/>
    <n v="7557.8"/>
    <n v="31"/>
    <n v="23659.200000000001"/>
    <s v="March"/>
    <x v="1"/>
  </r>
  <r>
    <n v="1898"/>
    <x v="817"/>
    <x v="10"/>
    <x v="2"/>
    <x v="1"/>
    <x v="340"/>
    <d v="2021-11-23T06:20:00"/>
    <d v="2021-11-25T07:45:00"/>
    <x v="13"/>
    <x v="3"/>
    <n v="16.43"/>
    <n v="465"/>
    <n v="600"/>
    <n v="7639.95"/>
    <n v="7639.95"/>
    <n v="30"/>
    <n v="23659.200000000001"/>
    <s v="November"/>
    <x v="0"/>
  </r>
  <r>
    <n v="1899"/>
    <x v="818"/>
    <x v="4"/>
    <x v="2"/>
    <x v="1"/>
    <x v="50"/>
    <d v="2022-06-03T07:41:00"/>
    <d v="2022-06-03T15:32:00"/>
    <x v="13"/>
    <x v="3"/>
    <n v="16.43"/>
    <n v="471"/>
    <n v="600"/>
    <n v="7738.53"/>
    <n v="7738.53"/>
    <n v="30"/>
    <n v="23659.200000000001"/>
    <s v="June"/>
    <x v="1"/>
  </r>
  <r>
    <n v="1900"/>
    <x v="835"/>
    <x v="38"/>
    <x v="2"/>
    <x v="1"/>
    <x v="568"/>
    <d v="2022-05-26T07:13:00"/>
    <d v="2022-05-26T15:21:00"/>
    <x v="13"/>
    <x v="3"/>
    <n v="16.43"/>
    <n v="488"/>
    <n v="600"/>
    <n v="8017.84"/>
    <n v="8017.84"/>
    <n v="31"/>
    <n v="23659.200000000001"/>
    <s v="May"/>
    <x v="1"/>
  </r>
  <r>
    <n v="1901"/>
    <x v="836"/>
    <x v="38"/>
    <x v="2"/>
    <x v="1"/>
    <x v="528"/>
    <d v="2022-08-25T08:30:00"/>
    <d v="2022-08-25T17:00:00"/>
    <x v="13"/>
    <x v="3"/>
    <n v="16.43"/>
    <n v="510"/>
    <n v="600"/>
    <n v="8379.2999999999993"/>
    <n v="8379.2999999999993"/>
    <n v="31"/>
    <n v="23659.200000000001"/>
    <s v="August"/>
    <x v="1"/>
  </r>
  <r>
    <n v="1902"/>
    <x v="766"/>
    <x v="38"/>
    <x v="5"/>
    <x v="0"/>
    <x v="141"/>
    <d v="2021-05-07T07:20:00"/>
    <d v="2021-05-07T16:00:00"/>
    <x v="13"/>
    <x v="3"/>
    <n v="16.43"/>
    <n v="520"/>
    <n v="600"/>
    <n v="8543.6"/>
    <n v="8543.6"/>
    <n v="31"/>
    <n v="23659.200000000001"/>
    <s v="May"/>
    <x v="0"/>
  </r>
  <r>
    <n v="1903"/>
    <x v="819"/>
    <x v="38"/>
    <x v="5"/>
    <x v="0"/>
    <x v="142"/>
    <d v="2021-05-08T07:20:00"/>
    <d v="2021-05-08T16:00:00"/>
    <x v="13"/>
    <x v="3"/>
    <n v="16.43"/>
    <n v="520"/>
    <n v="600"/>
    <n v="8543.6"/>
    <n v="8543.6"/>
    <n v="31"/>
    <n v="23659.200000000001"/>
    <s v="May"/>
    <x v="0"/>
  </r>
  <r>
    <n v="1904"/>
    <x v="837"/>
    <x v="38"/>
    <x v="2"/>
    <x v="1"/>
    <x v="383"/>
    <d v="2022-08-26T07:20:00"/>
    <d v="2022-08-26T16:00:00"/>
    <x v="13"/>
    <x v="3"/>
    <n v="16.43"/>
    <n v="520"/>
    <n v="600"/>
    <n v="8543.6"/>
    <n v="8543.6"/>
    <n v="31"/>
    <n v="23659.200000000001"/>
    <s v="August"/>
    <x v="1"/>
  </r>
  <r>
    <n v="1905"/>
    <x v="820"/>
    <x v="4"/>
    <x v="2"/>
    <x v="1"/>
    <x v="307"/>
    <d v="2021-10-23T06:02:00"/>
    <d v="2021-10-23T14:57:00"/>
    <x v="13"/>
    <x v="3"/>
    <n v="16.43"/>
    <n v="535"/>
    <n v="600"/>
    <n v="8790.0499999999993"/>
    <n v="8790.0499999999993"/>
    <n v="31"/>
    <n v="23659.200000000001"/>
    <s v="October"/>
    <x v="0"/>
  </r>
  <r>
    <n v="1906"/>
    <x v="821"/>
    <x v="38"/>
    <x v="5"/>
    <x v="0"/>
    <x v="415"/>
    <d v="2021-02-26T07:00:00"/>
    <d v="2021-02-26T16:00:00"/>
    <x v="13"/>
    <x v="3"/>
    <n v="16.43"/>
    <n v="540"/>
    <n v="600"/>
    <n v="8872.2000000000007"/>
    <n v="8872.2000000000007"/>
    <n v="28"/>
    <n v="23659.200000000001"/>
    <s v="February"/>
    <x v="0"/>
  </r>
  <r>
    <n v="1907"/>
    <x v="822"/>
    <x v="38"/>
    <x v="4"/>
    <x v="0"/>
    <x v="86"/>
    <d v="2022-01-16T07:00:00"/>
    <d v="2022-01-16T16:00:00"/>
    <x v="13"/>
    <x v="3"/>
    <n v="16.43"/>
    <n v="540"/>
    <n v="600"/>
    <n v="8872.2000000000007"/>
    <n v="8872.2000000000007"/>
    <n v="31"/>
    <n v="23659.200000000001"/>
    <s v="January"/>
    <x v="1"/>
  </r>
  <r>
    <n v="1908"/>
    <x v="823"/>
    <x v="38"/>
    <x v="0"/>
    <x v="0"/>
    <x v="165"/>
    <d v="2021-06-03T07:17:00"/>
    <d v="2021-06-03T16:19:00"/>
    <x v="13"/>
    <x v="3"/>
    <n v="16.43"/>
    <n v="542"/>
    <n v="600"/>
    <n v="8905.06"/>
    <n v="8905.06"/>
    <n v="30"/>
    <n v="23659.200000000001"/>
    <s v="June"/>
    <x v="0"/>
  </r>
  <r>
    <n v="1909"/>
    <x v="824"/>
    <x v="4"/>
    <x v="2"/>
    <x v="1"/>
    <x v="10"/>
    <d v="2022-07-29T06:54:00"/>
    <d v="2022-07-29T16:13:00"/>
    <x v="13"/>
    <x v="3"/>
    <n v="16.43"/>
    <n v="559"/>
    <n v="600"/>
    <n v="9184.3700000000008"/>
    <n v="9184.3700000000008"/>
    <n v="31"/>
    <n v="23659.200000000001"/>
    <s v="July"/>
    <x v="1"/>
  </r>
  <r>
    <n v="1910"/>
    <x v="838"/>
    <x v="38"/>
    <x v="0"/>
    <x v="0"/>
    <x v="60"/>
    <d v="2022-05-09T06:26:00"/>
    <d v="2022-05-11T12:45:00"/>
    <x v="13"/>
    <x v="3"/>
    <n v="16.43"/>
    <n v="765"/>
    <n v="600"/>
    <n v="12568.95"/>
    <n v="12568.95"/>
    <n v="31"/>
    <n v="23659.200000000001"/>
    <s v="May"/>
    <x v="1"/>
  </r>
  <r>
    <n v="1911"/>
    <x v="825"/>
    <x v="38"/>
    <x v="0"/>
    <x v="0"/>
    <x v="18"/>
    <d v="2022-06-13T06:30:00"/>
    <d v="2022-06-14T15:38:00"/>
    <x v="13"/>
    <x v="3"/>
    <n v="16.43"/>
    <n v="938"/>
    <n v="600"/>
    <n v="15411.34"/>
    <n v="15411.34"/>
    <n v="30"/>
    <n v="23659.200000000001"/>
    <s v="June"/>
    <x v="1"/>
  </r>
  <r>
    <n v="1912"/>
    <x v="826"/>
    <x v="3"/>
    <x v="0"/>
    <x v="0"/>
    <x v="442"/>
    <d v="2021-01-13T06:20:00"/>
    <d v="2021-01-14T17:30:00"/>
    <x v="13"/>
    <x v="3"/>
    <n v="16.43"/>
    <n v="1050"/>
    <n v="600"/>
    <n v="17251.5"/>
    <n v="17251.5"/>
    <n v="31"/>
    <n v="23659.200000000001"/>
    <s v="January"/>
    <x v="0"/>
  </r>
  <r>
    <n v="1913"/>
    <x v="825"/>
    <x v="38"/>
    <x v="0"/>
    <x v="0"/>
    <x v="17"/>
    <d v="2022-06-13T06:30:00"/>
    <d v="2022-06-14T15:38:00"/>
    <x v="13"/>
    <x v="3"/>
    <n v="16.43"/>
    <n v="1050"/>
    <n v="600"/>
    <n v="17251.5"/>
    <n v="17251.5"/>
    <n v="30"/>
    <n v="23659.200000000001"/>
    <s v="June"/>
    <x v="1"/>
  </r>
  <r>
    <n v="1914"/>
    <x v="838"/>
    <x v="38"/>
    <x v="0"/>
    <x v="0"/>
    <x v="373"/>
    <d v="2022-05-09T06:26:00"/>
    <d v="2022-05-11T12:45:00"/>
    <x v="13"/>
    <x v="3"/>
    <n v="16.43"/>
    <n v="1054"/>
    <n v="600"/>
    <n v="17317.22"/>
    <n v="17317.22"/>
    <n v="31"/>
    <n v="23659.200000000001"/>
    <s v="May"/>
    <x v="1"/>
  </r>
  <r>
    <n v="1915"/>
    <x v="826"/>
    <x v="3"/>
    <x v="0"/>
    <x v="0"/>
    <x v="443"/>
    <d v="2021-01-13T06:20:00"/>
    <d v="2021-01-14T17:30:00"/>
    <x v="13"/>
    <x v="3"/>
    <n v="16.43"/>
    <n v="1060"/>
    <n v="600"/>
    <n v="17415.8"/>
    <n v="17415.8"/>
    <n v="31"/>
    <n v="23659.200000000001"/>
    <s v="January"/>
    <x v="0"/>
  </r>
  <r>
    <n v="1916"/>
    <x v="817"/>
    <x v="10"/>
    <x v="2"/>
    <x v="1"/>
    <x v="338"/>
    <d v="2021-11-23T06:20:00"/>
    <d v="2021-11-25T07:45:00"/>
    <x v="13"/>
    <x v="3"/>
    <n v="16.43"/>
    <n v="1060"/>
    <n v="600"/>
    <n v="17415.8"/>
    <n v="17415.8"/>
    <n v="30"/>
    <n v="23659.200000000001"/>
    <s v="November"/>
    <x v="0"/>
  </r>
  <r>
    <n v="1917"/>
    <x v="827"/>
    <x v="3"/>
    <x v="0"/>
    <x v="0"/>
    <x v="88"/>
    <d v="2022-01-18T06:13:00"/>
    <d v="2022-01-19T17:59:00"/>
    <x v="13"/>
    <x v="3"/>
    <n v="16.43"/>
    <n v="1067"/>
    <n v="600"/>
    <n v="17530.810000000001"/>
    <n v="17530.810000000001"/>
    <n v="31"/>
    <n v="23659.200000000001"/>
    <s v="January"/>
    <x v="1"/>
  </r>
  <r>
    <n v="1918"/>
    <x v="827"/>
    <x v="3"/>
    <x v="0"/>
    <x v="0"/>
    <x v="89"/>
    <d v="2022-01-18T06:13:00"/>
    <d v="2022-01-19T17:59:00"/>
    <x v="13"/>
    <x v="3"/>
    <n v="16.43"/>
    <n v="1079"/>
    <n v="600"/>
    <n v="17727.97"/>
    <n v="17727.97"/>
    <n v="31"/>
    <n v="23659.200000000001"/>
    <s v="January"/>
    <x v="1"/>
  </r>
  <r>
    <n v="1919"/>
    <x v="817"/>
    <x v="10"/>
    <x v="2"/>
    <x v="1"/>
    <x v="339"/>
    <d v="2021-11-23T06:20:00"/>
    <d v="2021-11-25T07:45:00"/>
    <x v="13"/>
    <x v="3"/>
    <n v="16.43"/>
    <n v="1440"/>
    <n v="600"/>
    <n v="23659.200000000001"/>
    <n v="23659.200000000001"/>
    <n v="30"/>
    <n v="23659.200000000001"/>
    <s v="November"/>
    <x v="0"/>
  </r>
  <r>
    <n v="1920"/>
    <x v="838"/>
    <x v="38"/>
    <x v="0"/>
    <x v="0"/>
    <x v="371"/>
    <d v="2022-05-09T06:26:00"/>
    <d v="2022-05-11T12:45:00"/>
    <x v="13"/>
    <x v="3"/>
    <n v="16.43"/>
    <n v="1440"/>
    <n v="600"/>
    <n v="23659.200000000001"/>
    <n v="23659.200000000001"/>
    <n v="31"/>
    <n v="23659.200000000001"/>
    <s v="May"/>
    <x v="1"/>
  </r>
  <r>
    <n v="1921"/>
    <x v="839"/>
    <x v="5"/>
    <x v="0"/>
    <x v="0"/>
    <x v="287"/>
    <d v="2021-10-03T07:50:00"/>
    <d v="2021-10-03T10:55:00"/>
    <x v="10"/>
    <x v="3"/>
    <n v="16.97"/>
    <n v="185"/>
    <n v="600"/>
    <n v="3139.45"/>
    <n v="3139.45"/>
    <n v="31"/>
    <n v="24436.799999999999"/>
    <s v="October"/>
    <x v="0"/>
  </r>
  <r>
    <n v="1922"/>
    <x v="840"/>
    <x v="10"/>
    <x v="4"/>
    <x v="0"/>
    <x v="123"/>
    <d v="2021-04-15T07:55:00"/>
    <d v="2021-04-19T10:32:00"/>
    <x v="11"/>
    <x v="3"/>
    <n v="17.739999999999998"/>
    <n v="632"/>
    <n v="600"/>
    <n v="11211.68"/>
    <n v="11211.68"/>
    <n v="30"/>
    <n v="25545.599999999999"/>
    <s v="April"/>
    <x v="0"/>
  </r>
  <r>
    <n v="1923"/>
    <x v="840"/>
    <x v="10"/>
    <x v="4"/>
    <x v="0"/>
    <x v="119"/>
    <d v="2021-04-15T07:55:00"/>
    <d v="2021-04-19T10:32:00"/>
    <x v="11"/>
    <x v="3"/>
    <n v="17.739999999999998"/>
    <n v="965"/>
    <n v="600"/>
    <n v="17119.099999999999"/>
    <n v="17119.099999999999"/>
    <n v="30"/>
    <n v="25545.599999999999"/>
    <s v="April"/>
    <x v="0"/>
  </r>
  <r>
    <n v="1924"/>
    <x v="840"/>
    <x v="10"/>
    <x v="4"/>
    <x v="0"/>
    <x v="120"/>
    <d v="2021-04-15T07:55:00"/>
    <d v="2021-04-19T10:32:00"/>
    <x v="11"/>
    <x v="3"/>
    <n v="17.739999999999998"/>
    <n v="1440"/>
    <n v="600"/>
    <n v="25545.599999999999"/>
    <n v="25545.599999999999"/>
    <n v="30"/>
    <n v="25545.599999999999"/>
    <s v="April"/>
    <x v="0"/>
  </r>
  <r>
    <n v="1925"/>
    <x v="840"/>
    <x v="10"/>
    <x v="4"/>
    <x v="0"/>
    <x v="121"/>
    <d v="2021-04-15T07:55:00"/>
    <d v="2021-04-19T10:32:00"/>
    <x v="11"/>
    <x v="3"/>
    <n v="17.739999999999998"/>
    <n v="1440"/>
    <n v="600"/>
    <n v="25545.599999999999"/>
    <n v="25545.599999999999"/>
    <n v="30"/>
    <n v="25545.599999999999"/>
    <s v="April"/>
    <x v="0"/>
  </r>
  <r>
    <n v="1926"/>
    <x v="840"/>
    <x v="10"/>
    <x v="4"/>
    <x v="0"/>
    <x v="122"/>
    <d v="2021-04-15T07:55:00"/>
    <d v="2021-04-19T10:32:00"/>
    <x v="11"/>
    <x v="3"/>
    <n v="17.739999999999998"/>
    <n v="1440"/>
    <n v="600"/>
    <n v="25545.599999999999"/>
    <n v="25545.599999999999"/>
    <n v="30"/>
    <n v="25545.599999999999"/>
    <s v="April"/>
    <x v="0"/>
  </r>
  <r>
    <n v="1927"/>
    <x v="798"/>
    <x v="38"/>
    <x v="4"/>
    <x v="0"/>
    <x v="85"/>
    <d v="2022-01-15T00:00:00"/>
    <d v="2022-01-15T00:00:00"/>
    <x v="10"/>
    <x v="3"/>
    <n v="18.72"/>
    <n v="0"/>
    <n v="600"/>
    <n v="0"/>
    <n v="0"/>
    <n v="31"/>
    <n v="26956.799999999999"/>
    <s v="January"/>
    <x v="1"/>
  </r>
  <r>
    <n v="1928"/>
    <x v="799"/>
    <x v="38"/>
    <x v="2"/>
    <x v="1"/>
    <x v="27"/>
    <d v="2022-07-28T08:30:00"/>
    <d v="2022-07-28T08:30:00"/>
    <x v="10"/>
    <x v="3"/>
    <n v="18.72"/>
    <n v="0"/>
    <n v="600"/>
    <n v="0"/>
    <n v="0"/>
    <n v="31"/>
    <n v="26956.799999999999"/>
    <s v="July"/>
    <x v="1"/>
  </r>
  <r>
    <n v="1929"/>
    <x v="800"/>
    <x v="2"/>
    <x v="4"/>
    <x v="0"/>
    <x v="223"/>
    <d v="2021-07-31T12:05:00"/>
    <d v="2021-07-31T15:03:00"/>
    <x v="10"/>
    <x v="3"/>
    <n v="18.72"/>
    <n v="178"/>
    <n v="600"/>
    <n v="3332.16"/>
    <n v="3332.16"/>
    <n v="31"/>
    <n v="26956.799999999999"/>
    <s v="July"/>
    <x v="0"/>
  </r>
  <r>
    <n v="1930"/>
    <x v="801"/>
    <x v="4"/>
    <x v="2"/>
    <x v="1"/>
    <x v="277"/>
    <d v="2021-09-23T08:37:00"/>
    <d v="2021-09-23T12:36:00"/>
    <x v="10"/>
    <x v="3"/>
    <n v="18.72"/>
    <n v="239"/>
    <n v="600"/>
    <n v="4474.08"/>
    <n v="4474.08"/>
    <n v="30"/>
    <n v="26956.799999999999"/>
    <s v="September"/>
    <x v="0"/>
  </r>
  <r>
    <n v="1931"/>
    <x v="802"/>
    <x v="4"/>
    <x v="0"/>
    <x v="0"/>
    <x v="426"/>
    <d v="2021-02-08T06:28:00"/>
    <d v="2021-02-08T11:16:00"/>
    <x v="10"/>
    <x v="3"/>
    <n v="18.72"/>
    <n v="288"/>
    <n v="600"/>
    <n v="5391.36"/>
    <n v="5391.36"/>
    <n v="28"/>
    <n v="26956.799999999999"/>
    <s v="February"/>
    <x v="0"/>
  </r>
  <r>
    <n v="1932"/>
    <x v="803"/>
    <x v="16"/>
    <x v="5"/>
    <x v="0"/>
    <x v="170"/>
    <d v="2021-06-08T07:30:00"/>
    <d v="2021-06-08T12:22:00"/>
    <x v="10"/>
    <x v="3"/>
    <n v="18.72"/>
    <n v="292"/>
    <n v="600"/>
    <n v="5466.24"/>
    <n v="5466.24"/>
    <n v="30"/>
    <n v="26956.799999999999"/>
    <s v="June"/>
    <x v="0"/>
  </r>
  <r>
    <n v="1933"/>
    <x v="804"/>
    <x v="4"/>
    <x v="2"/>
    <x v="1"/>
    <x v="176"/>
    <d v="2021-06-14T07:57:00"/>
    <d v="2021-06-14T13:13:00"/>
    <x v="10"/>
    <x v="3"/>
    <n v="18.72"/>
    <n v="316"/>
    <n v="600"/>
    <n v="5915.52"/>
    <n v="5915.52"/>
    <n v="30"/>
    <n v="26956.799999999999"/>
    <s v="June"/>
    <x v="0"/>
  </r>
  <r>
    <n v="1934"/>
    <x v="805"/>
    <x v="4"/>
    <x v="2"/>
    <x v="1"/>
    <x v="360"/>
    <d v="2021-12-18T08:25:00"/>
    <d v="2021-12-18T14:35:00"/>
    <x v="10"/>
    <x v="3"/>
    <n v="18.72"/>
    <n v="370"/>
    <n v="600"/>
    <n v="6926.4"/>
    <n v="6926.4"/>
    <n v="31"/>
    <n v="26956.799999999999"/>
    <s v="December"/>
    <x v="0"/>
  </r>
  <r>
    <n v="1935"/>
    <x v="806"/>
    <x v="4"/>
    <x v="0"/>
    <x v="0"/>
    <x v="391"/>
    <d v="2021-03-27T07:35:00"/>
    <d v="2021-03-27T13:48:00"/>
    <x v="10"/>
    <x v="3"/>
    <n v="18.72"/>
    <n v="373"/>
    <n v="600"/>
    <n v="6982.56"/>
    <n v="6982.56"/>
    <n v="31"/>
    <n v="26956.799999999999"/>
    <s v="March"/>
    <x v="0"/>
  </r>
  <r>
    <n v="1936"/>
    <x v="807"/>
    <x v="4"/>
    <x v="2"/>
    <x v="1"/>
    <x v="160"/>
    <d v="2021-05-29T07:30:00"/>
    <d v="2021-05-29T14:03:00"/>
    <x v="10"/>
    <x v="3"/>
    <n v="18.72"/>
    <n v="393"/>
    <n v="600"/>
    <n v="7356.96"/>
    <n v="7356.96"/>
    <n v="31"/>
    <n v="26956.799999999999"/>
    <s v="May"/>
    <x v="0"/>
  </r>
  <r>
    <n v="1937"/>
    <x v="831"/>
    <x v="4"/>
    <x v="2"/>
    <x v="1"/>
    <x v="370"/>
    <d v="2022-04-08T08:20:00"/>
    <d v="2022-04-08T15:00:00"/>
    <x v="10"/>
    <x v="3"/>
    <n v="18.72"/>
    <n v="400"/>
    <n v="600"/>
    <n v="7488"/>
    <n v="7488"/>
    <n v="30"/>
    <n v="26956.799999999999"/>
    <s v="April"/>
    <x v="1"/>
  </r>
  <r>
    <n v="1938"/>
    <x v="808"/>
    <x v="38"/>
    <x v="5"/>
    <x v="0"/>
    <x v="390"/>
    <d v="2021-02-25T08:44:00"/>
    <d v="2021-02-25T15:26:00"/>
    <x v="10"/>
    <x v="3"/>
    <n v="18.72"/>
    <n v="402"/>
    <n v="600"/>
    <n v="7525.44"/>
    <n v="7525.44"/>
    <n v="28"/>
    <n v="26956.799999999999"/>
    <s v="February"/>
    <x v="0"/>
  </r>
  <r>
    <n v="1939"/>
    <x v="832"/>
    <x v="4"/>
    <x v="2"/>
    <x v="1"/>
    <x v="251"/>
    <d v="2021-08-28T07:00:00"/>
    <d v="2021-08-28T13:46:00"/>
    <x v="10"/>
    <x v="3"/>
    <n v="18.72"/>
    <n v="406"/>
    <n v="600"/>
    <n v="7600.32"/>
    <n v="7600.32"/>
    <n v="31"/>
    <n v="26956.799999999999"/>
    <s v="August"/>
    <x v="0"/>
  </r>
  <r>
    <n v="1940"/>
    <x v="809"/>
    <x v="4"/>
    <x v="1"/>
    <x v="0"/>
    <x v="195"/>
    <d v="2021-07-03T08:00:00"/>
    <d v="2021-07-03T15:00:00"/>
    <x v="10"/>
    <x v="3"/>
    <n v="18.72"/>
    <n v="420"/>
    <n v="600"/>
    <n v="7862.4"/>
    <n v="7862.4"/>
    <n v="31"/>
    <n v="26956.799999999999"/>
    <s v="July"/>
    <x v="0"/>
  </r>
  <r>
    <n v="1941"/>
    <x v="810"/>
    <x v="38"/>
    <x v="4"/>
    <x v="0"/>
    <x v="84"/>
    <d v="2022-01-14T07:45:00"/>
    <d v="2022-01-14T14:51:00"/>
    <x v="10"/>
    <x v="3"/>
    <n v="18.72"/>
    <n v="426"/>
    <n v="600"/>
    <n v="7974.72"/>
    <n v="7974.72"/>
    <n v="31"/>
    <n v="26956.799999999999"/>
    <s v="January"/>
    <x v="1"/>
  </r>
  <r>
    <n v="1942"/>
    <x v="834"/>
    <x v="38"/>
    <x v="2"/>
    <x v="1"/>
    <x v="499"/>
    <d v="2022-05-25T08:20:00"/>
    <d v="2022-05-25T15:27:00"/>
    <x v="10"/>
    <x v="3"/>
    <n v="18.72"/>
    <n v="427"/>
    <n v="600"/>
    <n v="7993.44"/>
    <n v="7993.44"/>
    <n v="31"/>
    <n v="26956.799999999999"/>
    <s v="May"/>
    <x v="1"/>
  </r>
  <r>
    <n v="1943"/>
    <x v="811"/>
    <x v="12"/>
    <x v="0"/>
    <x v="0"/>
    <x v="193"/>
    <d v="2021-07-01T08:26:00"/>
    <d v="2021-07-01T15:45:00"/>
    <x v="10"/>
    <x v="3"/>
    <n v="18.72"/>
    <n v="439"/>
    <n v="600"/>
    <n v="8218.08"/>
    <n v="8218.08"/>
    <n v="31"/>
    <n v="26956.799999999999"/>
    <s v="July"/>
    <x v="0"/>
  </r>
  <r>
    <n v="1944"/>
    <x v="812"/>
    <x v="38"/>
    <x v="0"/>
    <x v="0"/>
    <x v="467"/>
    <d v="2021-03-04T08:20:00"/>
    <d v="2021-03-04T15:39:00"/>
    <x v="10"/>
    <x v="3"/>
    <n v="18.72"/>
    <n v="439"/>
    <n v="600"/>
    <n v="8218.08"/>
    <n v="8218.08"/>
    <n v="31"/>
    <n v="26956.799999999999"/>
    <s v="March"/>
    <x v="0"/>
  </r>
  <r>
    <n v="1945"/>
    <x v="813"/>
    <x v="38"/>
    <x v="2"/>
    <x v="1"/>
    <x v="9"/>
    <d v="2022-07-27T07:55:00"/>
    <d v="2022-07-27T15:26:00"/>
    <x v="10"/>
    <x v="3"/>
    <n v="18.72"/>
    <n v="451"/>
    <n v="600"/>
    <n v="8442.7199999999993"/>
    <n v="8442.7199999999993"/>
    <n v="31"/>
    <n v="26956.799999999999"/>
    <s v="July"/>
    <x v="1"/>
  </r>
  <r>
    <n v="1946"/>
    <x v="814"/>
    <x v="4"/>
    <x v="2"/>
    <x v="1"/>
    <x v="70"/>
    <d v="2022-02-12T07:09:00"/>
    <d v="2022-02-12T14:43:00"/>
    <x v="10"/>
    <x v="3"/>
    <n v="18.72"/>
    <n v="454"/>
    <n v="600"/>
    <n v="8498.8799999999992"/>
    <n v="8498.8799999999992"/>
    <n v="28"/>
    <n v="26956.799999999999"/>
    <s v="February"/>
    <x v="1"/>
  </r>
  <r>
    <n v="1947"/>
    <x v="815"/>
    <x v="38"/>
    <x v="0"/>
    <x v="0"/>
    <x v="565"/>
    <d v="2022-03-10T08:20:00"/>
    <d v="2022-03-10T16:00:00"/>
    <x v="10"/>
    <x v="3"/>
    <n v="18.72"/>
    <n v="460"/>
    <n v="600"/>
    <n v="8611.2000000000007"/>
    <n v="8611.2000000000007"/>
    <n v="31"/>
    <n v="26956.799999999999"/>
    <s v="March"/>
    <x v="1"/>
  </r>
  <r>
    <n v="1948"/>
    <x v="816"/>
    <x v="38"/>
    <x v="4"/>
    <x v="0"/>
    <x v="494"/>
    <d v="2022-03-24T07:28:00"/>
    <d v="2022-03-24T15:08:00"/>
    <x v="10"/>
    <x v="3"/>
    <n v="18.72"/>
    <n v="460"/>
    <n v="600"/>
    <n v="8611.2000000000007"/>
    <n v="8611.2000000000007"/>
    <n v="31"/>
    <n v="26956.799999999999"/>
    <s v="March"/>
    <x v="1"/>
  </r>
  <r>
    <n v="1949"/>
    <x v="817"/>
    <x v="10"/>
    <x v="2"/>
    <x v="1"/>
    <x v="340"/>
    <d v="2021-11-23T06:20:00"/>
    <d v="2021-11-25T07:45:00"/>
    <x v="10"/>
    <x v="3"/>
    <n v="18.72"/>
    <n v="465"/>
    <n v="600"/>
    <n v="8704.7999999999993"/>
    <n v="8704.7999999999993"/>
    <n v="30"/>
    <n v="26956.799999999999"/>
    <s v="November"/>
    <x v="0"/>
  </r>
  <r>
    <n v="1950"/>
    <x v="818"/>
    <x v="4"/>
    <x v="2"/>
    <x v="1"/>
    <x v="50"/>
    <d v="2022-06-03T07:41:00"/>
    <d v="2022-06-03T15:32:00"/>
    <x v="10"/>
    <x v="3"/>
    <n v="18.72"/>
    <n v="471"/>
    <n v="600"/>
    <n v="8817.1200000000008"/>
    <n v="8817.1200000000008"/>
    <n v="30"/>
    <n v="26956.799999999999"/>
    <s v="June"/>
    <x v="1"/>
  </r>
  <r>
    <n v="1951"/>
    <x v="835"/>
    <x v="38"/>
    <x v="2"/>
    <x v="1"/>
    <x v="568"/>
    <d v="2022-05-26T07:13:00"/>
    <d v="2022-05-26T15:21:00"/>
    <x v="10"/>
    <x v="3"/>
    <n v="18.72"/>
    <n v="488"/>
    <n v="600"/>
    <n v="9135.36"/>
    <n v="9135.36"/>
    <n v="31"/>
    <n v="26956.799999999999"/>
    <s v="May"/>
    <x v="1"/>
  </r>
  <r>
    <n v="1952"/>
    <x v="836"/>
    <x v="38"/>
    <x v="2"/>
    <x v="1"/>
    <x v="528"/>
    <d v="2022-08-25T08:30:00"/>
    <d v="2022-08-25T17:00:00"/>
    <x v="10"/>
    <x v="3"/>
    <n v="18.72"/>
    <n v="510"/>
    <n v="600"/>
    <n v="9547.2000000000007"/>
    <n v="9547.2000000000007"/>
    <n v="31"/>
    <n v="26956.799999999999"/>
    <s v="August"/>
    <x v="1"/>
  </r>
  <r>
    <n v="1953"/>
    <x v="837"/>
    <x v="38"/>
    <x v="2"/>
    <x v="1"/>
    <x v="383"/>
    <d v="2022-08-26T07:20:00"/>
    <d v="2022-08-26T16:00:00"/>
    <x v="10"/>
    <x v="3"/>
    <n v="18.72"/>
    <n v="520"/>
    <n v="600"/>
    <n v="9734.4"/>
    <n v="9734.4"/>
    <n v="31"/>
    <n v="26956.799999999999"/>
    <s v="August"/>
    <x v="1"/>
  </r>
  <r>
    <n v="1954"/>
    <x v="820"/>
    <x v="4"/>
    <x v="2"/>
    <x v="1"/>
    <x v="307"/>
    <d v="2021-10-23T06:02:00"/>
    <d v="2021-10-23T14:57:00"/>
    <x v="10"/>
    <x v="3"/>
    <n v="18.72"/>
    <n v="535"/>
    <n v="600"/>
    <n v="10015.200000000001"/>
    <n v="10015.200000000001"/>
    <n v="31"/>
    <n v="26956.799999999999"/>
    <s v="October"/>
    <x v="0"/>
  </r>
  <r>
    <n v="1955"/>
    <x v="821"/>
    <x v="38"/>
    <x v="5"/>
    <x v="0"/>
    <x v="415"/>
    <d v="2021-02-26T07:00:00"/>
    <d v="2021-02-26T16:00:00"/>
    <x v="10"/>
    <x v="3"/>
    <n v="18.72"/>
    <n v="540"/>
    <n v="600"/>
    <n v="10108.799999999999"/>
    <n v="10108.799999999999"/>
    <n v="28"/>
    <n v="26956.799999999999"/>
    <s v="February"/>
    <x v="0"/>
  </r>
  <r>
    <n v="1956"/>
    <x v="822"/>
    <x v="38"/>
    <x v="4"/>
    <x v="0"/>
    <x v="86"/>
    <d v="2022-01-16T07:00:00"/>
    <d v="2022-01-16T16:00:00"/>
    <x v="10"/>
    <x v="3"/>
    <n v="18.72"/>
    <n v="540"/>
    <n v="600"/>
    <n v="10108.799999999999"/>
    <n v="10108.799999999999"/>
    <n v="31"/>
    <n v="26956.799999999999"/>
    <s v="January"/>
    <x v="1"/>
  </r>
  <r>
    <n v="1957"/>
    <x v="823"/>
    <x v="38"/>
    <x v="0"/>
    <x v="0"/>
    <x v="165"/>
    <d v="2021-06-03T07:17:00"/>
    <d v="2021-06-03T16:19:00"/>
    <x v="10"/>
    <x v="3"/>
    <n v="18.72"/>
    <n v="542"/>
    <n v="600"/>
    <n v="10146.24"/>
    <n v="10146.24"/>
    <n v="30"/>
    <n v="26956.799999999999"/>
    <s v="June"/>
    <x v="0"/>
  </r>
  <r>
    <n v="1958"/>
    <x v="824"/>
    <x v="4"/>
    <x v="2"/>
    <x v="1"/>
    <x v="10"/>
    <d v="2022-07-29T06:54:00"/>
    <d v="2022-07-29T16:13:00"/>
    <x v="10"/>
    <x v="3"/>
    <n v="18.72"/>
    <n v="559"/>
    <n v="600"/>
    <n v="10464.48"/>
    <n v="10464.48"/>
    <n v="31"/>
    <n v="26956.799999999999"/>
    <s v="July"/>
    <x v="1"/>
  </r>
  <r>
    <n v="1959"/>
    <x v="841"/>
    <x v="2"/>
    <x v="0"/>
    <x v="0"/>
    <x v="123"/>
    <d v="2021-04-15T07:25:00"/>
    <d v="2021-04-19T11:35:00"/>
    <x v="10"/>
    <x v="3"/>
    <n v="18.72"/>
    <n v="695"/>
    <n v="600"/>
    <n v="13010.4"/>
    <n v="13010.4"/>
    <n v="30"/>
    <n v="26956.799999999999"/>
    <s v="April"/>
    <x v="0"/>
  </r>
  <r>
    <n v="1960"/>
    <x v="838"/>
    <x v="38"/>
    <x v="0"/>
    <x v="0"/>
    <x v="60"/>
    <d v="2022-05-09T06:26:00"/>
    <d v="2022-05-11T12:45:00"/>
    <x v="10"/>
    <x v="3"/>
    <n v="18.72"/>
    <n v="765"/>
    <n v="600"/>
    <n v="14320.8"/>
    <n v="14320.8"/>
    <n v="31"/>
    <n v="26956.799999999999"/>
    <s v="May"/>
    <x v="1"/>
  </r>
  <r>
    <n v="1961"/>
    <x v="825"/>
    <x v="38"/>
    <x v="0"/>
    <x v="0"/>
    <x v="18"/>
    <d v="2022-06-13T06:30:00"/>
    <d v="2022-06-14T15:38:00"/>
    <x v="10"/>
    <x v="3"/>
    <n v="18.72"/>
    <n v="938"/>
    <n v="600"/>
    <n v="17559.36"/>
    <n v="17559.36"/>
    <n v="30"/>
    <n v="26956.799999999999"/>
    <s v="June"/>
    <x v="1"/>
  </r>
  <r>
    <n v="1962"/>
    <x v="841"/>
    <x v="2"/>
    <x v="0"/>
    <x v="0"/>
    <x v="119"/>
    <d v="2021-04-15T07:25:00"/>
    <d v="2021-04-19T11:35:00"/>
    <x v="10"/>
    <x v="3"/>
    <n v="18.72"/>
    <n v="995"/>
    <n v="600"/>
    <n v="18626.400000000001"/>
    <n v="18626.400000000001"/>
    <n v="30"/>
    <n v="26956.799999999999"/>
    <s v="April"/>
    <x v="0"/>
  </r>
  <r>
    <n v="1963"/>
    <x v="842"/>
    <x v="2"/>
    <x v="0"/>
    <x v="0"/>
    <x v="441"/>
    <d v="2021-01-12T07:00:00"/>
    <d v="2021-01-14T16:00:00"/>
    <x v="10"/>
    <x v="3"/>
    <n v="18.72"/>
    <n v="1020"/>
    <n v="600"/>
    <n v="19094.400000000001"/>
    <n v="19094.400000000001"/>
    <n v="31"/>
    <n v="26956.799999999999"/>
    <s v="January"/>
    <x v="0"/>
  </r>
  <r>
    <n v="1964"/>
    <x v="826"/>
    <x v="3"/>
    <x v="0"/>
    <x v="0"/>
    <x v="442"/>
    <d v="2021-01-13T06:20:00"/>
    <d v="2021-01-14T17:30:00"/>
    <x v="10"/>
    <x v="3"/>
    <n v="18.72"/>
    <n v="1050"/>
    <n v="600"/>
    <n v="19656"/>
    <n v="19656"/>
    <n v="31"/>
    <n v="26956.799999999999"/>
    <s v="January"/>
    <x v="0"/>
  </r>
  <r>
    <n v="1965"/>
    <x v="825"/>
    <x v="38"/>
    <x v="0"/>
    <x v="0"/>
    <x v="17"/>
    <d v="2022-06-13T06:30:00"/>
    <d v="2022-06-14T15:38:00"/>
    <x v="10"/>
    <x v="3"/>
    <n v="18.72"/>
    <n v="1050"/>
    <n v="600"/>
    <n v="19656"/>
    <n v="19656"/>
    <n v="30"/>
    <n v="26956.799999999999"/>
    <s v="June"/>
    <x v="1"/>
  </r>
  <r>
    <n v="1966"/>
    <x v="838"/>
    <x v="38"/>
    <x v="0"/>
    <x v="0"/>
    <x v="373"/>
    <d v="2022-05-09T06:26:00"/>
    <d v="2022-05-11T12:45:00"/>
    <x v="10"/>
    <x v="3"/>
    <n v="18.72"/>
    <n v="1054"/>
    <n v="600"/>
    <n v="19730.88"/>
    <n v="19730.88"/>
    <n v="31"/>
    <n v="26956.799999999999"/>
    <s v="May"/>
    <x v="1"/>
  </r>
  <r>
    <n v="1967"/>
    <x v="817"/>
    <x v="10"/>
    <x v="2"/>
    <x v="1"/>
    <x v="338"/>
    <d v="2021-11-23T06:20:00"/>
    <d v="2021-11-25T07:45:00"/>
    <x v="10"/>
    <x v="3"/>
    <n v="18.72"/>
    <n v="1060"/>
    <n v="600"/>
    <n v="19843.2"/>
    <n v="19843.2"/>
    <n v="30"/>
    <n v="26956.799999999999"/>
    <s v="November"/>
    <x v="0"/>
  </r>
  <r>
    <n v="1968"/>
    <x v="827"/>
    <x v="3"/>
    <x v="0"/>
    <x v="0"/>
    <x v="88"/>
    <d v="2022-01-18T06:13:00"/>
    <d v="2022-01-19T17:59:00"/>
    <x v="10"/>
    <x v="3"/>
    <n v="18.72"/>
    <n v="1067"/>
    <n v="600"/>
    <n v="19974.240000000002"/>
    <n v="19974.240000000002"/>
    <n v="31"/>
    <n v="26956.799999999999"/>
    <s v="January"/>
    <x v="1"/>
  </r>
  <r>
    <n v="1969"/>
    <x v="827"/>
    <x v="3"/>
    <x v="0"/>
    <x v="0"/>
    <x v="89"/>
    <d v="2022-01-18T06:13:00"/>
    <d v="2022-01-19T17:59:00"/>
    <x v="10"/>
    <x v="3"/>
    <n v="18.72"/>
    <n v="1079"/>
    <n v="600"/>
    <n v="20198.88"/>
    <n v="20198.88"/>
    <n v="31"/>
    <n v="26956.799999999999"/>
    <s v="January"/>
    <x v="1"/>
  </r>
  <r>
    <n v="1970"/>
    <x v="842"/>
    <x v="2"/>
    <x v="0"/>
    <x v="0"/>
    <x v="443"/>
    <d v="2021-01-12T07:00:00"/>
    <d v="2021-01-14T16:00:00"/>
    <x v="10"/>
    <x v="3"/>
    <n v="18.72"/>
    <n v="1440"/>
    <n v="600"/>
    <n v="26956.799999999999"/>
    <n v="26956.799999999999"/>
    <n v="31"/>
    <n v="26956.799999999999"/>
    <s v="January"/>
    <x v="0"/>
  </r>
  <r>
    <n v="1971"/>
    <x v="841"/>
    <x v="2"/>
    <x v="0"/>
    <x v="0"/>
    <x v="120"/>
    <d v="2021-04-15T07:25:00"/>
    <d v="2021-04-19T11:35:00"/>
    <x v="10"/>
    <x v="3"/>
    <n v="18.72"/>
    <n v="1440"/>
    <n v="600"/>
    <n v="26956.799999999999"/>
    <n v="26956.799999999999"/>
    <n v="30"/>
    <n v="26956.799999999999"/>
    <s v="April"/>
    <x v="0"/>
  </r>
  <r>
    <n v="1972"/>
    <x v="841"/>
    <x v="2"/>
    <x v="0"/>
    <x v="0"/>
    <x v="121"/>
    <d v="2021-04-15T07:25:00"/>
    <d v="2021-04-19T11:35:00"/>
    <x v="10"/>
    <x v="3"/>
    <n v="18.72"/>
    <n v="1440"/>
    <n v="600"/>
    <n v="26956.799999999999"/>
    <n v="26956.799999999999"/>
    <n v="30"/>
    <n v="26956.799999999999"/>
    <s v="April"/>
    <x v="0"/>
  </r>
  <r>
    <n v="1973"/>
    <x v="841"/>
    <x v="2"/>
    <x v="0"/>
    <x v="0"/>
    <x v="122"/>
    <d v="2021-04-15T07:25:00"/>
    <d v="2021-04-19T11:35:00"/>
    <x v="10"/>
    <x v="3"/>
    <n v="18.72"/>
    <n v="1440"/>
    <n v="600"/>
    <n v="26956.799999999999"/>
    <n v="26956.799999999999"/>
    <n v="30"/>
    <n v="26956.799999999999"/>
    <s v="April"/>
    <x v="0"/>
  </r>
  <r>
    <n v="1974"/>
    <x v="817"/>
    <x v="10"/>
    <x v="2"/>
    <x v="1"/>
    <x v="339"/>
    <d v="2021-11-23T06:20:00"/>
    <d v="2021-11-25T07:45:00"/>
    <x v="10"/>
    <x v="3"/>
    <n v="18.72"/>
    <n v="1440"/>
    <n v="600"/>
    <n v="26956.799999999999"/>
    <n v="26956.799999999999"/>
    <n v="30"/>
    <n v="26956.799999999999"/>
    <s v="November"/>
    <x v="0"/>
  </r>
  <r>
    <n v="1975"/>
    <x v="838"/>
    <x v="38"/>
    <x v="0"/>
    <x v="0"/>
    <x v="371"/>
    <d v="2022-05-09T06:26:00"/>
    <d v="2022-05-11T12:45:00"/>
    <x v="10"/>
    <x v="3"/>
    <n v="18.72"/>
    <n v="1440"/>
    <n v="600"/>
    <n v="26956.799999999999"/>
    <n v="26956.799999999999"/>
    <n v="31"/>
    <n v="26956.799999999999"/>
    <s v="May"/>
    <x v="1"/>
  </r>
  <r>
    <n v="1976"/>
    <x v="843"/>
    <x v="16"/>
    <x v="0"/>
    <x v="0"/>
    <x v="498"/>
    <d v="2022-08-24T07:00:00"/>
    <d v="2022-08-24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77"/>
    <x v="844"/>
    <x v="16"/>
    <x v="0"/>
    <x v="0"/>
    <x v="528"/>
    <d v="2022-08-25T07:00:00"/>
    <d v="2022-08-25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78"/>
    <x v="845"/>
    <x v="16"/>
    <x v="0"/>
    <x v="0"/>
    <x v="383"/>
    <d v="2022-08-26T07:00:00"/>
    <d v="2022-08-26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79"/>
    <x v="846"/>
    <x v="16"/>
    <x v="0"/>
    <x v="0"/>
    <x v="529"/>
    <d v="2022-08-27T07:00:00"/>
    <d v="2022-08-27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80"/>
    <x v="847"/>
    <x v="16"/>
    <x v="0"/>
    <x v="0"/>
    <x v="580"/>
    <d v="2022-08-28T07:00:00"/>
    <d v="2022-08-28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81"/>
    <x v="848"/>
    <x v="16"/>
    <x v="0"/>
    <x v="0"/>
    <x v="581"/>
    <d v="2022-08-29T07:00:00"/>
    <d v="2022-08-29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82"/>
    <x v="849"/>
    <x v="16"/>
    <x v="0"/>
    <x v="0"/>
    <x v="582"/>
    <d v="2022-08-30T07:00:00"/>
    <d v="2022-08-30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83"/>
    <x v="850"/>
    <x v="16"/>
    <x v="0"/>
    <x v="0"/>
    <x v="407"/>
    <d v="2022-08-31T07:00:00"/>
    <d v="2022-08-31T16:00:00"/>
    <x v="11"/>
    <x v="3"/>
    <n v="19.170000000000002"/>
    <n v="540"/>
    <n v="600"/>
    <n v="10351.799999999999"/>
    <n v="10351.799999999999"/>
    <n v="31"/>
    <n v="27604.800000000003"/>
    <s v="August"/>
    <x v="1"/>
  </r>
  <r>
    <n v="1984"/>
    <x v="851"/>
    <x v="16"/>
    <x v="0"/>
    <x v="0"/>
    <x v="409"/>
    <d v="2022-09-02T07:00:00"/>
    <d v="2022-09-02T16:00:00"/>
    <x v="11"/>
    <x v="3"/>
    <n v="19.170000000000002"/>
    <n v="540"/>
    <n v="600"/>
    <n v="10351.799999999999"/>
    <n v="10351.799999999999"/>
    <n v="30"/>
    <n v="27604.800000000003"/>
    <s v="September"/>
    <x v="1"/>
  </r>
  <r>
    <n v="1985"/>
    <x v="852"/>
    <x v="3"/>
    <x v="3"/>
    <x v="0"/>
    <x v="393"/>
    <d v="2022-02-28T07:00:00"/>
    <d v="2022-03-02T13:59:00"/>
    <x v="11"/>
    <x v="3"/>
    <n v="19.170000000000002"/>
    <n v="839"/>
    <n v="600"/>
    <n v="16083.63"/>
    <n v="16083.63"/>
    <n v="31"/>
    <n v="27604.800000000003"/>
    <s v="March"/>
    <x v="1"/>
  </r>
  <r>
    <n v="1986"/>
    <x v="852"/>
    <x v="3"/>
    <x v="3"/>
    <x v="0"/>
    <x v="398"/>
    <d v="2022-02-28T07:00:00"/>
    <d v="2022-03-02T13:59:00"/>
    <x v="11"/>
    <x v="3"/>
    <n v="19.170000000000002"/>
    <n v="1020"/>
    <n v="600"/>
    <n v="19553.400000000001"/>
    <n v="19553.400000000001"/>
    <n v="28"/>
    <n v="27604.800000000003"/>
    <s v="February"/>
    <x v="1"/>
  </r>
  <r>
    <n v="1987"/>
    <x v="852"/>
    <x v="3"/>
    <x v="3"/>
    <x v="0"/>
    <x v="400"/>
    <d v="2022-02-28T07:00:00"/>
    <d v="2022-03-02T13:59:00"/>
    <x v="11"/>
    <x v="3"/>
    <n v="19.170000000000002"/>
    <n v="1440"/>
    <n v="600"/>
    <n v="27604.799999999999"/>
    <n v="27604.799999999999"/>
    <n v="31"/>
    <n v="27604.800000000003"/>
    <s v="March"/>
    <x v="1"/>
  </r>
  <r>
    <n v="1988"/>
    <x v="853"/>
    <x v="3"/>
    <x v="5"/>
    <x v="0"/>
    <x v="98"/>
    <d v="2022-01-28T09:23:00"/>
    <d v="2022-01-28T14:37:00"/>
    <x v="11"/>
    <x v="3"/>
    <n v="19.63"/>
    <n v="314"/>
    <n v="600"/>
    <n v="6163.82"/>
    <n v="6163.82"/>
    <n v="31"/>
    <n v="28267.199999999997"/>
    <s v="January"/>
    <x v="1"/>
  </r>
  <r>
    <n v="1989"/>
    <x v="854"/>
    <x v="9"/>
    <x v="0"/>
    <x v="0"/>
    <x v="222"/>
    <d v="2021-07-30T08:27:00"/>
    <d v="2021-07-30T14:15:00"/>
    <x v="11"/>
    <x v="3"/>
    <n v="19.63"/>
    <n v="348"/>
    <n v="600"/>
    <n v="6831.24"/>
    <n v="6831.24"/>
    <n v="31"/>
    <n v="28267.199999999997"/>
    <s v="July"/>
    <x v="0"/>
  </r>
  <r>
    <n v="1990"/>
    <x v="855"/>
    <x v="3"/>
    <x v="0"/>
    <x v="0"/>
    <x v="68"/>
    <d v="2022-02-25T08:50:00"/>
    <d v="2022-02-25T15:00:00"/>
    <x v="11"/>
    <x v="3"/>
    <n v="19.63"/>
    <n v="370"/>
    <n v="600"/>
    <n v="7263.1"/>
    <n v="7263.1"/>
    <n v="28"/>
    <n v="28267.199999999997"/>
    <s v="February"/>
    <x v="1"/>
  </r>
  <r>
    <n v="1991"/>
    <x v="856"/>
    <x v="3"/>
    <x v="0"/>
    <x v="0"/>
    <x v="300"/>
    <d v="2021-10-16T08:24:00"/>
    <d v="2021-10-16T15:06:00"/>
    <x v="11"/>
    <x v="3"/>
    <n v="19.63"/>
    <n v="402"/>
    <n v="600"/>
    <n v="7891.26"/>
    <n v="7891.26"/>
    <n v="31"/>
    <n v="28267.199999999997"/>
    <s v="October"/>
    <x v="0"/>
  </r>
  <r>
    <n v="1992"/>
    <x v="857"/>
    <x v="3"/>
    <x v="2"/>
    <x v="1"/>
    <x v="456"/>
    <d v="2022-06-23T08:45:00"/>
    <d v="2022-06-23T15:36:00"/>
    <x v="11"/>
    <x v="3"/>
    <n v="19.63"/>
    <n v="411"/>
    <n v="600"/>
    <n v="8067.93"/>
    <n v="8067.93"/>
    <n v="30"/>
    <n v="28267.199999999997"/>
    <s v="June"/>
    <x v="1"/>
  </r>
  <r>
    <n v="1993"/>
    <x v="858"/>
    <x v="3"/>
    <x v="0"/>
    <x v="0"/>
    <x v="299"/>
    <d v="2021-10-15T08:00:00"/>
    <d v="2021-10-15T15:22:00"/>
    <x v="11"/>
    <x v="3"/>
    <n v="19.63"/>
    <n v="442"/>
    <n v="600"/>
    <n v="8676.4599999999991"/>
    <n v="8676.4599999999991"/>
    <n v="31"/>
    <n v="28267.199999999997"/>
    <s v="October"/>
    <x v="0"/>
  </r>
  <r>
    <n v="1994"/>
    <x v="859"/>
    <x v="0"/>
    <x v="5"/>
    <x v="0"/>
    <x v="396"/>
    <d v="2022-07-04T07:05:00"/>
    <d v="2022-07-04T16:30:00"/>
    <x v="11"/>
    <x v="3"/>
    <n v="19.63"/>
    <n v="565"/>
    <n v="600"/>
    <n v="11090.95"/>
    <n v="11090.95"/>
    <n v="31"/>
    <n v="28267.199999999997"/>
    <s v="July"/>
    <x v="1"/>
  </r>
  <r>
    <n v="1995"/>
    <x v="860"/>
    <x v="9"/>
    <x v="0"/>
    <x v="0"/>
    <x v="179"/>
    <d v="2021-06-15T07:08:00"/>
    <d v="2021-06-17T16:13:00"/>
    <x v="11"/>
    <x v="3"/>
    <n v="20.67"/>
    <n v="973"/>
    <n v="600"/>
    <n v="20111.91"/>
    <n v="20111.91"/>
    <n v="30"/>
    <n v="29764.800000000003"/>
    <s v="June"/>
    <x v="0"/>
  </r>
  <r>
    <n v="1996"/>
    <x v="860"/>
    <x v="9"/>
    <x v="0"/>
    <x v="0"/>
    <x v="178"/>
    <d v="2021-06-15T07:08:00"/>
    <d v="2021-06-17T16:13:00"/>
    <x v="11"/>
    <x v="3"/>
    <n v="20.67"/>
    <n v="1440"/>
    <n v="600"/>
    <n v="29764.799999999999"/>
    <n v="29764.799999999999"/>
    <n v="30"/>
    <n v="29764.800000000003"/>
    <s v="June"/>
    <x v="0"/>
  </r>
  <r>
    <n v="1997"/>
    <x v="861"/>
    <x v="2"/>
    <x v="0"/>
    <x v="0"/>
    <x v="417"/>
    <d v="2021-02-23T07:15:00"/>
    <d v="2021-02-23T16:55:00"/>
    <x v="12"/>
    <x v="3"/>
    <n v="22.04"/>
    <n v="580"/>
    <n v="600"/>
    <n v="12783.2"/>
    <n v="12783.2"/>
    <n v="28"/>
    <n v="31737.599999999999"/>
    <s v="February"/>
    <x v="0"/>
  </r>
  <r>
    <n v="1998"/>
    <x v="862"/>
    <x v="2"/>
    <x v="2"/>
    <x v="1"/>
    <x v="538"/>
    <d v="2022-05-05T00:00:00"/>
    <d v="2022-05-05T00:00:00"/>
    <x v="11"/>
    <x v="3"/>
    <n v="22.91"/>
    <n v="0"/>
    <n v="600"/>
    <n v="0"/>
    <n v="0"/>
    <n v="31"/>
    <n v="32990.400000000001"/>
    <s v="May"/>
    <x v="1"/>
  </r>
  <r>
    <n v="1999"/>
    <x v="863"/>
    <x v="10"/>
    <x v="4"/>
    <x v="0"/>
    <x v="108"/>
    <d v="2022-02-07T08:00:00"/>
    <d v="2022-02-07T09:49:00"/>
    <x v="11"/>
    <x v="3"/>
    <n v="22.91"/>
    <n v="109"/>
    <n v="600"/>
    <n v="2497.19"/>
    <n v="2497.19"/>
    <n v="28"/>
    <n v="32990.400000000001"/>
    <s v="February"/>
    <x v="1"/>
  </r>
  <r>
    <n v="2000"/>
    <x v="864"/>
    <x v="2"/>
    <x v="0"/>
    <x v="0"/>
    <x v="557"/>
    <d v="2022-05-21T09:40:00"/>
    <d v="2022-05-21T13:54:00"/>
    <x v="11"/>
    <x v="3"/>
    <n v="22.91"/>
    <n v="254"/>
    <n v="600"/>
    <n v="5819.14"/>
    <n v="5819.14"/>
    <n v="31"/>
    <n v="32990.400000000001"/>
    <s v="May"/>
    <x v="1"/>
  </r>
  <r>
    <n v="2001"/>
    <x v="865"/>
    <x v="2"/>
    <x v="0"/>
    <x v="0"/>
    <x v="542"/>
    <d v="2022-05-24T07:11:00"/>
    <d v="2022-05-24T12:21:00"/>
    <x v="11"/>
    <x v="3"/>
    <n v="22.91"/>
    <n v="310"/>
    <n v="600"/>
    <n v="7102.1"/>
    <n v="7102.1"/>
    <n v="31"/>
    <n v="32990.400000000001"/>
    <s v="May"/>
    <x v="1"/>
  </r>
  <r>
    <n v="2002"/>
    <x v="866"/>
    <x v="2"/>
    <x v="0"/>
    <x v="0"/>
    <x v="499"/>
    <d v="2022-05-25T09:15:00"/>
    <d v="2022-05-25T14:56:00"/>
    <x v="11"/>
    <x v="3"/>
    <n v="22.91"/>
    <n v="341"/>
    <n v="600"/>
    <n v="7812.31"/>
    <n v="7812.31"/>
    <n v="31"/>
    <n v="32990.400000000001"/>
    <s v="May"/>
    <x v="1"/>
  </r>
  <r>
    <n v="2003"/>
    <x v="867"/>
    <x v="2"/>
    <x v="3"/>
    <x v="0"/>
    <x v="577"/>
    <d v="2022-04-27T09:43:00"/>
    <d v="2022-04-27T15:46:00"/>
    <x v="11"/>
    <x v="3"/>
    <n v="22.91"/>
    <n v="363"/>
    <n v="600"/>
    <n v="8316.33"/>
    <n v="8316.33"/>
    <n v="30"/>
    <n v="32990.400000000001"/>
    <s v="April"/>
    <x v="1"/>
  </r>
  <r>
    <n v="2004"/>
    <x v="868"/>
    <x v="2"/>
    <x v="2"/>
    <x v="1"/>
    <x v="496"/>
    <d v="2022-05-07T08:58:00"/>
    <d v="2022-05-07T15:15:00"/>
    <x v="11"/>
    <x v="3"/>
    <n v="22.91"/>
    <n v="377"/>
    <n v="600"/>
    <n v="8637.07"/>
    <n v="8637.07"/>
    <n v="31"/>
    <n v="32990.400000000001"/>
    <s v="May"/>
    <x v="1"/>
  </r>
  <r>
    <n v="2005"/>
    <x v="869"/>
    <x v="2"/>
    <x v="3"/>
    <x v="0"/>
    <x v="583"/>
    <d v="2022-05-01T08:29:00"/>
    <d v="2022-05-01T14:49:00"/>
    <x v="11"/>
    <x v="3"/>
    <n v="22.91"/>
    <n v="380"/>
    <n v="600"/>
    <n v="8705.7999999999993"/>
    <n v="8705.7999999999993"/>
    <n v="31"/>
    <n v="32990.400000000001"/>
    <s v="May"/>
    <x v="1"/>
  </r>
  <r>
    <n v="2006"/>
    <x v="870"/>
    <x v="2"/>
    <x v="2"/>
    <x v="1"/>
    <x v="62"/>
    <d v="2022-05-13T09:00:00"/>
    <d v="2022-05-13T15:24:00"/>
    <x v="11"/>
    <x v="3"/>
    <n v="22.91"/>
    <n v="384"/>
    <n v="600"/>
    <n v="8797.44"/>
    <n v="8797.44"/>
    <n v="31"/>
    <n v="32990.400000000001"/>
    <s v="May"/>
    <x v="1"/>
  </r>
  <r>
    <n v="2007"/>
    <x v="871"/>
    <x v="2"/>
    <x v="2"/>
    <x v="1"/>
    <x v="544"/>
    <d v="2022-04-06T08:34:00"/>
    <d v="2022-04-06T14:58:00"/>
    <x v="11"/>
    <x v="3"/>
    <n v="22.91"/>
    <n v="384"/>
    <n v="600"/>
    <n v="8797.44"/>
    <n v="8797.44"/>
    <n v="30"/>
    <n v="32990.400000000001"/>
    <s v="April"/>
    <x v="1"/>
  </r>
  <r>
    <n v="2008"/>
    <x v="872"/>
    <x v="2"/>
    <x v="0"/>
    <x v="0"/>
    <x v="578"/>
    <d v="2022-05-18T08:25:00"/>
    <d v="2022-05-18T14:49:00"/>
    <x v="11"/>
    <x v="3"/>
    <n v="22.91"/>
    <n v="384"/>
    <n v="600"/>
    <n v="8797.44"/>
    <n v="8797.44"/>
    <n v="31"/>
    <n v="32990.400000000001"/>
    <s v="May"/>
    <x v="1"/>
  </r>
  <r>
    <n v="2009"/>
    <x v="873"/>
    <x v="2"/>
    <x v="3"/>
    <x v="0"/>
    <x v="366"/>
    <d v="2022-04-29T07:58:00"/>
    <d v="2022-04-29T14:30:00"/>
    <x v="11"/>
    <x v="3"/>
    <n v="22.91"/>
    <n v="392"/>
    <n v="600"/>
    <n v="8980.7199999999993"/>
    <n v="8980.7199999999993"/>
    <n v="30"/>
    <n v="32990.400000000001"/>
    <s v="April"/>
    <x v="1"/>
  </r>
  <r>
    <n v="2010"/>
    <x v="874"/>
    <x v="2"/>
    <x v="2"/>
    <x v="1"/>
    <x v="584"/>
    <d v="2022-04-18T07:30:00"/>
    <d v="2022-04-18T14:14:00"/>
    <x v="11"/>
    <x v="3"/>
    <n v="22.91"/>
    <n v="404"/>
    <n v="600"/>
    <n v="9255.64"/>
    <n v="9255.64"/>
    <n v="30"/>
    <n v="32990.400000000001"/>
    <s v="April"/>
    <x v="1"/>
  </r>
  <r>
    <n v="2011"/>
    <x v="875"/>
    <x v="2"/>
    <x v="0"/>
    <x v="0"/>
    <x v="368"/>
    <d v="2022-05-27T07:52:00"/>
    <d v="2022-05-27T14:37:00"/>
    <x v="11"/>
    <x v="3"/>
    <n v="22.91"/>
    <n v="405"/>
    <n v="600"/>
    <n v="9278.5499999999993"/>
    <n v="9278.5499999999993"/>
    <n v="31"/>
    <n v="32990.400000000001"/>
    <s v="May"/>
    <x v="1"/>
  </r>
  <r>
    <n v="2012"/>
    <x v="876"/>
    <x v="2"/>
    <x v="0"/>
    <x v="0"/>
    <x v="537"/>
    <d v="2022-05-19T08:18:00"/>
    <d v="2022-05-19T15:28:00"/>
    <x v="11"/>
    <x v="3"/>
    <n v="22.91"/>
    <n v="430"/>
    <n v="600"/>
    <n v="9851.2999999999993"/>
    <n v="9851.2999999999993"/>
    <n v="31"/>
    <n v="32990.400000000001"/>
    <s v="May"/>
    <x v="1"/>
  </r>
  <r>
    <n v="2013"/>
    <x v="877"/>
    <x v="2"/>
    <x v="0"/>
    <x v="0"/>
    <x v="556"/>
    <d v="2022-05-20T07:55:00"/>
    <d v="2022-05-20T15:05:00"/>
    <x v="11"/>
    <x v="3"/>
    <n v="22.91"/>
    <n v="430"/>
    <n v="600"/>
    <n v="9851.2999999999993"/>
    <n v="9851.2999999999993"/>
    <n v="31"/>
    <n v="32990.400000000001"/>
    <s v="May"/>
    <x v="1"/>
  </r>
  <r>
    <n v="2014"/>
    <x v="878"/>
    <x v="2"/>
    <x v="2"/>
    <x v="1"/>
    <x v="503"/>
    <d v="2022-04-07T07:53:00"/>
    <d v="2022-04-07T15:35:00"/>
    <x v="11"/>
    <x v="3"/>
    <n v="22.91"/>
    <n v="462"/>
    <n v="600"/>
    <n v="10584.42"/>
    <n v="10584.42"/>
    <n v="30"/>
    <n v="32990.400000000001"/>
    <s v="April"/>
    <x v="1"/>
  </r>
  <r>
    <n v="2015"/>
    <x v="879"/>
    <x v="2"/>
    <x v="2"/>
    <x v="1"/>
    <x v="388"/>
    <d v="2022-04-22T08:15:00"/>
    <d v="2022-04-22T16:13:00"/>
    <x v="11"/>
    <x v="3"/>
    <n v="22.91"/>
    <n v="478"/>
    <n v="600"/>
    <n v="10950.98"/>
    <n v="10950.98"/>
    <n v="30"/>
    <n v="32990.400000000001"/>
    <s v="April"/>
    <x v="1"/>
  </r>
  <r>
    <n v="2016"/>
    <x v="880"/>
    <x v="2"/>
    <x v="3"/>
    <x v="0"/>
    <x v="566"/>
    <d v="2022-04-28T08:10:00"/>
    <d v="2022-04-28T16:29:00"/>
    <x v="11"/>
    <x v="3"/>
    <n v="22.91"/>
    <n v="499"/>
    <n v="600"/>
    <n v="11432.09"/>
    <n v="11432.09"/>
    <n v="30"/>
    <n v="32990.400000000001"/>
    <s v="April"/>
    <x v="1"/>
  </r>
  <r>
    <n v="2017"/>
    <x v="881"/>
    <x v="2"/>
    <x v="2"/>
    <x v="1"/>
    <x v="483"/>
    <d v="2022-04-19T07:00:00"/>
    <d v="2022-04-19T16:00:00"/>
    <x v="11"/>
    <x v="3"/>
    <n v="22.91"/>
    <n v="540"/>
    <n v="600"/>
    <n v="12371.4"/>
    <n v="12371.4"/>
    <n v="30"/>
    <n v="32990.400000000001"/>
    <s v="April"/>
    <x v="1"/>
  </r>
  <r>
    <n v="2018"/>
    <x v="882"/>
    <x v="2"/>
    <x v="2"/>
    <x v="1"/>
    <x v="576"/>
    <d v="2022-04-20T07:00:00"/>
    <d v="2022-04-20T16:00:00"/>
    <x v="11"/>
    <x v="3"/>
    <n v="22.91"/>
    <n v="540"/>
    <n v="600"/>
    <n v="12371.4"/>
    <n v="12371.4"/>
    <n v="30"/>
    <n v="32990.400000000001"/>
    <s v="April"/>
    <x v="1"/>
  </r>
  <r>
    <n v="2019"/>
    <x v="883"/>
    <x v="2"/>
    <x v="2"/>
    <x v="1"/>
    <x v="446"/>
    <d v="2022-05-06T07:00:00"/>
    <d v="2022-05-06T16:00:00"/>
    <x v="11"/>
    <x v="3"/>
    <n v="22.91"/>
    <n v="540"/>
    <n v="600"/>
    <n v="12371.4"/>
    <n v="12371.4"/>
    <n v="31"/>
    <n v="32990.400000000001"/>
    <s v="May"/>
    <x v="1"/>
  </r>
  <r>
    <n v="2020"/>
    <x v="884"/>
    <x v="10"/>
    <x v="4"/>
    <x v="0"/>
    <x v="105"/>
    <d v="2022-02-04T08:00:00"/>
    <d v="2022-02-04T18:00:00"/>
    <x v="11"/>
    <x v="3"/>
    <n v="22.91"/>
    <n v="600"/>
    <n v="600"/>
    <n v="13746"/>
    <n v="13746"/>
    <n v="28"/>
    <n v="32990.400000000001"/>
    <s v="February"/>
    <x v="1"/>
  </r>
  <r>
    <n v="2021"/>
    <x v="885"/>
    <x v="10"/>
    <x v="4"/>
    <x v="0"/>
    <x v="106"/>
    <d v="2022-02-05T08:00:00"/>
    <d v="2022-02-05T18:00:00"/>
    <x v="11"/>
    <x v="3"/>
    <n v="22.91"/>
    <n v="600"/>
    <n v="600"/>
    <n v="13746"/>
    <n v="13746"/>
    <n v="28"/>
    <n v="32990.400000000001"/>
    <s v="February"/>
    <x v="1"/>
  </r>
  <r>
    <n v="2022"/>
    <x v="886"/>
    <x v="10"/>
    <x v="4"/>
    <x v="0"/>
    <x v="107"/>
    <d v="2022-02-06T08:00:00"/>
    <d v="2022-02-06T18:00:00"/>
    <x v="11"/>
    <x v="3"/>
    <n v="22.91"/>
    <n v="600"/>
    <n v="600"/>
    <n v="13746"/>
    <n v="13746"/>
    <n v="28"/>
    <n v="32990.400000000001"/>
    <s v="February"/>
    <x v="1"/>
  </r>
  <r>
    <n v="2023"/>
    <x v="887"/>
    <x v="2"/>
    <x v="2"/>
    <x v="1"/>
    <x v="463"/>
    <d v="2022-05-08T08:01:00"/>
    <d v="2022-05-08T19:02:00"/>
    <x v="11"/>
    <x v="3"/>
    <n v="22.91"/>
    <n v="661"/>
    <n v="600"/>
    <n v="15143.51"/>
    <n v="15143.51"/>
    <n v="31"/>
    <n v="32990.400000000001"/>
    <s v="May"/>
    <x v="1"/>
  </r>
  <r>
    <n v="2024"/>
    <x v="888"/>
    <x v="3"/>
    <x v="0"/>
    <x v="0"/>
    <x v="150"/>
    <d v="2021-05-18T06:40:00"/>
    <d v="2021-05-19T13:57:00"/>
    <x v="11"/>
    <x v="3"/>
    <n v="23.361999999999998"/>
    <n v="837"/>
    <n v="600"/>
    <n v="19553.993999999999"/>
    <n v="19553.993999999999"/>
    <n v="31"/>
    <n v="33641.279999999999"/>
    <s v="May"/>
    <x v="0"/>
  </r>
  <r>
    <n v="2025"/>
    <x v="767"/>
    <x v="2"/>
    <x v="4"/>
    <x v="0"/>
    <x v="61"/>
    <d v="2022-05-09T07:00:00"/>
    <d v="2022-05-12T16:00:00"/>
    <x v="11"/>
    <x v="3"/>
    <n v="23.361999999999998"/>
    <n v="960"/>
    <n v="600"/>
    <n v="22427.52"/>
    <n v="22427.52"/>
    <n v="31"/>
    <n v="33641.279999999999"/>
    <s v="May"/>
    <x v="1"/>
  </r>
  <r>
    <n v="2026"/>
    <x v="767"/>
    <x v="2"/>
    <x v="4"/>
    <x v="0"/>
    <x v="373"/>
    <d v="2022-05-09T07:00:00"/>
    <d v="2022-05-12T16:00:00"/>
    <x v="11"/>
    <x v="3"/>
    <n v="23.361999999999998"/>
    <n v="1020"/>
    <n v="600"/>
    <n v="23829.24"/>
    <n v="23829.24"/>
    <n v="31"/>
    <n v="33641.279999999999"/>
    <s v="May"/>
    <x v="1"/>
  </r>
  <r>
    <n v="2027"/>
    <x v="888"/>
    <x v="3"/>
    <x v="0"/>
    <x v="0"/>
    <x v="149"/>
    <d v="2021-05-18T06:40:00"/>
    <d v="2021-05-19T13:57:00"/>
    <x v="11"/>
    <x v="3"/>
    <n v="23.361999999999998"/>
    <n v="1040"/>
    <n v="600"/>
    <n v="24296.48"/>
    <n v="24296.48"/>
    <n v="31"/>
    <n v="33641.279999999999"/>
    <s v="May"/>
    <x v="0"/>
  </r>
  <r>
    <n v="2028"/>
    <x v="767"/>
    <x v="2"/>
    <x v="4"/>
    <x v="0"/>
    <x v="371"/>
    <d v="2022-05-09T07:00:00"/>
    <d v="2022-05-12T16:00:00"/>
    <x v="11"/>
    <x v="3"/>
    <n v="23.361999999999998"/>
    <n v="1440"/>
    <n v="600"/>
    <n v="33641.279999999999"/>
    <n v="33641.279999999999"/>
    <n v="31"/>
    <n v="33641.279999999999"/>
    <s v="May"/>
    <x v="1"/>
  </r>
  <r>
    <n v="2029"/>
    <x v="767"/>
    <x v="2"/>
    <x v="4"/>
    <x v="0"/>
    <x v="60"/>
    <d v="2022-05-09T07:00:00"/>
    <d v="2022-05-12T16:00:00"/>
    <x v="11"/>
    <x v="3"/>
    <n v="23.361999999999998"/>
    <n v="1440"/>
    <n v="600"/>
    <n v="33641.279999999999"/>
    <n v="33641.279999999999"/>
    <n v="31"/>
    <n v="33641.279999999999"/>
    <s v="May"/>
    <x v="1"/>
  </r>
  <r>
    <n v="2030"/>
    <x v="889"/>
    <x v="2"/>
    <x v="0"/>
    <x v="0"/>
    <x v="227"/>
    <d v="2021-08-04T08:14:00"/>
    <d v="2021-08-06T17:18:00"/>
    <x v="12"/>
    <x v="3"/>
    <n v="25.87"/>
    <n v="946"/>
    <n v="600"/>
    <n v="24473.02"/>
    <n v="24473.02"/>
    <n v="31"/>
    <n v="37252.800000000003"/>
    <s v="August"/>
    <x v="0"/>
  </r>
  <r>
    <n v="2031"/>
    <x v="889"/>
    <x v="2"/>
    <x v="0"/>
    <x v="0"/>
    <x v="229"/>
    <d v="2021-08-04T08:14:00"/>
    <d v="2021-08-06T17:18:00"/>
    <x v="12"/>
    <x v="3"/>
    <n v="25.87"/>
    <n v="1038"/>
    <n v="600"/>
    <n v="26853.06"/>
    <n v="26853.06"/>
    <n v="31"/>
    <n v="37252.800000000003"/>
    <s v="August"/>
    <x v="0"/>
  </r>
  <r>
    <n v="2032"/>
    <x v="889"/>
    <x v="2"/>
    <x v="0"/>
    <x v="0"/>
    <x v="228"/>
    <d v="2021-08-04T08:14:00"/>
    <d v="2021-08-06T17:18:00"/>
    <x v="12"/>
    <x v="3"/>
    <n v="25.87"/>
    <n v="1440"/>
    <n v="600"/>
    <n v="37252.800000000003"/>
    <n v="37252.800000000003"/>
    <n v="31"/>
    <n v="37252.800000000003"/>
    <s v="August"/>
    <x v="0"/>
  </r>
  <r>
    <n v="2033"/>
    <x v="890"/>
    <x v="1"/>
    <x v="2"/>
    <x v="1"/>
    <x v="397"/>
    <d v="2022-04-11T07:00:00"/>
    <d v="2022-04-11T17:00:00"/>
    <x v="14"/>
    <x v="3"/>
    <n v="26.29"/>
    <n v="600"/>
    <n v="600"/>
    <n v="15774"/>
    <n v="15774"/>
    <n v="30"/>
    <n v="37857.599999999999"/>
    <s v="April"/>
    <x v="1"/>
  </r>
  <r>
    <n v="2034"/>
    <x v="891"/>
    <x v="1"/>
    <x v="2"/>
    <x v="1"/>
    <x v="436"/>
    <d v="2022-04-12T07:00:00"/>
    <d v="2022-04-12T17:00:00"/>
    <x v="14"/>
    <x v="3"/>
    <n v="26.29"/>
    <n v="600"/>
    <n v="600"/>
    <n v="15774"/>
    <n v="15774"/>
    <n v="30"/>
    <n v="37857.599999999999"/>
    <s v="April"/>
    <x v="1"/>
  </r>
  <r>
    <n v="2035"/>
    <x v="892"/>
    <x v="1"/>
    <x v="2"/>
    <x v="1"/>
    <x v="307"/>
    <d v="2021-10-17T07:00:00"/>
    <d v="2021-10-23T16:33:00"/>
    <x v="14"/>
    <x v="3"/>
    <n v="26.29"/>
    <n v="993"/>
    <n v="600"/>
    <n v="26105.97"/>
    <n v="26105.97"/>
    <n v="31"/>
    <n v="37857.599999999999"/>
    <s v="October"/>
    <x v="0"/>
  </r>
  <r>
    <n v="2036"/>
    <x v="892"/>
    <x v="1"/>
    <x v="2"/>
    <x v="1"/>
    <x v="301"/>
    <d v="2021-10-17T07:00:00"/>
    <d v="2021-10-23T16:33:00"/>
    <x v="14"/>
    <x v="3"/>
    <n v="26.29"/>
    <n v="1020"/>
    <n v="600"/>
    <n v="26815.8"/>
    <n v="26815.8"/>
    <n v="31"/>
    <n v="37857.599999999999"/>
    <s v="October"/>
    <x v="0"/>
  </r>
  <r>
    <n v="2037"/>
    <x v="892"/>
    <x v="1"/>
    <x v="2"/>
    <x v="1"/>
    <x v="302"/>
    <d v="2021-10-17T07:00:00"/>
    <d v="2021-10-23T16:33:00"/>
    <x v="14"/>
    <x v="3"/>
    <n v="26.29"/>
    <n v="1440"/>
    <n v="600"/>
    <n v="37857.599999999999"/>
    <n v="37857.599999999999"/>
    <n v="31"/>
    <n v="37857.599999999999"/>
    <s v="October"/>
    <x v="0"/>
  </r>
  <r>
    <n v="2038"/>
    <x v="892"/>
    <x v="1"/>
    <x v="2"/>
    <x v="1"/>
    <x v="303"/>
    <d v="2021-10-17T07:00:00"/>
    <d v="2021-10-23T16:33:00"/>
    <x v="14"/>
    <x v="3"/>
    <n v="26.29"/>
    <n v="1440"/>
    <n v="600"/>
    <n v="37857.599999999999"/>
    <n v="37857.599999999999"/>
    <n v="31"/>
    <n v="37857.599999999999"/>
    <s v="October"/>
    <x v="0"/>
  </r>
  <r>
    <n v="2039"/>
    <x v="892"/>
    <x v="1"/>
    <x v="2"/>
    <x v="1"/>
    <x v="304"/>
    <d v="2021-10-17T07:00:00"/>
    <d v="2021-10-23T16:33:00"/>
    <x v="14"/>
    <x v="3"/>
    <n v="26.29"/>
    <n v="1440"/>
    <n v="600"/>
    <n v="37857.599999999999"/>
    <n v="37857.599999999999"/>
    <n v="31"/>
    <n v="37857.599999999999"/>
    <s v="October"/>
    <x v="0"/>
  </r>
  <r>
    <n v="2040"/>
    <x v="892"/>
    <x v="1"/>
    <x v="2"/>
    <x v="1"/>
    <x v="305"/>
    <d v="2021-10-17T07:00:00"/>
    <d v="2021-10-23T16:33:00"/>
    <x v="14"/>
    <x v="3"/>
    <n v="26.29"/>
    <n v="1440"/>
    <n v="600"/>
    <n v="37857.599999999999"/>
    <n v="37857.599999999999"/>
    <n v="31"/>
    <n v="37857.599999999999"/>
    <s v="October"/>
    <x v="0"/>
  </r>
  <r>
    <n v="2041"/>
    <x v="892"/>
    <x v="1"/>
    <x v="2"/>
    <x v="1"/>
    <x v="306"/>
    <d v="2021-10-17T07:00:00"/>
    <d v="2021-10-23T16:33:00"/>
    <x v="14"/>
    <x v="3"/>
    <n v="26.29"/>
    <n v="1440"/>
    <n v="600"/>
    <n v="37857.599999999999"/>
    <n v="37857.599999999999"/>
    <n v="31"/>
    <n v="37857.599999999999"/>
    <s v="October"/>
    <x v="0"/>
  </r>
  <r>
    <n v="2042"/>
    <x v="893"/>
    <x v="3"/>
    <x v="4"/>
    <x v="0"/>
    <x v="216"/>
    <d v="2021-07-24T08:34:00"/>
    <d v="2021-07-24T09:36:00"/>
    <x v="15"/>
    <x v="3"/>
    <n v="26.42"/>
    <n v="62"/>
    <n v="600"/>
    <n v="1638.04"/>
    <n v="1638.04"/>
    <n v="31"/>
    <n v="38044.800000000003"/>
    <s v="July"/>
    <x v="0"/>
  </r>
  <r>
    <n v="2043"/>
    <x v="894"/>
    <x v="4"/>
    <x v="2"/>
    <x v="1"/>
    <x v="62"/>
    <d v="2022-05-13T09:22:00"/>
    <d v="2022-05-13T11:25:00"/>
    <x v="15"/>
    <x v="3"/>
    <n v="26.42"/>
    <n v="123"/>
    <n v="600"/>
    <n v="3249.66"/>
    <n v="3249.66"/>
    <n v="31"/>
    <n v="38044.800000000003"/>
    <s v="May"/>
    <x v="1"/>
  </r>
  <r>
    <n v="2044"/>
    <x v="895"/>
    <x v="4"/>
    <x v="2"/>
    <x v="1"/>
    <x v="237"/>
    <d v="2021-08-14T09:20:00"/>
    <d v="2021-08-14T11:49:00"/>
    <x v="15"/>
    <x v="3"/>
    <n v="26.42"/>
    <n v="149"/>
    <n v="600"/>
    <n v="3936.58"/>
    <n v="3936.58"/>
    <n v="31"/>
    <n v="38044.800000000003"/>
    <s v="August"/>
    <x v="0"/>
  </r>
  <r>
    <n v="2045"/>
    <x v="896"/>
    <x v="4"/>
    <x v="2"/>
    <x v="1"/>
    <x v="292"/>
    <d v="2021-10-08T08:30:00"/>
    <d v="2021-10-08T11:05:00"/>
    <x v="15"/>
    <x v="3"/>
    <n v="26.42"/>
    <n v="155"/>
    <n v="600"/>
    <n v="4095.1"/>
    <n v="4095.1"/>
    <n v="31"/>
    <n v="38044.800000000003"/>
    <s v="October"/>
    <x v="0"/>
  </r>
  <r>
    <n v="2046"/>
    <x v="897"/>
    <x v="4"/>
    <x v="2"/>
    <x v="1"/>
    <x v="569"/>
    <d v="2022-07-07T09:04:00"/>
    <d v="2022-07-07T11:48:00"/>
    <x v="15"/>
    <x v="3"/>
    <n v="26.42"/>
    <n v="164"/>
    <n v="600"/>
    <n v="4332.88"/>
    <n v="4332.88"/>
    <n v="31"/>
    <n v="38044.800000000003"/>
    <s v="July"/>
    <x v="1"/>
  </r>
  <r>
    <n v="2047"/>
    <x v="898"/>
    <x v="4"/>
    <x v="2"/>
    <x v="1"/>
    <x v="201"/>
    <d v="2021-07-09T09:20:00"/>
    <d v="2021-07-09T12:42:00"/>
    <x v="15"/>
    <x v="3"/>
    <n v="26.42"/>
    <n v="202"/>
    <n v="600"/>
    <n v="5336.84"/>
    <n v="5336.84"/>
    <n v="31"/>
    <n v="38044.800000000003"/>
    <s v="July"/>
    <x v="0"/>
  </r>
  <r>
    <n v="2048"/>
    <x v="899"/>
    <x v="4"/>
    <x v="2"/>
    <x v="1"/>
    <x v="1"/>
    <d v="2021-04-09T08:03:00"/>
    <d v="2021-04-09T11:37:00"/>
    <x v="15"/>
    <x v="3"/>
    <n v="26.42"/>
    <n v="214"/>
    <n v="600"/>
    <n v="5653.88"/>
    <n v="5653.88"/>
    <n v="30"/>
    <n v="38044.800000000003"/>
    <s v="April"/>
    <x v="0"/>
  </r>
  <r>
    <n v="2049"/>
    <x v="900"/>
    <x v="4"/>
    <x v="2"/>
    <x v="1"/>
    <x v="585"/>
    <d v="2021-12-31T07:38:00"/>
    <d v="2021-12-31T11:28:00"/>
    <x v="15"/>
    <x v="3"/>
    <n v="26.42"/>
    <n v="230"/>
    <n v="600"/>
    <n v="6076.6"/>
    <n v="6076.6"/>
    <n v="31"/>
    <n v="38044.800000000003"/>
    <s v="December"/>
    <x v="0"/>
  </r>
  <r>
    <n v="2050"/>
    <x v="901"/>
    <x v="4"/>
    <x v="2"/>
    <x v="1"/>
    <x v="501"/>
    <d v="2022-08-05T08:41:00"/>
    <d v="2022-08-05T13:17:00"/>
    <x v="15"/>
    <x v="3"/>
    <n v="26.42"/>
    <n v="276"/>
    <n v="600"/>
    <n v="7291.92"/>
    <n v="7291.92"/>
    <n v="31"/>
    <n v="38044.800000000003"/>
    <s v="August"/>
    <x v="1"/>
  </r>
  <r>
    <n v="2051"/>
    <x v="902"/>
    <x v="4"/>
    <x v="2"/>
    <x v="1"/>
    <x v="113"/>
    <d v="2021-05-14T09:50:00"/>
    <d v="2021-05-14T14:45:00"/>
    <x v="15"/>
    <x v="3"/>
    <n v="26.42"/>
    <n v="295"/>
    <n v="600"/>
    <n v="7793.9"/>
    <n v="7793.9"/>
    <n v="31"/>
    <n v="38044.800000000003"/>
    <s v="May"/>
    <x v="0"/>
  </r>
  <r>
    <n v="2052"/>
    <x v="903"/>
    <x v="4"/>
    <x v="2"/>
    <x v="1"/>
    <x v="314"/>
    <d v="2021-10-30T09:49:00"/>
    <d v="2021-10-30T14:59:00"/>
    <x v="15"/>
    <x v="3"/>
    <n v="26.42"/>
    <n v="310"/>
    <n v="600"/>
    <n v="8190.2"/>
    <n v="8190.2"/>
    <n v="31"/>
    <n v="38044.800000000003"/>
    <s v="October"/>
    <x v="0"/>
  </r>
  <r>
    <n v="2053"/>
    <x v="904"/>
    <x v="4"/>
    <x v="2"/>
    <x v="1"/>
    <x v="517"/>
    <d v="2022-03-17T09:32:00"/>
    <d v="2022-03-17T14:47:00"/>
    <x v="15"/>
    <x v="3"/>
    <n v="26.42"/>
    <n v="315"/>
    <n v="600"/>
    <n v="8322.2999999999993"/>
    <n v="8322.2999999999993"/>
    <n v="31"/>
    <n v="38044.800000000003"/>
    <s v="March"/>
    <x v="1"/>
  </r>
  <r>
    <n v="2054"/>
    <x v="905"/>
    <x v="4"/>
    <x v="0"/>
    <x v="0"/>
    <x v="435"/>
    <d v="2022-03-18T09:30:00"/>
    <d v="2022-03-18T14:47:00"/>
    <x v="15"/>
    <x v="3"/>
    <n v="26.42"/>
    <n v="317"/>
    <n v="600"/>
    <n v="8375.14"/>
    <n v="8375.14"/>
    <n v="31"/>
    <n v="38044.800000000003"/>
    <s v="March"/>
    <x v="1"/>
  </r>
  <r>
    <n v="2055"/>
    <x v="906"/>
    <x v="4"/>
    <x v="2"/>
    <x v="1"/>
    <x v="55"/>
    <d v="2022-06-10T07:13:00"/>
    <d v="2022-06-10T12:31:00"/>
    <x v="15"/>
    <x v="3"/>
    <n v="26.42"/>
    <n v="318"/>
    <n v="600"/>
    <n v="8401.56"/>
    <n v="8401.56"/>
    <n v="30"/>
    <n v="38044.800000000003"/>
    <s v="June"/>
    <x v="1"/>
  </r>
  <r>
    <n v="2056"/>
    <x v="907"/>
    <x v="4"/>
    <x v="4"/>
    <x v="0"/>
    <x v="535"/>
    <d v="2022-04-30T08:53:00"/>
    <d v="2022-04-30T14:38:00"/>
    <x v="15"/>
    <x v="3"/>
    <n v="26.42"/>
    <n v="345"/>
    <n v="600"/>
    <n v="9114.9"/>
    <n v="9114.9"/>
    <n v="30"/>
    <n v="38044.800000000003"/>
    <s v="April"/>
    <x v="1"/>
  </r>
  <r>
    <n v="2057"/>
    <x v="908"/>
    <x v="4"/>
    <x v="2"/>
    <x v="1"/>
    <x v="459"/>
    <d v="2021-01-15T09:05:00"/>
    <d v="2021-01-15T14:51:00"/>
    <x v="15"/>
    <x v="3"/>
    <n v="26.42"/>
    <n v="346"/>
    <n v="600"/>
    <n v="9141.32"/>
    <n v="9141.32"/>
    <n v="31"/>
    <n v="38044.800000000003"/>
    <s v="January"/>
    <x v="0"/>
  </r>
  <r>
    <n v="2058"/>
    <x v="909"/>
    <x v="4"/>
    <x v="2"/>
    <x v="1"/>
    <x v="341"/>
    <d v="2021-11-26T08:00:00"/>
    <d v="2021-11-26T14:00:00"/>
    <x v="15"/>
    <x v="3"/>
    <n v="26.42"/>
    <n v="360"/>
    <n v="600"/>
    <n v="9511.2000000000007"/>
    <n v="9511.2000000000007"/>
    <n v="30"/>
    <n v="38044.800000000003"/>
    <s v="November"/>
    <x v="0"/>
  </r>
  <r>
    <n v="2059"/>
    <x v="910"/>
    <x v="4"/>
    <x v="2"/>
    <x v="1"/>
    <x v="99"/>
    <d v="2022-01-29T08:00:00"/>
    <d v="2022-01-29T14:00:00"/>
    <x v="15"/>
    <x v="3"/>
    <n v="26.42"/>
    <n v="360"/>
    <n v="600"/>
    <n v="9511.2000000000007"/>
    <n v="9511.2000000000007"/>
    <n v="31"/>
    <n v="38044.800000000003"/>
    <s v="January"/>
    <x v="1"/>
  </r>
  <r>
    <n v="2060"/>
    <x v="911"/>
    <x v="4"/>
    <x v="2"/>
    <x v="1"/>
    <x v="408"/>
    <d v="2022-09-01T08:00:00"/>
    <d v="2022-09-01T14:00:00"/>
    <x v="15"/>
    <x v="3"/>
    <n v="26.42"/>
    <n v="360"/>
    <n v="600"/>
    <n v="9511.2000000000007"/>
    <n v="9511.2000000000007"/>
    <n v="30"/>
    <n v="38044.800000000003"/>
    <s v="September"/>
    <x v="1"/>
  </r>
  <r>
    <n v="2061"/>
    <x v="912"/>
    <x v="4"/>
    <x v="2"/>
    <x v="1"/>
    <x v="376"/>
    <d v="2021-03-12T08:51:00"/>
    <d v="2021-03-12T14:59:00"/>
    <x v="15"/>
    <x v="3"/>
    <n v="26.42"/>
    <n v="368"/>
    <n v="600"/>
    <n v="9722.56"/>
    <n v="9722.56"/>
    <n v="31"/>
    <n v="38044.800000000003"/>
    <s v="March"/>
    <x v="0"/>
  </r>
  <r>
    <n v="2062"/>
    <x v="913"/>
    <x v="4"/>
    <x v="2"/>
    <x v="1"/>
    <x v="258"/>
    <d v="2021-09-04T07:00:00"/>
    <d v="2021-09-04T13:16:00"/>
    <x v="15"/>
    <x v="3"/>
    <n v="26.42"/>
    <n v="376"/>
    <n v="600"/>
    <n v="9933.92"/>
    <n v="9933.92"/>
    <n v="30"/>
    <n v="38044.800000000003"/>
    <s v="September"/>
    <x v="0"/>
  </r>
  <r>
    <n v="2063"/>
    <x v="914"/>
    <x v="4"/>
    <x v="2"/>
    <x v="1"/>
    <x v="271"/>
    <d v="2021-09-17T08:40:00"/>
    <d v="2021-09-17T15:00:00"/>
    <x v="15"/>
    <x v="3"/>
    <n v="26.42"/>
    <n v="380"/>
    <n v="600"/>
    <n v="10039.6"/>
    <n v="10039.6"/>
    <n v="30"/>
    <n v="38044.800000000003"/>
    <s v="September"/>
    <x v="0"/>
  </r>
  <r>
    <n v="2064"/>
    <x v="915"/>
    <x v="4"/>
    <x v="0"/>
    <x v="0"/>
    <x v="488"/>
    <d v="2021-04-11T08:32:00"/>
    <d v="2021-04-11T14:56:00"/>
    <x v="15"/>
    <x v="3"/>
    <n v="26.42"/>
    <n v="384"/>
    <n v="600"/>
    <n v="10145.280000000001"/>
    <n v="10145.280000000001"/>
    <n v="30"/>
    <n v="38044.800000000003"/>
    <s v="April"/>
    <x v="0"/>
  </r>
  <r>
    <n v="2065"/>
    <x v="916"/>
    <x v="4"/>
    <x v="2"/>
    <x v="1"/>
    <x v="433"/>
    <d v="2021-02-13T08:30:00"/>
    <d v="2021-02-13T15:00:00"/>
    <x v="15"/>
    <x v="3"/>
    <n v="26.42"/>
    <n v="390"/>
    <n v="600"/>
    <n v="10303.799999999999"/>
    <n v="10303.799999999999"/>
    <n v="28"/>
    <n v="38044.800000000003"/>
    <s v="February"/>
    <x v="0"/>
  </r>
  <r>
    <n v="2066"/>
    <x v="917"/>
    <x v="4"/>
    <x v="2"/>
    <x v="1"/>
    <x v="553"/>
    <d v="2022-04-15T07:09:00"/>
    <d v="2022-04-15T13:40:00"/>
    <x v="15"/>
    <x v="3"/>
    <n v="26.42"/>
    <n v="391"/>
    <n v="600"/>
    <n v="10330.219999999999"/>
    <n v="10330.219999999999"/>
    <n v="30"/>
    <n v="38044.800000000003"/>
    <s v="April"/>
    <x v="1"/>
  </r>
  <r>
    <n v="2067"/>
    <x v="918"/>
    <x v="4"/>
    <x v="2"/>
    <x v="1"/>
    <x v="66"/>
    <d v="2022-02-19T07:46:00"/>
    <d v="2022-02-19T15:36:00"/>
    <x v="15"/>
    <x v="3"/>
    <n v="26.42"/>
    <n v="470"/>
    <n v="600"/>
    <n v="12417.4"/>
    <n v="12417.4"/>
    <n v="28"/>
    <n v="38044.800000000003"/>
    <s v="February"/>
    <x v="1"/>
  </r>
  <r>
    <n v="2068"/>
    <x v="919"/>
    <x v="4"/>
    <x v="2"/>
    <x v="1"/>
    <x v="173"/>
    <d v="2021-06-11T06:58:00"/>
    <d v="2021-06-11T16:55:00"/>
    <x v="15"/>
    <x v="3"/>
    <n v="26.42"/>
    <n v="597"/>
    <n v="600"/>
    <n v="15772.74"/>
    <n v="15772.74"/>
    <n v="30"/>
    <n v="38044.800000000003"/>
    <s v="June"/>
    <x v="0"/>
  </r>
  <r>
    <n v="2069"/>
    <x v="795"/>
    <x v="1"/>
    <x v="2"/>
    <x v="1"/>
    <x v="441"/>
    <d v="2021-01-12T06:30:00"/>
    <d v="2021-01-12T18:06:00"/>
    <x v="15"/>
    <x v="3"/>
    <n v="26.42"/>
    <n v="696"/>
    <n v="600"/>
    <n v="18388.32"/>
    <n v="18388.32"/>
    <n v="31"/>
    <n v="38044.800000000003"/>
    <s v="January"/>
    <x v="0"/>
  </r>
  <r>
    <n v="2070"/>
    <x v="920"/>
    <x v="9"/>
    <x v="0"/>
    <x v="0"/>
    <x v="284"/>
    <d v="2021-09-29T07:31:00"/>
    <d v="2021-09-30T15:10:00"/>
    <x v="15"/>
    <x v="3"/>
    <n v="26.42"/>
    <n v="910"/>
    <n v="600"/>
    <n v="24042.2"/>
    <n v="24042.2"/>
    <n v="30"/>
    <n v="38044.800000000003"/>
    <s v="September"/>
    <x v="0"/>
  </r>
  <r>
    <n v="2071"/>
    <x v="920"/>
    <x v="9"/>
    <x v="0"/>
    <x v="0"/>
    <x v="283"/>
    <d v="2021-09-29T07:31:00"/>
    <d v="2021-09-30T15:10:00"/>
    <x v="15"/>
    <x v="3"/>
    <n v="26.42"/>
    <n v="989"/>
    <n v="600"/>
    <n v="26129.38"/>
    <n v="26129.38"/>
    <n v="30"/>
    <n v="38044.800000000003"/>
    <s v="September"/>
    <x v="0"/>
  </r>
  <r>
    <n v="2072"/>
    <x v="921"/>
    <x v="9"/>
    <x v="0"/>
    <x v="0"/>
    <x v="227"/>
    <d v="2021-08-03T07:46:00"/>
    <d v="2021-08-04T09:18:00"/>
    <x v="11"/>
    <x v="3"/>
    <n v="26.49"/>
    <n v="558"/>
    <n v="600"/>
    <n v="14781.42"/>
    <n v="14781.42"/>
    <n v="31"/>
    <n v="38145.599999999999"/>
    <s v="August"/>
    <x v="0"/>
  </r>
  <r>
    <n v="2073"/>
    <x v="921"/>
    <x v="9"/>
    <x v="0"/>
    <x v="0"/>
    <x v="226"/>
    <d v="2021-08-03T07:46:00"/>
    <d v="2021-08-04T09:18:00"/>
    <x v="11"/>
    <x v="3"/>
    <n v="26.49"/>
    <n v="974"/>
    <n v="600"/>
    <n v="25801.26"/>
    <n v="25801.26"/>
    <n v="31"/>
    <n v="38145.599999999999"/>
    <s v="August"/>
    <x v="0"/>
  </r>
  <r>
    <n v="2074"/>
    <x v="922"/>
    <x v="9"/>
    <x v="0"/>
    <x v="0"/>
    <x v="177"/>
    <d v="2021-06-15T07:17:00"/>
    <d v="2021-06-16T11:45:00"/>
    <x v="11"/>
    <x v="3"/>
    <n v="26.49"/>
    <n v="1003"/>
    <n v="600"/>
    <n v="26569.47"/>
    <n v="26569.47"/>
    <n v="30"/>
    <n v="38145.599999999999"/>
    <s v="June"/>
    <x v="0"/>
  </r>
  <r>
    <n v="2075"/>
    <x v="923"/>
    <x v="16"/>
    <x v="0"/>
    <x v="0"/>
    <x v="561"/>
    <d v="2022-06-19T08:49:00"/>
    <d v="2022-06-19T10:48:00"/>
    <x v="11"/>
    <x v="3"/>
    <n v="27.22"/>
    <n v="119"/>
    <n v="600"/>
    <n v="3239.18"/>
    <n v="3239.18"/>
    <n v="30"/>
    <n v="39196.799999999996"/>
    <s v="June"/>
    <x v="1"/>
  </r>
  <r>
    <n v="2076"/>
    <x v="924"/>
    <x v="16"/>
    <x v="0"/>
    <x v="0"/>
    <x v="560"/>
    <d v="2022-06-18T08:07:00"/>
    <d v="2022-06-18T13:08:00"/>
    <x v="11"/>
    <x v="3"/>
    <n v="27.22"/>
    <n v="301"/>
    <n v="600"/>
    <n v="8193.2199999999993"/>
    <n v="8193.2199999999993"/>
    <n v="30"/>
    <n v="39196.799999999996"/>
    <s v="June"/>
    <x v="1"/>
  </r>
  <r>
    <n v="2077"/>
    <x v="925"/>
    <x v="8"/>
    <x v="4"/>
    <x v="0"/>
    <x v="252"/>
    <d v="2021-08-29T07:30:00"/>
    <d v="2021-08-29T14:52:00"/>
    <x v="11"/>
    <x v="3"/>
    <n v="29.23"/>
    <n v="442"/>
    <n v="600"/>
    <n v="12919.66"/>
    <n v="12919.66"/>
    <n v="31"/>
    <n v="42091.199999999997"/>
    <s v="August"/>
    <x v="0"/>
  </r>
  <r>
    <n v="2078"/>
    <x v="926"/>
    <x v="8"/>
    <x v="4"/>
    <x v="0"/>
    <x v="251"/>
    <d v="2021-08-28T07:20:00"/>
    <d v="2021-08-28T16:39:00"/>
    <x v="11"/>
    <x v="3"/>
    <n v="29.23"/>
    <n v="559"/>
    <n v="600"/>
    <n v="16339.57"/>
    <n v="16339.57"/>
    <n v="31"/>
    <n v="42091.199999999997"/>
    <s v="August"/>
    <x v="0"/>
  </r>
  <r>
    <n v="2079"/>
    <x v="898"/>
    <x v="4"/>
    <x v="2"/>
    <x v="1"/>
    <x v="201"/>
    <d v="2021-07-09T09:20:00"/>
    <d v="2021-07-09T12:42:00"/>
    <x v="11"/>
    <x v="3"/>
    <n v="29.46"/>
    <n v="202"/>
    <n v="600"/>
    <n v="5950.92"/>
    <n v="5950.92"/>
    <n v="31"/>
    <n v="42422.400000000001"/>
    <s v="July"/>
    <x v="0"/>
  </r>
  <r>
    <n v="2080"/>
    <x v="902"/>
    <x v="4"/>
    <x v="2"/>
    <x v="1"/>
    <x v="113"/>
    <d v="2021-05-14T09:50:00"/>
    <d v="2021-05-14T14:45:00"/>
    <x v="11"/>
    <x v="3"/>
    <n v="29.46"/>
    <n v="295"/>
    <n v="600"/>
    <n v="8690.7000000000007"/>
    <n v="8690.7000000000007"/>
    <n v="31"/>
    <n v="42422.400000000001"/>
    <s v="May"/>
    <x v="0"/>
  </r>
  <r>
    <n v="2081"/>
    <x v="908"/>
    <x v="4"/>
    <x v="2"/>
    <x v="1"/>
    <x v="459"/>
    <d v="2021-01-15T09:05:00"/>
    <d v="2021-01-15T14:51:00"/>
    <x v="11"/>
    <x v="3"/>
    <n v="29.46"/>
    <n v="346"/>
    <n v="600"/>
    <n v="10193.16"/>
    <n v="10193.16"/>
    <n v="31"/>
    <n v="42422.400000000001"/>
    <s v="January"/>
    <x v="0"/>
  </r>
  <r>
    <n v="2082"/>
    <x v="912"/>
    <x v="4"/>
    <x v="2"/>
    <x v="1"/>
    <x v="376"/>
    <d v="2021-03-12T08:51:00"/>
    <d v="2021-03-12T14:59:00"/>
    <x v="11"/>
    <x v="3"/>
    <n v="29.46"/>
    <n v="368"/>
    <n v="600"/>
    <n v="10841.28"/>
    <n v="10841.28"/>
    <n v="31"/>
    <n v="42422.400000000001"/>
    <s v="March"/>
    <x v="0"/>
  </r>
  <r>
    <n v="2083"/>
    <x v="915"/>
    <x v="4"/>
    <x v="0"/>
    <x v="0"/>
    <x v="488"/>
    <d v="2021-04-11T08:32:00"/>
    <d v="2021-04-11T14:56:00"/>
    <x v="11"/>
    <x v="3"/>
    <n v="29.46"/>
    <n v="384"/>
    <n v="600"/>
    <n v="11312.64"/>
    <n v="11312.64"/>
    <n v="30"/>
    <n v="42422.400000000001"/>
    <s v="April"/>
    <x v="0"/>
  </r>
  <r>
    <n v="2084"/>
    <x v="916"/>
    <x v="4"/>
    <x v="2"/>
    <x v="1"/>
    <x v="433"/>
    <d v="2021-02-13T08:30:00"/>
    <d v="2021-02-13T15:00:00"/>
    <x v="11"/>
    <x v="3"/>
    <n v="29.46"/>
    <n v="390"/>
    <n v="600"/>
    <n v="11489.4"/>
    <n v="11489.4"/>
    <n v="28"/>
    <n v="42422.400000000001"/>
    <s v="February"/>
    <x v="0"/>
  </r>
  <r>
    <n v="2085"/>
    <x v="919"/>
    <x v="4"/>
    <x v="2"/>
    <x v="1"/>
    <x v="173"/>
    <d v="2021-06-11T06:58:00"/>
    <d v="2021-06-11T16:55:00"/>
    <x v="11"/>
    <x v="3"/>
    <n v="29.46"/>
    <n v="597"/>
    <n v="600"/>
    <n v="17587.62"/>
    <n v="17587.62"/>
    <n v="30"/>
    <n v="42422.400000000001"/>
    <s v="June"/>
    <x v="0"/>
  </r>
  <r>
    <n v="2086"/>
    <x v="927"/>
    <x v="0"/>
    <x v="2"/>
    <x v="1"/>
    <x v="418"/>
    <d v="2021-02-24T07:00:00"/>
    <d v="2021-02-24T11:03:00"/>
    <x v="11"/>
    <x v="3"/>
    <n v="29.93"/>
    <n v="243"/>
    <n v="600"/>
    <n v="7272.99"/>
    <n v="7272.99"/>
    <n v="28"/>
    <n v="43099.199999999997"/>
    <s v="February"/>
    <x v="0"/>
  </r>
  <r>
    <n v="2087"/>
    <x v="928"/>
    <x v="2"/>
    <x v="0"/>
    <x v="0"/>
    <x v="568"/>
    <d v="2022-05-26T07:50:00"/>
    <d v="2022-05-26T15:30:00"/>
    <x v="11"/>
    <x v="3"/>
    <n v="29.93"/>
    <n v="460"/>
    <n v="600"/>
    <n v="13767.8"/>
    <n v="13767.8"/>
    <n v="31"/>
    <n v="43099.199999999997"/>
    <s v="May"/>
    <x v="1"/>
  </r>
  <r>
    <n v="2088"/>
    <x v="929"/>
    <x v="2"/>
    <x v="2"/>
    <x v="1"/>
    <x v="541"/>
    <d v="2022-04-21T08:10:00"/>
    <d v="2022-04-21T16:10:00"/>
    <x v="11"/>
    <x v="3"/>
    <n v="29.93"/>
    <n v="480"/>
    <n v="600"/>
    <n v="14366.4"/>
    <n v="14366.4"/>
    <n v="30"/>
    <n v="43099.199999999997"/>
    <s v="April"/>
    <x v="1"/>
  </r>
  <r>
    <n v="2089"/>
    <x v="930"/>
    <x v="2"/>
    <x v="2"/>
    <x v="1"/>
    <x v="370"/>
    <d v="2022-04-08T07:00:00"/>
    <d v="2022-04-08T16:00:00"/>
    <x v="11"/>
    <x v="3"/>
    <n v="29.93"/>
    <n v="540"/>
    <n v="600"/>
    <n v="16162.2"/>
    <n v="16162.2"/>
    <n v="30"/>
    <n v="43099.199999999997"/>
    <s v="April"/>
    <x v="1"/>
  </r>
  <r>
    <n v="2090"/>
    <x v="931"/>
    <x v="2"/>
    <x v="2"/>
    <x v="1"/>
    <x v="586"/>
    <d v="2022-04-17T06:52:00"/>
    <d v="2022-04-17T17:00:00"/>
    <x v="11"/>
    <x v="3"/>
    <n v="29.93"/>
    <n v="608"/>
    <n v="600"/>
    <n v="18197.439999999999"/>
    <n v="18197.439999999999"/>
    <n v="30"/>
    <n v="43099.199999999997"/>
    <s v="April"/>
    <x v="1"/>
  </r>
  <r>
    <n v="2091"/>
    <x v="932"/>
    <x v="2"/>
    <x v="2"/>
    <x v="1"/>
    <x v="436"/>
    <d v="2022-04-09T07:36:00"/>
    <d v="2022-04-12T15:23:00"/>
    <x v="11"/>
    <x v="3"/>
    <n v="29.93"/>
    <n v="923"/>
    <n v="600"/>
    <n v="27625.39"/>
    <n v="27625.39"/>
    <n v="30"/>
    <n v="43099.199999999997"/>
    <s v="April"/>
    <x v="1"/>
  </r>
  <r>
    <n v="2092"/>
    <x v="933"/>
    <x v="2"/>
    <x v="2"/>
    <x v="1"/>
    <x v="573"/>
    <d v="2022-04-13T08:12:00"/>
    <d v="2022-04-16T16:34:00"/>
    <x v="11"/>
    <x v="3"/>
    <n v="29.93"/>
    <n v="948"/>
    <n v="600"/>
    <n v="28373.64"/>
    <n v="28373.64"/>
    <n v="30"/>
    <n v="43099.199999999997"/>
    <s v="April"/>
    <x v="1"/>
  </r>
  <r>
    <n v="2093"/>
    <x v="932"/>
    <x v="2"/>
    <x v="2"/>
    <x v="1"/>
    <x v="374"/>
    <d v="2022-04-09T07:36:00"/>
    <d v="2022-04-12T15:23:00"/>
    <x v="11"/>
    <x v="3"/>
    <n v="29.93"/>
    <n v="984"/>
    <n v="600"/>
    <n v="29451.119999999999"/>
    <n v="29451.119999999999"/>
    <n v="30"/>
    <n v="43099.199999999997"/>
    <s v="April"/>
    <x v="1"/>
  </r>
  <r>
    <n v="2094"/>
    <x v="933"/>
    <x v="2"/>
    <x v="2"/>
    <x v="1"/>
    <x v="533"/>
    <d v="2022-04-13T08:12:00"/>
    <d v="2022-04-16T16:34:00"/>
    <x v="11"/>
    <x v="3"/>
    <n v="29.93"/>
    <n v="994"/>
    <n v="600"/>
    <n v="29750.42"/>
    <n v="29750.42"/>
    <n v="30"/>
    <n v="43099.199999999997"/>
    <s v="April"/>
    <x v="1"/>
  </r>
  <r>
    <n v="2095"/>
    <x v="932"/>
    <x v="2"/>
    <x v="2"/>
    <x v="1"/>
    <x v="416"/>
    <d v="2022-04-09T07:36:00"/>
    <d v="2022-04-12T15:23:00"/>
    <x v="11"/>
    <x v="3"/>
    <n v="29.93"/>
    <n v="1440"/>
    <n v="600"/>
    <n v="43099.199999999997"/>
    <n v="43099.199999999997"/>
    <n v="30"/>
    <n v="43099.199999999997"/>
    <s v="April"/>
    <x v="1"/>
  </r>
  <r>
    <n v="2096"/>
    <x v="932"/>
    <x v="2"/>
    <x v="2"/>
    <x v="1"/>
    <x v="397"/>
    <d v="2022-04-09T07:36:00"/>
    <d v="2022-04-12T15:23:00"/>
    <x v="11"/>
    <x v="3"/>
    <n v="29.93"/>
    <n v="1440"/>
    <n v="600"/>
    <n v="43099.199999999997"/>
    <n v="43099.199999999997"/>
    <n v="30"/>
    <n v="43099.199999999997"/>
    <s v="April"/>
    <x v="1"/>
  </r>
  <r>
    <n v="2097"/>
    <x v="933"/>
    <x v="2"/>
    <x v="2"/>
    <x v="1"/>
    <x v="572"/>
    <d v="2022-04-13T08:12:00"/>
    <d v="2022-04-16T16:34:00"/>
    <x v="11"/>
    <x v="3"/>
    <n v="29.93"/>
    <n v="1440"/>
    <n v="600"/>
    <n v="43099.199999999997"/>
    <n v="43099.199999999997"/>
    <n v="30"/>
    <n v="43099.199999999997"/>
    <s v="April"/>
    <x v="1"/>
  </r>
  <r>
    <n v="2098"/>
    <x v="933"/>
    <x v="2"/>
    <x v="2"/>
    <x v="1"/>
    <x v="553"/>
    <d v="2022-04-13T08:12:00"/>
    <d v="2022-04-16T16:34:00"/>
    <x v="11"/>
    <x v="3"/>
    <n v="29.93"/>
    <n v="1440"/>
    <n v="600"/>
    <n v="43099.199999999997"/>
    <n v="43099.199999999997"/>
    <n v="30"/>
    <n v="43099.199999999997"/>
    <s v="April"/>
    <x v="1"/>
  </r>
  <r>
    <n v="2099"/>
    <x v="934"/>
    <x v="39"/>
    <x v="0"/>
    <x v="0"/>
    <x v="149"/>
    <d v="2021-05-18T06:18:00"/>
    <d v="2021-05-18T16:45:00"/>
    <x v="10"/>
    <x v="3"/>
    <n v="31.149000000000001"/>
    <n v="627"/>
    <n v="600"/>
    <n v="19530.422999999999"/>
    <n v="19530.422999999999"/>
    <n v="31"/>
    <n v="44854.559999999998"/>
    <s v="May"/>
    <x v="0"/>
  </r>
  <r>
    <n v="2100"/>
    <x v="935"/>
    <x v="10"/>
    <x v="0"/>
    <x v="0"/>
    <x v="286"/>
    <d v="2021-09-28T09:14:00"/>
    <d v="2021-10-02T08:13:00"/>
    <x v="10"/>
    <x v="3"/>
    <n v="33.994999999999997"/>
    <n v="493"/>
    <n v="600"/>
    <n v="16759.535"/>
    <n v="16759.535"/>
    <n v="31"/>
    <n v="48952.799999999996"/>
    <s v="October"/>
    <x v="0"/>
  </r>
  <r>
    <n v="2101"/>
    <x v="935"/>
    <x v="10"/>
    <x v="0"/>
    <x v="0"/>
    <x v="282"/>
    <d v="2021-09-28T09:14:00"/>
    <d v="2021-10-02T08:13:00"/>
    <x v="10"/>
    <x v="3"/>
    <n v="33.994999999999997"/>
    <n v="886"/>
    <n v="600"/>
    <n v="30119.57"/>
    <n v="30119.57"/>
    <n v="30"/>
    <n v="48952.799999999996"/>
    <s v="September"/>
    <x v="0"/>
  </r>
  <r>
    <n v="2102"/>
    <x v="935"/>
    <x v="10"/>
    <x v="0"/>
    <x v="0"/>
    <x v="283"/>
    <d v="2021-09-28T09:14:00"/>
    <d v="2021-10-02T08:13:00"/>
    <x v="10"/>
    <x v="3"/>
    <n v="33.994999999999997"/>
    <n v="1440"/>
    <n v="600"/>
    <n v="48952.800000000003"/>
    <n v="48952.800000000003"/>
    <n v="30"/>
    <n v="48952.799999999996"/>
    <s v="September"/>
    <x v="0"/>
  </r>
  <r>
    <n v="2103"/>
    <x v="935"/>
    <x v="10"/>
    <x v="0"/>
    <x v="0"/>
    <x v="284"/>
    <d v="2021-09-28T09:14:00"/>
    <d v="2021-10-02T08:13:00"/>
    <x v="10"/>
    <x v="3"/>
    <n v="33.994999999999997"/>
    <n v="1440"/>
    <n v="600"/>
    <n v="48952.800000000003"/>
    <n v="48952.800000000003"/>
    <n v="30"/>
    <n v="48952.799999999996"/>
    <s v="September"/>
    <x v="0"/>
  </r>
  <r>
    <n v="2104"/>
    <x v="935"/>
    <x v="10"/>
    <x v="0"/>
    <x v="0"/>
    <x v="285"/>
    <d v="2021-09-28T09:14:00"/>
    <d v="2021-10-02T08:13:00"/>
    <x v="10"/>
    <x v="3"/>
    <n v="33.994999999999997"/>
    <n v="1440"/>
    <n v="600"/>
    <n v="48952.800000000003"/>
    <n v="48952.800000000003"/>
    <n v="31"/>
    <n v="48952.799999999996"/>
    <s v="October"/>
    <x v="0"/>
  </r>
  <r>
    <n v="2105"/>
    <x v="890"/>
    <x v="1"/>
    <x v="2"/>
    <x v="1"/>
    <x v="397"/>
    <d v="2022-04-11T07:00:00"/>
    <d v="2022-04-11T17:00:00"/>
    <x v="12"/>
    <x v="3"/>
    <n v="35.64"/>
    <n v="600"/>
    <n v="600"/>
    <n v="21384"/>
    <n v="21384"/>
    <n v="30"/>
    <n v="51321.599999999999"/>
    <s v="April"/>
    <x v="1"/>
  </r>
  <r>
    <n v="2106"/>
    <x v="891"/>
    <x v="1"/>
    <x v="2"/>
    <x v="1"/>
    <x v="436"/>
    <d v="2022-04-12T07:00:00"/>
    <d v="2022-04-12T17:00:00"/>
    <x v="12"/>
    <x v="3"/>
    <n v="35.64"/>
    <n v="600"/>
    <n v="600"/>
    <n v="21384"/>
    <n v="21384"/>
    <n v="30"/>
    <n v="51321.599999999999"/>
    <s v="April"/>
    <x v="1"/>
  </r>
  <r>
    <n v="2107"/>
    <x v="892"/>
    <x v="1"/>
    <x v="2"/>
    <x v="1"/>
    <x v="307"/>
    <d v="2021-10-17T07:00:00"/>
    <d v="2021-10-23T16:33:00"/>
    <x v="12"/>
    <x v="3"/>
    <n v="35.64"/>
    <n v="993"/>
    <n v="600"/>
    <n v="35390.519999999997"/>
    <n v="35390.519999999997"/>
    <n v="31"/>
    <n v="51321.599999999999"/>
    <s v="October"/>
    <x v="0"/>
  </r>
  <r>
    <n v="2108"/>
    <x v="892"/>
    <x v="1"/>
    <x v="2"/>
    <x v="1"/>
    <x v="301"/>
    <d v="2021-10-17T07:00:00"/>
    <d v="2021-10-23T16:33:00"/>
    <x v="12"/>
    <x v="3"/>
    <n v="35.64"/>
    <n v="1020"/>
    <n v="600"/>
    <n v="36352.800000000003"/>
    <n v="36352.800000000003"/>
    <n v="31"/>
    <n v="51321.599999999999"/>
    <s v="October"/>
    <x v="0"/>
  </r>
  <r>
    <n v="2109"/>
    <x v="892"/>
    <x v="1"/>
    <x v="2"/>
    <x v="1"/>
    <x v="302"/>
    <d v="2021-10-17T07:00:00"/>
    <d v="2021-10-23T16:33:00"/>
    <x v="12"/>
    <x v="3"/>
    <n v="35.64"/>
    <n v="1440"/>
    <n v="600"/>
    <n v="51321.599999999999"/>
    <n v="51321.599999999999"/>
    <n v="31"/>
    <n v="51321.599999999999"/>
    <s v="October"/>
    <x v="0"/>
  </r>
  <r>
    <n v="2110"/>
    <x v="892"/>
    <x v="1"/>
    <x v="2"/>
    <x v="1"/>
    <x v="303"/>
    <d v="2021-10-17T07:00:00"/>
    <d v="2021-10-23T16:33:00"/>
    <x v="12"/>
    <x v="3"/>
    <n v="35.64"/>
    <n v="1440"/>
    <n v="600"/>
    <n v="51321.599999999999"/>
    <n v="51321.599999999999"/>
    <n v="31"/>
    <n v="51321.599999999999"/>
    <s v="October"/>
    <x v="0"/>
  </r>
  <r>
    <n v="2111"/>
    <x v="892"/>
    <x v="1"/>
    <x v="2"/>
    <x v="1"/>
    <x v="304"/>
    <d v="2021-10-17T07:00:00"/>
    <d v="2021-10-23T16:33:00"/>
    <x v="12"/>
    <x v="3"/>
    <n v="35.64"/>
    <n v="1440"/>
    <n v="600"/>
    <n v="51321.599999999999"/>
    <n v="51321.599999999999"/>
    <n v="31"/>
    <n v="51321.599999999999"/>
    <s v="October"/>
    <x v="0"/>
  </r>
  <r>
    <n v="2112"/>
    <x v="892"/>
    <x v="1"/>
    <x v="2"/>
    <x v="1"/>
    <x v="305"/>
    <d v="2021-10-17T07:00:00"/>
    <d v="2021-10-23T16:33:00"/>
    <x v="12"/>
    <x v="3"/>
    <n v="35.64"/>
    <n v="1440"/>
    <n v="600"/>
    <n v="51321.599999999999"/>
    <n v="51321.599999999999"/>
    <n v="31"/>
    <n v="51321.599999999999"/>
    <s v="October"/>
    <x v="0"/>
  </r>
  <r>
    <n v="2113"/>
    <x v="892"/>
    <x v="1"/>
    <x v="2"/>
    <x v="1"/>
    <x v="306"/>
    <d v="2021-10-17T07:00:00"/>
    <d v="2021-10-23T16:33:00"/>
    <x v="12"/>
    <x v="3"/>
    <n v="35.64"/>
    <n v="1440"/>
    <n v="600"/>
    <n v="51321.599999999999"/>
    <n v="51321.599999999999"/>
    <n v="31"/>
    <n v="51321.599999999999"/>
    <s v="October"/>
    <x v="0"/>
  </r>
  <r>
    <n v="2114"/>
    <x v="936"/>
    <x v="8"/>
    <x v="4"/>
    <x v="0"/>
    <x v="249"/>
    <d v="2021-08-26T08:35:00"/>
    <d v="2021-08-26T16:10:00"/>
    <x v="11"/>
    <x v="3"/>
    <n v="35.97"/>
    <n v="455"/>
    <n v="600"/>
    <n v="16366.35"/>
    <n v="16366.35"/>
    <n v="31"/>
    <n v="51796.799999999996"/>
    <s v="August"/>
    <x v="0"/>
  </r>
  <r>
    <n v="2115"/>
    <x v="937"/>
    <x v="8"/>
    <x v="4"/>
    <x v="0"/>
    <x v="250"/>
    <d v="2021-08-27T07:10:00"/>
    <d v="2021-08-27T15:36:00"/>
    <x v="11"/>
    <x v="3"/>
    <n v="35.97"/>
    <n v="506"/>
    <n v="600"/>
    <n v="18200.82"/>
    <n v="18200.82"/>
    <n v="31"/>
    <n v="51796.799999999996"/>
    <s v="August"/>
    <x v="0"/>
  </r>
  <r>
    <n v="2116"/>
    <x v="773"/>
    <x v="4"/>
    <x v="2"/>
    <x v="1"/>
    <x v="366"/>
    <d v="2022-04-29T12:54:00"/>
    <d v="2022-04-29T15:50:00"/>
    <x v="12"/>
    <x v="3"/>
    <n v="38"/>
    <n v="176"/>
    <n v="600"/>
    <n v="6688"/>
    <n v="6688"/>
    <n v="30"/>
    <n v="54720"/>
    <s v="April"/>
    <x v="1"/>
  </r>
  <r>
    <n v="2117"/>
    <x v="774"/>
    <x v="4"/>
    <x v="2"/>
    <x v="1"/>
    <x v="328"/>
    <d v="2021-11-13T09:38:00"/>
    <d v="2021-11-13T13:51:00"/>
    <x v="12"/>
    <x v="3"/>
    <n v="38"/>
    <n v="253"/>
    <n v="600"/>
    <n v="9614"/>
    <n v="9614"/>
    <n v="30"/>
    <n v="54720"/>
    <s v="November"/>
    <x v="0"/>
  </r>
  <r>
    <n v="2118"/>
    <x v="775"/>
    <x v="4"/>
    <x v="2"/>
    <x v="1"/>
    <x v="367"/>
    <d v="2022-04-01T07:18:00"/>
    <d v="2022-04-01T12:11:00"/>
    <x v="12"/>
    <x v="3"/>
    <n v="38"/>
    <n v="293"/>
    <n v="600"/>
    <n v="11134"/>
    <n v="11134"/>
    <n v="30"/>
    <n v="54720"/>
    <s v="April"/>
    <x v="1"/>
  </r>
  <r>
    <n v="2119"/>
    <x v="776"/>
    <x v="4"/>
    <x v="2"/>
    <x v="1"/>
    <x v="106"/>
    <d v="2022-02-05T07:19:00"/>
    <d v="2022-02-05T12:20:00"/>
    <x v="12"/>
    <x v="3"/>
    <n v="38"/>
    <n v="301"/>
    <n v="600"/>
    <n v="11438"/>
    <n v="11438"/>
    <n v="28"/>
    <n v="54720"/>
    <s v="February"/>
    <x v="1"/>
  </r>
  <r>
    <n v="2120"/>
    <x v="778"/>
    <x v="4"/>
    <x v="2"/>
    <x v="1"/>
    <x v="356"/>
    <d v="2021-12-11T07:08:00"/>
    <d v="2021-12-11T13:05:00"/>
    <x v="12"/>
    <x v="3"/>
    <n v="38"/>
    <n v="357"/>
    <n v="600"/>
    <n v="13566"/>
    <n v="13566"/>
    <n v="31"/>
    <n v="54720"/>
    <s v="December"/>
    <x v="0"/>
  </r>
  <r>
    <n v="2121"/>
    <x v="780"/>
    <x v="4"/>
    <x v="2"/>
    <x v="1"/>
    <x v="365"/>
    <d v="2022-03-04T07:28:00"/>
    <d v="2022-03-04T14:05:00"/>
    <x v="12"/>
    <x v="3"/>
    <n v="38"/>
    <n v="397"/>
    <n v="600"/>
    <n v="15086"/>
    <n v="15086"/>
    <n v="31"/>
    <n v="54720"/>
    <s v="March"/>
    <x v="1"/>
  </r>
  <r>
    <n v="2122"/>
    <x v="784"/>
    <x v="4"/>
    <x v="0"/>
    <x v="0"/>
    <x v="188"/>
    <d v="2021-06-26T06:52:00"/>
    <d v="2021-06-26T14:26:00"/>
    <x v="12"/>
    <x v="3"/>
    <n v="38"/>
    <n v="454"/>
    <n v="600"/>
    <n v="17252"/>
    <n v="17252"/>
    <n v="30"/>
    <n v="54720"/>
    <s v="June"/>
    <x v="0"/>
  </r>
  <r>
    <n v="2123"/>
    <x v="938"/>
    <x v="3"/>
    <x v="1"/>
    <x v="0"/>
    <x v="340"/>
    <d v="2021-11-23T07:57:00"/>
    <d v="2021-11-25T14:34:00"/>
    <x v="12"/>
    <x v="3"/>
    <n v="38"/>
    <n v="874"/>
    <n v="600"/>
    <n v="33212"/>
    <n v="33212"/>
    <n v="30"/>
    <n v="54720"/>
    <s v="November"/>
    <x v="0"/>
  </r>
  <r>
    <n v="2124"/>
    <x v="938"/>
    <x v="3"/>
    <x v="1"/>
    <x v="0"/>
    <x v="338"/>
    <d v="2021-11-23T07:57:00"/>
    <d v="2021-11-25T14:34:00"/>
    <x v="12"/>
    <x v="3"/>
    <n v="38"/>
    <n v="963"/>
    <n v="600"/>
    <n v="36594"/>
    <n v="36594"/>
    <n v="30"/>
    <n v="54720"/>
    <s v="November"/>
    <x v="0"/>
  </r>
  <r>
    <n v="2125"/>
    <x v="938"/>
    <x v="3"/>
    <x v="1"/>
    <x v="0"/>
    <x v="339"/>
    <d v="2021-11-23T07:57:00"/>
    <d v="2021-11-25T14:34:00"/>
    <x v="12"/>
    <x v="3"/>
    <n v="38"/>
    <n v="1440"/>
    <n v="600"/>
    <n v="54720"/>
    <n v="54720"/>
    <n v="30"/>
    <n v="54720"/>
    <s v="November"/>
    <x v="0"/>
  </r>
  <r>
    <n v="2126"/>
    <x v="939"/>
    <x v="39"/>
    <x v="0"/>
    <x v="0"/>
    <x v="235"/>
    <d v="2021-08-12T08:32:00"/>
    <d v="2021-08-12T15:25:00"/>
    <x v="10"/>
    <x v="3"/>
    <n v="39.08"/>
    <n v="413"/>
    <n v="600"/>
    <n v="16140.04"/>
    <n v="16140.04"/>
    <n v="31"/>
    <n v="56275.199999999997"/>
    <s v="August"/>
    <x v="0"/>
  </r>
  <r>
    <n v="2127"/>
    <x v="940"/>
    <x v="14"/>
    <x v="0"/>
    <x v="0"/>
    <x v="179"/>
    <d v="2021-06-15T00:53:00"/>
    <d v="2021-06-17T15:43:00"/>
    <x v="10"/>
    <x v="3"/>
    <n v="39.08"/>
    <n v="943"/>
    <n v="600"/>
    <n v="36852.44"/>
    <n v="36852.44"/>
    <n v="30"/>
    <n v="56275.199999999997"/>
    <s v="June"/>
    <x v="0"/>
  </r>
  <r>
    <n v="2128"/>
    <x v="940"/>
    <x v="14"/>
    <x v="0"/>
    <x v="0"/>
    <x v="177"/>
    <d v="2021-06-15T00:53:00"/>
    <d v="2021-06-17T15:43:00"/>
    <x v="10"/>
    <x v="3"/>
    <n v="39.08"/>
    <n v="1387"/>
    <n v="600"/>
    <n v="54203.96"/>
    <n v="54203.96"/>
    <n v="30"/>
    <n v="56275.199999999997"/>
    <s v="June"/>
    <x v="0"/>
  </r>
  <r>
    <n v="2129"/>
    <x v="940"/>
    <x v="14"/>
    <x v="0"/>
    <x v="0"/>
    <x v="178"/>
    <d v="2021-06-15T00:53:00"/>
    <d v="2021-06-17T15:43:00"/>
    <x v="10"/>
    <x v="3"/>
    <n v="39.08"/>
    <n v="1440"/>
    <n v="600"/>
    <n v="56275.199999999997"/>
    <n v="56275.199999999997"/>
    <n v="30"/>
    <n v="56275.199999999997"/>
    <s v="June"/>
    <x v="0"/>
  </r>
  <r>
    <n v="2130"/>
    <x v="833"/>
    <x v="4"/>
    <x v="2"/>
    <x v="1"/>
    <x v="498"/>
    <d v="2022-08-24T08:00:00"/>
    <d v="2022-08-24T15:00:00"/>
    <x v="10"/>
    <x v="3"/>
    <n v="39.79"/>
    <n v="420"/>
    <n v="600"/>
    <n v="16711.8"/>
    <n v="16711.8"/>
    <n v="31"/>
    <n v="57297.599999999999"/>
    <s v="August"/>
    <x v="1"/>
  </r>
  <r>
    <n v="2131"/>
    <x v="941"/>
    <x v="2"/>
    <x v="4"/>
    <x v="0"/>
    <x v="553"/>
    <d v="2022-04-09T08:28:00"/>
    <d v="2022-04-15T09:40:00"/>
    <x v="16"/>
    <x v="3"/>
    <n v="40.5"/>
    <n v="580"/>
    <n v="600"/>
    <n v="23490"/>
    <n v="23490"/>
    <n v="30"/>
    <n v="58320"/>
    <s v="April"/>
    <x v="1"/>
  </r>
  <r>
    <n v="2132"/>
    <x v="942"/>
    <x v="2"/>
    <x v="4"/>
    <x v="0"/>
    <x v="111"/>
    <d v="2022-02-10T09:14:00"/>
    <d v="2022-02-19T15:15:00"/>
    <x v="16"/>
    <x v="3"/>
    <n v="40.5"/>
    <n v="886"/>
    <n v="600"/>
    <n v="35883"/>
    <n v="35883"/>
    <n v="28"/>
    <n v="58320"/>
    <s v="February"/>
    <x v="1"/>
  </r>
  <r>
    <n v="2133"/>
    <x v="942"/>
    <x v="2"/>
    <x v="4"/>
    <x v="0"/>
    <x v="66"/>
    <d v="2022-02-10T09:14:00"/>
    <d v="2022-02-19T15:15:00"/>
    <x v="16"/>
    <x v="3"/>
    <n v="40.5"/>
    <n v="915"/>
    <n v="600"/>
    <n v="37057.5"/>
    <n v="37057.5"/>
    <n v="28"/>
    <n v="58320"/>
    <s v="February"/>
    <x v="1"/>
  </r>
  <r>
    <n v="2134"/>
    <x v="941"/>
    <x v="2"/>
    <x v="4"/>
    <x v="0"/>
    <x v="374"/>
    <d v="2022-04-09T08:28:00"/>
    <d v="2022-04-15T09:40:00"/>
    <x v="16"/>
    <x v="3"/>
    <n v="40.5"/>
    <n v="932"/>
    <n v="600"/>
    <n v="37746"/>
    <n v="37746"/>
    <n v="30"/>
    <n v="58320"/>
    <s v="April"/>
    <x v="1"/>
  </r>
  <r>
    <n v="2135"/>
    <x v="943"/>
    <x v="40"/>
    <x v="2"/>
    <x v="1"/>
    <x v="454"/>
    <d v="2022-06-29T00:01:00"/>
    <d v="2023-06-28T23:59:00"/>
    <x v="16"/>
    <x v="3"/>
    <n v="40.5"/>
    <n v="1439"/>
    <n v="600"/>
    <n v="58279.5"/>
    <n v="58279.5"/>
    <n v="30"/>
    <n v="58320"/>
    <s v="June"/>
    <x v="1"/>
  </r>
  <r>
    <n v="2136"/>
    <x v="942"/>
    <x v="2"/>
    <x v="4"/>
    <x v="0"/>
    <x v="71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37"/>
    <x v="942"/>
    <x v="2"/>
    <x v="4"/>
    <x v="0"/>
    <x v="70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38"/>
    <x v="942"/>
    <x v="2"/>
    <x v="4"/>
    <x v="0"/>
    <x v="112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39"/>
    <x v="942"/>
    <x v="2"/>
    <x v="4"/>
    <x v="0"/>
    <x v="73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40"/>
    <x v="942"/>
    <x v="2"/>
    <x v="4"/>
    <x v="0"/>
    <x v="504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41"/>
    <x v="942"/>
    <x v="2"/>
    <x v="4"/>
    <x v="0"/>
    <x v="505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42"/>
    <x v="942"/>
    <x v="2"/>
    <x v="4"/>
    <x v="0"/>
    <x v="58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43"/>
    <x v="942"/>
    <x v="2"/>
    <x v="4"/>
    <x v="0"/>
    <x v="65"/>
    <d v="2022-02-10T09:14:00"/>
    <d v="2022-02-19T15:15:00"/>
    <x v="16"/>
    <x v="3"/>
    <n v="40.5"/>
    <n v="1440"/>
    <n v="600"/>
    <n v="58320"/>
    <n v="58320"/>
    <n v="28"/>
    <n v="58320"/>
    <s v="February"/>
    <x v="1"/>
  </r>
  <r>
    <n v="2144"/>
    <x v="941"/>
    <x v="2"/>
    <x v="4"/>
    <x v="0"/>
    <x v="416"/>
    <d v="2022-04-09T08:28:00"/>
    <d v="2022-04-15T09:40:00"/>
    <x v="16"/>
    <x v="3"/>
    <n v="40.5"/>
    <n v="1440"/>
    <n v="600"/>
    <n v="58320"/>
    <n v="58320"/>
    <n v="30"/>
    <n v="58320"/>
    <s v="April"/>
    <x v="1"/>
  </r>
  <r>
    <n v="2145"/>
    <x v="941"/>
    <x v="2"/>
    <x v="4"/>
    <x v="0"/>
    <x v="397"/>
    <d v="2022-04-09T08:28:00"/>
    <d v="2022-04-15T09:40:00"/>
    <x v="16"/>
    <x v="3"/>
    <n v="40.5"/>
    <n v="1440"/>
    <n v="600"/>
    <n v="58320"/>
    <n v="58320"/>
    <n v="30"/>
    <n v="58320"/>
    <s v="April"/>
    <x v="1"/>
  </r>
  <r>
    <n v="2146"/>
    <x v="941"/>
    <x v="2"/>
    <x v="4"/>
    <x v="0"/>
    <x v="436"/>
    <d v="2022-04-09T08:28:00"/>
    <d v="2022-04-15T09:40:00"/>
    <x v="16"/>
    <x v="3"/>
    <n v="40.5"/>
    <n v="1440"/>
    <n v="600"/>
    <n v="58320"/>
    <n v="58320"/>
    <n v="30"/>
    <n v="58320"/>
    <s v="April"/>
    <x v="1"/>
  </r>
  <r>
    <n v="2147"/>
    <x v="941"/>
    <x v="2"/>
    <x v="4"/>
    <x v="0"/>
    <x v="573"/>
    <d v="2022-04-09T08:28:00"/>
    <d v="2022-04-15T09:40:00"/>
    <x v="16"/>
    <x v="3"/>
    <n v="40.5"/>
    <n v="1440"/>
    <n v="600"/>
    <n v="58320"/>
    <n v="58320"/>
    <n v="30"/>
    <n v="58320"/>
    <s v="April"/>
    <x v="1"/>
  </r>
  <r>
    <n v="2148"/>
    <x v="941"/>
    <x v="2"/>
    <x v="4"/>
    <x v="0"/>
    <x v="572"/>
    <d v="2022-04-09T08:28:00"/>
    <d v="2022-04-15T09:40:00"/>
    <x v="16"/>
    <x v="3"/>
    <n v="40.5"/>
    <n v="1440"/>
    <n v="600"/>
    <n v="58320"/>
    <n v="58320"/>
    <n v="30"/>
    <n v="58320"/>
    <s v="April"/>
    <x v="1"/>
  </r>
  <r>
    <n v="2149"/>
    <x v="943"/>
    <x v="40"/>
    <x v="2"/>
    <x v="1"/>
    <x v="540"/>
    <d v="2022-06-29T00:01:00"/>
    <d v="2023-06-28T23:59:00"/>
    <x v="16"/>
    <x v="3"/>
    <n v="40.5"/>
    <n v="1440"/>
    <n v="600"/>
    <n v="58320"/>
    <n v="58320"/>
    <n v="30"/>
    <n v="58320"/>
    <s v="June"/>
    <x v="1"/>
  </r>
  <r>
    <n v="2150"/>
    <x v="943"/>
    <x v="40"/>
    <x v="2"/>
    <x v="1"/>
    <x v="477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1"/>
    <x v="943"/>
    <x v="40"/>
    <x v="2"/>
    <x v="1"/>
    <x v="562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2"/>
    <x v="943"/>
    <x v="40"/>
    <x v="2"/>
    <x v="1"/>
    <x v="563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3"/>
    <x v="943"/>
    <x v="40"/>
    <x v="2"/>
    <x v="1"/>
    <x v="396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4"/>
    <x v="943"/>
    <x v="40"/>
    <x v="2"/>
    <x v="1"/>
    <x v="405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5"/>
    <x v="943"/>
    <x v="40"/>
    <x v="2"/>
    <x v="1"/>
    <x v="579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6"/>
    <x v="943"/>
    <x v="40"/>
    <x v="2"/>
    <x v="1"/>
    <x v="569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7"/>
    <x v="943"/>
    <x v="40"/>
    <x v="2"/>
    <x v="1"/>
    <x v="500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8"/>
    <x v="943"/>
    <x v="40"/>
    <x v="2"/>
    <x v="1"/>
    <x v="536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59"/>
    <x v="943"/>
    <x v="40"/>
    <x v="2"/>
    <x v="1"/>
    <x v="587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0"/>
    <x v="943"/>
    <x v="40"/>
    <x v="2"/>
    <x v="1"/>
    <x v="588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1"/>
    <x v="943"/>
    <x v="40"/>
    <x v="2"/>
    <x v="1"/>
    <x v="589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2"/>
    <x v="943"/>
    <x v="40"/>
    <x v="2"/>
    <x v="1"/>
    <x v="575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3"/>
    <x v="943"/>
    <x v="40"/>
    <x v="2"/>
    <x v="1"/>
    <x v="8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4"/>
    <x v="943"/>
    <x v="40"/>
    <x v="2"/>
    <x v="1"/>
    <x v="21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5"/>
    <x v="943"/>
    <x v="40"/>
    <x v="2"/>
    <x v="1"/>
    <x v="22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6"/>
    <x v="943"/>
    <x v="40"/>
    <x v="2"/>
    <x v="1"/>
    <x v="23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7"/>
    <x v="943"/>
    <x v="40"/>
    <x v="2"/>
    <x v="1"/>
    <x v="24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8"/>
    <x v="943"/>
    <x v="40"/>
    <x v="2"/>
    <x v="1"/>
    <x v="12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69"/>
    <x v="943"/>
    <x v="40"/>
    <x v="2"/>
    <x v="1"/>
    <x v="25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0"/>
    <x v="943"/>
    <x v="40"/>
    <x v="2"/>
    <x v="1"/>
    <x v="44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1"/>
    <x v="943"/>
    <x v="40"/>
    <x v="2"/>
    <x v="1"/>
    <x v="45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2"/>
    <x v="943"/>
    <x v="40"/>
    <x v="2"/>
    <x v="1"/>
    <x v="46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3"/>
    <x v="943"/>
    <x v="40"/>
    <x v="2"/>
    <x v="1"/>
    <x v="47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4"/>
    <x v="943"/>
    <x v="40"/>
    <x v="2"/>
    <x v="1"/>
    <x v="26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5"/>
    <x v="943"/>
    <x v="40"/>
    <x v="2"/>
    <x v="1"/>
    <x v="11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6"/>
    <x v="943"/>
    <x v="40"/>
    <x v="2"/>
    <x v="1"/>
    <x v="9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7"/>
    <x v="943"/>
    <x v="40"/>
    <x v="2"/>
    <x v="1"/>
    <x v="27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8"/>
    <x v="943"/>
    <x v="40"/>
    <x v="2"/>
    <x v="1"/>
    <x v="10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79"/>
    <x v="943"/>
    <x v="40"/>
    <x v="2"/>
    <x v="1"/>
    <x v="564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80"/>
    <x v="943"/>
    <x v="40"/>
    <x v="2"/>
    <x v="1"/>
    <x v="420"/>
    <d v="2022-06-29T00:01:00"/>
    <d v="2023-06-28T23:59:00"/>
    <x v="16"/>
    <x v="3"/>
    <n v="40.5"/>
    <n v="1440"/>
    <n v="600"/>
    <n v="58320"/>
    <n v="58320"/>
    <n v="31"/>
    <n v="58320"/>
    <s v="July"/>
    <x v="1"/>
  </r>
  <r>
    <n v="2181"/>
    <x v="943"/>
    <x v="40"/>
    <x v="2"/>
    <x v="1"/>
    <x v="392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2"/>
    <x v="943"/>
    <x v="40"/>
    <x v="2"/>
    <x v="1"/>
    <x v="406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3"/>
    <x v="943"/>
    <x v="40"/>
    <x v="2"/>
    <x v="1"/>
    <x v="28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4"/>
    <x v="943"/>
    <x v="40"/>
    <x v="2"/>
    <x v="1"/>
    <x v="421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5"/>
    <x v="943"/>
    <x v="40"/>
    <x v="2"/>
    <x v="1"/>
    <x v="501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6"/>
    <x v="943"/>
    <x v="40"/>
    <x v="2"/>
    <x v="1"/>
    <x v="30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7"/>
    <x v="943"/>
    <x v="40"/>
    <x v="2"/>
    <x v="1"/>
    <x v="31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8"/>
    <x v="943"/>
    <x v="40"/>
    <x v="2"/>
    <x v="1"/>
    <x v="41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89"/>
    <x v="943"/>
    <x v="40"/>
    <x v="2"/>
    <x v="1"/>
    <x v="532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0"/>
    <x v="943"/>
    <x v="40"/>
    <x v="2"/>
    <x v="1"/>
    <x v="42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1"/>
    <x v="943"/>
    <x v="40"/>
    <x v="2"/>
    <x v="1"/>
    <x v="29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2"/>
    <x v="943"/>
    <x v="40"/>
    <x v="2"/>
    <x v="1"/>
    <x v="43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3"/>
    <x v="943"/>
    <x v="40"/>
    <x v="2"/>
    <x v="1"/>
    <x v="34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4"/>
    <x v="943"/>
    <x v="40"/>
    <x v="2"/>
    <x v="1"/>
    <x v="32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5"/>
    <x v="943"/>
    <x v="40"/>
    <x v="2"/>
    <x v="1"/>
    <x v="33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6"/>
    <x v="943"/>
    <x v="40"/>
    <x v="2"/>
    <x v="1"/>
    <x v="518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7"/>
    <x v="943"/>
    <x v="40"/>
    <x v="2"/>
    <x v="1"/>
    <x v="36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8"/>
    <x v="943"/>
    <x v="40"/>
    <x v="2"/>
    <x v="1"/>
    <x v="37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199"/>
    <x v="943"/>
    <x v="40"/>
    <x v="2"/>
    <x v="1"/>
    <x v="38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0"/>
    <x v="943"/>
    <x v="40"/>
    <x v="2"/>
    <x v="1"/>
    <x v="39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1"/>
    <x v="943"/>
    <x v="40"/>
    <x v="2"/>
    <x v="1"/>
    <x v="40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2"/>
    <x v="943"/>
    <x v="40"/>
    <x v="2"/>
    <x v="1"/>
    <x v="35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3"/>
    <x v="943"/>
    <x v="40"/>
    <x v="2"/>
    <x v="1"/>
    <x v="437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4"/>
    <x v="943"/>
    <x v="40"/>
    <x v="2"/>
    <x v="1"/>
    <x v="498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5"/>
    <x v="943"/>
    <x v="40"/>
    <x v="2"/>
    <x v="1"/>
    <x v="528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6"/>
    <x v="943"/>
    <x v="40"/>
    <x v="2"/>
    <x v="1"/>
    <x v="383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7"/>
    <x v="943"/>
    <x v="40"/>
    <x v="2"/>
    <x v="1"/>
    <x v="529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8"/>
    <x v="943"/>
    <x v="40"/>
    <x v="2"/>
    <x v="1"/>
    <x v="580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09"/>
    <x v="943"/>
    <x v="40"/>
    <x v="2"/>
    <x v="1"/>
    <x v="581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10"/>
    <x v="943"/>
    <x v="40"/>
    <x v="2"/>
    <x v="1"/>
    <x v="582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11"/>
    <x v="943"/>
    <x v="40"/>
    <x v="2"/>
    <x v="1"/>
    <x v="407"/>
    <d v="2022-06-29T00:01:00"/>
    <d v="2023-06-28T23:59:00"/>
    <x v="16"/>
    <x v="3"/>
    <n v="40.5"/>
    <n v="1440"/>
    <n v="600"/>
    <n v="58320"/>
    <n v="58320"/>
    <n v="31"/>
    <n v="58320"/>
    <s v="August"/>
    <x v="1"/>
  </r>
  <r>
    <n v="2212"/>
    <x v="943"/>
    <x v="40"/>
    <x v="2"/>
    <x v="1"/>
    <x v="408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13"/>
    <x v="943"/>
    <x v="40"/>
    <x v="2"/>
    <x v="1"/>
    <x v="409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14"/>
    <x v="943"/>
    <x v="40"/>
    <x v="2"/>
    <x v="1"/>
    <x v="410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15"/>
    <x v="943"/>
    <x v="40"/>
    <x v="2"/>
    <x v="1"/>
    <x v="411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16"/>
    <x v="943"/>
    <x v="40"/>
    <x v="2"/>
    <x v="1"/>
    <x v="6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17"/>
    <x v="943"/>
    <x v="40"/>
    <x v="2"/>
    <x v="1"/>
    <x v="13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18"/>
    <x v="943"/>
    <x v="40"/>
    <x v="2"/>
    <x v="1"/>
    <x v="14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19"/>
    <x v="943"/>
    <x v="40"/>
    <x v="2"/>
    <x v="1"/>
    <x v="7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0"/>
    <x v="943"/>
    <x v="40"/>
    <x v="2"/>
    <x v="1"/>
    <x v="395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1"/>
    <x v="943"/>
    <x v="40"/>
    <x v="2"/>
    <x v="1"/>
    <x v="384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2"/>
    <x v="943"/>
    <x v="40"/>
    <x v="2"/>
    <x v="1"/>
    <x v="385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3"/>
    <x v="943"/>
    <x v="40"/>
    <x v="2"/>
    <x v="1"/>
    <x v="590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4"/>
    <x v="943"/>
    <x v="40"/>
    <x v="2"/>
    <x v="1"/>
    <x v="591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5"/>
    <x v="943"/>
    <x v="40"/>
    <x v="2"/>
    <x v="1"/>
    <x v="592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6"/>
    <x v="943"/>
    <x v="40"/>
    <x v="2"/>
    <x v="1"/>
    <x v="593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7"/>
    <x v="943"/>
    <x v="40"/>
    <x v="2"/>
    <x v="1"/>
    <x v="594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8"/>
    <x v="943"/>
    <x v="40"/>
    <x v="2"/>
    <x v="1"/>
    <x v="595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29"/>
    <x v="943"/>
    <x v="40"/>
    <x v="2"/>
    <x v="1"/>
    <x v="596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0"/>
    <x v="943"/>
    <x v="40"/>
    <x v="2"/>
    <x v="1"/>
    <x v="597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1"/>
    <x v="943"/>
    <x v="40"/>
    <x v="2"/>
    <x v="1"/>
    <x v="598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2"/>
    <x v="943"/>
    <x v="40"/>
    <x v="2"/>
    <x v="1"/>
    <x v="599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3"/>
    <x v="943"/>
    <x v="40"/>
    <x v="2"/>
    <x v="1"/>
    <x v="600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4"/>
    <x v="943"/>
    <x v="40"/>
    <x v="2"/>
    <x v="1"/>
    <x v="601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5"/>
    <x v="943"/>
    <x v="40"/>
    <x v="2"/>
    <x v="1"/>
    <x v="602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6"/>
    <x v="943"/>
    <x v="40"/>
    <x v="2"/>
    <x v="1"/>
    <x v="603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7"/>
    <x v="943"/>
    <x v="40"/>
    <x v="2"/>
    <x v="1"/>
    <x v="604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8"/>
    <x v="943"/>
    <x v="40"/>
    <x v="2"/>
    <x v="1"/>
    <x v="605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39"/>
    <x v="943"/>
    <x v="40"/>
    <x v="2"/>
    <x v="1"/>
    <x v="497"/>
    <d v="2022-06-29T00:01:00"/>
    <d v="2023-06-28T23:59:00"/>
    <x v="16"/>
    <x v="3"/>
    <n v="40.5"/>
    <n v="1440"/>
    <n v="600"/>
    <n v="58320"/>
    <n v="58320"/>
    <n v="30"/>
    <n v="58320"/>
    <s v="September"/>
    <x v="1"/>
  </r>
  <r>
    <n v="2240"/>
    <x v="944"/>
    <x v="3"/>
    <x v="0"/>
    <x v="0"/>
    <x v="394"/>
    <d v="2021-04-05T06:55:00"/>
    <d v="2021-04-10T16:02:00"/>
    <x v="11"/>
    <x v="3"/>
    <n v="41.101999999999997"/>
    <n v="962"/>
    <n v="600"/>
    <n v="39540.124000000003"/>
    <n v="39540.124000000003"/>
    <n v="30"/>
    <n v="59186.879999999997"/>
    <s v="April"/>
    <x v="0"/>
  </r>
  <r>
    <n v="2241"/>
    <x v="944"/>
    <x v="3"/>
    <x v="0"/>
    <x v="0"/>
    <x v="0"/>
    <d v="2021-04-05T06:55:00"/>
    <d v="2021-04-10T16:02:00"/>
    <x v="11"/>
    <x v="3"/>
    <n v="41.101999999999997"/>
    <n v="1025"/>
    <n v="600"/>
    <n v="42129.55"/>
    <n v="42129.55"/>
    <n v="30"/>
    <n v="59186.879999999997"/>
    <s v="April"/>
    <x v="0"/>
  </r>
  <r>
    <n v="2242"/>
    <x v="944"/>
    <x v="3"/>
    <x v="0"/>
    <x v="0"/>
    <x v="2"/>
    <d v="2021-04-05T06:55:00"/>
    <d v="2021-04-10T16:02:00"/>
    <x v="11"/>
    <x v="3"/>
    <n v="41.101999999999997"/>
    <n v="1440"/>
    <n v="600"/>
    <n v="59186.879999999997"/>
    <n v="59186.879999999997"/>
    <n v="30"/>
    <n v="59186.879999999997"/>
    <s v="April"/>
    <x v="0"/>
  </r>
  <r>
    <n v="2243"/>
    <x v="944"/>
    <x v="3"/>
    <x v="0"/>
    <x v="0"/>
    <x v="3"/>
    <d v="2021-04-05T06:55:00"/>
    <d v="2021-04-10T16:02:00"/>
    <x v="11"/>
    <x v="3"/>
    <n v="41.101999999999997"/>
    <n v="1440"/>
    <n v="600"/>
    <n v="59186.879999999997"/>
    <n v="59186.879999999997"/>
    <n v="30"/>
    <n v="59186.879999999997"/>
    <s v="April"/>
    <x v="0"/>
  </r>
  <r>
    <n v="2244"/>
    <x v="944"/>
    <x v="3"/>
    <x v="0"/>
    <x v="0"/>
    <x v="4"/>
    <d v="2021-04-05T06:55:00"/>
    <d v="2021-04-10T16:02:00"/>
    <x v="11"/>
    <x v="3"/>
    <n v="41.101999999999997"/>
    <n v="1440"/>
    <n v="600"/>
    <n v="59186.879999999997"/>
    <n v="59186.879999999997"/>
    <n v="30"/>
    <n v="59186.879999999997"/>
    <s v="April"/>
    <x v="0"/>
  </r>
  <r>
    <n v="2245"/>
    <x v="944"/>
    <x v="3"/>
    <x v="0"/>
    <x v="0"/>
    <x v="1"/>
    <d v="2021-04-05T06:55:00"/>
    <d v="2021-04-10T16:02:00"/>
    <x v="11"/>
    <x v="3"/>
    <n v="41.101999999999997"/>
    <n v="1440"/>
    <n v="600"/>
    <n v="59186.879999999997"/>
    <n v="59186.879999999997"/>
    <n v="30"/>
    <n v="59186.879999999997"/>
    <s v="April"/>
    <x v="0"/>
  </r>
  <r>
    <n v="2246"/>
    <x v="945"/>
    <x v="4"/>
    <x v="2"/>
    <x v="1"/>
    <x v="448"/>
    <d v="2021-01-09T09:23:00"/>
    <d v="2021-01-09T10:26:00"/>
    <x v="12"/>
    <x v="3"/>
    <n v="41.457999999999998"/>
    <n v="63"/>
    <n v="600"/>
    <n v="2611.8539999999998"/>
    <n v="2611.8539999999998"/>
    <n v="31"/>
    <n v="59699.519999999997"/>
    <s v="January"/>
    <x v="0"/>
  </r>
  <r>
    <n v="2247"/>
    <x v="893"/>
    <x v="3"/>
    <x v="4"/>
    <x v="0"/>
    <x v="216"/>
    <d v="2021-07-24T08:34:00"/>
    <d v="2021-07-24T09:36:00"/>
    <x v="11"/>
    <x v="3"/>
    <n v="42.08"/>
    <n v="62"/>
    <n v="600"/>
    <n v="2608.96"/>
    <n v="2608.96"/>
    <n v="31"/>
    <n v="60595.199999999997"/>
    <s v="July"/>
    <x v="0"/>
  </r>
  <r>
    <n v="2248"/>
    <x v="895"/>
    <x v="4"/>
    <x v="2"/>
    <x v="1"/>
    <x v="237"/>
    <d v="2021-08-14T09:20:00"/>
    <d v="2021-08-14T11:49:00"/>
    <x v="11"/>
    <x v="3"/>
    <n v="42.08"/>
    <n v="149"/>
    <n v="600"/>
    <n v="6269.92"/>
    <n v="6269.92"/>
    <n v="31"/>
    <n v="60595.199999999997"/>
    <s v="August"/>
    <x v="0"/>
  </r>
  <r>
    <n v="2249"/>
    <x v="896"/>
    <x v="4"/>
    <x v="2"/>
    <x v="1"/>
    <x v="292"/>
    <d v="2021-10-08T08:30:00"/>
    <d v="2021-10-08T11:05:00"/>
    <x v="11"/>
    <x v="3"/>
    <n v="42.08"/>
    <n v="155"/>
    <n v="600"/>
    <n v="6522.4"/>
    <n v="6522.4"/>
    <n v="31"/>
    <n v="60595.199999999997"/>
    <s v="October"/>
    <x v="0"/>
  </r>
  <r>
    <n v="2250"/>
    <x v="897"/>
    <x v="4"/>
    <x v="2"/>
    <x v="1"/>
    <x v="569"/>
    <d v="2022-07-07T09:04:00"/>
    <d v="2022-07-07T11:48:00"/>
    <x v="11"/>
    <x v="3"/>
    <n v="42.08"/>
    <n v="164"/>
    <n v="600"/>
    <n v="6901.12"/>
    <n v="6901.12"/>
    <n v="31"/>
    <n v="60595.199999999997"/>
    <s v="July"/>
    <x v="1"/>
  </r>
  <r>
    <n v="2251"/>
    <x v="900"/>
    <x v="4"/>
    <x v="2"/>
    <x v="1"/>
    <x v="585"/>
    <d v="2021-12-31T07:38:00"/>
    <d v="2021-12-31T11:28:00"/>
    <x v="11"/>
    <x v="3"/>
    <n v="42.08"/>
    <n v="230"/>
    <n v="600"/>
    <n v="9678.4"/>
    <n v="9678.4"/>
    <n v="31"/>
    <n v="60595.199999999997"/>
    <s v="December"/>
    <x v="0"/>
  </r>
  <r>
    <n v="2252"/>
    <x v="901"/>
    <x v="4"/>
    <x v="2"/>
    <x v="1"/>
    <x v="501"/>
    <d v="2022-08-05T08:41:00"/>
    <d v="2022-08-05T13:17:00"/>
    <x v="11"/>
    <x v="3"/>
    <n v="42.08"/>
    <n v="276"/>
    <n v="600"/>
    <n v="11614.08"/>
    <n v="11614.08"/>
    <n v="31"/>
    <n v="60595.199999999997"/>
    <s v="August"/>
    <x v="1"/>
  </r>
  <r>
    <n v="2253"/>
    <x v="903"/>
    <x v="4"/>
    <x v="2"/>
    <x v="1"/>
    <x v="314"/>
    <d v="2021-10-30T09:49:00"/>
    <d v="2021-10-30T14:59:00"/>
    <x v="11"/>
    <x v="3"/>
    <n v="42.08"/>
    <n v="310"/>
    <n v="600"/>
    <n v="13044.8"/>
    <n v="13044.8"/>
    <n v="31"/>
    <n v="60595.199999999997"/>
    <s v="October"/>
    <x v="0"/>
  </r>
  <r>
    <n v="2254"/>
    <x v="904"/>
    <x v="4"/>
    <x v="2"/>
    <x v="1"/>
    <x v="517"/>
    <d v="2022-03-17T09:32:00"/>
    <d v="2022-03-17T14:47:00"/>
    <x v="11"/>
    <x v="3"/>
    <n v="42.08"/>
    <n v="315"/>
    <n v="600"/>
    <n v="13255.2"/>
    <n v="13255.2"/>
    <n v="31"/>
    <n v="60595.199999999997"/>
    <s v="March"/>
    <x v="1"/>
  </r>
  <r>
    <n v="2255"/>
    <x v="905"/>
    <x v="4"/>
    <x v="0"/>
    <x v="0"/>
    <x v="435"/>
    <d v="2022-03-18T09:30:00"/>
    <d v="2022-03-18T14:47:00"/>
    <x v="11"/>
    <x v="3"/>
    <n v="42.08"/>
    <n v="317"/>
    <n v="600"/>
    <n v="13339.36"/>
    <n v="13339.36"/>
    <n v="31"/>
    <n v="60595.199999999997"/>
    <s v="March"/>
    <x v="1"/>
  </r>
  <r>
    <n v="2256"/>
    <x v="906"/>
    <x v="4"/>
    <x v="2"/>
    <x v="1"/>
    <x v="55"/>
    <d v="2022-06-10T07:13:00"/>
    <d v="2022-06-10T12:31:00"/>
    <x v="11"/>
    <x v="3"/>
    <n v="42.08"/>
    <n v="318"/>
    <n v="600"/>
    <n v="13381.44"/>
    <n v="13381.44"/>
    <n v="30"/>
    <n v="60595.199999999997"/>
    <s v="June"/>
    <x v="1"/>
  </r>
  <r>
    <n v="2257"/>
    <x v="907"/>
    <x v="4"/>
    <x v="4"/>
    <x v="0"/>
    <x v="535"/>
    <d v="2022-04-30T08:53:00"/>
    <d v="2022-04-30T14:38:00"/>
    <x v="11"/>
    <x v="3"/>
    <n v="42.08"/>
    <n v="345"/>
    <n v="600"/>
    <n v="14517.6"/>
    <n v="14517.6"/>
    <n v="30"/>
    <n v="60595.199999999997"/>
    <s v="April"/>
    <x v="1"/>
  </r>
  <r>
    <n v="2258"/>
    <x v="909"/>
    <x v="4"/>
    <x v="2"/>
    <x v="1"/>
    <x v="341"/>
    <d v="2021-11-26T08:00:00"/>
    <d v="2021-11-26T14:00:00"/>
    <x v="11"/>
    <x v="3"/>
    <n v="42.08"/>
    <n v="360"/>
    <n v="600"/>
    <n v="15148.8"/>
    <n v="15148.8"/>
    <n v="30"/>
    <n v="60595.199999999997"/>
    <s v="November"/>
    <x v="0"/>
  </r>
  <r>
    <n v="2259"/>
    <x v="910"/>
    <x v="4"/>
    <x v="2"/>
    <x v="1"/>
    <x v="99"/>
    <d v="2022-01-29T08:00:00"/>
    <d v="2022-01-29T14:00:00"/>
    <x v="11"/>
    <x v="3"/>
    <n v="42.08"/>
    <n v="360"/>
    <n v="600"/>
    <n v="15148.8"/>
    <n v="15148.8"/>
    <n v="31"/>
    <n v="60595.199999999997"/>
    <s v="January"/>
    <x v="1"/>
  </r>
  <r>
    <n v="2260"/>
    <x v="911"/>
    <x v="4"/>
    <x v="2"/>
    <x v="1"/>
    <x v="408"/>
    <d v="2022-09-01T08:00:00"/>
    <d v="2022-09-01T14:00:00"/>
    <x v="11"/>
    <x v="3"/>
    <n v="42.08"/>
    <n v="360"/>
    <n v="600"/>
    <n v="15148.8"/>
    <n v="15148.8"/>
    <n v="30"/>
    <n v="60595.199999999997"/>
    <s v="September"/>
    <x v="1"/>
  </r>
  <r>
    <n v="2261"/>
    <x v="913"/>
    <x v="4"/>
    <x v="2"/>
    <x v="1"/>
    <x v="258"/>
    <d v="2021-09-04T07:00:00"/>
    <d v="2021-09-04T13:16:00"/>
    <x v="11"/>
    <x v="3"/>
    <n v="42.08"/>
    <n v="376"/>
    <n v="600"/>
    <n v="15822.08"/>
    <n v="15822.08"/>
    <n v="30"/>
    <n v="60595.199999999997"/>
    <s v="September"/>
    <x v="0"/>
  </r>
  <r>
    <n v="2262"/>
    <x v="914"/>
    <x v="4"/>
    <x v="2"/>
    <x v="1"/>
    <x v="271"/>
    <d v="2021-09-17T08:40:00"/>
    <d v="2021-09-17T15:00:00"/>
    <x v="11"/>
    <x v="3"/>
    <n v="42.08"/>
    <n v="380"/>
    <n v="600"/>
    <n v="15990.4"/>
    <n v="15990.4"/>
    <n v="30"/>
    <n v="60595.199999999997"/>
    <s v="September"/>
    <x v="0"/>
  </r>
  <r>
    <n v="2263"/>
    <x v="918"/>
    <x v="4"/>
    <x v="2"/>
    <x v="1"/>
    <x v="66"/>
    <d v="2022-02-19T07:46:00"/>
    <d v="2022-02-19T15:36:00"/>
    <x v="11"/>
    <x v="3"/>
    <n v="42.08"/>
    <n v="470"/>
    <n v="600"/>
    <n v="19777.599999999999"/>
    <n v="19777.599999999999"/>
    <n v="28"/>
    <n v="60595.199999999997"/>
    <s v="February"/>
    <x v="1"/>
  </r>
  <r>
    <n v="2264"/>
    <x v="920"/>
    <x v="9"/>
    <x v="0"/>
    <x v="0"/>
    <x v="284"/>
    <d v="2021-09-29T07:31:00"/>
    <d v="2021-09-30T15:10:00"/>
    <x v="11"/>
    <x v="3"/>
    <n v="42.08"/>
    <n v="910"/>
    <n v="600"/>
    <n v="38292.800000000003"/>
    <n v="38292.800000000003"/>
    <n v="30"/>
    <n v="60595.199999999997"/>
    <s v="September"/>
    <x v="0"/>
  </r>
  <r>
    <n v="2265"/>
    <x v="920"/>
    <x v="9"/>
    <x v="0"/>
    <x v="0"/>
    <x v="283"/>
    <d v="2021-09-29T07:31:00"/>
    <d v="2021-09-30T15:10:00"/>
    <x v="11"/>
    <x v="3"/>
    <n v="42.08"/>
    <n v="989"/>
    <n v="600"/>
    <n v="41617.120000000003"/>
    <n v="41617.120000000003"/>
    <n v="30"/>
    <n v="60595.199999999997"/>
    <s v="September"/>
    <x v="0"/>
  </r>
  <r>
    <n v="2266"/>
    <x v="946"/>
    <x v="39"/>
    <x v="0"/>
    <x v="0"/>
    <x v="236"/>
    <d v="2021-08-13T08:44:00"/>
    <d v="2021-08-13T12:59:00"/>
    <x v="12"/>
    <x v="3"/>
    <n v="45.79"/>
    <n v="255"/>
    <n v="600"/>
    <n v="11676.45"/>
    <n v="11676.45"/>
    <n v="31"/>
    <n v="65937.600000000006"/>
    <s v="August"/>
    <x v="0"/>
  </r>
  <r>
    <n v="2267"/>
    <x v="947"/>
    <x v="9"/>
    <x v="0"/>
    <x v="0"/>
    <x v="149"/>
    <d v="2021-05-18T08:32:00"/>
    <d v="2021-05-19T16:40:00"/>
    <x v="12"/>
    <x v="3"/>
    <n v="45.79"/>
    <n v="928"/>
    <n v="600"/>
    <n v="42493.120000000003"/>
    <n v="42493.120000000003"/>
    <n v="31"/>
    <n v="65937.600000000006"/>
    <s v="May"/>
    <x v="0"/>
  </r>
  <r>
    <n v="2268"/>
    <x v="947"/>
    <x v="9"/>
    <x v="0"/>
    <x v="0"/>
    <x v="150"/>
    <d v="2021-05-18T08:32:00"/>
    <d v="2021-05-19T16:40:00"/>
    <x v="12"/>
    <x v="3"/>
    <n v="45.79"/>
    <n v="1000"/>
    <n v="600"/>
    <n v="45790"/>
    <n v="45790"/>
    <n v="31"/>
    <n v="65937.600000000006"/>
    <s v="May"/>
    <x v="0"/>
  </r>
  <r>
    <n v="2269"/>
    <x v="948"/>
    <x v="39"/>
    <x v="0"/>
    <x v="0"/>
    <x v="394"/>
    <d v="2021-04-05T07:34:00"/>
    <d v="2021-04-10T09:17:00"/>
    <x v="12"/>
    <x v="3"/>
    <n v="49.26"/>
    <n v="557"/>
    <n v="600"/>
    <n v="27437.82"/>
    <n v="27437.82"/>
    <n v="30"/>
    <n v="70934.399999999994"/>
    <s v="April"/>
    <x v="0"/>
  </r>
  <r>
    <n v="2270"/>
    <x v="948"/>
    <x v="39"/>
    <x v="0"/>
    <x v="0"/>
    <x v="0"/>
    <d v="2021-04-05T07:34:00"/>
    <d v="2021-04-10T09:17:00"/>
    <x v="12"/>
    <x v="3"/>
    <n v="49.26"/>
    <n v="986"/>
    <n v="600"/>
    <n v="48570.36"/>
    <n v="48570.36"/>
    <n v="30"/>
    <n v="70934.399999999994"/>
    <s v="April"/>
    <x v="0"/>
  </r>
  <r>
    <n v="2271"/>
    <x v="948"/>
    <x v="39"/>
    <x v="0"/>
    <x v="0"/>
    <x v="2"/>
    <d v="2021-04-05T07:34:00"/>
    <d v="2021-04-10T09:17:00"/>
    <x v="12"/>
    <x v="3"/>
    <n v="49.26"/>
    <n v="1440"/>
    <n v="600"/>
    <n v="70934.399999999994"/>
    <n v="70934.399999999994"/>
    <n v="30"/>
    <n v="70934.399999999994"/>
    <s v="April"/>
    <x v="0"/>
  </r>
  <r>
    <n v="2272"/>
    <x v="948"/>
    <x v="39"/>
    <x v="0"/>
    <x v="0"/>
    <x v="3"/>
    <d v="2021-04-05T07:34:00"/>
    <d v="2021-04-10T09:17:00"/>
    <x v="12"/>
    <x v="3"/>
    <n v="49.26"/>
    <n v="1440"/>
    <n v="600"/>
    <n v="70934.399999999994"/>
    <n v="70934.399999999994"/>
    <n v="30"/>
    <n v="70934.399999999994"/>
    <s v="April"/>
    <x v="0"/>
  </r>
  <r>
    <n v="2273"/>
    <x v="948"/>
    <x v="39"/>
    <x v="0"/>
    <x v="0"/>
    <x v="4"/>
    <d v="2021-04-05T07:34:00"/>
    <d v="2021-04-10T09:17:00"/>
    <x v="12"/>
    <x v="3"/>
    <n v="49.26"/>
    <n v="1440"/>
    <n v="600"/>
    <n v="70934.399999999994"/>
    <n v="70934.399999999994"/>
    <n v="30"/>
    <n v="70934.399999999994"/>
    <s v="April"/>
    <x v="0"/>
  </r>
  <r>
    <n v="2274"/>
    <x v="948"/>
    <x v="39"/>
    <x v="0"/>
    <x v="0"/>
    <x v="1"/>
    <d v="2021-04-05T07:34:00"/>
    <d v="2021-04-10T09:17:00"/>
    <x v="12"/>
    <x v="3"/>
    <n v="49.26"/>
    <n v="1440"/>
    <n v="600"/>
    <n v="70934.399999999994"/>
    <n v="70934.399999999994"/>
    <n v="30"/>
    <n v="70934.399999999994"/>
    <s v="April"/>
    <x v="0"/>
  </r>
  <r>
    <n v="2275"/>
    <x v="949"/>
    <x v="16"/>
    <x v="4"/>
    <x v="0"/>
    <x v="18"/>
    <d v="2022-05-25T11:50:00"/>
    <d v="2022-06-14T08:07:00"/>
    <x v="12"/>
    <x v="3"/>
    <n v="67.34"/>
    <n v="487"/>
    <n v="600"/>
    <n v="32794.58"/>
    <n v="32794.58"/>
    <n v="30"/>
    <n v="96969.600000000006"/>
    <s v="June"/>
    <x v="1"/>
  </r>
  <r>
    <n v="2276"/>
    <x v="949"/>
    <x v="16"/>
    <x v="4"/>
    <x v="0"/>
    <x v="499"/>
    <d v="2022-05-25T11:50:00"/>
    <d v="2022-06-14T08:07:00"/>
    <x v="12"/>
    <x v="3"/>
    <n v="67.34"/>
    <n v="730"/>
    <n v="600"/>
    <n v="49158.2"/>
    <n v="49158.2"/>
    <n v="31"/>
    <n v="96969.600000000006"/>
    <s v="May"/>
    <x v="1"/>
  </r>
  <r>
    <n v="2277"/>
    <x v="949"/>
    <x v="16"/>
    <x v="4"/>
    <x v="0"/>
    <x v="568"/>
    <d v="2022-05-25T11:50:00"/>
    <d v="2022-06-14T08:07:00"/>
    <x v="12"/>
    <x v="3"/>
    <n v="67.34"/>
    <n v="1440"/>
    <n v="600"/>
    <n v="96969.600000000006"/>
    <n v="96969.600000000006"/>
    <n v="31"/>
    <n v="96969.600000000006"/>
    <s v="May"/>
    <x v="1"/>
  </r>
  <r>
    <n v="2278"/>
    <x v="949"/>
    <x v="16"/>
    <x v="4"/>
    <x v="0"/>
    <x v="368"/>
    <d v="2022-05-25T11:50:00"/>
    <d v="2022-06-14T08:07:00"/>
    <x v="12"/>
    <x v="3"/>
    <n v="67.34"/>
    <n v="1440"/>
    <n v="600"/>
    <n v="96969.600000000006"/>
    <n v="96969.600000000006"/>
    <n v="31"/>
    <n v="96969.600000000006"/>
    <s v="May"/>
    <x v="1"/>
  </r>
  <r>
    <n v="2279"/>
    <x v="949"/>
    <x v="16"/>
    <x v="4"/>
    <x v="0"/>
    <x v="502"/>
    <d v="2022-05-25T11:50:00"/>
    <d v="2022-06-14T08:07:00"/>
    <x v="12"/>
    <x v="3"/>
    <n v="67.34"/>
    <n v="1440"/>
    <n v="600"/>
    <n v="96969.600000000006"/>
    <n v="96969.600000000006"/>
    <n v="31"/>
    <n v="96969.600000000006"/>
    <s v="May"/>
    <x v="1"/>
  </r>
  <r>
    <n v="2280"/>
    <x v="949"/>
    <x v="16"/>
    <x v="4"/>
    <x v="0"/>
    <x v="485"/>
    <d v="2022-05-25T11:50:00"/>
    <d v="2022-06-14T08:07:00"/>
    <x v="12"/>
    <x v="3"/>
    <n v="67.34"/>
    <n v="1440"/>
    <n v="600"/>
    <n v="96969.600000000006"/>
    <n v="96969.600000000006"/>
    <n v="31"/>
    <n v="96969.600000000006"/>
    <s v="May"/>
    <x v="1"/>
  </r>
  <r>
    <n v="2281"/>
    <x v="949"/>
    <x v="16"/>
    <x v="4"/>
    <x v="0"/>
    <x v="486"/>
    <d v="2022-05-25T11:50:00"/>
    <d v="2022-06-14T08:07:00"/>
    <x v="12"/>
    <x v="3"/>
    <n v="67.34"/>
    <n v="1440"/>
    <n v="600"/>
    <n v="96969.600000000006"/>
    <n v="96969.600000000006"/>
    <n v="31"/>
    <n v="96969.600000000006"/>
    <s v="May"/>
    <x v="1"/>
  </r>
  <r>
    <n v="2282"/>
    <x v="949"/>
    <x v="16"/>
    <x v="4"/>
    <x v="0"/>
    <x v="401"/>
    <d v="2022-05-25T11:50:00"/>
    <d v="2022-06-14T08:07:00"/>
    <x v="12"/>
    <x v="3"/>
    <n v="67.34"/>
    <n v="1440"/>
    <n v="600"/>
    <n v="96969.600000000006"/>
    <n v="96969.600000000006"/>
    <n v="31"/>
    <n v="96969.600000000006"/>
    <s v="May"/>
    <x v="1"/>
  </r>
  <r>
    <n v="2283"/>
    <x v="949"/>
    <x v="16"/>
    <x v="4"/>
    <x v="0"/>
    <x v="478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84"/>
    <x v="949"/>
    <x v="16"/>
    <x v="4"/>
    <x v="0"/>
    <x v="49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85"/>
    <x v="949"/>
    <x v="16"/>
    <x v="4"/>
    <x v="0"/>
    <x v="50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86"/>
    <x v="949"/>
    <x v="16"/>
    <x v="4"/>
    <x v="0"/>
    <x v="51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87"/>
    <x v="949"/>
    <x v="16"/>
    <x v="4"/>
    <x v="0"/>
    <x v="52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88"/>
    <x v="949"/>
    <x v="16"/>
    <x v="4"/>
    <x v="0"/>
    <x v="48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89"/>
    <x v="949"/>
    <x v="16"/>
    <x v="4"/>
    <x v="0"/>
    <x v="523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90"/>
    <x v="949"/>
    <x v="16"/>
    <x v="4"/>
    <x v="0"/>
    <x v="59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91"/>
    <x v="949"/>
    <x v="16"/>
    <x v="4"/>
    <x v="0"/>
    <x v="64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92"/>
    <x v="949"/>
    <x v="16"/>
    <x v="4"/>
    <x v="0"/>
    <x v="55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93"/>
    <x v="949"/>
    <x v="16"/>
    <x v="4"/>
    <x v="0"/>
    <x v="15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94"/>
    <x v="949"/>
    <x v="16"/>
    <x v="4"/>
    <x v="0"/>
    <x v="16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95"/>
    <x v="949"/>
    <x v="16"/>
    <x v="4"/>
    <x v="0"/>
    <x v="17"/>
    <d v="2022-05-25T11:50:00"/>
    <d v="2022-06-14T08:07:00"/>
    <x v="12"/>
    <x v="3"/>
    <n v="67.34"/>
    <n v="1440"/>
    <n v="600"/>
    <n v="96969.600000000006"/>
    <n v="96969.600000000006"/>
    <n v="30"/>
    <n v="96969.600000000006"/>
    <s v="June"/>
    <x v="1"/>
  </r>
  <r>
    <n v="2296"/>
    <x v="950"/>
    <x v="12"/>
    <x v="0"/>
    <x v="0"/>
    <x v="178"/>
    <d v="2021-06-12T00:00:00"/>
    <d v="2021-06-16T00:00:00"/>
    <x v="17"/>
    <x v="4"/>
    <n v="1.89"/>
    <n v="0"/>
    <n v="700"/>
    <n v="0"/>
    <n v="0"/>
    <n v="30"/>
    <n v="2721.6"/>
    <s v="June"/>
    <x v="0"/>
  </r>
  <r>
    <n v="2297"/>
    <x v="951"/>
    <x v="12"/>
    <x v="4"/>
    <x v="0"/>
    <x v="583"/>
    <d v="2022-04-29T10:30:00"/>
    <d v="2022-05-01T00:00:00"/>
    <x v="17"/>
    <x v="4"/>
    <n v="1.89"/>
    <n v="0"/>
    <n v="700"/>
    <n v="0"/>
    <n v="0"/>
    <n v="31"/>
    <n v="2721.6"/>
    <s v="May"/>
    <x v="1"/>
  </r>
  <r>
    <n v="2298"/>
    <x v="952"/>
    <x v="32"/>
    <x v="5"/>
    <x v="0"/>
    <x v="545"/>
    <d v="2022-02-18T07:28:00"/>
    <d v="2022-02-23T00:00:00"/>
    <x v="17"/>
    <x v="4"/>
    <n v="1.89"/>
    <n v="0"/>
    <n v="700"/>
    <n v="0"/>
    <n v="0"/>
    <n v="28"/>
    <n v="2721.6"/>
    <s v="February"/>
    <x v="1"/>
  </r>
  <r>
    <n v="2299"/>
    <x v="953"/>
    <x v="39"/>
    <x v="0"/>
    <x v="0"/>
    <x v="412"/>
    <d v="2021-02-19T08:00:00"/>
    <d v="2021-02-19T12:30:00"/>
    <x v="17"/>
    <x v="4"/>
    <n v="1.89"/>
    <n v="270"/>
    <n v="700"/>
    <n v="510.3"/>
    <n v="510.3"/>
    <n v="28"/>
    <n v="2721.6"/>
    <s v="February"/>
    <x v="0"/>
  </r>
  <r>
    <n v="2300"/>
    <x v="954"/>
    <x v="41"/>
    <x v="5"/>
    <x v="0"/>
    <x v="487"/>
    <d v="2022-03-23T10:31:00"/>
    <d v="2022-03-23T15:10:00"/>
    <x v="17"/>
    <x v="4"/>
    <n v="1.89"/>
    <n v="279"/>
    <n v="700"/>
    <n v="527.30999999999995"/>
    <n v="527.30999999999995"/>
    <n v="31"/>
    <n v="2721.6"/>
    <s v="March"/>
    <x v="1"/>
  </r>
  <r>
    <n v="2301"/>
    <x v="955"/>
    <x v="4"/>
    <x v="0"/>
    <x v="0"/>
    <x v="306"/>
    <d v="2021-10-22T08:12:00"/>
    <d v="2021-10-22T14:18:00"/>
    <x v="17"/>
    <x v="4"/>
    <n v="1.89"/>
    <n v="366"/>
    <n v="700"/>
    <n v="691.74"/>
    <n v="691.74"/>
    <n v="31"/>
    <n v="2721.6"/>
    <s v="October"/>
    <x v="0"/>
  </r>
  <r>
    <n v="2302"/>
    <x v="956"/>
    <x v="41"/>
    <x v="1"/>
    <x v="0"/>
    <x v="382"/>
    <d v="2021-03-18T08:47:00"/>
    <d v="2021-03-18T15:00:00"/>
    <x v="17"/>
    <x v="4"/>
    <n v="1.89"/>
    <n v="373"/>
    <n v="700"/>
    <n v="704.97"/>
    <n v="704.97"/>
    <n v="31"/>
    <n v="2721.6"/>
    <s v="March"/>
    <x v="0"/>
  </r>
  <r>
    <n v="2303"/>
    <x v="957"/>
    <x v="30"/>
    <x v="0"/>
    <x v="0"/>
    <x v="228"/>
    <d v="2021-08-05T09:20:00"/>
    <d v="2021-08-05T16:00:00"/>
    <x v="17"/>
    <x v="4"/>
    <n v="1.89"/>
    <n v="400"/>
    <n v="700"/>
    <n v="756"/>
    <n v="756"/>
    <n v="31"/>
    <n v="2721.6"/>
    <s v="August"/>
    <x v="0"/>
  </r>
  <r>
    <n v="2304"/>
    <x v="958"/>
    <x v="4"/>
    <x v="0"/>
    <x v="0"/>
    <x v="363"/>
    <d v="2021-12-17T08:44:00"/>
    <d v="2021-12-17T15:24:00"/>
    <x v="17"/>
    <x v="4"/>
    <n v="1.89"/>
    <n v="400"/>
    <n v="700"/>
    <n v="756"/>
    <n v="756"/>
    <n v="31"/>
    <n v="2721.6"/>
    <s v="December"/>
    <x v="0"/>
  </r>
  <r>
    <n v="2305"/>
    <x v="959"/>
    <x v="4"/>
    <x v="0"/>
    <x v="0"/>
    <x v="305"/>
    <d v="2021-10-21T07:43:00"/>
    <d v="2021-10-21T15:16:00"/>
    <x v="17"/>
    <x v="4"/>
    <n v="1.89"/>
    <n v="453"/>
    <n v="700"/>
    <n v="856.17"/>
    <n v="856.17"/>
    <n v="31"/>
    <n v="2721.6"/>
    <s v="October"/>
    <x v="0"/>
  </r>
  <r>
    <n v="2306"/>
    <x v="960"/>
    <x v="0"/>
    <x v="0"/>
    <x v="0"/>
    <x v="229"/>
    <d v="2021-08-06T08:30:00"/>
    <d v="2021-08-06T16:04:00"/>
    <x v="17"/>
    <x v="4"/>
    <n v="1.89"/>
    <n v="454"/>
    <n v="700"/>
    <n v="858.06"/>
    <n v="858.06"/>
    <n v="31"/>
    <n v="2721.6"/>
    <s v="August"/>
    <x v="0"/>
  </r>
  <r>
    <n v="2307"/>
    <x v="961"/>
    <x v="39"/>
    <x v="0"/>
    <x v="0"/>
    <x v="243"/>
    <d v="2021-08-20T07:25:00"/>
    <d v="2021-08-20T15:01:00"/>
    <x v="17"/>
    <x v="4"/>
    <n v="1.89"/>
    <n v="456"/>
    <n v="700"/>
    <n v="861.84"/>
    <n v="861.84"/>
    <n v="31"/>
    <n v="2721.6"/>
    <s v="August"/>
    <x v="0"/>
  </r>
  <r>
    <n v="2308"/>
    <x v="962"/>
    <x v="4"/>
    <x v="0"/>
    <x v="0"/>
    <x v="307"/>
    <d v="2021-10-23T06:20:00"/>
    <d v="2021-10-23T14:16:00"/>
    <x v="17"/>
    <x v="4"/>
    <n v="1.89"/>
    <n v="476"/>
    <n v="700"/>
    <n v="899.64"/>
    <n v="899.64"/>
    <n v="31"/>
    <n v="2721.6"/>
    <s v="October"/>
    <x v="0"/>
  </r>
  <r>
    <n v="2309"/>
    <x v="963"/>
    <x v="39"/>
    <x v="0"/>
    <x v="0"/>
    <x v="242"/>
    <d v="2021-08-19T08:00:00"/>
    <d v="2021-08-19T16:00:00"/>
    <x v="17"/>
    <x v="4"/>
    <n v="1.89"/>
    <n v="480"/>
    <n v="700"/>
    <n v="907.2"/>
    <n v="907.2"/>
    <n v="31"/>
    <n v="2721.6"/>
    <s v="August"/>
    <x v="0"/>
  </r>
  <r>
    <n v="2310"/>
    <x v="964"/>
    <x v="39"/>
    <x v="0"/>
    <x v="0"/>
    <x v="399"/>
    <d v="2021-02-18T06:50:00"/>
    <d v="2021-02-18T15:00:00"/>
    <x v="17"/>
    <x v="4"/>
    <n v="1.89"/>
    <n v="490"/>
    <n v="700"/>
    <n v="926.1"/>
    <n v="926.1"/>
    <n v="28"/>
    <n v="2721.6"/>
    <s v="February"/>
    <x v="0"/>
  </r>
  <r>
    <n v="2311"/>
    <x v="965"/>
    <x v="39"/>
    <x v="0"/>
    <x v="0"/>
    <x v="180"/>
    <d v="2021-06-18T08:12:00"/>
    <d v="2021-06-18T17:00:00"/>
    <x v="17"/>
    <x v="4"/>
    <n v="1.89"/>
    <n v="528"/>
    <n v="700"/>
    <n v="997.92"/>
    <n v="997.92"/>
    <n v="30"/>
    <n v="2721.6"/>
    <s v="June"/>
    <x v="0"/>
  </r>
  <r>
    <n v="2312"/>
    <x v="966"/>
    <x v="4"/>
    <x v="0"/>
    <x v="0"/>
    <x v="360"/>
    <d v="2021-12-18T06:30:00"/>
    <d v="2021-12-18T16:00:00"/>
    <x v="17"/>
    <x v="4"/>
    <n v="1.89"/>
    <n v="570"/>
    <n v="700"/>
    <n v="1077.3"/>
    <n v="1077.3"/>
    <n v="31"/>
    <n v="2721.6"/>
    <s v="December"/>
    <x v="0"/>
  </r>
  <r>
    <n v="2313"/>
    <x v="967"/>
    <x v="16"/>
    <x v="4"/>
    <x v="0"/>
    <x v="551"/>
    <d v="2022-03-02T06:30:00"/>
    <d v="2022-03-06T10:49:00"/>
    <x v="17"/>
    <x v="4"/>
    <n v="1.89"/>
    <n v="649"/>
    <n v="700"/>
    <n v="1226.6099999999999"/>
    <n v="1226.6099999999999"/>
    <n v="31"/>
    <n v="2721.6"/>
    <s v="March"/>
    <x v="1"/>
  </r>
  <r>
    <n v="2314"/>
    <x v="968"/>
    <x v="3"/>
    <x v="4"/>
    <x v="0"/>
    <x v="432"/>
    <d v="2021-02-26T06:55:00"/>
    <d v="2021-02-27T12:34:00"/>
    <x v="17"/>
    <x v="4"/>
    <n v="1.89"/>
    <n v="754"/>
    <n v="700"/>
    <n v="1425.06"/>
    <n v="1425.06"/>
    <n v="28"/>
    <n v="2721.6"/>
    <s v="February"/>
    <x v="0"/>
  </r>
  <r>
    <n v="2315"/>
    <x v="951"/>
    <x v="12"/>
    <x v="4"/>
    <x v="0"/>
    <x v="366"/>
    <d v="2022-04-29T10:30:00"/>
    <d v="2022-05-01T00:00:00"/>
    <x v="17"/>
    <x v="4"/>
    <n v="1.89"/>
    <n v="810"/>
    <n v="700"/>
    <n v="1530.9"/>
    <n v="1530.9"/>
    <n v="30"/>
    <n v="2721.6"/>
    <s v="April"/>
    <x v="1"/>
  </r>
  <r>
    <n v="2316"/>
    <x v="969"/>
    <x v="39"/>
    <x v="0"/>
    <x v="0"/>
    <x v="130"/>
    <d v="2021-04-25T09:03:00"/>
    <d v="2021-04-26T13:51:00"/>
    <x v="17"/>
    <x v="4"/>
    <n v="1.89"/>
    <n v="831"/>
    <n v="700"/>
    <n v="1570.59"/>
    <n v="1570.59"/>
    <n v="30"/>
    <n v="2721.6"/>
    <s v="April"/>
    <x v="0"/>
  </r>
  <r>
    <n v="2317"/>
    <x v="970"/>
    <x v="39"/>
    <x v="0"/>
    <x v="0"/>
    <x v="42"/>
    <d v="2022-08-09T09:30:00"/>
    <d v="2022-08-10T14:25:00"/>
    <x v="17"/>
    <x v="4"/>
    <n v="1.89"/>
    <n v="865"/>
    <n v="700"/>
    <n v="1634.85"/>
    <n v="1634.85"/>
    <n v="31"/>
    <n v="2721.6"/>
    <s v="August"/>
    <x v="1"/>
  </r>
  <r>
    <n v="2318"/>
    <x v="970"/>
    <x v="39"/>
    <x v="0"/>
    <x v="0"/>
    <x v="532"/>
    <d v="2022-08-09T09:30:00"/>
    <d v="2022-08-10T14:25:00"/>
    <x v="17"/>
    <x v="4"/>
    <n v="1.89"/>
    <n v="870"/>
    <n v="700"/>
    <n v="1644.3"/>
    <n v="1644.3"/>
    <n v="31"/>
    <n v="2721.6"/>
    <s v="August"/>
    <x v="1"/>
  </r>
  <r>
    <n v="2319"/>
    <x v="969"/>
    <x v="39"/>
    <x v="0"/>
    <x v="0"/>
    <x v="129"/>
    <d v="2021-04-25T09:03:00"/>
    <d v="2021-04-26T13:51:00"/>
    <x v="17"/>
    <x v="4"/>
    <n v="1.89"/>
    <n v="897"/>
    <n v="700"/>
    <n v="1695.33"/>
    <n v="1695.33"/>
    <n v="30"/>
    <n v="2721.6"/>
    <s v="April"/>
    <x v="0"/>
  </r>
  <r>
    <n v="2320"/>
    <x v="971"/>
    <x v="0"/>
    <x v="0"/>
    <x v="0"/>
    <x v="564"/>
    <d v="2022-07-30T08:49:00"/>
    <d v="2022-07-31T15:14:00"/>
    <x v="17"/>
    <x v="4"/>
    <n v="1.89"/>
    <n v="911"/>
    <n v="700"/>
    <n v="1721.79"/>
    <n v="1721.79"/>
    <n v="31"/>
    <n v="2721.6"/>
    <s v="July"/>
    <x v="1"/>
  </r>
  <r>
    <n v="2321"/>
    <x v="971"/>
    <x v="0"/>
    <x v="0"/>
    <x v="0"/>
    <x v="420"/>
    <d v="2022-07-30T08:49:00"/>
    <d v="2022-07-31T15:14:00"/>
    <x v="17"/>
    <x v="4"/>
    <n v="1.89"/>
    <n v="914"/>
    <n v="700"/>
    <n v="1727.46"/>
    <n v="1727.46"/>
    <n v="31"/>
    <n v="2721.6"/>
    <s v="July"/>
    <x v="1"/>
  </r>
  <r>
    <n v="2322"/>
    <x v="972"/>
    <x v="39"/>
    <x v="0"/>
    <x v="0"/>
    <x v="59"/>
    <d v="2022-06-08T08:17:00"/>
    <d v="2022-06-09T16:38:00"/>
    <x v="17"/>
    <x v="4"/>
    <n v="1.89"/>
    <n v="943"/>
    <n v="700"/>
    <n v="1782.27"/>
    <n v="1782.27"/>
    <n v="30"/>
    <n v="2721.6"/>
    <s v="June"/>
    <x v="1"/>
  </r>
  <r>
    <n v="2323"/>
    <x v="973"/>
    <x v="31"/>
    <x v="0"/>
    <x v="0"/>
    <x v="541"/>
    <d v="2022-04-20T07:40:00"/>
    <d v="2022-04-21T16:00:00"/>
    <x v="17"/>
    <x v="4"/>
    <n v="1.89"/>
    <n v="960"/>
    <n v="700"/>
    <n v="1814.4"/>
    <n v="1814.4"/>
    <n v="30"/>
    <n v="2721.6"/>
    <s v="April"/>
    <x v="1"/>
  </r>
  <r>
    <n v="2324"/>
    <x v="973"/>
    <x v="31"/>
    <x v="0"/>
    <x v="0"/>
    <x v="576"/>
    <d v="2022-04-20T07:40:00"/>
    <d v="2022-04-21T16:00:00"/>
    <x v="17"/>
    <x v="4"/>
    <n v="1.89"/>
    <n v="980"/>
    <n v="700"/>
    <n v="1852.2"/>
    <n v="1852.2"/>
    <n v="30"/>
    <n v="2721.6"/>
    <s v="April"/>
    <x v="1"/>
  </r>
  <r>
    <n v="2325"/>
    <x v="974"/>
    <x v="39"/>
    <x v="0"/>
    <x v="0"/>
    <x v="71"/>
    <d v="2022-02-10T00:00:00"/>
    <d v="2022-02-11T16:30:00"/>
    <x v="17"/>
    <x v="4"/>
    <n v="1.89"/>
    <n v="990"/>
    <n v="700"/>
    <n v="1871.1"/>
    <n v="1871.1"/>
    <n v="28"/>
    <n v="2721.6"/>
    <s v="February"/>
    <x v="1"/>
  </r>
  <r>
    <n v="2326"/>
    <x v="952"/>
    <x v="32"/>
    <x v="5"/>
    <x v="0"/>
    <x v="65"/>
    <d v="2022-02-18T07:28:00"/>
    <d v="2022-02-23T00:00:00"/>
    <x v="17"/>
    <x v="4"/>
    <n v="1.89"/>
    <n v="992"/>
    <n v="700"/>
    <n v="1874.88"/>
    <n v="1874.88"/>
    <n v="28"/>
    <n v="2721.6"/>
    <s v="February"/>
    <x v="1"/>
  </r>
  <r>
    <n v="2327"/>
    <x v="972"/>
    <x v="39"/>
    <x v="0"/>
    <x v="0"/>
    <x v="64"/>
    <d v="2022-06-08T08:17:00"/>
    <d v="2022-06-09T16:38:00"/>
    <x v="17"/>
    <x v="4"/>
    <n v="1.89"/>
    <n v="998"/>
    <n v="700"/>
    <n v="1886.22"/>
    <n v="1886.22"/>
    <n v="30"/>
    <n v="2721.6"/>
    <s v="June"/>
    <x v="1"/>
  </r>
  <r>
    <n v="2328"/>
    <x v="975"/>
    <x v="9"/>
    <x v="0"/>
    <x v="0"/>
    <x v="285"/>
    <d v="2021-09-28T06:30:00"/>
    <d v="2021-10-01T16:39:00"/>
    <x v="17"/>
    <x v="4"/>
    <n v="1.89"/>
    <n v="999"/>
    <n v="700"/>
    <n v="1888.11"/>
    <n v="1888.11"/>
    <n v="31"/>
    <n v="2721.6"/>
    <s v="October"/>
    <x v="0"/>
  </r>
  <r>
    <n v="2329"/>
    <x v="976"/>
    <x v="9"/>
    <x v="0"/>
    <x v="0"/>
    <x v="216"/>
    <d v="2021-07-22T06:12:00"/>
    <d v="2021-07-24T17:00:00"/>
    <x v="17"/>
    <x v="4"/>
    <n v="1.89"/>
    <n v="1020"/>
    <n v="700"/>
    <n v="1927.8"/>
    <n v="1927.8"/>
    <n v="31"/>
    <n v="2721.6"/>
    <s v="July"/>
    <x v="0"/>
  </r>
  <r>
    <n v="2330"/>
    <x v="968"/>
    <x v="3"/>
    <x v="4"/>
    <x v="0"/>
    <x v="415"/>
    <d v="2021-02-26T06:55:00"/>
    <d v="2021-02-27T12:34:00"/>
    <x v="17"/>
    <x v="4"/>
    <n v="1.89"/>
    <n v="1025"/>
    <n v="700"/>
    <n v="1937.25"/>
    <n v="1937.25"/>
    <n v="28"/>
    <n v="2721.6"/>
    <s v="February"/>
    <x v="0"/>
  </r>
  <r>
    <n v="2331"/>
    <x v="967"/>
    <x v="16"/>
    <x v="4"/>
    <x v="0"/>
    <x v="393"/>
    <d v="2022-03-02T06:30:00"/>
    <d v="2022-03-06T10:49:00"/>
    <x v="17"/>
    <x v="4"/>
    <n v="1.89"/>
    <n v="1050"/>
    <n v="700"/>
    <n v="1984.5"/>
    <n v="1984.5"/>
    <n v="31"/>
    <n v="2721.6"/>
    <s v="March"/>
    <x v="1"/>
  </r>
  <r>
    <n v="2332"/>
    <x v="975"/>
    <x v="9"/>
    <x v="0"/>
    <x v="0"/>
    <x v="282"/>
    <d v="2021-09-28T06:30:00"/>
    <d v="2021-10-01T16:39:00"/>
    <x v="17"/>
    <x v="4"/>
    <n v="1.89"/>
    <n v="1050"/>
    <n v="700"/>
    <n v="1984.5"/>
    <n v="1984.5"/>
    <n v="30"/>
    <n v="2721.6"/>
    <s v="September"/>
    <x v="0"/>
  </r>
  <r>
    <n v="2333"/>
    <x v="976"/>
    <x v="9"/>
    <x v="0"/>
    <x v="0"/>
    <x v="214"/>
    <d v="2021-07-22T06:12:00"/>
    <d v="2021-07-24T17:00:00"/>
    <x v="17"/>
    <x v="4"/>
    <n v="1.89"/>
    <n v="1068"/>
    <n v="700"/>
    <n v="2018.52"/>
    <n v="2018.52"/>
    <n v="31"/>
    <n v="2721.6"/>
    <s v="July"/>
    <x v="0"/>
  </r>
  <r>
    <n v="2334"/>
    <x v="950"/>
    <x v="12"/>
    <x v="0"/>
    <x v="0"/>
    <x v="174"/>
    <d v="2021-06-12T00:00:00"/>
    <d v="2021-06-16T00:00:00"/>
    <x v="17"/>
    <x v="4"/>
    <n v="1.89"/>
    <n v="1440"/>
    <n v="700"/>
    <n v="2721.6"/>
    <n v="2721.6"/>
    <n v="30"/>
    <n v="2721.6"/>
    <s v="June"/>
    <x v="0"/>
  </r>
  <r>
    <n v="2335"/>
    <x v="950"/>
    <x v="12"/>
    <x v="0"/>
    <x v="0"/>
    <x v="175"/>
    <d v="2021-06-12T00:00:00"/>
    <d v="2021-06-16T00:00:00"/>
    <x v="17"/>
    <x v="4"/>
    <n v="1.89"/>
    <n v="1440"/>
    <n v="700"/>
    <n v="2721.6"/>
    <n v="2721.6"/>
    <n v="30"/>
    <n v="2721.6"/>
    <s v="June"/>
    <x v="0"/>
  </r>
  <r>
    <n v="2336"/>
    <x v="950"/>
    <x v="12"/>
    <x v="0"/>
    <x v="0"/>
    <x v="176"/>
    <d v="2021-06-12T00:00:00"/>
    <d v="2021-06-16T00:00:00"/>
    <x v="17"/>
    <x v="4"/>
    <n v="1.89"/>
    <n v="1440"/>
    <n v="700"/>
    <n v="2721.6"/>
    <n v="2721.6"/>
    <n v="30"/>
    <n v="2721.6"/>
    <s v="June"/>
    <x v="0"/>
  </r>
  <r>
    <n v="2337"/>
    <x v="950"/>
    <x v="12"/>
    <x v="0"/>
    <x v="0"/>
    <x v="177"/>
    <d v="2021-06-12T00:00:00"/>
    <d v="2021-06-16T00:00:00"/>
    <x v="17"/>
    <x v="4"/>
    <n v="1.89"/>
    <n v="1440"/>
    <n v="700"/>
    <n v="2721.6"/>
    <n v="2721.6"/>
    <n v="30"/>
    <n v="2721.6"/>
    <s v="June"/>
    <x v="0"/>
  </r>
  <r>
    <n v="2338"/>
    <x v="951"/>
    <x v="12"/>
    <x v="4"/>
    <x v="0"/>
    <x v="535"/>
    <d v="2022-04-29T10:30:00"/>
    <d v="2022-05-01T00:00:00"/>
    <x v="17"/>
    <x v="4"/>
    <n v="1.89"/>
    <n v="1440"/>
    <n v="700"/>
    <n v="2721.6"/>
    <n v="2721.6"/>
    <n v="30"/>
    <n v="2721.6"/>
    <s v="April"/>
    <x v="1"/>
  </r>
  <r>
    <n v="2339"/>
    <x v="974"/>
    <x v="39"/>
    <x v="0"/>
    <x v="0"/>
    <x v="111"/>
    <d v="2022-02-10T00:00:00"/>
    <d v="2022-02-11T16:30:00"/>
    <x v="17"/>
    <x v="4"/>
    <n v="1.89"/>
    <n v="1440"/>
    <n v="700"/>
    <n v="2721.6"/>
    <n v="2721.6"/>
    <n v="28"/>
    <n v="2721.6"/>
    <s v="February"/>
    <x v="1"/>
  </r>
  <r>
    <n v="2340"/>
    <x v="967"/>
    <x v="16"/>
    <x v="4"/>
    <x v="0"/>
    <x v="508"/>
    <d v="2022-03-02T06:30:00"/>
    <d v="2022-03-06T10:49:00"/>
    <x v="17"/>
    <x v="4"/>
    <n v="1.89"/>
    <n v="1440"/>
    <n v="700"/>
    <n v="2721.6"/>
    <n v="2721.6"/>
    <n v="31"/>
    <n v="2721.6"/>
    <s v="March"/>
    <x v="1"/>
  </r>
  <r>
    <n v="2341"/>
    <x v="967"/>
    <x v="16"/>
    <x v="4"/>
    <x v="0"/>
    <x v="365"/>
    <d v="2022-03-02T06:30:00"/>
    <d v="2022-03-06T10:49:00"/>
    <x v="17"/>
    <x v="4"/>
    <n v="1.89"/>
    <n v="1440"/>
    <n v="700"/>
    <n v="2721.6"/>
    <n v="2721.6"/>
    <n v="31"/>
    <n v="2721.6"/>
    <s v="March"/>
    <x v="1"/>
  </r>
  <r>
    <n v="2342"/>
    <x v="967"/>
    <x v="16"/>
    <x v="4"/>
    <x v="0"/>
    <x v="550"/>
    <d v="2022-03-02T06:30:00"/>
    <d v="2022-03-06T10:49:00"/>
    <x v="17"/>
    <x v="4"/>
    <n v="1.89"/>
    <n v="1440"/>
    <n v="700"/>
    <n v="2721.6"/>
    <n v="2721.6"/>
    <n v="31"/>
    <n v="2721.6"/>
    <s v="March"/>
    <x v="1"/>
  </r>
  <r>
    <n v="2343"/>
    <x v="976"/>
    <x v="9"/>
    <x v="0"/>
    <x v="0"/>
    <x v="215"/>
    <d v="2021-07-22T06:12:00"/>
    <d v="2021-07-24T17:00:00"/>
    <x v="17"/>
    <x v="4"/>
    <n v="1.89"/>
    <n v="1440"/>
    <n v="700"/>
    <n v="2721.6"/>
    <n v="2721.6"/>
    <n v="31"/>
    <n v="2721.6"/>
    <s v="July"/>
    <x v="0"/>
  </r>
  <r>
    <n v="2344"/>
    <x v="975"/>
    <x v="9"/>
    <x v="0"/>
    <x v="0"/>
    <x v="283"/>
    <d v="2021-09-28T06:30:00"/>
    <d v="2021-10-01T16:39:00"/>
    <x v="17"/>
    <x v="4"/>
    <n v="1.89"/>
    <n v="1440"/>
    <n v="700"/>
    <n v="2721.6"/>
    <n v="2721.6"/>
    <n v="30"/>
    <n v="2721.6"/>
    <s v="September"/>
    <x v="0"/>
  </r>
  <r>
    <n v="2345"/>
    <x v="975"/>
    <x v="9"/>
    <x v="0"/>
    <x v="0"/>
    <x v="284"/>
    <d v="2021-09-28T06:30:00"/>
    <d v="2021-10-01T16:39:00"/>
    <x v="17"/>
    <x v="4"/>
    <n v="1.89"/>
    <n v="1440"/>
    <n v="700"/>
    <n v="2721.6"/>
    <n v="2721.6"/>
    <n v="30"/>
    <n v="2721.6"/>
    <s v="September"/>
    <x v="0"/>
  </r>
  <r>
    <n v="2346"/>
    <x v="952"/>
    <x v="32"/>
    <x v="5"/>
    <x v="0"/>
    <x v="66"/>
    <d v="2022-02-18T07:28:00"/>
    <d v="2022-02-23T00:00:00"/>
    <x v="17"/>
    <x v="4"/>
    <n v="1.89"/>
    <n v="1440"/>
    <n v="700"/>
    <n v="2721.6"/>
    <n v="2721.6"/>
    <n v="28"/>
    <n v="2721.6"/>
    <s v="February"/>
    <x v="1"/>
  </r>
  <r>
    <n v="2347"/>
    <x v="952"/>
    <x v="32"/>
    <x v="5"/>
    <x v="0"/>
    <x v="67"/>
    <d v="2022-02-18T07:28:00"/>
    <d v="2022-02-23T00:00:00"/>
    <x v="17"/>
    <x v="4"/>
    <n v="1.89"/>
    <n v="1440"/>
    <n v="700"/>
    <n v="2721.6"/>
    <n v="2721.6"/>
    <n v="28"/>
    <n v="2721.6"/>
    <s v="February"/>
    <x v="1"/>
  </r>
  <r>
    <n v="2348"/>
    <x v="952"/>
    <x v="32"/>
    <x v="5"/>
    <x v="0"/>
    <x v="54"/>
    <d v="2022-02-18T07:28:00"/>
    <d v="2022-02-23T00:00:00"/>
    <x v="17"/>
    <x v="4"/>
    <n v="1.89"/>
    <n v="1440"/>
    <n v="700"/>
    <n v="2721.6"/>
    <n v="2721.6"/>
    <n v="28"/>
    <n v="2721.6"/>
    <s v="February"/>
    <x v="1"/>
  </r>
  <r>
    <n v="2349"/>
    <x v="952"/>
    <x v="32"/>
    <x v="5"/>
    <x v="0"/>
    <x v="549"/>
    <d v="2022-02-18T07:28:00"/>
    <d v="2022-02-23T00:00:00"/>
    <x v="17"/>
    <x v="4"/>
    <n v="1.89"/>
    <n v="1440"/>
    <n v="700"/>
    <n v="2721.6"/>
    <n v="2721.6"/>
    <n v="28"/>
    <n v="2721.6"/>
    <s v="February"/>
    <x v="1"/>
  </r>
  <r>
    <n v="2350"/>
    <x v="977"/>
    <x v="1"/>
    <x v="2"/>
    <x v="1"/>
    <x v="491"/>
    <d v="2021-03-30T05:34:00"/>
    <d v="2021-04-01T15:35:00"/>
    <x v="18"/>
    <x v="4"/>
    <n v="16.32"/>
    <n v="935"/>
    <n v="700"/>
    <n v="15259.2"/>
    <n v="15259.2"/>
    <n v="30"/>
    <n v="23500.799999999999"/>
    <s v="April"/>
    <x v="0"/>
  </r>
  <r>
    <n v="2351"/>
    <x v="977"/>
    <x v="1"/>
    <x v="2"/>
    <x v="1"/>
    <x v="519"/>
    <d v="2021-03-30T05:34:00"/>
    <d v="2021-04-01T15:35:00"/>
    <x v="18"/>
    <x v="4"/>
    <n v="16.32"/>
    <n v="1106"/>
    <n v="700"/>
    <n v="18049.919999999998"/>
    <n v="18049.919999999998"/>
    <n v="31"/>
    <n v="23500.799999999999"/>
    <s v="March"/>
    <x v="0"/>
  </r>
  <r>
    <n v="2352"/>
    <x v="977"/>
    <x v="1"/>
    <x v="2"/>
    <x v="1"/>
    <x v="492"/>
    <d v="2021-03-30T05:34:00"/>
    <d v="2021-04-01T15:35:00"/>
    <x v="18"/>
    <x v="4"/>
    <n v="16.32"/>
    <n v="1440"/>
    <n v="700"/>
    <n v="23500.799999999999"/>
    <n v="23500.799999999999"/>
    <n v="31"/>
    <n v="23500.799999999999"/>
    <s v="March"/>
    <x v="0"/>
  </r>
  <r>
    <n v="2353"/>
    <x v="951"/>
    <x v="12"/>
    <x v="4"/>
    <x v="0"/>
    <x v="583"/>
    <d v="2022-04-29T10:30:00"/>
    <d v="2022-05-01T00:00:00"/>
    <x v="18"/>
    <x v="4"/>
    <n v="17.12"/>
    <n v="0"/>
    <n v="700"/>
    <n v="0"/>
    <n v="0"/>
    <n v="31"/>
    <n v="24652.800000000003"/>
    <s v="May"/>
    <x v="1"/>
  </r>
  <r>
    <n v="2354"/>
    <x v="952"/>
    <x v="32"/>
    <x v="5"/>
    <x v="0"/>
    <x v="545"/>
    <d v="2022-02-18T07:28:00"/>
    <d v="2022-02-23T00:00:00"/>
    <x v="18"/>
    <x v="4"/>
    <n v="17.12"/>
    <n v="0"/>
    <n v="700"/>
    <n v="0"/>
    <n v="0"/>
    <n v="28"/>
    <n v="24652.800000000003"/>
    <s v="February"/>
    <x v="1"/>
  </r>
  <r>
    <n v="2355"/>
    <x v="978"/>
    <x v="34"/>
    <x v="4"/>
    <x v="0"/>
    <x v="251"/>
    <d v="2021-08-28T11:35:00"/>
    <d v="2021-08-28T15:25:00"/>
    <x v="18"/>
    <x v="4"/>
    <n v="17.12"/>
    <n v="230"/>
    <n v="700"/>
    <n v="3937.6"/>
    <n v="3937.6"/>
    <n v="31"/>
    <n v="24652.800000000003"/>
    <s v="August"/>
    <x v="0"/>
  </r>
  <r>
    <n v="2356"/>
    <x v="953"/>
    <x v="39"/>
    <x v="0"/>
    <x v="0"/>
    <x v="412"/>
    <d v="2021-02-19T08:00:00"/>
    <d v="2021-02-19T12:30:00"/>
    <x v="18"/>
    <x v="4"/>
    <n v="17.12"/>
    <n v="270"/>
    <n v="700"/>
    <n v="4622.3999999999996"/>
    <n v="4622.3999999999996"/>
    <n v="28"/>
    <n v="24652.800000000003"/>
    <s v="February"/>
    <x v="0"/>
  </r>
  <r>
    <n v="2357"/>
    <x v="954"/>
    <x v="41"/>
    <x v="5"/>
    <x v="0"/>
    <x v="487"/>
    <d v="2022-03-23T10:31:00"/>
    <d v="2022-03-23T15:10:00"/>
    <x v="18"/>
    <x v="4"/>
    <n v="17.12"/>
    <n v="279"/>
    <n v="700"/>
    <n v="4776.4799999999996"/>
    <n v="4776.4799999999996"/>
    <n v="31"/>
    <n v="24652.800000000003"/>
    <s v="March"/>
    <x v="1"/>
  </r>
  <r>
    <n v="2358"/>
    <x v="979"/>
    <x v="16"/>
    <x v="0"/>
    <x v="0"/>
    <x v="245"/>
    <d v="2021-08-22T07:19:00"/>
    <d v="2021-08-22T13:21:00"/>
    <x v="18"/>
    <x v="4"/>
    <n v="17.12"/>
    <n v="362"/>
    <n v="700"/>
    <n v="6197.44"/>
    <n v="6197.44"/>
    <n v="31"/>
    <n v="24652.800000000003"/>
    <s v="August"/>
    <x v="0"/>
  </r>
  <r>
    <n v="2359"/>
    <x v="955"/>
    <x v="4"/>
    <x v="0"/>
    <x v="0"/>
    <x v="306"/>
    <d v="2021-10-22T08:12:00"/>
    <d v="2021-10-22T14:18:00"/>
    <x v="18"/>
    <x v="4"/>
    <n v="17.12"/>
    <n v="366"/>
    <n v="700"/>
    <n v="6265.92"/>
    <n v="6265.92"/>
    <n v="31"/>
    <n v="24652.800000000003"/>
    <s v="October"/>
    <x v="0"/>
  </r>
  <r>
    <n v="2360"/>
    <x v="956"/>
    <x v="41"/>
    <x v="1"/>
    <x v="0"/>
    <x v="382"/>
    <d v="2021-03-18T08:47:00"/>
    <d v="2021-03-18T15:00:00"/>
    <x v="18"/>
    <x v="4"/>
    <n v="17.12"/>
    <n v="373"/>
    <n v="700"/>
    <n v="6385.76"/>
    <n v="6385.76"/>
    <n v="31"/>
    <n v="24652.800000000003"/>
    <s v="March"/>
    <x v="0"/>
  </r>
  <r>
    <n v="2361"/>
    <x v="957"/>
    <x v="30"/>
    <x v="0"/>
    <x v="0"/>
    <x v="228"/>
    <d v="2021-08-05T09:20:00"/>
    <d v="2021-08-05T16:00:00"/>
    <x v="18"/>
    <x v="4"/>
    <n v="17.12"/>
    <n v="400"/>
    <n v="700"/>
    <n v="6848"/>
    <n v="6848"/>
    <n v="31"/>
    <n v="24652.800000000003"/>
    <s v="August"/>
    <x v="0"/>
  </r>
  <r>
    <n v="2362"/>
    <x v="958"/>
    <x v="4"/>
    <x v="0"/>
    <x v="0"/>
    <x v="363"/>
    <d v="2021-12-17T08:44:00"/>
    <d v="2021-12-17T15:24:00"/>
    <x v="18"/>
    <x v="4"/>
    <n v="17.12"/>
    <n v="400"/>
    <n v="700"/>
    <n v="6848"/>
    <n v="6848"/>
    <n v="31"/>
    <n v="24652.800000000003"/>
    <s v="December"/>
    <x v="0"/>
  </r>
  <r>
    <n v="2363"/>
    <x v="980"/>
    <x v="9"/>
    <x v="2"/>
    <x v="1"/>
    <x v="217"/>
    <d v="2021-07-25T06:35:00"/>
    <d v="2021-07-25T13:40:00"/>
    <x v="18"/>
    <x v="4"/>
    <n v="17.12"/>
    <n v="425"/>
    <n v="700"/>
    <n v="7276"/>
    <n v="7276"/>
    <n v="31"/>
    <n v="24652.800000000003"/>
    <s v="July"/>
    <x v="0"/>
  </r>
  <r>
    <n v="2364"/>
    <x v="981"/>
    <x v="34"/>
    <x v="4"/>
    <x v="0"/>
    <x v="231"/>
    <d v="2021-08-08T07:55:00"/>
    <d v="2021-08-08T15:10:00"/>
    <x v="18"/>
    <x v="4"/>
    <n v="17.12"/>
    <n v="435"/>
    <n v="700"/>
    <n v="7447.2"/>
    <n v="7447.2"/>
    <n v="31"/>
    <n v="24652.800000000003"/>
    <s v="August"/>
    <x v="0"/>
  </r>
  <r>
    <n v="2365"/>
    <x v="959"/>
    <x v="4"/>
    <x v="0"/>
    <x v="0"/>
    <x v="305"/>
    <d v="2021-10-21T07:43:00"/>
    <d v="2021-10-21T15:16:00"/>
    <x v="18"/>
    <x v="4"/>
    <n v="17.12"/>
    <n v="453"/>
    <n v="700"/>
    <n v="7755.36"/>
    <n v="7755.36"/>
    <n v="31"/>
    <n v="24652.800000000003"/>
    <s v="October"/>
    <x v="0"/>
  </r>
  <r>
    <n v="2366"/>
    <x v="960"/>
    <x v="0"/>
    <x v="0"/>
    <x v="0"/>
    <x v="229"/>
    <d v="2021-08-06T08:30:00"/>
    <d v="2021-08-06T16:04:00"/>
    <x v="18"/>
    <x v="4"/>
    <n v="17.12"/>
    <n v="454"/>
    <n v="700"/>
    <n v="7772.48"/>
    <n v="7772.48"/>
    <n v="31"/>
    <n v="24652.800000000003"/>
    <s v="August"/>
    <x v="0"/>
  </r>
  <r>
    <n v="2367"/>
    <x v="961"/>
    <x v="39"/>
    <x v="0"/>
    <x v="0"/>
    <x v="243"/>
    <d v="2021-08-20T07:25:00"/>
    <d v="2021-08-20T15:01:00"/>
    <x v="18"/>
    <x v="4"/>
    <n v="17.12"/>
    <n v="456"/>
    <n v="700"/>
    <n v="7806.72"/>
    <n v="7806.72"/>
    <n v="31"/>
    <n v="24652.800000000003"/>
    <s v="August"/>
    <x v="0"/>
  </r>
  <r>
    <n v="2368"/>
    <x v="962"/>
    <x v="4"/>
    <x v="0"/>
    <x v="0"/>
    <x v="307"/>
    <d v="2021-10-23T06:20:00"/>
    <d v="2021-10-23T14:16:00"/>
    <x v="18"/>
    <x v="4"/>
    <n v="17.12"/>
    <n v="476"/>
    <n v="700"/>
    <n v="8149.12"/>
    <n v="8149.12"/>
    <n v="31"/>
    <n v="24652.800000000003"/>
    <s v="October"/>
    <x v="0"/>
  </r>
  <r>
    <n v="2369"/>
    <x v="964"/>
    <x v="39"/>
    <x v="0"/>
    <x v="0"/>
    <x v="399"/>
    <d v="2021-02-18T06:50:00"/>
    <d v="2021-02-18T15:00:00"/>
    <x v="18"/>
    <x v="4"/>
    <n v="17.12"/>
    <n v="490"/>
    <n v="700"/>
    <n v="8388.7999999999993"/>
    <n v="8388.7999999999993"/>
    <n v="28"/>
    <n v="24652.800000000003"/>
    <s v="February"/>
    <x v="0"/>
  </r>
  <r>
    <n v="2370"/>
    <x v="982"/>
    <x v="16"/>
    <x v="1"/>
    <x v="0"/>
    <x v="240"/>
    <d v="2021-08-17T08:01:00"/>
    <d v="2021-08-17T16:15:00"/>
    <x v="18"/>
    <x v="4"/>
    <n v="17.12"/>
    <n v="494"/>
    <n v="700"/>
    <n v="8457.2800000000007"/>
    <n v="8457.2800000000007"/>
    <n v="31"/>
    <n v="24652.800000000003"/>
    <s v="August"/>
    <x v="0"/>
  </r>
  <r>
    <n v="2371"/>
    <x v="983"/>
    <x v="16"/>
    <x v="1"/>
    <x v="0"/>
    <x v="241"/>
    <d v="2021-08-18T07:15:00"/>
    <d v="2021-08-18T15:37:00"/>
    <x v="18"/>
    <x v="4"/>
    <n v="17.12"/>
    <n v="502"/>
    <n v="700"/>
    <n v="8594.24"/>
    <n v="8594.24"/>
    <n v="31"/>
    <n v="24652.800000000003"/>
    <s v="August"/>
    <x v="0"/>
  </r>
  <r>
    <n v="2372"/>
    <x v="965"/>
    <x v="39"/>
    <x v="0"/>
    <x v="0"/>
    <x v="180"/>
    <d v="2021-06-18T08:12:00"/>
    <d v="2021-06-18T17:00:00"/>
    <x v="18"/>
    <x v="4"/>
    <n v="17.12"/>
    <n v="528"/>
    <n v="700"/>
    <n v="9039.36"/>
    <n v="9039.36"/>
    <n v="30"/>
    <n v="24652.800000000003"/>
    <s v="June"/>
    <x v="0"/>
  </r>
  <r>
    <n v="2373"/>
    <x v="966"/>
    <x v="4"/>
    <x v="0"/>
    <x v="0"/>
    <x v="360"/>
    <d v="2021-12-18T06:30:00"/>
    <d v="2021-12-18T16:00:00"/>
    <x v="18"/>
    <x v="4"/>
    <n v="17.12"/>
    <n v="570"/>
    <n v="700"/>
    <n v="9758.4"/>
    <n v="9758.4"/>
    <n v="31"/>
    <n v="24652.800000000003"/>
    <s v="December"/>
    <x v="0"/>
  </r>
  <r>
    <n v="2374"/>
    <x v="984"/>
    <x v="24"/>
    <x v="0"/>
    <x v="0"/>
    <x v="131"/>
    <d v="2021-04-27T06:40:00"/>
    <d v="2021-04-27T16:30:00"/>
    <x v="18"/>
    <x v="4"/>
    <n v="17.12"/>
    <n v="590"/>
    <n v="700"/>
    <n v="10100.799999999999"/>
    <n v="10100.799999999999"/>
    <n v="30"/>
    <n v="24652.800000000003"/>
    <s v="April"/>
    <x v="0"/>
  </r>
  <r>
    <n v="2375"/>
    <x v="985"/>
    <x v="16"/>
    <x v="1"/>
    <x v="0"/>
    <x v="242"/>
    <d v="2021-08-19T07:00:00"/>
    <d v="2021-08-19T17:00:00"/>
    <x v="18"/>
    <x v="4"/>
    <n v="17.12"/>
    <n v="600"/>
    <n v="700"/>
    <n v="10272"/>
    <n v="10272"/>
    <n v="31"/>
    <n v="24652.800000000003"/>
    <s v="August"/>
    <x v="0"/>
  </r>
  <r>
    <n v="2376"/>
    <x v="986"/>
    <x v="16"/>
    <x v="1"/>
    <x v="0"/>
    <x v="244"/>
    <d v="2021-08-21T07:00:00"/>
    <d v="2021-08-21T17:00:00"/>
    <x v="18"/>
    <x v="4"/>
    <n v="17.12"/>
    <n v="600"/>
    <n v="700"/>
    <n v="10272"/>
    <n v="10272"/>
    <n v="31"/>
    <n v="24652.800000000003"/>
    <s v="August"/>
    <x v="0"/>
  </r>
  <r>
    <n v="2377"/>
    <x v="967"/>
    <x v="16"/>
    <x v="4"/>
    <x v="0"/>
    <x v="551"/>
    <d v="2022-03-02T06:30:00"/>
    <d v="2022-03-06T10:49:00"/>
    <x v="18"/>
    <x v="4"/>
    <n v="17.12"/>
    <n v="649"/>
    <n v="700"/>
    <n v="11110.88"/>
    <n v="11110.88"/>
    <n v="31"/>
    <n v="24652.800000000003"/>
    <s v="March"/>
    <x v="1"/>
  </r>
  <r>
    <n v="2378"/>
    <x v="968"/>
    <x v="3"/>
    <x v="4"/>
    <x v="0"/>
    <x v="432"/>
    <d v="2021-02-26T06:55:00"/>
    <d v="2021-02-27T12:34:00"/>
    <x v="18"/>
    <x v="4"/>
    <n v="17.12"/>
    <n v="754"/>
    <n v="700"/>
    <n v="12908.48"/>
    <n v="12908.48"/>
    <n v="28"/>
    <n v="24652.800000000003"/>
    <s v="February"/>
    <x v="0"/>
  </r>
  <r>
    <n v="2379"/>
    <x v="951"/>
    <x v="12"/>
    <x v="4"/>
    <x v="0"/>
    <x v="366"/>
    <d v="2022-04-29T10:30:00"/>
    <d v="2022-05-01T00:00:00"/>
    <x v="18"/>
    <x v="4"/>
    <n v="17.12"/>
    <n v="810"/>
    <n v="700"/>
    <n v="13867.2"/>
    <n v="13867.2"/>
    <n v="30"/>
    <n v="24652.800000000003"/>
    <s v="April"/>
    <x v="1"/>
  </r>
  <r>
    <n v="2380"/>
    <x v="969"/>
    <x v="39"/>
    <x v="0"/>
    <x v="0"/>
    <x v="130"/>
    <d v="2021-04-25T09:03:00"/>
    <d v="2021-04-26T13:51:00"/>
    <x v="18"/>
    <x v="4"/>
    <n v="17.12"/>
    <n v="831"/>
    <n v="700"/>
    <n v="14226.72"/>
    <n v="14226.72"/>
    <n v="30"/>
    <n v="24652.800000000003"/>
    <s v="April"/>
    <x v="0"/>
  </r>
  <r>
    <n v="2381"/>
    <x v="970"/>
    <x v="39"/>
    <x v="0"/>
    <x v="0"/>
    <x v="42"/>
    <d v="2022-08-09T09:30:00"/>
    <d v="2022-08-10T14:25:00"/>
    <x v="18"/>
    <x v="4"/>
    <n v="17.12"/>
    <n v="865"/>
    <n v="700"/>
    <n v="14808.8"/>
    <n v="14808.8"/>
    <n v="31"/>
    <n v="24652.800000000003"/>
    <s v="August"/>
    <x v="1"/>
  </r>
  <r>
    <n v="2382"/>
    <x v="970"/>
    <x v="39"/>
    <x v="0"/>
    <x v="0"/>
    <x v="532"/>
    <d v="2022-08-09T09:30:00"/>
    <d v="2022-08-10T14:25:00"/>
    <x v="18"/>
    <x v="4"/>
    <n v="17.12"/>
    <n v="870"/>
    <n v="700"/>
    <n v="14894.4"/>
    <n v="14894.4"/>
    <n v="31"/>
    <n v="24652.800000000003"/>
    <s v="August"/>
    <x v="1"/>
  </r>
  <r>
    <n v="2383"/>
    <x v="969"/>
    <x v="39"/>
    <x v="0"/>
    <x v="0"/>
    <x v="129"/>
    <d v="2021-04-25T09:03:00"/>
    <d v="2021-04-26T13:51:00"/>
    <x v="18"/>
    <x v="4"/>
    <n v="17.12"/>
    <n v="897"/>
    <n v="700"/>
    <n v="15356.64"/>
    <n v="15356.64"/>
    <n v="30"/>
    <n v="24652.800000000003"/>
    <s v="April"/>
    <x v="0"/>
  </r>
  <r>
    <n v="2384"/>
    <x v="971"/>
    <x v="0"/>
    <x v="0"/>
    <x v="0"/>
    <x v="564"/>
    <d v="2022-07-30T08:49:00"/>
    <d v="2022-07-31T15:14:00"/>
    <x v="18"/>
    <x v="4"/>
    <n v="17.12"/>
    <n v="911"/>
    <n v="700"/>
    <n v="15596.32"/>
    <n v="15596.32"/>
    <n v="31"/>
    <n v="24652.800000000003"/>
    <s v="July"/>
    <x v="1"/>
  </r>
  <r>
    <n v="2385"/>
    <x v="971"/>
    <x v="0"/>
    <x v="0"/>
    <x v="0"/>
    <x v="420"/>
    <d v="2022-07-30T08:49:00"/>
    <d v="2022-07-31T15:14:00"/>
    <x v="18"/>
    <x v="4"/>
    <n v="17.12"/>
    <n v="914"/>
    <n v="700"/>
    <n v="15647.68"/>
    <n v="15647.68"/>
    <n v="31"/>
    <n v="24652.800000000003"/>
    <s v="July"/>
    <x v="1"/>
  </r>
  <r>
    <n v="2386"/>
    <x v="972"/>
    <x v="39"/>
    <x v="0"/>
    <x v="0"/>
    <x v="59"/>
    <d v="2022-06-08T08:17:00"/>
    <d v="2022-06-09T16:38:00"/>
    <x v="18"/>
    <x v="4"/>
    <n v="17.12"/>
    <n v="943"/>
    <n v="700"/>
    <n v="16144.16"/>
    <n v="16144.16"/>
    <n v="30"/>
    <n v="24652.800000000003"/>
    <s v="June"/>
    <x v="1"/>
  </r>
  <r>
    <n v="2387"/>
    <x v="973"/>
    <x v="31"/>
    <x v="0"/>
    <x v="0"/>
    <x v="541"/>
    <d v="2022-04-20T07:40:00"/>
    <d v="2022-04-21T16:00:00"/>
    <x v="18"/>
    <x v="4"/>
    <n v="17.12"/>
    <n v="960"/>
    <n v="700"/>
    <n v="16435.2"/>
    <n v="16435.2"/>
    <n v="30"/>
    <n v="24652.800000000003"/>
    <s v="April"/>
    <x v="1"/>
  </r>
  <r>
    <n v="2388"/>
    <x v="973"/>
    <x v="31"/>
    <x v="0"/>
    <x v="0"/>
    <x v="576"/>
    <d v="2022-04-20T07:40:00"/>
    <d v="2022-04-21T16:00:00"/>
    <x v="18"/>
    <x v="4"/>
    <n v="17.12"/>
    <n v="980"/>
    <n v="700"/>
    <n v="16777.599999999999"/>
    <n v="16777.599999999999"/>
    <n v="30"/>
    <n v="24652.800000000003"/>
    <s v="April"/>
    <x v="1"/>
  </r>
  <r>
    <n v="2389"/>
    <x v="974"/>
    <x v="39"/>
    <x v="0"/>
    <x v="0"/>
    <x v="71"/>
    <d v="2022-02-10T00:00:00"/>
    <d v="2022-02-11T16:30:00"/>
    <x v="18"/>
    <x v="4"/>
    <n v="17.12"/>
    <n v="990"/>
    <n v="700"/>
    <n v="16948.8"/>
    <n v="16948.8"/>
    <n v="28"/>
    <n v="24652.800000000003"/>
    <s v="February"/>
    <x v="1"/>
  </r>
  <r>
    <n v="2390"/>
    <x v="952"/>
    <x v="32"/>
    <x v="5"/>
    <x v="0"/>
    <x v="65"/>
    <d v="2022-02-18T07:28:00"/>
    <d v="2022-02-23T00:00:00"/>
    <x v="18"/>
    <x v="4"/>
    <n v="17.12"/>
    <n v="992"/>
    <n v="700"/>
    <n v="16983.04"/>
    <n v="16983.04"/>
    <n v="28"/>
    <n v="24652.800000000003"/>
    <s v="February"/>
    <x v="1"/>
  </r>
  <r>
    <n v="2391"/>
    <x v="972"/>
    <x v="39"/>
    <x v="0"/>
    <x v="0"/>
    <x v="64"/>
    <d v="2022-06-08T08:17:00"/>
    <d v="2022-06-09T16:38:00"/>
    <x v="18"/>
    <x v="4"/>
    <n v="17.12"/>
    <n v="998"/>
    <n v="700"/>
    <n v="17085.759999999998"/>
    <n v="17085.759999999998"/>
    <n v="30"/>
    <n v="24652.800000000003"/>
    <s v="June"/>
    <x v="1"/>
  </r>
  <r>
    <n v="2392"/>
    <x v="975"/>
    <x v="9"/>
    <x v="0"/>
    <x v="0"/>
    <x v="285"/>
    <d v="2021-09-28T06:30:00"/>
    <d v="2021-10-01T16:39:00"/>
    <x v="18"/>
    <x v="4"/>
    <n v="17.12"/>
    <n v="999"/>
    <n v="700"/>
    <n v="17102.88"/>
    <n v="17102.88"/>
    <n v="31"/>
    <n v="24652.800000000003"/>
    <s v="October"/>
    <x v="0"/>
  </r>
  <r>
    <n v="2393"/>
    <x v="976"/>
    <x v="9"/>
    <x v="0"/>
    <x v="0"/>
    <x v="216"/>
    <d v="2021-07-22T06:12:00"/>
    <d v="2021-07-24T17:00:00"/>
    <x v="18"/>
    <x v="4"/>
    <n v="17.12"/>
    <n v="1020"/>
    <n v="700"/>
    <n v="17462.400000000001"/>
    <n v="17462.400000000001"/>
    <n v="31"/>
    <n v="24652.800000000003"/>
    <s v="July"/>
    <x v="0"/>
  </r>
  <r>
    <n v="2394"/>
    <x v="968"/>
    <x v="3"/>
    <x v="4"/>
    <x v="0"/>
    <x v="415"/>
    <d v="2021-02-26T06:55:00"/>
    <d v="2021-02-27T12:34:00"/>
    <x v="18"/>
    <x v="4"/>
    <n v="17.12"/>
    <n v="1025"/>
    <n v="700"/>
    <n v="17548"/>
    <n v="17548"/>
    <n v="28"/>
    <n v="24652.800000000003"/>
    <s v="February"/>
    <x v="0"/>
  </r>
  <r>
    <n v="2395"/>
    <x v="967"/>
    <x v="16"/>
    <x v="4"/>
    <x v="0"/>
    <x v="393"/>
    <d v="2022-03-02T06:30:00"/>
    <d v="2022-03-06T10:49:00"/>
    <x v="18"/>
    <x v="4"/>
    <n v="17.12"/>
    <n v="1050"/>
    <n v="700"/>
    <n v="17976"/>
    <n v="17976"/>
    <n v="31"/>
    <n v="24652.800000000003"/>
    <s v="March"/>
    <x v="1"/>
  </r>
  <r>
    <n v="2396"/>
    <x v="975"/>
    <x v="9"/>
    <x v="0"/>
    <x v="0"/>
    <x v="282"/>
    <d v="2021-09-28T06:30:00"/>
    <d v="2021-10-01T16:39:00"/>
    <x v="18"/>
    <x v="4"/>
    <n v="17.12"/>
    <n v="1050"/>
    <n v="700"/>
    <n v="17976"/>
    <n v="17976"/>
    <n v="30"/>
    <n v="24652.800000000003"/>
    <s v="September"/>
    <x v="0"/>
  </r>
  <r>
    <n v="2397"/>
    <x v="976"/>
    <x v="9"/>
    <x v="0"/>
    <x v="0"/>
    <x v="214"/>
    <d v="2021-07-22T06:12:00"/>
    <d v="2021-07-24T17:00:00"/>
    <x v="18"/>
    <x v="4"/>
    <n v="17.12"/>
    <n v="1068"/>
    <n v="700"/>
    <n v="18284.16"/>
    <n v="18284.16"/>
    <n v="31"/>
    <n v="24652.800000000003"/>
    <s v="July"/>
    <x v="0"/>
  </r>
  <r>
    <n v="2398"/>
    <x v="951"/>
    <x v="12"/>
    <x v="4"/>
    <x v="0"/>
    <x v="535"/>
    <d v="2022-04-29T10:30:00"/>
    <d v="2022-05-01T00:00:00"/>
    <x v="18"/>
    <x v="4"/>
    <n v="17.12"/>
    <n v="1440"/>
    <n v="700"/>
    <n v="24652.799999999999"/>
    <n v="24652.799999999999"/>
    <n v="30"/>
    <n v="24652.800000000003"/>
    <s v="April"/>
    <x v="1"/>
  </r>
  <r>
    <n v="2399"/>
    <x v="974"/>
    <x v="39"/>
    <x v="0"/>
    <x v="0"/>
    <x v="111"/>
    <d v="2022-02-10T00:00:00"/>
    <d v="2022-02-11T16:30:00"/>
    <x v="18"/>
    <x v="4"/>
    <n v="17.12"/>
    <n v="1440"/>
    <n v="700"/>
    <n v="24652.799999999999"/>
    <n v="24652.799999999999"/>
    <n v="28"/>
    <n v="24652.800000000003"/>
    <s v="February"/>
    <x v="1"/>
  </r>
  <r>
    <n v="2400"/>
    <x v="967"/>
    <x v="16"/>
    <x v="4"/>
    <x v="0"/>
    <x v="508"/>
    <d v="2022-03-02T06:30:00"/>
    <d v="2022-03-06T10:49:00"/>
    <x v="18"/>
    <x v="4"/>
    <n v="17.12"/>
    <n v="1440"/>
    <n v="700"/>
    <n v="24652.799999999999"/>
    <n v="24652.799999999999"/>
    <n v="31"/>
    <n v="24652.800000000003"/>
    <s v="March"/>
    <x v="1"/>
  </r>
  <r>
    <n v="2401"/>
    <x v="967"/>
    <x v="16"/>
    <x v="4"/>
    <x v="0"/>
    <x v="365"/>
    <d v="2022-03-02T06:30:00"/>
    <d v="2022-03-06T10:49:00"/>
    <x v="18"/>
    <x v="4"/>
    <n v="17.12"/>
    <n v="1440"/>
    <n v="700"/>
    <n v="24652.799999999999"/>
    <n v="24652.799999999999"/>
    <n v="31"/>
    <n v="24652.800000000003"/>
    <s v="March"/>
    <x v="1"/>
  </r>
  <r>
    <n v="2402"/>
    <x v="967"/>
    <x v="16"/>
    <x v="4"/>
    <x v="0"/>
    <x v="550"/>
    <d v="2022-03-02T06:30:00"/>
    <d v="2022-03-06T10:49:00"/>
    <x v="18"/>
    <x v="4"/>
    <n v="17.12"/>
    <n v="1440"/>
    <n v="700"/>
    <n v="24652.799999999999"/>
    <n v="24652.799999999999"/>
    <n v="31"/>
    <n v="24652.800000000003"/>
    <s v="March"/>
    <x v="1"/>
  </r>
  <r>
    <n v="2403"/>
    <x v="976"/>
    <x v="9"/>
    <x v="0"/>
    <x v="0"/>
    <x v="215"/>
    <d v="2021-07-22T06:12:00"/>
    <d v="2021-07-24T17:00:00"/>
    <x v="18"/>
    <x v="4"/>
    <n v="17.12"/>
    <n v="1440"/>
    <n v="700"/>
    <n v="24652.799999999999"/>
    <n v="24652.799999999999"/>
    <n v="31"/>
    <n v="24652.800000000003"/>
    <s v="July"/>
    <x v="0"/>
  </r>
  <r>
    <n v="2404"/>
    <x v="975"/>
    <x v="9"/>
    <x v="0"/>
    <x v="0"/>
    <x v="283"/>
    <d v="2021-09-28T06:30:00"/>
    <d v="2021-10-01T16:39:00"/>
    <x v="18"/>
    <x v="4"/>
    <n v="17.12"/>
    <n v="1440"/>
    <n v="700"/>
    <n v="24652.799999999999"/>
    <n v="24652.799999999999"/>
    <n v="30"/>
    <n v="24652.800000000003"/>
    <s v="September"/>
    <x v="0"/>
  </r>
  <r>
    <n v="2405"/>
    <x v="975"/>
    <x v="9"/>
    <x v="0"/>
    <x v="0"/>
    <x v="284"/>
    <d v="2021-09-28T06:30:00"/>
    <d v="2021-10-01T16:39:00"/>
    <x v="18"/>
    <x v="4"/>
    <n v="17.12"/>
    <n v="1440"/>
    <n v="700"/>
    <n v="24652.799999999999"/>
    <n v="24652.799999999999"/>
    <n v="30"/>
    <n v="24652.800000000003"/>
    <s v="September"/>
    <x v="0"/>
  </r>
  <r>
    <n v="2406"/>
    <x v="952"/>
    <x v="32"/>
    <x v="5"/>
    <x v="0"/>
    <x v="66"/>
    <d v="2022-02-18T07:28:00"/>
    <d v="2022-02-23T00:00:00"/>
    <x v="18"/>
    <x v="4"/>
    <n v="17.12"/>
    <n v="1440"/>
    <n v="700"/>
    <n v="24652.799999999999"/>
    <n v="24652.799999999999"/>
    <n v="28"/>
    <n v="24652.800000000003"/>
    <s v="February"/>
    <x v="1"/>
  </r>
  <r>
    <n v="2407"/>
    <x v="952"/>
    <x v="32"/>
    <x v="5"/>
    <x v="0"/>
    <x v="67"/>
    <d v="2022-02-18T07:28:00"/>
    <d v="2022-02-23T00:00:00"/>
    <x v="18"/>
    <x v="4"/>
    <n v="17.12"/>
    <n v="1440"/>
    <n v="700"/>
    <n v="24652.799999999999"/>
    <n v="24652.799999999999"/>
    <n v="28"/>
    <n v="24652.800000000003"/>
    <s v="February"/>
    <x v="1"/>
  </r>
  <r>
    <n v="2408"/>
    <x v="952"/>
    <x v="32"/>
    <x v="5"/>
    <x v="0"/>
    <x v="54"/>
    <d v="2022-02-18T07:28:00"/>
    <d v="2022-02-23T00:00:00"/>
    <x v="18"/>
    <x v="4"/>
    <n v="17.12"/>
    <n v="1440"/>
    <n v="700"/>
    <n v="24652.799999999999"/>
    <n v="24652.799999999999"/>
    <n v="28"/>
    <n v="24652.800000000003"/>
    <s v="February"/>
    <x v="1"/>
  </r>
  <r>
    <n v="2409"/>
    <x v="952"/>
    <x v="32"/>
    <x v="5"/>
    <x v="0"/>
    <x v="549"/>
    <d v="2022-02-18T07:28:00"/>
    <d v="2022-02-23T00:00:00"/>
    <x v="18"/>
    <x v="4"/>
    <n v="17.12"/>
    <n v="1440"/>
    <n v="700"/>
    <n v="24652.799999999999"/>
    <n v="24652.799999999999"/>
    <n v="28"/>
    <n v="24652.800000000003"/>
    <s v="February"/>
    <x v="1"/>
  </r>
  <r>
    <n v="2410"/>
    <x v="987"/>
    <x v="15"/>
    <x v="2"/>
    <x v="1"/>
    <x v="537"/>
    <d v="2022-05-19T07:22:00"/>
    <d v="2022-05-27T00:00:00"/>
    <x v="19"/>
    <x v="4"/>
    <n v="17.971"/>
    <n v="998"/>
    <n v="700"/>
    <n v="17935.058000000001"/>
    <n v="17935.058000000001"/>
    <n v="31"/>
    <n v="25878.240000000002"/>
    <s v="May"/>
    <x v="1"/>
  </r>
  <r>
    <n v="2411"/>
    <x v="987"/>
    <x v="15"/>
    <x v="2"/>
    <x v="1"/>
    <x v="556"/>
    <d v="2022-05-19T07:22:00"/>
    <d v="2022-05-27T00:00:00"/>
    <x v="19"/>
    <x v="4"/>
    <n v="17.971"/>
    <n v="1440"/>
    <n v="700"/>
    <n v="25878.240000000002"/>
    <n v="25878.240000000002"/>
    <n v="31"/>
    <n v="25878.240000000002"/>
    <s v="May"/>
    <x v="1"/>
  </r>
  <r>
    <n v="2412"/>
    <x v="987"/>
    <x v="15"/>
    <x v="2"/>
    <x v="1"/>
    <x v="557"/>
    <d v="2022-05-19T07:22:00"/>
    <d v="2022-05-27T00:00:00"/>
    <x v="19"/>
    <x v="4"/>
    <n v="17.971"/>
    <n v="1440"/>
    <n v="700"/>
    <n v="25878.240000000002"/>
    <n v="25878.240000000002"/>
    <n v="31"/>
    <n v="25878.240000000002"/>
    <s v="May"/>
    <x v="1"/>
  </r>
  <r>
    <n v="2413"/>
    <x v="987"/>
    <x v="15"/>
    <x v="2"/>
    <x v="1"/>
    <x v="558"/>
    <d v="2022-05-19T07:22:00"/>
    <d v="2022-05-27T00:00:00"/>
    <x v="19"/>
    <x v="4"/>
    <n v="17.971"/>
    <n v="1440"/>
    <n v="700"/>
    <n v="25878.240000000002"/>
    <n v="25878.240000000002"/>
    <n v="31"/>
    <n v="25878.240000000002"/>
    <s v="May"/>
    <x v="1"/>
  </r>
  <r>
    <n v="2414"/>
    <x v="987"/>
    <x v="15"/>
    <x v="2"/>
    <x v="1"/>
    <x v="559"/>
    <d v="2022-05-19T07:22:00"/>
    <d v="2022-05-27T00:00:00"/>
    <x v="19"/>
    <x v="4"/>
    <n v="17.971"/>
    <n v="1440"/>
    <n v="700"/>
    <n v="25878.240000000002"/>
    <n v="25878.240000000002"/>
    <n v="31"/>
    <n v="25878.240000000002"/>
    <s v="May"/>
    <x v="1"/>
  </r>
  <r>
    <n v="2415"/>
    <x v="987"/>
    <x v="15"/>
    <x v="2"/>
    <x v="1"/>
    <x v="542"/>
    <d v="2022-05-19T07:22:00"/>
    <d v="2022-05-27T00:00:00"/>
    <x v="19"/>
    <x v="4"/>
    <n v="17.971"/>
    <n v="1440"/>
    <n v="700"/>
    <n v="25878.240000000002"/>
    <n v="25878.240000000002"/>
    <n v="31"/>
    <n v="25878.240000000002"/>
    <s v="May"/>
    <x v="1"/>
  </r>
  <r>
    <n v="2416"/>
    <x v="988"/>
    <x v="9"/>
    <x v="3"/>
    <x v="0"/>
    <x v="333"/>
    <d v="2021-11-18T07:57:00"/>
    <d v="2021-11-18T16:43:00"/>
    <x v="19"/>
    <x v="4"/>
    <n v="18.042000000000002"/>
    <n v="526"/>
    <n v="700"/>
    <n v="9490.0920000000006"/>
    <n v="9490.0920000000006"/>
    <n v="30"/>
    <n v="25980.480000000003"/>
    <s v="November"/>
    <x v="0"/>
  </r>
  <r>
    <n v="2417"/>
    <x v="989"/>
    <x v="9"/>
    <x v="3"/>
    <x v="0"/>
    <x v="334"/>
    <d v="2021-11-19T06:43:00"/>
    <d v="2021-11-19T16:15:00"/>
    <x v="19"/>
    <x v="4"/>
    <n v="18.042000000000002"/>
    <n v="572"/>
    <n v="700"/>
    <n v="10320.023999999999"/>
    <n v="10320.023999999999"/>
    <n v="30"/>
    <n v="25980.480000000003"/>
    <s v="November"/>
    <x v="0"/>
  </r>
  <r>
    <n v="2418"/>
    <x v="990"/>
    <x v="9"/>
    <x v="3"/>
    <x v="0"/>
    <x v="332"/>
    <d v="2021-11-17T06:30:00"/>
    <d v="2021-11-17T16:33:00"/>
    <x v="19"/>
    <x v="4"/>
    <n v="18.042000000000002"/>
    <n v="603"/>
    <n v="700"/>
    <n v="10879.325999999999"/>
    <n v="10879.325999999999"/>
    <n v="30"/>
    <n v="25980.480000000003"/>
    <s v="November"/>
    <x v="0"/>
  </r>
  <r>
    <n v="2419"/>
    <x v="991"/>
    <x v="1"/>
    <x v="2"/>
    <x v="1"/>
    <x v="568"/>
    <d v="2022-05-25T07:12:00"/>
    <d v="2022-05-26T16:26:00"/>
    <x v="18"/>
    <x v="4"/>
    <n v="18.23"/>
    <n v="986"/>
    <n v="700"/>
    <n v="17974.78"/>
    <n v="17974.78"/>
    <n v="31"/>
    <n v="26251.200000000001"/>
    <s v="May"/>
    <x v="1"/>
  </r>
  <r>
    <n v="2420"/>
    <x v="991"/>
    <x v="1"/>
    <x v="2"/>
    <x v="1"/>
    <x v="499"/>
    <d v="2022-05-25T07:12:00"/>
    <d v="2022-05-26T16:26:00"/>
    <x v="18"/>
    <x v="4"/>
    <n v="18.23"/>
    <n v="1008"/>
    <n v="700"/>
    <n v="18375.84"/>
    <n v="18375.84"/>
    <n v="31"/>
    <n v="26251.200000000001"/>
    <s v="May"/>
    <x v="1"/>
  </r>
  <r>
    <n v="2421"/>
    <x v="992"/>
    <x v="1"/>
    <x v="2"/>
    <x v="1"/>
    <x v="368"/>
    <d v="2022-05-25T00:00:00"/>
    <d v="2022-05-27T14:35:00"/>
    <x v="19"/>
    <x v="4"/>
    <n v="20.82"/>
    <n v="875"/>
    <n v="700"/>
    <n v="18217.5"/>
    <n v="18217.5"/>
    <n v="31"/>
    <n v="29980.799999999999"/>
    <s v="May"/>
    <x v="1"/>
  </r>
  <r>
    <n v="2422"/>
    <x v="992"/>
    <x v="1"/>
    <x v="2"/>
    <x v="1"/>
    <x v="499"/>
    <d v="2022-05-25T00:00:00"/>
    <d v="2022-05-27T14:35:00"/>
    <x v="19"/>
    <x v="4"/>
    <n v="20.82"/>
    <n v="1440"/>
    <n v="700"/>
    <n v="29980.799999999999"/>
    <n v="29980.799999999999"/>
    <n v="31"/>
    <n v="29980.799999999999"/>
    <s v="May"/>
    <x v="1"/>
  </r>
  <r>
    <n v="2423"/>
    <x v="992"/>
    <x v="1"/>
    <x v="2"/>
    <x v="1"/>
    <x v="568"/>
    <d v="2022-05-25T00:00:00"/>
    <d v="2022-05-27T14:35:00"/>
    <x v="19"/>
    <x v="4"/>
    <n v="20.82"/>
    <n v="1440"/>
    <n v="700"/>
    <n v="29980.799999999999"/>
    <n v="29980.799999999999"/>
    <n v="31"/>
    <n v="29980.799999999999"/>
    <s v="May"/>
    <x v="1"/>
  </r>
  <r>
    <n v="2424"/>
    <x v="951"/>
    <x v="12"/>
    <x v="4"/>
    <x v="0"/>
    <x v="583"/>
    <d v="2022-04-29T10:30:00"/>
    <d v="2022-05-01T00:00:00"/>
    <x v="19"/>
    <x v="4"/>
    <n v="21.91"/>
    <n v="0"/>
    <n v="700"/>
    <n v="0"/>
    <n v="0"/>
    <n v="31"/>
    <n v="31550.400000000001"/>
    <s v="May"/>
    <x v="1"/>
  </r>
  <r>
    <n v="2425"/>
    <x v="993"/>
    <x v="24"/>
    <x v="0"/>
    <x v="0"/>
    <x v="132"/>
    <d v="2021-04-28T00:00:00"/>
    <d v="2021-04-28T00:00:00"/>
    <x v="19"/>
    <x v="4"/>
    <n v="21.91"/>
    <n v="0"/>
    <n v="700"/>
    <n v="0"/>
    <n v="0"/>
    <n v="30"/>
    <n v="31550.400000000001"/>
    <s v="April"/>
    <x v="0"/>
  </r>
  <r>
    <n v="2426"/>
    <x v="953"/>
    <x v="39"/>
    <x v="0"/>
    <x v="0"/>
    <x v="412"/>
    <d v="2021-02-19T08:00:00"/>
    <d v="2021-02-19T12:30:00"/>
    <x v="19"/>
    <x v="4"/>
    <n v="21.91"/>
    <n v="270"/>
    <n v="700"/>
    <n v="5915.7"/>
    <n v="5915.7"/>
    <n v="28"/>
    <n v="31550.400000000001"/>
    <s v="February"/>
    <x v="0"/>
  </r>
  <r>
    <n v="2427"/>
    <x v="954"/>
    <x v="41"/>
    <x v="5"/>
    <x v="0"/>
    <x v="487"/>
    <d v="2022-03-23T10:31:00"/>
    <d v="2022-03-23T15:10:00"/>
    <x v="19"/>
    <x v="4"/>
    <n v="21.91"/>
    <n v="279"/>
    <n v="700"/>
    <n v="6112.89"/>
    <n v="6112.89"/>
    <n v="31"/>
    <n v="31550.400000000001"/>
    <s v="March"/>
    <x v="1"/>
  </r>
  <r>
    <n v="2428"/>
    <x v="956"/>
    <x v="41"/>
    <x v="1"/>
    <x v="0"/>
    <x v="382"/>
    <d v="2021-03-18T08:47:00"/>
    <d v="2021-03-18T15:00:00"/>
    <x v="19"/>
    <x v="4"/>
    <n v="21.91"/>
    <n v="373"/>
    <n v="700"/>
    <n v="8172.43"/>
    <n v="8172.43"/>
    <n v="31"/>
    <n v="31550.400000000001"/>
    <s v="March"/>
    <x v="0"/>
  </r>
  <r>
    <n v="2429"/>
    <x v="957"/>
    <x v="30"/>
    <x v="0"/>
    <x v="0"/>
    <x v="228"/>
    <d v="2021-08-05T09:20:00"/>
    <d v="2021-08-05T16:00:00"/>
    <x v="19"/>
    <x v="4"/>
    <n v="21.91"/>
    <n v="400"/>
    <n v="700"/>
    <n v="8764"/>
    <n v="8764"/>
    <n v="31"/>
    <n v="31550.400000000001"/>
    <s v="August"/>
    <x v="0"/>
  </r>
  <r>
    <n v="2430"/>
    <x v="958"/>
    <x v="4"/>
    <x v="0"/>
    <x v="0"/>
    <x v="363"/>
    <d v="2021-12-17T08:44:00"/>
    <d v="2021-12-17T15:24:00"/>
    <x v="19"/>
    <x v="4"/>
    <n v="21.91"/>
    <n v="400"/>
    <n v="700"/>
    <n v="8764"/>
    <n v="8764"/>
    <n v="31"/>
    <n v="31550.400000000001"/>
    <s v="December"/>
    <x v="0"/>
  </r>
  <r>
    <n v="2431"/>
    <x v="960"/>
    <x v="0"/>
    <x v="0"/>
    <x v="0"/>
    <x v="229"/>
    <d v="2021-08-06T08:30:00"/>
    <d v="2021-08-06T16:04:00"/>
    <x v="19"/>
    <x v="4"/>
    <n v="21.91"/>
    <n v="454"/>
    <n v="700"/>
    <n v="9947.14"/>
    <n v="9947.14"/>
    <n v="31"/>
    <n v="31550.400000000001"/>
    <s v="August"/>
    <x v="0"/>
  </r>
  <r>
    <n v="2432"/>
    <x v="961"/>
    <x v="39"/>
    <x v="0"/>
    <x v="0"/>
    <x v="243"/>
    <d v="2021-08-20T07:25:00"/>
    <d v="2021-08-20T15:01:00"/>
    <x v="19"/>
    <x v="4"/>
    <n v="21.91"/>
    <n v="456"/>
    <n v="700"/>
    <n v="9990.9599999999991"/>
    <n v="9990.9599999999991"/>
    <n v="31"/>
    <n v="31550.400000000001"/>
    <s v="August"/>
    <x v="0"/>
  </r>
  <r>
    <n v="2433"/>
    <x v="962"/>
    <x v="4"/>
    <x v="0"/>
    <x v="0"/>
    <x v="307"/>
    <d v="2021-10-23T06:20:00"/>
    <d v="2021-10-23T14:16:00"/>
    <x v="19"/>
    <x v="4"/>
    <n v="21.91"/>
    <n v="476"/>
    <n v="700"/>
    <n v="10429.16"/>
    <n v="10429.16"/>
    <n v="31"/>
    <n v="31550.400000000001"/>
    <s v="October"/>
    <x v="0"/>
  </r>
  <r>
    <n v="2434"/>
    <x v="994"/>
    <x v="9"/>
    <x v="2"/>
    <x v="1"/>
    <x v="207"/>
    <d v="2021-07-15T08:03:00"/>
    <d v="2021-07-15T16:01:00"/>
    <x v="19"/>
    <x v="4"/>
    <n v="21.91"/>
    <n v="478"/>
    <n v="700"/>
    <n v="10472.98"/>
    <n v="10472.98"/>
    <n v="31"/>
    <n v="31550.400000000001"/>
    <s v="July"/>
    <x v="0"/>
  </r>
  <r>
    <n v="2435"/>
    <x v="963"/>
    <x v="39"/>
    <x v="0"/>
    <x v="0"/>
    <x v="242"/>
    <d v="2021-08-19T08:00:00"/>
    <d v="2021-08-19T16:00:00"/>
    <x v="19"/>
    <x v="4"/>
    <n v="21.91"/>
    <n v="480"/>
    <n v="700"/>
    <n v="10516.8"/>
    <n v="10516.8"/>
    <n v="31"/>
    <n v="31550.400000000001"/>
    <s v="August"/>
    <x v="0"/>
  </r>
  <r>
    <n v="2436"/>
    <x v="964"/>
    <x v="39"/>
    <x v="0"/>
    <x v="0"/>
    <x v="399"/>
    <d v="2021-02-18T06:50:00"/>
    <d v="2021-02-18T15:00:00"/>
    <x v="19"/>
    <x v="4"/>
    <n v="21.91"/>
    <n v="490"/>
    <n v="700"/>
    <n v="10735.9"/>
    <n v="10735.9"/>
    <n v="28"/>
    <n v="31550.400000000001"/>
    <s v="February"/>
    <x v="0"/>
  </r>
  <r>
    <n v="2437"/>
    <x v="965"/>
    <x v="39"/>
    <x v="0"/>
    <x v="0"/>
    <x v="180"/>
    <d v="2021-06-18T08:12:00"/>
    <d v="2021-06-18T17:00:00"/>
    <x v="19"/>
    <x v="4"/>
    <n v="21.91"/>
    <n v="528"/>
    <n v="700"/>
    <n v="11568.48"/>
    <n v="11568.48"/>
    <n v="30"/>
    <n v="31550.400000000001"/>
    <s v="June"/>
    <x v="0"/>
  </r>
  <r>
    <n v="2438"/>
    <x v="995"/>
    <x v="9"/>
    <x v="2"/>
    <x v="1"/>
    <x v="206"/>
    <d v="2021-07-14T07:22:00"/>
    <d v="2021-07-14T16:19:00"/>
    <x v="19"/>
    <x v="4"/>
    <n v="21.91"/>
    <n v="537"/>
    <n v="700"/>
    <n v="11765.67"/>
    <n v="11765.67"/>
    <n v="31"/>
    <n v="31550.400000000001"/>
    <s v="July"/>
    <x v="0"/>
  </r>
  <r>
    <n v="2439"/>
    <x v="966"/>
    <x v="4"/>
    <x v="0"/>
    <x v="0"/>
    <x v="360"/>
    <d v="2021-12-18T06:30:00"/>
    <d v="2021-12-18T16:00:00"/>
    <x v="19"/>
    <x v="4"/>
    <n v="21.91"/>
    <n v="570"/>
    <n v="700"/>
    <n v="12488.7"/>
    <n v="12488.7"/>
    <n v="31"/>
    <n v="31550.400000000001"/>
    <s v="December"/>
    <x v="0"/>
  </r>
  <r>
    <n v="2440"/>
    <x v="996"/>
    <x v="9"/>
    <x v="2"/>
    <x v="1"/>
    <x v="205"/>
    <d v="2021-07-13T06:49:00"/>
    <d v="2021-07-13T16:32:00"/>
    <x v="19"/>
    <x v="4"/>
    <n v="21.91"/>
    <n v="583"/>
    <n v="700"/>
    <n v="12773.53"/>
    <n v="12773.53"/>
    <n v="31"/>
    <n v="31550.400000000001"/>
    <s v="July"/>
    <x v="0"/>
  </r>
  <r>
    <n v="2441"/>
    <x v="997"/>
    <x v="9"/>
    <x v="2"/>
    <x v="1"/>
    <x v="204"/>
    <d v="2021-07-12T06:38:00"/>
    <d v="2021-07-12T16:56:00"/>
    <x v="19"/>
    <x v="4"/>
    <n v="21.91"/>
    <n v="618"/>
    <n v="700"/>
    <n v="13540.38"/>
    <n v="13540.38"/>
    <n v="31"/>
    <n v="31550.400000000001"/>
    <s v="July"/>
    <x v="0"/>
  </r>
  <r>
    <n v="2442"/>
    <x v="967"/>
    <x v="16"/>
    <x v="4"/>
    <x v="0"/>
    <x v="551"/>
    <d v="2022-03-02T06:30:00"/>
    <d v="2022-03-06T10:49:00"/>
    <x v="19"/>
    <x v="4"/>
    <n v="21.91"/>
    <n v="649"/>
    <n v="700"/>
    <n v="14219.59"/>
    <n v="14219.59"/>
    <n v="31"/>
    <n v="31550.400000000001"/>
    <s v="March"/>
    <x v="1"/>
  </r>
  <r>
    <n v="2443"/>
    <x v="968"/>
    <x v="3"/>
    <x v="4"/>
    <x v="0"/>
    <x v="432"/>
    <d v="2021-02-26T06:55:00"/>
    <d v="2021-02-27T12:34:00"/>
    <x v="19"/>
    <x v="4"/>
    <n v="21.91"/>
    <n v="754"/>
    <n v="700"/>
    <n v="16520.14"/>
    <n v="16520.14"/>
    <n v="28"/>
    <n v="31550.400000000001"/>
    <s v="February"/>
    <x v="0"/>
  </r>
  <r>
    <n v="2444"/>
    <x v="951"/>
    <x v="12"/>
    <x v="4"/>
    <x v="0"/>
    <x v="366"/>
    <d v="2022-04-29T10:30:00"/>
    <d v="2022-05-01T00:00:00"/>
    <x v="19"/>
    <x v="4"/>
    <n v="21.91"/>
    <n v="810"/>
    <n v="700"/>
    <n v="17747.099999999999"/>
    <n v="17747.099999999999"/>
    <n v="30"/>
    <n v="31550.400000000001"/>
    <s v="April"/>
    <x v="1"/>
  </r>
  <r>
    <n v="2445"/>
    <x v="969"/>
    <x v="39"/>
    <x v="0"/>
    <x v="0"/>
    <x v="130"/>
    <d v="2021-04-25T09:03:00"/>
    <d v="2021-04-26T13:51:00"/>
    <x v="19"/>
    <x v="4"/>
    <n v="21.91"/>
    <n v="831"/>
    <n v="700"/>
    <n v="18207.21"/>
    <n v="18207.21"/>
    <n v="30"/>
    <n v="31550.400000000001"/>
    <s v="April"/>
    <x v="0"/>
  </r>
  <r>
    <n v="2446"/>
    <x v="970"/>
    <x v="39"/>
    <x v="0"/>
    <x v="0"/>
    <x v="42"/>
    <d v="2022-08-09T09:30:00"/>
    <d v="2022-08-10T14:25:00"/>
    <x v="19"/>
    <x v="4"/>
    <n v="21.91"/>
    <n v="865"/>
    <n v="700"/>
    <n v="18952.150000000001"/>
    <n v="18952.150000000001"/>
    <n v="31"/>
    <n v="31550.400000000001"/>
    <s v="August"/>
    <x v="1"/>
  </r>
  <r>
    <n v="2447"/>
    <x v="970"/>
    <x v="39"/>
    <x v="0"/>
    <x v="0"/>
    <x v="532"/>
    <d v="2022-08-09T09:30:00"/>
    <d v="2022-08-10T14:25:00"/>
    <x v="19"/>
    <x v="4"/>
    <n v="21.91"/>
    <n v="870"/>
    <n v="700"/>
    <n v="19061.7"/>
    <n v="19061.7"/>
    <n v="31"/>
    <n v="31550.400000000001"/>
    <s v="August"/>
    <x v="1"/>
  </r>
  <r>
    <n v="2448"/>
    <x v="969"/>
    <x v="39"/>
    <x v="0"/>
    <x v="0"/>
    <x v="129"/>
    <d v="2021-04-25T09:03:00"/>
    <d v="2021-04-26T13:51:00"/>
    <x v="19"/>
    <x v="4"/>
    <n v="21.91"/>
    <n v="897"/>
    <n v="700"/>
    <n v="19653.27"/>
    <n v="19653.27"/>
    <n v="30"/>
    <n v="31550.400000000001"/>
    <s v="April"/>
    <x v="0"/>
  </r>
  <r>
    <n v="2449"/>
    <x v="971"/>
    <x v="0"/>
    <x v="0"/>
    <x v="0"/>
    <x v="564"/>
    <d v="2022-07-30T08:49:00"/>
    <d v="2022-07-31T15:14:00"/>
    <x v="19"/>
    <x v="4"/>
    <n v="21.91"/>
    <n v="911"/>
    <n v="700"/>
    <n v="19960.009999999998"/>
    <n v="19960.009999999998"/>
    <n v="31"/>
    <n v="31550.400000000001"/>
    <s v="July"/>
    <x v="1"/>
  </r>
  <r>
    <n v="2450"/>
    <x v="971"/>
    <x v="0"/>
    <x v="0"/>
    <x v="0"/>
    <x v="420"/>
    <d v="2022-07-30T08:49:00"/>
    <d v="2022-07-31T15:14:00"/>
    <x v="19"/>
    <x v="4"/>
    <n v="21.91"/>
    <n v="914"/>
    <n v="700"/>
    <n v="20025.740000000002"/>
    <n v="20025.740000000002"/>
    <n v="31"/>
    <n v="31550.400000000001"/>
    <s v="July"/>
    <x v="1"/>
  </r>
  <r>
    <n v="2451"/>
    <x v="972"/>
    <x v="39"/>
    <x v="0"/>
    <x v="0"/>
    <x v="59"/>
    <d v="2022-06-08T08:17:00"/>
    <d v="2022-06-09T16:38:00"/>
    <x v="19"/>
    <x v="4"/>
    <n v="21.91"/>
    <n v="943"/>
    <n v="700"/>
    <n v="20661.13"/>
    <n v="20661.13"/>
    <n v="30"/>
    <n v="31550.400000000001"/>
    <s v="June"/>
    <x v="1"/>
  </r>
  <r>
    <n v="2452"/>
    <x v="973"/>
    <x v="31"/>
    <x v="0"/>
    <x v="0"/>
    <x v="541"/>
    <d v="2022-04-20T07:40:00"/>
    <d v="2022-04-21T16:00:00"/>
    <x v="19"/>
    <x v="4"/>
    <n v="21.91"/>
    <n v="960"/>
    <n v="700"/>
    <n v="21033.599999999999"/>
    <n v="21033.599999999999"/>
    <n v="30"/>
    <n v="31550.400000000001"/>
    <s v="April"/>
    <x v="1"/>
  </r>
  <r>
    <n v="2453"/>
    <x v="973"/>
    <x v="31"/>
    <x v="0"/>
    <x v="0"/>
    <x v="576"/>
    <d v="2022-04-20T07:40:00"/>
    <d v="2022-04-21T16:00:00"/>
    <x v="19"/>
    <x v="4"/>
    <n v="21.91"/>
    <n v="980"/>
    <n v="700"/>
    <n v="21471.8"/>
    <n v="21471.8"/>
    <n v="30"/>
    <n v="31550.400000000001"/>
    <s v="April"/>
    <x v="1"/>
  </r>
  <r>
    <n v="2454"/>
    <x v="952"/>
    <x v="32"/>
    <x v="5"/>
    <x v="0"/>
    <x v="65"/>
    <d v="2022-02-18T07:28:00"/>
    <d v="2022-02-23T00:00:00"/>
    <x v="19"/>
    <x v="4"/>
    <n v="21.91"/>
    <n v="992"/>
    <n v="700"/>
    <n v="21734.720000000001"/>
    <n v="21734.720000000001"/>
    <n v="28"/>
    <n v="31550.400000000001"/>
    <s v="February"/>
    <x v="1"/>
  </r>
  <r>
    <n v="2455"/>
    <x v="972"/>
    <x v="39"/>
    <x v="0"/>
    <x v="0"/>
    <x v="64"/>
    <d v="2022-06-08T08:17:00"/>
    <d v="2022-06-09T16:38:00"/>
    <x v="19"/>
    <x v="4"/>
    <n v="21.91"/>
    <n v="998"/>
    <n v="700"/>
    <n v="21866.18"/>
    <n v="21866.18"/>
    <n v="30"/>
    <n v="31550.400000000001"/>
    <s v="June"/>
    <x v="1"/>
  </r>
  <r>
    <n v="2456"/>
    <x v="975"/>
    <x v="9"/>
    <x v="0"/>
    <x v="0"/>
    <x v="285"/>
    <d v="2021-09-28T06:30:00"/>
    <d v="2021-10-01T16:39:00"/>
    <x v="19"/>
    <x v="4"/>
    <n v="21.91"/>
    <n v="999"/>
    <n v="700"/>
    <n v="21888.09"/>
    <n v="21888.09"/>
    <n v="31"/>
    <n v="31550.400000000001"/>
    <s v="October"/>
    <x v="0"/>
  </r>
  <r>
    <n v="2457"/>
    <x v="976"/>
    <x v="9"/>
    <x v="0"/>
    <x v="0"/>
    <x v="216"/>
    <d v="2021-07-22T06:12:00"/>
    <d v="2021-07-24T17:00:00"/>
    <x v="19"/>
    <x v="4"/>
    <n v="21.91"/>
    <n v="1020"/>
    <n v="700"/>
    <n v="22348.2"/>
    <n v="22348.2"/>
    <n v="31"/>
    <n v="31550.400000000001"/>
    <s v="July"/>
    <x v="0"/>
  </r>
  <r>
    <n v="2458"/>
    <x v="968"/>
    <x v="3"/>
    <x v="4"/>
    <x v="0"/>
    <x v="415"/>
    <d v="2021-02-26T06:55:00"/>
    <d v="2021-02-27T12:34:00"/>
    <x v="19"/>
    <x v="4"/>
    <n v="21.91"/>
    <n v="1025"/>
    <n v="700"/>
    <n v="22457.75"/>
    <n v="22457.75"/>
    <n v="28"/>
    <n v="31550.400000000001"/>
    <s v="February"/>
    <x v="0"/>
  </r>
  <r>
    <n v="2459"/>
    <x v="967"/>
    <x v="16"/>
    <x v="4"/>
    <x v="0"/>
    <x v="393"/>
    <d v="2022-03-02T06:30:00"/>
    <d v="2022-03-06T10:49:00"/>
    <x v="19"/>
    <x v="4"/>
    <n v="21.91"/>
    <n v="1050"/>
    <n v="700"/>
    <n v="23005.5"/>
    <n v="23005.5"/>
    <n v="31"/>
    <n v="31550.400000000001"/>
    <s v="March"/>
    <x v="1"/>
  </r>
  <r>
    <n v="2460"/>
    <x v="975"/>
    <x v="9"/>
    <x v="0"/>
    <x v="0"/>
    <x v="282"/>
    <d v="2021-09-28T06:30:00"/>
    <d v="2021-10-01T16:39:00"/>
    <x v="19"/>
    <x v="4"/>
    <n v="21.91"/>
    <n v="1050"/>
    <n v="700"/>
    <n v="23005.5"/>
    <n v="23005.5"/>
    <n v="30"/>
    <n v="31550.400000000001"/>
    <s v="September"/>
    <x v="0"/>
  </r>
  <r>
    <n v="2461"/>
    <x v="976"/>
    <x v="9"/>
    <x v="0"/>
    <x v="0"/>
    <x v="214"/>
    <d v="2021-07-22T06:12:00"/>
    <d v="2021-07-24T17:00:00"/>
    <x v="19"/>
    <x v="4"/>
    <n v="21.91"/>
    <n v="1068"/>
    <n v="700"/>
    <n v="23399.88"/>
    <n v="23399.88"/>
    <n v="31"/>
    <n v="31550.400000000001"/>
    <s v="July"/>
    <x v="0"/>
  </r>
  <r>
    <n v="2462"/>
    <x v="951"/>
    <x v="12"/>
    <x v="4"/>
    <x v="0"/>
    <x v="535"/>
    <d v="2022-04-29T10:30:00"/>
    <d v="2022-05-01T00:00:00"/>
    <x v="19"/>
    <x v="4"/>
    <n v="21.91"/>
    <n v="1440"/>
    <n v="700"/>
    <n v="31550.400000000001"/>
    <n v="31550.400000000001"/>
    <n v="30"/>
    <n v="31550.400000000001"/>
    <s v="April"/>
    <x v="1"/>
  </r>
  <r>
    <n v="2463"/>
    <x v="967"/>
    <x v="16"/>
    <x v="4"/>
    <x v="0"/>
    <x v="508"/>
    <d v="2022-03-02T06:30:00"/>
    <d v="2022-03-06T10:49:00"/>
    <x v="19"/>
    <x v="4"/>
    <n v="21.91"/>
    <n v="1440"/>
    <n v="700"/>
    <n v="31550.400000000001"/>
    <n v="31550.400000000001"/>
    <n v="31"/>
    <n v="31550.400000000001"/>
    <s v="March"/>
    <x v="1"/>
  </r>
  <r>
    <n v="2464"/>
    <x v="967"/>
    <x v="16"/>
    <x v="4"/>
    <x v="0"/>
    <x v="365"/>
    <d v="2022-03-02T06:30:00"/>
    <d v="2022-03-06T10:49:00"/>
    <x v="19"/>
    <x v="4"/>
    <n v="21.91"/>
    <n v="1440"/>
    <n v="700"/>
    <n v="31550.400000000001"/>
    <n v="31550.400000000001"/>
    <n v="31"/>
    <n v="31550.400000000001"/>
    <s v="March"/>
    <x v="1"/>
  </r>
  <r>
    <n v="2465"/>
    <x v="967"/>
    <x v="16"/>
    <x v="4"/>
    <x v="0"/>
    <x v="550"/>
    <d v="2022-03-02T06:30:00"/>
    <d v="2022-03-06T10:49:00"/>
    <x v="19"/>
    <x v="4"/>
    <n v="21.91"/>
    <n v="1440"/>
    <n v="700"/>
    <n v="31550.400000000001"/>
    <n v="31550.400000000001"/>
    <n v="31"/>
    <n v="31550.400000000001"/>
    <s v="March"/>
    <x v="1"/>
  </r>
  <r>
    <n v="2466"/>
    <x v="976"/>
    <x v="9"/>
    <x v="0"/>
    <x v="0"/>
    <x v="215"/>
    <d v="2021-07-22T06:12:00"/>
    <d v="2021-07-24T17:00:00"/>
    <x v="19"/>
    <x v="4"/>
    <n v="21.91"/>
    <n v="1440"/>
    <n v="700"/>
    <n v="31550.400000000001"/>
    <n v="31550.400000000001"/>
    <n v="31"/>
    <n v="31550.400000000001"/>
    <s v="July"/>
    <x v="0"/>
  </r>
  <r>
    <n v="2467"/>
    <x v="975"/>
    <x v="9"/>
    <x v="0"/>
    <x v="0"/>
    <x v="283"/>
    <d v="2021-09-28T06:30:00"/>
    <d v="2021-10-01T16:39:00"/>
    <x v="19"/>
    <x v="4"/>
    <n v="21.91"/>
    <n v="1440"/>
    <n v="700"/>
    <n v="31550.400000000001"/>
    <n v="31550.400000000001"/>
    <n v="30"/>
    <n v="31550.400000000001"/>
    <s v="September"/>
    <x v="0"/>
  </r>
  <r>
    <n v="2468"/>
    <x v="975"/>
    <x v="9"/>
    <x v="0"/>
    <x v="0"/>
    <x v="284"/>
    <d v="2021-09-28T06:30:00"/>
    <d v="2021-10-01T16:39:00"/>
    <x v="19"/>
    <x v="4"/>
    <n v="21.91"/>
    <n v="1440"/>
    <n v="700"/>
    <n v="31550.400000000001"/>
    <n v="31550.400000000001"/>
    <n v="30"/>
    <n v="31550.400000000001"/>
    <s v="September"/>
    <x v="0"/>
  </r>
  <r>
    <n v="2469"/>
    <x v="952"/>
    <x v="32"/>
    <x v="5"/>
    <x v="0"/>
    <x v="66"/>
    <d v="2022-02-18T07:28:00"/>
    <d v="2022-02-23T00:00:00"/>
    <x v="19"/>
    <x v="4"/>
    <n v="21.91"/>
    <n v="1440"/>
    <n v="700"/>
    <n v="31550.400000000001"/>
    <n v="31550.400000000001"/>
    <n v="28"/>
    <n v="31550.400000000001"/>
    <s v="February"/>
    <x v="1"/>
  </r>
  <r>
    <n v="2470"/>
    <x v="952"/>
    <x v="32"/>
    <x v="5"/>
    <x v="0"/>
    <x v="67"/>
    <d v="2022-02-18T07:28:00"/>
    <d v="2022-02-23T00:00:00"/>
    <x v="19"/>
    <x v="4"/>
    <n v="21.91"/>
    <n v="1440"/>
    <n v="700"/>
    <n v="31550.400000000001"/>
    <n v="31550.400000000001"/>
    <n v="28"/>
    <n v="31550.400000000001"/>
    <s v="February"/>
    <x v="1"/>
  </r>
  <r>
    <n v="2471"/>
    <x v="952"/>
    <x v="32"/>
    <x v="5"/>
    <x v="0"/>
    <x v="54"/>
    <d v="2022-02-18T07:28:00"/>
    <d v="2022-02-23T00:00:00"/>
    <x v="19"/>
    <x v="4"/>
    <n v="21.91"/>
    <n v="1440"/>
    <n v="700"/>
    <n v="31550.400000000001"/>
    <n v="31550.400000000001"/>
    <n v="28"/>
    <n v="31550.400000000001"/>
    <s v="February"/>
    <x v="1"/>
  </r>
  <r>
    <n v="2472"/>
    <x v="952"/>
    <x v="32"/>
    <x v="5"/>
    <x v="0"/>
    <x v="549"/>
    <d v="2022-02-18T07:28:00"/>
    <d v="2022-02-23T00:00:00"/>
    <x v="19"/>
    <x v="4"/>
    <n v="21.91"/>
    <n v="1440"/>
    <n v="700"/>
    <n v="31550.400000000001"/>
    <n v="31550.400000000001"/>
    <n v="28"/>
    <n v="31550.400000000001"/>
    <s v="February"/>
    <x v="1"/>
  </r>
  <r>
    <n v="2473"/>
    <x v="998"/>
    <x v="9"/>
    <x v="2"/>
    <x v="1"/>
    <x v="545"/>
    <d v="2022-02-23T06:47:00"/>
    <d v="2022-02-23T17:11:00"/>
    <x v="19"/>
    <x v="4"/>
    <n v="25.6"/>
    <n v="624"/>
    <n v="700"/>
    <n v="15974.4"/>
    <n v="15974.4"/>
    <n v="28"/>
    <n v="36864"/>
    <s v="February"/>
    <x v="1"/>
  </r>
  <r>
    <n v="2474"/>
    <x v="999"/>
    <x v="9"/>
    <x v="0"/>
    <x v="0"/>
    <x v="540"/>
    <d v="2022-06-30T00:00:00"/>
    <d v="2022-06-30T00:00:00"/>
    <x v="20"/>
    <x v="4"/>
    <n v="26.638000000000002"/>
    <n v="0"/>
    <n v="700"/>
    <n v="0"/>
    <n v="0"/>
    <n v="30"/>
    <n v="38358.720000000001"/>
    <s v="June"/>
    <x v="1"/>
  </r>
  <r>
    <n v="2475"/>
    <x v="1000"/>
    <x v="9"/>
    <x v="5"/>
    <x v="0"/>
    <x v="392"/>
    <d v="2022-08-01T07:11:00"/>
    <d v="2022-08-01T14:20:00"/>
    <x v="20"/>
    <x v="4"/>
    <n v="26.638000000000002"/>
    <n v="429"/>
    <n v="700"/>
    <n v="11427.701999999999"/>
    <n v="11427.701999999999"/>
    <n v="31"/>
    <n v="38358.720000000001"/>
    <s v="August"/>
    <x v="1"/>
  </r>
  <r>
    <n v="2476"/>
    <x v="1001"/>
    <x v="9"/>
    <x v="5"/>
    <x v="0"/>
    <x v="28"/>
    <d v="2022-08-03T08:31:00"/>
    <d v="2022-08-03T16:19:00"/>
    <x v="20"/>
    <x v="4"/>
    <n v="26.638000000000002"/>
    <n v="468"/>
    <n v="700"/>
    <n v="12466.584000000001"/>
    <n v="12466.584000000001"/>
    <n v="31"/>
    <n v="38358.720000000001"/>
    <s v="August"/>
    <x v="1"/>
  </r>
  <r>
    <n v="2477"/>
    <x v="1002"/>
    <x v="9"/>
    <x v="5"/>
    <x v="0"/>
    <x v="420"/>
    <d v="2022-07-31T07:40:00"/>
    <d v="2022-07-31T16:44:00"/>
    <x v="20"/>
    <x v="4"/>
    <n v="26.638000000000002"/>
    <n v="544"/>
    <n v="700"/>
    <n v="14491.072"/>
    <n v="14491.072"/>
    <n v="31"/>
    <n v="38358.720000000001"/>
    <s v="July"/>
    <x v="1"/>
  </r>
  <r>
    <n v="2478"/>
    <x v="1003"/>
    <x v="9"/>
    <x v="4"/>
    <x v="0"/>
    <x v="501"/>
    <d v="2022-08-05T06:54:00"/>
    <d v="2022-08-05T16:01:00"/>
    <x v="20"/>
    <x v="4"/>
    <n v="26.638000000000002"/>
    <n v="547"/>
    <n v="700"/>
    <n v="14570.986000000001"/>
    <n v="14570.986000000001"/>
    <n v="31"/>
    <n v="38358.720000000001"/>
    <s v="August"/>
    <x v="1"/>
  </r>
  <r>
    <n v="2479"/>
    <x v="1004"/>
    <x v="9"/>
    <x v="0"/>
    <x v="0"/>
    <x v="536"/>
    <d v="2022-07-09T08:19:00"/>
    <d v="2022-07-09T17:30:00"/>
    <x v="20"/>
    <x v="4"/>
    <n v="26.638000000000002"/>
    <n v="551"/>
    <n v="700"/>
    <n v="14677.538"/>
    <n v="14677.538"/>
    <n v="31"/>
    <n v="38358.720000000001"/>
    <s v="July"/>
    <x v="1"/>
  </r>
  <r>
    <n v="2480"/>
    <x v="1005"/>
    <x v="9"/>
    <x v="0"/>
    <x v="0"/>
    <x v="587"/>
    <d v="2022-07-10T06:20:00"/>
    <d v="2022-07-10T15:42:00"/>
    <x v="20"/>
    <x v="4"/>
    <n v="26.638000000000002"/>
    <n v="562"/>
    <n v="700"/>
    <n v="14970.556"/>
    <n v="14970.556"/>
    <n v="31"/>
    <n v="38358.720000000001"/>
    <s v="July"/>
    <x v="1"/>
  </r>
  <r>
    <n v="2481"/>
    <x v="1006"/>
    <x v="9"/>
    <x v="0"/>
    <x v="0"/>
    <x v="500"/>
    <d v="2022-07-08T06:12:00"/>
    <d v="2022-07-08T15:58:00"/>
    <x v="20"/>
    <x v="4"/>
    <n v="26.638000000000002"/>
    <n v="586"/>
    <n v="700"/>
    <n v="15609.868"/>
    <n v="15609.868"/>
    <n v="31"/>
    <n v="38358.720000000001"/>
    <s v="July"/>
    <x v="1"/>
  </r>
  <r>
    <n v="2482"/>
    <x v="1007"/>
    <x v="9"/>
    <x v="3"/>
    <x v="0"/>
    <x v="569"/>
    <d v="2022-07-07T06:22:00"/>
    <d v="2022-07-07T16:18:00"/>
    <x v="20"/>
    <x v="4"/>
    <n v="26.638000000000002"/>
    <n v="596"/>
    <n v="700"/>
    <n v="15876.248"/>
    <n v="15876.248"/>
    <n v="31"/>
    <n v="38358.720000000001"/>
    <s v="July"/>
    <x v="1"/>
  </r>
  <r>
    <n v="2483"/>
    <x v="1008"/>
    <x v="9"/>
    <x v="4"/>
    <x v="0"/>
    <x v="421"/>
    <d v="2022-08-04T06:47:00"/>
    <d v="2022-08-04T16:45:00"/>
    <x v="20"/>
    <x v="4"/>
    <n v="26.638000000000002"/>
    <n v="598"/>
    <n v="700"/>
    <n v="15929.523999999999"/>
    <n v="15929.523999999999"/>
    <n v="31"/>
    <n v="38358.720000000001"/>
    <s v="August"/>
    <x v="1"/>
  </r>
  <r>
    <n v="2484"/>
    <x v="1009"/>
    <x v="9"/>
    <x v="0"/>
    <x v="0"/>
    <x v="32"/>
    <d v="2022-08-14T07:00:00"/>
    <d v="2022-08-14T17:30:00"/>
    <x v="20"/>
    <x v="4"/>
    <n v="26.638000000000002"/>
    <n v="630"/>
    <n v="700"/>
    <n v="16781.939999999999"/>
    <n v="16781.939999999999"/>
    <n v="31"/>
    <n v="38358.720000000001"/>
    <s v="August"/>
    <x v="1"/>
  </r>
  <r>
    <n v="2485"/>
    <x v="1010"/>
    <x v="9"/>
    <x v="0"/>
    <x v="0"/>
    <x v="33"/>
    <d v="2022-08-15T07:00:00"/>
    <d v="2022-08-15T17:30:00"/>
    <x v="20"/>
    <x v="4"/>
    <n v="26.638000000000002"/>
    <n v="630"/>
    <n v="700"/>
    <n v="16781.939999999999"/>
    <n v="16781.939999999999"/>
    <n v="31"/>
    <n v="38358.720000000001"/>
    <s v="August"/>
    <x v="1"/>
  </r>
  <r>
    <n v="2486"/>
    <x v="1011"/>
    <x v="9"/>
    <x v="0"/>
    <x v="0"/>
    <x v="518"/>
    <d v="2022-08-16T07:00:00"/>
    <d v="2022-08-16T17:30:00"/>
    <x v="20"/>
    <x v="4"/>
    <n v="26.638000000000002"/>
    <n v="630"/>
    <n v="700"/>
    <n v="16781.939999999999"/>
    <n v="16781.939999999999"/>
    <n v="31"/>
    <n v="38358.720000000001"/>
    <s v="August"/>
    <x v="1"/>
  </r>
  <r>
    <n v="2487"/>
    <x v="1012"/>
    <x v="9"/>
    <x v="0"/>
    <x v="0"/>
    <x v="36"/>
    <d v="2022-08-17T07:00:00"/>
    <d v="2022-08-17T17:30:00"/>
    <x v="20"/>
    <x v="4"/>
    <n v="26.638000000000002"/>
    <n v="630"/>
    <n v="700"/>
    <n v="16781.939999999999"/>
    <n v="16781.939999999999"/>
    <n v="31"/>
    <n v="38358.720000000001"/>
    <s v="August"/>
    <x v="1"/>
  </r>
  <r>
    <n v="2488"/>
    <x v="1013"/>
    <x v="9"/>
    <x v="0"/>
    <x v="0"/>
    <x v="37"/>
    <d v="2022-08-18T07:00:00"/>
    <d v="2022-08-18T17:30:00"/>
    <x v="20"/>
    <x v="4"/>
    <n v="26.638000000000002"/>
    <n v="630"/>
    <n v="700"/>
    <n v="16781.939999999999"/>
    <n v="16781.939999999999"/>
    <n v="31"/>
    <n v="38358.720000000001"/>
    <s v="August"/>
    <x v="1"/>
  </r>
  <r>
    <n v="2489"/>
    <x v="1014"/>
    <x v="9"/>
    <x v="0"/>
    <x v="0"/>
    <x v="454"/>
    <d v="2022-06-29T06:19:00"/>
    <d v="2022-06-29T17:00:00"/>
    <x v="20"/>
    <x v="4"/>
    <n v="26.638000000000002"/>
    <n v="641"/>
    <n v="700"/>
    <n v="17074.957999999999"/>
    <n v="17074.957999999999"/>
    <n v="30"/>
    <n v="38358.720000000001"/>
    <s v="June"/>
    <x v="1"/>
  </r>
  <r>
    <n v="2490"/>
    <x v="1015"/>
    <x v="9"/>
    <x v="5"/>
    <x v="0"/>
    <x v="406"/>
    <d v="2022-08-02T06:32:00"/>
    <d v="2022-08-02T17:21:00"/>
    <x v="20"/>
    <x v="4"/>
    <n v="26.638000000000002"/>
    <n v="649"/>
    <n v="700"/>
    <n v="17288.062000000002"/>
    <n v="17288.062000000002"/>
    <n v="31"/>
    <n v="38358.720000000001"/>
    <s v="August"/>
    <x v="1"/>
  </r>
  <r>
    <n v="2491"/>
    <x v="1016"/>
    <x v="9"/>
    <x v="0"/>
    <x v="0"/>
    <x v="588"/>
    <d v="2022-07-11T06:15:00"/>
    <d v="2022-07-11T17:15:00"/>
    <x v="20"/>
    <x v="4"/>
    <n v="26.638000000000002"/>
    <n v="660"/>
    <n v="700"/>
    <n v="17581.080000000002"/>
    <n v="17581.080000000002"/>
    <n v="31"/>
    <n v="38358.720000000001"/>
    <s v="July"/>
    <x v="1"/>
  </r>
  <r>
    <n v="2492"/>
    <x v="1017"/>
    <x v="9"/>
    <x v="5"/>
    <x v="0"/>
    <x v="34"/>
    <d v="2022-08-13T06:24:00"/>
    <d v="2022-08-13T17:59:00"/>
    <x v="20"/>
    <x v="4"/>
    <n v="26.638000000000002"/>
    <n v="695"/>
    <n v="700"/>
    <n v="18513.41"/>
    <n v="18513.41"/>
    <n v="31"/>
    <n v="38358.720000000001"/>
    <s v="August"/>
    <x v="1"/>
  </r>
  <r>
    <n v="2493"/>
    <x v="1018"/>
    <x v="42"/>
    <x v="4"/>
    <x v="0"/>
    <x v="476"/>
    <d v="2022-06-17T06:14:00"/>
    <d v="2022-06-22T17:00:00"/>
    <x v="20"/>
    <x v="4"/>
    <n v="26.638000000000002"/>
    <n v="1020"/>
    <n v="700"/>
    <n v="27170.76"/>
    <n v="27170.76"/>
    <n v="30"/>
    <n v="38358.720000000001"/>
    <s v="June"/>
    <x v="1"/>
  </r>
  <r>
    <n v="2494"/>
    <x v="1018"/>
    <x v="42"/>
    <x v="4"/>
    <x v="0"/>
    <x v="5"/>
    <d v="2022-06-17T06:14:00"/>
    <d v="2022-06-22T17:00:00"/>
    <x v="20"/>
    <x v="4"/>
    <n v="26.638000000000002"/>
    <n v="1066"/>
    <n v="700"/>
    <n v="28396.108"/>
    <n v="28396.108"/>
    <n v="30"/>
    <n v="38358.720000000001"/>
    <s v="June"/>
    <x v="1"/>
  </r>
  <r>
    <n v="2495"/>
    <x v="1018"/>
    <x v="42"/>
    <x v="4"/>
    <x v="0"/>
    <x v="560"/>
    <d v="2022-06-17T06:14:00"/>
    <d v="2022-06-22T17:00:00"/>
    <x v="20"/>
    <x v="4"/>
    <n v="26.638000000000002"/>
    <n v="1440"/>
    <n v="700"/>
    <n v="38358.720000000001"/>
    <n v="38358.720000000001"/>
    <n v="30"/>
    <n v="38358.720000000001"/>
    <s v="June"/>
    <x v="1"/>
  </r>
  <r>
    <n v="2496"/>
    <x v="1018"/>
    <x v="42"/>
    <x v="4"/>
    <x v="0"/>
    <x v="561"/>
    <d v="2022-06-17T06:14:00"/>
    <d v="2022-06-22T17:00:00"/>
    <x v="20"/>
    <x v="4"/>
    <n v="26.638000000000002"/>
    <n v="1440"/>
    <n v="700"/>
    <n v="38358.720000000001"/>
    <n v="38358.720000000001"/>
    <n v="30"/>
    <n v="38358.720000000001"/>
    <s v="June"/>
    <x v="1"/>
  </r>
  <r>
    <n v="2497"/>
    <x v="1018"/>
    <x v="42"/>
    <x v="4"/>
    <x v="0"/>
    <x v="489"/>
    <d v="2022-06-17T06:14:00"/>
    <d v="2022-06-22T17:00:00"/>
    <x v="20"/>
    <x v="4"/>
    <n v="26.638000000000002"/>
    <n v="1440"/>
    <n v="700"/>
    <n v="38358.720000000001"/>
    <n v="38358.720000000001"/>
    <n v="30"/>
    <n v="38358.720000000001"/>
    <s v="June"/>
    <x v="1"/>
  </r>
  <r>
    <n v="2498"/>
    <x v="1018"/>
    <x v="42"/>
    <x v="4"/>
    <x v="0"/>
    <x v="490"/>
    <d v="2022-06-17T06:14:00"/>
    <d v="2022-06-22T17:00:00"/>
    <x v="20"/>
    <x v="4"/>
    <n v="26.638000000000002"/>
    <n v="1440"/>
    <n v="700"/>
    <n v="38358.720000000001"/>
    <n v="38358.720000000001"/>
    <n v="30"/>
    <n v="38358.720000000001"/>
    <s v="June"/>
    <x v="1"/>
  </r>
  <r>
    <n v="2499"/>
    <x v="999"/>
    <x v="9"/>
    <x v="0"/>
    <x v="0"/>
    <x v="540"/>
    <d v="2022-06-30T00:00:00"/>
    <d v="2022-06-30T00:00:00"/>
    <x v="21"/>
    <x v="4"/>
    <n v="30.021999999999998"/>
    <n v="0"/>
    <n v="700"/>
    <n v="0"/>
    <n v="0"/>
    <n v="30"/>
    <n v="43231.68"/>
    <s v="June"/>
    <x v="1"/>
  </r>
  <r>
    <n v="2500"/>
    <x v="1019"/>
    <x v="9"/>
    <x v="0"/>
    <x v="0"/>
    <x v="458"/>
    <d v="2022-06-25T08:45:00"/>
    <d v="2022-06-25T17:06:00"/>
    <x v="21"/>
    <x v="4"/>
    <n v="30.021999999999998"/>
    <n v="501"/>
    <n v="700"/>
    <n v="15041.022000000001"/>
    <n v="15041.022000000001"/>
    <n v="30"/>
    <n v="43231.68"/>
    <s v="June"/>
    <x v="1"/>
  </r>
  <r>
    <n v="2501"/>
    <x v="1020"/>
    <x v="9"/>
    <x v="5"/>
    <x v="0"/>
    <x v="17"/>
    <d v="2022-06-13T06:30:00"/>
    <d v="2022-06-13T15:47:00"/>
    <x v="21"/>
    <x v="4"/>
    <n v="30.021999999999998"/>
    <n v="557"/>
    <n v="700"/>
    <n v="16722.254000000001"/>
    <n v="16722.254000000001"/>
    <n v="30"/>
    <n v="43231.68"/>
    <s v="June"/>
    <x v="1"/>
  </r>
  <r>
    <n v="2502"/>
    <x v="1005"/>
    <x v="9"/>
    <x v="0"/>
    <x v="0"/>
    <x v="587"/>
    <d v="2022-07-10T06:20:00"/>
    <d v="2022-07-10T15:42:00"/>
    <x v="21"/>
    <x v="4"/>
    <n v="30.021999999999998"/>
    <n v="562"/>
    <n v="700"/>
    <n v="16872.364000000001"/>
    <n v="16872.364000000001"/>
    <n v="31"/>
    <n v="43231.68"/>
    <s v="July"/>
    <x v="1"/>
  </r>
  <r>
    <n v="2503"/>
    <x v="1021"/>
    <x v="9"/>
    <x v="1"/>
    <x v="0"/>
    <x v="16"/>
    <d v="2022-06-12T06:43:00"/>
    <d v="2022-06-12T16:14:00"/>
    <x v="21"/>
    <x v="4"/>
    <n v="30.021999999999998"/>
    <n v="571"/>
    <n v="700"/>
    <n v="17142.562000000002"/>
    <n v="17142.562000000002"/>
    <n v="30"/>
    <n v="43231.68"/>
    <s v="June"/>
    <x v="1"/>
  </r>
  <r>
    <n v="2504"/>
    <x v="1022"/>
    <x v="9"/>
    <x v="2"/>
    <x v="1"/>
    <x v="111"/>
    <d v="2022-02-10T07:40:00"/>
    <d v="2022-02-10T17:30:00"/>
    <x v="21"/>
    <x v="4"/>
    <n v="30.021999999999998"/>
    <n v="590"/>
    <n v="700"/>
    <n v="17712.98"/>
    <n v="17712.98"/>
    <n v="28"/>
    <n v="43231.68"/>
    <s v="February"/>
    <x v="1"/>
  </r>
  <r>
    <n v="2505"/>
    <x v="1023"/>
    <x v="9"/>
    <x v="5"/>
    <x v="0"/>
    <x v="18"/>
    <d v="2022-06-14T06:15:00"/>
    <d v="2022-06-14T16:09:00"/>
    <x v="21"/>
    <x v="4"/>
    <n v="30.021999999999998"/>
    <n v="594"/>
    <n v="700"/>
    <n v="17833.067999999999"/>
    <n v="17833.067999999999"/>
    <n v="30"/>
    <n v="43231.68"/>
    <s v="June"/>
    <x v="1"/>
  </r>
  <r>
    <n v="2506"/>
    <x v="1024"/>
    <x v="9"/>
    <x v="3"/>
    <x v="0"/>
    <x v="460"/>
    <d v="2022-06-27T06:49:00"/>
    <d v="2022-06-27T17:00:00"/>
    <x v="21"/>
    <x v="4"/>
    <n v="30.021999999999998"/>
    <n v="611"/>
    <n v="700"/>
    <n v="18343.441999999999"/>
    <n v="18343.441999999999"/>
    <n v="30"/>
    <n v="43231.68"/>
    <s v="June"/>
    <x v="1"/>
  </r>
  <r>
    <n v="2507"/>
    <x v="1025"/>
    <x v="9"/>
    <x v="5"/>
    <x v="0"/>
    <x v="20"/>
    <d v="2022-06-16T06:40:00"/>
    <d v="2022-06-16T16:58:00"/>
    <x v="21"/>
    <x v="4"/>
    <n v="30.021999999999998"/>
    <n v="618"/>
    <n v="700"/>
    <n v="18553.596000000001"/>
    <n v="18553.596000000001"/>
    <n v="30"/>
    <n v="43231.68"/>
    <s v="June"/>
    <x v="1"/>
  </r>
  <r>
    <n v="2508"/>
    <x v="1026"/>
    <x v="9"/>
    <x v="0"/>
    <x v="0"/>
    <x v="462"/>
    <d v="2022-06-26T06:25:00"/>
    <d v="2022-06-26T17:05:00"/>
    <x v="21"/>
    <x v="4"/>
    <n v="30.021999999999998"/>
    <n v="640"/>
    <n v="700"/>
    <n v="19214.080000000002"/>
    <n v="19214.080000000002"/>
    <n v="30"/>
    <n v="43231.68"/>
    <s v="June"/>
    <x v="1"/>
  </r>
  <r>
    <n v="2509"/>
    <x v="1014"/>
    <x v="9"/>
    <x v="0"/>
    <x v="0"/>
    <x v="454"/>
    <d v="2022-06-29T06:19:00"/>
    <d v="2022-06-29T17:00:00"/>
    <x v="21"/>
    <x v="4"/>
    <n v="30.021999999999998"/>
    <n v="641"/>
    <n v="700"/>
    <n v="19244.101999999999"/>
    <n v="19244.101999999999"/>
    <n v="30"/>
    <n v="43231.68"/>
    <s v="June"/>
    <x v="1"/>
  </r>
  <r>
    <n v="2510"/>
    <x v="1016"/>
    <x v="9"/>
    <x v="0"/>
    <x v="0"/>
    <x v="588"/>
    <d v="2022-07-11T06:15:00"/>
    <d v="2022-07-11T17:15:00"/>
    <x v="21"/>
    <x v="4"/>
    <n v="30.021999999999998"/>
    <n v="660"/>
    <n v="700"/>
    <n v="19814.52"/>
    <n v="19814.52"/>
    <n v="31"/>
    <n v="43231.68"/>
    <s v="July"/>
    <x v="1"/>
  </r>
  <r>
    <n v="2511"/>
    <x v="1027"/>
    <x v="9"/>
    <x v="1"/>
    <x v="0"/>
    <x v="457"/>
    <d v="2022-06-24T06:30:00"/>
    <d v="2022-06-24T17:40:00"/>
    <x v="21"/>
    <x v="4"/>
    <n v="30.021999999999998"/>
    <n v="670"/>
    <n v="700"/>
    <n v="20114.740000000002"/>
    <n v="20114.740000000002"/>
    <n v="30"/>
    <n v="43231.68"/>
    <s v="June"/>
    <x v="1"/>
  </r>
  <r>
    <n v="2512"/>
    <x v="1028"/>
    <x v="9"/>
    <x v="5"/>
    <x v="0"/>
    <x v="19"/>
    <d v="2022-06-15T06:23:00"/>
    <d v="2022-06-15T17:33:00"/>
    <x v="21"/>
    <x v="4"/>
    <n v="30.021999999999998"/>
    <n v="670"/>
    <n v="700"/>
    <n v="20114.740000000002"/>
    <n v="20114.740000000002"/>
    <n v="30"/>
    <n v="43231.68"/>
    <s v="June"/>
    <x v="1"/>
  </r>
  <r>
    <n v="2513"/>
    <x v="1029"/>
    <x v="9"/>
    <x v="0"/>
    <x v="0"/>
    <x v="369"/>
    <d v="2022-06-28T06:20:00"/>
    <d v="2022-06-28T17:40:00"/>
    <x v="21"/>
    <x v="4"/>
    <n v="30.021999999999998"/>
    <n v="680"/>
    <n v="700"/>
    <n v="20414.96"/>
    <n v="20414.96"/>
    <n v="30"/>
    <n v="43231.68"/>
    <s v="June"/>
    <x v="1"/>
  </r>
  <r>
    <n v="2514"/>
    <x v="1030"/>
    <x v="9"/>
    <x v="4"/>
    <x v="0"/>
    <x v="49"/>
    <d v="2022-06-01T07:10:00"/>
    <d v="2022-06-02T15:55:00"/>
    <x v="21"/>
    <x v="4"/>
    <n v="30.021999999999998"/>
    <n v="955"/>
    <n v="700"/>
    <n v="28671.01"/>
    <n v="28671.01"/>
    <n v="30"/>
    <n v="43231.68"/>
    <s v="June"/>
    <x v="1"/>
  </r>
  <r>
    <n v="2515"/>
    <x v="1030"/>
    <x v="9"/>
    <x v="4"/>
    <x v="0"/>
    <x v="478"/>
    <d v="2022-06-01T07:10:00"/>
    <d v="2022-06-02T15:55:00"/>
    <x v="21"/>
    <x v="4"/>
    <n v="30.021999999999998"/>
    <n v="1010"/>
    <n v="700"/>
    <n v="30322.22"/>
    <n v="30322.22"/>
    <n v="30"/>
    <n v="43231.68"/>
    <s v="June"/>
    <x v="1"/>
  </r>
  <r>
    <n v="2516"/>
    <x v="1018"/>
    <x v="42"/>
    <x v="4"/>
    <x v="0"/>
    <x v="476"/>
    <d v="2022-06-17T06:14:00"/>
    <d v="2022-06-22T17:00:00"/>
    <x v="21"/>
    <x v="4"/>
    <n v="30.021999999999998"/>
    <n v="1020"/>
    <n v="700"/>
    <n v="30622.44"/>
    <n v="30622.44"/>
    <n v="30"/>
    <n v="43231.68"/>
    <s v="June"/>
    <x v="1"/>
  </r>
  <r>
    <n v="2517"/>
    <x v="1031"/>
    <x v="9"/>
    <x v="4"/>
    <x v="0"/>
    <x v="401"/>
    <d v="2022-05-30T06:47:00"/>
    <d v="2022-05-31T17:05:00"/>
    <x v="21"/>
    <x v="4"/>
    <n v="30.021999999999998"/>
    <n v="1025"/>
    <n v="700"/>
    <n v="30772.55"/>
    <n v="30772.55"/>
    <n v="31"/>
    <n v="43231.68"/>
    <s v="May"/>
    <x v="1"/>
  </r>
  <r>
    <n v="2518"/>
    <x v="1031"/>
    <x v="9"/>
    <x v="4"/>
    <x v="0"/>
    <x v="486"/>
    <d v="2022-05-30T06:47:00"/>
    <d v="2022-05-31T17:05:00"/>
    <x v="21"/>
    <x v="4"/>
    <n v="30.021999999999998"/>
    <n v="1033"/>
    <n v="700"/>
    <n v="31012.725999999999"/>
    <n v="31012.725999999999"/>
    <n v="31"/>
    <n v="43231.68"/>
    <s v="May"/>
    <x v="1"/>
  </r>
  <r>
    <n v="2519"/>
    <x v="1018"/>
    <x v="42"/>
    <x v="4"/>
    <x v="0"/>
    <x v="5"/>
    <d v="2022-06-17T06:14:00"/>
    <d v="2022-06-22T17:00:00"/>
    <x v="21"/>
    <x v="4"/>
    <n v="30.021999999999998"/>
    <n v="1066"/>
    <n v="700"/>
    <n v="32003.452000000001"/>
    <n v="32003.452000000001"/>
    <n v="30"/>
    <n v="43231.68"/>
    <s v="June"/>
    <x v="1"/>
  </r>
  <r>
    <n v="2520"/>
    <x v="1018"/>
    <x v="42"/>
    <x v="4"/>
    <x v="0"/>
    <x v="560"/>
    <d v="2022-06-17T06:14:00"/>
    <d v="2022-06-22T17:00:00"/>
    <x v="21"/>
    <x v="4"/>
    <n v="30.021999999999998"/>
    <n v="1440"/>
    <n v="700"/>
    <n v="43231.68"/>
    <n v="43231.68"/>
    <n v="30"/>
    <n v="43231.68"/>
    <s v="June"/>
    <x v="1"/>
  </r>
  <r>
    <n v="2521"/>
    <x v="1018"/>
    <x v="42"/>
    <x v="4"/>
    <x v="0"/>
    <x v="561"/>
    <d v="2022-06-17T06:14:00"/>
    <d v="2022-06-22T17:00:00"/>
    <x v="21"/>
    <x v="4"/>
    <n v="30.021999999999998"/>
    <n v="1440"/>
    <n v="700"/>
    <n v="43231.68"/>
    <n v="43231.68"/>
    <n v="30"/>
    <n v="43231.68"/>
    <s v="June"/>
    <x v="1"/>
  </r>
  <r>
    <n v="2522"/>
    <x v="1018"/>
    <x v="42"/>
    <x v="4"/>
    <x v="0"/>
    <x v="489"/>
    <d v="2022-06-17T06:14:00"/>
    <d v="2022-06-22T17:00:00"/>
    <x v="21"/>
    <x v="4"/>
    <n v="30.021999999999998"/>
    <n v="1440"/>
    <n v="700"/>
    <n v="43231.68"/>
    <n v="43231.68"/>
    <n v="30"/>
    <n v="43231.68"/>
    <s v="June"/>
    <x v="1"/>
  </r>
  <r>
    <n v="2523"/>
    <x v="1018"/>
    <x v="42"/>
    <x v="4"/>
    <x v="0"/>
    <x v="490"/>
    <d v="2022-06-17T06:14:00"/>
    <d v="2022-06-22T17:00:00"/>
    <x v="21"/>
    <x v="4"/>
    <n v="30.021999999999998"/>
    <n v="1440"/>
    <n v="700"/>
    <n v="43231.68"/>
    <n v="43231.68"/>
    <n v="30"/>
    <n v="43231.68"/>
    <s v="June"/>
    <x v="1"/>
  </r>
  <r>
    <n v="2524"/>
    <x v="1032"/>
    <x v="9"/>
    <x v="4"/>
    <x v="0"/>
    <x v="21"/>
    <d v="2022-07-13T08:00:00"/>
    <d v="2022-07-15T00:00:00"/>
    <x v="21"/>
    <x v="4"/>
    <n v="31.827999999999999"/>
    <n v="0"/>
    <n v="700"/>
    <n v="0"/>
    <n v="0"/>
    <n v="31"/>
    <n v="45832.32"/>
    <s v="July"/>
    <x v="1"/>
  </r>
  <r>
    <n v="2525"/>
    <x v="1033"/>
    <x v="43"/>
    <x v="5"/>
    <x v="0"/>
    <x v="181"/>
    <d v="2021-06-18T17:24:00"/>
    <d v="2021-06-19T00:38:00"/>
    <x v="21"/>
    <x v="4"/>
    <n v="31.827999999999999"/>
    <n v="38"/>
    <n v="700"/>
    <n v="1209.4639999999999"/>
    <n v="1209.4639999999999"/>
    <n v="30"/>
    <n v="45832.32"/>
    <s v="June"/>
    <x v="0"/>
  </r>
  <r>
    <n v="2526"/>
    <x v="1034"/>
    <x v="3"/>
    <x v="4"/>
    <x v="0"/>
    <x v="440"/>
    <d v="2021-04-03T09:00:00"/>
    <d v="2021-04-03T10:27:00"/>
    <x v="21"/>
    <x v="4"/>
    <n v="31.827999999999999"/>
    <n v="87"/>
    <n v="700"/>
    <n v="2769.0360000000001"/>
    <n v="2769.0360000000001"/>
    <n v="30"/>
    <n v="45832.32"/>
    <s v="April"/>
    <x v="0"/>
  </r>
  <r>
    <n v="2527"/>
    <x v="1035"/>
    <x v="9"/>
    <x v="4"/>
    <x v="0"/>
    <x v="42"/>
    <d v="2022-08-10T14:10:00"/>
    <d v="2022-08-10T15:48:00"/>
    <x v="21"/>
    <x v="4"/>
    <n v="31.827999999999999"/>
    <n v="98"/>
    <n v="700"/>
    <n v="3119.1439999999998"/>
    <n v="3119.1439999999998"/>
    <n v="31"/>
    <n v="45832.32"/>
    <s v="August"/>
    <x v="1"/>
  </r>
  <r>
    <n v="2528"/>
    <x v="1036"/>
    <x v="39"/>
    <x v="0"/>
    <x v="0"/>
    <x v="238"/>
    <d v="2021-08-15T12:27:00"/>
    <d v="2021-08-15T16:30:00"/>
    <x v="21"/>
    <x v="4"/>
    <n v="31.827999999999999"/>
    <n v="243"/>
    <n v="700"/>
    <n v="7734.2039999999997"/>
    <n v="7734.2039999999997"/>
    <n v="31"/>
    <n v="45832.32"/>
    <s v="August"/>
    <x v="0"/>
  </r>
  <r>
    <n v="2529"/>
    <x v="1033"/>
    <x v="43"/>
    <x v="5"/>
    <x v="0"/>
    <x v="180"/>
    <d v="2021-06-18T17:24:00"/>
    <d v="2021-06-19T00:38:00"/>
    <x v="21"/>
    <x v="4"/>
    <n v="31.827999999999999"/>
    <n v="396"/>
    <n v="700"/>
    <n v="12603.888000000001"/>
    <n v="12603.888000000001"/>
    <n v="30"/>
    <n v="45832.32"/>
    <s v="June"/>
    <x v="0"/>
  </r>
  <r>
    <n v="2530"/>
    <x v="1037"/>
    <x v="9"/>
    <x v="4"/>
    <x v="0"/>
    <x v="29"/>
    <d v="2022-08-11T07:30:00"/>
    <d v="2022-08-11T14:30:00"/>
    <x v="21"/>
    <x v="4"/>
    <n v="31.827999999999999"/>
    <n v="420"/>
    <n v="700"/>
    <n v="13367.76"/>
    <n v="13367.76"/>
    <n v="31"/>
    <n v="45832.32"/>
    <s v="August"/>
    <x v="1"/>
  </r>
  <r>
    <n v="2531"/>
    <x v="1038"/>
    <x v="39"/>
    <x v="0"/>
    <x v="0"/>
    <x v="430"/>
    <d v="2021-02-14T07:44:00"/>
    <d v="2021-02-14T15:38:00"/>
    <x v="21"/>
    <x v="4"/>
    <n v="31.827999999999999"/>
    <n v="474"/>
    <n v="700"/>
    <n v="15086.472"/>
    <n v="15086.472"/>
    <n v="28"/>
    <n v="45832.32"/>
    <s v="February"/>
    <x v="0"/>
  </r>
  <r>
    <n v="2532"/>
    <x v="1039"/>
    <x v="39"/>
    <x v="0"/>
    <x v="0"/>
    <x v="175"/>
    <d v="2021-06-13T07:25:00"/>
    <d v="2021-06-13T15:30:00"/>
    <x v="21"/>
    <x v="4"/>
    <n v="31.827999999999999"/>
    <n v="485"/>
    <n v="700"/>
    <n v="15436.58"/>
    <n v="15436.58"/>
    <n v="30"/>
    <n v="45832.32"/>
    <s v="June"/>
    <x v="0"/>
  </r>
  <r>
    <n v="2533"/>
    <x v="1040"/>
    <x v="39"/>
    <x v="5"/>
    <x v="0"/>
    <x v="488"/>
    <d v="2021-04-11T07:35:00"/>
    <d v="2021-04-11T15:47:00"/>
    <x v="21"/>
    <x v="4"/>
    <n v="31.827999999999999"/>
    <n v="492"/>
    <n v="700"/>
    <n v="15659.376"/>
    <n v="15659.376"/>
    <n v="30"/>
    <n v="45832.32"/>
    <s v="April"/>
    <x v="0"/>
  </r>
  <r>
    <n v="2534"/>
    <x v="1041"/>
    <x v="39"/>
    <x v="0"/>
    <x v="0"/>
    <x v="51"/>
    <d v="2022-06-04T07:27:00"/>
    <d v="2022-06-04T15:42:00"/>
    <x v="21"/>
    <x v="4"/>
    <n v="31.827999999999999"/>
    <n v="495"/>
    <n v="700"/>
    <n v="15754.86"/>
    <n v="15754.86"/>
    <n v="30"/>
    <n v="45832.32"/>
    <s v="June"/>
    <x v="1"/>
  </r>
  <r>
    <n v="2535"/>
    <x v="1042"/>
    <x v="39"/>
    <x v="0"/>
    <x v="0"/>
    <x v="30"/>
    <d v="2022-08-06T07:50:00"/>
    <d v="2022-08-06T16:40:00"/>
    <x v="21"/>
    <x v="4"/>
    <n v="31.827999999999999"/>
    <n v="530"/>
    <n v="700"/>
    <n v="16868.84"/>
    <n v="16868.84"/>
    <n v="31"/>
    <n v="45832.32"/>
    <s v="August"/>
    <x v="1"/>
  </r>
  <r>
    <n v="2536"/>
    <x v="1043"/>
    <x v="4"/>
    <x v="0"/>
    <x v="0"/>
    <x v="357"/>
    <d v="2021-12-12T06:14:00"/>
    <d v="2021-12-12T15:04:00"/>
    <x v="21"/>
    <x v="4"/>
    <n v="31.827999999999999"/>
    <n v="530"/>
    <n v="700"/>
    <n v="16868.84"/>
    <n v="16868.84"/>
    <n v="31"/>
    <n v="45832.32"/>
    <s v="December"/>
    <x v="0"/>
  </r>
  <r>
    <n v="2537"/>
    <x v="1044"/>
    <x v="4"/>
    <x v="0"/>
    <x v="0"/>
    <x v="301"/>
    <d v="2021-10-17T06:32:00"/>
    <d v="2021-10-17T15:23:00"/>
    <x v="21"/>
    <x v="4"/>
    <n v="31.827999999999999"/>
    <n v="531"/>
    <n v="700"/>
    <n v="16900.668000000001"/>
    <n v="16900.668000000001"/>
    <n v="31"/>
    <n v="45832.32"/>
    <s v="October"/>
    <x v="0"/>
  </r>
  <r>
    <n v="2538"/>
    <x v="1045"/>
    <x v="39"/>
    <x v="0"/>
    <x v="0"/>
    <x v="533"/>
    <d v="2022-04-16T07:08:00"/>
    <d v="2022-04-16T16:05:00"/>
    <x v="21"/>
    <x v="4"/>
    <n v="31.827999999999999"/>
    <n v="537"/>
    <n v="700"/>
    <n v="17091.635999999999"/>
    <n v="17091.635999999999"/>
    <n v="30"/>
    <n v="45832.32"/>
    <s v="April"/>
    <x v="1"/>
  </r>
  <r>
    <n v="2539"/>
    <x v="1046"/>
    <x v="39"/>
    <x v="0"/>
    <x v="0"/>
    <x v="107"/>
    <d v="2022-02-06T06:14:00"/>
    <d v="2022-02-06T15:20:00"/>
    <x v="21"/>
    <x v="4"/>
    <n v="31.827999999999999"/>
    <n v="546"/>
    <n v="700"/>
    <n v="17378.088"/>
    <n v="17378.088"/>
    <n v="28"/>
    <n v="45832.32"/>
    <s v="February"/>
    <x v="1"/>
  </r>
  <r>
    <n v="2540"/>
    <x v="1047"/>
    <x v="9"/>
    <x v="4"/>
    <x v="0"/>
    <x v="564"/>
    <d v="2022-07-27T00:00:00"/>
    <d v="2022-07-30T11:35:00"/>
    <x v="21"/>
    <x v="4"/>
    <n v="31.827999999999999"/>
    <n v="695"/>
    <n v="700"/>
    <n v="22120.46"/>
    <n v="22120.46"/>
    <n v="31"/>
    <n v="45832.32"/>
    <s v="July"/>
    <x v="1"/>
  </r>
  <r>
    <n v="2541"/>
    <x v="1048"/>
    <x v="9"/>
    <x v="4"/>
    <x v="0"/>
    <x v="579"/>
    <d v="2022-07-06T11:35:00"/>
    <d v="2022-07-09T12:31:00"/>
    <x v="21"/>
    <x v="4"/>
    <n v="31.827999999999999"/>
    <n v="745"/>
    <n v="700"/>
    <n v="23711.86"/>
    <n v="23711.86"/>
    <n v="31"/>
    <n v="45832.32"/>
    <s v="July"/>
    <x v="1"/>
  </r>
  <r>
    <n v="2542"/>
    <x v="1048"/>
    <x v="9"/>
    <x v="4"/>
    <x v="0"/>
    <x v="536"/>
    <d v="2022-07-06T11:35:00"/>
    <d v="2022-07-09T12:31:00"/>
    <x v="21"/>
    <x v="4"/>
    <n v="31.827999999999999"/>
    <n v="751"/>
    <n v="700"/>
    <n v="23902.828000000001"/>
    <n v="23902.828000000001"/>
    <n v="31"/>
    <n v="45832.32"/>
    <s v="July"/>
    <x v="1"/>
  </r>
  <r>
    <n v="2543"/>
    <x v="1032"/>
    <x v="9"/>
    <x v="4"/>
    <x v="0"/>
    <x v="575"/>
    <d v="2022-07-13T08:00:00"/>
    <d v="2022-07-15T00:00:00"/>
    <x v="21"/>
    <x v="4"/>
    <n v="31.827999999999999"/>
    <n v="960"/>
    <n v="700"/>
    <n v="30554.880000000001"/>
    <n v="30554.880000000001"/>
    <n v="31"/>
    <n v="45832.32"/>
    <s v="July"/>
    <x v="1"/>
  </r>
  <r>
    <n v="2544"/>
    <x v="1049"/>
    <x v="4"/>
    <x v="3"/>
    <x v="0"/>
    <x v="328"/>
    <d v="2021-11-12T06:42:00"/>
    <d v="2021-11-13T16:00:00"/>
    <x v="21"/>
    <x v="4"/>
    <n v="31.827999999999999"/>
    <n v="960"/>
    <n v="700"/>
    <n v="30554.880000000001"/>
    <n v="30554.880000000001"/>
    <n v="30"/>
    <n v="45832.32"/>
    <s v="November"/>
    <x v="0"/>
  </r>
  <r>
    <n v="2545"/>
    <x v="1050"/>
    <x v="2"/>
    <x v="0"/>
    <x v="0"/>
    <x v="395"/>
    <d v="2022-09-09T07:00:00"/>
    <d v="2022-09-13T17:00:00"/>
    <x v="21"/>
    <x v="4"/>
    <n v="31.827999999999999"/>
    <n v="1020"/>
    <n v="700"/>
    <n v="32464.560000000001"/>
    <n v="32464.560000000001"/>
    <n v="30"/>
    <n v="45832.32"/>
    <s v="September"/>
    <x v="1"/>
  </r>
  <r>
    <n v="2546"/>
    <x v="1050"/>
    <x v="2"/>
    <x v="0"/>
    <x v="0"/>
    <x v="591"/>
    <d v="2022-09-09T07:00:00"/>
    <d v="2022-09-13T17:00:00"/>
    <x v="21"/>
    <x v="4"/>
    <n v="31.827999999999999"/>
    <n v="1020"/>
    <n v="700"/>
    <n v="32464.560000000001"/>
    <n v="32464.560000000001"/>
    <n v="30"/>
    <n v="45832.32"/>
    <s v="September"/>
    <x v="1"/>
  </r>
  <r>
    <n v="2547"/>
    <x v="1049"/>
    <x v="4"/>
    <x v="3"/>
    <x v="0"/>
    <x v="327"/>
    <d v="2021-11-12T06:42:00"/>
    <d v="2021-11-13T16:00:00"/>
    <x v="21"/>
    <x v="4"/>
    <n v="31.827999999999999"/>
    <n v="1038"/>
    <n v="700"/>
    <n v="33037.464"/>
    <n v="33037.464"/>
    <n v="30"/>
    <n v="45832.32"/>
    <s v="November"/>
    <x v="0"/>
  </r>
  <r>
    <n v="2548"/>
    <x v="1050"/>
    <x v="2"/>
    <x v="0"/>
    <x v="0"/>
    <x v="384"/>
    <d v="2022-09-09T07:00:00"/>
    <d v="2022-09-13T17:00:00"/>
    <x v="21"/>
    <x v="4"/>
    <n v="31.827999999999999"/>
    <n v="1440"/>
    <n v="700"/>
    <n v="45832.32"/>
    <n v="45832.32"/>
    <n v="30"/>
    <n v="45832.32"/>
    <s v="September"/>
    <x v="1"/>
  </r>
  <r>
    <n v="2549"/>
    <x v="1050"/>
    <x v="2"/>
    <x v="0"/>
    <x v="0"/>
    <x v="385"/>
    <d v="2022-09-09T07:00:00"/>
    <d v="2022-09-13T17:00:00"/>
    <x v="21"/>
    <x v="4"/>
    <n v="31.827999999999999"/>
    <n v="1440"/>
    <n v="700"/>
    <n v="45832.32"/>
    <n v="45832.32"/>
    <n v="30"/>
    <n v="45832.32"/>
    <s v="September"/>
    <x v="1"/>
  </r>
  <r>
    <n v="2550"/>
    <x v="1050"/>
    <x v="2"/>
    <x v="0"/>
    <x v="0"/>
    <x v="590"/>
    <d v="2022-09-09T07:00:00"/>
    <d v="2022-09-13T17:00:00"/>
    <x v="21"/>
    <x v="4"/>
    <n v="31.827999999999999"/>
    <n v="1440"/>
    <n v="700"/>
    <n v="45832.32"/>
    <n v="45832.32"/>
    <n v="30"/>
    <n v="45832.32"/>
    <s v="September"/>
    <x v="1"/>
  </r>
  <r>
    <n v="2551"/>
    <x v="1048"/>
    <x v="9"/>
    <x v="4"/>
    <x v="0"/>
    <x v="569"/>
    <d v="2022-07-06T11:35:00"/>
    <d v="2022-07-09T12:31:00"/>
    <x v="21"/>
    <x v="4"/>
    <n v="31.827999999999999"/>
    <n v="1440"/>
    <n v="700"/>
    <n v="45832.32"/>
    <n v="45832.32"/>
    <n v="31"/>
    <n v="45832.32"/>
    <s v="July"/>
    <x v="1"/>
  </r>
  <r>
    <n v="2552"/>
    <x v="1048"/>
    <x v="9"/>
    <x v="4"/>
    <x v="0"/>
    <x v="500"/>
    <d v="2022-07-06T11:35:00"/>
    <d v="2022-07-09T12:31:00"/>
    <x v="21"/>
    <x v="4"/>
    <n v="31.827999999999999"/>
    <n v="1440"/>
    <n v="700"/>
    <n v="45832.32"/>
    <n v="45832.32"/>
    <n v="31"/>
    <n v="45832.32"/>
    <s v="July"/>
    <x v="1"/>
  </r>
  <r>
    <n v="2553"/>
    <x v="1032"/>
    <x v="9"/>
    <x v="4"/>
    <x v="0"/>
    <x v="8"/>
    <d v="2022-07-13T08:00:00"/>
    <d v="2022-07-15T00:00:00"/>
    <x v="21"/>
    <x v="4"/>
    <n v="31.827999999999999"/>
    <n v="1440"/>
    <n v="700"/>
    <n v="45832.32"/>
    <n v="45832.32"/>
    <n v="31"/>
    <n v="45832.32"/>
    <s v="July"/>
    <x v="1"/>
  </r>
  <r>
    <n v="2554"/>
    <x v="1047"/>
    <x v="9"/>
    <x v="4"/>
    <x v="0"/>
    <x v="9"/>
    <d v="2022-07-27T00:00:00"/>
    <d v="2022-07-30T11:35:00"/>
    <x v="21"/>
    <x v="4"/>
    <n v="31.827999999999999"/>
    <n v="1440"/>
    <n v="700"/>
    <n v="45832.32"/>
    <n v="45832.32"/>
    <n v="31"/>
    <n v="45832.32"/>
    <s v="July"/>
    <x v="1"/>
  </r>
  <r>
    <n v="2555"/>
    <x v="1047"/>
    <x v="9"/>
    <x v="4"/>
    <x v="0"/>
    <x v="27"/>
    <d v="2022-07-27T00:00:00"/>
    <d v="2022-07-30T11:35:00"/>
    <x v="21"/>
    <x v="4"/>
    <n v="31.827999999999999"/>
    <n v="1440"/>
    <n v="700"/>
    <n v="45832.32"/>
    <n v="45832.32"/>
    <n v="31"/>
    <n v="45832.32"/>
    <s v="July"/>
    <x v="1"/>
  </r>
  <r>
    <n v="2556"/>
    <x v="1047"/>
    <x v="9"/>
    <x v="4"/>
    <x v="0"/>
    <x v="10"/>
    <d v="2022-07-27T00:00:00"/>
    <d v="2022-07-30T11:35:00"/>
    <x v="21"/>
    <x v="4"/>
    <n v="31.827999999999999"/>
    <n v="1440"/>
    <n v="700"/>
    <n v="45832.32"/>
    <n v="45832.32"/>
    <n v="31"/>
    <n v="45832.32"/>
    <s v="July"/>
    <x v="1"/>
  </r>
  <r>
    <n v="2557"/>
    <x v="1051"/>
    <x v="9"/>
    <x v="1"/>
    <x v="0"/>
    <x v="122"/>
    <d v="2021-04-17T06:12:00"/>
    <d v="2021-04-18T17:00:00"/>
    <x v="18"/>
    <x v="4"/>
    <n v="32.19"/>
    <n v="1020"/>
    <n v="700"/>
    <n v="32833.800000000003"/>
    <n v="32833.800000000003"/>
    <n v="30"/>
    <n v="46353.599999999999"/>
    <s v="April"/>
    <x v="0"/>
  </r>
  <r>
    <n v="2558"/>
    <x v="1051"/>
    <x v="9"/>
    <x v="1"/>
    <x v="0"/>
    <x v="121"/>
    <d v="2021-04-17T06:12:00"/>
    <d v="2021-04-18T17:00:00"/>
    <x v="18"/>
    <x v="4"/>
    <n v="32.19"/>
    <n v="1068"/>
    <n v="700"/>
    <n v="34378.92"/>
    <n v="34378.92"/>
    <n v="30"/>
    <n v="46353.599999999999"/>
    <s v="April"/>
    <x v="0"/>
  </r>
  <r>
    <n v="2559"/>
    <x v="1052"/>
    <x v="9"/>
    <x v="2"/>
    <x v="1"/>
    <x v="249"/>
    <d v="2021-08-26T06:33:00"/>
    <d v="2021-08-26T15:28:00"/>
    <x v="19"/>
    <x v="4"/>
    <n v="32.36"/>
    <n v="535"/>
    <n v="700"/>
    <n v="17312.599999999999"/>
    <n v="17312.599999999999"/>
    <n v="31"/>
    <n v="46598.400000000001"/>
    <s v="August"/>
    <x v="0"/>
  </r>
  <r>
    <n v="2560"/>
    <x v="1053"/>
    <x v="9"/>
    <x v="2"/>
    <x v="1"/>
    <x v="248"/>
    <d v="2021-08-25T06:28:00"/>
    <d v="2021-08-25T16:30:00"/>
    <x v="19"/>
    <x v="4"/>
    <n v="32.36"/>
    <n v="602"/>
    <n v="700"/>
    <n v="19480.72"/>
    <n v="19480.72"/>
    <n v="31"/>
    <n v="46598.400000000001"/>
    <s v="August"/>
    <x v="0"/>
  </r>
  <r>
    <n v="2561"/>
    <x v="1054"/>
    <x v="17"/>
    <x v="0"/>
    <x v="0"/>
    <x v="327"/>
    <d v="2021-11-12T00:00:00"/>
    <d v="2021-11-17T00:00:00"/>
    <x v="19"/>
    <x v="4"/>
    <n v="32.36"/>
    <n v="1440"/>
    <n v="700"/>
    <n v="46598.400000000001"/>
    <n v="46598.400000000001"/>
    <n v="30"/>
    <n v="46598.400000000001"/>
    <s v="November"/>
    <x v="0"/>
  </r>
  <r>
    <n v="2562"/>
    <x v="1054"/>
    <x v="17"/>
    <x v="0"/>
    <x v="0"/>
    <x v="328"/>
    <d v="2021-11-12T00:00:00"/>
    <d v="2021-11-17T00:00:00"/>
    <x v="19"/>
    <x v="4"/>
    <n v="32.36"/>
    <n v="1440"/>
    <n v="700"/>
    <n v="46598.400000000001"/>
    <n v="46598.400000000001"/>
    <n v="30"/>
    <n v="46598.400000000001"/>
    <s v="November"/>
    <x v="0"/>
  </r>
  <r>
    <n v="2563"/>
    <x v="1054"/>
    <x v="17"/>
    <x v="0"/>
    <x v="0"/>
    <x v="329"/>
    <d v="2021-11-12T00:00:00"/>
    <d v="2021-11-17T00:00:00"/>
    <x v="19"/>
    <x v="4"/>
    <n v="32.36"/>
    <n v="1440"/>
    <n v="700"/>
    <n v="46598.400000000001"/>
    <n v="46598.400000000001"/>
    <n v="30"/>
    <n v="46598.400000000001"/>
    <s v="November"/>
    <x v="0"/>
  </r>
  <r>
    <n v="2564"/>
    <x v="1054"/>
    <x v="17"/>
    <x v="0"/>
    <x v="0"/>
    <x v="330"/>
    <d v="2021-11-12T00:00:00"/>
    <d v="2021-11-17T00:00:00"/>
    <x v="19"/>
    <x v="4"/>
    <n v="32.36"/>
    <n v="1440"/>
    <n v="700"/>
    <n v="46598.400000000001"/>
    <n v="46598.400000000001"/>
    <n v="30"/>
    <n v="46598.400000000001"/>
    <s v="November"/>
    <x v="0"/>
  </r>
  <r>
    <n v="2565"/>
    <x v="1054"/>
    <x v="17"/>
    <x v="0"/>
    <x v="0"/>
    <x v="331"/>
    <d v="2021-11-12T00:00:00"/>
    <d v="2021-11-17T00:00:00"/>
    <x v="19"/>
    <x v="4"/>
    <n v="32.36"/>
    <n v="1440"/>
    <n v="700"/>
    <n v="46598.400000000001"/>
    <n v="46598.400000000001"/>
    <n v="30"/>
    <n v="46598.400000000001"/>
    <s v="November"/>
    <x v="0"/>
  </r>
  <r>
    <n v="2566"/>
    <x v="1055"/>
    <x v="9"/>
    <x v="2"/>
    <x v="1"/>
    <x v="96"/>
    <d v="2022-01-26T00:00:00"/>
    <d v="2022-01-26T00:00:00"/>
    <x v="20"/>
    <x v="4"/>
    <n v="33.700000000000003"/>
    <n v="0"/>
    <n v="700"/>
    <n v="0"/>
    <n v="0"/>
    <n v="31"/>
    <n v="48528.000000000007"/>
    <s v="January"/>
    <x v="1"/>
  </r>
  <r>
    <n v="2567"/>
    <x v="1056"/>
    <x v="9"/>
    <x v="2"/>
    <x v="1"/>
    <x v="97"/>
    <d v="2022-01-27T00:00:00"/>
    <d v="2022-01-27T00:00:00"/>
    <x v="20"/>
    <x v="4"/>
    <n v="33.700000000000003"/>
    <n v="0"/>
    <n v="700"/>
    <n v="0"/>
    <n v="0"/>
    <n v="31"/>
    <n v="48528.000000000007"/>
    <s v="January"/>
    <x v="1"/>
  </r>
  <r>
    <n v="2568"/>
    <x v="1057"/>
    <x v="9"/>
    <x v="2"/>
    <x v="1"/>
    <x v="98"/>
    <d v="2022-01-28T00:00:00"/>
    <d v="2022-01-28T00:00:00"/>
    <x v="20"/>
    <x v="4"/>
    <n v="33.700000000000003"/>
    <n v="0"/>
    <n v="700"/>
    <n v="0"/>
    <n v="0"/>
    <n v="31"/>
    <n v="48528.000000000007"/>
    <s v="January"/>
    <x v="1"/>
  </r>
  <r>
    <n v="2569"/>
    <x v="1058"/>
    <x v="9"/>
    <x v="2"/>
    <x v="1"/>
    <x v="67"/>
    <d v="2022-02-20T07:03:00"/>
    <d v="2022-02-20T16:07:00"/>
    <x v="20"/>
    <x v="4"/>
    <n v="33.700000000000003"/>
    <n v="544"/>
    <n v="700"/>
    <n v="18332.8"/>
    <n v="18332.8"/>
    <n v="28"/>
    <n v="48528.000000000007"/>
    <s v="February"/>
    <x v="1"/>
  </r>
  <r>
    <n v="2570"/>
    <x v="1059"/>
    <x v="9"/>
    <x v="2"/>
    <x v="1"/>
    <x v="71"/>
    <d v="2022-02-11T06:40:00"/>
    <d v="2022-02-11T16:25:00"/>
    <x v="20"/>
    <x v="4"/>
    <n v="33.700000000000003"/>
    <n v="585"/>
    <n v="700"/>
    <n v="19714.5"/>
    <n v="19714.5"/>
    <n v="28"/>
    <n v="48528.000000000007"/>
    <s v="February"/>
    <x v="1"/>
  </r>
  <r>
    <n v="2571"/>
    <x v="1060"/>
    <x v="9"/>
    <x v="2"/>
    <x v="1"/>
    <x v="66"/>
    <d v="2022-02-19T07:00:00"/>
    <d v="2022-02-19T16:45:00"/>
    <x v="20"/>
    <x v="4"/>
    <n v="33.700000000000003"/>
    <n v="585"/>
    <n v="700"/>
    <n v="19714.5"/>
    <n v="19714.5"/>
    <n v="28"/>
    <n v="48528.000000000007"/>
    <s v="February"/>
    <x v="1"/>
  </r>
  <r>
    <n v="2572"/>
    <x v="1061"/>
    <x v="9"/>
    <x v="2"/>
    <x v="1"/>
    <x v="109"/>
    <d v="2022-02-08T06:26:00"/>
    <d v="2022-02-08T16:13:00"/>
    <x v="20"/>
    <x v="4"/>
    <n v="33.700000000000003"/>
    <n v="587"/>
    <n v="700"/>
    <n v="19781.900000000001"/>
    <n v="19781.900000000001"/>
    <n v="28"/>
    <n v="48528.000000000007"/>
    <s v="February"/>
    <x v="1"/>
  </r>
  <r>
    <n v="2573"/>
    <x v="1062"/>
    <x v="9"/>
    <x v="2"/>
    <x v="1"/>
    <x v="110"/>
    <d v="2022-02-09T06:45:00"/>
    <d v="2022-02-09T16:52:00"/>
    <x v="20"/>
    <x v="4"/>
    <n v="33.700000000000003"/>
    <n v="607"/>
    <n v="700"/>
    <n v="20455.900000000001"/>
    <n v="20455.900000000001"/>
    <n v="28"/>
    <n v="48528.000000000007"/>
    <s v="February"/>
    <x v="1"/>
  </r>
  <r>
    <n v="2574"/>
    <x v="1063"/>
    <x v="9"/>
    <x v="2"/>
    <x v="1"/>
    <x v="108"/>
    <d v="2022-02-07T06:07:00"/>
    <d v="2022-02-07T16:47:00"/>
    <x v="20"/>
    <x v="4"/>
    <n v="33.700000000000003"/>
    <n v="640"/>
    <n v="700"/>
    <n v="21568"/>
    <n v="21568"/>
    <n v="28"/>
    <n v="48528.000000000007"/>
    <s v="February"/>
    <x v="1"/>
  </r>
  <r>
    <n v="2575"/>
    <x v="1064"/>
    <x v="9"/>
    <x v="2"/>
    <x v="1"/>
    <x v="54"/>
    <d v="2022-02-21T06:38:00"/>
    <d v="2022-02-21T17:30:00"/>
    <x v="20"/>
    <x v="4"/>
    <n v="33.700000000000003"/>
    <n v="652"/>
    <n v="700"/>
    <n v="21972.400000000001"/>
    <n v="21972.400000000001"/>
    <n v="28"/>
    <n v="48528.000000000007"/>
    <s v="February"/>
    <x v="1"/>
  </r>
  <r>
    <n v="2576"/>
    <x v="1065"/>
    <x v="44"/>
    <x v="0"/>
    <x v="0"/>
    <x v="373"/>
    <d v="2022-05-08T09:10:00"/>
    <d v="2022-05-09T13:36:00"/>
    <x v="19"/>
    <x v="4"/>
    <n v="38.133000000000003"/>
    <n v="816"/>
    <n v="700"/>
    <n v="31116.527999999998"/>
    <n v="31116.527999999998"/>
    <n v="31"/>
    <n v="54911.520000000004"/>
    <s v="May"/>
    <x v="1"/>
  </r>
  <r>
    <n v="2577"/>
    <x v="1065"/>
    <x v="44"/>
    <x v="0"/>
    <x v="0"/>
    <x v="463"/>
    <d v="2022-05-08T09:10:00"/>
    <d v="2022-05-09T13:36:00"/>
    <x v="19"/>
    <x v="4"/>
    <n v="38.133000000000003"/>
    <n v="890"/>
    <n v="700"/>
    <n v="33938.370000000003"/>
    <n v="33938.370000000003"/>
    <n v="31"/>
    <n v="54911.520000000004"/>
    <s v="May"/>
    <x v="1"/>
  </r>
  <r>
    <n v="2578"/>
    <x v="1066"/>
    <x v="15"/>
    <x v="0"/>
    <x v="0"/>
    <x v="266"/>
    <d v="2021-09-12T08:33:00"/>
    <d v="2021-09-12T14:02:00"/>
    <x v="19"/>
    <x v="4"/>
    <n v="39.49"/>
    <n v="329"/>
    <n v="700"/>
    <n v="12992.21"/>
    <n v="12992.21"/>
    <n v="30"/>
    <n v="56865.600000000006"/>
    <s v="September"/>
    <x v="0"/>
  </r>
  <r>
    <n v="2579"/>
    <x v="1067"/>
    <x v="9"/>
    <x v="0"/>
    <x v="0"/>
    <x v="305"/>
    <d v="2021-10-21T07:03:00"/>
    <d v="2021-10-21T14:12:00"/>
    <x v="19"/>
    <x v="4"/>
    <n v="39.49"/>
    <n v="429"/>
    <n v="700"/>
    <n v="16941.21"/>
    <n v="16941.21"/>
    <n v="31"/>
    <n v="56865.600000000006"/>
    <s v="October"/>
    <x v="0"/>
  </r>
  <r>
    <n v="2580"/>
    <x v="1068"/>
    <x v="9"/>
    <x v="1"/>
    <x v="0"/>
    <x v="306"/>
    <d v="2021-10-22T07:31:00"/>
    <d v="2021-10-22T17:03:00"/>
    <x v="19"/>
    <x v="4"/>
    <n v="39.49"/>
    <n v="572"/>
    <n v="700"/>
    <n v="22588.28"/>
    <n v="22588.28"/>
    <n v="31"/>
    <n v="56865.600000000006"/>
    <s v="October"/>
    <x v="0"/>
  </r>
  <r>
    <n v="2581"/>
    <x v="1069"/>
    <x v="9"/>
    <x v="0"/>
    <x v="0"/>
    <x v="304"/>
    <d v="2021-10-20T06:55:00"/>
    <d v="2021-10-20T17:20:00"/>
    <x v="19"/>
    <x v="4"/>
    <n v="39.49"/>
    <n v="625"/>
    <n v="700"/>
    <n v="24681.25"/>
    <n v="24681.25"/>
    <n v="31"/>
    <n v="56865.600000000006"/>
    <s v="October"/>
    <x v="0"/>
  </r>
  <r>
    <n v="2582"/>
    <x v="1070"/>
    <x v="15"/>
    <x v="2"/>
    <x v="1"/>
    <x v="273"/>
    <d v="2021-09-15T07:02:00"/>
    <d v="2021-09-19T16:00:00"/>
    <x v="19"/>
    <x v="4"/>
    <n v="39.49"/>
    <n v="960"/>
    <n v="700"/>
    <n v="37910.400000000001"/>
    <n v="37910.400000000001"/>
    <n v="30"/>
    <n v="56865.600000000006"/>
    <s v="September"/>
    <x v="0"/>
  </r>
  <r>
    <n v="2583"/>
    <x v="1070"/>
    <x v="15"/>
    <x v="2"/>
    <x v="1"/>
    <x v="269"/>
    <d v="2021-09-15T07:02:00"/>
    <d v="2021-09-19T16:00:00"/>
    <x v="19"/>
    <x v="4"/>
    <n v="39.49"/>
    <n v="1018"/>
    <n v="700"/>
    <n v="40200.82"/>
    <n v="40200.82"/>
    <n v="30"/>
    <n v="56865.600000000006"/>
    <s v="September"/>
    <x v="0"/>
  </r>
  <r>
    <n v="2584"/>
    <x v="1070"/>
    <x v="15"/>
    <x v="2"/>
    <x v="1"/>
    <x v="270"/>
    <d v="2021-09-15T07:02:00"/>
    <d v="2021-09-19T16:00:00"/>
    <x v="19"/>
    <x v="4"/>
    <n v="39.49"/>
    <n v="1440"/>
    <n v="700"/>
    <n v="56865.599999999999"/>
    <n v="56865.599999999999"/>
    <n v="30"/>
    <n v="56865.600000000006"/>
    <s v="September"/>
    <x v="0"/>
  </r>
  <r>
    <n v="2585"/>
    <x v="1070"/>
    <x v="15"/>
    <x v="2"/>
    <x v="1"/>
    <x v="271"/>
    <d v="2021-09-15T07:02:00"/>
    <d v="2021-09-19T16:00:00"/>
    <x v="19"/>
    <x v="4"/>
    <n v="39.49"/>
    <n v="1440"/>
    <n v="700"/>
    <n v="56865.599999999999"/>
    <n v="56865.599999999999"/>
    <n v="30"/>
    <n v="56865.600000000006"/>
    <s v="September"/>
    <x v="0"/>
  </r>
  <r>
    <n v="2586"/>
    <x v="1070"/>
    <x v="15"/>
    <x v="2"/>
    <x v="1"/>
    <x v="272"/>
    <d v="2021-09-15T07:02:00"/>
    <d v="2021-09-19T16:00:00"/>
    <x v="19"/>
    <x v="4"/>
    <n v="39.49"/>
    <n v="1440"/>
    <n v="700"/>
    <n v="56865.599999999999"/>
    <n v="56865.599999999999"/>
    <n v="30"/>
    <n v="56865.600000000006"/>
    <s v="September"/>
    <x v="0"/>
  </r>
  <r>
    <n v="2587"/>
    <x v="1071"/>
    <x v="9"/>
    <x v="2"/>
    <x v="1"/>
    <x v="245"/>
    <d v="2021-08-22T07:28:00"/>
    <d v="2021-08-22T16:48:00"/>
    <x v="19"/>
    <x v="4"/>
    <n v="40.450000000000003"/>
    <n v="560"/>
    <n v="700"/>
    <n v="22652"/>
    <n v="22652"/>
    <n v="31"/>
    <n v="58248.000000000007"/>
    <s v="August"/>
    <x v="0"/>
  </r>
  <r>
    <n v="2588"/>
    <x v="1072"/>
    <x v="9"/>
    <x v="2"/>
    <x v="1"/>
    <x v="244"/>
    <d v="2021-08-21T07:00:00"/>
    <d v="2021-08-21T17:30:00"/>
    <x v="19"/>
    <x v="4"/>
    <n v="40.450000000000003"/>
    <n v="630"/>
    <n v="700"/>
    <n v="25483.5"/>
    <n v="25483.5"/>
    <n v="31"/>
    <n v="58248.000000000007"/>
    <s v="August"/>
    <x v="0"/>
  </r>
  <r>
    <n v="2589"/>
    <x v="980"/>
    <x v="9"/>
    <x v="2"/>
    <x v="1"/>
    <x v="217"/>
    <d v="2021-07-25T06:35:00"/>
    <d v="2021-07-25T13:40:00"/>
    <x v="19"/>
    <x v="4"/>
    <n v="42.73"/>
    <n v="425"/>
    <n v="700"/>
    <n v="18160.25"/>
    <n v="18160.25"/>
    <n v="31"/>
    <n v="61531.199999999997"/>
    <s v="July"/>
    <x v="0"/>
  </r>
  <r>
    <n v="2590"/>
    <x v="1073"/>
    <x v="9"/>
    <x v="2"/>
    <x v="1"/>
    <x v="219"/>
    <d v="2021-07-27T08:48:00"/>
    <d v="2021-07-27T16:37:00"/>
    <x v="19"/>
    <x v="4"/>
    <n v="42.73"/>
    <n v="469"/>
    <n v="700"/>
    <n v="20040.37"/>
    <n v="20040.37"/>
    <n v="31"/>
    <n v="61531.199999999997"/>
    <s v="July"/>
    <x v="0"/>
  </r>
  <r>
    <n v="2591"/>
    <x v="1074"/>
    <x v="9"/>
    <x v="2"/>
    <x v="1"/>
    <x v="218"/>
    <d v="2021-07-26T06:13:00"/>
    <d v="2021-07-26T16:16:00"/>
    <x v="19"/>
    <x v="4"/>
    <n v="42.73"/>
    <n v="603"/>
    <n v="700"/>
    <n v="25766.19"/>
    <n v="25766.19"/>
    <n v="31"/>
    <n v="61531.199999999997"/>
    <s v="July"/>
    <x v="0"/>
  </r>
  <r>
    <n v="2592"/>
    <x v="1075"/>
    <x v="9"/>
    <x v="2"/>
    <x v="1"/>
    <x v="220"/>
    <d v="2021-07-28T06:30:00"/>
    <d v="2021-07-28T17:30:00"/>
    <x v="19"/>
    <x v="4"/>
    <n v="42.73"/>
    <n v="660"/>
    <n v="700"/>
    <n v="28201.8"/>
    <n v="28201.8"/>
    <n v="31"/>
    <n v="61531.199999999997"/>
    <s v="July"/>
    <x v="0"/>
  </r>
  <r>
    <n v="2593"/>
    <x v="1076"/>
    <x v="23"/>
    <x v="5"/>
    <x v="0"/>
    <x v="325"/>
    <d v="2021-10-28T00:00:00"/>
    <d v="2021-11-10T00:00:00"/>
    <x v="19"/>
    <x v="4"/>
    <n v="46.921999999999997"/>
    <n v="0"/>
    <n v="700"/>
    <n v="0"/>
    <n v="0"/>
    <n v="30"/>
    <n v="67567.679999999993"/>
    <s v="November"/>
    <x v="0"/>
  </r>
  <r>
    <n v="2594"/>
    <x v="1077"/>
    <x v="15"/>
    <x v="2"/>
    <x v="1"/>
    <x v="240"/>
    <d v="2021-08-17T08:08:00"/>
    <d v="2021-08-17T12:23:00"/>
    <x v="19"/>
    <x v="4"/>
    <n v="46.921999999999997"/>
    <n v="255"/>
    <n v="700"/>
    <n v="11965.11"/>
    <n v="11965.11"/>
    <n v="31"/>
    <n v="67567.679999999993"/>
    <s v="August"/>
    <x v="0"/>
  </r>
  <r>
    <n v="2595"/>
    <x v="1078"/>
    <x v="15"/>
    <x v="2"/>
    <x v="1"/>
    <x v="239"/>
    <d v="2021-08-16T08:07:00"/>
    <d v="2021-08-16T14:54:00"/>
    <x v="19"/>
    <x v="4"/>
    <n v="46.921999999999997"/>
    <n v="407"/>
    <n v="700"/>
    <n v="19097.254000000001"/>
    <n v="19097.254000000001"/>
    <n v="31"/>
    <n v="67567.679999999993"/>
    <s v="August"/>
    <x v="0"/>
  </r>
  <r>
    <n v="2596"/>
    <x v="1079"/>
    <x v="24"/>
    <x v="0"/>
    <x v="0"/>
    <x v="238"/>
    <d v="2021-08-15T07:10:00"/>
    <d v="2021-08-15T13:58:00"/>
    <x v="19"/>
    <x v="4"/>
    <n v="46.921999999999997"/>
    <n v="408"/>
    <n v="700"/>
    <n v="19144.175999999999"/>
    <n v="19144.175999999999"/>
    <n v="31"/>
    <n v="67567.679999999993"/>
    <s v="August"/>
    <x v="0"/>
  </r>
  <r>
    <n v="2597"/>
    <x v="1080"/>
    <x v="15"/>
    <x v="1"/>
    <x v="0"/>
    <x v="237"/>
    <d v="2021-08-14T07:11:00"/>
    <d v="2021-08-14T16:17:00"/>
    <x v="19"/>
    <x v="4"/>
    <n v="46.921999999999997"/>
    <n v="546"/>
    <n v="700"/>
    <n v="25619.412"/>
    <n v="25619.412"/>
    <n v="31"/>
    <n v="67567.679999999993"/>
    <s v="August"/>
    <x v="0"/>
  </r>
  <r>
    <n v="2598"/>
    <x v="1081"/>
    <x v="6"/>
    <x v="5"/>
    <x v="0"/>
    <x v="281"/>
    <d v="2021-09-23T08:36:00"/>
    <d v="2021-09-27T09:44:00"/>
    <x v="19"/>
    <x v="4"/>
    <n v="46.921999999999997"/>
    <n v="584"/>
    <n v="700"/>
    <n v="27402.448"/>
    <n v="27402.448"/>
    <n v="30"/>
    <n v="67567.679999999993"/>
    <s v="September"/>
    <x v="0"/>
  </r>
  <r>
    <n v="2599"/>
    <x v="1082"/>
    <x v="15"/>
    <x v="2"/>
    <x v="1"/>
    <x v="157"/>
    <d v="2021-05-17T07:00:00"/>
    <d v="2021-05-26T11:29:00"/>
    <x v="19"/>
    <x v="4"/>
    <n v="46.921999999999997"/>
    <n v="689"/>
    <n v="700"/>
    <n v="32329.258000000002"/>
    <n v="32329.258000000002"/>
    <n v="31"/>
    <n v="67567.679999999993"/>
    <s v="May"/>
    <x v="0"/>
  </r>
  <r>
    <n v="2600"/>
    <x v="1081"/>
    <x v="6"/>
    <x v="5"/>
    <x v="0"/>
    <x v="277"/>
    <d v="2021-09-23T08:36:00"/>
    <d v="2021-09-27T09:44:00"/>
    <x v="19"/>
    <x v="4"/>
    <n v="46.921999999999997"/>
    <n v="924"/>
    <n v="700"/>
    <n v="43355.928"/>
    <n v="43355.928"/>
    <n v="30"/>
    <n v="67567.679999999993"/>
    <s v="September"/>
    <x v="0"/>
  </r>
  <r>
    <n v="2601"/>
    <x v="1083"/>
    <x v="6"/>
    <x v="4"/>
    <x v="0"/>
    <x v="256"/>
    <d v="2021-09-02T07:23:00"/>
    <d v="2021-09-11T16:48:00"/>
    <x v="19"/>
    <x v="4"/>
    <n v="46.921999999999997"/>
    <n v="997"/>
    <n v="700"/>
    <n v="46781.233999999997"/>
    <n v="46781.233999999997"/>
    <n v="30"/>
    <n v="67567.679999999993"/>
    <s v="September"/>
    <x v="0"/>
  </r>
  <r>
    <n v="2602"/>
    <x v="1083"/>
    <x v="6"/>
    <x v="4"/>
    <x v="0"/>
    <x v="265"/>
    <d v="2021-09-02T07:23:00"/>
    <d v="2021-09-11T16:48:00"/>
    <x v="19"/>
    <x v="4"/>
    <n v="46.921999999999997"/>
    <n v="1008"/>
    <n v="700"/>
    <n v="47297.375999999997"/>
    <n v="47297.375999999997"/>
    <n v="30"/>
    <n v="67567.679999999993"/>
    <s v="September"/>
    <x v="0"/>
  </r>
  <r>
    <n v="2603"/>
    <x v="1082"/>
    <x v="15"/>
    <x v="2"/>
    <x v="1"/>
    <x v="148"/>
    <d v="2021-05-17T07:00:00"/>
    <d v="2021-05-26T11:29:00"/>
    <x v="19"/>
    <x v="4"/>
    <n v="46.921999999999997"/>
    <n v="1020"/>
    <n v="700"/>
    <n v="47860.44"/>
    <n v="47860.44"/>
    <n v="31"/>
    <n v="67567.679999999993"/>
    <s v="May"/>
    <x v="0"/>
  </r>
  <r>
    <n v="2604"/>
    <x v="1084"/>
    <x v="15"/>
    <x v="4"/>
    <x v="0"/>
    <x v="267"/>
    <d v="2021-09-13T07:00:00"/>
    <d v="2021-09-14T17:11:00"/>
    <x v="19"/>
    <x v="4"/>
    <n v="46.921999999999997"/>
    <n v="1020"/>
    <n v="700"/>
    <n v="47860.44"/>
    <n v="47860.44"/>
    <n v="30"/>
    <n v="67567.679999999993"/>
    <s v="September"/>
    <x v="0"/>
  </r>
  <r>
    <n v="2605"/>
    <x v="1084"/>
    <x v="15"/>
    <x v="4"/>
    <x v="0"/>
    <x v="268"/>
    <d v="2021-09-13T07:00:00"/>
    <d v="2021-09-14T17:11:00"/>
    <x v="19"/>
    <x v="4"/>
    <n v="46.921999999999997"/>
    <n v="1031"/>
    <n v="700"/>
    <n v="48376.582000000002"/>
    <n v="48376.582000000002"/>
    <n v="30"/>
    <n v="67567.679999999993"/>
    <s v="September"/>
    <x v="0"/>
  </r>
  <r>
    <n v="2606"/>
    <x v="1076"/>
    <x v="23"/>
    <x v="5"/>
    <x v="0"/>
    <x v="312"/>
    <d v="2021-10-28T00:00:00"/>
    <d v="2021-11-10T00:00:00"/>
    <x v="19"/>
    <x v="4"/>
    <n v="46.921999999999997"/>
    <n v="1440"/>
    <n v="700"/>
    <n v="67567.679999999993"/>
    <n v="67567.679999999993"/>
    <n v="31"/>
    <n v="67567.679999999993"/>
    <s v="October"/>
    <x v="0"/>
  </r>
  <r>
    <n v="2607"/>
    <x v="1076"/>
    <x v="23"/>
    <x v="5"/>
    <x v="0"/>
    <x v="313"/>
    <d v="2021-10-28T00:00:00"/>
    <d v="2021-11-10T00:00:00"/>
    <x v="19"/>
    <x v="4"/>
    <n v="46.921999999999997"/>
    <n v="1440"/>
    <n v="700"/>
    <n v="67567.679999999993"/>
    <n v="67567.679999999993"/>
    <n v="31"/>
    <n v="67567.679999999993"/>
    <s v="October"/>
    <x v="0"/>
  </r>
  <r>
    <n v="2608"/>
    <x v="1076"/>
    <x v="23"/>
    <x v="5"/>
    <x v="0"/>
    <x v="314"/>
    <d v="2021-10-28T00:00:00"/>
    <d v="2021-11-10T00:00:00"/>
    <x v="19"/>
    <x v="4"/>
    <n v="46.921999999999997"/>
    <n v="1440"/>
    <n v="700"/>
    <n v="67567.679999999993"/>
    <n v="67567.679999999993"/>
    <n v="31"/>
    <n v="67567.679999999993"/>
    <s v="October"/>
    <x v="0"/>
  </r>
  <r>
    <n v="2609"/>
    <x v="1076"/>
    <x v="23"/>
    <x v="5"/>
    <x v="0"/>
    <x v="315"/>
    <d v="2021-10-28T00:00:00"/>
    <d v="2021-11-10T00:00:00"/>
    <x v="19"/>
    <x v="4"/>
    <n v="46.921999999999997"/>
    <n v="1440"/>
    <n v="700"/>
    <n v="67567.679999999993"/>
    <n v="67567.679999999993"/>
    <n v="31"/>
    <n v="67567.679999999993"/>
    <s v="October"/>
    <x v="0"/>
  </r>
  <r>
    <n v="2610"/>
    <x v="1076"/>
    <x v="23"/>
    <x v="5"/>
    <x v="0"/>
    <x v="316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1"/>
    <x v="1076"/>
    <x v="23"/>
    <x v="5"/>
    <x v="0"/>
    <x v="317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2"/>
    <x v="1076"/>
    <x v="23"/>
    <x v="5"/>
    <x v="0"/>
    <x v="318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3"/>
    <x v="1076"/>
    <x v="23"/>
    <x v="5"/>
    <x v="0"/>
    <x v="319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4"/>
    <x v="1076"/>
    <x v="23"/>
    <x v="5"/>
    <x v="0"/>
    <x v="320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5"/>
    <x v="1076"/>
    <x v="23"/>
    <x v="5"/>
    <x v="0"/>
    <x v="321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6"/>
    <x v="1076"/>
    <x v="23"/>
    <x v="5"/>
    <x v="0"/>
    <x v="322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7"/>
    <x v="1076"/>
    <x v="23"/>
    <x v="5"/>
    <x v="0"/>
    <x v="323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8"/>
    <x v="1076"/>
    <x v="23"/>
    <x v="5"/>
    <x v="0"/>
    <x v="324"/>
    <d v="2021-10-28T00:00:00"/>
    <d v="2021-11-10T00:00:00"/>
    <x v="19"/>
    <x v="4"/>
    <n v="46.921999999999997"/>
    <n v="1440"/>
    <n v="700"/>
    <n v="67567.679999999993"/>
    <n v="67567.679999999993"/>
    <n v="30"/>
    <n v="67567.679999999993"/>
    <s v="November"/>
    <x v="0"/>
  </r>
  <r>
    <n v="2619"/>
    <x v="1083"/>
    <x v="6"/>
    <x v="4"/>
    <x v="0"/>
    <x v="257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0"/>
    <x v="1083"/>
    <x v="6"/>
    <x v="4"/>
    <x v="0"/>
    <x v="258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1"/>
    <x v="1083"/>
    <x v="6"/>
    <x v="4"/>
    <x v="0"/>
    <x v="259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2"/>
    <x v="1083"/>
    <x v="6"/>
    <x v="4"/>
    <x v="0"/>
    <x v="260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3"/>
    <x v="1083"/>
    <x v="6"/>
    <x v="4"/>
    <x v="0"/>
    <x v="261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4"/>
    <x v="1083"/>
    <x v="6"/>
    <x v="4"/>
    <x v="0"/>
    <x v="262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5"/>
    <x v="1083"/>
    <x v="6"/>
    <x v="4"/>
    <x v="0"/>
    <x v="263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6"/>
    <x v="1083"/>
    <x v="6"/>
    <x v="4"/>
    <x v="0"/>
    <x v="264"/>
    <d v="2021-09-02T07:23:00"/>
    <d v="2021-09-11T16:48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7"/>
    <x v="1081"/>
    <x v="6"/>
    <x v="5"/>
    <x v="0"/>
    <x v="278"/>
    <d v="2021-09-23T08:36:00"/>
    <d v="2021-09-27T09:44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8"/>
    <x v="1081"/>
    <x v="6"/>
    <x v="5"/>
    <x v="0"/>
    <x v="279"/>
    <d v="2021-09-23T08:36:00"/>
    <d v="2021-09-27T09:44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29"/>
    <x v="1081"/>
    <x v="6"/>
    <x v="5"/>
    <x v="0"/>
    <x v="280"/>
    <d v="2021-09-23T08:36:00"/>
    <d v="2021-09-27T09:44:00"/>
    <x v="19"/>
    <x v="4"/>
    <n v="46.921999999999997"/>
    <n v="1440"/>
    <n v="700"/>
    <n v="67567.679999999993"/>
    <n v="67567.679999999993"/>
    <n v="30"/>
    <n v="67567.679999999993"/>
    <s v="September"/>
    <x v="0"/>
  </r>
  <r>
    <n v="2630"/>
    <x v="1082"/>
    <x v="15"/>
    <x v="2"/>
    <x v="1"/>
    <x v="149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1"/>
    <x v="1082"/>
    <x v="15"/>
    <x v="2"/>
    <x v="1"/>
    <x v="150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2"/>
    <x v="1082"/>
    <x v="15"/>
    <x v="2"/>
    <x v="1"/>
    <x v="151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3"/>
    <x v="1082"/>
    <x v="15"/>
    <x v="2"/>
    <x v="1"/>
    <x v="152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4"/>
    <x v="1082"/>
    <x v="15"/>
    <x v="2"/>
    <x v="1"/>
    <x v="153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5"/>
    <x v="1082"/>
    <x v="15"/>
    <x v="2"/>
    <x v="1"/>
    <x v="154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6"/>
    <x v="1082"/>
    <x v="15"/>
    <x v="2"/>
    <x v="1"/>
    <x v="155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7"/>
    <x v="1082"/>
    <x v="15"/>
    <x v="2"/>
    <x v="1"/>
    <x v="156"/>
    <d v="2021-05-17T07:00:00"/>
    <d v="2021-05-26T11:29:00"/>
    <x v="19"/>
    <x v="4"/>
    <n v="46.921999999999997"/>
    <n v="1440"/>
    <n v="700"/>
    <n v="67567.679999999993"/>
    <n v="67567.679999999993"/>
    <n v="31"/>
    <n v="67567.679999999993"/>
    <s v="May"/>
    <x v="0"/>
  </r>
  <r>
    <n v="2638"/>
    <x v="1085"/>
    <x v="9"/>
    <x v="2"/>
    <x v="1"/>
    <x v="342"/>
    <d v="2021-11-27T06:27:00"/>
    <d v="2021-11-27T16:15:00"/>
    <x v="19"/>
    <x v="4"/>
    <n v="47.69"/>
    <n v="588"/>
    <n v="700"/>
    <n v="28041.72"/>
    <n v="28041.72"/>
    <n v="30"/>
    <n v="68673.599999999991"/>
    <s v="November"/>
    <x v="0"/>
  </r>
  <r>
    <n v="2639"/>
    <x v="1086"/>
    <x v="9"/>
    <x v="4"/>
    <x v="0"/>
    <x v="355"/>
    <d v="2021-12-10T06:54:00"/>
    <d v="2021-12-10T17:30:00"/>
    <x v="19"/>
    <x v="4"/>
    <n v="47.69"/>
    <n v="636"/>
    <n v="700"/>
    <n v="30330.84"/>
    <n v="30330.84"/>
    <n v="31"/>
    <n v="68673.599999999991"/>
    <s v="December"/>
    <x v="0"/>
  </r>
  <r>
    <n v="2640"/>
    <x v="1087"/>
    <x v="9"/>
    <x v="2"/>
    <x v="1"/>
    <x v="343"/>
    <d v="2021-11-28T06:15:00"/>
    <d v="2021-11-28T17:00:00"/>
    <x v="19"/>
    <x v="4"/>
    <n v="47.69"/>
    <n v="645"/>
    <n v="700"/>
    <n v="30760.05"/>
    <n v="30760.05"/>
    <n v="30"/>
    <n v="68673.599999999991"/>
    <s v="November"/>
    <x v="0"/>
  </r>
  <r>
    <n v="2641"/>
    <x v="1088"/>
    <x v="9"/>
    <x v="3"/>
    <x v="0"/>
    <x v="356"/>
    <d v="2021-12-11T06:10:00"/>
    <d v="2021-12-11T17:00:00"/>
    <x v="19"/>
    <x v="4"/>
    <n v="47.69"/>
    <n v="650"/>
    <n v="700"/>
    <n v="30998.5"/>
    <n v="30998.5"/>
    <n v="31"/>
    <n v="68673.599999999991"/>
    <s v="December"/>
    <x v="0"/>
  </r>
  <r>
    <n v="2642"/>
    <x v="1089"/>
    <x v="9"/>
    <x v="2"/>
    <x v="1"/>
    <x v="344"/>
    <d v="2021-11-29T06:26:00"/>
    <d v="2021-11-29T17:35:00"/>
    <x v="19"/>
    <x v="4"/>
    <n v="47.69"/>
    <n v="669"/>
    <n v="700"/>
    <n v="31904.61"/>
    <n v="31904.61"/>
    <n v="30"/>
    <n v="68673.599999999991"/>
    <s v="November"/>
    <x v="0"/>
  </r>
  <r>
    <n v="2643"/>
    <x v="1090"/>
    <x v="9"/>
    <x v="2"/>
    <x v="1"/>
    <x v="365"/>
    <d v="2022-03-04T06:43:00"/>
    <d v="2022-03-04T16:15:00"/>
    <x v="20"/>
    <x v="4"/>
    <n v="49.88"/>
    <n v="572"/>
    <n v="700"/>
    <n v="28531.360000000001"/>
    <n v="28531.360000000001"/>
    <n v="31"/>
    <n v="71827.199999999997"/>
    <s v="March"/>
    <x v="1"/>
  </r>
  <r>
    <n v="2644"/>
    <x v="1091"/>
    <x v="9"/>
    <x v="2"/>
    <x v="1"/>
    <x v="549"/>
    <d v="2022-02-22T06:45:00"/>
    <d v="2022-02-22T16:24:00"/>
    <x v="20"/>
    <x v="4"/>
    <n v="49.88"/>
    <n v="579"/>
    <n v="700"/>
    <n v="28880.52"/>
    <n v="28880.52"/>
    <n v="28"/>
    <n v="71827.199999999997"/>
    <s v="February"/>
    <x v="1"/>
  </r>
  <r>
    <n v="2645"/>
    <x v="1092"/>
    <x v="9"/>
    <x v="2"/>
    <x v="1"/>
    <x v="68"/>
    <d v="2022-02-25T06:41:00"/>
    <d v="2022-02-25T16:40:00"/>
    <x v="20"/>
    <x v="4"/>
    <n v="49.88"/>
    <n v="599"/>
    <n v="700"/>
    <n v="29878.12"/>
    <n v="29878.12"/>
    <n v="28"/>
    <n v="71827.199999999997"/>
    <s v="February"/>
    <x v="1"/>
  </r>
  <r>
    <n v="2646"/>
    <x v="998"/>
    <x v="9"/>
    <x v="2"/>
    <x v="1"/>
    <x v="545"/>
    <d v="2022-02-23T06:47:00"/>
    <d v="2022-02-23T17:11:00"/>
    <x v="20"/>
    <x v="4"/>
    <n v="49.88"/>
    <n v="624"/>
    <n v="700"/>
    <n v="31125.119999999999"/>
    <n v="31125.119999999999"/>
    <n v="28"/>
    <n v="71827.199999999997"/>
    <s v="February"/>
    <x v="1"/>
  </r>
  <r>
    <n v="2647"/>
    <x v="1093"/>
    <x v="9"/>
    <x v="2"/>
    <x v="1"/>
    <x v="550"/>
    <d v="2022-03-05T06:45:00"/>
    <d v="2022-03-05T17:30:00"/>
    <x v="20"/>
    <x v="4"/>
    <n v="49.88"/>
    <n v="645"/>
    <n v="700"/>
    <n v="32172.6"/>
    <n v="32172.6"/>
    <n v="31"/>
    <n v="71827.199999999997"/>
    <s v="March"/>
    <x v="1"/>
  </r>
  <r>
    <n v="2648"/>
    <x v="1094"/>
    <x v="9"/>
    <x v="2"/>
    <x v="1"/>
    <x v="56"/>
    <d v="2022-02-24T06:42:00"/>
    <d v="2022-02-24T17:30:00"/>
    <x v="20"/>
    <x v="4"/>
    <n v="49.88"/>
    <n v="648"/>
    <n v="700"/>
    <n v="32322.240000000002"/>
    <n v="32322.240000000002"/>
    <n v="28"/>
    <n v="71827.199999999997"/>
    <s v="February"/>
    <x v="1"/>
  </r>
  <r>
    <n v="2649"/>
    <x v="1095"/>
    <x v="9"/>
    <x v="2"/>
    <x v="1"/>
    <x v="201"/>
    <d v="2021-07-09T06:41:00"/>
    <d v="2021-07-11T18:03:00"/>
    <x v="18"/>
    <x v="4"/>
    <n v="51.19"/>
    <n v="1039"/>
    <n v="700"/>
    <n v="53186.41"/>
    <n v="53186.41"/>
    <n v="31"/>
    <n v="73713.599999999991"/>
    <s v="July"/>
    <x v="0"/>
  </r>
  <r>
    <n v="2650"/>
    <x v="1095"/>
    <x v="9"/>
    <x v="2"/>
    <x v="1"/>
    <x v="203"/>
    <d v="2021-07-09T06:41:00"/>
    <d v="2021-07-11T18:03:00"/>
    <x v="18"/>
    <x v="4"/>
    <n v="51.19"/>
    <n v="1083"/>
    <n v="700"/>
    <n v="55438.77"/>
    <n v="55438.77"/>
    <n v="31"/>
    <n v="73713.599999999991"/>
    <s v="July"/>
    <x v="0"/>
  </r>
  <r>
    <n v="2651"/>
    <x v="1095"/>
    <x v="9"/>
    <x v="2"/>
    <x v="1"/>
    <x v="202"/>
    <d v="2021-07-09T06:41:00"/>
    <d v="2021-07-11T18:03:00"/>
    <x v="18"/>
    <x v="4"/>
    <n v="51.19"/>
    <n v="1440"/>
    <n v="700"/>
    <n v="73713.600000000006"/>
    <n v="73713.600000000006"/>
    <n v="31"/>
    <n v="73713.599999999991"/>
    <s v="July"/>
    <x v="0"/>
  </r>
  <r>
    <n v="2652"/>
    <x v="1096"/>
    <x v="9"/>
    <x v="2"/>
    <x v="1"/>
    <x v="246"/>
    <d v="2021-08-23T06:44:00"/>
    <d v="2021-08-23T16:36:00"/>
    <x v="19"/>
    <x v="4"/>
    <n v="53.18"/>
    <n v="592"/>
    <n v="700"/>
    <n v="31482.560000000001"/>
    <n v="31482.560000000001"/>
    <n v="31"/>
    <n v="76579.199999999997"/>
    <s v="August"/>
    <x v="0"/>
  </r>
  <r>
    <n v="2653"/>
    <x v="1097"/>
    <x v="9"/>
    <x v="2"/>
    <x v="1"/>
    <x v="247"/>
    <d v="2021-08-24T06:40:00"/>
    <d v="2021-08-24T16:25:00"/>
    <x v="19"/>
    <x v="4"/>
    <n v="53.18"/>
    <n v="585"/>
    <n v="700"/>
    <n v="31110.3"/>
    <n v="31110.3"/>
    <n v="31"/>
    <n v="76579.199999999997"/>
    <s v="August"/>
    <x v="0"/>
  </r>
  <r>
    <n v="2654"/>
    <x v="1055"/>
    <x v="9"/>
    <x v="2"/>
    <x v="1"/>
    <x v="96"/>
    <d v="2022-01-26T00:00:00"/>
    <d v="2022-01-26T00:00:00"/>
    <x v="19"/>
    <x v="4"/>
    <n v="55.247999999999998"/>
    <n v="0"/>
    <n v="700"/>
    <n v="0"/>
    <n v="0"/>
    <n v="31"/>
    <n v="79557.119999999995"/>
    <s v="January"/>
    <x v="1"/>
  </r>
  <r>
    <n v="2655"/>
    <x v="1056"/>
    <x v="9"/>
    <x v="2"/>
    <x v="1"/>
    <x v="97"/>
    <d v="2022-01-27T00:00:00"/>
    <d v="2022-01-27T00:00:00"/>
    <x v="19"/>
    <x v="4"/>
    <n v="55.247999999999998"/>
    <n v="0"/>
    <n v="700"/>
    <n v="0"/>
    <n v="0"/>
    <n v="31"/>
    <n v="79557.119999999995"/>
    <s v="January"/>
    <x v="1"/>
  </r>
  <r>
    <n v="2656"/>
    <x v="1057"/>
    <x v="9"/>
    <x v="2"/>
    <x v="1"/>
    <x v="98"/>
    <d v="2022-01-28T00:00:00"/>
    <d v="2022-01-28T00:00:00"/>
    <x v="19"/>
    <x v="4"/>
    <n v="55.247999999999998"/>
    <n v="0"/>
    <n v="700"/>
    <n v="0"/>
    <n v="0"/>
    <n v="31"/>
    <n v="79557.119999999995"/>
    <s v="January"/>
    <x v="1"/>
  </r>
  <r>
    <n v="2657"/>
    <x v="1098"/>
    <x v="9"/>
    <x v="2"/>
    <x v="1"/>
    <x v="362"/>
    <d v="2021-12-16T06:16:00"/>
    <d v="2021-12-16T15:13:00"/>
    <x v="19"/>
    <x v="4"/>
    <n v="55.247999999999998"/>
    <n v="537"/>
    <n v="700"/>
    <n v="29668.175999999999"/>
    <n v="29668.175999999999"/>
    <n v="31"/>
    <n v="79557.119999999995"/>
    <s v="December"/>
    <x v="0"/>
  </r>
  <r>
    <n v="2658"/>
    <x v="1059"/>
    <x v="9"/>
    <x v="2"/>
    <x v="1"/>
    <x v="71"/>
    <d v="2022-02-11T06:40:00"/>
    <d v="2022-02-11T16:25:00"/>
    <x v="19"/>
    <x v="4"/>
    <n v="55.247999999999998"/>
    <n v="585"/>
    <n v="700"/>
    <n v="32320.080000000002"/>
    <n v="32320.080000000002"/>
    <n v="28"/>
    <n v="79557.119999999995"/>
    <s v="February"/>
    <x v="1"/>
  </r>
  <r>
    <n v="2659"/>
    <x v="1061"/>
    <x v="9"/>
    <x v="2"/>
    <x v="1"/>
    <x v="109"/>
    <d v="2022-02-08T06:26:00"/>
    <d v="2022-02-08T16:13:00"/>
    <x v="19"/>
    <x v="4"/>
    <n v="55.247999999999998"/>
    <n v="587"/>
    <n v="700"/>
    <n v="32430.576000000001"/>
    <n v="32430.576000000001"/>
    <n v="28"/>
    <n v="79557.119999999995"/>
    <s v="February"/>
    <x v="1"/>
  </r>
  <r>
    <n v="2660"/>
    <x v="1099"/>
    <x v="9"/>
    <x v="2"/>
    <x v="1"/>
    <x v="357"/>
    <d v="2021-12-12T06:56:00"/>
    <d v="2021-12-12T16:45:00"/>
    <x v="19"/>
    <x v="4"/>
    <n v="55.247999999999998"/>
    <n v="589"/>
    <n v="700"/>
    <n v="32541.072"/>
    <n v="32541.072"/>
    <n v="31"/>
    <n v="79557.119999999995"/>
    <s v="December"/>
    <x v="0"/>
  </r>
  <r>
    <n v="2661"/>
    <x v="1022"/>
    <x v="9"/>
    <x v="2"/>
    <x v="1"/>
    <x v="111"/>
    <d v="2022-02-10T07:40:00"/>
    <d v="2022-02-10T17:30:00"/>
    <x v="19"/>
    <x v="4"/>
    <n v="55.247999999999998"/>
    <n v="590"/>
    <n v="700"/>
    <n v="32596.32"/>
    <n v="32596.32"/>
    <n v="28"/>
    <n v="79557.119999999995"/>
    <s v="February"/>
    <x v="1"/>
  </r>
  <r>
    <n v="2662"/>
    <x v="1062"/>
    <x v="9"/>
    <x v="2"/>
    <x v="1"/>
    <x v="110"/>
    <d v="2022-02-09T06:45:00"/>
    <d v="2022-02-09T16:52:00"/>
    <x v="19"/>
    <x v="4"/>
    <n v="55.247999999999998"/>
    <n v="607"/>
    <n v="700"/>
    <n v="33535.536"/>
    <n v="33535.536"/>
    <n v="28"/>
    <n v="79557.119999999995"/>
    <s v="February"/>
    <x v="1"/>
  </r>
  <r>
    <n v="2663"/>
    <x v="1100"/>
    <x v="9"/>
    <x v="2"/>
    <x v="1"/>
    <x v="358"/>
    <d v="2021-12-13T06:03:00"/>
    <d v="2021-12-13T16:22:00"/>
    <x v="19"/>
    <x v="4"/>
    <n v="55.247999999999998"/>
    <n v="619"/>
    <n v="700"/>
    <n v="34198.512000000002"/>
    <n v="34198.512000000002"/>
    <n v="31"/>
    <n v="79557.119999999995"/>
    <s v="December"/>
    <x v="0"/>
  </r>
  <r>
    <n v="2664"/>
    <x v="1101"/>
    <x v="9"/>
    <x v="2"/>
    <x v="1"/>
    <x v="359"/>
    <d v="2021-12-14T06:10:00"/>
    <d v="2021-12-14T16:45:00"/>
    <x v="19"/>
    <x v="4"/>
    <n v="55.247999999999998"/>
    <n v="635"/>
    <n v="700"/>
    <n v="35082.480000000003"/>
    <n v="35082.480000000003"/>
    <n v="31"/>
    <n v="79557.119999999995"/>
    <s v="December"/>
    <x v="0"/>
  </r>
  <r>
    <n v="2665"/>
    <x v="1063"/>
    <x v="9"/>
    <x v="2"/>
    <x v="1"/>
    <x v="108"/>
    <d v="2022-02-07T06:07:00"/>
    <d v="2022-02-07T16:47:00"/>
    <x v="19"/>
    <x v="4"/>
    <n v="55.247999999999998"/>
    <n v="640"/>
    <n v="700"/>
    <n v="35358.720000000001"/>
    <n v="35358.720000000001"/>
    <n v="28"/>
    <n v="79557.119999999995"/>
    <s v="February"/>
    <x v="1"/>
  </r>
  <r>
    <n v="2666"/>
    <x v="1102"/>
    <x v="9"/>
    <x v="2"/>
    <x v="1"/>
    <x v="361"/>
    <d v="2021-12-15T06:30:00"/>
    <d v="2021-12-15T17:30:00"/>
    <x v="19"/>
    <x v="4"/>
    <n v="55.247999999999998"/>
    <n v="660"/>
    <n v="700"/>
    <n v="36463.68"/>
    <n v="36463.68"/>
    <n v="31"/>
    <n v="79557.119999999995"/>
    <s v="December"/>
    <x v="0"/>
  </r>
  <r>
    <n v="2667"/>
    <x v="1103"/>
    <x v="3"/>
    <x v="0"/>
    <x v="0"/>
    <x v="568"/>
    <d v="2022-05-26T00:00:00"/>
    <d v="2022-05-26T00:00:00"/>
    <x v="20"/>
    <x v="4"/>
    <n v="55.64"/>
    <n v="0"/>
    <n v="700"/>
    <n v="0"/>
    <n v="0"/>
    <n v="31"/>
    <n v="80121.600000000006"/>
    <s v="May"/>
    <x v="1"/>
  </r>
  <r>
    <n v="2668"/>
    <x v="1104"/>
    <x v="9"/>
    <x v="2"/>
    <x v="1"/>
    <x v="514"/>
    <d v="2022-03-21T06:08:00"/>
    <d v="2022-03-21T16:47:00"/>
    <x v="20"/>
    <x v="4"/>
    <n v="55.64"/>
    <n v="639"/>
    <n v="700"/>
    <n v="35553.96"/>
    <n v="35553.96"/>
    <n v="31"/>
    <n v="80121.600000000006"/>
    <s v="March"/>
    <x v="1"/>
  </r>
  <r>
    <n v="2669"/>
    <x v="1105"/>
    <x v="9"/>
    <x v="2"/>
    <x v="1"/>
    <x v="543"/>
    <d v="2022-03-22T06:15:00"/>
    <d v="2022-03-22T17:08:00"/>
    <x v="20"/>
    <x v="4"/>
    <n v="55.64"/>
    <n v="653"/>
    <n v="700"/>
    <n v="36332.92"/>
    <n v="36332.92"/>
    <n v="31"/>
    <n v="80121.600000000006"/>
    <s v="March"/>
    <x v="1"/>
  </r>
  <r>
    <n v="2670"/>
    <x v="1106"/>
    <x v="9"/>
    <x v="2"/>
    <x v="1"/>
    <x v="487"/>
    <d v="2022-03-23T06:08:00"/>
    <d v="2022-03-23T17:16:00"/>
    <x v="20"/>
    <x v="4"/>
    <n v="55.64"/>
    <n v="668"/>
    <n v="700"/>
    <n v="37167.519999999997"/>
    <n v="37167.519999999997"/>
    <n v="31"/>
    <n v="80121.600000000006"/>
    <s v="March"/>
    <x v="1"/>
  </r>
  <r>
    <n v="2671"/>
    <x v="1107"/>
    <x v="9"/>
    <x v="2"/>
    <x v="1"/>
    <x v="250"/>
    <d v="2021-08-27T06:40:00"/>
    <d v="2021-08-27T16:51:00"/>
    <x v="19"/>
    <x v="4"/>
    <n v="57.762999999999998"/>
    <n v="611"/>
    <n v="700"/>
    <n v="35293.192999999999"/>
    <n v="35293.192999999999"/>
    <n v="31"/>
    <n v="83178.720000000001"/>
    <s v="August"/>
    <x v="0"/>
  </r>
  <r>
    <n v="2672"/>
    <x v="1108"/>
    <x v="9"/>
    <x v="0"/>
    <x v="0"/>
    <x v="303"/>
    <d v="2021-10-19T08:42:00"/>
    <d v="2021-10-19T12:37:00"/>
    <x v="19"/>
    <x v="4"/>
    <n v="59.652000000000001"/>
    <n v="235"/>
    <n v="700"/>
    <n v="14018.22"/>
    <n v="14018.22"/>
    <n v="31"/>
    <n v="85898.880000000005"/>
    <s v="October"/>
    <x v="0"/>
  </r>
  <r>
    <n v="2673"/>
    <x v="1109"/>
    <x v="9"/>
    <x v="0"/>
    <x v="0"/>
    <x v="286"/>
    <d v="2021-10-02T08:26:00"/>
    <d v="2021-10-02T13:27:00"/>
    <x v="19"/>
    <x v="4"/>
    <n v="59.652000000000001"/>
    <n v="301"/>
    <n v="700"/>
    <n v="17955.252"/>
    <n v="17955.252"/>
    <n v="31"/>
    <n v="85898.880000000005"/>
    <s v="October"/>
    <x v="0"/>
  </r>
  <r>
    <n v="2674"/>
    <x v="1110"/>
    <x v="9"/>
    <x v="0"/>
    <x v="0"/>
    <x v="288"/>
    <d v="2021-10-04T07:08:00"/>
    <d v="2021-10-04T14:26:00"/>
    <x v="19"/>
    <x v="4"/>
    <n v="59.652000000000001"/>
    <n v="438"/>
    <n v="700"/>
    <n v="26127.576000000001"/>
    <n v="26127.576000000001"/>
    <n v="31"/>
    <n v="85898.880000000005"/>
    <s v="October"/>
    <x v="0"/>
  </r>
  <r>
    <n v="2675"/>
    <x v="1111"/>
    <x v="9"/>
    <x v="0"/>
    <x v="0"/>
    <x v="301"/>
    <d v="2021-10-17T06:49:00"/>
    <d v="2021-10-17T14:36:00"/>
    <x v="19"/>
    <x v="4"/>
    <n v="59.652000000000001"/>
    <n v="467"/>
    <n v="700"/>
    <n v="27857.484"/>
    <n v="27857.484"/>
    <n v="31"/>
    <n v="85898.880000000005"/>
    <s v="October"/>
    <x v="0"/>
  </r>
  <r>
    <n v="2676"/>
    <x v="1112"/>
    <x v="9"/>
    <x v="0"/>
    <x v="0"/>
    <x v="291"/>
    <d v="2021-10-07T06:30:00"/>
    <d v="2021-10-07T14:39:00"/>
    <x v="19"/>
    <x v="4"/>
    <n v="59.652000000000001"/>
    <n v="489"/>
    <n v="700"/>
    <n v="29169.828000000001"/>
    <n v="29169.828000000001"/>
    <n v="31"/>
    <n v="85898.880000000005"/>
    <s v="October"/>
    <x v="0"/>
  </r>
  <r>
    <n v="2677"/>
    <x v="1113"/>
    <x v="9"/>
    <x v="0"/>
    <x v="0"/>
    <x v="290"/>
    <d v="2021-10-06T07:05:00"/>
    <d v="2021-10-06T16:15:00"/>
    <x v="19"/>
    <x v="4"/>
    <n v="59.652000000000001"/>
    <n v="550"/>
    <n v="700"/>
    <n v="32808.6"/>
    <n v="32808.6"/>
    <n v="31"/>
    <n v="85898.880000000005"/>
    <s v="October"/>
    <x v="0"/>
  </r>
  <r>
    <n v="2678"/>
    <x v="1114"/>
    <x v="9"/>
    <x v="0"/>
    <x v="0"/>
    <x v="289"/>
    <d v="2021-10-05T06:59:00"/>
    <d v="2021-10-05T16:18:00"/>
    <x v="19"/>
    <x v="4"/>
    <n v="59.652000000000001"/>
    <n v="559"/>
    <n v="700"/>
    <n v="33345.468000000001"/>
    <n v="33345.468000000001"/>
    <n v="31"/>
    <n v="85898.880000000005"/>
    <s v="October"/>
    <x v="0"/>
  </r>
  <r>
    <n v="2679"/>
    <x v="1115"/>
    <x v="9"/>
    <x v="0"/>
    <x v="0"/>
    <x v="300"/>
    <d v="2021-10-16T07:11:00"/>
    <d v="2021-10-16T16:53:00"/>
    <x v="19"/>
    <x v="4"/>
    <n v="59.652000000000001"/>
    <n v="582"/>
    <n v="700"/>
    <n v="34717.464"/>
    <n v="34717.464"/>
    <n v="31"/>
    <n v="85898.880000000005"/>
    <s v="October"/>
    <x v="0"/>
  </r>
  <r>
    <n v="2680"/>
    <x v="1116"/>
    <x v="15"/>
    <x v="1"/>
    <x v="0"/>
    <x v="142"/>
    <d v="2021-05-01T07:42:00"/>
    <d v="2021-05-08T15:09:00"/>
    <x v="19"/>
    <x v="4"/>
    <n v="59.652000000000001"/>
    <n v="909"/>
    <n v="700"/>
    <n v="54223.667999999998"/>
    <n v="54223.667999999998"/>
    <n v="31"/>
    <n v="85898.880000000005"/>
    <s v="May"/>
    <x v="0"/>
  </r>
  <r>
    <n v="2681"/>
    <x v="1116"/>
    <x v="15"/>
    <x v="1"/>
    <x v="0"/>
    <x v="135"/>
    <d v="2021-05-01T07:42:00"/>
    <d v="2021-05-08T15:09:00"/>
    <x v="19"/>
    <x v="4"/>
    <n v="59.652000000000001"/>
    <n v="978"/>
    <n v="700"/>
    <n v="58339.656000000003"/>
    <n v="58339.656000000003"/>
    <n v="31"/>
    <n v="85898.880000000005"/>
    <s v="May"/>
    <x v="0"/>
  </r>
  <r>
    <n v="2682"/>
    <x v="1116"/>
    <x v="15"/>
    <x v="1"/>
    <x v="0"/>
    <x v="136"/>
    <d v="2021-05-01T07:42:00"/>
    <d v="2021-05-08T15:09:00"/>
    <x v="19"/>
    <x v="4"/>
    <n v="59.652000000000001"/>
    <n v="1440"/>
    <n v="700"/>
    <n v="85898.880000000005"/>
    <n v="85898.880000000005"/>
    <n v="31"/>
    <n v="85898.880000000005"/>
    <s v="May"/>
    <x v="0"/>
  </r>
  <r>
    <n v="2683"/>
    <x v="1116"/>
    <x v="15"/>
    <x v="1"/>
    <x v="0"/>
    <x v="137"/>
    <d v="2021-05-01T07:42:00"/>
    <d v="2021-05-08T15:09:00"/>
    <x v="19"/>
    <x v="4"/>
    <n v="59.652000000000001"/>
    <n v="1440"/>
    <n v="700"/>
    <n v="85898.880000000005"/>
    <n v="85898.880000000005"/>
    <n v="31"/>
    <n v="85898.880000000005"/>
    <s v="May"/>
    <x v="0"/>
  </r>
  <r>
    <n v="2684"/>
    <x v="1116"/>
    <x v="15"/>
    <x v="1"/>
    <x v="0"/>
    <x v="138"/>
    <d v="2021-05-01T07:42:00"/>
    <d v="2021-05-08T15:09:00"/>
    <x v="19"/>
    <x v="4"/>
    <n v="59.652000000000001"/>
    <n v="1440"/>
    <n v="700"/>
    <n v="85898.880000000005"/>
    <n v="85898.880000000005"/>
    <n v="31"/>
    <n v="85898.880000000005"/>
    <s v="May"/>
    <x v="0"/>
  </r>
  <r>
    <n v="2685"/>
    <x v="1116"/>
    <x v="15"/>
    <x v="1"/>
    <x v="0"/>
    <x v="139"/>
    <d v="2021-05-01T07:42:00"/>
    <d v="2021-05-08T15:09:00"/>
    <x v="19"/>
    <x v="4"/>
    <n v="59.652000000000001"/>
    <n v="1440"/>
    <n v="700"/>
    <n v="85898.880000000005"/>
    <n v="85898.880000000005"/>
    <n v="31"/>
    <n v="85898.880000000005"/>
    <s v="May"/>
    <x v="0"/>
  </r>
  <r>
    <n v="2686"/>
    <x v="1116"/>
    <x v="15"/>
    <x v="1"/>
    <x v="0"/>
    <x v="140"/>
    <d v="2021-05-01T07:42:00"/>
    <d v="2021-05-08T15:09:00"/>
    <x v="19"/>
    <x v="4"/>
    <n v="59.652000000000001"/>
    <n v="1440"/>
    <n v="700"/>
    <n v="85898.880000000005"/>
    <n v="85898.880000000005"/>
    <n v="31"/>
    <n v="85898.880000000005"/>
    <s v="May"/>
    <x v="0"/>
  </r>
  <r>
    <n v="2687"/>
    <x v="1116"/>
    <x v="15"/>
    <x v="1"/>
    <x v="0"/>
    <x v="141"/>
    <d v="2021-05-01T07:42:00"/>
    <d v="2021-05-08T15:09:00"/>
    <x v="19"/>
    <x v="4"/>
    <n v="59.652000000000001"/>
    <n v="1440"/>
    <n v="700"/>
    <n v="85898.880000000005"/>
    <n v="85898.880000000005"/>
    <n v="31"/>
    <n v="85898.880000000005"/>
    <s v="May"/>
    <x v="0"/>
  </r>
  <r>
    <n v="2688"/>
    <x v="1117"/>
    <x v="9"/>
    <x v="0"/>
    <x v="0"/>
    <x v="287"/>
    <d v="2021-10-03T07:41:00"/>
    <d v="2021-10-03T16:46:00"/>
    <x v="19"/>
    <x v="4"/>
    <n v="59.652000000000001"/>
    <n v="545"/>
    <n v="700"/>
    <n v="32510.34"/>
    <n v="32510.34"/>
    <n v="31"/>
    <n v="85898.880000000005"/>
    <s v="October"/>
    <x v="0"/>
  </r>
  <r>
    <n v="2689"/>
    <x v="1118"/>
    <x v="9"/>
    <x v="0"/>
    <x v="0"/>
    <x v="302"/>
    <d v="2021-10-18T06:53:00"/>
    <d v="2021-10-18T15:59:00"/>
    <x v="19"/>
    <x v="4"/>
    <n v="59.652000000000001"/>
    <n v="546"/>
    <n v="700"/>
    <n v="32569.991999999998"/>
    <n v="32569.991999999998"/>
    <n v="31"/>
    <n v="85898.880000000005"/>
    <s v="October"/>
    <x v="0"/>
  </r>
  <r>
    <n v="2690"/>
    <x v="1119"/>
    <x v="9"/>
    <x v="2"/>
    <x v="1"/>
    <x v="234"/>
    <d v="2021-08-11T06:32:00"/>
    <d v="2021-08-11T16:03:00"/>
    <x v="19"/>
    <x v="4"/>
    <n v="62.36"/>
    <n v="571"/>
    <n v="700"/>
    <n v="35607.56"/>
    <n v="35607.56"/>
    <n v="31"/>
    <n v="89798.399999999994"/>
    <s v="August"/>
    <x v="0"/>
  </r>
  <r>
    <n v="2691"/>
    <x v="1120"/>
    <x v="9"/>
    <x v="2"/>
    <x v="1"/>
    <x v="236"/>
    <d v="2021-08-13T07:30:00"/>
    <d v="2021-08-13T17:07:00"/>
    <x v="19"/>
    <x v="4"/>
    <n v="62.36"/>
    <n v="577"/>
    <n v="700"/>
    <n v="35981.72"/>
    <n v="35981.72"/>
    <n v="31"/>
    <n v="89798.399999999994"/>
    <s v="August"/>
    <x v="0"/>
  </r>
  <r>
    <n v="2692"/>
    <x v="1121"/>
    <x v="9"/>
    <x v="2"/>
    <x v="1"/>
    <x v="232"/>
    <d v="2021-08-09T06:37:00"/>
    <d v="2021-08-09T16:35:00"/>
    <x v="19"/>
    <x v="4"/>
    <n v="62.36"/>
    <n v="598"/>
    <n v="700"/>
    <n v="37291.279999999999"/>
    <n v="37291.279999999999"/>
    <n v="31"/>
    <n v="89798.399999999994"/>
    <s v="August"/>
    <x v="0"/>
  </r>
  <r>
    <n v="2693"/>
    <x v="1122"/>
    <x v="9"/>
    <x v="2"/>
    <x v="1"/>
    <x v="221"/>
    <d v="2021-07-29T06:05:00"/>
    <d v="2021-07-29T16:13:00"/>
    <x v="19"/>
    <x v="4"/>
    <n v="62.36"/>
    <n v="608"/>
    <n v="700"/>
    <n v="37914.879999999997"/>
    <n v="37914.879999999997"/>
    <n v="31"/>
    <n v="89798.399999999994"/>
    <s v="July"/>
    <x v="0"/>
  </r>
  <r>
    <n v="2694"/>
    <x v="1123"/>
    <x v="9"/>
    <x v="2"/>
    <x v="1"/>
    <x v="235"/>
    <d v="2021-08-12T06:50:00"/>
    <d v="2021-08-12T17:16:00"/>
    <x v="19"/>
    <x v="4"/>
    <n v="62.36"/>
    <n v="626"/>
    <n v="700"/>
    <n v="39037.360000000001"/>
    <n v="39037.360000000001"/>
    <n v="31"/>
    <n v="89798.399999999994"/>
    <s v="August"/>
    <x v="0"/>
  </r>
  <r>
    <n v="2695"/>
    <x v="1124"/>
    <x v="9"/>
    <x v="2"/>
    <x v="1"/>
    <x v="230"/>
    <d v="2021-08-07T06:29:00"/>
    <d v="2021-08-07T16:56:00"/>
    <x v="19"/>
    <x v="4"/>
    <n v="62.36"/>
    <n v="627"/>
    <n v="700"/>
    <n v="39099.72"/>
    <n v="39099.72"/>
    <n v="31"/>
    <n v="89798.399999999994"/>
    <s v="August"/>
    <x v="0"/>
  </r>
  <r>
    <n v="2696"/>
    <x v="1125"/>
    <x v="9"/>
    <x v="2"/>
    <x v="1"/>
    <x v="231"/>
    <d v="2021-08-08T06:36:00"/>
    <d v="2021-08-08T17:11:00"/>
    <x v="19"/>
    <x v="4"/>
    <n v="62.36"/>
    <n v="635"/>
    <n v="700"/>
    <n v="39598.6"/>
    <n v="39598.6"/>
    <n v="31"/>
    <n v="89798.399999999994"/>
    <s v="August"/>
    <x v="0"/>
  </r>
  <r>
    <n v="2697"/>
    <x v="1126"/>
    <x v="9"/>
    <x v="2"/>
    <x v="1"/>
    <x v="233"/>
    <d v="2021-08-10T06:25:00"/>
    <d v="2021-08-10T17:17:00"/>
    <x v="19"/>
    <x v="4"/>
    <n v="62.36"/>
    <n v="652"/>
    <n v="700"/>
    <n v="40658.720000000001"/>
    <n v="40658.720000000001"/>
    <n v="31"/>
    <n v="89798.399999999994"/>
    <s v="August"/>
    <x v="0"/>
  </r>
  <r>
    <n v="2698"/>
    <x v="1019"/>
    <x v="9"/>
    <x v="0"/>
    <x v="0"/>
    <x v="458"/>
    <d v="2022-06-25T08:45:00"/>
    <d v="2022-06-25T17:06:00"/>
    <x v="20"/>
    <x v="4"/>
    <n v="63.167999999999999"/>
    <n v="501"/>
    <n v="700"/>
    <n v="31647.168000000001"/>
    <n v="31647.168000000001"/>
    <n v="30"/>
    <n v="90961.919999999998"/>
    <s v="June"/>
    <x v="1"/>
  </r>
  <r>
    <n v="2699"/>
    <x v="1020"/>
    <x v="9"/>
    <x v="5"/>
    <x v="0"/>
    <x v="17"/>
    <d v="2022-06-13T06:30:00"/>
    <d v="2022-06-13T15:47:00"/>
    <x v="20"/>
    <x v="4"/>
    <n v="63.167999999999999"/>
    <n v="557"/>
    <n v="700"/>
    <n v="35184.576000000001"/>
    <n v="35184.576000000001"/>
    <n v="30"/>
    <n v="90961.919999999998"/>
    <s v="June"/>
    <x v="1"/>
  </r>
  <r>
    <n v="2700"/>
    <x v="1021"/>
    <x v="9"/>
    <x v="1"/>
    <x v="0"/>
    <x v="16"/>
    <d v="2022-06-12T06:43:00"/>
    <d v="2022-06-12T16:14:00"/>
    <x v="20"/>
    <x v="4"/>
    <n v="63.167999999999999"/>
    <n v="571"/>
    <n v="700"/>
    <n v="36068.928"/>
    <n v="36068.928"/>
    <n v="30"/>
    <n v="90961.919999999998"/>
    <s v="June"/>
    <x v="1"/>
  </r>
  <r>
    <n v="2701"/>
    <x v="1023"/>
    <x v="9"/>
    <x v="5"/>
    <x v="0"/>
    <x v="18"/>
    <d v="2022-06-14T06:15:00"/>
    <d v="2022-06-14T16:09:00"/>
    <x v="20"/>
    <x v="4"/>
    <n v="63.167999999999999"/>
    <n v="594"/>
    <n v="700"/>
    <n v="37521.792000000001"/>
    <n v="37521.792000000001"/>
    <n v="30"/>
    <n v="90961.919999999998"/>
    <s v="June"/>
    <x v="1"/>
  </r>
  <r>
    <n v="2702"/>
    <x v="1024"/>
    <x v="9"/>
    <x v="3"/>
    <x v="0"/>
    <x v="460"/>
    <d v="2022-06-27T06:49:00"/>
    <d v="2022-06-27T17:00:00"/>
    <x v="20"/>
    <x v="4"/>
    <n v="63.167999999999999"/>
    <n v="611"/>
    <n v="700"/>
    <n v="38595.648000000001"/>
    <n v="38595.648000000001"/>
    <n v="30"/>
    <n v="90961.919999999998"/>
    <s v="June"/>
    <x v="1"/>
  </r>
  <r>
    <n v="2703"/>
    <x v="1025"/>
    <x v="9"/>
    <x v="5"/>
    <x v="0"/>
    <x v="20"/>
    <d v="2022-06-16T06:40:00"/>
    <d v="2022-06-16T16:58:00"/>
    <x v="20"/>
    <x v="4"/>
    <n v="63.167999999999999"/>
    <n v="618"/>
    <n v="700"/>
    <n v="39037.824000000001"/>
    <n v="39037.824000000001"/>
    <n v="30"/>
    <n v="90961.919999999998"/>
    <s v="June"/>
    <x v="1"/>
  </r>
  <r>
    <n v="2704"/>
    <x v="1026"/>
    <x v="9"/>
    <x v="0"/>
    <x v="0"/>
    <x v="462"/>
    <d v="2022-06-26T06:25:00"/>
    <d v="2022-06-26T17:05:00"/>
    <x v="20"/>
    <x v="4"/>
    <n v="63.167999999999999"/>
    <n v="640"/>
    <n v="700"/>
    <n v="40427.519999999997"/>
    <n v="40427.519999999997"/>
    <n v="30"/>
    <n v="90961.919999999998"/>
    <s v="June"/>
    <x v="1"/>
  </r>
  <r>
    <n v="2705"/>
    <x v="1027"/>
    <x v="9"/>
    <x v="1"/>
    <x v="0"/>
    <x v="457"/>
    <d v="2022-06-24T06:30:00"/>
    <d v="2022-06-24T17:40:00"/>
    <x v="20"/>
    <x v="4"/>
    <n v="63.167999999999999"/>
    <n v="670"/>
    <n v="700"/>
    <n v="42322.559999999998"/>
    <n v="42322.559999999998"/>
    <n v="30"/>
    <n v="90961.919999999998"/>
    <s v="June"/>
    <x v="1"/>
  </r>
  <r>
    <n v="2706"/>
    <x v="1028"/>
    <x v="9"/>
    <x v="5"/>
    <x v="0"/>
    <x v="19"/>
    <d v="2022-06-15T06:23:00"/>
    <d v="2022-06-15T17:33:00"/>
    <x v="20"/>
    <x v="4"/>
    <n v="63.167999999999999"/>
    <n v="670"/>
    <n v="700"/>
    <n v="42322.559999999998"/>
    <n v="42322.559999999998"/>
    <n v="30"/>
    <n v="90961.919999999998"/>
    <s v="June"/>
    <x v="1"/>
  </r>
  <r>
    <n v="2707"/>
    <x v="1029"/>
    <x v="9"/>
    <x v="0"/>
    <x v="0"/>
    <x v="369"/>
    <d v="2022-06-28T06:20:00"/>
    <d v="2022-06-28T17:40:00"/>
    <x v="20"/>
    <x v="4"/>
    <n v="63.167999999999999"/>
    <n v="680"/>
    <n v="700"/>
    <n v="42954.239999999998"/>
    <n v="42954.239999999998"/>
    <n v="30"/>
    <n v="90961.919999999998"/>
    <s v="June"/>
    <x v="1"/>
  </r>
  <r>
    <n v="2708"/>
    <x v="1030"/>
    <x v="9"/>
    <x v="4"/>
    <x v="0"/>
    <x v="49"/>
    <d v="2022-06-01T07:10:00"/>
    <d v="2022-06-02T15:55:00"/>
    <x v="20"/>
    <x v="4"/>
    <n v="63.167999999999999"/>
    <n v="955"/>
    <n v="700"/>
    <n v="60325.440000000002"/>
    <n v="60325.440000000002"/>
    <n v="30"/>
    <n v="90961.919999999998"/>
    <s v="June"/>
    <x v="1"/>
  </r>
  <r>
    <n v="2709"/>
    <x v="1030"/>
    <x v="9"/>
    <x v="4"/>
    <x v="0"/>
    <x v="478"/>
    <d v="2022-06-01T07:10:00"/>
    <d v="2022-06-02T15:55:00"/>
    <x v="20"/>
    <x v="4"/>
    <n v="63.167999999999999"/>
    <n v="1010"/>
    <n v="700"/>
    <n v="63799.68"/>
    <n v="63799.68"/>
    <n v="30"/>
    <n v="90961.919999999998"/>
    <s v="June"/>
    <x v="1"/>
  </r>
  <r>
    <n v="2710"/>
    <x v="1055"/>
    <x v="9"/>
    <x v="2"/>
    <x v="1"/>
    <x v="96"/>
    <d v="2022-01-26T00:00:00"/>
    <d v="2022-01-26T00:00:00"/>
    <x v="22"/>
    <x v="4"/>
    <n v="65.37"/>
    <n v="0"/>
    <n v="700"/>
    <n v="0"/>
    <n v="0"/>
    <n v="31"/>
    <n v="94132.800000000003"/>
    <s v="January"/>
    <x v="1"/>
  </r>
  <r>
    <n v="2711"/>
    <x v="1056"/>
    <x v="9"/>
    <x v="2"/>
    <x v="1"/>
    <x v="97"/>
    <d v="2022-01-27T00:00:00"/>
    <d v="2022-01-27T00:00:00"/>
    <x v="22"/>
    <x v="4"/>
    <n v="65.37"/>
    <n v="0"/>
    <n v="700"/>
    <n v="0"/>
    <n v="0"/>
    <n v="31"/>
    <n v="94132.800000000003"/>
    <s v="January"/>
    <x v="1"/>
  </r>
  <r>
    <n v="2712"/>
    <x v="1057"/>
    <x v="9"/>
    <x v="2"/>
    <x v="1"/>
    <x v="98"/>
    <d v="2022-01-28T00:00:00"/>
    <d v="2022-01-28T00:00:00"/>
    <x v="22"/>
    <x v="4"/>
    <n v="65.37"/>
    <n v="0"/>
    <n v="700"/>
    <n v="0"/>
    <n v="0"/>
    <n v="31"/>
    <n v="94132.800000000003"/>
    <s v="January"/>
    <x v="1"/>
  </r>
  <r>
    <n v="2713"/>
    <x v="1058"/>
    <x v="9"/>
    <x v="2"/>
    <x v="1"/>
    <x v="67"/>
    <d v="2022-02-20T07:03:00"/>
    <d v="2022-02-20T16:07:00"/>
    <x v="22"/>
    <x v="4"/>
    <n v="65.37"/>
    <n v="544"/>
    <n v="700"/>
    <n v="35561.279999999999"/>
    <n v="35561.279999999999"/>
    <n v="28"/>
    <n v="94132.800000000003"/>
    <s v="February"/>
    <x v="1"/>
  </r>
  <r>
    <n v="2714"/>
    <x v="1127"/>
    <x v="9"/>
    <x v="2"/>
    <x v="1"/>
    <x v="547"/>
    <d v="2022-03-09T07:36:00"/>
    <d v="2022-03-09T17:00:00"/>
    <x v="22"/>
    <x v="4"/>
    <n v="65.37"/>
    <n v="564"/>
    <n v="700"/>
    <n v="36868.68"/>
    <n v="36868.68"/>
    <n v="31"/>
    <n v="94132.800000000003"/>
    <s v="March"/>
    <x v="1"/>
  </r>
  <r>
    <n v="2715"/>
    <x v="1090"/>
    <x v="9"/>
    <x v="2"/>
    <x v="1"/>
    <x v="365"/>
    <d v="2022-03-04T06:43:00"/>
    <d v="2022-03-04T16:15:00"/>
    <x v="22"/>
    <x v="4"/>
    <n v="65.37"/>
    <n v="572"/>
    <n v="700"/>
    <n v="37391.64"/>
    <n v="37391.64"/>
    <n v="31"/>
    <n v="94132.800000000003"/>
    <s v="March"/>
    <x v="1"/>
  </r>
  <r>
    <n v="2716"/>
    <x v="1128"/>
    <x v="9"/>
    <x v="2"/>
    <x v="1"/>
    <x v="565"/>
    <d v="2022-03-10T06:04:00"/>
    <d v="2022-03-10T15:36:00"/>
    <x v="22"/>
    <x v="4"/>
    <n v="65.37"/>
    <n v="572"/>
    <n v="700"/>
    <n v="37391.64"/>
    <n v="37391.64"/>
    <n v="31"/>
    <n v="94132.800000000003"/>
    <s v="March"/>
    <x v="1"/>
  </r>
  <r>
    <n v="2717"/>
    <x v="1091"/>
    <x v="9"/>
    <x v="2"/>
    <x v="1"/>
    <x v="549"/>
    <d v="2022-02-22T06:45:00"/>
    <d v="2022-02-22T16:24:00"/>
    <x v="22"/>
    <x v="4"/>
    <n v="65.37"/>
    <n v="579"/>
    <n v="700"/>
    <n v="37849.230000000003"/>
    <n v="37849.230000000003"/>
    <n v="28"/>
    <n v="94132.800000000003"/>
    <s v="February"/>
    <x v="1"/>
  </r>
  <r>
    <n v="2718"/>
    <x v="1059"/>
    <x v="9"/>
    <x v="2"/>
    <x v="1"/>
    <x v="71"/>
    <d v="2022-02-11T06:40:00"/>
    <d v="2022-02-11T16:25:00"/>
    <x v="22"/>
    <x v="4"/>
    <n v="65.37"/>
    <n v="585"/>
    <n v="700"/>
    <n v="38241.449999999997"/>
    <n v="38241.449999999997"/>
    <n v="28"/>
    <n v="94132.800000000003"/>
    <s v="February"/>
    <x v="1"/>
  </r>
  <r>
    <n v="2719"/>
    <x v="1060"/>
    <x v="9"/>
    <x v="2"/>
    <x v="1"/>
    <x v="66"/>
    <d v="2022-02-19T07:00:00"/>
    <d v="2022-02-19T16:45:00"/>
    <x v="22"/>
    <x v="4"/>
    <n v="65.37"/>
    <n v="585"/>
    <n v="700"/>
    <n v="38241.449999999997"/>
    <n v="38241.449999999997"/>
    <n v="28"/>
    <n v="94132.800000000003"/>
    <s v="February"/>
    <x v="1"/>
  </r>
  <r>
    <n v="2720"/>
    <x v="1061"/>
    <x v="9"/>
    <x v="2"/>
    <x v="1"/>
    <x v="109"/>
    <d v="2022-02-08T06:26:00"/>
    <d v="2022-02-08T16:13:00"/>
    <x v="22"/>
    <x v="4"/>
    <n v="65.37"/>
    <n v="587"/>
    <n v="700"/>
    <n v="38372.19"/>
    <n v="38372.19"/>
    <n v="28"/>
    <n v="94132.800000000003"/>
    <s v="February"/>
    <x v="1"/>
  </r>
  <r>
    <n v="2721"/>
    <x v="1022"/>
    <x v="9"/>
    <x v="2"/>
    <x v="1"/>
    <x v="111"/>
    <d v="2022-02-10T07:40:00"/>
    <d v="2022-02-10T17:30:00"/>
    <x v="22"/>
    <x v="4"/>
    <n v="65.37"/>
    <n v="590"/>
    <n v="700"/>
    <n v="38568.300000000003"/>
    <n v="38568.300000000003"/>
    <n v="28"/>
    <n v="94132.800000000003"/>
    <s v="February"/>
    <x v="1"/>
  </r>
  <r>
    <n v="2722"/>
    <x v="1092"/>
    <x v="9"/>
    <x v="2"/>
    <x v="1"/>
    <x v="68"/>
    <d v="2022-02-25T06:41:00"/>
    <d v="2022-02-25T16:40:00"/>
    <x v="22"/>
    <x v="4"/>
    <n v="65.37"/>
    <n v="599"/>
    <n v="700"/>
    <n v="39156.629999999997"/>
    <n v="39156.629999999997"/>
    <n v="28"/>
    <n v="94132.800000000003"/>
    <s v="February"/>
    <x v="1"/>
  </r>
  <r>
    <n v="2723"/>
    <x v="1062"/>
    <x v="9"/>
    <x v="2"/>
    <x v="1"/>
    <x v="110"/>
    <d v="2022-02-09T06:45:00"/>
    <d v="2022-02-09T16:52:00"/>
    <x v="22"/>
    <x v="4"/>
    <n v="65.37"/>
    <n v="607"/>
    <n v="700"/>
    <n v="39679.589999999997"/>
    <n v="39679.589999999997"/>
    <n v="28"/>
    <n v="94132.800000000003"/>
    <s v="February"/>
    <x v="1"/>
  </r>
  <r>
    <n v="2724"/>
    <x v="1129"/>
    <x v="9"/>
    <x v="2"/>
    <x v="1"/>
    <x v="552"/>
    <d v="2022-03-07T06:24:00"/>
    <d v="2022-03-07T16:36:00"/>
    <x v="22"/>
    <x v="4"/>
    <n v="65.37"/>
    <n v="612"/>
    <n v="700"/>
    <n v="40006.44"/>
    <n v="40006.44"/>
    <n v="31"/>
    <n v="94132.800000000003"/>
    <s v="March"/>
    <x v="1"/>
  </r>
  <r>
    <n v="2725"/>
    <x v="1130"/>
    <x v="9"/>
    <x v="2"/>
    <x v="1"/>
    <x v="551"/>
    <d v="2022-03-06T06:30:00"/>
    <d v="2022-03-06T16:45:00"/>
    <x v="22"/>
    <x v="4"/>
    <n v="65.37"/>
    <n v="615"/>
    <n v="700"/>
    <n v="40202.550000000003"/>
    <n v="40202.550000000003"/>
    <n v="31"/>
    <n v="94132.800000000003"/>
    <s v="March"/>
    <x v="1"/>
  </r>
  <r>
    <n v="2726"/>
    <x v="998"/>
    <x v="9"/>
    <x v="2"/>
    <x v="1"/>
    <x v="545"/>
    <d v="2022-02-23T06:47:00"/>
    <d v="2022-02-23T17:11:00"/>
    <x v="22"/>
    <x v="4"/>
    <n v="65.37"/>
    <n v="624"/>
    <n v="700"/>
    <n v="40790.879999999997"/>
    <n v="40790.879999999997"/>
    <n v="28"/>
    <n v="94132.800000000003"/>
    <s v="February"/>
    <x v="1"/>
  </r>
  <r>
    <n v="2727"/>
    <x v="1063"/>
    <x v="9"/>
    <x v="2"/>
    <x v="1"/>
    <x v="108"/>
    <d v="2022-02-07T06:07:00"/>
    <d v="2022-02-07T16:47:00"/>
    <x v="22"/>
    <x v="4"/>
    <n v="65.37"/>
    <n v="640"/>
    <n v="700"/>
    <n v="41836.800000000003"/>
    <n v="41836.800000000003"/>
    <n v="28"/>
    <n v="94132.800000000003"/>
    <s v="February"/>
    <x v="1"/>
  </r>
  <r>
    <n v="2728"/>
    <x v="1131"/>
    <x v="9"/>
    <x v="2"/>
    <x v="1"/>
    <x v="546"/>
    <d v="2022-03-08T06:15:00"/>
    <d v="2022-03-08T16:59:00"/>
    <x v="22"/>
    <x v="4"/>
    <n v="65.37"/>
    <n v="644"/>
    <n v="700"/>
    <n v="42098.28"/>
    <n v="42098.28"/>
    <n v="31"/>
    <n v="94132.800000000003"/>
    <s v="March"/>
    <x v="1"/>
  </r>
  <r>
    <n v="2729"/>
    <x v="1093"/>
    <x v="9"/>
    <x v="2"/>
    <x v="1"/>
    <x v="550"/>
    <d v="2022-03-05T06:45:00"/>
    <d v="2022-03-05T17:30:00"/>
    <x v="22"/>
    <x v="4"/>
    <n v="65.37"/>
    <n v="645"/>
    <n v="700"/>
    <n v="42163.65"/>
    <n v="42163.65"/>
    <n v="31"/>
    <n v="94132.800000000003"/>
    <s v="March"/>
    <x v="1"/>
  </r>
  <r>
    <n v="2730"/>
    <x v="1094"/>
    <x v="9"/>
    <x v="2"/>
    <x v="1"/>
    <x v="56"/>
    <d v="2022-02-24T06:42:00"/>
    <d v="2022-02-24T17:30:00"/>
    <x v="22"/>
    <x v="4"/>
    <n v="65.37"/>
    <n v="648"/>
    <n v="700"/>
    <n v="42359.76"/>
    <n v="42359.76"/>
    <n v="28"/>
    <n v="94132.800000000003"/>
    <s v="February"/>
    <x v="1"/>
  </r>
  <r>
    <n v="2731"/>
    <x v="1064"/>
    <x v="9"/>
    <x v="2"/>
    <x v="1"/>
    <x v="54"/>
    <d v="2022-02-21T06:38:00"/>
    <d v="2022-02-21T17:30:00"/>
    <x v="22"/>
    <x v="4"/>
    <n v="65.37"/>
    <n v="652"/>
    <n v="700"/>
    <n v="42621.24"/>
    <n v="42621.24"/>
    <n v="28"/>
    <n v="94132.800000000003"/>
    <s v="February"/>
    <x v="1"/>
  </r>
  <r>
    <n v="2732"/>
    <x v="1132"/>
    <x v="9"/>
    <x v="5"/>
    <x v="0"/>
    <x v="43"/>
    <d v="2022-08-12T12:25:00"/>
    <d v="2022-08-12T16:08:00"/>
    <x v="21"/>
    <x v="4"/>
    <n v="65.372"/>
    <n v="223"/>
    <n v="700"/>
    <n v="14577.956"/>
    <n v="14577.956"/>
    <n v="31"/>
    <n v="94135.679999999993"/>
    <s v="August"/>
    <x v="1"/>
  </r>
  <r>
    <n v="2733"/>
    <x v="1000"/>
    <x v="9"/>
    <x v="5"/>
    <x v="0"/>
    <x v="392"/>
    <d v="2022-08-01T07:11:00"/>
    <d v="2022-08-01T14:20:00"/>
    <x v="21"/>
    <x v="4"/>
    <n v="65.372"/>
    <n v="429"/>
    <n v="700"/>
    <n v="28044.588"/>
    <n v="28044.588"/>
    <n v="31"/>
    <n v="94135.679999999993"/>
    <s v="August"/>
    <x v="1"/>
  </r>
  <r>
    <n v="2734"/>
    <x v="1001"/>
    <x v="9"/>
    <x v="5"/>
    <x v="0"/>
    <x v="28"/>
    <d v="2022-08-03T08:31:00"/>
    <d v="2022-08-03T16:19:00"/>
    <x v="21"/>
    <x v="4"/>
    <n v="65.372"/>
    <n v="468"/>
    <n v="700"/>
    <n v="30594.096000000001"/>
    <n v="30594.096000000001"/>
    <n v="31"/>
    <n v="94135.679999999993"/>
    <s v="August"/>
    <x v="1"/>
  </r>
  <r>
    <n v="2735"/>
    <x v="1002"/>
    <x v="9"/>
    <x v="5"/>
    <x v="0"/>
    <x v="420"/>
    <d v="2022-07-31T07:40:00"/>
    <d v="2022-07-31T16:44:00"/>
    <x v="21"/>
    <x v="4"/>
    <n v="65.372"/>
    <n v="544"/>
    <n v="700"/>
    <n v="35562.368000000002"/>
    <n v="35562.368000000002"/>
    <n v="31"/>
    <n v="94135.679999999993"/>
    <s v="July"/>
    <x v="1"/>
  </r>
  <r>
    <n v="2736"/>
    <x v="1003"/>
    <x v="9"/>
    <x v="4"/>
    <x v="0"/>
    <x v="501"/>
    <d v="2022-08-05T06:54:00"/>
    <d v="2022-08-05T16:01:00"/>
    <x v="21"/>
    <x v="4"/>
    <n v="65.372"/>
    <n v="547"/>
    <n v="700"/>
    <n v="35758.483999999997"/>
    <n v="35758.483999999997"/>
    <n v="31"/>
    <n v="94135.679999999993"/>
    <s v="August"/>
    <x v="1"/>
  </r>
  <r>
    <n v="2737"/>
    <x v="1008"/>
    <x v="9"/>
    <x v="4"/>
    <x v="0"/>
    <x v="421"/>
    <d v="2022-08-04T06:47:00"/>
    <d v="2022-08-04T16:45:00"/>
    <x v="21"/>
    <x v="4"/>
    <n v="65.372"/>
    <n v="598"/>
    <n v="700"/>
    <n v="39092.455999999998"/>
    <n v="39092.455999999998"/>
    <n v="31"/>
    <n v="94135.679999999993"/>
    <s v="August"/>
    <x v="1"/>
  </r>
  <r>
    <n v="2738"/>
    <x v="1009"/>
    <x v="9"/>
    <x v="0"/>
    <x v="0"/>
    <x v="32"/>
    <d v="2022-08-14T07:00:00"/>
    <d v="2022-08-14T17:30:00"/>
    <x v="21"/>
    <x v="4"/>
    <n v="65.372"/>
    <n v="630"/>
    <n v="700"/>
    <n v="41184.36"/>
    <n v="41184.36"/>
    <n v="31"/>
    <n v="94135.679999999993"/>
    <s v="August"/>
    <x v="1"/>
  </r>
  <r>
    <n v="2739"/>
    <x v="1010"/>
    <x v="9"/>
    <x v="0"/>
    <x v="0"/>
    <x v="33"/>
    <d v="2022-08-15T07:00:00"/>
    <d v="2022-08-15T17:30:00"/>
    <x v="21"/>
    <x v="4"/>
    <n v="65.372"/>
    <n v="630"/>
    <n v="700"/>
    <n v="41184.36"/>
    <n v="41184.36"/>
    <n v="31"/>
    <n v="94135.679999999993"/>
    <s v="August"/>
    <x v="1"/>
  </r>
  <r>
    <n v="2740"/>
    <x v="1011"/>
    <x v="9"/>
    <x v="0"/>
    <x v="0"/>
    <x v="518"/>
    <d v="2022-08-16T07:00:00"/>
    <d v="2022-08-16T17:30:00"/>
    <x v="21"/>
    <x v="4"/>
    <n v="65.372"/>
    <n v="630"/>
    <n v="700"/>
    <n v="41184.36"/>
    <n v="41184.36"/>
    <n v="31"/>
    <n v="94135.679999999993"/>
    <s v="August"/>
    <x v="1"/>
  </r>
  <r>
    <n v="2741"/>
    <x v="1012"/>
    <x v="9"/>
    <x v="0"/>
    <x v="0"/>
    <x v="36"/>
    <d v="2022-08-17T07:00:00"/>
    <d v="2022-08-17T17:30:00"/>
    <x v="21"/>
    <x v="4"/>
    <n v="65.372"/>
    <n v="630"/>
    <n v="700"/>
    <n v="41184.36"/>
    <n v="41184.36"/>
    <n v="31"/>
    <n v="94135.679999999993"/>
    <s v="August"/>
    <x v="1"/>
  </r>
  <r>
    <n v="2742"/>
    <x v="1013"/>
    <x v="9"/>
    <x v="0"/>
    <x v="0"/>
    <x v="37"/>
    <d v="2022-08-18T07:00:00"/>
    <d v="2022-08-18T17:30:00"/>
    <x v="21"/>
    <x v="4"/>
    <n v="65.372"/>
    <n v="630"/>
    <n v="700"/>
    <n v="41184.36"/>
    <n v="41184.36"/>
    <n v="31"/>
    <n v="94135.679999999993"/>
    <s v="August"/>
    <x v="1"/>
  </r>
  <r>
    <n v="2743"/>
    <x v="1015"/>
    <x v="9"/>
    <x v="5"/>
    <x v="0"/>
    <x v="406"/>
    <d v="2022-08-02T06:32:00"/>
    <d v="2022-08-02T17:21:00"/>
    <x v="21"/>
    <x v="4"/>
    <n v="65.372"/>
    <n v="649"/>
    <n v="700"/>
    <n v="42426.428"/>
    <n v="42426.428"/>
    <n v="31"/>
    <n v="94135.679999999993"/>
    <s v="August"/>
    <x v="1"/>
  </r>
  <r>
    <n v="2744"/>
    <x v="1017"/>
    <x v="9"/>
    <x v="5"/>
    <x v="0"/>
    <x v="34"/>
    <d v="2022-08-13T06:24:00"/>
    <d v="2022-08-13T17:59:00"/>
    <x v="21"/>
    <x v="4"/>
    <n v="65.372"/>
    <n v="695"/>
    <n v="700"/>
    <n v="45433.54"/>
    <n v="45433.54"/>
    <n v="31"/>
    <n v="94135.679999999993"/>
    <s v="August"/>
    <x v="1"/>
  </r>
  <r>
    <n v="2745"/>
    <x v="1133"/>
    <x v="9"/>
    <x v="1"/>
    <x v="0"/>
    <x v="123"/>
    <d v="2021-04-19T06:52:00"/>
    <d v="2021-04-23T17:24:00"/>
    <x v="18"/>
    <x v="4"/>
    <n v="66.13"/>
    <n v="1028"/>
    <n v="700"/>
    <n v="67981.64"/>
    <n v="67981.64"/>
    <n v="30"/>
    <n v="95227.199999999997"/>
    <s v="April"/>
    <x v="0"/>
  </r>
  <r>
    <n v="2746"/>
    <x v="1133"/>
    <x v="9"/>
    <x v="1"/>
    <x v="0"/>
    <x v="127"/>
    <d v="2021-04-19T06:52:00"/>
    <d v="2021-04-23T17:24:00"/>
    <x v="18"/>
    <x v="4"/>
    <n v="66.13"/>
    <n v="1044"/>
    <n v="700"/>
    <n v="69039.72"/>
    <n v="69039.72"/>
    <n v="30"/>
    <n v="95227.199999999997"/>
    <s v="April"/>
    <x v="0"/>
  </r>
  <r>
    <n v="2747"/>
    <x v="1133"/>
    <x v="9"/>
    <x v="1"/>
    <x v="0"/>
    <x v="124"/>
    <d v="2021-04-19T06:52:00"/>
    <d v="2021-04-23T17:24:00"/>
    <x v="18"/>
    <x v="4"/>
    <n v="66.13"/>
    <n v="1440"/>
    <n v="700"/>
    <n v="95227.199999999997"/>
    <n v="95227.199999999997"/>
    <n v="30"/>
    <n v="95227.199999999997"/>
    <s v="April"/>
    <x v="0"/>
  </r>
  <r>
    <n v="2748"/>
    <x v="1133"/>
    <x v="9"/>
    <x v="1"/>
    <x v="0"/>
    <x v="125"/>
    <d v="2021-04-19T06:52:00"/>
    <d v="2021-04-23T17:24:00"/>
    <x v="18"/>
    <x v="4"/>
    <n v="66.13"/>
    <n v="1440"/>
    <n v="700"/>
    <n v="95227.199999999997"/>
    <n v="95227.199999999997"/>
    <n v="30"/>
    <n v="95227.199999999997"/>
    <s v="April"/>
    <x v="0"/>
  </r>
  <r>
    <n v="2749"/>
    <x v="1133"/>
    <x v="9"/>
    <x v="1"/>
    <x v="0"/>
    <x v="126"/>
    <d v="2021-04-19T06:52:00"/>
    <d v="2021-04-23T17:24:00"/>
    <x v="18"/>
    <x v="4"/>
    <n v="66.13"/>
    <n v="1440"/>
    <n v="700"/>
    <n v="95227.199999999997"/>
    <n v="95227.199999999997"/>
    <n v="30"/>
    <n v="95227.199999999997"/>
    <s v="April"/>
    <x v="0"/>
  </r>
  <r>
    <n v="2750"/>
    <x v="1134"/>
    <x v="9"/>
    <x v="1"/>
    <x v="0"/>
    <x v="141"/>
    <d v="2021-05-01T06:26:00"/>
    <d v="2021-05-07T15:55:00"/>
    <x v="18"/>
    <x v="4"/>
    <n v="67.489999999999995"/>
    <n v="955"/>
    <n v="700"/>
    <n v="64452.95"/>
    <n v="64452.95"/>
    <n v="31"/>
    <n v="97185.599999999991"/>
    <s v="May"/>
    <x v="0"/>
  </r>
  <r>
    <n v="2751"/>
    <x v="1134"/>
    <x v="9"/>
    <x v="1"/>
    <x v="0"/>
    <x v="135"/>
    <d v="2021-05-01T06:26:00"/>
    <d v="2021-05-07T15:55:00"/>
    <x v="18"/>
    <x v="4"/>
    <n v="67.489999999999995"/>
    <n v="1054"/>
    <n v="700"/>
    <n v="71134.460000000006"/>
    <n v="71134.460000000006"/>
    <n v="31"/>
    <n v="97185.599999999991"/>
    <s v="May"/>
    <x v="0"/>
  </r>
  <r>
    <n v="2752"/>
    <x v="1134"/>
    <x v="9"/>
    <x v="1"/>
    <x v="0"/>
    <x v="136"/>
    <d v="2021-05-01T06:26:00"/>
    <d v="2021-05-07T15:55:00"/>
    <x v="18"/>
    <x v="4"/>
    <n v="67.489999999999995"/>
    <n v="1440"/>
    <n v="700"/>
    <n v="97185.600000000006"/>
    <n v="97185.600000000006"/>
    <n v="31"/>
    <n v="97185.599999999991"/>
    <s v="May"/>
    <x v="0"/>
  </r>
  <r>
    <n v="2753"/>
    <x v="1134"/>
    <x v="9"/>
    <x v="1"/>
    <x v="0"/>
    <x v="137"/>
    <d v="2021-05-01T06:26:00"/>
    <d v="2021-05-07T15:55:00"/>
    <x v="18"/>
    <x v="4"/>
    <n v="67.489999999999995"/>
    <n v="1440"/>
    <n v="700"/>
    <n v="97185.600000000006"/>
    <n v="97185.600000000006"/>
    <n v="31"/>
    <n v="97185.599999999991"/>
    <s v="May"/>
    <x v="0"/>
  </r>
  <r>
    <n v="2754"/>
    <x v="1134"/>
    <x v="9"/>
    <x v="1"/>
    <x v="0"/>
    <x v="138"/>
    <d v="2021-05-01T06:26:00"/>
    <d v="2021-05-07T15:55:00"/>
    <x v="18"/>
    <x v="4"/>
    <n v="67.489999999999995"/>
    <n v="1440"/>
    <n v="700"/>
    <n v="97185.600000000006"/>
    <n v="97185.600000000006"/>
    <n v="31"/>
    <n v="97185.599999999991"/>
    <s v="May"/>
    <x v="0"/>
  </r>
  <r>
    <n v="2755"/>
    <x v="1134"/>
    <x v="9"/>
    <x v="1"/>
    <x v="0"/>
    <x v="139"/>
    <d v="2021-05-01T06:26:00"/>
    <d v="2021-05-07T15:55:00"/>
    <x v="18"/>
    <x v="4"/>
    <n v="67.489999999999995"/>
    <n v="1440"/>
    <n v="700"/>
    <n v="97185.600000000006"/>
    <n v="97185.600000000006"/>
    <n v="31"/>
    <n v="97185.599999999991"/>
    <s v="May"/>
    <x v="0"/>
  </r>
  <r>
    <n v="2756"/>
    <x v="1134"/>
    <x v="9"/>
    <x v="1"/>
    <x v="0"/>
    <x v="140"/>
    <d v="2021-05-01T06:26:00"/>
    <d v="2021-05-07T15:55:00"/>
    <x v="18"/>
    <x v="4"/>
    <n v="67.489999999999995"/>
    <n v="1440"/>
    <n v="700"/>
    <n v="97185.600000000006"/>
    <n v="97185.600000000006"/>
    <n v="31"/>
    <n v="97185.599999999991"/>
    <s v="May"/>
    <x v="0"/>
  </r>
  <r>
    <n v="2757"/>
    <x v="1135"/>
    <x v="9"/>
    <x v="2"/>
    <x v="1"/>
    <x v="435"/>
    <d v="2022-03-18T06:30:00"/>
    <d v="2022-03-18T15:59:00"/>
    <x v="20"/>
    <x v="4"/>
    <n v="71.819999999999993"/>
    <n v="569"/>
    <n v="700"/>
    <n v="40865.58"/>
    <n v="40865.58"/>
    <n v="31"/>
    <n v="103420.79999999999"/>
    <s v="March"/>
    <x v="1"/>
  </r>
  <r>
    <n v="2758"/>
    <x v="1136"/>
    <x v="9"/>
    <x v="2"/>
    <x v="1"/>
    <x v="515"/>
    <d v="2022-03-19T06:22:00"/>
    <d v="2022-03-19T17:06:00"/>
    <x v="20"/>
    <x v="4"/>
    <n v="71.819999999999993"/>
    <n v="644"/>
    <n v="700"/>
    <n v="46252.08"/>
    <n v="46252.08"/>
    <n v="31"/>
    <n v="103420.79999999999"/>
    <s v="March"/>
    <x v="1"/>
  </r>
  <r>
    <n v="2759"/>
    <x v="1137"/>
    <x v="9"/>
    <x v="2"/>
    <x v="1"/>
    <x v="516"/>
    <d v="2022-03-20T05:58:00"/>
    <d v="2022-03-20T16:58:00"/>
    <x v="20"/>
    <x v="4"/>
    <n v="71.819999999999993"/>
    <n v="660"/>
    <n v="700"/>
    <n v="47401.2"/>
    <n v="47401.2"/>
    <n v="31"/>
    <n v="103420.79999999999"/>
    <s v="March"/>
    <x v="1"/>
  </r>
  <r>
    <n v="2760"/>
    <x v="1138"/>
    <x v="9"/>
    <x v="2"/>
    <x v="1"/>
    <x v="106"/>
    <d v="2022-02-05T06:27:00"/>
    <d v="2022-02-05T16:21:00"/>
    <x v="19"/>
    <x v="4"/>
    <n v="73.290000000000006"/>
    <n v="594"/>
    <n v="700"/>
    <n v="43534.26"/>
    <n v="43534.26"/>
    <n v="28"/>
    <n v="105537.60000000001"/>
    <s v="February"/>
    <x v="1"/>
  </r>
  <r>
    <n v="2761"/>
    <x v="1139"/>
    <x v="9"/>
    <x v="3"/>
    <x v="0"/>
    <x v="346"/>
    <d v="2021-12-01T06:48:00"/>
    <d v="2021-12-01T17:01:00"/>
    <x v="19"/>
    <x v="4"/>
    <n v="73.290000000000006"/>
    <n v="613"/>
    <n v="700"/>
    <n v="44926.77"/>
    <n v="44926.77"/>
    <n v="31"/>
    <n v="105537.60000000001"/>
    <s v="December"/>
    <x v="0"/>
  </r>
  <r>
    <n v="2762"/>
    <x v="1140"/>
    <x v="9"/>
    <x v="3"/>
    <x v="0"/>
    <x v="348"/>
    <d v="2021-12-03T06:20:00"/>
    <d v="2021-12-03T16:40:00"/>
    <x v="19"/>
    <x v="4"/>
    <n v="73.290000000000006"/>
    <n v="620"/>
    <n v="700"/>
    <n v="45439.8"/>
    <n v="45439.8"/>
    <n v="31"/>
    <n v="105537.60000000001"/>
    <s v="December"/>
    <x v="0"/>
  </r>
  <r>
    <n v="2763"/>
    <x v="1141"/>
    <x v="9"/>
    <x v="2"/>
    <x v="1"/>
    <x v="95"/>
    <d v="2022-01-25T06:30:00"/>
    <d v="2022-01-25T17:30:00"/>
    <x v="19"/>
    <x v="4"/>
    <n v="73.290000000000006"/>
    <n v="660"/>
    <n v="700"/>
    <n v="48371.4"/>
    <n v="48371.4"/>
    <n v="31"/>
    <n v="105537.60000000001"/>
    <s v="January"/>
    <x v="1"/>
  </r>
  <r>
    <n v="2764"/>
    <x v="1142"/>
    <x v="9"/>
    <x v="2"/>
    <x v="1"/>
    <x v="107"/>
    <d v="2022-02-06T06:18:00"/>
    <d v="2022-02-06T16:24:00"/>
    <x v="19"/>
    <x v="4"/>
    <n v="73.290000000000006"/>
    <n v="606"/>
    <n v="700"/>
    <n v="44413.74"/>
    <n v="44413.74"/>
    <n v="28"/>
    <n v="105537.60000000001"/>
    <s v="February"/>
    <x v="1"/>
  </r>
  <r>
    <n v="2765"/>
    <x v="1143"/>
    <x v="9"/>
    <x v="2"/>
    <x v="1"/>
    <x v="345"/>
    <d v="2021-11-30T06:28:00"/>
    <d v="2021-11-30T17:45:00"/>
    <x v="19"/>
    <x v="4"/>
    <n v="73.290000000000006"/>
    <n v="677"/>
    <n v="700"/>
    <n v="49617.33"/>
    <n v="49617.33"/>
    <n v="30"/>
    <n v="105537.60000000001"/>
    <s v="November"/>
    <x v="0"/>
  </r>
  <r>
    <n v="2766"/>
    <x v="1144"/>
    <x v="9"/>
    <x v="3"/>
    <x v="0"/>
    <x v="347"/>
    <d v="2021-12-02T06:04:00"/>
    <d v="2021-12-02T17:30:00"/>
    <x v="19"/>
    <x v="4"/>
    <n v="73.290000000000006"/>
    <n v="686"/>
    <n v="700"/>
    <n v="50276.94"/>
    <n v="50276.94"/>
    <n v="31"/>
    <n v="105537.60000000001"/>
    <s v="December"/>
    <x v="0"/>
  </r>
  <r>
    <n v="2767"/>
    <x v="1145"/>
    <x v="9"/>
    <x v="2"/>
    <x v="1"/>
    <x v="483"/>
    <d v="2022-04-19T06:34:00"/>
    <d v="2022-04-19T15:45:00"/>
    <x v="20"/>
    <x v="4"/>
    <n v="80.400000000000006"/>
    <n v="551"/>
    <n v="700"/>
    <n v="44300.4"/>
    <n v="44300.4"/>
    <n v="30"/>
    <n v="115776.00000000001"/>
    <s v="April"/>
    <x v="1"/>
  </r>
  <r>
    <n v="2768"/>
    <x v="1146"/>
    <x v="9"/>
    <x v="2"/>
    <x v="1"/>
    <x v="576"/>
    <d v="2022-04-20T06:18:00"/>
    <d v="2022-04-20T16:17:00"/>
    <x v="20"/>
    <x v="4"/>
    <n v="80.400000000000006"/>
    <n v="599"/>
    <n v="700"/>
    <n v="48159.6"/>
    <n v="48159.6"/>
    <n v="30"/>
    <n v="115776.00000000001"/>
    <s v="April"/>
    <x v="1"/>
  </r>
  <r>
    <n v="2769"/>
    <x v="1147"/>
    <x v="9"/>
    <x v="2"/>
    <x v="1"/>
    <x v="494"/>
    <d v="2022-03-24T06:04:00"/>
    <d v="2022-03-24T16:30:00"/>
    <x v="20"/>
    <x v="4"/>
    <n v="80.400000000000006"/>
    <n v="626"/>
    <n v="700"/>
    <n v="50330.400000000001"/>
    <n v="50330.400000000001"/>
    <n v="31"/>
    <n v="115776.00000000001"/>
    <s v="March"/>
    <x v="1"/>
  </r>
  <r>
    <n v="2770"/>
    <x v="1148"/>
    <x v="9"/>
    <x v="2"/>
    <x v="1"/>
    <x v="586"/>
    <d v="2022-04-17T06:30:00"/>
    <d v="2022-04-17T17:30:00"/>
    <x v="20"/>
    <x v="4"/>
    <n v="80.400000000000006"/>
    <n v="660"/>
    <n v="700"/>
    <n v="53064"/>
    <n v="53064"/>
    <n v="30"/>
    <n v="115776.00000000001"/>
    <s v="April"/>
    <x v="1"/>
  </r>
  <r>
    <n v="2771"/>
    <x v="1149"/>
    <x v="9"/>
    <x v="2"/>
    <x v="1"/>
    <x v="584"/>
    <d v="2022-04-18T05:55:00"/>
    <d v="2022-04-18T16:58:00"/>
    <x v="20"/>
    <x v="4"/>
    <n v="80.400000000000006"/>
    <n v="663"/>
    <n v="700"/>
    <n v="53305.2"/>
    <n v="53305.2"/>
    <n v="30"/>
    <n v="115776.00000000001"/>
    <s v="April"/>
    <x v="1"/>
  </r>
  <r>
    <n v="2772"/>
    <x v="1150"/>
    <x v="9"/>
    <x v="2"/>
    <x v="1"/>
    <x v="553"/>
    <d v="2022-04-15T06:30:00"/>
    <d v="2022-04-15T18:57:00"/>
    <x v="20"/>
    <x v="4"/>
    <n v="80.400000000000006"/>
    <n v="747"/>
    <n v="700"/>
    <n v="60058.8"/>
    <n v="60058.8"/>
    <n v="30"/>
    <n v="115776.00000000001"/>
    <s v="April"/>
    <x v="1"/>
  </r>
  <r>
    <n v="2773"/>
    <x v="1151"/>
    <x v="9"/>
    <x v="2"/>
    <x v="1"/>
    <x v="533"/>
    <d v="2022-04-16T06:09:00"/>
    <d v="2022-04-16T19:08:00"/>
    <x v="20"/>
    <x v="4"/>
    <n v="80.400000000000006"/>
    <n v="779"/>
    <n v="700"/>
    <n v="62631.6"/>
    <n v="62631.6"/>
    <n v="30"/>
    <n v="115776.00000000001"/>
    <s v="April"/>
    <x v="1"/>
  </r>
  <r>
    <n v="2774"/>
    <x v="1127"/>
    <x v="9"/>
    <x v="2"/>
    <x v="1"/>
    <x v="547"/>
    <d v="2022-03-09T07:36:00"/>
    <d v="2022-03-09T17:00:00"/>
    <x v="20"/>
    <x v="4"/>
    <n v="86.522999999999996"/>
    <n v="564"/>
    <n v="700"/>
    <n v="48798.972000000002"/>
    <n v="48798.972000000002"/>
    <n v="31"/>
    <n v="124593.12"/>
    <s v="March"/>
    <x v="1"/>
  </r>
  <r>
    <n v="2775"/>
    <x v="1128"/>
    <x v="9"/>
    <x v="2"/>
    <x v="1"/>
    <x v="565"/>
    <d v="2022-03-10T06:04:00"/>
    <d v="2022-03-10T15:36:00"/>
    <x v="20"/>
    <x v="4"/>
    <n v="86.522999999999996"/>
    <n v="572"/>
    <n v="700"/>
    <n v="49491.156000000003"/>
    <n v="49491.156000000003"/>
    <n v="31"/>
    <n v="124593.12"/>
    <s v="March"/>
    <x v="1"/>
  </r>
  <r>
    <n v="2776"/>
    <x v="1129"/>
    <x v="9"/>
    <x v="2"/>
    <x v="1"/>
    <x v="552"/>
    <d v="2022-03-07T06:24:00"/>
    <d v="2022-03-07T16:36:00"/>
    <x v="20"/>
    <x v="4"/>
    <n v="86.522999999999996"/>
    <n v="612"/>
    <n v="700"/>
    <n v="52952.076000000001"/>
    <n v="52952.076000000001"/>
    <n v="31"/>
    <n v="124593.12"/>
    <s v="March"/>
    <x v="1"/>
  </r>
  <r>
    <n v="2777"/>
    <x v="1130"/>
    <x v="9"/>
    <x v="2"/>
    <x v="1"/>
    <x v="551"/>
    <d v="2022-03-06T06:30:00"/>
    <d v="2022-03-06T16:45:00"/>
    <x v="20"/>
    <x v="4"/>
    <n v="86.522999999999996"/>
    <n v="615"/>
    <n v="700"/>
    <n v="53211.644999999997"/>
    <n v="53211.644999999997"/>
    <n v="31"/>
    <n v="124593.12"/>
    <s v="March"/>
    <x v="1"/>
  </r>
  <r>
    <n v="2778"/>
    <x v="1131"/>
    <x v="9"/>
    <x v="2"/>
    <x v="1"/>
    <x v="546"/>
    <d v="2022-03-08T06:15:00"/>
    <d v="2022-03-08T16:59:00"/>
    <x v="20"/>
    <x v="4"/>
    <n v="86.522999999999996"/>
    <n v="644"/>
    <n v="700"/>
    <n v="55720.811999999998"/>
    <n v="55720.811999999998"/>
    <n v="31"/>
    <n v="124593.12"/>
    <s v="March"/>
    <x v="1"/>
  </r>
  <r>
    <n v="2779"/>
    <x v="1152"/>
    <x v="9"/>
    <x v="2"/>
    <x v="1"/>
    <x v="388"/>
    <d v="2022-04-22T00:00:00"/>
    <d v="2022-04-22T00:00:00"/>
    <x v="20"/>
    <x v="4"/>
    <n v="87.927999999999997"/>
    <n v="0"/>
    <n v="700"/>
    <n v="0"/>
    <n v="0"/>
    <n v="30"/>
    <n v="126616.31999999999"/>
    <s v="April"/>
    <x v="1"/>
  </r>
  <r>
    <n v="2780"/>
    <x v="1153"/>
    <x v="9"/>
    <x v="0"/>
    <x v="0"/>
    <x v="55"/>
    <d v="2022-06-10T06:51:00"/>
    <d v="2022-06-10T16:18:00"/>
    <x v="20"/>
    <x v="4"/>
    <n v="87.927999999999997"/>
    <n v="567"/>
    <n v="700"/>
    <n v="49855.175999999999"/>
    <n v="49855.175999999999"/>
    <n v="30"/>
    <n v="126616.31999999999"/>
    <s v="June"/>
    <x v="1"/>
  </r>
  <r>
    <n v="2781"/>
    <x v="1154"/>
    <x v="9"/>
    <x v="2"/>
    <x v="1"/>
    <x v="541"/>
    <d v="2022-04-21T06:05:00"/>
    <d v="2022-04-21T15:51:00"/>
    <x v="20"/>
    <x v="4"/>
    <n v="87.927999999999997"/>
    <n v="586"/>
    <n v="700"/>
    <n v="51525.807999999997"/>
    <n v="51525.807999999997"/>
    <n v="30"/>
    <n v="126616.31999999999"/>
    <s v="April"/>
    <x v="1"/>
  </r>
  <r>
    <n v="2782"/>
    <x v="1155"/>
    <x v="9"/>
    <x v="5"/>
    <x v="0"/>
    <x v="15"/>
    <d v="2022-06-11T06:30:00"/>
    <d v="2022-06-11T16:17:00"/>
    <x v="20"/>
    <x v="4"/>
    <n v="87.927999999999997"/>
    <n v="587"/>
    <n v="700"/>
    <n v="51613.735999999997"/>
    <n v="51613.735999999997"/>
    <n v="30"/>
    <n v="126616.31999999999"/>
    <s v="June"/>
    <x v="1"/>
  </r>
  <r>
    <n v="2783"/>
    <x v="1031"/>
    <x v="9"/>
    <x v="4"/>
    <x v="0"/>
    <x v="401"/>
    <d v="2022-05-30T06:47:00"/>
    <d v="2022-05-31T17:05:00"/>
    <x v="20"/>
    <x v="4"/>
    <n v="87.927999999999997"/>
    <n v="1025"/>
    <n v="700"/>
    <n v="90126.2"/>
    <n v="90126.2"/>
    <n v="31"/>
    <n v="126616.31999999999"/>
    <s v="May"/>
    <x v="1"/>
  </r>
  <r>
    <n v="2784"/>
    <x v="1031"/>
    <x v="9"/>
    <x v="4"/>
    <x v="0"/>
    <x v="486"/>
    <d v="2022-05-30T06:47:00"/>
    <d v="2022-05-31T17:05:00"/>
    <x v="20"/>
    <x v="4"/>
    <n v="87.927999999999997"/>
    <n v="1033"/>
    <n v="700"/>
    <n v="90829.623999999996"/>
    <n v="90829.623999999996"/>
    <n v="31"/>
    <n v="126616.31999999999"/>
    <s v="May"/>
    <x v="1"/>
  </r>
  <r>
    <n v="2785"/>
    <x v="1022"/>
    <x v="9"/>
    <x v="2"/>
    <x v="1"/>
    <x v="111"/>
    <d v="2022-02-10T07:40:00"/>
    <d v="2022-02-10T17:30:00"/>
    <x v="20"/>
    <x v="4"/>
    <n v="96.867999999999995"/>
    <n v="590"/>
    <n v="700"/>
    <n v="57152.12"/>
    <n v="57152.12"/>
    <n v="28"/>
    <n v="139489.91999999998"/>
    <s v="February"/>
    <x v="1"/>
  </r>
  <r>
    <n v="2786"/>
    <x v="1156"/>
    <x v="9"/>
    <x v="3"/>
    <x v="0"/>
    <x v="151"/>
    <d v="2021-05-15T06:41:00"/>
    <d v="2021-05-20T16:44:00"/>
    <x v="18"/>
    <x v="4"/>
    <n v="100.45"/>
    <n v="1004"/>
    <n v="700"/>
    <n v="100851.8"/>
    <n v="100851.8"/>
    <n v="31"/>
    <n v="144648"/>
    <s v="May"/>
    <x v="0"/>
  </r>
  <r>
    <n v="2787"/>
    <x v="1156"/>
    <x v="9"/>
    <x v="3"/>
    <x v="0"/>
    <x v="114"/>
    <d v="2021-05-15T06:41:00"/>
    <d v="2021-05-20T16:44:00"/>
    <x v="18"/>
    <x v="4"/>
    <n v="100.45"/>
    <n v="1039"/>
    <n v="700"/>
    <n v="104367.55"/>
    <n v="104367.55"/>
    <n v="31"/>
    <n v="144648"/>
    <s v="May"/>
    <x v="0"/>
  </r>
  <r>
    <n v="2788"/>
    <x v="1156"/>
    <x v="9"/>
    <x v="3"/>
    <x v="0"/>
    <x v="115"/>
    <d v="2021-05-15T06:41:00"/>
    <d v="2021-05-20T16:44:00"/>
    <x v="18"/>
    <x v="4"/>
    <n v="100.45"/>
    <n v="1440"/>
    <n v="700"/>
    <n v="144648"/>
    <n v="144648"/>
    <n v="31"/>
    <n v="144648"/>
    <s v="May"/>
    <x v="0"/>
  </r>
  <r>
    <n v="2789"/>
    <x v="1156"/>
    <x v="9"/>
    <x v="3"/>
    <x v="0"/>
    <x v="148"/>
    <d v="2021-05-15T06:41:00"/>
    <d v="2021-05-20T16:44:00"/>
    <x v="18"/>
    <x v="4"/>
    <n v="100.45"/>
    <n v="1440"/>
    <n v="700"/>
    <n v="144648"/>
    <n v="144648"/>
    <n v="31"/>
    <n v="144648"/>
    <s v="May"/>
    <x v="0"/>
  </r>
  <r>
    <n v="2790"/>
    <x v="1156"/>
    <x v="9"/>
    <x v="3"/>
    <x v="0"/>
    <x v="149"/>
    <d v="2021-05-15T06:41:00"/>
    <d v="2021-05-20T16:44:00"/>
    <x v="18"/>
    <x v="4"/>
    <n v="100.45"/>
    <n v="1440"/>
    <n v="700"/>
    <n v="144648"/>
    <n v="144648"/>
    <n v="31"/>
    <n v="144648"/>
    <s v="May"/>
    <x v="0"/>
  </r>
  <r>
    <n v="2791"/>
    <x v="1156"/>
    <x v="9"/>
    <x v="3"/>
    <x v="0"/>
    <x v="150"/>
    <d v="2021-05-15T06:41:00"/>
    <d v="2021-05-20T16:44:00"/>
    <x v="18"/>
    <x v="4"/>
    <n v="100.45"/>
    <n v="1440"/>
    <n v="700"/>
    <n v="144648"/>
    <n v="144648"/>
    <n v="31"/>
    <n v="144648"/>
    <s v="May"/>
    <x v="0"/>
  </r>
  <r>
    <n v="2792"/>
    <x v="1157"/>
    <x v="9"/>
    <x v="0"/>
    <x v="0"/>
    <x v="485"/>
    <d v="2022-05-27T06:30:00"/>
    <d v="2022-05-29T17:05:00"/>
    <x v="20"/>
    <x v="4"/>
    <n v="116.93"/>
    <n v="1025"/>
    <n v="700"/>
    <n v="119853.25"/>
    <n v="119853.25"/>
    <n v="31"/>
    <n v="168379.2"/>
    <s v="May"/>
    <x v="1"/>
  </r>
  <r>
    <n v="2793"/>
    <x v="1157"/>
    <x v="9"/>
    <x v="0"/>
    <x v="0"/>
    <x v="368"/>
    <d v="2022-05-27T06:30:00"/>
    <d v="2022-05-29T17:05:00"/>
    <x v="20"/>
    <x v="4"/>
    <n v="116.93"/>
    <n v="1050"/>
    <n v="700"/>
    <n v="122776.5"/>
    <n v="122776.5"/>
    <n v="31"/>
    <n v="168379.2"/>
    <s v="May"/>
    <x v="1"/>
  </r>
  <r>
    <n v="2794"/>
    <x v="1157"/>
    <x v="9"/>
    <x v="0"/>
    <x v="0"/>
    <x v="502"/>
    <d v="2022-05-27T06:30:00"/>
    <d v="2022-05-29T17:05:00"/>
    <x v="20"/>
    <x v="4"/>
    <n v="116.93"/>
    <n v="1440"/>
    <n v="700"/>
    <n v="168379.2"/>
    <n v="168379.2"/>
    <n v="31"/>
    <n v="168379.2"/>
    <s v="May"/>
    <x v="1"/>
  </r>
  <r>
    <n v="2795"/>
    <x v="1158"/>
    <x v="13"/>
    <x v="0"/>
    <x v="0"/>
    <x v="443"/>
    <d v="2021-01-13T08:20:00"/>
    <d v="2021-01-13T16:30:00"/>
    <x v="23"/>
    <x v="5"/>
    <n v="11.37"/>
    <n v="490"/>
    <n v="800"/>
    <n v="5571.3"/>
    <n v="5571.3"/>
    <n v="31"/>
    <n v="16372.8"/>
    <s v="January"/>
    <x v="0"/>
  </r>
  <r>
    <n v="2796"/>
    <x v="1159"/>
    <x v="13"/>
    <x v="0"/>
    <x v="0"/>
    <x v="442"/>
    <d v="2021-01-14T07:03:00"/>
    <d v="2021-01-14T10:07:00"/>
    <x v="24"/>
    <x v="5"/>
    <n v="15.48"/>
    <n v="184"/>
    <n v="800"/>
    <n v="2848.32"/>
    <n v="2848.32"/>
    <n v="31"/>
    <n v="22291.200000000001"/>
    <s v="January"/>
    <x v="0"/>
  </r>
  <r>
    <n v="2797"/>
    <x v="1160"/>
    <x v="13"/>
    <x v="0"/>
    <x v="0"/>
    <x v="441"/>
    <d v="2021-01-12T08:00:00"/>
    <d v="2021-01-12T11:28:00"/>
    <x v="23"/>
    <x v="5"/>
    <n v="16.891999999999999"/>
    <n v="208"/>
    <n v="800"/>
    <n v="3513.5360000000001"/>
    <n v="3513.5360000000001"/>
    <n v="31"/>
    <n v="24324.48"/>
    <s v="January"/>
    <x v="0"/>
  </r>
  <r>
    <n v="2798"/>
    <x v="29"/>
    <x v="4"/>
    <x v="2"/>
    <x v="1"/>
    <x v="328"/>
    <d v="2021-11-13T11:10:00"/>
    <d v="2021-11-13T15:07:00"/>
    <x v="25"/>
    <x v="5"/>
    <n v="17.010000000000002"/>
    <n v="237"/>
    <n v="800"/>
    <n v="4031.37"/>
    <n v="4031.37"/>
    <n v="30"/>
    <n v="24494.400000000001"/>
    <s v="November"/>
    <x v="0"/>
  </r>
  <r>
    <n v="2799"/>
    <x v="30"/>
    <x v="4"/>
    <x v="2"/>
    <x v="1"/>
    <x v="364"/>
    <d v="2021-01-23T12:31:00"/>
    <d v="2021-01-23T16:30:00"/>
    <x v="25"/>
    <x v="5"/>
    <n v="17.010000000000002"/>
    <n v="239"/>
    <n v="800"/>
    <n v="4065.39"/>
    <n v="4065.39"/>
    <n v="31"/>
    <n v="24494.400000000001"/>
    <s v="January"/>
    <x v="0"/>
  </r>
  <r>
    <n v="2800"/>
    <x v="61"/>
    <x v="4"/>
    <x v="2"/>
    <x v="1"/>
    <x v="389"/>
    <d v="2021-01-02T12:04:00"/>
    <d v="2021-01-02T16:50:00"/>
    <x v="25"/>
    <x v="5"/>
    <n v="17.010000000000002"/>
    <n v="286"/>
    <n v="800"/>
    <n v="4864.8599999999997"/>
    <n v="4864.8599999999997"/>
    <n v="31"/>
    <n v="24494.400000000001"/>
    <s v="January"/>
    <x v="0"/>
  </r>
  <r>
    <n v="2801"/>
    <x v="31"/>
    <x v="4"/>
    <x v="2"/>
    <x v="1"/>
    <x v="365"/>
    <d v="2022-03-04T12:28:00"/>
    <d v="2022-03-04T18:09:00"/>
    <x v="25"/>
    <x v="5"/>
    <n v="17.010000000000002"/>
    <n v="341"/>
    <n v="800"/>
    <n v="5800.41"/>
    <n v="5800.41"/>
    <n v="31"/>
    <n v="24494.400000000001"/>
    <s v="March"/>
    <x v="1"/>
  </r>
  <r>
    <n v="2802"/>
    <x v="32"/>
    <x v="4"/>
    <x v="2"/>
    <x v="1"/>
    <x v="106"/>
    <d v="2022-02-05T12:15:00"/>
    <d v="2022-02-05T17:59:00"/>
    <x v="25"/>
    <x v="5"/>
    <n v="17.010000000000002"/>
    <n v="344"/>
    <n v="800"/>
    <n v="5851.44"/>
    <n v="5851.44"/>
    <n v="28"/>
    <n v="24494.400000000001"/>
    <s v="February"/>
    <x v="1"/>
  </r>
  <r>
    <n v="2803"/>
    <x v="34"/>
    <x v="4"/>
    <x v="2"/>
    <x v="1"/>
    <x v="78"/>
    <d v="2022-01-08T12:11:00"/>
    <d v="2022-01-08T18:31:00"/>
    <x v="25"/>
    <x v="5"/>
    <n v="17.010000000000002"/>
    <n v="380"/>
    <n v="800"/>
    <n v="6463.8"/>
    <n v="6463.8"/>
    <n v="31"/>
    <n v="24494.400000000001"/>
    <s v="January"/>
    <x v="1"/>
  </r>
  <r>
    <n v="2804"/>
    <x v="64"/>
    <x v="4"/>
    <x v="2"/>
    <x v="1"/>
    <x v="135"/>
    <d v="2021-05-01T08:44:00"/>
    <d v="2021-05-01T15:08:00"/>
    <x v="25"/>
    <x v="5"/>
    <n v="17.010000000000002"/>
    <n v="384"/>
    <n v="800"/>
    <n v="6531.84"/>
    <n v="6531.84"/>
    <n v="31"/>
    <n v="24494.400000000001"/>
    <s v="May"/>
    <x v="0"/>
  </r>
  <r>
    <n v="2805"/>
    <x v="35"/>
    <x v="4"/>
    <x v="2"/>
    <x v="1"/>
    <x v="366"/>
    <d v="2022-04-29T08:15:00"/>
    <d v="2022-04-29T15:17:00"/>
    <x v="25"/>
    <x v="5"/>
    <n v="17.010000000000002"/>
    <n v="422"/>
    <n v="800"/>
    <n v="7178.22"/>
    <n v="7178.22"/>
    <n v="30"/>
    <n v="24494.400000000001"/>
    <s v="April"/>
    <x v="1"/>
  </r>
  <r>
    <n v="2806"/>
    <x v="65"/>
    <x v="4"/>
    <x v="2"/>
    <x v="1"/>
    <x v="390"/>
    <d v="2021-02-25T08:07:00"/>
    <d v="2021-02-25T15:12:00"/>
    <x v="25"/>
    <x v="5"/>
    <n v="17.010000000000002"/>
    <n v="425"/>
    <n v="800"/>
    <n v="7229.25"/>
    <n v="7229.25"/>
    <n v="28"/>
    <n v="24494.400000000001"/>
    <s v="February"/>
    <x v="0"/>
  </r>
  <r>
    <n v="2807"/>
    <x v="66"/>
    <x v="4"/>
    <x v="2"/>
    <x v="1"/>
    <x v="314"/>
    <d v="2021-10-30T08:04:00"/>
    <d v="2021-10-30T15:20:00"/>
    <x v="25"/>
    <x v="5"/>
    <n v="17.010000000000002"/>
    <n v="436"/>
    <n v="800"/>
    <n v="7416.36"/>
    <n v="7416.36"/>
    <n v="31"/>
    <n v="24494.400000000001"/>
    <s v="October"/>
    <x v="0"/>
  </r>
  <r>
    <n v="2808"/>
    <x v="67"/>
    <x v="4"/>
    <x v="2"/>
    <x v="1"/>
    <x v="391"/>
    <d v="2021-03-27T08:00:00"/>
    <d v="2021-03-27T15:23:00"/>
    <x v="25"/>
    <x v="5"/>
    <n v="17.010000000000002"/>
    <n v="443"/>
    <n v="800"/>
    <n v="7535.43"/>
    <n v="7535.43"/>
    <n v="31"/>
    <n v="24494.400000000001"/>
    <s v="March"/>
    <x v="0"/>
  </r>
  <r>
    <n v="2809"/>
    <x v="68"/>
    <x v="4"/>
    <x v="2"/>
    <x v="1"/>
    <x v="216"/>
    <d v="2021-07-24T08:16:00"/>
    <d v="2021-07-24T15:41:00"/>
    <x v="25"/>
    <x v="5"/>
    <n v="17.010000000000002"/>
    <n v="445"/>
    <n v="800"/>
    <n v="7569.45"/>
    <n v="7569.45"/>
    <n v="31"/>
    <n v="24494.400000000001"/>
    <s v="July"/>
    <x v="0"/>
  </r>
  <r>
    <n v="2810"/>
    <x v="69"/>
    <x v="4"/>
    <x v="2"/>
    <x v="1"/>
    <x v="272"/>
    <d v="2021-09-18T08:02:00"/>
    <d v="2021-09-18T15:33:00"/>
    <x v="25"/>
    <x v="5"/>
    <n v="17.010000000000002"/>
    <n v="451"/>
    <n v="800"/>
    <n v="7671.51"/>
    <n v="7671.51"/>
    <n v="30"/>
    <n v="24494.400000000001"/>
    <s v="September"/>
    <x v="0"/>
  </r>
  <r>
    <n v="2811"/>
    <x v="36"/>
    <x v="2"/>
    <x v="4"/>
    <x v="0"/>
    <x v="300"/>
    <d v="2021-10-16T08:23:00"/>
    <d v="2021-10-16T16:00:00"/>
    <x v="25"/>
    <x v="5"/>
    <n v="17.010000000000002"/>
    <n v="457"/>
    <n v="800"/>
    <n v="7773.57"/>
    <n v="7773.57"/>
    <n v="31"/>
    <n v="24494.400000000001"/>
    <s v="October"/>
    <x v="0"/>
  </r>
  <r>
    <n v="2812"/>
    <x v="37"/>
    <x v="4"/>
    <x v="2"/>
    <x v="1"/>
    <x v="160"/>
    <d v="2021-05-29T08:00:00"/>
    <d v="2021-05-29T15:47:00"/>
    <x v="25"/>
    <x v="5"/>
    <n v="17.010000000000002"/>
    <n v="467"/>
    <n v="800"/>
    <n v="7943.67"/>
    <n v="7943.67"/>
    <n v="31"/>
    <n v="24494.400000000001"/>
    <s v="May"/>
    <x v="0"/>
  </r>
  <r>
    <n v="2813"/>
    <x v="38"/>
    <x v="4"/>
    <x v="2"/>
    <x v="1"/>
    <x v="321"/>
    <d v="2021-11-06T08:00:00"/>
    <d v="2021-11-06T16:00:00"/>
    <x v="25"/>
    <x v="5"/>
    <n v="17.010000000000002"/>
    <n v="480"/>
    <n v="800"/>
    <n v="8164.8"/>
    <n v="8164.8"/>
    <n v="30"/>
    <n v="24494.400000000001"/>
    <s v="November"/>
    <x v="0"/>
  </r>
  <r>
    <n v="2814"/>
    <x v="39"/>
    <x v="4"/>
    <x v="2"/>
    <x v="1"/>
    <x v="38"/>
    <d v="2022-08-19T08:00:00"/>
    <d v="2022-08-19T16:00:00"/>
    <x v="25"/>
    <x v="5"/>
    <n v="17.010000000000002"/>
    <n v="480"/>
    <n v="800"/>
    <n v="8164.8"/>
    <n v="8164.8"/>
    <n v="31"/>
    <n v="24494.400000000001"/>
    <s v="August"/>
    <x v="1"/>
  </r>
  <r>
    <n v="2815"/>
    <x v="70"/>
    <x v="4"/>
    <x v="2"/>
    <x v="1"/>
    <x v="244"/>
    <d v="2021-08-21T08:00:00"/>
    <d v="2021-08-21T16:03:00"/>
    <x v="25"/>
    <x v="5"/>
    <n v="17.010000000000002"/>
    <n v="483"/>
    <n v="800"/>
    <n v="8215.83"/>
    <n v="8215.83"/>
    <n v="31"/>
    <n v="24494.400000000001"/>
    <s v="August"/>
    <x v="0"/>
  </r>
  <r>
    <n v="2816"/>
    <x v="41"/>
    <x v="4"/>
    <x v="2"/>
    <x v="1"/>
    <x v="367"/>
    <d v="2022-04-01T08:00:00"/>
    <d v="2022-04-01T16:06:00"/>
    <x v="25"/>
    <x v="5"/>
    <n v="17.010000000000002"/>
    <n v="486"/>
    <n v="800"/>
    <n v="8266.86"/>
    <n v="8266.86"/>
    <n v="30"/>
    <n v="24494.400000000001"/>
    <s v="April"/>
    <x v="1"/>
  </r>
  <r>
    <n v="2817"/>
    <x v="42"/>
    <x v="4"/>
    <x v="2"/>
    <x v="1"/>
    <x v="368"/>
    <d v="2022-05-27T07:30:00"/>
    <d v="2022-05-27T15:48:00"/>
    <x v="25"/>
    <x v="5"/>
    <n v="17.010000000000002"/>
    <n v="498"/>
    <n v="800"/>
    <n v="8470.98"/>
    <n v="8470.98"/>
    <n v="31"/>
    <n v="24494.400000000001"/>
    <s v="May"/>
    <x v="1"/>
  </r>
  <r>
    <n v="2818"/>
    <x v="43"/>
    <x v="4"/>
    <x v="2"/>
    <x v="1"/>
    <x v="369"/>
    <d v="2022-06-28T07:05:00"/>
    <d v="2022-06-28T15:46:00"/>
    <x v="25"/>
    <x v="5"/>
    <n v="17.010000000000002"/>
    <n v="521"/>
    <n v="800"/>
    <n v="8862.2099999999991"/>
    <n v="8862.2099999999991"/>
    <n v="30"/>
    <n v="24494.400000000001"/>
    <s v="June"/>
    <x v="1"/>
  </r>
  <r>
    <n v="2819"/>
    <x v="44"/>
    <x v="2"/>
    <x v="0"/>
    <x v="0"/>
    <x v="295"/>
    <d v="2021-10-07T07:00:00"/>
    <d v="2021-10-11T12:00:00"/>
    <x v="25"/>
    <x v="5"/>
    <n v="17.010000000000002"/>
    <n v="720"/>
    <n v="800"/>
    <n v="12247.2"/>
    <n v="12247.2"/>
    <n v="31"/>
    <n v="24494.400000000001"/>
    <s v="October"/>
    <x v="0"/>
  </r>
  <r>
    <n v="2820"/>
    <x v="46"/>
    <x v="0"/>
    <x v="0"/>
    <x v="0"/>
    <x v="371"/>
    <d v="2022-05-09T07:08:00"/>
    <d v="2022-05-10T13:16:00"/>
    <x v="25"/>
    <x v="5"/>
    <n v="17.010000000000002"/>
    <n v="796"/>
    <n v="800"/>
    <n v="13539.96"/>
    <n v="13539.96"/>
    <n v="31"/>
    <n v="24494.400000000001"/>
    <s v="May"/>
    <x v="1"/>
  </r>
  <r>
    <n v="2821"/>
    <x v="47"/>
    <x v="2"/>
    <x v="2"/>
    <x v="1"/>
    <x v="303"/>
    <d v="2021-10-19T08:00:00"/>
    <d v="2021-10-21T16:00:00"/>
    <x v="25"/>
    <x v="5"/>
    <n v="17.010000000000002"/>
    <n v="960"/>
    <n v="800"/>
    <n v="16329.6"/>
    <n v="16329.6"/>
    <n v="31"/>
    <n v="24494.400000000001"/>
    <s v="October"/>
    <x v="0"/>
  </r>
  <r>
    <n v="2822"/>
    <x v="47"/>
    <x v="2"/>
    <x v="2"/>
    <x v="1"/>
    <x v="305"/>
    <d v="2021-10-19T08:00:00"/>
    <d v="2021-10-21T16:00:00"/>
    <x v="25"/>
    <x v="5"/>
    <n v="17.010000000000002"/>
    <n v="960"/>
    <n v="800"/>
    <n v="16329.6"/>
    <n v="16329.6"/>
    <n v="31"/>
    <n v="24494.400000000001"/>
    <s v="October"/>
    <x v="0"/>
  </r>
  <r>
    <n v="2823"/>
    <x v="46"/>
    <x v="0"/>
    <x v="0"/>
    <x v="0"/>
    <x v="373"/>
    <d v="2022-05-09T07:08:00"/>
    <d v="2022-05-10T13:16:00"/>
    <x v="25"/>
    <x v="5"/>
    <n v="17.010000000000002"/>
    <n v="1012"/>
    <n v="800"/>
    <n v="17214.12"/>
    <n v="17214.12"/>
    <n v="31"/>
    <n v="24494.400000000001"/>
    <s v="May"/>
    <x v="1"/>
  </r>
  <r>
    <n v="2824"/>
    <x v="44"/>
    <x v="2"/>
    <x v="0"/>
    <x v="0"/>
    <x v="291"/>
    <d v="2021-10-07T07:00:00"/>
    <d v="2021-10-11T12:00:00"/>
    <x v="25"/>
    <x v="5"/>
    <n v="17.010000000000002"/>
    <n v="1020"/>
    <n v="800"/>
    <n v="17350.2"/>
    <n v="17350.2"/>
    <n v="31"/>
    <n v="24494.400000000001"/>
    <s v="October"/>
    <x v="0"/>
  </r>
  <r>
    <n v="2825"/>
    <x v="45"/>
    <x v="1"/>
    <x v="5"/>
    <x v="0"/>
    <x v="374"/>
    <d v="2022-04-08T12:00:00"/>
    <d v="2022-04-09T17:00:00"/>
    <x v="25"/>
    <x v="5"/>
    <n v="17.010000000000002"/>
    <n v="1020"/>
    <n v="800"/>
    <n v="17350.2"/>
    <n v="17350.2"/>
    <n v="30"/>
    <n v="24494.400000000001"/>
    <s v="April"/>
    <x v="1"/>
  </r>
  <r>
    <n v="2826"/>
    <x v="47"/>
    <x v="2"/>
    <x v="2"/>
    <x v="1"/>
    <x v="304"/>
    <d v="2021-10-19T08:00:00"/>
    <d v="2021-10-21T16:00:00"/>
    <x v="25"/>
    <x v="5"/>
    <n v="17.010000000000002"/>
    <n v="1440"/>
    <n v="800"/>
    <n v="24494.400000000001"/>
    <n v="24494.400000000001"/>
    <n v="31"/>
    <n v="24494.400000000001"/>
    <s v="October"/>
    <x v="0"/>
  </r>
  <r>
    <n v="2827"/>
    <x v="44"/>
    <x v="2"/>
    <x v="0"/>
    <x v="0"/>
    <x v="292"/>
    <d v="2021-10-07T07:00:00"/>
    <d v="2021-10-11T12:00:00"/>
    <x v="25"/>
    <x v="5"/>
    <n v="17.010000000000002"/>
    <n v="1440"/>
    <n v="800"/>
    <n v="24494.400000000001"/>
    <n v="24494.400000000001"/>
    <n v="31"/>
    <n v="24494.400000000001"/>
    <s v="October"/>
    <x v="0"/>
  </r>
  <r>
    <n v="2828"/>
    <x v="44"/>
    <x v="2"/>
    <x v="0"/>
    <x v="0"/>
    <x v="293"/>
    <d v="2021-10-07T07:00:00"/>
    <d v="2021-10-11T12:00:00"/>
    <x v="25"/>
    <x v="5"/>
    <n v="17.010000000000002"/>
    <n v="1440"/>
    <n v="800"/>
    <n v="24494.400000000001"/>
    <n v="24494.400000000001"/>
    <n v="31"/>
    <n v="24494.400000000001"/>
    <s v="October"/>
    <x v="0"/>
  </r>
  <r>
    <n v="2829"/>
    <x v="44"/>
    <x v="2"/>
    <x v="0"/>
    <x v="0"/>
    <x v="294"/>
    <d v="2021-10-07T07:00:00"/>
    <d v="2021-10-11T12:00:00"/>
    <x v="25"/>
    <x v="5"/>
    <n v="17.010000000000002"/>
    <n v="1440"/>
    <n v="800"/>
    <n v="24494.400000000001"/>
    <n v="24494.400000000001"/>
    <n v="31"/>
    <n v="24494.400000000001"/>
    <s v="October"/>
    <x v="0"/>
  </r>
  <r>
    <n v="2830"/>
    <x v="1161"/>
    <x v="1"/>
    <x v="0"/>
    <x v="0"/>
    <x v="113"/>
    <d v="2021-05-14T06:55:00"/>
    <d v="2021-05-14T17:05:00"/>
    <x v="23"/>
    <x v="5"/>
    <n v="17.600999999999999"/>
    <n v="610"/>
    <n v="800"/>
    <n v="10736.61"/>
    <n v="10736.61"/>
    <n v="31"/>
    <n v="25345.439999999999"/>
    <s v="May"/>
    <x v="0"/>
  </r>
  <r>
    <n v="2831"/>
    <x v="1162"/>
    <x v="1"/>
    <x v="0"/>
    <x v="0"/>
    <x v="542"/>
    <d v="2022-05-24T06:31:00"/>
    <d v="2022-05-24T17:20:00"/>
    <x v="23"/>
    <x v="5"/>
    <n v="17.600999999999999"/>
    <n v="649"/>
    <n v="800"/>
    <n v="11423.049000000001"/>
    <n v="11423.049000000001"/>
    <n v="31"/>
    <n v="25345.439999999999"/>
    <s v="May"/>
    <x v="1"/>
  </r>
  <r>
    <n v="2832"/>
    <x v="1163"/>
    <x v="1"/>
    <x v="0"/>
    <x v="0"/>
    <x v="558"/>
    <d v="2022-05-22T06:00:00"/>
    <d v="2022-05-22T18:00:00"/>
    <x v="24"/>
    <x v="5"/>
    <n v="17.672999999999998"/>
    <n v="720"/>
    <n v="800"/>
    <n v="12724.56"/>
    <n v="12724.56"/>
    <n v="31"/>
    <n v="25449.119999999999"/>
    <s v="May"/>
    <x v="1"/>
  </r>
  <r>
    <n v="2833"/>
    <x v="1164"/>
    <x v="1"/>
    <x v="0"/>
    <x v="0"/>
    <x v="542"/>
    <d v="2022-05-24T06:00:00"/>
    <d v="2022-05-24T18:00:00"/>
    <x v="24"/>
    <x v="5"/>
    <n v="17.672999999999998"/>
    <n v="720"/>
    <n v="800"/>
    <n v="12724.56"/>
    <n v="12724.56"/>
    <n v="31"/>
    <n v="25449.119999999999"/>
    <s v="May"/>
    <x v="1"/>
  </r>
  <r>
    <n v="2834"/>
    <x v="1165"/>
    <x v="15"/>
    <x v="4"/>
    <x v="0"/>
    <x v="239"/>
    <d v="2021-08-16T07:33:00"/>
    <d v="2021-08-16T10:40:00"/>
    <x v="26"/>
    <x v="5"/>
    <n v="19.477"/>
    <n v="187"/>
    <n v="800"/>
    <n v="3642.1990000000001"/>
    <n v="3642.1990000000001"/>
    <n v="31"/>
    <n v="28046.880000000001"/>
    <s v="August"/>
    <x v="0"/>
  </r>
  <r>
    <n v="2835"/>
    <x v="1166"/>
    <x v="38"/>
    <x v="0"/>
    <x v="0"/>
    <x v="73"/>
    <d v="2022-02-14T07:18:00"/>
    <d v="2022-02-14T14:06:00"/>
    <x v="26"/>
    <x v="5"/>
    <n v="19.477"/>
    <n v="408"/>
    <n v="800"/>
    <n v="7946.616"/>
    <n v="7946.616"/>
    <n v="28"/>
    <n v="28046.880000000001"/>
    <s v="February"/>
    <x v="1"/>
  </r>
  <r>
    <n v="2836"/>
    <x v="1167"/>
    <x v="15"/>
    <x v="0"/>
    <x v="0"/>
    <x v="568"/>
    <d v="2022-05-26T06:16:00"/>
    <d v="2022-05-26T15:32:00"/>
    <x v="26"/>
    <x v="5"/>
    <n v="19.477"/>
    <n v="556"/>
    <n v="800"/>
    <n v="10829.212"/>
    <n v="10829.212"/>
    <n v="31"/>
    <n v="28046.880000000001"/>
    <s v="May"/>
    <x v="1"/>
  </r>
  <r>
    <n v="2837"/>
    <x v="1168"/>
    <x v="9"/>
    <x v="2"/>
    <x v="1"/>
    <x v="377"/>
    <d v="2021-03-13T06:16:00"/>
    <d v="2021-03-13T17:27:00"/>
    <x v="26"/>
    <x v="5"/>
    <n v="19.477"/>
    <n v="671"/>
    <n v="800"/>
    <n v="13069.066999999999"/>
    <n v="13069.066999999999"/>
    <n v="31"/>
    <n v="28046.880000000001"/>
    <s v="March"/>
    <x v="0"/>
  </r>
  <r>
    <n v="2838"/>
    <x v="1169"/>
    <x v="9"/>
    <x v="2"/>
    <x v="1"/>
    <x v="391"/>
    <d v="2021-03-27T06:56:00"/>
    <d v="2021-03-30T17:30:00"/>
    <x v="26"/>
    <x v="5"/>
    <n v="19.477"/>
    <n v="1024"/>
    <n v="800"/>
    <n v="19944.448"/>
    <n v="19944.448"/>
    <n v="31"/>
    <n v="28046.880000000001"/>
    <s v="March"/>
    <x v="0"/>
  </r>
  <r>
    <n v="2839"/>
    <x v="1170"/>
    <x v="9"/>
    <x v="2"/>
    <x v="1"/>
    <x v="378"/>
    <d v="2021-03-14T06:37:00"/>
    <d v="2021-03-15T17:30:00"/>
    <x v="26"/>
    <x v="5"/>
    <n v="19.477"/>
    <n v="1043"/>
    <n v="800"/>
    <n v="20314.510999999999"/>
    <n v="20314.510999999999"/>
    <n v="31"/>
    <n v="28046.880000000001"/>
    <s v="March"/>
    <x v="0"/>
  </r>
  <r>
    <n v="2840"/>
    <x v="1170"/>
    <x v="9"/>
    <x v="2"/>
    <x v="1"/>
    <x v="379"/>
    <d v="2021-03-14T06:37:00"/>
    <d v="2021-03-15T17:30:00"/>
    <x v="26"/>
    <x v="5"/>
    <n v="19.477"/>
    <n v="1050"/>
    <n v="800"/>
    <n v="20450.849999999999"/>
    <n v="20450.849999999999"/>
    <n v="31"/>
    <n v="28046.880000000001"/>
    <s v="March"/>
    <x v="0"/>
  </r>
  <r>
    <n v="2841"/>
    <x v="1169"/>
    <x v="9"/>
    <x v="2"/>
    <x v="1"/>
    <x v="519"/>
    <d v="2021-03-27T06:56:00"/>
    <d v="2021-03-30T17:30:00"/>
    <x v="26"/>
    <x v="5"/>
    <n v="19.477"/>
    <n v="1050"/>
    <n v="800"/>
    <n v="20450.849999999999"/>
    <n v="20450.849999999999"/>
    <n v="31"/>
    <n v="28046.880000000001"/>
    <s v="March"/>
    <x v="0"/>
  </r>
  <r>
    <n v="2842"/>
    <x v="1169"/>
    <x v="9"/>
    <x v="2"/>
    <x v="1"/>
    <x v="530"/>
    <d v="2021-03-27T06:56:00"/>
    <d v="2021-03-30T17:30:00"/>
    <x v="26"/>
    <x v="5"/>
    <n v="19.477"/>
    <n v="1440"/>
    <n v="800"/>
    <n v="28046.880000000001"/>
    <n v="28046.880000000001"/>
    <n v="31"/>
    <n v="28046.880000000001"/>
    <s v="March"/>
    <x v="0"/>
  </r>
  <r>
    <n v="2843"/>
    <x v="1169"/>
    <x v="9"/>
    <x v="2"/>
    <x v="1"/>
    <x v="606"/>
    <d v="2021-03-27T06:56:00"/>
    <d v="2021-03-30T17:30:00"/>
    <x v="26"/>
    <x v="5"/>
    <n v="19.477"/>
    <n v="1440"/>
    <n v="800"/>
    <n v="28046.880000000001"/>
    <n v="28046.880000000001"/>
    <n v="31"/>
    <n v="28046.880000000001"/>
    <s v="March"/>
    <x v="0"/>
  </r>
  <r>
    <n v="2844"/>
    <x v="1171"/>
    <x v="39"/>
    <x v="0"/>
    <x v="0"/>
    <x v="516"/>
    <d v="2022-03-20T00:00:00"/>
    <d v="2022-03-20T00:00:00"/>
    <x v="24"/>
    <x v="5"/>
    <n v="20.38"/>
    <n v="0"/>
    <n v="800"/>
    <n v="0"/>
    <n v="0"/>
    <n v="31"/>
    <n v="29347.199999999997"/>
    <s v="March"/>
    <x v="1"/>
  </r>
  <r>
    <n v="2845"/>
    <x v="1172"/>
    <x v="2"/>
    <x v="0"/>
    <x v="0"/>
    <x v="55"/>
    <d v="2022-06-10T08:24:00"/>
    <d v="2022-06-10T10:19:00"/>
    <x v="24"/>
    <x v="5"/>
    <n v="20.38"/>
    <n v="115"/>
    <n v="800"/>
    <n v="2343.6999999999998"/>
    <n v="2343.6999999999998"/>
    <n v="30"/>
    <n v="29347.199999999997"/>
    <s v="June"/>
    <x v="1"/>
  </r>
  <r>
    <n v="2846"/>
    <x v="1173"/>
    <x v="0"/>
    <x v="2"/>
    <x v="1"/>
    <x v="182"/>
    <d v="2021-06-20T06:55:00"/>
    <d v="2021-06-20T09:50:00"/>
    <x v="24"/>
    <x v="5"/>
    <n v="20.38"/>
    <n v="175"/>
    <n v="800"/>
    <n v="3566.5"/>
    <n v="3566.5"/>
    <n v="30"/>
    <n v="29347.199999999997"/>
    <s v="June"/>
    <x v="0"/>
  </r>
  <r>
    <n v="2847"/>
    <x v="1174"/>
    <x v="39"/>
    <x v="5"/>
    <x v="0"/>
    <x v="517"/>
    <d v="2022-03-17T06:10:00"/>
    <d v="2022-03-17T09:39:00"/>
    <x v="24"/>
    <x v="5"/>
    <n v="20.38"/>
    <n v="209"/>
    <n v="800"/>
    <n v="4259.42"/>
    <n v="4259.42"/>
    <n v="31"/>
    <n v="29347.199999999997"/>
    <s v="March"/>
    <x v="1"/>
  </r>
  <r>
    <n v="2848"/>
    <x v="1175"/>
    <x v="0"/>
    <x v="0"/>
    <x v="0"/>
    <x v="386"/>
    <d v="2021-02-20T06:11:00"/>
    <d v="2021-02-20T11:01:00"/>
    <x v="24"/>
    <x v="5"/>
    <n v="20.38"/>
    <n v="290"/>
    <n v="800"/>
    <n v="5910.2"/>
    <n v="5910.2"/>
    <n v="28"/>
    <n v="29347.199999999997"/>
    <s v="February"/>
    <x v="0"/>
  </r>
  <r>
    <n v="2849"/>
    <x v="1176"/>
    <x v="0"/>
    <x v="1"/>
    <x v="0"/>
    <x v="223"/>
    <d v="2021-07-31T07:25:00"/>
    <d v="2021-07-31T12:29:00"/>
    <x v="24"/>
    <x v="5"/>
    <n v="20.38"/>
    <n v="304"/>
    <n v="800"/>
    <n v="6195.52"/>
    <n v="6195.52"/>
    <n v="31"/>
    <n v="29347.199999999997"/>
    <s v="July"/>
    <x v="0"/>
  </r>
  <r>
    <n v="2850"/>
    <x v="1177"/>
    <x v="0"/>
    <x v="2"/>
    <x v="1"/>
    <x v="565"/>
    <d v="2022-03-10T07:15:00"/>
    <d v="2022-03-10T12:22:00"/>
    <x v="24"/>
    <x v="5"/>
    <n v="20.38"/>
    <n v="307"/>
    <n v="800"/>
    <n v="6256.66"/>
    <n v="6256.66"/>
    <n v="31"/>
    <n v="29347.199999999997"/>
    <s v="March"/>
    <x v="1"/>
  </r>
  <r>
    <n v="2851"/>
    <x v="1178"/>
    <x v="2"/>
    <x v="0"/>
    <x v="0"/>
    <x v="152"/>
    <d v="2021-05-21T08:00:00"/>
    <d v="2021-05-21T13:32:00"/>
    <x v="24"/>
    <x v="5"/>
    <n v="20.38"/>
    <n v="332"/>
    <n v="800"/>
    <n v="6766.16"/>
    <n v="6766.16"/>
    <n v="31"/>
    <n v="29347.199999999997"/>
    <s v="May"/>
    <x v="0"/>
  </r>
  <r>
    <n v="2852"/>
    <x v="1179"/>
    <x v="0"/>
    <x v="2"/>
    <x v="1"/>
    <x v="84"/>
    <d v="2022-01-14T07:00:00"/>
    <d v="2022-01-14T12:34:00"/>
    <x v="24"/>
    <x v="5"/>
    <n v="20.38"/>
    <n v="334"/>
    <n v="800"/>
    <n v="6806.92"/>
    <n v="6806.92"/>
    <n v="31"/>
    <n v="29347.199999999997"/>
    <s v="January"/>
    <x v="1"/>
  </r>
  <r>
    <n v="2853"/>
    <x v="1180"/>
    <x v="0"/>
    <x v="2"/>
    <x v="1"/>
    <x v="335"/>
    <d v="2021-11-20T06:53:00"/>
    <d v="2021-11-20T12:28:00"/>
    <x v="24"/>
    <x v="5"/>
    <n v="20.38"/>
    <n v="335"/>
    <n v="800"/>
    <n v="6827.3"/>
    <n v="6827.3"/>
    <n v="30"/>
    <n v="29347.199999999997"/>
    <s v="November"/>
    <x v="0"/>
  </r>
  <r>
    <n v="2854"/>
    <x v="1181"/>
    <x v="0"/>
    <x v="2"/>
    <x v="1"/>
    <x v="528"/>
    <d v="2022-08-25T08:00:00"/>
    <d v="2022-08-25T14:00:00"/>
    <x v="24"/>
    <x v="5"/>
    <n v="20.38"/>
    <n v="360"/>
    <n v="800"/>
    <n v="7336.8"/>
    <n v="7336.8"/>
    <n v="31"/>
    <n v="29347.199999999997"/>
    <s v="August"/>
    <x v="1"/>
  </r>
  <r>
    <n v="2855"/>
    <x v="1182"/>
    <x v="43"/>
    <x v="5"/>
    <x v="0"/>
    <x v="496"/>
    <d v="2022-05-07T06:10:00"/>
    <d v="2022-05-07T12:28:00"/>
    <x v="24"/>
    <x v="5"/>
    <n v="20.38"/>
    <n v="378"/>
    <n v="800"/>
    <n v="7703.64"/>
    <n v="7703.64"/>
    <n v="31"/>
    <n v="29347.199999999997"/>
    <s v="May"/>
    <x v="1"/>
  </r>
  <r>
    <n v="2856"/>
    <x v="1183"/>
    <x v="2"/>
    <x v="0"/>
    <x v="0"/>
    <x v="151"/>
    <d v="2021-05-20T08:13:00"/>
    <d v="2021-05-20T14:35:00"/>
    <x v="24"/>
    <x v="5"/>
    <n v="20.38"/>
    <n v="382"/>
    <n v="800"/>
    <n v="7785.16"/>
    <n v="7785.16"/>
    <n v="31"/>
    <n v="29347.199999999997"/>
    <s v="May"/>
    <x v="0"/>
  </r>
  <r>
    <n v="2857"/>
    <x v="1184"/>
    <x v="0"/>
    <x v="2"/>
    <x v="1"/>
    <x v="538"/>
    <d v="2022-05-05T10:42:00"/>
    <d v="2022-05-05T17:39:00"/>
    <x v="24"/>
    <x v="5"/>
    <n v="20.38"/>
    <n v="417"/>
    <n v="800"/>
    <n v="8498.4599999999991"/>
    <n v="8498.4599999999991"/>
    <n v="31"/>
    <n v="29347.199999999997"/>
    <s v="May"/>
    <x v="1"/>
  </r>
  <r>
    <n v="2858"/>
    <x v="1185"/>
    <x v="39"/>
    <x v="0"/>
    <x v="0"/>
    <x v="515"/>
    <d v="2022-03-19T06:30:00"/>
    <d v="2022-03-19T14:04:00"/>
    <x v="24"/>
    <x v="5"/>
    <n v="20.38"/>
    <n v="454"/>
    <n v="800"/>
    <n v="9252.52"/>
    <n v="9252.52"/>
    <n v="31"/>
    <n v="29347.199999999997"/>
    <s v="March"/>
    <x v="1"/>
  </r>
  <r>
    <n v="2859"/>
    <x v="1186"/>
    <x v="4"/>
    <x v="4"/>
    <x v="0"/>
    <x v="314"/>
    <d v="2021-10-30T06:54:00"/>
    <d v="2021-10-30T14:28:00"/>
    <x v="24"/>
    <x v="5"/>
    <n v="20.38"/>
    <n v="454"/>
    <n v="800"/>
    <n v="9252.52"/>
    <n v="9252.52"/>
    <n v="31"/>
    <n v="29347.199999999997"/>
    <s v="October"/>
    <x v="0"/>
  </r>
  <r>
    <n v="2860"/>
    <x v="1187"/>
    <x v="39"/>
    <x v="5"/>
    <x v="0"/>
    <x v="435"/>
    <d v="2022-03-18T06:11:00"/>
    <d v="2022-03-18T14:45:00"/>
    <x v="24"/>
    <x v="5"/>
    <n v="20.38"/>
    <n v="514"/>
    <n v="800"/>
    <n v="10475.32"/>
    <n v="10475.32"/>
    <n v="31"/>
    <n v="29347.199999999997"/>
    <s v="March"/>
    <x v="1"/>
  </r>
  <r>
    <n v="2861"/>
    <x v="1188"/>
    <x v="0"/>
    <x v="2"/>
    <x v="1"/>
    <x v="540"/>
    <d v="2022-06-30T06:44:00"/>
    <d v="2022-06-30T15:31:00"/>
    <x v="24"/>
    <x v="5"/>
    <n v="20.38"/>
    <n v="527"/>
    <n v="800"/>
    <n v="10740.26"/>
    <n v="10740.26"/>
    <n v="30"/>
    <n v="29347.199999999997"/>
    <s v="June"/>
    <x v="1"/>
  </r>
  <r>
    <n v="2862"/>
    <x v="1189"/>
    <x v="0"/>
    <x v="2"/>
    <x v="1"/>
    <x v="307"/>
    <d v="2021-10-23T07:16:00"/>
    <d v="2021-10-23T16:11:00"/>
    <x v="24"/>
    <x v="5"/>
    <n v="20.38"/>
    <n v="535"/>
    <n v="800"/>
    <n v="10903.3"/>
    <n v="10903.3"/>
    <n v="31"/>
    <n v="29347.199999999997"/>
    <s v="October"/>
    <x v="0"/>
  </r>
  <r>
    <n v="2863"/>
    <x v="1190"/>
    <x v="39"/>
    <x v="5"/>
    <x v="0"/>
    <x v="511"/>
    <d v="2022-03-16T06:00:00"/>
    <d v="2022-03-16T15:00:00"/>
    <x v="24"/>
    <x v="5"/>
    <n v="20.38"/>
    <n v="540"/>
    <n v="800"/>
    <n v="11005.2"/>
    <n v="11005.2"/>
    <n v="31"/>
    <n v="29347.199999999997"/>
    <s v="March"/>
    <x v="1"/>
  </r>
  <r>
    <n v="2864"/>
    <x v="1191"/>
    <x v="43"/>
    <x v="5"/>
    <x v="0"/>
    <x v="446"/>
    <d v="2022-05-06T06:39:00"/>
    <d v="2022-05-06T16:52:00"/>
    <x v="24"/>
    <x v="5"/>
    <n v="20.38"/>
    <n v="613"/>
    <n v="800"/>
    <n v="12492.94"/>
    <n v="12492.94"/>
    <n v="31"/>
    <n v="29347.199999999997"/>
    <s v="May"/>
    <x v="1"/>
  </r>
  <r>
    <n v="2865"/>
    <x v="1192"/>
    <x v="1"/>
    <x v="0"/>
    <x v="0"/>
    <x v="115"/>
    <d v="2021-05-16T08:06:00"/>
    <d v="2021-05-16T19:27:00"/>
    <x v="23"/>
    <x v="5"/>
    <n v="20.38"/>
    <n v="681"/>
    <n v="800"/>
    <n v="13878.78"/>
    <n v="13878.78"/>
    <n v="31"/>
    <n v="29347.199999999997"/>
    <s v="May"/>
    <x v="0"/>
  </r>
  <r>
    <n v="2866"/>
    <x v="1193"/>
    <x v="8"/>
    <x v="5"/>
    <x v="0"/>
    <x v="369"/>
    <d v="2022-06-27T06:50:00"/>
    <d v="2022-06-28T12:45:00"/>
    <x v="24"/>
    <x v="5"/>
    <n v="20.38"/>
    <n v="765"/>
    <n v="800"/>
    <n v="15590.7"/>
    <n v="15590.7"/>
    <n v="30"/>
    <n v="29347.199999999997"/>
    <s v="June"/>
    <x v="1"/>
  </r>
  <r>
    <n v="2867"/>
    <x v="1194"/>
    <x v="1"/>
    <x v="0"/>
    <x v="0"/>
    <x v="478"/>
    <d v="2022-06-01T07:47:00"/>
    <d v="2022-06-02T17:15:00"/>
    <x v="24"/>
    <x v="5"/>
    <n v="20.38"/>
    <n v="973"/>
    <n v="800"/>
    <n v="19829.740000000002"/>
    <n v="19829.740000000002"/>
    <n v="30"/>
    <n v="29347.199999999997"/>
    <s v="June"/>
    <x v="1"/>
  </r>
  <r>
    <n v="2868"/>
    <x v="1195"/>
    <x v="1"/>
    <x v="1"/>
    <x v="0"/>
    <x v="51"/>
    <d v="2022-06-03T06:44:00"/>
    <d v="2022-06-04T16:39:00"/>
    <x v="24"/>
    <x v="5"/>
    <n v="20.38"/>
    <n v="999"/>
    <n v="800"/>
    <n v="20359.62"/>
    <n v="20359.62"/>
    <n v="30"/>
    <n v="29347.199999999997"/>
    <s v="June"/>
    <x v="1"/>
  </r>
  <r>
    <n v="2869"/>
    <x v="1193"/>
    <x v="8"/>
    <x v="5"/>
    <x v="0"/>
    <x v="460"/>
    <d v="2022-06-27T06:50:00"/>
    <d v="2022-06-28T12:45:00"/>
    <x v="24"/>
    <x v="5"/>
    <n v="20.38"/>
    <n v="1030"/>
    <n v="800"/>
    <n v="20991.4"/>
    <n v="20991.4"/>
    <n v="30"/>
    <n v="29347.199999999997"/>
    <s v="June"/>
    <x v="1"/>
  </r>
  <r>
    <n v="2870"/>
    <x v="1194"/>
    <x v="1"/>
    <x v="0"/>
    <x v="0"/>
    <x v="49"/>
    <d v="2022-06-01T07:47:00"/>
    <d v="2022-06-02T17:15:00"/>
    <x v="24"/>
    <x v="5"/>
    <n v="20.38"/>
    <n v="1035"/>
    <n v="800"/>
    <n v="21093.3"/>
    <n v="21093.3"/>
    <n v="30"/>
    <n v="29347.199999999997"/>
    <s v="June"/>
    <x v="1"/>
  </r>
  <r>
    <n v="2871"/>
    <x v="1195"/>
    <x v="1"/>
    <x v="1"/>
    <x v="0"/>
    <x v="50"/>
    <d v="2022-06-03T06:44:00"/>
    <d v="2022-06-04T16:39:00"/>
    <x v="24"/>
    <x v="5"/>
    <n v="20.38"/>
    <n v="1036"/>
    <n v="800"/>
    <n v="21113.68"/>
    <n v="21113.68"/>
    <n v="30"/>
    <n v="29347.199999999997"/>
    <s v="June"/>
    <x v="1"/>
  </r>
  <r>
    <n v="2872"/>
    <x v="227"/>
    <x v="1"/>
    <x v="2"/>
    <x v="1"/>
    <x v="282"/>
    <d v="2021-09-28T05:45:00"/>
    <d v="2021-10-03T18:42:00"/>
    <x v="24"/>
    <x v="5"/>
    <n v="20.38"/>
    <n v="1095"/>
    <n v="800"/>
    <n v="22316.1"/>
    <n v="22316.1"/>
    <n v="30"/>
    <n v="29347.199999999997"/>
    <s v="September"/>
    <x v="0"/>
  </r>
  <r>
    <n v="2873"/>
    <x v="228"/>
    <x v="17"/>
    <x v="2"/>
    <x v="1"/>
    <x v="123"/>
    <d v="2021-04-15T05:30:00"/>
    <d v="2021-04-19T18:20:00"/>
    <x v="24"/>
    <x v="5"/>
    <n v="20.38"/>
    <n v="1100"/>
    <n v="800"/>
    <n v="22418"/>
    <n v="22418"/>
    <n v="30"/>
    <n v="29347.199999999997"/>
    <s v="April"/>
    <x v="0"/>
  </r>
  <r>
    <n v="2874"/>
    <x v="228"/>
    <x v="17"/>
    <x v="2"/>
    <x v="1"/>
    <x v="119"/>
    <d v="2021-04-15T05:30:00"/>
    <d v="2021-04-19T18:20:00"/>
    <x v="24"/>
    <x v="5"/>
    <n v="20.38"/>
    <n v="1110"/>
    <n v="800"/>
    <n v="22621.8"/>
    <n v="22621.8"/>
    <n v="30"/>
    <n v="29347.199999999997"/>
    <s v="April"/>
    <x v="0"/>
  </r>
  <r>
    <n v="2875"/>
    <x v="227"/>
    <x v="1"/>
    <x v="2"/>
    <x v="1"/>
    <x v="287"/>
    <d v="2021-09-28T05:45:00"/>
    <d v="2021-10-03T18:42:00"/>
    <x v="24"/>
    <x v="5"/>
    <n v="20.38"/>
    <n v="1122"/>
    <n v="800"/>
    <n v="22866.36"/>
    <n v="22866.36"/>
    <n v="31"/>
    <n v="29347.199999999997"/>
    <s v="October"/>
    <x v="0"/>
  </r>
  <r>
    <n v="2876"/>
    <x v="228"/>
    <x v="17"/>
    <x v="2"/>
    <x v="1"/>
    <x v="120"/>
    <d v="2021-04-15T05:30:00"/>
    <d v="2021-04-19T18:20:00"/>
    <x v="24"/>
    <x v="5"/>
    <n v="20.38"/>
    <n v="1440"/>
    <n v="800"/>
    <n v="29347.200000000001"/>
    <n v="29347.200000000001"/>
    <n v="30"/>
    <n v="29347.199999999997"/>
    <s v="April"/>
    <x v="0"/>
  </r>
  <r>
    <n v="2877"/>
    <x v="228"/>
    <x v="17"/>
    <x v="2"/>
    <x v="1"/>
    <x v="121"/>
    <d v="2021-04-15T05:30:00"/>
    <d v="2021-04-19T18:20:00"/>
    <x v="24"/>
    <x v="5"/>
    <n v="20.38"/>
    <n v="1440"/>
    <n v="800"/>
    <n v="29347.200000000001"/>
    <n v="29347.200000000001"/>
    <n v="30"/>
    <n v="29347.199999999997"/>
    <s v="April"/>
    <x v="0"/>
  </r>
  <r>
    <n v="2878"/>
    <x v="228"/>
    <x v="17"/>
    <x v="2"/>
    <x v="1"/>
    <x v="122"/>
    <d v="2021-04-15T05:30:00"/>
    <d v="2021-04-19T18:20:00"/>
    <x v="24"/>
    <x v="5"/>
    <n v="20.38"/>
    <n v="1440"/>
    <n v="800"/>
    <n v="29347.200000000001"/>
    <n v="29347.200000000001"/>
    <n v="30"/>
    <n v="29347.199999999997"/>
    <s v="April"/>
    <x v="0"/>
  </r>
  <r>
    <n v="2879"/>
    <x v="227"/>
    <x v="1"/>
    <x v="2"/>
    <x v="1"/>
    <x v="283"/>
    <d v="2021-09-28T05:45:00"/>
    <d v="2021-10-03T18:42:00"/>
    <x v="24"/>
    <x v="5"/>
    <n v="20.38"/>
    <n v="1440"/>
    <n v="800"/>
    <n v="29347.200000000001"/>
    <n v="29347.200000000001"/>
    <n v="30"/>
    <n v="29347.199999999997"/>
    <s v="September"/>
    <x v="0"/>
  </r>
  <r>
    <n v="2880"/>
    <x v="227"/>
    <x v="1"/>
    <x v="2"/>
    <x v="1"/>
    <x v="284"/>
    <d v="2021-09-28T05:45:00"/>
    <d v="2021-10-03T18:42:00"/>
    <x v="24"/>
    <x v="5"/>
    <n v="20.38"/>
    <n v="1440"/>
    <n v="800"/>
    <n v="29347.200000000001"/>
    <n v="29347.200000000001"/>
    <n v="30"/>
    <n v="29347.199999999997"/>
    <s v="September"/>
    <x v="0"/>
  </r>
  <r>
    <n v="2881"/>
    <x v="227"/>
    <x v="1"/>
    <x v="2"/>
    <x v="1"/>
    <x v="285"/>
    <d v="2021-09-28T05:45:00"/>
    <d v="2021-10-03T18:42:00"/>
    <x v="24"/>
    <x v="5"/>
    <n v="20.38"/>
    <n v="1440"/>
    <n v="800"/>
    <n v="29347.200000000001"/>
    <n v="29347.200000000001"/>
    <n v="31"/>
    <n v="29347.199999999997"/>
    <s v="October"/>
    <x v="0"/>
  </r>
  <r>
    <n v="2882"/>
    <x v="227"/>
    <x v="1"/>
    <x v="2"/>
    <x v="1"/>
    <x v="286"/>
    <d v="2021-09-28T05:45:00"/>
    <d v="2021-10-03T18:42:00"/>
    <x v="24"/>
    <x v="5"/>
    <n v="20.38"/>
    <n v="1440"/>
    <n v="800"/>
    <n v="29347.200000000001"/>
    <n v="29347.200000000001"/>
    <n v="31"/>
    <n v="29347.199999999997"/>
    <s v="October"/>
    <x v="0"/>
  </r>
  <r>
    <n v="2883"/>
    <x v="1171"/>
    <x v="39"/>
    <x v="0"/>
    <x v="0"/>
    <x v="516"/>
    <d v="2022-03-20T00:00:00"/>
    <d v="2022-03-20T00:00:00"/>
    <x v="27"/>
    <x v="5"/>
    <n v="20.8"/>
    <n v="0"/>
    <n v="800"/>
    <n v="0"/>
    <n v="0"/>
    <n v="31"/>
    <n v="29952"/>
    <s v="March"/>
    <x v="1"/>
  </r>
  <r>
    <n v="2884"/>
    <x v="1172"/>
    <x v="2"/>
    <x v="0"/>
    <x v="0"/>
    <x v="55"/>
    <d v="2022-06-10T08:24:00"/>
    <d v="2022-06-10T10:19:00"/>
    <x v="27"/>
    <x v="5"/>
    <n v="20.8"/>
    <n v="115"/>
    <n v="800"/>
    <n v="2392"/>
    <n v="2392"/>
    <n v="30"/>
    <n v="29952"/>
    <s v="June"/>
    <x v="1"/>
  </r>
  <r>
    <n v="2885"/>
    <x v="1173"/>
    <x v="0"/>
    <x v="2"/>
    <x v="1"/>
    <x v="182"/>
    <d v="2021-06-20T06:55:00"/>
    <d v="2021-06-20T09:50:00"/>
    <x v="27"/>
    <x v="5"/>
    <n v="20.8"/>
    <n v="175"/>
    <n v="800"/>
    <n v="3640"/>
    <n v="3640"/>
    <n v="30"/>
    <n v="29952"/>
    <s v="June"/>
    <x v="0"/>
  </r>
  <r>
    <n v="2886"/>
    <x v="1174"/>
    <x v="39"/>
    <x v="5"/>
    <x v="0"/>
    <x v="517"/>
    <d v="2022-03-17T06:10:00"/>
    <d v="2022-03-17T09:39:00"/>
    <x v="27"/>
    <x v="5"/>
    <n v="20.8"/>
    <n v="209"/>
    <n v="800"/>
    <n v="4347.2"/>
    <n v="4347.2"/>
    <n v="31"/>
    <n v="29952"/>
    <s v="March"/>
    <x v="1"/>
  </r>
  <r>
    <n v="2887"/>
    <x v="1175"/>
    <x v="0"/>
    <x v="0"/>
    <x v="0"/>
    <x v="386"/>
    <d v="2021-02-20T06:11:00"/>
    <d v="2021-02-20T11:01:00"/>
    <x v="27"/>
    <x v="5"/>
    <n v="20.8"/>
    <n v="290"/>
    <n v="800"/>
    <n v="6032"/>
    <n v="6032"/>
    <n v="28"/>
    <n v="29952"/>
    <s v="February"/>
    <x v="0"/>
  </r>
  <r>
    <n v="2888"/>
    <x v="1176"/>
    <x v="0"/>
    <x v="1"/>
    <x v="0"/>
    <x v="223"/>
    <d v="2021-07-31T07:25:00"/>
    <d v="2021-07-31T12:29:00"/>
    <x v="27"/>
    <x v="5"/>
    <n v="20.8"/>
    <n v="304"/>
    <n v="800"/>
    <n v="6323.2"/>
    <n v="6323.2"/>
    <n v="31"/>
    <n v="29952"/>
    <s v="July"/>
    <x v="0"/>
  </r>
  <r>
    <n v="2889"/>
    <x v="1177"/>
    <x v="0"/>
    <x v="2"/>
    <x v="1"/>
    <x v="565"/>
    <d v="2022-03-10T07:15:00"/>
    <d v="2022-03-10T12:22:00"/>
    <x v="27"/>
    <x v="5"/>
    <n v="20.8"/>
    <n v="307"/>
    <n v="800"/>
    <n v="6385.6"/>
    <n v="6385.6"/>
    <n v="31"/>
    <n v="29952"/>
    <s v="March"/>
    <x v="1"/>
  </r>
  <r>
    <n v="2890"/>
    <x v="1178"/>
    <x v="2"/>
    <x v="0"/>
    <x v="0"/>
    <x v="152"/>
    <d v="2021-05-21T08:00:00"/>
    <d v="2021-05-21T13:32:00"/>
    <x v="27"/>
    <x v="5"/>
    <n v="20.8"/>
    <n v="332"/>
    <n v="800"/>
    <n v="6905.6"/>
    <n v="6905.6"/>
    <n v="31"/>
    <n v="29952"/>
    <s v="May"/>
    <x v="0"/>
  </r>
  <r>
    <n v="2891"/>
    <x v="1179"/>
    <x v="0"/>
    <x v="2"/>
    <x v="1"/>
    <x v="84"/>
    <d v="2022-01-14T07:00:00"/>
    <d v="2022-01-14T12:34:00"/>
    <x v="27"/>
    <x v="5"/>
    <n v="20.8"/>
    <n v="334"/>
    <n v="800"/>
    <n v="6947.2"/>
    <n v="6947.2"/>
    <n v="31"/>
    <n v="29952"/>
    <s v="January"/>
    <x v="1"/>
  </r>
  <r>
    <n v="2892"/>
    <x v="1180"/>
    <x v="0"/>
    <x v="2"/>
    <x v="1"/>
    <x v="335"/>
    <d v="2021-11-20T06:53:00"/>
    <d v="2021-11-20T12:28:00"/>
    <x v="27"/>
    <x v="5"/>
    <n v="20.8"/>
    <n v="335"/>
    <n v="800"/>
    <n v="6968"/>
    <n v="6968"/>
    <n v="30"/>
    <n v="29952"/>
    <s v="November"/>
    <x v="0"/>
  </r>
  <r>
    <n v="2893"/>
    <x v="1181"/>
    <x v="0"/>
    <x v="2"/>
    <x v="1"/>
    <x v="528"/>
    <d v="2022-08-25T08:00:00"/>
    <d v="2022-08-25T14:00:00"/>
    <x v="27"/>
    <x v="5"/>
    <n v="20.8"/>
    <n v="360"/>
    <n v="800"/>
    <n v="7488"/>
    <n v="7488"/>
    <n v="31"/>
    <n v="29952"/>
    <s v="August"/>
    <x v="1"/>
  </r>
  <r>
    <n v="2894"/>
    <x v="1182"/>
    <x v="43"/>
    <x v="5"/>
    <x v="0"/>
    <x v="496"/>
    <d v="2022-05-07T06:10:00"/>
    <d v="2022-05-07T12:28:00"/>
    <x v="27"/>
    <x v="5"/>
    <n v="20.8"/>
    <n v="378"/>
    <n v="800"/>
    <n v="7862.4"/>
    <n v="7862.4"/>
    <n v="31"/>
    <n v="29952"/>
    <s v="May"/>
    <x v="1"/>
  </r>
  <r>
    <n v="2895"/>
    <x v="1183"/>
    <x v="2"/>
    <x v="0"/>
    <x v="0"/>
    <x v="151"/>
    <d v="2021-05-20T08:13:00"/>
    <d v="2021-05-20T14:35:00"/>
    <x v="27"/>
    <x v="5"/>
    <n v="20.8"/>
    <n v="382"/>
    <n v="800"/>
    <n v="7945.6"/>
    <n v="7945.6"/>
    <n v="31"/>
    <n v="29952"/>
    <s v="May"/>
    <x v="0"/>
  </r>
  <r>
    <n v="2896"/>
    <x v="1184"/>
    <x v="0"/>
    <x v="2"/>
    <x v="1"/>
    <x v="538"/>
    <d v="2022-05-05T10:42:00"/>
    <d v="2022-05-05T17:39:00"/>
    <x v="27"/>
    <x v="5"/>
    <n v="20.8"/>
    <n v="417"/>
    <n v="800"/>
    <n v="8673.6"/>
    <n v="8673.6"/>
    <n v="31"/>
    <n v="29952"/>
    <s v="May"/>
    <x v="1"/>
  </r>
  <r>
    <n v="2897"/>
    <x v="1185"/>
    <x v="39"/>
    <x v="0"/>
    <x v="0"/>
    <x v="515"/>
    <d v="2022-03-19T06:30:00"/>
    <d v="2022-03-19T14:04:00"/>
    <x v="27"/>
    <x v="5"/>
    <n v="20.8"/>
    <n v="454"/>
    <n v="800"/>
    <n v="9443.2000000000007"/>
    <n v="9443.2000000000007"/>
    <n v="31"/>
    <n v="29952"/>
    <s v="March"/>
    <x v="1"/>
  </r>
  <r>
    <n v="2898"/>
    <x v="1186"/>
    <x v="4"/>
    <x v="4"/>
    <x v="0"/>
    <x v="314"/>
    <d v="2021-10-30T06:54:00"/>
    <d v="2021-10-30T14:28:00"/>
    <x v="27"/>
    <x v="5"/>
    <n v="20.8"/>
    <n v="454"/>
    <n v="800"/>
    <n v="9443.2000000000007"/>
    <n v="9443.2000000000007"/>
    <n v="31"/>
    <n v="29952"/>
    <s v="October"/>
    <x v="0"/>
  </r>
  <r>
    <n v="2899"/>
    <x v="1187"/>
    <x v="39"/>
    <x v="5"/>
    <x v="0"/>
    <x v="435"/>
    <d v="2022-03-18T06:11:00"/>
    <d v="2022-03-18T14:45:00"/>
    <x v="27"/>
    <x v="5"/>
    <n v="20.8"/>
    <n v="514"/>
    <n v="800"/>
    <n v="10691.2"/>
    <n v="10691.2"/>
    <n v="31"/>
    <n v="29952"/>
    <s v="March"/>
    <x v="1"/>
  </r>
  <r>
    <n v="2900"/>
    <x v="1188"/>
    <x v="0"/>
    <x v="2"/>
    <x v="1"/>
    <x v="540"/>
    <d v="2022-06-30T06:44:00"/>
    <d v="2022-06-30T15:31:00"/>
    <x v="27"/>
    <x v="5"/>
    <n v="20.8"/>
    <n v="527"/>
    <n v="800"/>
    <n v="10961.6"/>
    <n v="10961.6"/>
    <n v="30"/>
    <n v="29952"/>
    <s v="June"/>
    <x v="1"/>
  </r>
  <r>
    <n v="2901"/>
    <x v="1189"/>
    <x v="0"/>
    <x v="2"/>
    <x v="1"/>
    <x v="307"/>
    <d v="2021-10-23T07:16:00"/>
    <d v="2021-10-23T16:11:00"/>
    <x v="27"/>
    <x v="5"/>
    <n v="20.8"/>
    <n v="535"/>
    <n v="800"/>
    <n v="11128"/>
    <n v="11128"/>
    <n v="31"/>
    <n v="29952"/>
    <s v="October"/>
    <x v="0"/>
  </r>
  <r>
    <n v="2902"/>
    <x v="1190"/>
    <x v="39"/>
    <x v="5"/>
    <x v="0"/>
    <x v="511"/>
    <d v="2022-03-16T06:00:00"/>
    <d v="2022-03-16T15:00:00"/>
    <x v="27"/>
    <x v="5"/>
    <n v="20.8"/>
    <n v="540"/>
    <n v="800"/>
    <n v="11232"/>
    <n v="11232"/>
    <n v="31"/>
    <n v="29952"/>
    <s v="March"/>
    <x v="1"/>
  </r>
  <r>
    <n v="2903"/>
    <x v="1191"/>
    <x v="43"/>
    <x v="5"/>
    <x v="0"/>
    <x v="446"/>
    <d v="2022-05-06T06:39:00"/>
    <d v="2022-05-06T16:52:00"/>
    <x v="27"/>
    <x v="5"/>
    <n v="20.8"/>
    <n v="613"/>
    <n v="800"/>
    <n v="12750.4"/>
    <n v="12750.4"/>
    <n v="31"/>
    <n v="29952"/>
    <s v="May"/>
    <x v="1"/>
  </r>
  <r>
    <n v="2904"/>
    <x v="1193"/>
    <x v="8"/>
    <x v="5"/>
    <x v="0"/>
    <x v="369"/>
    <d v="2022-06-27T06:50:00"/>
    <d v="2022-06-28T12:45:00"/>
    <x v="27"/>
    <x v="5"/>
    <n v="20.8"/>
    <n v="765"/>
    <n v="800"/>
    <n v="15912"/>
    <n v="15912"/>
    <n v="30"/>
    <n v="29952"/>
    <s v="June"/>
    <x v="1"/>
  </r>
  <r>
    <n v="2905"/>
    <x v="1194"/>
    <x v="1"/>
    <x v="0"/>
    <x v="0"/>
    <x v="478"/>
    <d v="2022-06-01T07:47:00"/>
    <d v="2022-06-02T17:15:00"/>
    <x v="27"/>
    <x v="5"/>
    <n v="20.8"/>
    <n v="973"/>
    <n v="800"/>
    <n v="20238.400000000001"/>
    <n v="20238.400000000001"/>
    <n v="30"/>
    <n v="29952"/>
    <s v="June"/>
    <x v="1"/>
  </r>
  <r>
    <n v="2906"/>
    <x v="1195"/>
    <x v="1"/>
    <x v="1"/>
    <x v="0"/>
    <x v="51"/>
    <d v="2022-06-03T06:44:00"/>
    <d v="2022-06-04T16:39:00"/>
    <x v="27"/>
    <x v="5"/>
    <n v="20.8"/>
    <n v="999"/>
    <n v="800"/>
    <n v="20779.2"/>
    <n v="20779.2"/>
    <n v="30"/>
    <n v="29952"/>
    <s v="June"/>
    <x v="1"/>
  </r>
  <r>
    <n v="2907"/>
    <x v="1193"/>
    <x v="8"/>
    <x v="5"/>
    <x v="0"/>
    <x v="460"/>
    <d v="2022-06-27T06:50:00"/>
    <d v="2022-06-28T12:45:00"/>
    <x v="27"/>
    <x v="5"/>
    <n v="20.8"/>
    <n v="1030"/>
    <n v="800"/>
    <n v="21424"/>
    <n v="21424"/>
    <n v="30"/>
    <n v="29952"/>
    <s v="June"/>
    <x v="1"/>
  </r>
  <r>
    <n v="2908"/>
    <x v="1194"/>
    <x v="1"/>
    <x v="0"/>
    <x v="0"/>
    <x v="49"/>
    <d v="2022-06-01T07:47:00"/>
    <d v="2022-06-02T17:15:00"/>
    <x v="27"/>
    <x v="5"/>
    <n v="20.8"/>
    <n v="1035"/>
    <n v="800"/>
    <n v="21528"/>
    <n v="21528"/>
    <n v="30"/>
    <n v="29952"/>
    <s v="June"/>
    <x v="1"/>
  </r>
  <r>
    <n v="2909"/>
    <x v="1195"/>
    <x v="1"/>
    <x v="1"/>
    <x v="0"/>
    <x v="50"/>
    <d v="2022-06-03T06:44:00"/>
    <d v="2022-06-04T16:39:00"/>
    <x v="27"/>
    <x v="5"/>
    <n v="20.8"/>
    <n v="1036"/>
    <n v="800"/>
    <n v="21548.799999999999"/>
    <n v="21548.799999999999"/>
    <n v="30"/>
    <n v="29952"/>
    <s v="June"/>
    <x v="1"/>
  </r>
  <r>
    <n v="2910"/>
    <x v="227"/>
    <x v="1"/>
    <x v="2"/>
    <x v="1"/>
    <x v="282"/>
    <d v="2021-09-28T05:45:00"/>
    <d v="2021-10-03T18:42:00"/>
    <x v="27"/>
    <x v="5"/>
    <n v="20.8"/>
    <n v="1095"/>
    <n v="800"/>
    <n v="22776"/>
    <n v="22776"/>
    <n v="30"/>
    <n v="29952"/>
    <s v="September"/>
    <x v="0"/>
  </r>
  <r>
    <n v="2911"/>
    <x v="228"/>
    <x v="17"/>
    <x v="2"/>
    <x v="1"/>
    <x v="123"/>
    <d v="2021-04-15T05:30:00"/>
    <d v="2021-04-19T18:20:00"/>
    <x v="27"/>
    <x v="5"/>
    <n v="20.8"/>
    <n v="1100"/>
    <n v="800"/>
    <n v="22880"/>
    <n v="22880"/>
    <n v="30"/>
    <n v="29952"/>
    <s v="April"/>
    <x v="0"/>
  </r>
  <r>
    <n v="2912"/>
    <x v="228"/>
    <x v="17"/>
    <x v="2"/>
    <x v="1"/>
    <x v="119"/>
    <d v="2021-04-15T05:30:00"/>
    <d v="2021-04-19T18:20:00"/>
    <x v="27"/>
    <x v="5"/>
    <n v="20.8"/>
    <n v="1110"/>
    <n v="800"/>
    <n v="23088"/>
    <n v="23088"/>
    <n v="30"/>
    <n v="29952"/>
    <s v="April"/>
    <x v="0"/>
  </r>
  <r>
    <n v="2913"/>
    <x v="227"/>
    <x v="1"/>
    <x v="2"/>
    <x v="1"/>
    <x v="287"/>
    <d v="2021-09-28T05:45:00"/>
    <d v="2021-10-03T18:42:00"/>
    <x v="27"/>
    <x v="5"/>
    <n v="20.8"/>
    <n v="1122"/>
    <n v="800"/>
    <n v="23337.599999999999"/>
    <n v="23337.599999999999"/>
    <n v="31"/>
    <n v="29952"/>
    <s v="October"/>
    <x v="0"/>
  </r>
  <r>
    <n v="2914"/>
    <x v="228"/>
    <x v="17"/>
    <x v="2"/>
    <x v="1"/>
    <x v="120"/>
    <d v="2021-04-15T05:30:00"/>
    <d v="2021-04-19T18:20:00"/>
    <x v="27"/>
    <x v="5"/>
    <n v="20.8"/>
    <n v="1440"/>
    <n v="800"/>
    <n v="29952"/>
    <n v="29952"/>
    <n v="30"/>
    <n v="29952"/>
    <s v="April"/>
    <x v="0"/>
  </r>
  <r>
    <n v="2915"/>
    <x v="228"/>
    <x v="17"/>
    <x v="2"/>
    <x v="1"/>
    <x v="121"/>
    <d v="2021-04-15T05:30:00"/>
    <d v="2021-04-19T18:20:00"/>
    <x v="27"/>
    <x v="5"/>
    <n v="20.8"/>
    <n v="1440"/>
    <n v="800"/>
    <n v="29952"/>
    <n v="29952"/>
    <n v="30"/>
    <n v="29952"/>
    <s v="April"/>
    <x v="0"/>
  </r>
  <r>
    <n v="2916"/>
    <x v="228"/>
    <x v="17"/>
    <x v="2"/>
    <x v="1"/>
    <x v="122"/>
    <d v="2021-04-15T05:30:00"/>
    <d v="2021-04-19T18:20:00"/>
    <x v="27"/>
    <x v="5"/>
    <n v="20.8"/>
    <n v="1440"/>
    <n v="800"/>
    <n v="29952"/>
    <n v="29952"/>
    <n v="30"/>
    <n v="29952"/>
    <s v="April"/>
    <x v="0"/>
  </r>
  <r>
    <n v="2917"/>
    <x v="227"/>
    <x v="1"/>
    <x v="2"/>
    <x v="1"/>
    <x v="283"/>
    <d v="2021-09-28T05:45:00"/>
    <d v="2021-10-03T18:42:00"/>
    <x v="27"/>
    <x v="5"/>
    <n v="20.8"/>
    <n v="1440"/>
    <n v="800"/>
    <n v="29952"/>
    <n v="29952"/>
    <n v="30"/>
    <n v="29952"/>
    <s v="September"/>
    <x v="0"/>
  </r>
  <r>
    <n v="2918"/>
    <x v="227"/>
    <x v="1"/>
    <x v="2"/>
    <x v="1"/>
    <x v="284"/>
    <d v="2021-09-28T05:45:00"/>
    <d v="2021-10-03T18:42:00"/>
    <x v="27"/>
    <x v="5"/>
    <n v="20.8"/>
    <n v="1440"/>
    <n v="800"/>
    <n v="29952"/>
    <n v="29952"/>
    <n v="30"/>
    <n v="29952"/>
    <s v="September"/>
    <x v="0"/>
  </r>
  <r>
    <n v="2919"/>
    <x v="227"/>
    <x v="1"/>
    <x v="2"/>
    <x v="1"/>
    <x v="285"/>
    <d v="2021-09-28T05:45:00"/>
    <d v="2021-10-03T18:42:00"/>
    <x v="27"/>
    <x v="5"/>
    <n v="20.8"/>
    <n v="1440"/>
    <n v="800"/>
    <n v="29952"/>
    <n v="29952"/>
    <n v="31"/>
    <n v="29952"/>
    <s v="October"/>
    <x v="0"/>
  </r>
  <r>
    <n v="2920"/>
    <x v="227"/>
    <x v="1"/>
    <x v="2"/>
    <x v="1"/>
    <x v="286"/>
    <d v="2021-09-28T05:45:00"/>
    <d v="2021-10-03T18:42:00"/>
    <x v="27"/>
    <x v="5"/>
    <n v="20.8"/>
    <n v="1440"/>
    <n v="800"/>
    <n v="29952"/>
    <n v="29952"/>
    <n v="31"/>
    <n v="29952"/>
    <s v="October"/>
    <x v="0"/>
  </r>
  <r>
    <n v="2921"/>
    <x v="1167"/>
    <x v="15"/>
    <x v="0"/>
    <x v="0"/>
    <x v="568"/>
    <d v="2022-05-26T06:16:00"/>
    <d v="2022-05-26T15:32:00"/>
    <x v="23"/>
    <x v="5"/>
    <n v="22.614000000000001"/>
    <n v="556"/>
    <n v="800"/>
    <n v="12573.384"/>
    <n v="12573.384"/>
    <n v="31"/>
    <n v="32564.16"/>
    <s v="May"/>
    <x v="1"/>
  </r>
  <r>
    <n v="2922"/>
    <x v="1196"/>
    <x v="1"/>
    <x v="0"/>
    <x v="0"/>
    <x v="557"/>
    <d v="2022-05-21T07:21:00"/>
    <d v="2022-05-21T16:18:00"/>
    <x v="24"/>
    <x v="5"/>
    <n v="23.32"/>
    <n v="537"/>
    <n v="800"/>
    <n v="12522.84"/>
    <n v="12522.84"/>
    <n v="31"/>
    <n v="33580.800000000003"/>
    <s v="May"/>
    <x v="1"/>
  </r>
  <r>
    <n v="2923"/>
    <x v="1197"/>
    <x v="1"/>
    <x v="0"/>
    <x v="0"/>
    <x v="149"/>
    <d v="2021-05-18T06:32:00"/>
    <d v="2021-05-18T15:54:00"/>
    <x v="23"/>
    <x v="5"/>
    <n v="24.75"/>
    <n v="562"/>
    <n v="800"/>
    <n v="13909.5"/>
    <n v="13909.5"/>
    <n v="31"/>
    <n v="35640"/>
    <s v="May"/>
    <x v="0"/>
  </r>
  <r>
    <n v="2924"/>
    <x v="1198"/>
    <x v="3"/>
    <x v="0"/>
    <x v="0"/>
    <x v="228"/>
    <d v="2021-08-03T06:46:00"/>
    <d v="2021-08-05T12:42:00"/>
    <x v="23"/>
    <x v="5"/>
    <n v="24.75"/>
    <n v="762"/>
    <n v="800"/>
    <n v="18859.5"/>
    <n v="18859.5"/>
    <n v="31"/>
    <n v="35640"/>
    <s v="August"/>
    <x v="0"/>
  </r>
  <r>
    <n v="2925"/>
    <x v="1198"/>
    <x v="3"/>
    <x v="0"/>
    <x v="0"/>
    <x v="226"/>
    <d v="2021-08-03T06:46:00"/>
    <d v="2021-08-05T12:42:00"/>
    <x v="23"/>
    <x v="5"/>
    <n v="24.75"/>
    <n v="1034"/>
    <n v="800"/>
    <n v="25591.5"/>
    <n v="25591.5"/>
    <n v="31"/>
    <n v="35640"/>
    <s v="August"/>
    <x v="0"/>
  </r>
  <r>
    <n v="2926"/>
    <x v="1198"/>
    <x v="3"/>
    <x v="0"/>
    <x v="0"/>
    <x v="227"/>
    <d v="2021-08-03T06:46:00"/>
    <d v="2021-08-05T12:42:00"/>
    <x v="23"/>
    <x v="5"/>
    <n v="24.75"/>
    <n v="1440"/>
    <n v="800"/>
    <n v="35640"/>
    <n v="35640"/>
    <n v="31"/>
    <n v="35640"/>
    <s v="August"/>
    <x v="0"/>
  </r>
  <r>
    <n v="2927"/>
    <x v="61"/>
    <x v="4"/>
    <x v="2"/>
    <x v="1"/>
    <x v="389"/>
    <d v="2021-01-02T12:04:00"/>
    <d v="2021-01-02T16:50:00"/>
    <x v="28"/>
    <x v="5"/>
    <n v="25.398"/>
    <n v="286"/>
    <n v="800"/>
    <n v="7263.8280000000004"/>
    <n v="7263.8280000000004"/>
    <n v="31"/>
    <n v="36573.120000000003"/>
    <s v="January"/>
    <x v="0"/>
  </r>
  <r>
    <n v="2928"/>
    <x v="63"/>
    <x v="4"/>
    <x v="2"/>
    <x v="1"/>
    <x v="305"/>
    <d v="2021-10-21T08:07:00"/>
    <d v="2021-10-21T14:24:00"/>
    <x v="28"/>
    <x v="5"/>
    <n v="25.398"/>
    <n v="377"/>
    <n v="800"/>
    <n v="9575.0460000000003"/>
    <n v="9575.0460000000003"/>
    <n v="31"/>
    <n v="36573.120000000003"/>
    <s v="October"/>
    <x v="0"/>
  </r>
  <r>
    <n v="2929"/>
    <x v="64"/>
    <x v="4"/>
    <x v="2"/>
    <x v="1"/>
    <x v="135"/>
    <d v="2021-05-01T08:44:00"/>
    <d v="2021-05-01T15:08:00"/>
    <x v="28"/>
    <x v="5"/>
    <n v="25.398"/>
    <n v="384"/>
    <n v="800"/>
    <n v="9752.8320000000003"/>
    <n v="9752.8320000000003"/>
    <n v="31"/>
    <n v="36573.120000000003"/>
    <s v="May"/>
    <x v="0"/>
  </r>
  <r>
    <n v="2930"/>
    <x v="65"/>
    <x v="4"/>
    <x v="2"/>
    <x v="1"/>
    <x v="390"/>
    <d v="2021-02-25T08:07:00"/>
    <d v="2021-02-25T15:12:00"/>
    <x v="28"/>
    <x v="5"/>
    <n v="25.398"/>
    <n v="425"/>
    <n v="800"/>
    <n v="10794.15"/>
    <n v="10794.15"/>
    <n v="28"/>
    <n v="36573.120000000003"/>
    <s v="February"/>
    <x v="0"/>
  </r>
  <r>
    <n v="2931"/>
    <x v="66"/>
    <x v="4"/>
    <x v="2"/>
    <x v="1"/>
    <x v="314"/>
    <d v="2021-10-30T08:04:00"/>
    <d v="2021-10-30T15:20:00"/>
    <x v="28"/>
    <x v="5"/>
    <n v="25.398"/>
    <n v="436"/>
    <n v="800"/>
    <n v="11073.528"/>
    <n v="11073.528"/>
    <n v="31"/>
    <n v="36573.120000000003"/>
    <s v="October"/>
    <x v="0"/>
  </r>
  <r>
    <n v="2932"/>
    <x v="67"/>
    <x v="4"/>
    <x v="2"/>
    <x v="1"/>
    <x v="391"/>
    <d v="2021-03-27T08:00:00"/>
    <d v="2021-03-27T15:23:00"/>
    <x v="28"/>
    <x v="5"/>
    <n v="25.398"/>
    <n v="443"/>
    <n v="800"/>
    <n v="11251.314"/>
    <n v="11251.314"/>
    <n v="31"/>
    <n v="36573.120000000003"/>
    <s v="March"/>
    <x v="0"/>
  </r>
  <r>
    <n v="2933"/>
    <x v="68"/>
    <x v="4"/>
    <x v="2"/>
    <x v="1"/>
    <x v="216"/>
    <d v="2021-07-24T08:16:00"/>
    <d v="2021-07-24T15:41:00"/>
    <x v="28"/>
    <x v="5"/>
    <n v="25.398"/>
    <n v="445"/>
    <n v="800"/>
    <n v="11302.11"/>
    <n v="11302.11"/>
    <n v="31"/>
    <n v="36573.120000000003"/>
    <s v="July"/>
    <x v="0"/>
  </r>
  <r>
    <n v="2934"/>
    <x v="69"/>
    <x v="4"/>
    <x v="2"/>
    <x v="1"/>
    <x v="272"/>
    <d v="2021-09-18T08:02:00"/>
    <d v="2021-09-18T15:33:00"/>
    <x v="28"/>
    <x v="5"/>
    <n v="25.398"/>
    <n v="451"/>
    <n v="800"/>
    <n v="11454.498"/>
    <n v="11454.498"/>
    <n v="30"/>
    <n v="36573.120000000003"/>
    <s v="September"/>
    <x v="0"/>
  </r>
  <r>
    <n v="2935"/>
    <x v="70"/>
    <x v="4"/>
    <x v="2"/>
    <x v="1"/>
    <x v="244"/>
    <d v="2021-08-21T08:00:00"/>
    <d v="2021-08-21T16:03:00"/>
    <x v="28"/>
    <x v="5"/>
    <n v="25.398"/>
    <n v="483"/>
    <n v="800"/>
    <n v="12267.234"/>
    <n v="12267.234"/>
    <n v="31"/>
    <n v="36573.120000000003"/>
    <s v="August"/>
    <x v="0"/>
  </r>
  <r>
    <n v="2936"/>
    <x v="225"/>
    <x v="16"/>
    <x v="0"/>
    <x v="0"/>
    <x v="441"/>
    <d v="2021-01-12T07:19:00"/>
    <d v="2021-01-14T19:00:00"/>
    <x v="28"/>
    <x v="5"/>
    <n v="25.398"/>
    <n v="1001"/>
    <n v="800"/>
    <n v="25423.398000000001"/>
    <n v="25423.398000000001"/>
    <n v="31"/>
    <n v="36573.120000000003"/>
    <s v="January"/>
    <x v="0"/>
  </r>
  <r>
    <n v="2937"/>
    <x v="226"/>
    <x v="1"/>
    <x v="2"/>
    <x v="1"/>
    <x v="226"/>
    <d v="2021-08-03T06:40:00"/>
    <d v="2021-08-06T17:53:00"/>
    <x v="28"/>
    <x v="5"/>
    <n v="25.398"/>
    <n v="1040"/>
    <n v="800"/>
    <n v="26413.919999999998"/>
    <n v="26413.919999999998"/>
    <n v="31"/>
    <n v="36573.120000000003"/>
    <s v="August"/>
    <x v="0"/>
  </r>
  <r>
    <n v="2938"/>
    <x v="148"/>
    <x v="1"/>
    <x v="2"/>
    <x v="1"/>
    <x v="179"/>
    <d v="2021-06-15T05:12:00"/>
    <d v="2021-06-17T17:53:00"/>
    <x v="28"/>
    <x v="5"/>
    <n v="25.398"/>
    <n v="1073"/>
    <n v="800"/>
    <n v="27252.054"/>
    <n v="27252.054"/>
    <n v="30"/>
    <n v="36573.120000000003"/>
    <s v="June"/>
    <x v="0"/>
  </r>
  <r>
    <n v="2939"/>
    <x v="226"/>
    <x v="1"/>
    <x v="2"/>
    <x v="1"/>
    <x v="229"/>
    <d v="2021-08-03T06:40:00"/>
    <d v="2021-08-06T17:53:00"/>
    <x v="28"/>
    <x v="5"/>
    <n v="25.398"/>
    <n v="1073"/>
    <n v="800"/>
    <n v="27252.054"/>
    <n v="27252.054"/>
    <n v="31"/>
    <n v="36573.120000000003"/>
    <s v="August"/>
    <x v="0"/>
  </r>
  <r>
    <n v="2940"/>
    <x v="227"/>
    <x v="1"/>
    <x v="2"/>
    <x v="1"/>
    <x v="282"/>
    <d v="2021-09-28T05:45:00"/>
    <d v="2021-10-03T18:42:00"/>
    <x v="28"/>
    <x v="5"/>
    <n v="25.398"/>
    <n v="1095"/>
    <n v="800"/>
    <n v="27810.81"/>
    <n v="27810.81"/>
    <n v="30"/>
    <n v="36573.120000000003"/>
    <s v="September"/>
    <x v="0"/>
  </r>
  <r>
    <n v="2941"/>
    <x v="228"/>
    <x v="17"/>
    <x v="2"/>
    <x v="1"/>
    <x v="123"/>
    <d v="2021-04-15T05:30:00"/>
    <d v="2021-04-19T18:20:00"/>
    <x v="28"/>
    <x v="5"/>
    <n v="25.398"/>
    <n v="1100"/>
    <n v="800"/>
    <n v="27937.8"/>
    <n v="27937.8"/>
    <n v="30"/>
    <n v="36573.120000000003"/>
    <s v="April"/>
    <x v="0"/>
  </r>
  <r>
    <n v="2942"/>
    <x v="228"/>
    <x v="17"/>
    <x v="2"/>
    <x v="1"/>
    <x v="119"/>
    <d v="2021-04-15T05:30:00"/>
    <d v="2021-04-19T18:20:00"/>
    <x v="28"/>
    <x v="5"/>
    <n v="25.398"/>
    <n v="1110"/>
    <n v="800"/>
    <n v="28191.78"/>
    <n v="28191.78"/>
    <n v="30"/>
    <n v="36573.120000000003"/>
    <s v="April"/>
    <x v="0"/>
  </r>
  <r>
    <n v="2943"/>
    <x v="229"/>
    <x v="2"/>
    <x v="0"/>
    <x v="0"/>
    <x v="150"/>
    <d v="2021-05-18T05:22:00"/>
    <d v="2021-05-19T18:34:00"/>
    <x v="28"/>
    <x v="5"/>
    <n v="25.398"/>
    <n v="1114"/>
    <n v="800"/>
    <n v="28293.371999999999"/>
    <n v="28293.371999999999"/>
    <n v="31"/>
    <n v="36573.120000000003"/>
    <s v="May"/>
    <x v="0"/>
  </r>
  <r>
    <n v="2944"/>
    <x v="229"/>
    <x v="2"/>
    <x v="0"/>
    <x v="0"/>
    <x v="149"/>
    <d v="2021-05-18T05:22:00"/>
    <d v="2021-05-19T18:34:00"/>
    <x v="28"/>
    <x v="5"/>
    <n v="25.398"/>
    <n v="1118"/>
    <n v="800"/>
    <n v="28394.964"/>
    <n v="28394.964"/>
    <n v="31"/>
    <n v="36573.120000000003"/>
    <s v="May"/>
    <x v="0"/>
  </r>
  <r>
    <n v="2945"/>
    <x v="227"/>
    <x v="1"/>
    <x v="2"/>
    <x v="1"/>
    <x v="287"/>
    <d v="2021-09-28T05:45:00"/>
    <d v="2021-10-03T18:42:00"/>
    <x v="28"/>
    <x v="5"/>
    <n v="25.398"/>
    <n v="1122"/>
    <n v="800"/>
    <n v="28496.556"/>
    <n v="28496.556"/>
    <n v="31"/>
    <n v="36573.120000000003"/>
    <s v="October"/>
    <x v="0"/>
  </r>
  <r>
    <n v="2946"/>
    <x v="148"/>
    <x v="1"/>
    <x v="2"/>
    <x v="1"/>
    <x v="177"/>
    <d v="2021-06-15T05:12:00"/>
    <d v="2021-06-17T17:53:00"/>
    <x v="28"/>
    <x v="5"/>
    <n v="25.398"/>
    <n v="1128"/>
    <n v="800"/>
    <n v="28648.944"/>
    <n v="28648.944"/>
    <n v="30"/>
    <n v="36573.120000000003"/>
    <s v="June"/>
    <x v="0"/>
  </r>
  <r>
    <n v="2947"/>
    <x v="225"/>
    <x v="16"/>
    <x v="0"/>
    <x v="0"/>
    <x v="442"/>
    <d v="2021-01-12T07:19:00"/>
    <d v="2021-01-14T19:00:00"/>
    <x v="28"/>
    <x v="5"/>
    <n v="25.398"/>
    <n v="1140"/>
    <n v="800"/>
    <n v="28953.72"/>
    <n v="28953.72"/>
    <n v="31"/>
    <n v="36573.120000000003"/>
    <s v="January"/>
    <x v="0"/>
  </r>
  <r>
    <n v="2948"/>
    <x v="74"/>
    <x v="6"/>
    <x v="2"/>
    <x v="1"/>
    <x v="0"/>
    <d v="2021-04-05T05:00:00"/>
    <d v="2021-04-10T19:35:00"/>
    <x v="28"/>
    <x v="5"/>
    <n v="25.398"/>
    <n v="1140"/>
    <n v="800"/>
    <n v="28953.72"/>
    <n v="28953.72"/>
    <n v="30"/>
    <n v="36573.120000000003"/>
    <s v="April"/>
    <x v="0"/>
  </r>
  <r>
    <n v="2949"/>
    <x v="74"/>
    <x v="6"/>
    <x v="2"/>
    <x v="1"/>
    <x v="394"/>
    <d v="2021-04-05T05:00:00"/>
    <d v="2021-04-10T19:35:00"/>
    <x v="28"/>
    <x v="5"/>
    <n v="25.398"/>
    <n v="1175"/>
    <n v="800"/>
    <n v="29842.65"/>
    <n v="29842.65"/>
    <n v="30"/>
    <n v="36573.120000000003"/>
    <s v="April"/>
    <x v="0"/>
  </r>
  <r>
    <n v="2950"/>
    <x v="228"/>
    <x v="17"/>
    <x v="2"/>
    <x v="1"/>
    <x v="120"/>
    <d v="2021-04-15T05:30:00"/>
    <d v="2021-04-19T18:20:00"/>
    <x v="28"/>
    <x v="5"/>
    <n v="25.398"/>
    <n v="1440"/>
    <n v="800"/>
    <n v="36573.120000000003"/>
    <n v="36573.120000000003"/>
    <n v="30"/>
    <n v="36573.120000000003"/>
    <s v="April"/>
    <x v="0"/>
  </r>
  <r>
    <n v="2951"/>
    <x v="228"/>
    <x v="17"/>
    <x v="2"/>
    <x v="1"/>
    <x v="121"/>
    <d v="2021-04-15T05:30:00"/>
    <d v="2021-04-19T18:20:00"/>
    <x v="28"/>
    <x v="5"/>
    <n v="25.398"/>
    <n v="1440"/>
    <n v="800"/>
    <n v="36573.120000000003"/>
    <n v="36573.120000000003"/>
    <n v="30"/>
    <n v="36573.120000000003"/>
    <s v="April"/>
    <x v="0"/>
  </r>
  <r>
    <n v="2952"/>
    <x v="228"/>
    <x v="17"/>
    <x v="2"/>
    <x v="1"/>
    <x v="122"/>
    <d v="2021-04-15T05:30:00"/>
    <d v="2021-04-19T18:20:00"/>
    <x v="28"/>
    <x v="5"/>
    <n v="25.398"/>
    <n v="1440"/>
    <n v="800"/>
    <n v="36573.120000000003"/>
    <n v="36573.120000000003"/>
    <n v="30"/>
    <n v="36573.120000000003"/>
    <s v="April"/>
    <x v="0"/>
  </r>
  <r>
    <n v="2953"/>
    <x v="227"/>
    <x v="1"/>
    <x v="2"/>
    <x v="1"/>
    <x v="283"/>
    <d v="2021-09-28T05:45:00"/>
    <d v="2021-10-03T18:42:00"/>
    <x v="28"/>
    <x v="5"/>
    <n v="25.398"/>
    <n v="1440"/>
    <n v="800"/>
    <n v="36573.120000000003"/>
    <n v="36573.120000000003"/>
    <n v="30"/>
    <n v="36573.120000000003"/>
    <s v="September"/>
    <x v="0"/>
  </r>
  <r>
    <n v="2954"/>
    <x v="227"/>
    <x v="1"/>
    <x v="2"/>
    <x v="1"/>
    <x v="284"/>
    <d v="2021-09-28T05:45:00"/>
    <d v="2021-10-03T18:42:00"/>
    <x v="28"/>
    <x v="5"/>
    <n v="25.398"/>
    <n v="1440"/>
    <n v="800"/>
    <n v="36573.120000000003"/>
    <n v="36573.120000000003"/>
    <n v="30"/>
    <n v="36573.120000000003"/>
    <s v="September"/>
    <x v="0"/>
  </r>
  <r>
    <n v="2955"/>
    <x v="227"/>
    <x v="1"/>
    <x v="2"/>
    <x v="1"/>
    <x v="285"/>
    <d v="2021-09-28T05:45:00"/>
    <d v="2021-10-03T18:42:00"/>
    <x v="28"/>
    <x v="5"/>
    <n v="25.398"/>
    <n v="1440"/>
    <n v="800"/>
    <n v="36573.120000000003"/>
    <n v="36573.120000000003"/>
    <n v="31"/>
    <n v="36573.120000000003"/>
    <s v="October"/>
    <x v="0"/>
  </r>
  <r>
    <n v="2956"/>
    <x v="227"/>
    <x v="1"/>
    <x v="2"/>
    <x v="1"/>
    <x v="286"/>
    <d v="2021-09-28T05:45:00"/>
    <d v="2021-10-03T18:42:00"/>
    <x v="28"/>
    <x v="5"/>
    <n v="25.398"/>
    <n v="1440"/>
    <n v="800"/>
    <n v="36573.120000000003"/>
    <n v="36573.120000000003"/>
    <n v="31"/>
    <n v="36573.120000000003"/>
    <s v="October"/>
    <x v="0"/>
  </r>
  <r>
    <n v="2957"/>
    <x v="148"/>
    <x v="1"/>
    <x v="2"/>
    <x v="1"/>
    <x v="178"/>
    <d v="2021-06-15T05:12:00"/>
    <d v="2021-06-17T17:53:00"/>
    <x v="28"/>
    <x v="5"/>
    <n v="25.398"/>
    <n v="1440"/>
    <n v="800"/>
    <n v="36573.120000000003"/>
    <n v="36573.120000000003"/>
    <n v="30"/>
    <n v="36573.120000000003"/>
    <s v="June"/>
    <x v="0"/>
  </r>
  <r>
    <n v="2958"/>
    <x v="226"/>
    <x v="1"/>
    <x v="2"/>
    <x v="1"/>
    <x v="227"/>
    <d v="2021-08-03T06:40:00"/>
    <d v="2021-08-06T17:53:00"/>
    <x v="28"/>
    <x v="5"/>
    <n v="25.398"/>
    <n v="1440"/>
    <n v="800"/>
    <n v="36573.120000000003"/>
    <n v="36573.120000000003"/>
    <n v="31"/>
    <n v="36573.120000000003"/>
    <s v="August"/>
    <x v="0"/>
  </r>
  <r>
    <n v="2959"/>
    <x v="226"/>
    <x v="1"/>
    <x v="2"/>
    <x v="1"/>
    <x v="228"/>
    <d v="2021-08-03T06:40:00"/>
    <d v="2021-08-06T17:53:00"/>
    <x v="28"/>
    <x v="5"/>
    <n v="25.398"/>
    <n v="1440"/>
    <n v="800"/>
    <n v="36573.120000000003"/>
    <n v="36573.120000000003"/>
    <n v="31"/>
    <n v="36573.120000000003"/>
    <s v="August"/>
    <x v="0"/>
  </r>
  <r>
    <n v="2960"/>
    <x v="225"/>
    <x v="16"/>
    <x v="0"/>
    <x v="0"/>
    <x v="443"/>
    <d v="2021-01-12T07:19:00"/>
    <d v="2021-01-14T19:00:00"/>
    <x v="28"/>
    <x v="5"/>
    <n v="25.398"/>
    <n v="1440"/>
    <n v="800"/>
    <n v="36573.120000000003"/>
    <n v="36573.120000000003"/>
    <n v="31"/>
    <n v="36573.120000000003"/>
    <s v="January"/>
    <x v="0"/>
  </r>
  <r>
    <n v="2961"/>
    <x v="74"/>
    <x v="6"/>
    <x v="2"/>
    <x v="1"/>
    <x v="2"/>
    <d v="2021-04-05T05:00:00"/>
    <d v="2021-04-10T19:35:00"/>
    <x v="28"/>
    <x v="5"/>
    <n v="25.398"/>
    <n v="1440"/>
    <n v="800"/>
    <n v="36573.120000000003"/>
    <n v="36573.120000000003"/>
    <n v="30"/>
    <n v="36573.120000000003"/>
    <s v="April"/>
    <x v="0"/>
  </r>
  <r>
    <n v="2962"/>
    <x v="74"/>
    <x v="6"/>
    <x v="2"/>
    <x v="1"/>
    <x v="3"/>
    <d v="2021-04-05T05:00:00"/>
    <d v="2021-04-10T19:35:00"/>
    <x v="28"/>
    <x v="5"/>
    <n v="25.398"/>
    <n v="1440"/>
    <n v="800"/>
    <n v="36573.120000000003"/>
    <n v="36573.120000000003"/>
    <n v="30"/>
    <n v="36573.120000000003"/>
    <s v="April"/>
    <x v="0"/>
  </r>
  <r>
    <n v="2963"/>
    <x v="74"/>
    <x v="6"/>
    <x v="2"/>
    <x v="1"/>
    <x v="4"/>
    <d v="2021-04-05T05:00:00"/>
    <d v="2021-04-10T19:35:00"/>
    <x v="28"/>
    <x v="5"/>
    <n v="25.398"/>
    <n v="1440"/>
    <n v="800"/>
    <n v="36573.120000000003"/>
    <n v="36573.120000000003"/>
    <n v="30"/>
    <n v="36573.120000000003"/>
    <s v="April"/>
    <x v="0"/>
  </r>
  <r>
    <n v="2964"/>
    <x v="74"/>
    <x v="6"/>
    <x v="2"/>
    <x v="1"/>
    <x v="1"/>
    <d v="2021-04-05T05:00:00"/>
    <d v="2021-04-10T19:35:00"/>
    <x v="28"/>
    <x v="5"/>
    <n v="25.398"/>
    <n v="1440"/>
    <n v="800"/>
    <n v="36573.120000000003"/>
    <n v="36573.120000000003"/>
    <n v="30"/>
    <n v="36573.120000000003"/>
    <s v="April"/>
    <x v="0"/>
  </r>
  <r>
    <n v="2965"/>
    <x v="1199"/>
    <x v="1"/>
    <x v="2"/>
    <x v="1"/>
    <x v="503"/>
    <d v="2022-04-07T07:00:00"/>
    <d v="2022-04-08T17:00:00"/>
    <x v="25"/>
    <x v="5"/>
    <n v="26.13"/>
    <n v="1020"/>
    <n v="800"/>
    <n v="26652.6"/>
    <n v="26652.6"/>
    <n v="30"/>
    <n v="37627.199999999997"/>
    <s v="April"/>
    <x v="1"/>
  </r>
  <r>
    <n v="2966"/>
    <x v="1199"/>
    <x v="1"/>
    <x v="2"/>
    <x v="1"/>
    <x v="370"/>
    <d v="2022-04-07T07:00:00"/>
    <d v="2022-04-08T17:00:00"/>
    <x v="25"/>
    <x v="5"/>
    <n v="26.13"/>
    <n v="1020"/>
    <n v="800"/>
    <n v="26652.6"/>
    <n v="26652.6"/>
    <n v="30"/>
    <n v="37627.199999999997"/>
    <s v="April"/>
    <x v="1"/>
  </r>
  <r>
    <n v="2967"/>
    <x v="1200"/>
    <x v="2"/>
    <x v="0"/>
    <x v="0"/>
    <x v="396"/>
    <d v="2022-07-04T00:00:00"/>
    <d v="2022-07-04T00:00:00"/>
    <x v="23"/>
    <x v="5"/>
    <n v="26.59"/>
    <n v="0"/>
    <n v="800"/>
    <n v="0"/>
    <n v="0"/>
    <n v="31"/>
    <n v="38289.599999999999"/>
    <s v="July"/>
    <x v="1"/>
  </r>
  <r>
    <n v="2968"/>
    <x v="1201"/>
    <x v="2"/>
    <x v="0"/>
    <x v="0"/>
    <x v="123"/>
    <d v="2021-04-16T07:45:00"/>
    <d v="2021-04-19T08:56:00"/>
    <x v="23"/>
    <x v="5"/>
    <n v="26.59"/>
    <n v="536"/>
    <n v="800"/>
    <n v="14252.24"/>
    <n v="14252.24"/>
    <n v="30"/>
    <n v="38289.599999999999"/>
    <s v="April"/>
    <x v="0"/>
  </r>
  <r>
    <n v="2969"/>
    <x v="1201"/>
    <x v="2"/>
    <x v="0"/>
    <x v="0"/>
    <x v="120"/>
    <d v="2021-04-16T07:45:00"/>
    <d v="2021-04-19T08:56:00"/>
    <x v="23"/>
    <x v="5"/>
    <n v="26.59"/>
    <n v="975"/>
    <n v="800"/>
    <n v="25925.25"/>
    <n v="25925.25"/>
    <n v="30"/>
    <n v="38289.599999999999"/>
    <s v="April"/>
    <x v="0"/>
  </r>
  <r>
    <n v="2970"/>
    <x v="1201"/>
    <x v="2"/>
    <x v="0"/>
    <x v="0"/>
    <x v="121"/>
    <d v="2021-04-16T07:45:00"/>
    <d v="2021-04-19T08:56:00"/>
    <x v="23"/>
    <x v="5"/>
    <n v="26.59"/>
    <n v="1440"/>
    <n v="800"/>
    <n v="38289.599999999999"/>
    <n v="38289.599999999999"/>
    <n v="30"/>
    <n v="38289.599999999999"/>
    <s v="April"/>
    <x v="0"/>
  </r>
  <r>
    <n v="2971"/>
    <x v="1201"/>
    <x v="2"/>
    <x v="0"/>
    <x v="0"/>
    <x v="122"/>
    <d v="2021-04-16T07:45:00"/>
    <d v="2021-04-19T08:56:00"/>
    <x v="23"/>
    <x v="5"/>
    <n v="26.59"/>
    <n v="1440"/>
    <n v="800"/>
    <n v="38289.599999999999"/>
    <n v="38289.599999999999"/>
    <n v="30"/>
    <n v="38289.599999999999"/>
    <s v="April"/>
    <x v="0"/>
  </r>
  <r>
    <n v="2972"/>
    <x v="1202"/>
    <x v="2"/>
    <x v="0"/>
    <x v="0"/>
    <x v="64"/>
    <d v="2022-06-09T08:42:00"/>
    <d v="2022-06-09T14:42:00"/>
    <x v="24"/>
    <x v="5"/>
    <n v="29.14"/>
    <n v="360"/>
    <n v="800"/>
    <n v="10490.4"/>
    <n v="10490.4"/>
    <n v="30"/>
    <n v="41961.599999999999"/>
    <s v="June"/>
    <x v="1"/>
  </r>
  <r>
    <n v="2973"/>
    <x v="1203"/>
    <x v="2"/>
    <x v="0"/>
    <x v="0"/>
    <x v="229"/>
    <d v="2021-08-03T07:20:00"/>
    <d v="2021-08-06T11:26:00"/>
    <x v="24"/>
    <x v="5"/>
    <n v="29.14"/>
    <n v="686"/>
    <n v="800"/>
    <n v="19990.04"/>
    <n v="19990.04"/>
    <n v="31"/>
    <n v="41961.599999999999"/>
    <s v="August"/>
    <x v="0"/>
  </r>
  <r>
    <n v="2974"/>
    <x v="1203"/>
    <x v="2"/>
    <x v="0"/>
    <x v="0"/>
    <x v="226"/>
    <d v="2021-08-03T07:20:00"/>
    <d v="2021-08-06T11:26:00"/>
    <x v="24"/>
    <x v="5"/>
    <n v="29.14"/>
    <n v="1000"/>
    <n v="800"/>
    <n v="29140"/>
    <n v="29140"/>
    <n v="31"/>
    <n v="41961.599999999999"/>
    <s v="August"/>
    <x v="0"/>
  </r>
  <r>
    <n v="2975"/>
    <x v="1203"/>
    <x v="2"/>
    <x v="0"/>
    <x v="0"/>
    <x v="227"/>
    <d v="2021-08-03T07:20:00"/>
    <d v="2021-08-06T11:26:00"/>
    <x v="24"/>
    <x v="5"/>
    <n v="29.14"/>
    <n v="1440"/>
    <n v="800"/>
    <n v="41961.599999999999"/>
    <n v="41961.599999999999"/>
    <n v="31"/>
    <n v="41961.599999999999"/>
    <s v="August"/>
    <x v="0"/>
  </r>
  <r>
    <n v="2976"/>
    <x v="1203"/>
    <x v="2"/>
    <x v="0"/>
    <x v="0"/>
    <x v="228"/>
    <d v="2021-08-03T07:20:00"/>
    <d v="2021-08-06T11:26:00"/>
    <x v="24"/>
    <x v="5"/>
    <n v="29.14"/>
    <n v="1440"/>
    <n v="800"/>
    <n v="41961.599999999999"/>
    <n v="41961.599999999999"/>
    <n v="31"/>
    <n v="41961.599999999999"/>
    <s v="August"/>
    <x v="0"/>
  </r>
  <r>
    <n v="2977"/>
    <x v="1204"/>
    <x v="2"/>
    <x v="0"/>
    <x v="0"/>
    <x v="249"/>
    <d v="2021-08-26T08:55:00"/>
    <d v="2021-08-26T11:56:00"/>
    <x v="25"/>
    <x v="5"/>
    <n v="30.253"/>
    <n v="181"/>
    <n v="800"/>
    <n v="5475.7929999999997"/>
    <n v="5475.7929999999997"/>
    <n v="31"/>
    <n v="43564.32"/>
    <s v="August"/>
    <x v="0"/>
  </r>
  <r>
    <n v="2978"/>
    <x v="1205"/>
    <x v="2"/>
    <x v="0"/>
    <x v="0"/>
    <x v="252"/>
    <d v="2021-08-29T08:58:00"/>
    <d v="2021-08-29T14:10:00"/>
    <x v="25"/>
    <x v="5"/>
    <n v="30.253"/>
    <n v="312"/>
    <n v="800"/>
    <n v="9438.9359999999997"/>
    <n v="9438.9359999999997"/>
    <n v="31"/>
    <n v="43564.32"/>
    <s v="August"/>
    <x v="0"/>
  </r>
  <r>
    <n v="2979"/>
    <x v="1206"/>
    <x v="2"/>
    <x v="0"/>
    <x v="0"/>
    <x v="251"/>
    <d v="2021-08-28T09:01:00"/>
    <d v="2021-08-28T15:17:00"/>
    <x v="25"/>
    <x v="5"/>
    <n v="30.253"/>
    <n v="376"/>
    <n v="800"/>
    <n v="11375.128000000001"/>
    <n v="11375.128000000001"/>
    <n v="31"/>
    <n v="43564.32"/>
    <s v="August"/>
    <x v="0"/>
  </r>
  <r>
    <n v="2980"/>
    <x v="1166"/>
    <x v="38"/>
    <x v="0"/>
    <x v="0"/>
    <x v="73"/>
    <d v="2022-02-14T07:18:00"/>
    <d v="2022-02-14T14:06:00"/>
    <x v="29"/>
    <x v="5"/>
    <n v="30.77"/>
    <n v="408"/>
    <n v="800"/>
    <n v="12554.16"/>
    <n v="12554.16"/>
    <n v="28"/>
    <n v="44308.800000000003"/>
    <s v="February"/>
    <x v="1"/>
  </r>
  <r>
    <n v="2981"/>
    <x v="1168"/>
    <x v="9"/>
    <x v="2"/>
    <x v="1"/>
    <x v="377"/>
    <d v="2021-03-13T06:16:00"/>
    <d v="2021-03-13T17:27:00"/>
    <x v="23"/>
    <x v="5"/>
    <n v="38.124000000000002"/>
    <n v="671"/>
    <n v="800"/>
    <n v="25581.204000000002"/>
    <n v="25581.204000000002"/>
    <n v="31"/>
    <n v="54898.560000000005"/>
    <s v="March"/>
    <x v="0"/>
  </r>
  <r>
    <n v="2982"/>
    <x v="1207"/>
    <x v="9"/>
    <x v="2"/>
    <x v="1"/>
    <x v="372"/>
    <d v="2021-03-16T06:37:00"/>
    <d v="2021-03-19T16:41:00"/>
    <x v="23"/>
    <x v="5"/>
    <n v="38.124000000000002"/>
    <n v="1001"/>
    <n v="800"/>
    <n v="38162.124000000003"/>
    <n v="38162.124000000003"/>
    <n v="31"/>
    <n v="54898.560000000005"/>
    <s v="March"/>
    <x v="0"/>
  </r>
  <r>
    <n v="2983"/>
    <x v="1170"/>
    <x v="9"/>
    <x v="2"/>
    <x v="1"/>
    <x v="378"/>
    <d v="2021-03-14T06:37:00"/>
    <d v="2021-03-15T17:30:00"/>
    <x v="23"/>
    <x v="5"/>
    <n v="38.124000000000002"/>
    <n v="1043"/>
    <n v="800"/>
    <n v="39763.332000000002"/>
    <n v="39763.332000000002"/>
    <n v="31"/>
    <n v="54898.560000000005"/>
    <s v="March"/>
    <x v="0"/>
  </r>
  <r>
    <n v="2984"/>
    <x v="1207"/>
    <x v="9"/>
    <x v="2"/>
    <x v="1"/>
    <x v="380"/>
    <d v="2021-03-16T06:37:00"/>
    <d v="2021-03-19T16:41:00"/>
    <x v="23"/>
    <x v="5"/>
    <n v="38.124000000000002"/>
    <n v="1043"/>
    <n v="800"/>
    <n v="39763.332000000002"/>
    <n v="39763.332000000002"/>
    <n v="31"/>
    <n v="54898.560000000005"/>
    <s v="March"/>
    <x v="0"/>
  </r>
  <r>
    <n v="2985"/>
    <x v="1170"/>
    <x v="9"/>
    <x v="2"/>
    <x v="1"/>
    <x v="379"/>
    <d v="2021-03-14T06:37:00"/>
    <d v="2021-03-15T17:30:00"/>
    <x v="23"/>
    <x v="5"/>
    <n v="38.124000000000002"/>
    <n v="1050"/>
    <n v="800"/>
    <n v="40030.199999999997"/>
    <n v="40030.199999999997"/>
    <n v="31"/>
    <n v="54898.560000000005"/>
    <s v="March"/>
    <x v="0"/>
  </r>
  <r>
    <n v="2986"/>
    <x v="1207"/>
    <x v="9"/>
    <x v="2"/>
    <x v="1"/>
    <x v="381"/>
    <d v="2021-03-16T06:37:00"/>
    <d v="2021-03-19T16:41:00"/>
    <x v="23"/>
    <x v="5"/>
    <n v="38.124000000000002"/>
    <n v="1440"/>
    <n v="800"/>
    <n v="54898.559999999998"/>
    <n v="54898.559999999998"/>
    <n v="31"/>
    <n v="54898.560000000005"/>
    <s v="March"/>
    <x v="0"/>
  </r>
  <r>
    <n v="2987"/>
    <x v="1207"/>
    <x v="9"/>
    <x v="2"/>
    <x v="1"/>
    <x v="382"/>
    <d v="2021-03-16T06:37:00"/>
    <d v="2021-03-19T16:41:00"/>
    <x v="23"/>
    <x v="5"/>
    <n v="38.124000000000002"/>
    <n v="1440"/>
    <n v="800"/>
    <n v="54898.559999999998"/>
    <n v="54898.559999999998"/>
    <n v="31"/>
    <n v="54898.560000000005"/>
    <s v="March"/>
    <x v="0"/>
  </r>
  <r>
    <n v="2988"/>
    <x v="1166"/>
    <x v="38"/>
    <x v="0"/>
    <x v="0"/>
    <x v="73"/>
    <d v="2022-02-14T07:18:00"/>
    <d v="2022-02-14T14:06:00"/>
    <x v="30"/>
    <x v="5"/>
    <n v="41.46"/>
    <n v="408"/>
    <n v="800"/>
    <n v="16915.68"/>
    <n v="16915.68"/>
    <n v="28"/>
    <n v="59702.400000000001"/>
    <s v="February"/>
    <x v="1"/>
  </r>
  <r>
    <n v="2989"/>
    <x v="1208"/>
    <x v="10"/>
    <x v="0"/>
    <x v="0"/>
    <x v="569"/>
    <d v="2022-07-07T00:00:00"/>
    <d v="2022-07-07T00:00:00"/>
    <x v="25"/>
    <x v="5"/>
    <n v="41.94"/>
    <n v="0"/>
    <n v="800"/>
    <n v="0"/>
    <n v="0"/>
    <n v="31"/>
    <n v="60393.599999999999"/>
    <s v="July"/>
    <x v="1"/>
  </r>
  <r>
    <n v="2990"/>
    <x v="1209"/>
    <x v="10"/>
    <x v="5"/>
    <x v="0"/>
    <x v="42"/>
    <d v="2022-08-10T00:00:00"/>
    <d v="2022-08-10T00:00:00"/>
    <x v="25"/>
    <x v="5"/>
    <n v="41.94"/>
    <n v="0"/>
    <n v="800"/>
    <n v="0"/>
    <n v="0"/>
    <n v="31"/>
    <n v="60393.599999999999"/>
    <s v="August"/>
    <x v="1"/>
  </r>
  <r>
    <n v="2991"/>
    <x v="1210"/>
    <x v="10"/>
    <x v="0"/>
    <x v="0"/>
    <x v="500"/>
    <d v="2022-07-08T07:13:00"/>
    <d v="2022-07-08T09:46:00"/>
    <x v="25"/>
    <x v="5"/>
    <n v="41.94"/>
    <n v="153"/>
    <n v="800"/>
    <n v="6416.82"/>
    <n v="6416.82"/>
    <n v="31"/>
    <n v="60393.599999999999"/>
    <s v="July"/>
    <x v="1"/>
  </r>
  <r>
    <n v="2992"/>
    <x v="1211"/>
    <x v="10"/>
    <x v="0"/>
    <x v="0"/>
    <x v="579"/>
    <d v="2022-07-06T10:34:00"/>
    <d v="2022-07-06T15:35:00"/>
    <x v="25"/>
    <x v="5"/>
    <n v="41.94"/>
    <n v="301"/>
    <n v="800"/>
    <n v="12623.94"/>
    <n v="12623.94"/>
    <n v="31"/>
    <n v="60393.599999999999"/>
    <s v="July"/>
    <x v="1"/>
  </r>
  <r>
    <n v="2993"/>
    <x v="1212"/>
    <x v="10"/>
    <x v="0"/>
    <x v="0"/>
    <x v="536"/>
    <d v="2022-07-09T06:29:00"/>
    <d v="2022-07-09T15:12:00"/>
    <x v="25"/>
    <x v="5"/>
    <n v="41.94"/>
    <n v="523"/>
    <n v="800"/>
    <n v="21934.62"/>
    <n v="21934.62"/>
    <n v="31"/>
    <n v="60393.599999999999"/>
    <s v="July"/>
    <x v="1"/>
  </r>
  <r>
    <n v="2994"/>
    <x v="1213"/>
    <x v="10"/>
    <x v="1"/>
    <x v="0"/>
    <x v="203"/>
    <d v="2021-07-06T10:25:00"/>
    <d v="2021-07-11T10:40:00"/>
    <x v="25"/>
    <x v="5"/>
    <n v="41.94"/>
    <n v="640"/>
    <n v="800"/>
    <n v="26841.599999999999"/>
    <n v="26841.599999999999"/>
    <n v="31"/>
    <n v="60393.599999999999"/>
    <s v="July"/>
    <x v="0"/>
  </r>
  <r>
    <n v="2995"/>
    <x v="1213"/>
    <x v="10"/>
    <x v="1"/>
    <x v="0"/>
    <x v="201"/>
    <d v="2021-07-06T10:25:00"/>
    <d v="2021-07-11T10:40:00"/>
    <x v="25"/>
    <x v="5"/>
    <n v="41.94"/>
    <n v="1440"/>
    <n v="800"/>
    <n v="60393.599999999999"/>
    <n v="60393.599999999999"/>
    <n v="31"/>
    <n v="60393.599999999999"/>
    <s v="July"/>
    <x v="0"/>
  </r>
  <r>
    <n v="2996"/>
    <x v="1213"/>
    <x v="10"/>
    <x v="1"/>
    <x v="0"/>
    <x v="202"/>
    <d v="2021-07-06T10:25:00"/>
    <d v="2021-07-11T10:40:00"/>
    <x v="25"/>
    <x v="5"/>
    <n v="41.94"/>
    <n v="1440"/>
    <n v="800"/>
    <n v="60393.599999999999"/>
    <n v="60393.599999999999"/>
    <n v="31"/>
    <n v="60393.599999999999"/>
    <s v="July"/>
    <x v="0"/>
  </r>
  <r>
    <n v="2997"/>
    <x v="1214"/>
    <x v="16"/>
    <x v="4"/>
    <x v="0"/>
    <x v="166"/>
    <d v="2021-06-04T07:45:00"/>
    <d v="2021-06-04T09:41:00"/>
    <x v="24"/>
    <x v="5"/>
    <n v="42.68"/>
    <n v="116"/>
    <n v="800"/>
    <n v="4950.88"/>
    <n v="4950.88"/>
    <n v="30"/>
    <n v="61459.199999999997"/>
    <s v="June"/>
    <x v="0"/>
  </r>
  <r>
    <n v="2998"/>
    <x v="1215"/>
    <x v="1"/>
    <x v="0"/>
    <x v="0"/>
    <x v="556"/>
    <d v="2022-05-20T07:28:00"/>
    <d v="2022-05-20T14:41:00"/>
    <x v="24"/>
    <x v="5"/>
    <n v="43.22"/>
    <n v="433"/>
    <n v="800"/>
    <n v="18714.259999999998"/>
    <n v="18714.259999999998"/>
    <n v="31"/>
    <n v="62236.799999999996"/>
    <s v="May"/>
    <x v="1"/>
  </r>
  <r>
    <n v="2999"/>
    <x v="1216"/>
    <x v="5"/>
    <x v="1"/>
    <x v="0"/>
    <x v="303"/>
    <d v="2021-10-19T05:27:00"/>
    <d v="2021-10-21T12:41:00"/>
    <x v="24"/>
    <x v="5"/>
    <n v="43.22"/>
    <n v="1113"/>
    <n v="800"/>
    <n v="48103.86"/>
    <n v="48103.86"/>
    <n v="31"/>
    <n v="62236.799999999996"/>
    <s v="October"/>
    <x v="0"/>
  </r>
  <r>
    <n v="3000"/>
    <x v="1217"/>
    <x v="9"/>
    <x v="1"/>
    <x v="0"/>
    <x v="524"/>
    <d v="2021-01-18T10:00:00"/>
    <d v="2021-01-18T16:30:00"/>
    <x v="23"/>
    <x v="5"/>
    <n v="43.481999999999999"/>
    <n v="390"/>
    <n v="800"/>
    <n v="16957.98"/>
    <n v="16957.98"/>
    <n v="31"/>
    <n v="62614.080000000002"/>
    <s v="January"/>
    <x v="0"/>
  </r>
  <r>
    <n v="3001"/>
    <x v="1218"/>
    <x v="13"/>
    <x v="2"/>
    <x v="1"/>
    <x v="179"/>
    <d v="2021-06-15T06:57:00"/>
    <d v="2021-06-17T16:58:00"/>
    <x v="23"/>
    <x v="5"/>
    <n v="43.481999999999999"/>
    <n v="1018"/>
    <n v="800"/>
    <n v="44264.675999999999"/>
    <n v="44264.675999999999"/>
    <n v="30"/>
    <n v="62614.080000000002"/>
    <s v="June"/>
    <x v="0"/>
  </r>
  <r>
    <n v="3002"/>
    <x v="1218"/>
    <x v="13"/>
    <x v="2"/>
    <x v="1"/>
    <x v="177"/>
    <d v="2021-06-15T06:57:00"/>
    <d v="2021-06-17T16:58:00"/>
    <x v="23"/>
    <x v="5"/>
    <n v="43.481999999999999"/>
    <n v="1023"/>
    <n v="800"/>
    <n v="44482.086000000003"/>
    <n v="44482.086000000003"/>
    <n v="30"/>
    <n v="62614.080000000002"/>
    <s v="June"/>
    <x v="0"/>
  </r>
  <r>
    <n v="3003"/>
    <x v="1218"/>
    <x v="13"/>
    <x v="2"/>
    <x v="1"/>
    <x v="178"/>
    <d v="2021-06-15T06:57:00"/>
    <d v="2021-06-17T16:58:00"/>
    <x v="23"/>
    <x v="5"/>
    <n v="43.481999999999999"/>
    <n v="1440"/>
    <n v="800"/>
    <n v="62614.080000000002"/>
    <n v="62614.080000000002"/>
    <n v="30"/>
    <n v="62614.080000000002"/>
    <s v="June"/>
    <x v="0"/>
  </r>
  <r>
    <n v="3004"/>
    <x v="1219"/>
    <x v="9"/>
    <x v="2"/>
    <x v="1"/>
    <x v="432"/>
    <d v="2021-02-27T06:36:00"/>
    <d v="2021-02-27T17:30:00"/>
    <x v="23"/>
    <x v="5"/>
    <n v="44.9"/>
    <n v="654"/>
    <n v="800"/>
    <n v="29364.6"/>
    <n v="29364.6"/>
    <n v="28"/>
    <n v="64656"/>
    <s v="February"/>
    <x v="0"/>
  </r>
  <r>
    <n v="3005"/>
    <x v="1220"/>
    <x v="9"/>
    <x v="2"/>
    <x v="1"/>
    <x v="428"/>
    <d v="2021-02-28T07:20:00"/>
    <d v="2021-03-01T17:16:00"/>
    <x v="23"/>
    <x v="5"/>
    <n v="44.9"/>
    <n v="1000"/>
    <n v="800"/>
    <n v="44900"/>
    <n v="44900"/>
    <n v="28"/>
    <n v="64656"/>
    <s v="February"/>
    <x v="0"/>
  </r>
  <r>
    <n v="3006"/>
    <x v="1220"/>
    <x v="9"/>
    <x v="2"/>
    <x v="1"/>
    <x v="427"/>
    <d v="2021-02-28T07:20:00"/>
    <d v="2021-03-01T17:16:00"/>
    <x v="23"/>
    <x v="5"/>
    <n v="44.9"/>
    <n v="1036"/>
    <n v="800"/>
    <n v="46516.4"/>
    <n v="46516.4"/>
    <n v="31"/>
    <n v="64656"/>
    <s v="March"/>
    <x v="0"/>
  </r>
  <r>
    <n v="3007"/>
    <x v="1221"/>
    <x v="2"/>
    <x v="0"/>
    <x v="0"/>
    <x v="305"/>
    <d v="2021-10-19T06:43:00"/>
    <d v="2021-10-21T15:41:00"/>
    <x v="24"/>
    <x v="5"/>
    <n v="45.09"/>
    <n v="941"/>
    <n v="800"/>
    <n v="42429.69"/>
    <n v="42429.69"/>
    <n v="31"/>
    <n v="64929.600000000006"/>
    <s v="October"/>
    <x v="0"/>
  </r>
  <r>
    <n v="3008"/>
    <x v="1221"/>
    <x v="2"/>
    <x v="0"/>
    <x v="0"/>
    <x v="304"/>
    <d v="2021-10-19T06:43:00"/>
    <d v="2021-10-21T15:41:00"/>
    <x v="24"/>
    <x v="5"/>
    <n v="45.09"/>
    <n v="1440"/>
    <n v="800"/>
    <n v="64929.599999999999"/>
    <n v="64929.599999999999"/>
    <n v="31"/>
    <n v="64929.600000000006"/>
    <s v="October"/>
    <x v="0"/>
  </r>
  <r>
    <n v="3009"/>
    <x v="1222"/>
    <x v="2"/>
    <x v="0"/>
    <x v="0"/>
    <x v="271"/>
    <d v="2021-09-14T07:00:00"/>
    <d v="2021-09-17T16:00:00"/>
    <x v="23"/>
    <x v="5"/>
    <n v="49.98"/>
    <n v="960"/>
    <n v="800"/>
    <n v="47980.800000000003"/>
    <n v="47980.800000000003"/>
    <n v="30"/>
    <n v="71971.199999999997"/>
    <s v="September"/>
    <x v="0"/>
  </r>
  <r>
    <n v="3010"/>
    <x v="1222"/>
    <x v="2"/>
    <x v="0"/>
    <x v="0"/>
    <x v="268"/>
    <d v="2021-09-14T07:00:00"/>
    <d v="2021-09-17T16:00:00"/>
    <x v="23"/>
    <x v="5"/>
    <n v="49.98"/>
    <n v="1020"/>
    <n v="800"/>
    <n v="50979.6"/>
    <n v="50979.6"/>
    <n v="30"/>
    <n v="71971.199999999997"/>
    <s v="September"/>
    <x v="0"/>
  </r>
  <r>
    <n v="3011"/>
    <x v="1223"/>
    <x v="9"/>
    <x v="1"/>
    <x v="0"/>
    <x v="574"/>
    <d v="2021-01-30T06:35:00"/>
    <d v="2021-02-01T17:11:00"/>
    <x v="23"/>
    <x v="5"/>
    <n v="49.98"/>
    <n v="1031"/>
    <n v="800"/>
    <n v="51529.38"/>
    <n v="51529.38"/>
    <n v="28"/>
    <n v="71971.199999999997"/>
    <s v="February"/>
    <x v="0"/>
  </r>
  <r>
    <n v="3012"/>
    <x v="1223"/>
    <x v="9"/>
    <x v="1"/>
    <x v="0"/>
    <x v="419"/>
    <d v="2021-01-30T06:35:00"/>
    <d v="2021-02-01T17:11:00"/>
    <x v="23"/>
    <x v="5"/>
    <n v="49.98"/>
    <n v="1045"/>
    <n v="800"/>
    <n v="52229.1"/>
    <n v="52229.1"/>
    <n v="31"/>
    <n v="71971.199999999997"/>
    <s v="January"/>
    <x v="0"/>
  </r>
  <r>
    <n v="3013"/>
    <x v="1222"/>
    <x v="2"/>
    <x v="0"/>
    <x v="0"/>
    <x v="269"/>
    <d v="2021-09-14T07:00:00"/>
    <d v="2021-09-17T16:00:00"/>
    <x v="23"/>
    <x v="5"/>
    <n v="49.98"/>
    <n v="1440"/>
    <n v="800"/>
    <n v="71971.199999999997"/>
    <n v="71971.199999999997"/>
    <n v="30"/>
    <n v="71971.199999999997"/>
    <s v="September"/>
    <x v="0"/>
  </r>
  <r>
    <n v="3014"/>
    <x v="1222"/>
    <x v="2"/>
    <x v="0"/>
    <x v="0"/>
    <x v="270"/>
    <d v="2021-09-14T07:00:00"/>
    <d v="2021-09-17T16:00:00"/>
    <x v="23"/>
    <x v="5"/>
    <n v="49.98"/>
    <n v="1440"/>
    <n v="800"/>
    <n v="71971.199999999997"/>
    <n v="71971.199999999997"/>
    <n v="30"/>
    <n v="71971.199999999997"/>
    <s v="September"/>
    <x v="0"/>
  </r>
  <r>
    <n v="3015"/>
    <x v="1223"/>
    <x v="9"/>
    <x v="1"/>
    <x v="0"/>
    <x v="531"/>
    <d v="2021-01-30T06:35:00"/>
    <d v="2021-02-01T17:11:00"/>
    <x v="23"/>
    <x v="5"/>
    <n v="49.98"/>
    <n v="1440"/>
    <n v="800"/>
    <n v="71971.199999999997"/>
    <n v="71971.199999999997"/>
    <n v="31"/>
    <n v="71971.199999999997"/>
    <s v="January"/>
    <x v="0"/>
  </r>
  <r>
    <n v="3016"/>
    <x v="1224"/>
    <x v="3"/>
    <x v="2"/>
    <x v="1"/>
    <x v="193"/>
    <d v="2021-07-01T10:52:00"/>
    <d v="2021-07-09T09:24:00"/>
    <x v="25"/>
    <x v="5"/>
    <n v="51.484999999999999"/>
    <n v="788"/>
    <n v="800"/>
    <n v="40570.18"/>
    <n v="40570.18"/>
    <n v="31"/>
    <n v="74138.399999999994"/>
    <s v="July"/>
    <x v="0"/>
  </r>
  <r>
    <n v="3017"/>
    <x v="1224"/>
    <x v="3"/>
    <x v="2"/>
    <x v="1"/>
    <x v="194"/>
    <d v="2021-07-01T10:52:00"/>
    <d v="2021-07-09T09:24:00"/>
    <x v="25"/>
    <x v="5"/>
    <n v="51.484999999999999"/>
    <n v="1440"/>
    <n v="800"/>
    <n v="74138.399999999994"/>
    <n v="74138.399999999994"/>
    <n v="31"/>
    <n v="74138.399999999994"/>
    <s v="July"/>
    <x v="0"/>
  </r>
  <r>
    <n v="3018"/>
    <x v="1224"/>
    <x v="3"/>
    <x v="2"/>
    <x v="1"/>
    <x v="195"/>
    <d v="2021-07-01T10:52:00"/>
    <d v="2021-07-09T09:24:00"/>
    <x v="25"/>
    <x v="5"/>
    <n v="51.484999999999999"/>
    <n v="1440"/>
    <n v="800"/>
    <n v="74138.399999999994"/>
    <n v="74138.399999999994"/>
    <n v="31"/>
    <n v="74138.399999999994"/>
    <s v="July"/>
    <x v="0"/>
  </r>
  <r>
    <n v="3019"/>
    <x v="1224"/>
    <x v="3"/>
    <x v="2"/>
    <x v="1"/>
    <x v="196"/>
    <d v="2021-07-01T10:52:00"/>
    <d v="2021-07-09T09:24:00"/>
    <x v="25"/>
    <x v="5"/>
    <n v="51.484999999999999"/>
    <n v="1440"/>
    <n v="800"/>
    <n v="74138.399999999994"/>
    <n v="74138.399999999994"/>
    <n v="31"/>
    <n v="74138.399999999994"/>
    <s v="July"/>
    <x v="0"/>
  </r>
  <r>
    <n v="3020"/>
    <x v="1224"/>
    <x v="3"/>
    <x v="2"/>
    <x v="1"/>
    <x v="197"/>
    <d v="2021-07-01T10:52:00"/>
    <d v="2021-07-09T09:24:00"/>
    <x v="25"/>
    <x v="5"/>
    <n v="51.484999999999999"/>
    <n v="1440"/>
    <n v="800"/>
    <n v="74138.399999999994"/>
    <n v="74138.399999999994"/>
    <n v="31"/>
    <n v="74138.399999999994"/>
    <s v="July"/>
    <x v="0"/>
  </r>
  <r>
    <n v="3021"/>
    <x v="1224"/>
    <x v="3"/>
    <x v="2"/>
    <x v="1"/>
    <x v="198"/>
    <d v="2021-07-01T10:52:00"/>
    <d v="2021-07-09T09:24:00"/>
    <x v="25"/>
    <x v="5"/>
    <n v="51.484999999999999"/>
    <n v="1440"/>
    <n v="800"/>
    <n v="74138.399999999994"/>
    <n v="74138.399999999994"/>
    <n v="31"/>
    <n v="74138.399999999994"/>
    <s v="July"/>
    <x v="0"/>
  </r>
  <r>
    <n v="3022"/>
    <x v="1224"/>
    <x v="3"/>
    <x v="2"/>
    <x v="1"/>
    <x v="199"/>
    <d v="2021-07-01T10:52:00"/>
    <d v="2021-07-09T09:24:00"/>
    <x v="25"/>
    <x v="5"/>
    <n v="51.484999999999999"/>
    <n v="1440"/>
    <n v="800"/>
    <n v="74138.399999999994"/>
    <n v="74138.399999999994"/>
    <n v="31"/>
    <n v="74138.399999999994"/>
    <s v="July"/>
    <x v="0"/>
  </r>
  <r>
    <n v="3023"/>
    <x v="1224"/>
    <x v="3"/>
    <x v="2"/>
    <x v="1"/>
    <x v="200"/>
    <d v="2021-07-01T10:52:00"/>
    <d v="2021-07-09T09:24:00"/>
    <x v="25"/>
    <x v="5"/>
    <n v="51.484999999999999"/>
    <n v="1440"/>
    <n v="800"/>
    <n v="74138.399999999994"/>
    <n v="74138.399999999994"/>
    <n v="31"/>
    <n v="74138.399999999994"/>
    <s v="July"/>
    <x v="0"/>
  </r>
  <r>
    <n v="3024"/>
    <x v="1225"/>
    <x v="9"/>
    <x v="2"/>
    <x v="1"/>
    <x v="425"/>
    <d v="2021-02-15T07:00:00"/>
    <d v="2021-02-15T16:33:00"/>
    <x v="23"/>
    <x v="5"/>
    <n v="52.78"/>
    <n v="573"/>
    <n v="800"/>
    <n v="30242.94"/>
    <n v="30242.94"/>
    <n v="28"/>
    <n v="76003.199999999997"/>
    <s v="February"/>
    <x v="0"/>
  </r>
  <r>
    <n v="3025"/>
    <x v="1226"/>
    <x v="9"/>
    <x v="2"/>
    <x v="1"/>
    <x v="430"/>
    <d v="2021-02-14T07:00:00"/>
    <d v="2021-02-14T17:30:00"/>
    <x v="23"/>
    <x v="5"/>
    <n v="52.78"/>
    <n v="630"/>
    <n v="800"/>
    <n v="33251.4"/>
    <n v="33251.4"/>
    <n v="28"/>
    <n v="76003.199999999997"/>
    <s v="February"/>
    <x v="0"/>
  </r>
  <r>
    <n v="3026"/>
    <x v="1227"/>
    <x v="9"/>
    <x v="3"/>
    <x v="0"/>
    <x v="433"/>
    <d v="2021-02-13T06:36:00"/>
    <d v="2021-02-13T17:30:00"/>
    <x v="23"/>
    <x v="5"/>
    <n v="52.78"/>
    <n v="654"/>
    <n v="800"/>
    <n v="34518.120000000003"/>
    <n v="34518.120000000003"/>
    <n v="28"/>
    <n v="76003.199999999997"/>
    <s v="February"/>
    <x v="0"/>
  </r>
  <r>
    <n v="3027"/>
    <x v="1228"/>
    <x v="9"/>
    <x v="1"/>
    <x v="0"/>
    <x v="484"/>
    <d v="2021-01-19T07:20:00"/>
    <d v="2021-01-22T15:52:00"/>
    <x v="23"/>
    <x v="5"/>
    <n v="66.872"/>
    <n v="952"/>
    <n v="800"/>
    <n v="63662.144"/>
    <n v="63662.144"/>
    <n v="31"/>
    <n v="96295.679999999993"/>
    <s v="January"/>
    <x v="0"/>
  </r>
  <r>
    <n v="3028"/>
    <x v="1228"/>
    <x v="9"/>
    <x v="1"/>
    <x v="0"/>
    <x v="607"/>
    <d v="2021-01-19T07:20:00"/>
    <d v="2021-01-22T15:52:00"/>
    <x v="23"/>
    <x v="5"/>
    <n v="66.872"/>
    <n v="1000"/>
    <n v="800"/>
    <n v="66872"/>
    <n v="66872"/>
    <n v="31"/>
    <n v="96295.679999999993"/>
    <s v="January"/>
    <x v="0"/>
  </r>
  <r>
    <n v="3029"/>
    <x v="1228"/>
    <x v="9"/>
    <x v="1"/>
    <x v="0"/>
    <x v="608"/>
    <d v="2021-01-19T07:20:00"/>
    <d v="2021-01-22T15:52:00"/>
    <x v="23"/>
    <x v="5"/>
    <n v="66.872"/>
    <n v="1440"/>
    <n v="800"/>
    <n v="96295.679999999993"/>
    <n v="96295.679999999993"/>
    <n v="31"/>
    <n v="96295.679999999993"/>
    <s v="January"/>
    <x v="0"/>
  </r>
  <r>
    <n v="3030"/>
    <x v="1228"/>
    <x v="9"/>
    <x v="1"/>
    <x v="0"/>
    <x v="527"/>
    <d v="2021-01-19T07:20:00"/>
    <d v="2021-01-22T15:52:00"/>
    <x v="23"/>
    <x v="5"/>
    <n v="66.872"/>
    <n v="1440"/>
    <n v="800"/>
    <n v="96295.679999999993"/>
    <n v="96295.679999999993"/>
    <n v="31"/>
    <n v="96295.679999999993"/>
    <s v="January"/>
    <x v="0"/>
  </r>
  <r>
    <n v="3031"/>
    <x v="1229"/>
    <x v="9"/>
    <x v="2"/>
    <x v="1"/>
    <x v="468"/>
    <d v="2021-03-02T06:37:00"/>
    <d v="2021-03-05T16:05:00"/>
    <x v="23"/>
    <x v="5"/>
    <n v="67.513999999999996"/>
    <n v="965"/>
    <n v="800"/>
    <n v="65151.01"/>
    <n v="65151.01"/>
    <n v="31"/>
    <n v="97220.159999999989"/>
    <s v="March"/>
    <x v="0"/>
  </r>
  <r>
    <n v="3032"/>
    <x v="1229"/>
    <x v="9"/>
    <x v="2"/>
    <x v="1"/>
    <x v="465"/>
    <d v="2021-03-02T06:37:00"/>
    <d v="2021-03-05T16:05:00"/>
    <x v="23"/>
    <x v="5"/>
    <n v="67.513999999999996"/>
    <n v="1043"/>
    <n v="800"/>
    <n v="70417.101999999999"/>
    <n v="70417.101999999999"/>
    <n v="31"/>
    <n v="97220.159999999989"/>
    <s v="March"/>
    <x v="0"/>
  </r>
  <r>
    <n v="3033"/>
    <x v="1229"/>
    <x v="9"/>
    <x v="2"/>
    <x v="1"/>
    <x v="466"/>
    <d v="2021-03-02T06:37:00"/>
    <d v="2021-03-05T16:05:00"/>
    <x v="23"/>
    <x v="5"/>
    <n v="67.513999999999996"/>
    <n v="1440"/>
    <n v="800"/>
    <n v="97220.160000000003"/>
    <n v="97220.160000000003"/>
    <n v="31"/>
    <n v="97220.159999999989"/>
    <s v="March"/>
    <x v="0"/>
  </r>
  <r>
    <n v="3034"/>
    <x v="1229"/>
    <x v="9"/>
    <x v="2"/>
    <x v="1"/>
    <x v="467"/>
    <d v="2021-03-02T06:37:00"/>
    <d v="2021-03-05T16:05:00"/>
    <x v="23"/>
    <x v="5"/>
    <n v="67.513999999999996"/>
    <n v="1440"/>
    <n v="800"/>
    <n v="97220.160000000003"/>
    <n v="97220.160000000003"/>
    <n v="31"/>
    <n v="97220.159999999989"/>
    <s v="March"/>
    <x v="0"/>
  </r>
  <r>
    <n v="3035"/>
    <x v="1230"/>
    <x v="9"/>
    <x v="2"/>
    <x v="1"/>
    <x v="412"/>
    <d v="2021-02-16T06:37:00"/>
    <d v="2021-02-19T00:39:00"/>
    <x v="23"/>
    <x v="5"/>
    <n v="68.290000000000006"/>
    <n v="39"/>
    <n v="800"/>
    <n v="2663.31"/>
    <n v="2663.31"/>
    <n v="28"/>
    <n v="98337.600000000006"/>
    <s v="February"/>
    <x v="0"/>
  </r>
  <r>
    <n v="3036"/>
    <x v="1230"/>
    <x v="9"/>
    <x v="2"/>
    <x v="1"/>
    <x v="609"/>
    <d v="2021-02-16T06:37:00"/>
    <d v="2021-02-19T00:39:00"/>
    <x v="23"/>
    <x v="5"/>
    <n v="68.290000000000006"/>
    <n v="1043"/>
    <n v="800"/>
    <n v="71226.47"/>
    <n v="71226.47"/>
    <n v="28"/>
    <n v="98337.600000000006"/>
    <s v="February"/>
    <x v="0"/>
  </r>
  <r>
    <n v="3037"/>
    <x v="1230"/>
    <x v="9"/>
    <x v="2"/>
    <x v="1"/>
    <x v="610"/>
    <d v="2021-02-16T06:37:00"/>
    <d v="2021-02-19T00:39:00"/>
    <x v="23"/>
    <x v="5"/>
    <n v="68.290000000000006"/>
    <n v="1440"/>
    <n v="800"/>
    <n v="98337.600000000006"/>
    <n v="98337.600000000006"/>
    <n v="28"/>
    <n v="98337.600000000006"/>
    <s v="February"/>
    <x v="0"/>
  </r>
  <r>
    <n v="3038"/>
    <x v="1230"/>
    <x v="9"/>
    <x v="2"/>
    <x v="1"/>
    <x v="399"/>
    <d v="2021-02-16T06:37:00"/>
    <d v="2021-02-19T00:39:00"/>
    <x v="23"/>
    <x v="5"/>
    <n v="68.290000000000006"/>
    <n v="1440"/>
    <n v="800"/>
    <n v="98337.600000000006"/>
    <n v="98337.600000000006"/>
    <n v="28"/>
    <n v="98337.600000000006"/>
    <s v="February"/>
    <x v="0"/>
  </r>
  <r>
    <n v="3039"/>
    <x v="1231"/>
    <x v="9"/>
    <x v="3"/>
    <x v="0"/>
    <x v="434"/>
    <d v="2021-02-02T00:46:00"/>
    <d v="2021-02-05T16:50:00"/>
    <x v="23"/>
    <x v="5"/>
    <n v="79.37"/>
    <n v="1010"/>
    <n v="800"/>
    <n v="80163.7"/>
    <n v="80163.7"/>
    <n v="28"/>
    <n v="114292.8"/>
    <s v="February"/>
    <x v="0"/>
  </r>
  <r>
    <n v="3040"/>
    <x v="1231"/>
    <x v="9"/>
    <x v="3"/>
    <x v="0"/>
    <x v="479"/>
    <d v="2021-02-02T00:46:00"/>
    <d v="2021-02-05T16:50:00"/>
    <x v="23"/>
    <x v="5"/>
    <n v="79.37"/>
    <n v="1394"/>
    <n v="800"/>
    <n v="110641.78"/>
    <n v="110641.78"/>
    <n v="28"/>
    <n v="114292.8"/>
    <s v="February"/>
    <x v="0"/>
  </r>
  <r>
    <n v="3041"/>
    <x v="1231"/>
    <x v="9"/>
    <x v="3"/>
    <x v="0"/>
    <x v="482"/>
    <d v="2021-02-02T00:46:00"/>
    <d v="2021-02-05T16:50:00"/>
    <x v="23"/>
    <x v="5"/>
    <n v="79.37"/>
    <n v="1440"/>
    <n v="800"/>
    <n v="114292.8"/>
    <n v="114292.8"/>
    <n v="28"/>
    <n v="114292.8"/>
    <s v="February"/>
    <x v="0"/>
  </r>
  <r>
    <n v="3042"/>
    <x v="1231"/>
    <x v="9"/>
    <x v="3"/>
    <x v="0"/>
    <x v="475"/>
    <d v="2021-02-02T00:46:00"/>
    <d v="2021-02-05T16:50:00"/>
    <x v="23"/>
    <x v="5"/>
    <n v="79.37"/>
    <n v="1440"/>
    <n v="800"/>
    <n v="114292.8"/>
    <n v="114292.8"/>
    <n v="28"/>
    <n v="114292.8"/>
    <s v="February"/>
    <x v="0"/>
  </r>
  <r>
    <n v="3043"/>
    <x v="1232"/>
    <x v="5"/>
    <x v="2"/>
    <x v="1"/>
    <x v="575"/>
    <d v="2022-07-13T12:06:00"/>
    <d v="2022-07-23T15:00:00"/>
    <x v="25"/>
    <x v="5"/>
    <n v="113.55"/>
    <n v="714"/>
    <n v="800"/>
    <n v="81074.7"/>
    <n v="81074.7"/>
    <n v="31"/>
    <n v="163512"/>
    <s v="July"/>
    <x v="1"/>
  </r>
  <r>
    <n v="3044"/>
    <x v="1232"/>
    <x v="5"/>
    <x v="2"/>
    <x v="1"/>
    <x v="46"/>
    <d v="2022-07-13T12:06:00"/>
    <d v="2022-07-23T15:00:00"/>
    <x v="25"/>
    <x v="5"/>
    <n v="113.55"/>
    <n v="900"/>
    <n v="800"/>
    <n v="102195"/>
    <n v="102195"/>
    <n v="31"/>
    <n v="163512"/>
    <s v="July"/>
    <x v="1"/>
  </r>
  <r>
    <n v="3045"/>
    <x v="1232"/>
    <x v="5"/>
    <x v="2"/>
    <x v="1"/>
    <x v="8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46"/>
    <x v="1232"/>
    <x v="5"/>
    <x v="2"/>
    <x v="1"/>
    <x v="21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47"/>
    <x v="1232"/>
    <x v="5"/>
    <x v="2"/>
    <x v="1"/>
    <x v="22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48"/>
    <x v="1232"/>
    <x v="5"/>
    <x v="2"/>
    <x v="1"/>
    <x v="23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49"/>
    <x v="1232"/>
    <x v="5"/>
    <x v="2"/>
    <x v="1"/>
    <x v="24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50"/>
    <x v="1232"/>
    <x v="5"/>
    <x v="2"/>
    <x v="1"/>
    <x v="12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51"/>
    <x v="1232"/>
    <x v="5"/>
    <x v="2"/>
    <x v="1"/>
    <x v="25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52"/>
    <x v="1232"/>
    <x v="5"/>
    <x v="2"/>
    <x v="1"/>
    <x v="44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53"/>
    <x v="1232"/>
    <x v="5"/>
    <x v="2"/>
    <x v="1"/>
    <x v="45"/>
    <d v="2022-07-13T12:06:00"/>
    <d v="2022-07-23T15:00:00"/>
    <x v="25"/>
    <x v="5"/>
    <n v="113.55"/>
    <n v="1440"/>
    <n v="800"/>
    <n v="163512"/>
    <n v="163512"/>
    <n v="31"/>
    <n v="163512"/>
    <s v="July"/>
    <x v="1"/>
  </r>
  <r>
    <n v="3054"/>
    <x v="225"/>
    <x v="16"/>
    <x v="0"/>
    <x v="0"/>
    <x v="441"/>
    <d v="2021-01-12T07:19:00"/>
    <d v="2021-01-14T19:00:00"/>
    <x v="25"/>
    <x v="5"/>
    <n v="165.035"/>
    <n v="1001"/>
    <n v="800"/>
    <n v="165200.035"/>
    <n v="165200.035"/>
    <n v="31"/>
    <n v="237650.4"/>
    <s v="January"/>
    <x v="0"/>
  </r>
  <r>
    <n v="3055"/>
    <x v="225"/>
    <x v="16"/>
    <x v="0"/>
    <x v="0"/>
    <x v="442"/>
    <d v="2021-01-12T07:19:00"/>
    <d v="2021-01-14T19:00:00"/>
    <x v="25"/>
    <x v="5"/>
    <n v="165.035"/>
    <n v="1140"/>
    <n v="800"/>
    <n v="188139.9"/>
    <n v="188139.9"/>
    <n v="31"/>
    <n v="237650.4"/>
    <s v="January"/>
    <x v="0"/>
  </r>
  <r>
    <n v="3056"/>
    <x v="225"/>
    <x v="16"/>
    <x v="0"/>
    <x v="0"/>
    <x v="443"/>
    <d v="2021-01-12T07:19:00"/>
    <d v="2021-01-14T19:00:00"/>
    <x v="25"/>
    <x v="5"/>
    <n v="165.035"/>
    <n v="1440"/>
    <n v="800"/>
    <n v="237650.4"/>
    <n v="237650.4"/>
    <n v="31"/>
    <n v="237650.4"/>
    <s v="January"/>
    <x v="0"/>
  </r>
  <r>
    <n v="3057"/>
    <x v="48"/>
    <x v="5"/>
    <x v="2"/>
    <x v="1"/>
    <x v="372"/>
    <d v="2021-03-11T05:44:00"/>
    <d v="2021-03-19T16:26:00"/>
    <x v="25"/>
    <x v="5"/>
    <n v="165.035"/>
    <n v="986"/>
    <n v="800"/>
    <n v="162724.51"/>
    <n v="162724.51"/>
    <n v="31"/>
    <n v="237650.4"/>
    <s v="March"/>
    <x v="0"/>
  </r>
  <r>
    <n v="3058"/>
    <x v="226"/>
    <x v="1"/>
    <x v="2"/>
    <x v="1"/>
    <x v="226"/>
    <d v="2021-08-03T06:40:00"/>
    <d v="2021-08-06T17:53:00"/>
    <x v="25"/>
    <x v="5"/>
    <n v="165.035"/>
    <n v="1040"/>
    <n v="800"/>
    <n v="171636.4"/>
    <n v="171636.4"/>
    <n v="31"/>
    <n v="237650.4"/>
    <s v="August"/>
    <x v="0"/>
  </r>
  <r>
    <n v="3059"/>
    <x v="148"/>
    <x v="1"/>
    <x v="2"/>
    <x v="1"/>
    <x v="179"/>
    <d v="2021-06-15T05:12:00"/>
    <d v="2021-06-17T17:53:00"/>
    <x v="25"/>
    <x v="5"/>
    <n v="165.035"/>
    <n v="1073"/>
    <n v="800"/>
    <n v="177082.55499999999"/>
    <n v="177082.55499999999"/>
    <n v="30"/>
    <n v="237650.4"/>
    <s v="June"/>
    <x v="0"/>
  </r>
  <r>
    <n v="3060"/>
    <x v="226"/>
    <x v="1"/>
    <x v="2"/>
    <x v="1"/>
    <x v="229"/>
    <d v="2021-08-03T06:40:00"/>
    <d v="2021-08-06T17:53:00"/>
    <x v="25"/>
    <x v="5"/>
    <n v="165.035"/>
    <n v="1073"/>
    <n v="800"/>
    <n v="177082.55499999999"/>
    <n v="177082.55499999999"/>
    <n v="31"/>
    <n v="237650.4"/>
    <s v="August"/>
    <x v="0"/>
  </r>
  <r>
    <n v="3061"/>
    <x v="227"/>
    <x v="1"/>
    <x v="2"/>
    <x v="1"/>
    <x v="282"/>
    <d v="2021-09-28T05:45:00"/>
    <d v="2021-10-03T18:42:00"/>
    <x v="25"/>
    <x v="5"/>
    <n v="165.035"/>
    <n v="1095"/>
    <n v="800"/>
    <n v="180713.32500000001"/>
    <n v="180713.32500000001"/>
    <n v="30"/>
    <n v="237650.4"/>
    <s v="September"/>
    <x v="0"/>
  </r>
  <r>
    <n v="3062"/>
    <x v="48"/>
    <x v="5"/>
    <x v="2"/>
    <x v="1"/>
    <x v="375"/>
    <d v="2021-03-11T05:44:00"/>
    <d v="2021-03-19T16:26:00"/>
    <x v="25"/>
    <x v="5"/>
    <n v="165.035"/>
    <n v="1096"/>
    <n v="800"/>
    <n v="180878.36"/>
    <n v="180878.36"/>
    <n v="31"/>
    <n v="237650.4"/>
    <s v="March"/>
    <x v="0"/>
  </r>
  <r>
    <n v="3063"/>
    <x v="228"/>
    <x v="17"/>
    <x v="2"/>
    <x v="1"/>
    <x v="123"/>
    <d v="2021-04-15T05:30:00"/>
    <d v="2021-04-19T18:20:00"/>
    <x v="25"/>
    <x v="5"/>
    <n v="165.035"/>
    <n v="1100"/>
    <n v="800"/>
    <n v="181538.5"/>
    <n v="181538.5"/>
    <n v="30"/>
    <n v="237650.4"/>
    <s v="April"/>
    <x v="0"/>
  </r>
  <r>
    <n v="3064"/>
    <x v="228"/>
    <x v="17"/>
    <x v="2"/>
    <x v="1"/>
    <x v="119"/>
    <d v="2021-04-15T05:30:00"/>
    <d v="2021-04-19T18:20:00"/>
    <x v="25"/>
    <x v="5"/>
    <n v="165.035"/>
    <n v="1110"/>
    <n v="800"/>
    <n v="183188.85"/>
    <n v="183188.85"/>
    <n v="30"/>
    <n v="237650.4"/>
    <s v="April"/>
    <x v="0"/>
  </r>
  <r>
    <n v="3065"/>
    <x v="229"/>
    <x v="2"/>
    <x v="0"/>
    <x v="0"/>
    <x v="150"/>
    <d v="2021-05-18T05:22:00"/>
    <d v="2021-05-19T18:34:00"/>
    <x v="25"/>
    <x v="5"/>
    <n v="165.035"/>
    <n v="1114"/>
    <n v="800"/>
    <n v="183848.99"/>
    <n v="183848.99"/>
    <n v="31"/>
    <n v="237650.4"/>
    <s v="May"/>
    <x v="0"/>
  </r>
  <r>
    <n v="3066"/>
    <x v="229"/>
    <x v="2"/>
    <x v="0"/>
    <x v="0"/>
    <x v="149"/>
    <d v="2021-05-18T05:22:00"/>
    <d v="2021-05-19T18:34:00"/>
    <x v="25"/>
    <x v="5"/>
    <n v="165.035"/>
    <n v="1118"/>
    <n v="800"/>
    <n v="184509.13"/>
    <n v="184509.13"/>
    <n v="31"/>
    <n v="237650.4"/>
    <s v="May"/>
    <x v="0"/>
  </r>
  <r>
    <n v="3067"/>
    <x v="227"/>
    <x v="1"/>
    <x v="2"/>
    <x v="1"/>
    <x v="287"/>
    <d v="2021-09-28T05:45:00"/>
    <d v="2021-10-03T18:42:00"/>
    <x v="25"/>
    <x v="5"/>
    <n v="165.035"/>
    <n v="1122"/>
    <n v="800"/>
    <n v="185169.27"/>
    <n v="185169.27"/>
    <n v="31"/>
    <n v="237650.4"/>
    <s v="October"/>
    <x v="0"/>
  </r>
  <r>
    <n v="3068"/>
    <x v="148"/>
    <x v="1"/>
    <x v="2"/>
    <x v="1"/>
    <x v="177"/>
    <d v="2021-06-15T05:12:00"/>
    <d v="2021-06-17T17:53:00"/>
    <x v="25"/>
    <x v="5"/>
    <n v="165.035"/>
    <n v="1128"/>
    <n v="800"/>
    <n v="186159.48"/>
    <n v="186159.48"/>
    <n v="30"/>
    <n v="237650.4"/>
    <s v="June"/>
    <x v="0"/>
  </r>
  <r>
    <n v="3069"/>
    <x v="74"/>
    <x v="6"/>
    <x v="2"/>
    <x v="1"/>
    <x v="0"/>
    <d v="2021-04-05T05:00:00"/>
    <d v="2021-04-10T19:35:00"/>
    <x v="25"/>
    <x v="5"/>
    <n v="165.035"/>
    <n v="1140"/>
    <n v="800"/>
    <n v="188139.9"/>
    <n v="188139.9"/>
    <n v="30"/>
    <n v="237650.4"/>
    <s v="April"/>
    <x v="0"/>
  </r>
  <r>
    <n v="3070"/>
    <x v="74"/>
    <x v="6"/>
    <x v="2"/>
    <x v="1"/>
    <x v="394"/>
    <d v="2021-04-05T05:00:00"/>
    <d v="2021-04-10T19:35:00"/>
    <x v="25"/>
    <x v="5"/>
    <n v="165.035"/>
    <n v="1175"/>
    <n v="800"/>
    <n v="193916.125"/>
    <n v="193916.125"/>
    <n v="30"/>
    <n v="237650.4"/>
    <s v="April"/>
    <x v="0"/>
  </r>
  <r>
    <n v="3071"/>
    <x v="228"/>
    <x v="17"/>
    <x v="2"/>
    <x v="1"/>
    <x v="120"/>
    <d v="2021-04-15T05:30:00"/>
    <d v="2021-04-19T18:20:00"/>
    <x v="25"/>
    <x v="5"/>
    <n v="165.035"/>
    <n v="1440"/>
    <n v="800"/>
    <n v="237650.4"/>
    <n v="237650.4"/>
    <n v="30"/>
    <n v="237650.4"/>
    <s v="April"/>
    <x v="0"/>
  </r>
  <r>
    <n v="3072"/>
    <x v="228"/>
    <x v="17"/>
    <x v="2"/>
    <x v="1"/>
    <x v="121"/>
    <d v="2021-04-15T05:30:00"/>
    <d v="2021-04-19T18:20:00"/>
    <x v="25"/>
    <x v="5"/>
    <n v="165.035"/>
    <n v="1440"/>
    <n v="800"/>
    <n v="237650.4"/>
    <n v="237650.4"/>
    <n v="30"/>
    <n v="237650.4"/>
    <s v="April"/>
    <x v="0"/>
  </r>
  <r>
    <n v="3073"/>
    <x v="228"/>
    <x v="17"/>
    <x v="2"/>
    <x v="1"/>
    <x v="122"/>
    <d v="2021-04-15T05:30:00"/>
    <d v="2021-04-19T18:20:00"/>
    <x v="25"/>
    <x v="5"/>
    <n v="165.035"/>
    <n v="1440"/>
    <n v="800"/>
    <n v="237650.4"/>
    <n v="237650.4"/>
    <n v="30"/>
    <n v="237650.4"/>
    <s v="April"/>
    <x v="0"/>
  </r>
  <r>
    <n v="3074"/>
    <x v="48"/>
    <x v="5"/>
    <x v="2"/>
    <x v="1"/>
    <x v="376"/>
    <d v="2021-03-11T05:44:00"/>
    <d v="2021-03-19T16:26:00"/>
    <x v="25"/>
    <x v="5"/>
    <n v="165.035"/>
    <n v="1440"/>
    <n v="800"/>
    <n v="237650.4"/>
    <n v="237650.4"/>
    <n v="31"/>
    <n v="237650.4"/>
    <s v="March"/>
    <x v="0"/>
  </r>
  <r>
    <n v="3075"/>
    <x v="48"/>
    <x v="5"/>
    <x v="2"/>
    <x v="1"/>
    <x v="377"/>
    <d v="2021-03-11T05:44:00"/>
    <d v="2021-03-19T16:26:00"/>
    <x v="25"/>
    <x v="5"/>
    <n v="165.035"/>
    <n v="1440"/>
    <n v="800"/>
    <n v="237650.4"/>
    <n v="237650.4"/>
    <n v="31"/>
    <n v="237650.4"/>
    <s v="March"/>
    <x v="0"/>
  </r>
  <r>
    <n v="3076"/>
    <x v="48"/>
    <x v="5"/>
    <x v="2"/>
    <x v="1"/>
    <x v="378"/>
    <d v="2021-03-11T05:44:00"/>
    <d v="2021-03-19T16:26:00"/>
    <x v="25"/>
    <x v="5"/>
    <n v="165.035"/>
    <n v="1440"/>
    <n v="800"/>
    <n v="237650.4"/>
    <n v="237650.4"/>
    <n v="31"/>
    <n v="237650.4"/>
    <s v="March"/>
    <x v="0"/>
  </r>
  <r>
    <n v="3077"/>
    <x v="48"/>
    <x v="5"/>
    <x v="2"/>
    <x v="1"/>
    <x v="379"/>
    <d v="2021-03-11T05:44:00"/>
    <d v="2021-03-19T16:26:00"/>
    <x v="25"/>
    <x v="5"/>
    <n v="165.035"/>
    <n v="1440"/>
    <n v="800"/>
    <n v="237650.4"/>
    <n v="237650.4"/>
    <n v="31"/>
    <n v="237650.4"/>
    <s v="March"/>
    <x v="0"/>
  </r>
  <r>
    <n v="3078"/>
    <x v="48"/>
    <x v="5"/>
    <x v="2"/>
    <x v="1"/>
    <x v="380"/>
    <d v="2021-03-11T05:44:00"/>
    <d v="2021-03-19T16:26:00"/>
    <x v="25"/>
    <x v="5"/>
    <n v="165.035"/>
    <n v="1440"/>
    <n v="800"/>
    <n v="237650.4"/>
    <n v="237650.4"/>
    <n v="31"/>
    <n v="237650.4"/>
    <s v="March"/>
    <x v="0"/>
  </r>
  <r>
    <n v="3079"/>
    <x v="48"/>
    <x v="5"/>
    <x v="2"/>
    <x v="1"/>
    <x v="381"/>
    <d v="2021-03-11T05:44:00"/>
    <d v="2021-03-19T16:26:00"/>
    <x v="25"/>
    <x v="5"/>
    <n v="165.035"/>
    <n v="1440"/>
    <n v="800"/>
    <n v="237650.4"/>
    <n v="237650.4"/>
    <n v="31"/>
    <n v="237650.4"/>
    <s v="March"/>
    <x v="0"/>
  </r>
  <r>
    <n v="3080"/>
    <x v="48"/>
    <x v="5"/>
    <x v="2"/>
    <x v="1"/>
    <x v="382"/>
    <d v="2021-03-11T05:44:00"/>
    <d v="2021-03-19T16:26:00"/>
    <x v="25"/>
    <x v="5"/>
    <n v="165.035"/>
    <n v="1440"/>
    <n v="800"/>
    <n v="237650.4"/>
    <n v="237650.4"/>
    <n v="31"/>
    <n v="237650.4"/>
    <s v="March"/>
    <x v="0"/>
  </r>
  <r>
    <n v="3081"/>
    <x v="227"/>
    <x v="1"/>
    <x v="2"/>
    <x v="1"/>
    <x v="283"/>
    <d v="2021-09-28T05:45:00"/>
    <d v="2021-10-03T18:42:00"/>
    <x v="25"/>
    <x v="5"/>
    <n v="165.035"/>
    <n v="1440"/>
    <n v="800"/>
    <n v="237650.4"/>
    <n v="237650.4"/>
    <n v="30"/>
    <n v="237650.4"/>
    <s v="September"/>
    <x v="0"/>
  </r>
  <r>
    <n v="3082"/>
    <x v="227"/>
    <x v="1"/>
    <x v="2"/>
    <x v="1"/>
    <x v="284"/>
    <d v="2021-09-28T05:45:00"/>
    <d v="2021-10-03T18:42:00"/>
    <x v="25"/>
    <x v="5"/>
    <n v="165.035"/>
    <n v="1440"/>
    <n v="800"/>
    <n v="237650.4"/>
    <n v="237650.4"/>
    <n v="30"/>
    <n v="237650.4"/>
    <s v="September"/>
    <x v="0"/>
  </r>
  <r>
    <n v="3083"/>
    <x v="227"/>
    <x v="1"/>
    <x v="2"/>
    <x v="1"/>
    <x v="285"/>
    <d v="2021-09-28T05:45:00"/>
    <d v="2021-10-03T18:42:00"/>
    <x v="25"/>
    <x v="5"/>
    <n v="165.035"/>
    <n v="1440"/>
    <n v="800"/>
    <n v="237650.4"/>
    <n v="237650.4"/>
    <n v="31"/>
    <n v="237650.4"/>
    <s v="October"/>
    <x v="0"/>
  </r>
  <r>
    <n v="3084"/>
    <x v="227"/>
    <x v="1"/>
    <x v="2"/>
    <x v="1"/>
    <x v="286"/>
    <d v="2021-09-28T05:45:00"/>
    <d v="2021-10-03T18:42:00"/>
    <x v="25"/>
    <x v="5"/>
    <n v="165.035"/>
    <n v="1440"/>
    <n v="800"/>
    <n v="237650.4"/>
    <n v="237650.4"/>
    <n v="31"/>
    <n v="237650.4"/>
    <s v="October"/>
    <x v="0"/>
  </r>
  <r>
    <n v="3085"/>
    <x v="148"/>
    <x v="1"/>
    <x v="2"/>
    <x v="1"/>
    <x v="178"/>
    <d v="2021-06-15T05:12:00"/>
    <d v="2021-06-17T17:53:00"/>
    <x v="25"/>
    <x v="5"/>
    <n v="165.035"/>
    <n v="1440"/>
    <n v="800"/>
    <n v="237650.4"/>
    <n v="237650.4"/>
    <n v="30"/>
    <n v="237650.4"/>
    <s v="June"/>
    <x v="0"/>
  </r>
  <r>
    <n v="3086"/>
    <x v="226"/>
    <x v="1"/>
    <x v="2"/>
    <x v="1"/>
    <x v="227"/>
    <d v="2021-08-03T06:40:00"/>
    <d v="2021-08-06T17:53:00"/>
    <x v="25"/>
    <x v="5"/>
    <n v="165.035"/>
    <n v="1440"/>
    <n v="800"/>
    <n v="237650.4"/>
    <n v="237650.4"/>
    <n v="31"/>
    <n v="237650.4"/>
    <s v="August"/>
    <x v="0"/>
  </r>
  <r>
    <n v="3087"/>
    <x v="226"/>
    <x v="1"/>
    <x v="2"/>
    <x v="1"/>
    <x v="228"/>
    <d v="2021-08-03T06:40:00"/>
    <d v="2021-08-06T17:53:00"/>
    <x v="25"/>
    <x v="5"/>
    <n v="165.035"/>
    <n v="1440"/>
    <n v="800"/>
    <n v="237650.4"/>
    <n v="237650.4"/>
    <n v="31"/>
    <n v="237650.4"/>
    <s v="August"/>
    <x v="0"/>
  </r>
  <r>
    <n v="3088"/>
    <x v="74"/>
    <x v="6"/>
    <x v="2"/>
    <x v="1"/>
    <x v="2"/>
    <d v="2021-04-05T05:00:00"/>
    <d v="2021-04-10T19:35:00"/>
    <x v="25"/>
    <x v="5"/>
    <n v="165.035"/>
    <n v="1440"/>
    <n v="800"/>
    <n v="237650.4"/>
    <n v="237650.4"/>
    <n v="30"/>
    <n v="237650.4"/>
    <s v="April"/>
    <x v="0"/>
  </r>
  <r>
    <n v="3089"/>
    <x v="74"/>
    <x v="6"/>
    <x v="2"/>
    <x v="1"/>
    <x v="3"/>
    <d v="2021-04-05T05:00:00"/>
    <d v="2021-04-10T19:35:00"/>
    <x v="25"/>
    <x v="5"/>
    <n v="165.035"/>
    <n v="1440"/>
    <n v="800"/>
    <n v="237650.4"/>
    <n v="237650.4"/>
    <n v="30"/>
    <n v="237650.4"/>
    <s v="April"/>
    <x v="0"/>
  </r>
  <r>
    <n v="3090"/>
    <x v="74"/>
    <x v="6"/>
    <x v="2"/>
    <x v="1"/>
    <x v="4"/>
    <d v="2021-04-05T05:00:00"/>
    <d v="2021-04-10T19:35:00"/>
    <x v="25"/>
    <x v="5"/>
    <n v="165.035"/>
    <n v="1440"/>
    <n v="800"/>
    <n v="237650.4"/>
    <n v="237650.4"/>
    <n v="30"/>
    <n v="237650.4"/>
    <s v="April"/>
    <x v="0"/>
  </r>
  <r>
    <n v="3091"/>
    <x v="74"/>
    <x v="6"/>
    <x v="2"/>
    <x v="1"/>
    <x v="1"/>
    <d v="2021-04-05T05:00:00"/>
    <d v="2021-04-10T19:35:00"/>
    <x v="25"/>
    <x v="5"/>
    <n v="165.035"/>
    <n v="1440"/>
    <n v="800"/>
    <n v="237650.4"/>
    <n v="237650.4"/>
    <n v="30"/>
    <n v="237650.4"/>
    <s v="April"/>
    <x v="0"/>
  </r>
  <r>
    <n v="3092"/>
    <x v="1233"/>
    <x v="4"/>
    <x v="5"/>
    <x v="0"/>
    <x v="430"/>
    <d v="2021-02-14T09:50:00"/>
    <d v="2021-02-14T13:30:00"/>
    <x v="31"/>
    <x v="6"/>
    <n v="0"/>
    <n v="220"/>
    <n v="1000"/>
    <n v="0"/>
    <n v="0"/>
    <n v="28"/>
    <n v="0"/>
    <s v="February"/>
    <x v="0"/>
  </r>
  <r>
    <n v="3093"/>
    <x v="1234"/>
    <x v="4"/>
    <x v="2"/>
    <x v="1"/>
    <x v="563"/>
    <d v="2022-07-03T08:00:00"/>
    <d v="2022-07-03T13:44:00"/>
    <x v="32"/>
    <x v="6"/>
    <n v="0"/>
    <n v="344"/>
    <n v="1000"/>
    <n v="0"/>
    <n v="0"/>
    <n v="31"/>
    <n v="0"/>
    <s v="July"/>
    <x v="1"/>
  </r>
  <r>
    <n v="3094"/>
    <x v="1235"/>
    <x v="4"/>
    <x v="2"/>
    <x v="1"/>
    <x v="463"/>
    <d v="2022-05-08T06:57:00"/>
    <d v="2022-05-08T13:02:00"/>
    <x v="32"/>
    <x v="6"/>
    <n v="0"/>
    <n v="365"/>
    <n v="1000"/>
    <n v="0"/>
    <n v="0"/>
    <n v="31"/>
    <n v="0"/>
    <s v="May"/>
    <x v="1"/>
  </r>
  <r>
    <n v="3095"/>
    <x v="1236"/>
    <x v="9"/>
    <x v="2"/>
    <x v="1"/>
    <x v="193"/>
    <d v="2021-07-01T07:04:00"/>
    <d v="2021-07-01T13:19:00"/>
    <x v="31"/>
    <x v="6"/>
    <n v="0"/>
    <n v="375"/>
    <n v="1000"/>
    <n v="0"/>
    <n v="0"/>
    <n v="31"/>
    <n v="0"/>
    <s v="July"/>
    <x v="0"/>
  </r>
  <r>
    <n v="3096"/>
    <x v="1237"/>
    <x v="31"/>
    <x v="4"/>
    <x v="0"/>
    <x v="144"/>
    <d v="2021-05-10T05:42:00"/>
    <d v="2021-05-10T13:30:00"/>
    <x v="31"/>
    <x v="6"/>
    <n v="0"/>
    <n v="468"/>
    <n v="1000"/>
    <n v="0"/>
    <n v="0"/>
    <n v="31"/>
    <n v="0"/>
    <s v="May"/>
    <x v="0"/>
  </r>
  <r>
    <n v="3097"/>
    <x v="1238"/>
    <x v="9"/>
    <x v="2"/>
    <x v="1"/>
    <x v="192"/>
    <d v="2021-06-30T06:15:00"/>
    <d v="2021-06-30T14:51:00"/>
    <x v="31"/>
    <x v="6"/>
    <n v="0"/>
    <n v="516"/>
    <n v="1000"/>
    <n v="0"/>
    <n v="0"/>
    <n v="30"/>
    <n v="0"/>
    <s v="June"/>
    <x v="0"/>
  </r>
  <r>
    <n v="3098"/>
    <x v="1239"/>
    <x v="1"/>
    <x v="0"/>
    <x v="0"/>
    <x v="351"/>
    <d v="2021-12-06T05:30:00"/>
    <d v="2021-12-06T14:08:00"/>
    <x v="31"/>
    <x v="6"/>
    <n v="0"/>
    <n v="518"/>
    <n v="1000"/>
    <n v="0"/>
    <n v="0"/>
    <n v="31"/>
    <n v="0"/>
    <s v="December"/>
    <x v="0"/>
  </r>
  <r>
    <n v="3099"/>
    <x v="1240"/>
    <x v="9"/>
    <x v="2"/>
    <x v="1"/>
    <x v="177"/>
    <d v="2021-06-15T07:50:00"/>
    <d v="2021-06-15T16:39:00"/>
    <x v="31"/>
    <x v="6"/>
    <n v="0"/>
    <n v="529"/>
    <n v="1000"/>
    <n v="0"/>
    <n v="0"/>
    <n v="30"/>
    <n v="0"/>
    <s v="June"/>
    <x v="0"/>
  </r>
  <r>
    <n v="3100"/>
    <x v="1241"/>
    <x v="9"/>
    <x v="2"/>
    <x v="1"/>
    <x v="189"/>
    <d v="2021-06-27T07:00:00"/>
    <d v="2021-06-27T16:20:00"/>
    <x v="31"/>
    <x v="6"/>
    <n v="0"/>
    <n v="560"/>
    <n v="1000"/>
    <n v="0"/>
    <n v="0"/>
    <n v="30"/>
    <n v="0"/>
    <s v="June"/>
    <x v="0"/>
  </r>
  <r>
    <n v="3101"/>
    <x v="1242"/>
    <x v="9"/>
    <x v="2"/>
    <x v="1"/>
    <x v="187"/>
    <d v="2021-06-25T07:13:00"/>
    <d v="2021-06-25T16:40:00"/>
    <x v="31"/>
    <x v="6"/>
    <n v="0"/>
    <n v="567"/>
    <n v="1000"/>
    <n v="0"/>
    <n v="0"/>
    <n v="30"/>
    <n v="0"/>
    <s v="June"/>
    <x v="0"/>
  </r>
  <r>
    <n v="3102"/>
    <x v="1243"/>
    <x v="9"/>
    <x v="2"/>
    <x v="1"/>
    <x v="178"/>
    <d v="2021-06-16T06:18:00"/>
    <d v="2021-06-16T15:57:00"/>
    <x v="31"/>
    <x v="6"/>
    <n v="0"/>
    <n v="579"/>
    <n v="1000"/>
    <n v="0"/>
    <n v="0"/>
    <n v="30"/>
    <n v="0"/>
    <s v="June"/>
    <x v="0"/>
  </r>
  <r>
    <n v="3103"/>
    <x v="1244"/>
    <x v="9"/>
    <x v="2"/>
    <x v="1"/>
    <x v="165"/>
    <d v="2021-06-03T07:00:00"/>
    <d v="2021-06-03T16:51:00"/>
    <x v="31"/>
    <x v="6"/>
    <n v="0"/>
    <n v="591"/>
    <n v="1000"/>
    <n v="0"/>
    <n v="0"/>
    <n v="30"/>
    <n v="0"/>
    <s v="June"/>
    <x v="0"/>
  </r>
  <r>
    <n v="3104"/>
    <x v="1245"/>
    <x v="9"/>
    <x v="2"/>
    <x v="1"/>
    <x v="174"/>
    <d v="2021-06-12T06:45:00"/>
    <d v="2021-06-12T16:40:00"/>
    <x v="31"/>
    <x v="6"/>
    <n v="0"/>
    <n v="595"/>
    <n v="1000"/>
    <n v="0"/>
    <n v="0"/>
    <n v="30"/>
    <n v="0"/>
    <s v="June"/>
    <x v="0"/>
  </r>
  <r>
    <n v="3105"/>
    <x v="1246"/>
    <x v="9"/>
    <x v="2"/>
    <x v="1"/>
    <x v="164"/>
    <d v="2021-06-02T06:30:00"/>
    <d v="2021-06-02T16:30:00"/>
    <x v="31"/>
    <x v="6"/>
    <n v="0"/>
    <n v="600"/>
    <n v="1000"/>
    <n v="0"/>
    <n v="0"/>
    <n v="30"/>
    <n v="0"/>
    <s v="June"/>
    <x v="0"/>
  </r>
  <r>
    <n v="3106"/>
    <x v="1247"/>
    <x v="9"/>
    <x v="2"/>
    <x v="1"/>
    <x v="160"/>
    <d v="2021-05-29T06:25:00"/>
    <d v="2021-05-29T16:27:00"/>
    <x v="31"/>
    <x v="6"/>
    <n v="0"/>
    <n v="602"/>
    <n v="1000"/>
    <n v="0"/>
    <n v="0"/>
    <n v="31"/>
    <n v="0"/>
    <s v="May"/>
    <x v="0"/>
  </r>
  <r>
    <n v="3107"/>
    <x v="1248"/>
    <x v="9"/>
    <x v="2"/>
    <x v="1"/>
    <x v="188"/>
    <d v="2021-06-26T06:41:00"/>
    <d v="2021-06-26T16:43:00"/>
    <x v="31"/>
    <x v="6"/>
    <n v="0"/>
    <n v="602"/>
    <n v="1000"/>
    <n v="0"/>
    <n v="0"/>
    <n v="30"/>
    <n v="0"/>
    <s v="June"/>
    <x v="0"/>
  </r>
  <r>
    <n v="3108"/>
    <x v="1249"/>
    <x v="9"/>
    <x v="2"/>
    <x v="1"/>
    <x v="163"/>
    <d v="2021-06-01T06:32:00"/>
    <d v="2021-06-01T16:37:00"/>
    <x v="31"/>
    <x v="6"/>
    <n v="0"/>
    <n v="605"/>
    <n v="1000"/>
    <n v="0"/>
    <n v="0"/>
    <n v="30"/>
    <n v="0"/>
    <s v="June"/>
    <x v="0"/>
  </r>
  <r>
    <n v="3109"/>
    <x v="1250"/>
    <x v="9"/>
    <x v="2"/>
    <x v="1"/>
    <x v="179"/>
    <d v="2021-06-17T06:25:00"/>
    <d v="2021-06-17T16:33:00"/>
    <x v="31"/>
    <x v="6"/>
    <n v="0"/>
    <n v="608"/>
    <n v="1000"/>
    <n v="0"/>
    <n v="0"/>
    <n v="30"/>
    <n v="0"/>
    <s v="June"/>
    <x v="0"/>
  </r>
  <r>
    <n v="3110"/>
    <x v="1251"/>
    <x v="9"/>
    <x v="2"/>
    <x v="1"/>
    <x v="173"/>
    <d v="2021-06-11T06:35:00"/>
    <d v="2021-06-11T16:46:00"/>
    <x v="31"/>
    <x v="6"/>
    <n v="0"/>
    <n v="611"/>
    <n v="1000"/>
    <n v="0"/>
    <n v="0"/>
    <n v="30"/>
    <n v="0"/>
    <s v="June"/>
    <x v="0"/>
  </r>
  <r>
    <n v="3111"/>
    <x v="1252"/>
    <x v="9"/>
    <x v="2"/>
    <x v="1"/>
    <x v="175"/>
    <d v="2021-06-13T06:22:00"/>
    <d v="2021-06-13T16:40:00"/>
    <x v="31"/>
    <x v="6"/>
    <n v="0"/>
    <n v="618"/>
    <n v="1000"/>
    <n v="0"/>
    <n v="0"/>
    <n v="30"/>
    <n v="0"/>
    <s v="June"/>
    <x v="0"/>
  </r>
  <r>
    <n v="3112"/>
    <x v="1253"/>
    <x v="9"/>
    <x v="2"/>
    <x v="1"/>
    <x v="159"/>
    <d v="2021-05-28T07:00:00"/>
    <d v="2021-05-28T17:19:00"/>
    <x v="31"/>
    <x v="6"/>
    <n v="0"/>
    <n v="619"/>
    <n v="1000"/>
    <n v="0"/>
    <n v="0"/>
    <n v="31"/>
    <n v="0"/>
    <s v="May"/>
    <x v="0"/>
  </r>
  <r>
    <n v="3113"/>
    <x v="1254"/>
    <x v="9"/>
    <x v="2"/>
    <x v="1"/>
    <x v="191"/>
    <d v="2021-06-29T06:17:00"/>
    <d v="2021-06-29T16:36:00"/>
    <x v="31"/>
    <x v="6"/>
    <n v="0"/>
    <n v="619"/>
    <n v="1000"/>
    <n v="0"/>
    <n v="0"/>
    <n v="30"/>
    <n v="0"/>
    <s v="June"/>
    <x v="0"/>
  </r>
  <r>
    <n v="3114"/>
    <x v="1255"/>
    <x v="9"/>
    <x v="2"/>
    <x v="1"/>
    <x v="190"/>
    <d v="2021-06-28T06:16:00"/>
    <d v="2021-06-28T16:50:00"/>
    <x v="31"/>
    <x v="6"/>
    <n v="0"/>
    <n v="634"/>
    <n v="1000"/>
    <n v="0"/>
    <n v="0"/>
    <n v="30"/>
    <n v="0"/>
    <s v="June"/>
    <x v="0"/>
  </r>
  <r>
    <n v="3115"/>
    <x v="1256"/>
    <x v="9"/>
    <x v="2"/>
    <x v="1"/>
    <x v="177"/>
    <d v="2021-06-14T06:35:00"/>
    <d v="2021-06-15T16:39:00"/>
    <x v="31"/>
    <x v="6"/>
    <n v="0"/>
    <n v="999"/>
    <n v="1000"/>
    <n v="0"/>
    <n v="0"/>
    <n v="30"/>
    <n v="0"/>
    <s v="June"/>
    <x v="0"/>
  </r>
  <r>
    <n v="3116"/>
    <x v="1256"/>
    <x v="9"/>
    <x v="2"/>
    <x v="1"/>
    <x v="176"/>
    <d v="2021-06-14T06:35:00"/>
    <d v="2021-06-15T16:39:00"/>
    <x v="31"/>
    <x v="6"/>
    <n v="0"/>
    <n v="1045"/>
    <n v="1000"/>
    <n v="0"/>
    <n v="0"/>
    <n v="30"/>
    <n v="0"/>
    <s v="June"/>
    <x v="0"/>
  </r>
  <r>
    <n v="3117"/>
    <x v="1257"/>
    <x v="4"/>
    <x v="2"/>
    <x v="1"/>
    <x v="574"/>
    <d v="2021-02-01T00:00:00"/>
    <d v="2021-02-01T00:00:00"/>
    <x v="33"/>
    <x v="6"/>
    <n v="2.121"/>
    <n v="0"/>
    <n v="1000"/>
    <n v="0"/>
    <n v="0"/>
    <n v="28"/>
    <n v="3054.24"/>
    <s v="February"/>
    <x v="0"/>
  </r>
  <r>
    <n v="3118"/>
    <x v="1258"/>
    <x v="4"/>
    <x v="4"/>
    <x v="0"/>
    <x v="118"/>
    <d v="2021-04-14T10:45:00"/>
    <d v="2021-04-14T10:45:00"/>
    <x v="33"/>
    <x v="6"/>
    <n v="2.121"/>
    <n v="0"/>
    <n v="1000"/>
    <n v="0"/>
    <n v="0"/>
    <n v="30"/>
    <n v="3054.24"/>
    <s v="April"/>
    <x v="0"/>
  </r>
  <r>
    <n v="3119"/>
    <x v="1259"/>
    <x v="4"/>
    <x v="2"/>
    <x v="1"/>
    <x v="87"/>
    <d v="2022-01-17T00:00:00"/>
    <d v="2022-01-17T00:00:00"/>
    <x v="33"/>
    <x v="6"/>
    <n v="2.121"/>
    <n v="0"/>
    <n v="1000"/>
    <n v="0"/>
    <n v="0"/>
    <n v="31"/>
    <n v="3054.24"/>
    <s v="January"/>
    <x v="1"/>
  </r>
  <r>
    <n v="3120"/>
    <x v="1260"/>
    <x v="4"/>
    <x v="4"/>
    <x v="0"/>
    <x v="130"/>
    <d v="2021-04-26T11:30:00"/>
    <d v="2021-04-26T13:14:00"/>
    <x v="33"/>
    <x v="6"/>
    <n v="2.121"/>
    <n v="104"/>
    <n v="1000"/>
    <n v="220.584"/>
    <n v="220.584"/>
    <n v="30"/>
    <n v="3054.24"/>
    <s v="April"/>
    <x v="0"/>
  </r>
  <r>
    <n v="3121"/>
    <x v="1261"/>
    <x v="0"/>
    <x v="4"/>
    <x v="0"/>
    <x v="296"/>
    <d v="2021-10-12T09:07:00"/>
    <d v="2021-10-12T12:01:00"/>
    <x v="33"/>
    <x v="6"/>
    <n v="2.121"/>
    <n v="174"/>
    <n v="1000"/>
    <n v="369.05399999999997"/>
    <n v="369.05399999999997"/>
    <n v="31"/>
    <n v="3054.24"/>
    <s v="October"/>
    <x v="0"/>
  </r>
  <r>
    <n v="3122"/>
    <x v="1262"/>
    <x v="4"/>
    <x v="0"/>
    <x v="0"/>
    <x v="155"/>
    <d v="2021-05-24T08:26:00"/>
    <d v="2021-05-24T11:41:00"/>
    <x v="33"/>
    <x v="6"/>
    <n v="2.121"/>
    <n v="195"/>
    <n v="1000"/>
    <n v="413.59500000000003"/>
    <n v="413.59500000000003"/>
    <n v="31"/>
    <n v="3054.24"/>
    <s v="May"/>
    <x v="0"/>
  </r>
  <r>
    <n v="3123"/>
    <x v="1263"/>
    <x v="4"/>
    <x v="4"/>
    <x v="0"/>
    <x v="467"/>
    <d v="2021-03-04T07:45:00"/>
    <d v="2021-03-04T11:25:00"/>
    <x v="33"/>
    <x v="6"/>
    <n v="2.121"/>
    <n v="220"/>
    <n v="1000"/>
    <n v="466.62"/>
    <n v="466.62"/>
    <n v="31"/>
    <n v="3054.24"/>
    <s v="March"/>
    <x v="0"/>
  </r>
  <r>
    <n v="3124"/>
    <x v="1264"/>
    <x v="4"/>
    <x v="4"/>
    <x v="0"/>
    <x v="325"/>
    <d v="2021-11-10T09:45:00"/>
    <d v="2021-11-10T14:00:00"/>
    <x v="33"/>
    <x v="6"/>
    <n v="2.121"/>
    <n v="255"/>
    <n v="1000"/>
    <n v="540.85500000000002"/>
    <n v="540.85500000000002"/>
    <n v="30"/>
    <n v="3054.24"/>
    <s v="November"/>
    <x v="0"/>
  </r>
  <r>
    <n v="3125"/>
    <x v="1234"/>
    <x v="4"/>
    <x v="2"/>
    <x v="1"/>
    <x v="563"/>
    <d v="2022-07-03T08:00:00"/>
    <d v="2022-07-03T13:44:00"/>
    <x v="33"/>
    <x v="6"/>
    <n v="2.121"/>
    <n v="344"/>
    <n v="1000"/>
    <n v="729.62400000000002"/>
    <n v="729.62400000000002"/>
    <n v="31"/>
    <n v="3054.24"/>
    <s v="July"/>
    <x v="1"/>
  </r>
  <r>
    <n v="3126"/>
    <x v="1265"/>
    <x v="4"/>
    <x v="2"/>
    <x v="1"/>
    <x v="281"/>
    <d v="2021-09-27T08:07:00"/>
    <d v="2021-09-27T13:56:00"/>
    <x v="33"/>
    <x v="6"/>
    <n v="2.121"/>
    <n v="349"/>
    <n v="1000"/>
    <n v="740.22900000000004"/>
    <n v="740.22900000000004"/>
    <n v="30"/>
    <n v="3054.24"/>
    <s v="September"/>
    <x v="0"/>
  </r>
  <r>
    <n v="3127"/>
    <x v="1266"/>
    <x v="4"/>
    <x v="2"/>
    <x v="1"/>
    <x v="513"/>
    <d v="2022-03-13T07:56:00"/>
    <d v="2022-03-13T13:52:00"/>
    <x v="33"/>
    <x v="6"/>
    <n v="2.121"/>
    <n v="356"/>
    <n v="1000"/>
    <n v="755.07600000000002"/>
    <n v="755.07600000000002"/>
    <n v="31"/>
    <n v="3054.24"/>
    <s v="March"/>
    <x v="1"/>
  </r>
  <r>
    <n v="3128"/>
    <x v="1267"/>
    <x v="4"/>
    <x v="2"/>
    <x v="1"/>
    <x v="580"/>
    <d v="2022-08-28T08:15:00"/>
    <d v="2022-08-28T14:15:00"/>
    <x v="33"/>
    <x v="6"/>
    <n v="2.121"/>
    <n v="360"/>
    <n v="1000"/>
    <n v="763.56"/>
    <n v="763.56"/>
    <n v="31"/>
    <n v="3054.24"/>
    <s v="August"/>
    <x v="1"/>
  </r>
  <r>
    <n v="3129"/>
    <x v="1235"/>
    <x v="4"/>
    <x v="2"/>
    <x v="1"/>
    <x v="463"/>
    <d v="2022-05-08T06:57:00"/>
    <d v="2022-05-08T13:02:00"/>
    <x v="33"/>
    <x v="6"/>
    <n v="2.121"/>
    <n v="365"/>
    <n v="1000"/>
    <n v="774.16499999999996"/>
    <n v="774.16499999999996"/>
    <n v="31"/>
    <n v="3054.24"/>
    <s v="May"/>
    <x v="1"/>
  </r>
  <r>
    <n v="3130"/>
    <x v="1268"/>
    <x v="4"/>
    <x v="2"/>
    <x v="1"/>
    <x v="337"/>
    <d v="2021-11-22T07:35:00"/>
    <d v="2021-11-22T14:20:00"/>
    <x v="33"/>
    <x v="6"/>
    <n v="2.121"/>
    <n v="405"/>
    <n v="1000"/>
    <n v="859.005"/>
    <n v="859.005"/>
    <n v="30"/>
    <n v="3054.24"/>
    <s v="November"/>
    <x v="0"/>
  </r>
  <r>
    <n v="3131"/>
    <x v="1269"/>
    <x v="4"/>
    <x v="2"/>
    <x v="1"/>
    <x v="225"/>
    <d v="2021-08-02T08:09:00"/>
    <d v="2021-08-02T15:46:00"/>
    <x v="33"/>
    <x v="6"/>
    <n v="2.121"/>
    <n v="457"/>
    <n v="1000"/>
    <n v="969.29700000000003"/>
    <n v="969.29700000000003"/>
    <n v="31"/>
    <n v="3054.24"/>
    <s v="August"/>
    <x v="0"/>
  </r>
  <r>
    <n v="3132"/>
    <x v="1270"/>
    <x v="4"/>
    <x v="4"/>
    <x v="0"/>
    <x v="399"/>
    <d v="2021-02-18T00:00:00"/>
    <d v="2021-02-18T11:15:00"/>
    <x v="33"/>
    <x v="6"/>
    <n v="2.121"/>
    <n v="675"/>
    <n v="1000"/>
    <n v="1431.675"/>
    <n v="1431.675"/>
    <n v="28"/>
    <n v="3054.24"/>
    <s v="February"/>
    <x v="0"/>
  </r>
  <r>
    <n v="3133"/>
    <x v="1257"/>
    <x v="4"/>
    <x v="2"/>
    <x v="1"/>
    <x v="574"/>
    <d v="2021-02-01T00:00:00"/>
    <d v="2021-02-01T00:00:00"/>
    <x v="34"/>
    <x v="6"/>
    <n v="10.66"/>
    <n v="0"/>
    <n v="1000"/>
    <n v="0"/>
    <n v="0"/>
    <n v="28"/>
    <n v="15350.4"/>
    <s v="February"/>
    <x v="0"/>
  </r>
  <r>
    <n v="3134"/>
    <x v="1258"/>
    <x v="4"/>
    <x v="4"/>
    <x v="0"/>
    <x v="118"/>
    <d v="2021-04-14T10:45:00"/>
    <d v="2021-04-14T10:45:00"/>
    <x v="34"/>
    <x v="6"/>
    <n v="10.66"/>
    <n v="0"/>
    <n v="1000"/>
    <n v="0"/>
    <n v="0"/>
    <n v="30"/>
    <n v="15350.4"/>
    <s v="April"/>
    <x v="0"/>
  </r>
  <r>
    <n v="3135"/>
    <x v="1259"/>
    <x v="4"/>
    <x v="2"/>
    <x v="1"/>
    <x v="87"/>
    <d v="2022-01-17T00:00:00"/>
    <d v="2022-01-17T00:00:00"/>
    <x v="34"/>
    <x v="6"/>
    <n v="10.66"/>
    <n v="0"/>
    <n v="1000"/>
    <n v="0"/>
    <n v="0"/>
    <n v="31"/>
    <n v="15350.4"/>
    <s v="January"/>
    <x v="1"/>
  </r>
  <r>
    <n v="3136"/>
    <x v="1260"/>
    <x v="4"/>
    <x v="4"/>
    <x v="0"/>
    <x v="130"/>
    <d v="2021-04-26T11:30:00"/>
    <d v="2021-04-26T13:14:00"/>
    <x v="34"/>
    <x v="6"/>
    <n v="10.66"/>
    <n v="104"/>
    <n v="1000"/>
    <n v="1108.6400000000001"/>
    <n v="1108.6400000000001"/>
    <n v="30"/>
    <n v="15350.4"/>
    <s v="April"/>
    <x v="0"/>
  </r>
  <r>
    <n v="3137"/>
    <x v="1263"/>
    <x v="4"/>
    <x v="4"/>
    <x v="0"/>
    <x v="467"/>
    <d v="2021-03-04T07:45:00"/>
    <d v="2021-03-04T11:25:00"/>
    <x v="34"/>
    <x v="6"/>
    <n v="10.66"/>
    <n v="220"/>
    <n v="1000"/>
    <n v="2345.1999999999998"/>
    <n v="2345.1999999999998"/>
    <n v="31"/>
    <n v="15350.4"/>
    <s v="March"/>
    <x v="0"/>
  </r>
  <r>
    <n v="3138"/>
    <x v="1264"/>
    <x v="4"/>
    <x v="4"/>
    <x v="0"/>
    <x v="325"/>
    <d v="2021-11-10T09:45:00"/>
    <d v="2021-11-10T14:00:00"/>
    <x v="34"/>
    <x v="6"/>
    <n v="10.66"/>
    <n v="255"/>
    <n v="1000"/>
    <n v="2718.3"/>
    <n v="2718.3"/>
    <n v="30"/>
    <n v="15350.4"/>
    <s v="November"/>
    <x v="0"/>
  </r>
  <r>
    <n v="3139"/>
    <x v="1234"/>
    <x v="4"/>
    <x v="2"/>
    <x v="1"/>
    <x v="563"/>
    <d v="2022-07-03T08:00:00"/>
    <d v="2022-07-03T13:44:00"/>
    <x v="34"/>
    <x v="6"/>
    <n v="10.66"/>
    <n v="344"/>
    <n v="1000"/>
    <n v="3667.04"/>
    <n v="3667.04"/>
    <n v="31"/>
    <n v="15350.4"/>
    <s v="July"/>
    <x v="1"/>
  </r>
  <r>
    <n v="3140"/>
    <x v="1265"/>
    <x v="4"/>
    <x v="2"/>
    <x v="1"/>
    <x v="281"/>
    <d v="2021-09-27T08:07:00"/>
    <d v="2021-09-27T13:56:00"/>
    <x v="34"/>
    <x v="6"/>
    <n v="10.66"/>
    <n v="349"/>
    <n v="1000"/>
    <n v="3720.34"/>
    <n v="3720.34"/>
    <n v="30"/>
    <n v="15350.4"/>
    <s v="September"/>
    <x v="0"/>
  </r>
  <r>
    <n v="3141"/>
    <x v="1266"/>
    <x v="4"/>
    <x v="2"/>
    <x v="1"/>
    <x v="513"/>
    <d v="2022-03-13T07:56:00"/>
    <d v="2022-03-13T13:52:00"/>
    <x v="34"/>
    <x v="6"/>
    <n v="10.66"/>
    <n v="356"/>
    <n v="1000"/>
    <n v="3794.96"/>
    <n v="3794.96"/>
    <n v="31"/>
    <n v="15350.4"/>
    <s v="March"/>
    <x v="1"/>
  </r>
  <r>
    <n v="3142"/>
    <x v="1267"/>
    <x v="4"/>
    <x v="2"/>
    <x v="1"/>
    <x v="580"/>
    <d v="2022-08-28T08:15:00"/>
    <d v="2022-08-28T14:15:00"/>
    <x v="34"/>
    <x v="6"/>
    <n v="10.66"/>
    <n v="360"/>
    <n v="1000"/>
    <n v="3837.6"/>
    <n v="3837.6"/>
    <n v="31"/>
    <n v="15350.4"/>
    <s v="August"/>
    <x v="1"/>
  </r>
  <r>
    <n v="3143"/>
    <x v="1235"/>
    <x v="4"/>
    <x v="2"/>
    <x v="1"/>
    <x v="463"/>
    <d v="2022-05-08T06:57:00"/>
    <d v="2022-05-08T13:02:00"/>
    <x v="34"/>
    <x v="6"/>
    <n v="10.66"/>
    <n v="365"/>
    <n v="1000"/>
    <n v="3890.9"/>
    <n v="3890.9"/>
    <n v="31"/>
    <n v="15350.4"/>
    <s v="May"/>
    <x v="1"/>
  </r>
  <r>
    <n v="3144"/>
    <x v="1268"/>
    <x v="4"/>
    <x v="2"/>
    <x v="1"/>
    <x v="337"/>
    <d v="2021-11-22T07:35:00"/>
    <d v="2021-11-22T14:20:00"/>
    <x v="34"/>
    <x v="6"/>
    <n v="10.66"/>
    <n v="405"/>
    <n v="1000"/>
    <n v="4317.3"/>
    <n v="4317.3"/>
    <n v="30"/>
    <n v="15350.4"/>
    <s v="November"/>
    <x v="0"/>
  </r>
  <r>
    <n v="3145"/>
    <x v="1269"/>
    <x v="4"/>
    <x v="2"/>
    <x v="1"/>
    <x v="225"/>
    <d v="2021-08-02T08:09:00"/>
    <d v="2021-08-02T15:46:00"/>
    <x v="34"/>
    <x v="6"/>
    <n v="10.66"/>
    <n v="457"/>
    <n v="1000"/>
    <n v="4871.62"/>
    <n v="4871.62"/>
    <n v="31"/>
    <n v="15350.4"/>
    <s v="August"/>
    <x v="0"/>
  </r>
  <r>
    <n v="3146"/>
    <x v="1270"/>
    <x v="4"/>
    <x v="4"/>
    <x v="0"/>
    <x v="399"/>
    <d v="2021-02-18T00:00:00"/>
    <d v="2021-02-18T11:15:00"/>
    <x v="34"/>
    <x v="6"/>
    <n v="10.66"/>
    <n v="675"/>
    <n v="1000"/>
    <n v="7195.5"/>
    <n v="7195.5"/>
    <n v="28"/>
    <n v="15350.4"/>
    <s v="February"/>
    <x v="0"/>
  </r>
  <r>
    <n v="3147"/>
    <x v="1271"/>
    <x v="45"/>
    <x v="1"/>
    <x v="0"/>
    <x v="45"/>
    <d v="2022-07-22T00:00:00"/>
    <d v="2022-07-22T00:00:00"/>
    <x v="35"/>
    <x v="6"/>
    <n v="11"/>
    <n v="0"/>
    <n v="1000"/>
    <n v="0"/>
    <n v="0"/>
    <n v="31"/>
    <n v="15840"/>
    <s v="July"/>
    <x v="1"/>
  </r>
  <r>
    <n v="3148"/>
    <x v="1272"/>
    <x v="0"/>
    <x v="4"/>
    <x v="0"/>
    <x v="126"/>
    <d v="2021-04-22T00:00:00"/>
    <d v="2021-04-22T00:00:00"/>
    <x v="35"/>
    <x v="6"/>
    <n v="11"/>
    <n v="0"/>
    <n v="1000"/>
    <n v="0"/>
    <n v="0"/>
    <n v="30"/>
    <n v="15840"/>
    <s v="April"/>
    <x v="0"/>
  </r>
  <r>
    <n v="3149"/>
    <x v="1273"/>
    <x v="1"/>
    <x v="5"/>
    <x v="0"/>
    <x v="206"/>
    <d v="2021-07-14T10:23:00"/>
    <d v="2021-07-14T12:36:00"/>
    <x v="35"/>
    <x v="6"/>
    <n v="11"/>
    <n v="133"/>
    <n v="1000"/>
    <n v="1463"/>
    <n v="1463"/>
    <n v="31"/>
    <n v="15840"/>
    <s v="July"/>
    <x v="0"/>
  </r>
  <r>
    <n v="3150"/>
    <x v="1274"/>
    <x v="0"/>
    <x v="4"/>
    <x v="0"/>
    <x v="552"/>
    <d v="2022-03-07T07:00:00"/>
    <d v="2022-03-07T10:56:00"/>
    <x v="35"/>
    <x v="6"/>
    <n v="11"/>
    <n v="236"/>
    <n v="1000"/>
    <n v="2596"/>
    <n v="2596"/>
    <n v="31"/>
    <n v="15840"/>
    <s v="March"/>
    <x v="1"/>
  </r>
  <r>
    <n v="3151"/>
    <x v="1275"/>
    <x v="0"/>
    <x v="5"/>
    <x v="0"/>
    <x v="473"/>
    <d v="2021-03-21T10:57:00"/>
    <d v="2021-03-23T09:36:00"/>
    <x v="35"/>
    <x v="6"/>
    <n v="11"/>
    <n v="576"/>
    <n v="1000"/>
    <n v="6336"/>
    <n v="6336"/>
    <n v="31"/>
    <n v="15840"/>
    <s v="March"/>
    <x v="0"/>
  </r>
  <r>
    <n v="3152"/>
    <x v="1276"/>
    <x v="9"/>
    <x v="4"/>
    <x v="0"/>
    <x v="295"/>
    <d v="2021-10-07T06:19:00"/>
    <d v="2021-10-11T12:09:00"/>
    <x v="35"/>
    <x v="6"/>
    <n v="11"/>
    <n v="729"/>
    <n v="1000"/>
    <n v="8019"/>
    <n v="8019"/>
    <n v="31"/>
    <n v="15840"/>
    <s v="October"/>
    <x v="0"/>
  </r>
  <r>
    <n v="3153"/>
    <x v="1275"/>
    <x v="0"/>
    <x v="5"/>
    <x v="0"/>
    <x v="471"/>
    <d v="2021-03-21T10:57:00"/>
    <d v="2021-03-23T09:36:00"/>
    <x v="35"/>
    <x v="6"/>
    <n v="11"/>
    <n v="783"/>
    <n v="1000"/>
    <n v="8613"/>
    <n v="8613"/>
    <n v="31"/>
    <n v="15840"/>
    <s v="March"/>
    <x v="0"/>
  </r>
  <r>
    <n v="3154"/>
    <x v="1276"/>
    <x v="9"/>
    <x v="4"/>
    <x v="0"/>
    <x v="291"/>
    <d v="2021-10-07T06:19:00"/>
    <d v="2021-10-11T12:09:00"/>
    <x v="35"/>
    <x v="6"/>
    <n v="11"/>
    <n v="1061"/>
    <n v="1000"/>
    <n v="11671"/>
    <n v="11671"/>
    <n v="31"/>
    <n v="15840"/>
    <s v="October"/>
    <x v="0"/>
  </r>
  <r>
    <n v="3155"/>
    <x v="1276"/>
    <x v="9"/>
    <x v="4"/>
    <x v="0"/>
    <x v="292"/>
    <d v="2021-10-07T06:19:00"/>
    <d v="2021-10-11T12:09:00"/>
    <x v="35"/>
    <x v="6"/>
    <n v="11"/>
    <n v="1440"/>
    <n v="1000"/>
    <n v="15840"/>
    <n v="15840"/>
    <n v="31"/>
    <n v="15840"/>
    <s v="October"/>
    <x v="0"/>
  </r>
  <r>
    <n v="3156"/>
    <x v="1276"/>
    <x v="9"/>
    <x v="4"/>
    <x v="0"/>
    <x v="293"/>
    <d v="2021-10-07T06:19:00"/>
    <d v="2021-10-11T12:09:00"/>
    <x v="35"/>
    <x v="6"/>
    <n v="11"/>
    <n v="1440"/>
    <n v="1000"/>
    <n v="15840"/>
    <n v="15840"/>
    <n v="31"/>
    <n v="15840"/>
    <s v="October"/>
    <x v="0"/>
  </r>
  <r>
    <n v="3157"/>
    <x v="1276"/>
    <x v="9"/>
    <x v="4"/>
    <x v="0"/>
    <x v="294"/>
    <d v="2021-10-07T06:19:00"/>
    <d v="2021-10-11T12:09:00"/>
    <x v="35"/>
    <x v="6"/>
    <n v="11"/>
    <n v="1440"/>
    <n v="1000"/>
    <n v="15840"/>
    <n v="15840"/>
    <n v="31"/>
    <n v="15840"/>
    <s v="October"/>
    <x v="0"/>
  </r>
  <r>
    <n v="3158"/>
    <x v="1275"/>
    <x v="0"/>
    <x v="5"/>
    <x v="0"/>
    <x v="472"/>
    <d v="2021-03-21T10:57:00"/>
    <d v="2021-03-23T09:36:00"/>
    <x v="35"/>
    <x v="6"/>
    <n v="11"/>
    <n v="1440"/>
    <n v="1000"/>
    <n v="15840"/>
    <n v="15840"/>
    <n v="31"/>
    <n v="15840"/>
    <s v="March"/>
    <x v="0"/>
  </r>
  <r>
    <n v="3159"/>
    <x v="1277"/>
    <x v="9"/>
    <x v="0"/>
    <x v="0"/>
    <x v="406"/>
    <d v="2022-08-02T00:00:00"/>
    <d v="2022-08-02T11:00:00"/>
    <x v="32"/>
    <x v="6"/>
    <n v="12.04"/>
    <n v="660"/>
    <n v="1000"/>
    <n v="7946.4"/>
    <n v="7946.4"/>
    <n v="31"/>
    <n v="17337.599999999999"/>
    <s v="August"/>
    <x v="1"/>
  </r>
  <r>
    <n v="3160"/>
    <x v="1278"/>
    <x v="9"/>
    <x v="0"/>
    <x v="0"/>
    <x v="281"/>
    <d v="2021-09-27T06:00:00"/>
    <d v="2021-09-27T17:36:00"/>
    <x v="32"/>
    <x v="6"/>
    <n v="12.04"/>
    <n v="696"/>
    <n v="1000"/>
    <n v="8379.84"/>
    <n v="8379.84"/>
    <n v="30"/>
    <n v="17337.599999999999"/>
    <s v="September"/>
    <x v="0"/>
  </r>
  <r>
    <n v="3161"/>
    <x v="1279"/>
    <x v="4"/>
    <x v="0"/>
    <x v="0"/>
    <x v="146"/>
    <d v="2021-05-12T09:20:00"/>
    <d v="2021-05-12T10:40:00"/>
    <x v="31"/>
    <x v="6"/>
    <n v="12.247"/>
    <n v="80"/>
    <n v="1000"/>
    <n v="979.76"/>
    <n v="979.76"/>
    <n v="31"/>
    <n v="17635.68"/>
    <s v="May"/>
    <x v="0"/>
  </r>
  <r>
    <n v="3162"/>
    <x v="1280"/>
    <x v="4"/>
    <x v="3"/>
    <x v="0"/>
    <x v="199"/>
    <d v="2021-07-07T08:26:00"/>
    <d v="2021-07-07T10:20:00"/>
    <x v="31"/>
    <x v="6"/>
    <n v="12.247"/>
    <n v="114"/>
    <n v="1000"/>
    <n v="1396.1579999999999"/>
    <n v="1396.1579999999999"/>
    <n v="31"/>
    <n v="17635.68"/>
    <s v="July"/>
    <x v="0"/>
  </r>
  <r>
    <n v="3163"/>
    <x v="1281"/>
    <x v="4"/>
    <x v="2"/>
    <x v="1"/>
    <x v="311"/>
    <d v="2021-10-27T08:05:00"/>
    <d v="2021-10-27T10:07:00"/>
    <x v="31"/>
    <x v="6"/>
    <n v="12.247"/>
    <n v="122"/>
    <n v="1000"/>
    <n v="1494.134"/>
    <n v="1494.134"/>
    <n v="31"/>
    <n v="17635.68"/>
    <s v="October"/>
    <x v="0"/>
  </r>
  <r>
    <n v="3164"/>
    <x v="1282"/>
    <x v="4"/>
    <x v="4"/>
    <x v="0"/>
    <x v="378"/>
    <d v="2021-03-14T08:12:00"/>
    <d v="2021-03-14T10:42:00"/>
    <x v="31"/>
    <x v="6"/>
    <n v="12.247"/>
    <n v="150"/>
    <n v="1000"/>
    <n v="1837.05"/>
    <n v="1837.05"/>
    <n v="31"/>
    <n v="17635.68"/>
    <s v="March"/>
    <x v="0"/>
  </r>
  <r>
    <n v="3165"/>
    <x v="1283"/>
    <x v="4"/>
    <x v="2"/>
    <x v="1"/>
    <x v="255"/>
    <d v="2021-09-01T10:42:00"/>
    <d v="2021-09-01T14:35:00"/>
    <x v="31"/>
    <x v="6"/>
    <n v="12.247"/>
    <n v="233"/>
    <n v="1000"/>
    <n v="2853.5509999999999"/>
    <n v="2853.5509999999999"/>
    <n v="30"/>
    <n v="17635.68"/>
    <s v="September"/>
    <x v="0"/>
  </r>
  <r>
    <n v="3166"/>
    <x v="1284"/>
    <x v="8"/>
    <x v="4"/>
    <x v="0"/>
    <x v="132"/>
    <d v="2021-04-28T08:00:00"/>
    <d v="2021-04-28T11:57:00"/>
    <x v="31"/>
    <x v="6"/>
    <n v="12.247"/>
    <n v="237"/>
    <n v="1000"/>
    <n v="2902.5390000000002"/>
    <n v="2902.5390000000002"/>
    <n v="30"/>
    <n v="17635.68"/>
    <s v="April"/>
    <x v="0"/>
  </r>
  <r>
    <n v="3167"/>
    <x v="1285"/>
    <x v="4"/>
    <x v="2"/>
    <x v="1"/>
    <x v="611"/>
    <d v="2022-01-03T07:59:00"/>
    <d v="2022-01-03T12:00:00"/>
    <x v="31"/>
    <x v="6"/>
    <n v="12.247"/>
    <n v="241"/>
    <n v="1000"/>
    <n v="2951.527"/>
    <n v="2951.527"/>
    <n v="31"/>
    <n v="17635.68"/>
    <s v="January"/>
    <x v="1"/>
  </r>
  <r>
    <n v="3168"/>
    <x v="1286"/>
    <x v="4"/>
    <x v="2"/>
    <x v="1"/>
    <x v="28"/>
    <d v="2022-08-03T07:10:00"/>
    <d v="2022-08-03T08:29:00"/>
    <x v="31"/>
    <x v="6"/>
    <n v="13.68"/>
    <n v="79"/>
    <n v="1000"/>
    <n v="1080.72"/>
    <n v="1080.72"/>
    <n v="31"/>
    <n v="19699.2"/>
    <s v="August"/>
    <x v="1"/>
  </r>
  <r>
    <n v="3169"/>
    <x v="1287"/>
    <x v="4"/>
    <x v="0"/>
    <x v="0"/>
    <x v="573"/>
    <d v="2022-04-13T07:00:00"/>
    <d v="2022-04-13T09:08:00"/>
    <x v="31"/>
    <x v="6"/>
    <n v="13.68"/>
    <n v="128"/>
    <n v="1000"/>
    <n v="1751.04"/>
    <n v="1751.04"/>
    <n v="30"/>
    <n v="19699.2"/>
    <s v="April"/>
    <x v="1"/>
  </r>
  <r>
    <n v="3170"/>
    <x v="1288"/>
    <x v="40"/>
    <x v="4"/>
    <x v="0"/>
    <x v="370"/>
    <d v="2022-04-08T07:52:00"/>
    <d v="2022-04-08T10:52:00"/>
    <x v="31"/>
    <x v="6"/>
    <n v="13.68"/>
    <n v="180"/>
    <n v="1000"/>
    <n v="2462.4"/>
    <n v="2462.4"/>
    <n v="30"/>
    <n v="19699.2"/>
    <s v="April"/>
    <x v="1"/>
  </r>
  <r>
    <n v="3171"/>
    <x v="1289"/>
    <x v="4"/>
    <x v="1"/>
    <x v="0"/>
    <x v="523"/>
    <d v="2022-06-07T08:29:00"/>
    <d v="2022-06-07T12:17:00"/>
    <x v="31"/>
    <x v="6"/>
    <n v="13.68"/>
    <n v="228"/>
    <n v="1000"/>
    <n v="3119.04"/>
    <n v="3119.04"/>
    <n v="30"/>
    <n v="19699.2"/>
    <s v="June"/>
    <x v="1"/>
  </r>
  <r>
    <n v="3172"/>
    <x v="1290"/>
    <x v="4"/>
    <x v="2"/>
    <x v="1"/>
    <x v="497"/>
    <d v="2022-09-28T07:00:00"/>
    <d v="2022-09-28T11:00:00"/>
    <x v="31"/>
    <x v="6"/>
    <n v="13.68"/>
    <n v="240"/>
    <n v="1000"/>
    <n v="3283.2"/>
    <n v="3283.2"/>
    <n v="30"/>
    <n v="19699.2"/>
    <s v="September"/>
    <x v="1"/>
  </r>
  <r>
    <n v="3173"/>
    <x v="1291"/>
    <x v="38"/>
    <x v="4"/>
    <x v="0"/>
    <x v="161"/>
    <d v="2021-05-30T10:00:00"/>
    <d v="2021-05-30T13:39:00"/>
    <x v="31"/>
    <x v="6"/>
    <n v="14.105"/>
    <n v="219"/>
    <n v="1000"/>
    <n v="3088.9949999999999"/>
    <n v="3088.9949999999999"/>
    <n v="31"/>
    <n v="20311.2"/>
    <s v="May"/>
    <x v="0"/>
  </r>
  <r>
    <n v="3174"/>
    <x v="1292"/>
    <x v="38"/>
    <x v="4"/>
    <x v="0"/>
    <x v="210"/>
    <d v="2021-07-18T10:00:00"/>
    <d v="2021-07-18T14:00:00"/>
    <x v="31"/>
    <x v="6"/>
    <n v="14.105"/>
    <n v="240"/>
    <n v="1000"/>
    <n v="3385.2"/>
    <n v="3385.2"/>
    <n v="31"/>
    <n v="20311.2"/>
    <s v="July"/>
    <x v="0"/>
  </r>
  <r>
    <n v="3175"/>
    <x v="1293"/>
    <x v="34"/>
    <x v="2"/>
    <x v="1"/>
    <x v="602"/>
    <d v="2022-09-24T07:30:00"/>
    <d v="2022-09-24T15:00:00"/>
    <x v="35"/>
    <x v="6"/>
    <n v="16"/>
    <n v="450"/>
    <n v="1000"/>
    <n v="7200"/>
    <n v="7200"/>
    <n v="30"/>
    <n v="23040"/>
    <s v="September"/>
    <x v="1"/>
  </r>
  <r>
    <n v="3176"/>
    <x v="1294"/>
    <x v="1"/>
    <x v="5"/>
    <x v="0"/>
    <x v="440"/>
    <d v="2021-04-03T09:55:00"/>
    <d v="2021-04-03T14:30:00"/>
    <x v="35"/>
    <x v="6"/>
    <n v="16.350000000000001"/>
    <n v="275"/>
    <n v="1000"/>
    <n v="4496.25"/>
    <n v="4496.25"/>
    <n v="30"/>
    <n v="23544.000000000004"/>
    <s v="April"/>
    <x v="0"/>
  </r>
  <r>
    <n v="3177"/>
    <x v="1295"/>
    <x v="46"/>
    <x v="4"/>
    <x v="0"/>
    <x v="430"/>
    <d v="2021-02-14T00:00:00"/>
    <d v="2021-02-14T00:00:00"/>
    <x v="31"/>
    <x v="6"/>
    <n v="16.89"/>
    <n v="0"/>
    <n v="1000"/>
    <n v="0"/>
    <n v="0"/>
    <n v="28"/>
    <n v="24321.600000000002"/>
    <s v="February"/>
    <x v="0"/>
  </r>
  <r>
    <n v="3178"/>
    <x v="1296"/>
    <x v="46"/>
    <x v="4"/>
    <x v="0"/>
    <x v="424"/>
    <d v="2021-02-11T08:48:00"/>
    <d v="2021-02-11T14:21:00"/>
    <x v="31"/>
    <x v="6"/>
    <n v="16.89"/>
    <n v="333"/>
    <n v="1000"/>
    <n v="5624.37"/>
    <n v="5624.37"/>
    <n v="28"/>
    <n v="24321.600000000002"/>
    <s v="February"/>
    <x v="0"/>
  </r>
  <r>
    <n v="3179"/>
    <x v="1297"/>
    <x v="46"/>
    <x v="4"/>
    <x v="0"/>
    <x v="428"/>
    <d v="2021-02-28T06:08:00"/>
    <d v="2021-02-28T14:30:00"/>
    <x v="31"/>
    <x v="6"/>
    <n v="16.89"/>
    <n v="502"/>
    <n v="1000"/>
    <n v="8478.7800000000007"/>
    <n v="8478.7800000000007"/>
    <n v="28"/>
    <n v="24321.600000000002"/>
    <s v="February"/>
    <x v="0"/>
  </r>
  <r>
    <n v="3180"/>
    <x v="1233"/>
    <x v="4"/>
    <x v="5"/>
    <x v="0"/>
    <x v="430"/>
    <d v="2021-02-14T09:50:00"/>
    <d v="2021-02-14T13:30:00"/>
    <x v="33"/>
    <x v="6"/>
    <n v="17.367999999999999"/>
    <n v="220"/>
    <n v="1000"/>
    <n v="3820.96"/>
    <n v="3820.96"/>
    <n v="28"/>
    <n v="25009.919999999998"/>
    <s v="February"/>
    <x v="0"/>
  </r>
  <r>
    <n v="3181"/>
    <x v="1292"/>
    <x v="38"/>
    <x v="4"/>
    <x v="0"/>
    <x v="210"/>
    <d v="2021-07-18T10:00:00"/>
    <d v="2021-07-18T14:00:00"/>
    <x v="33"/>
    <x v="6"/>
    <n v="17.367999999999999"/>
    <n v="240"/>
    <n v="1000"/>
    <n v="4168.32"/>
    <n v="4168.32"/>
    <n v="31"/>
    <n v="25009.919999999998"/>
    <s v="July"/>
    <x v="0"/>
  </r>
  <r>
    <n v="3182"/>
    <x v="1237"/>
    <x v="31"/>
    <x v="4"/>
    <x v="0"/>
    <x v="144"/>
    <d v="2021-05-10T05:42:00"/>
    <d v="2021-05-10T13:30:00"/>
    <x v="33"/>
    <x v="6"/>
    <n v="17.367999999999999"/>
    <n v="468"/>
    <n v="1000"/>
    <n v="8128.2240000000002"/>
    <n v="8128.2240000000002"/>
    <n v="31"/>
    <n v="25009.919999999998"/>
    <s v="May"/>
    <x v="0"/>
  </r>
  <r>
    <n v="3183"/>
    <x v="1239"/>
    <x v="1"/>
    <x v="0"/>
    <x v="0"/>
    <x v="351"/>
    <d v="2021-12-06T05:30:00"/>
    <d v="2021-12-06T14:08:00"/>
    <x v="33"/>
    <x v="6"/>
    <n v="17.367999999999999"/>
    <n v="518"/>
    <n v="1000"/>
    <n v="8996.6239999999998"/>
    <n v="8996.6239999999998"/>
    <n v="31"/>
    <n v="25009.919999999998"/>
    <s v="December"/>
    <x v="0"/>
  </r>
  <r>
    <n v="3184"/>
    <x v="1298"/>
    <x v="12"/>
    <x v="5"/>
    <x v="0"/>
    <x v="152"/>
    <d v="2021-05-21T09:45:00"/>
    <d v="2021-05-21T15:53:00"/>
    <x v="35"/>
    <x v="6"/>
    <n v="18.878"/>
    <n v="368"/>
    <n v="1000"/>
    <n v="6947.1040000000003"/>
    <n v="6947.1040000000003"/>
    <n v="31"/>
    <n v="27184.32"/>
    <s v="May"/>
    <x v="0"/>
  </r>
  <r>
    <n v="3185"/>
    <x v="1299"/>
    <x v="12"/>
    <x v="5"/>
    <x v="0"/>
    <x v="155"/>
    <d v="2021-05-24T07:15:00"/>
    <d v="2021-05-24T14:43:00"/>
    <x v="35"/>
    <x v="6"/>
    <n v="18.878"/>
    <n v="448"/>
    <n v="1000"/>
    <n v="8457.3439999999991"/>
    <n v="8457.3439999999991"/>
    <n v="31"/>
    <n v="27184.32"/>
    <s v="May"/>
    <x v="0"/>
  </r>
  <r>
    <n v="3186"/>
    <x v="1300"/>
    <x v="12"/>
    <x v="5"/>
    <x v="0"/>
    <x v="153"/>
    <d v="2021-05-22T07:00:00"/>
    <d v="2021-05-22T15:34:00"/>
    <x v="35"/>
    <x v="6"/>
    <n v="18.878"/>
    <n v="514"/>
    <n v="1000"/>
    <n v="9703.2919999999995"/>
    <n v="9703.2919999999995"/>
    <n v="31"/>
    <n v="27184.32"/>
    <s v="May"/>
    <x v="0"/>
  </r>
  <r>
    <n v="3187"/>
    <x v="1301"/>
    <x v="12"/>
    <x v="5"/>
    <x v="0"/>
    <x v="154"/>
    <d v="2021-05-23T07:09:00"/>
    <d v="2021-05-23T16:30:00"/>
    <x v="35"/>
    <x v="6"/>
    <n v="18.878"/>
    <n v="561"/>
    <n v="1000"/>
    <n v="10590.558000000001"/>
    <n v="10590.558000000001"/>
    <n v="31"/>
    <n v="27184.32"/>
    <s v="May"/>
    <x v="0"/>
  </r>
  <r>
    <n v="3188"/>
    <x v="1302"/>
    <x v="4"/>
    <x v="4"/>
    <x v="0"/>
    <x v="612"/>
    <d v="2022-05-02T00:00:00"/>
    <d v="2022-05-02T00:00:00"/>
    <x v="35"/>
    <x v="6"/>
    <n v="21.923999999999999"/>
    <n v="0"/>
    <n v="1000"/>
    <n v="0"/>
    <n v="0"/>
    <n v="31"/>
    <n v="31570.559999999998"/>
    <s v="May"/>
    <x v="1"/>
  </r>
  <r>
    <n v="3189"/>
    <x v="1303"/>
    <x v="4"/>
    <x v="4"/>
    <x v="0"/>
    <x v="62"/>
    <d v="2022-05-13T10:35:00"/>
    <d v="2022-05-13T15:00:00"/>
    <x v="35"/>
    <x v="6"/>
    <n v="21.923999999999999"/>
    <n v="265"/>
    <n v="1000"/>
    <n v="5809.86"/>
    <n v="5809.86"/>
    <n v="31"/>
    <n v="31570.559999999998"/>
    <s v="May"/>
    <x v="1"/>
  </r>
  <r>
    <n v="3190"/>
    <x v="1304"/>
    <x v="4"/>
    <x v="4"/>
    <x v="0"/>
    <x v="63"/>
    <d v="2022-05-14T07:40:00"/>
    <d v="2022-05-14T12:06:00"/>
    <x v="35"/>
    <x v="6"/>
    <n v="21.923999999999999"/>
    <n v="266"/>
    <n v="1000"/>
    <n v="5831.7839999999997"/>
    <n v="5831.7839999999997"/>
    <n v="31"/>
    <n v="31570.559999999998"/>
    <s v="May"/>
    <x v="1"/>
  </r>
  <r>
    <n v="3191"/>
    <x v="1305"/>
    <x v="27"/>
    <x v="2"/>
    <x v="1"/>
    <x v="216"/>
    <d v="2021-07-24T08:45:00"/>
    <d v="2021-07-24T14:45:00"/>
    <x v="35"/>
    <x v="6"/>
    <n v="21.923999999999999"/>
    <n v="360"/>
    <n v="1000"/>
    <n v="7892.64"/>
    <n v="7892.64"/>
    <n v="31"/>
    <n v="31570.559999999998"/>
    <s v="July"/>
    <x v="0"/>
  </r>
  <r>
    <n v="3192"/>
    <x v="1306"/>
    <x v="27"/>
    <x v="2"/>
    <x v="1"/>
    <x v="262"/>
    <d v="2021-09-08T06:00:00"/>
    <d v="2021-09-08T12:00:00"/>
    <x v="35"/>
    <x v="6"/>
    <n v="21.923999999999999"/>
    <n v="360"/>
    <n v="1000"/>
    <n v="7892.64"/>
    <n v="7892.64"/>
    <n v="30"/>
    <n v="31570.559999999998"/>
    <s v="September"/>
    <x v="0"/>
  </r>
  <r>
    <n v="3193"/>
    <x v="1307"/>
    <x v="27"/>
    <x v="2"/>
    <x v="1"/>
    <x v="221"/>
    <d v="2021-07-29T08:55:00"/>
    <d v="2021-07-29T15:00:00"/>
    <x v="35"/>
    <x v="6"/>
    <n v="21.923999999999999"/>
    <n v="365"/>
    <n v="1000"/>
    <n v="8002.26"/>
    <n v="8002.26"/>
    <n v="31"/>
    <n v="31570.559999999998"/>
    <s v="July"/>
    <x v="0"/>
  </r>
  <r>
    <n v="3194"/>
    <x v="1308"/>
    <x v="27"/>
    <x v="2"/>
    <x v="1"/>
    <x v="265"/>
    <d v="2021-09-11T08:37:00"/>
    <d v="2021-09-11T14:46:00"/>
    <x v="35"/>
    <x v="6"/>
    <n v="21.923999999999999"/>
    <n v="369"/>
    <n v="1000"/>
    <n v="8089.9560000000001"/>
    <n v="8089.9560000000001"/>
    <n v="30"/>
    <n v="31570.559999999998"/>
    <s v="September"/>
    <x v="0"/>
  </r>
  <r>
    <n v="3195"/>
    <x v="1309"/>
    <x v="27"/>
    <x v="2"/>
    <x v="1"/>
    <x v="261"/>
    <d v="2021-09-07T08:26:00"/>
    <d v="2021-09-07T14:45:00"/>
    <x v="35"/>
    <x v="6"/>
    <n v="21.923999999999999"/>
    <n v="379"/>
    <n v="1000"/>
    <n v="8309.1959999999999"/>
    <n v="8309.1959999999999"/>
    <n v="30"/>
    <n v="31570.559999999998"/>
    <s v="September"/>
    <x v="0"/>
  </r>
  <r>
    <n v="3196"/>
    <x v="1310"/>
    <x v="27"/>
    <x v="2"/>
    <x v="1"/>
    <x v="220"/>
    <d v="2021-07-28T05:48:00"/>
    <d v="2021-07-28T12:18:00"/>
    <x v="35"/>
    <x v="6"/>
    <n v="21.923999999999999"/>
    <n v="390"/>
    <n v="1000"/>
    <n v="8550.36"/>
    <n v="8550.36"/>
    <n v="31"/>
    <n v="31570.559999999998"/>
    <s v="July"/>
    <x v="0"/>
  </r>
  <r>
    <n v="3197"/>
    <x v="1311"/>
    <x v="27"/>
    <x v="2"/>
    <x v="1"/>
    <x v="218"/>
    <d v="2021-07-26T08:18:00"/>
    <d v="2021-07-26T15:25:00"/>
    <x v="35"/>
    <x v="6"/>
    <n v="21.923999999999999"/>
    <n v="427"/>
    <n v="1000"/>
    <n v="9361.5480000000007"/>
    <n v="9361.5480000000007"/>
    <n v="31"/>
    <n v="31570.559999999998"/>
    <s v="July"/>
    <x v="0"/>
  </r>
  <r>
    <n v="3198"/>
    <x v="1312"/>
    <x v="27"/>
    <x v="2"/>
    <x v="1"/>
    <x v="219"/>
    <d v="2021-07-27T07:39:00"/>
    <d v="2021-07-27T14:47:00"/>
    <x v="35"/>
    <x v="6"/>
    <n v="21.923999999999999"/>
    <n v="428"/>
    <n v="1000"/>
    <n v="9383.4719999999998"/>
    <n v="9383.4719999999998"/>
    <n v="31"/>
    <n v="31570.559999999998"/>
    <s v="July"/>
    <x v="0"/>
  </r>
  <r>
    <n v="3199"/>
    <x v="1313"/>
    <x v="15"/>
    <x v="2"/>
    <x v="1"/>
    <x v="259"/>
    <d v="2021-09-05T10:13:00"/>
    <d v="2021-09-05T17:55:00"/>
    <x v="35"/>
    <x v="6"/>
    <n v="21.923999999999999"/>
    <n v="462"/>
    <n v="1000"/>
    <n v="10128.888000000001"/>
    <n v="10128.888000000001"/>
    <n v="30"/>
    <n v="31570.559999999998"/>
    <s v="September"/>
    <x v="0"/>
  </r>
  <r>
    <n v="3200"/>
    <x v="1314"/>
    <x v="27"/>
    <x v="2"/>
    <x v="1"/>
    <x v="217"/>
    <d v="2021-07-25T09:55:00"/>
    <d v="2021-07-25T18:15:00"/>
    <x v="35"/>
    <x v="6"/>
    <n v="21.923999999999999"/>
    <n v="500"/>
    <n v="1000"/>
    <n v="10962"/>
    <n v="10962"/>
    <n v="31"/>
    <n v="31570.559999999998"/>
    <s v="July"/>
    <x v="0"/>
  </r>
  <r>
    <n v="3201"/>
    <x v="1315"/>
    <x v="27"/>
    <x v="2"/>
    <x v="1"/>
    <x v="257"/>
    <d v="2021-09-03T10:31:00"/>
    <d v="2021-09-03T18:59:00"/>
    <x v="35"/>
    <x v="6"/>
    <n v="21.923999999999999"/>
    <n v="508"/>
    <n v="1000"/>
    <n v="11137.392"/>
    <n v="11137.392"/>
    <n v="30"/>
    <n v="31570.559999999998"/>
    <s v="September"/>
    <x v="0"/>
  </r>
  <r>
    <n v="3202"/>
    <x v="1316"/>
    <x v="15"/>
    <x v="2"/>
    <x v="1"/>
    <x v="260"/>
    <d v="2021-09-06T08:10:00"/>
    <d v="2021-09-06T16:40:00"/>
    <x v="35"/>
    <x v="6"/>
    <n v="21.923999999999999"/>
    <n v="510"/>
    <n v="1000"/>
    <n v="11181.24"/>
    <n v="11181.24"/>
    <n v="30"/>
    <n v="31570.559999999998"/>
    <s v="September"/>
    <x v="0"/>
  </r>
  <r>
    <n v="3203"/>
    <x v="1317"/>
    <x v="27"/>
    <x v="4"/>
    <x v="0"/>
    <x v="215"/>
    <d v="2021-07-23T08:45:00"/>
    <d v="2021-07-23T18:40:00"/>
    <x v="35"/>
    <x v="6"/>
    <n v="21.923999999999999"/>
    <n v="595"/>
    <n v="1000"/>
    <n v="13044.78"/>
    <n v="13044.78"/>
    <n v="31"/>
    <n v="31570.559999999998"/>
    <s v="July"/>
    <x v="0"/>
  </r>
  <r>
    <n v="3204"/>
    <x v="1318"/>
    <x v="4"/>
    <x v="0"/>
    <x v="0"/>
    <x v="20"/>
    <d v="2022-06-16T00:00:00"/>
    <d v="2022-06-16T00:00:00"/>
    <x v="31"/>
    <x v="6"/>
    <n v="21.97"/>
    <n v="0"/>
    <n v="1000"/>
    <n v="0"/>
    <n v="0"/>
    <n v="30"/>
    <n v="31636.799999999999"/>
    <s v="June"/>
    <x v="1"/>
  </r>
  <r>
    <n v="3205"/>
    <x v="1319"/>
    <x v="4"/>
    <x v="5"/>
    <x v="0"/>
    <x v="289"/>
    <d v="2021-10-05T07:01:00"/>
    <d v="2021-10-05T12:18:00"/>
    <x v="35"/>
    <x v="6"/>
    <n v="23.47"/>
    <n v="317"/>
    <n v="1000"/>
    <n v="7439.99"/>
    <n v="7439.99"/>
    <n v="31"/>
    <n v="33796.799999999996"/>
    <s v="October"/>
    <x v="0"/>
  </r>
  <r>
    <n v="3206"/>
    <x v="1320"/>
    <x v="39"/>
    <x v="0"/>
    <x v="0"/>
    <x v="251"/>
    <d v="2021-08-28T08:09:00"/>
    <d v="2021-08-28T11:11:00"/>
    <x v="31"/>
    <x v="6"/>
    <n v="24.28"/>
    <n v="182"/>
    <n v="1000"/>
    <n v="4418.96"/>
    <n v="4418.96"/>
    <n v="31"/>
    <n v="34963.200000000004"/>
    <s v="August"/>
    <x v="0"/>
  </r>
  <r>
    <n v="3207"/>
    <x v="1257"/>
    <x v="4"/>
    <x v="2"/>
    <x v="1"/>
    <x v="574"/>
    <d v="2021-02-01T00:00:00"/>
    <d v="2021-02-01T00:00:00"/>
    <x v="32"/>
    <x v="6"/>
    <n v="24.89"/>
    <n v="0"/>
    <n v="1000"/>
    <n v="0"/>
    <n v="0"/>
    <n v="28"/>
    <n v="35841.599999999999"/>
    <s v="February"/>
    <x v="0"/>
  </r>
  <r>
    <n v="3208"/>
    <x v="1318"/>
    <x v="4"/>
    <x v="0"/>
    <x v="0"/>
    <x v="20"/>
    <d v="2022-06-16T00:00:00"/>
    <d v="2022-06-16T00:00:00"/>
    <x v="35"/>
    <x v="6"/>
    <n v="25"/>
    <n v="0"/>
    <n v="1000"/>
    <n v="0"/>
    <n v="0"/>
    <n v="30"/>
    <n v="36000"/>
    <s v="June"/>
    <x v="1"/>
  </r>
  <r>
    <n v="3209"/>
    <x v="1321"/>
    <x v="1"/>
    <x v="2"/>
    <x v="1"/>
    <x v="580"/>
    <d v="2022-08-28T07:45:00"/>
    <d v="2022-08-28T13:45:00"/>
    <x v="35"/>
    <x v="6"/>
    <n v="25"/>
    <n v="360"/>
    <n v="1000"/>
    <n v="9000"/>
    <n v="9000"/>
    <n v="31"/>
    <n v="36000"/>
    <s v="August"/>
    <x v="1"/>
  </r>
  <r>
    <n v="3210"/>
    <x v="1322"/>
    <x v="1"/>
    <x v="2"/>
    <x v="1"/>
    <x v="581"/>
    <d v="2022-08-29T07:00:00"/>
    <d v="2022-08-29T13:00:00"/>
    <x v="35"/>
    <x v="6"/>
    <n v="25"/>
    <n v="360"/>
    <n v="1000"/>
    <n v="9000"/>
    <n v="9000"/>
    <n v="31"/>
    <n v="36000"/>
    <s v="August"/>
    <x v="1"/>
  </r>
  <r>
    <n v="3211"/>
    <x v="1323"/>
    <x v="1"/>
    <x v="2"/>
    <x v="1"/>
    <x v="518"/>
    <d v="2022-08-16T07:00:00"/>
    <d v="2022-08-16T13:00:00"/>
    <x v="31"/>
    <x v="6"/>
    <n v="25.527000000000001"/>
    <n v="360"/>
    <n v="1000"/>
    <n v="9189.7199999999993"/>
    <n v="9189.7199999999993"/>
    <n v="31"/>
    <n v="36758.880000000005"/>
    <s v="August"/>
    <x v="1"/>
  </r>
  <r>
    <n v="3212"/>
    <x v="1324"/>
    <x v="1"/>
    <x v="2"/>
    <x v="1"/>
    <x v="36"/>
    <d v="2022-08-17T09:30:00"/>
    <d v="2022-08-17T15:30:00"/>
    <x v="31"/>
    <x v="6"/>
    <n v="25.527000000000001"/>
    <n v="360"/>
    <n v="1000"/>
    <n v="9189.7199999999993"/>
    <n v="9189.7199999999993"/>
    <n v="31"/>
    <n v="36758.880000000005"/>
    <s v="August"/>
    <x v="1"/>
  </r>
  <r>
    <n v="3213"/>
    <x v="1325"/>
    <x v="1"/>
    <x v="2"/>
    <x v="1"/>
    <x v="33"/>
    <d v="2022-08-15T07:00:00"/>
    <d v="2022-08-15T17:00:00"/>
    <x v="31"/>
    <x v="6"/>
    <n v="25.527000000000001"/>
    <n v="600"/>
    <n v="1000"/>
    <n v="15316.2"/>
    <n v="15316.2"/>
    <n v="31"/>
    <n v="36758.880000000005"/>
    <s v="August"/>
    <x v="1"/>
  </r>
  <r>
    <n v="3214"/>
    <x v="1326"/>
    <x v="39"/>
    <x v="4"/>
    <x v="0"/>
    <x v="258"/>
    <d v="2021-09-04T09:18:00"/>
    <d v="2021-09-04T11:33:00"/>
    <x v="31"/>
    <x v="6"/>
    <n v="27.597000000000001"/>
    <n v="135"/>
    <n v="1000"/>
    <n v="3725.5949999999998"/>
    <n v="3725.5949999999998"/>
    <n v="30"/>
    <n v="39739.68"/>
    <s v="September"/>
    <x v="0"/>
  </r>
  <r>
    <n v="3215"/>
    <x v="1327"/>
    <x v="3"/>
    <x v="4"/>
    <x v="0"/>
    <x v="286"/>
    <d v="2021-10-02T07:25:00"/>
    <d v="2021-10-02T16:00:00"/>
    <x v="31"/>
    <x v="6"/>
    <n v="27.597000000000001"/>
    <n v="515"/>
    <n v="1000"/>
    <n v="14212.455"/>
    <n v="14212.455"/>
    <n v="31"/>
    <n v="39739.68"/>
    <s v="October"/>
    <x v="0"/>
  </r>
  <r>
    <n v="3216"/>
    <x v="1328"/>
    <x v="9"/>
    <x v="4"/>
    <x v="0"/>
    <x v="565"/>
    <d v="2022-03-10T07:22:00"/>
    <d v="2022-03-10T17:17:00"/>
    <x v="31"/>
    <x v="6"/>
    <n v="27.597000000000001"/>
    <n v="595"/>
    <n v="1000"/>
    <n v="16420.215"/>
    <n v="16420.215"/>
    <n v="31"/>
    <n v="39739.68"/>
    <s v="March"/>
    <x v="1"/>
  </r>
  <r>
    <n v="3217"/>
    <x v="1329"/>
    <x v="9"/>
    <x v="4"/>
    <x v="0"/>
    <x v="512"/>
    <d v="2022-03-12T07:35:00"/>
    <d v="2022-03-12T18:03:00"/>
    <x v="31"/>
    <x v="6"/>
    <n v="27.597000000000001"/>
    <n v="628"/>
    <n v="1000"/>
    <n v="17330.916000000001"/>
    <n v="17330.916000000001"/>
    <n v="31"/>
    <n v="39739.68"/>
    <s v="March"/>
    <x v="1"/>
  </r>
  <r>
    <n v="3218"/>
    <x v="1330"/>
    <x v="9"/>
    <x v="4"/>
    <x v="0"/>
    <x v="513"/>
    <d v="2022-03-13T07:00:00"/>
    <d v="2022-03-13T17:28:00"/>
    <x v="31"/>
    <x v="6"/>
    <n v="27.597000000000001"/>
    <n v="628"/>
    <n v="1000"/>
    <n v="17330.916000000001"/>
    <n v="17330.916000000001"/>
    <n v="31"/>
    <n v="39739.68"/>
    <s v="March"/>
    <x v="1"/>
  </r>
  <r>
    <n v="3219"/>
    <x v="1331"/>
    <x v="9"/>
    <x v="4"/>
    <x v="0"/>
    <x v="449"/>
    <d v="2022-03-11T07:02:00"/>
    <d v="2022-03-11T18:06:00"/>
    <x v="31"/>
    <x v="6"/>
    <n v="27.597000000000001"/>
    <n v="664"/>
    <n v="1000"/>
    <n v="18324.407999999999"/>
    <n v="18324.407999999999"/>
    <n v="31"/>
    <n v="39739.68"/>
    <s v="March"/>
    <x v="1"/>
  </r>
  <r>
    <n v="3220"/>
    <x v="1332"/>
    <x v="1"/>
    <x v="5"/>
    <x v="0"/>
    <x v="576"/>
    <d v="2022-04-20T11:23:00"/>
    <d v="2022-04-21T15:30:00"/>
    <x v="31"/>
    <x v="6"/>
    <n v="27.597000000000001"/>
    <n v="757"/>
    <n v="1000"/>
    <n v="20890.929"/>
    <n v="20890.929"/>
    <n v="30"/>
    <n v="39739.68"/>
    <s v="April"/>
    <x v="1"/>
  </r>
  <r>
    <n v="3221"/>
    <x v="1332"/>
    <x v="1"/>
    <x v="5"/>
    <x v="0"/>
    <x v="541"/>
    <d v="2022-04-20T11:23:00"/>
    <d v="2022-04-21T15:30:00"/>
    <x v="31"/>
    <x v="6"/>
    <n v="27.597000000000001"/>
    <n v="930"/>
    <n v="1000"/>
    <n v="25665.21"/>
    <n v="25665.21"/>
    <n v="30"/>
    <n v="39739.68"/>
    <s v="April"/>
    <x v="1"/>
  </r>
  <r>
    <n v="3222"/>
    <x v="1333"/>
    <x v="47"/>
    <x v="2"/>
    <x v="1"/>
    <x v="21"/>
    <d v="2022-07-15T08:05:00"/>
    <d v="2022-07-15T14:10:00"/>
    <x v="35"/>
    <x v="6"/>
    <n v="28.38"/>
    <n v="365"/>
    <n v="1000"/>
    <n v="10358.700000000001"/>
    <n v="10358.700000000001"/>
    <n v="31"/>
    <n v="40867.199999999997"/>
    <s v="July"/>
    <x v="1"/>
  </r>
  <r>
    <n v="3223"/>
    <x v="1334"/>
    <x v="15"/>
    <x v="2"/>
    <x v="1"/>
    <x v="546"/>
    <d v="2022-03-08T06:52:00"/>
    <d v="2022-03-08T14:34:00"/>
    <x v="34"/>
    <x v="6"/>
    <n v="29.292999999999999"/>
    <n v="462"/>
    <n v="1000"/>
    <n v="13533.366"/>
    <n v="13533.366"/>
    <n v="31"/>
    <n v="42181.919999999998"/>
    <s v="March"/>
    <x v="1"/>
  </r>
  <r>
    <n v="3224"/>
    <x v="1335"/>
    <x v="31"/>
    <x v="5"/>
    <x v="0"/>
    <x v="155"/>
    <d v="2021-05-24T06:42:00"/>
    <d v="2021-05-24T17:01:00"/>
    <x v="34"/>
    <x v="6"/>
    <n v="29.292999999999999"/>
    <n v="619"/>
    <n v="1000"/>
    <n v="18132.366999999998"/>
    <n v="18132.366999999998"/>
    <n v="31"/>
    <n v="42181.919999999998"/>
    <s v="May"/>
    <x v="0"/>
  </r>
  <r>
    <n v="3225"/>
    <x v="1336"/>
    <x v="15"/>
    <x v="2"/>
    <x v="1"/>
    <x v="551"/>
    <d v="2022-03-06T00:00:00"/>
    <d v="2022-03-06T17:30:00"/>
    <x v="34"/>
    <x v="6"/>
    <n v="29.292999999999999"/>
    <n v="1050"/>
    <n v="1000"/>
    <n v="30757.65"/>
    <n v="30757.65"/>
    <n v="31"/>
    <n v="42181.919999999998"/>
    <s v="March"/>
    <x v="1"/>
  </r>
  <r>
    <n v="3226"/>
    <x v="1337"/>
    <x v="4"/>
    <x v="2"/>
    <x v="1"/>
    <x v="25"/>
    <d v="2022-07-20T11:18:00"/>
    <d v="2022-07-20T13:16:00"/>
    <x v="34"/>
    <x v="6"/>
    <n v="31.263000000000002"/>
    <n v="118"/>
    <n v="1000"/>
    <n v="3689.0340000000001"/>
    <n v="3689.0340000000001"/>
    <n v="31"/>
    <n v="45018.720000000001"/>
    <s v="July"/>
    <x v="1"/>
  </r>
  <r>
    <n v="3227"/>
    <x v="1338"/>
    <x v="4"/>
    <x v="1"/>
    <x v="0"/>
    <x v="499"/>
    <d v="2022-05-25T11:31:00"/>
    <d v="2022-05-25T13:33:00"/>
    <x v="34"/>
    <x v="6"/>
    <n v="31.263000000000002"/>
    <n v="122"/>
    <n v="1000"/>
    <n v="3814.0859999999998"/>
    <n v="3814.0859999999998"/>
    <n v="31"/>
    <n v="45018.720000000001"/>
    <s v="May"/>
    <x v="1"/>
  </r>
  <r>
    <n v="3228"/>
    <x v="1339"/>
    <x v="4"/>
    <x v="2"/>
    <x v="1"/>
    <x v="104"/>
    <d v="2022-02-03T11:30:00"/>
    <d v="2022-02-03T13:33:00"/>
    <x v="34"/>
    <x v="6"/>
    <n v="31.263000000000002"/>
    <n v="123"/>
    <n v="1000"/>
    <n v="3845.3490000000002"/>
    <n v="3845.3490000000002"/>
    <n v="28"/>
    <n v="45018.720000000001"/>
    <s v="February"/>
    <x v="1"/>
  </r>
  <r>
    <n v="3229"/>
    <x v="1340"/>
    <x v="4"/>
    <x v="1"/>
    <x v="0"/>
    <x v="144"/>
    <d v="2021-05-10T08:36:00"/>
    <d v="2021-05-10T10:42:00"/>
    <x v="34"/>
    <x v="6"/>
    <n v="31.263000000000002"/>
    <n v="126"/>
    <n v="1000"/>
    <n v="3939.1379999999999"/>
    <n v="3939.1379999999999"/>
    <n v="31"/>
    <n v="45018.720000000001"/>
    <s v="May"/>
    <x v="0"/>
  </r>
  <r>
    <n v="3230"/>
    <x v="1341"/>
    <x v="4"/>
    <x v="0"/>
    <x v="0"/>
    <x v="370"/>
    <d v="2022-04-08T07:20:00"/>
    <d v="2022-04-08T09:42:00"/>
    <x v="34"/>
    <x v="6"/>
    <n v="31.263000000000002"/>
    <n v="142"/>
    <n v="1000"/>
    <n v="4439.3459999999995"/>
    <n v="4439.3459999999995"/>
    <n v="30"/>
    <n v="45018.720000000001"/>
    <s v="April"/>
    <x v="1"/>
  </r>
  <r>
    <n v="3231"/>
    <x v="1342"/>
    <x v="4"/>
    <x v="2"/>
    <x v="1"/>
    <x v="242"/>
    <d v="2021-08-19T11:30:00"/>
    <d v="2021-08-19T14:04:00"/>
    <x v="34"/>
    <x v="6"/>
    <n v="31.263000000000002"/>
    <n v="154"/>
    <n v="1000"/>
    <n v="4814.5020000000004"/>
    <n v="4814.5020000000004"/>
    <n v="31"/>
    <n v="45018.720000000001"/>
    <s v="August"/>
    <x v="0"/>
  </r>
  <r>
    <n v="3232"/>
    <x v="1343"/>
    <x v="4"/>
    <x v="2"/>
    <x v="1"/>
    <x v="354"/>
    <d v="2021-12-09T11:55:00"/>
    <d v="2021-12-09T14:37:00"/>
    <x v="34"/>
    <x v="6"/>
    <n v="31.263000000000002"/>
    <n v="162"/>
    <n v="1000"/>
    <n v="5064.6059999999998"/>
    <n v="5064.6059999999998"/>
    <n v="31"/>
    <n v="45018.720000000001"/>
    <s v="December"/>
    <x v="0"/>
  </r>
  <r>
    <n v="3233"/>
    <x v="1344"/>
    <x v="4"/>
    <x v="5"/>
    <x v="0"/>
    <x v="427"/>
    <d v="2021-03-01T08:00:00"/>
    <d v="2021-03-01T12:00:00"/>
    <x v="34"/>
    <x v="6"/>
    <n v="31.263000000000002"/>
    <n v="240"/>
    <n v="1000"/>
    <n v="7503.12"/>
    <n v="7503.12"/>
    <n v="31"/>
    <n v="45018.720000000001"/>
    <s v="March"/>
    <x v="0"/>
  </r>
  <r>
    <n v="3234"/>
    <x v="1345"/>
    <x v="4"/>
    <x v="2"/>
    <x v="1"/>
    <x v="592"/>
    <d v="2022-09-14T12:00:00"/>
    <d v="2022-09-14T16:00:00"/>
    <x v="34"/>
    <x v="6"/>
    <n v="31.263000000000002"/>
    <n v="240"/>
    <n v="1000"/>
    <n v="7503.12"/>
    <n v="7503.12"/>
    <n v="30"/>
    <n v="45018.720000000001"/>
    <s v="September"/>
    <x v="1"/>
  </r>
  <r>
    <n v="3235"/>
    <x v="1346"/>
    <x v="4"/>
    <x v="2"/>
    <x v="1"/>
    <x v="298"/>
    <d v="2021-10-14T11:10:00"/>
    <d v="2021-10-14T15:27:00"/>
    <x v="34"/>
    <x v="6"/>
    <n v="31.263000000000002"/>
    <n v="257"/>
    <n v="1000"/>
    <n v="8034.5910000000003"/>
    <n v="8034.5910000000003"/>
    <n v="31"/>
    <n v="45018.720000000001"/>
    <s v="October"/>
    <x v="0"/>
  </r>
  <r>
    <n v="3236"/>
    <x v="1347"/>
    <x v="4"/>
    <x v="1"/>
    <x v="0"/>
    <x v="181"/>
    <d v="2021-06-19T13:35:00"/>
    <d v="2021-06-19T18:00:00"/>
    <x v="34"/>
    <x v="6"/>
    <n v="31.263000000000002"/>
    <n v="265"/>
    <n v="1000"/>
    <n v="8284.6949999999997"/>
    <n v="8284.6949999999997"/>
    <n v="30"/>
    <n v="45018.720000000001"/>
    <s v="June"/>
    <x v="0"/>
  </r>
  <r>
    <n v="3237"/>
    <x v="1348"/>
    <x v="40"/>
    <x v="4"/>
    <x v="0"/>
    <x v="516"/>
    <d v="2022-03-20T07:17:00"/>
    <d v="2022-03-20T12:52:00"/>
    <x v="34"/>
    <x v="6"/>
    <n v="31.263000000000002"/>
    <n v="335"/>
    <n v="1000"/>
    <n v="10473.105"/>
    <n v="10473.105"/>
    <n v="31"/>
    <n v="45018.720000000001"/>
    <s v="March"/>
    <x v="1"/>
  </r>
  <r>
    <n v="3238"/>
    <x v="1349"/>
    <x v="39"/>
    <x v="0"/>
    <x v="0"/>
    <x v="252"/>
    <d v="2021-08-29T07:20:00"/>
    <d v="2021-08-29T10:10:00"/>
    <x v="31"/>
    <x v="6"/>
    <n v="34.44"/>
    <n v="170"/>
    <n v="1000"/>
    <n v="5854.8"/>
    <n v="5854.8"/>
    <n v="31"/>
    <n v="49593.599999999999"/>
    <s v="August"/>
    <x v="0"/>
  </r>
  <r>
    <n v="3239"/>
    <x v="1350"/>
    <x v="15"/>
    <x v="0"/>
    <x v="0"/>
    <x v="553"/>
    <d v="2022-04-15T00:00:00"/>
    <d v="2022-04-15T00:00:00"/>
    <x v="35"/>
    <x v="6"/>
    <n v="34.56"/>
    <n v="0"/>
    <n v="1000"/>
    <n v="0"/>
    <n v="0"/>
    <n v="30"/>
    <n v="49766.400000000001"/>
    <s v="April"/>
    <x v="1"/>
  </r>
  <r>
    <n v="3240"/>
    <x v="1351"/>
    <x v="15"/>
    <x v="0"/>
    <x v="0"/>
    <x v="572"/>
    <d v="2022-04-14T12:48:00"/>
    <d v="2022-04-14T19:38:00"/>
    <x v="35"/>
    <x v="6"/>
    <n v="34.56"/>
    <n v="410"/>
    <n v="1000"/>
    <n v="14169.6"/>
    <n v="14169.6"/>
    <n v="30"/>
    <n v="49766.400000000001"/>
    <s v="April"/>
    <x v="1"/>
  </r>
  <r>
    <n v="3241"/>
    <x v="1352"/>
    <x v="15"/>
    <x v="2"/>
    <x v="1"/>
    <x v="264"/>
    <d v="2021-09-10T10:25:00"/>
    <d v="2021-09-10T17:14:00"/>
    <x v="35"/>
    <x v="6"/>
    <n v="34.811999999999998"/>
    <n v="409"/>
    <n v="1000"/>
    <n v="14238.108"/>
    <n v="14238.108"/>
    <n v="30"/>
    <n v="50129.279999999999"/>
    <s v="September"/>
    <x v="0"/>
  </r>
  <r>
    <n v="3242"/>
    <x v="1353"/>
    <x v="4"/>
    <x v="0"/>
    <x v="0"/>
    <x v="51"/>
    <d v="2022-06-04T08:53:00"/>
    <d v="2022-06-04T13:19:00"/>
    <x v="31"/>
    <x v="6"/>
    <n v="36.29"/>
    <n v="266"/>
    <n v="1000"/>
    <n v="9653.14"/>
    <n v="9653.14"/>
    <n v="30"/>
    <n v="52257.599999999999"/>
    <s v="June"/>
    <x v="1"/>
  </r>
  <r>
    <n v="3243"/>
    <x v="1354"/>
    <x v="31"/>
    <x v="4"/>
    <x v="0"/>
    <x v="352"/>
    <d v="2021-12-07T08:36:00"/>
    <d v="2021-12-07T15:26:00"/>
    <x v="31"/>
    <x v="6"/>
    <n v="36.29"/>
    <n v="410"/>
    <n v="1000"/>
    <n v="14878.9"/>
    <n v="14878.9"/>
    <n v="31"/>
    <n v="52257.599999999999"/>
    <s v="December"/>
    <x v="0"/>
  </r>
  <r>
    <n v="3244"/>
    <x v="1355"/>
    <x v="31"/>
    <x v="4"/>
    <x v="0"/>
    <x v="353"/>
    <d v="2021-12-08T08:14:00"/>
    <d v="2021-12-08T16:02:00"/>
    <x v="31"/>
    <x v="6"/>
    <n v="36.29"/>
    <n v="468"/>
    <n v="1000"/>
    <n v="16983.72"/>
    <n v="16983.72"/>
    <n v="31"/>
    <n v="52257.599999999999"/>
    <s v="December"/>
    <x v="0"/>
  </r>
  <r>
    <n v="3245"/>
    <x v="1356"/>
    <x v="15"/>
    <x v="2"/>
    <x v="1"/>
    <x v="547"/>
    <d v="2022-03-09T08:57:00"/>
    <d v="2022-03-09T14:47:00"/>
    <x v="34"/>
    <x v="6"/>
    <n v="39.36"/>
    <n v="350"/>
    <n v="1000"/>
    <n v="13776"/>
    <n v="13776"/>
    <n v="31"/>
    <n v="56678.400000000001"/>
    <s v="March"/>
    <x v="1"/>
  </r>
  <r>
    <n v="3246"/>
    <x v="1357"/>
    <x v="15"/>
    <x v="2"/>
    <x v="1"/>
    <x v="552"/>
    <d v="2022-03-07T06:10:00"/>
    <d v="2022-03-07T13:29:00"/>
    <x v="34"/>
    <x v="6"/>
    <n v="39.36"/>
    <n v="439"/>
    <n v="1000"/>
    <n v="17279.04"/>
    <n v="17279.04"/>
    <n v="31"/>
    <n v="56678.400000000001"/>
    <s v="March"/>
    <x v="1"/>
  </r>
  <r>
    <n v="3247"/>
    <x v="1358"/>
    <x v="4"/>
    <x v="5"/>
    <x v="0"/>
    <x v="285"/>
    <d v="2021-10-01T09:53:00"/>
    <d v="2021-10-01T16:26:00"/>
    <x v="35"/>
    <x v="6"/>
    <n v="40.020000000000003"/>
    <n v="393"/>
    <n v="1000"/>
    <n v="15727.86"/>
    <n v="15727.86"/>
    <n v="31"/>
    <n v="57628.800000000003"/>
    <s v="October"/>
    <x v="0"/>
  </r>
  <r>
    <n v="3248"/>
    <x v="1359"/>
    <x v="31"/>
    <x v="2"/>
    <x v="1"/>
    <x v="181"/>
    <d v="2021-06-19T06:25:00"/>
    <d v="2021-06-19T13:30:00"/>
    <x v="31"/>
    <x v="6"/>
    <n v="40.83"/>
    <n v="425"/>
    <n v="1000"/>
    <n v="17352.75"/>
    <n v="17352.75"/>
    <n v="30"/>
    <n v="58795.199999999997"/>
    <s v="June"/>
    <x v="0"/>
  </r>
  <r>
    <n v="3249"/>
    <x v="1360"/>
    <x v="31"/>
    <x v="2"/>
    <x v="1"/>
    <x v="169"/>
    <d v="2021-06-07T07:30:00"/>
    <d v="2021-06-07T17:09:00"/>
    <x v="31"/>
    <x v="6"/>
    <n v="40.83"/>
    <n v="579"/>
    <n v="1000"/>
    <n v="23640.57"/>
    <n v="23640.57"/>
    <n v="30"/>
    <n v="58795.199999999997"/>
    <s v="June"/>
    <x v="0"/>
  </r>
  <r>
    <n v="3250"/>
    <x v="1361"/>
    <x v="4"/>
    <x v="5"/>
    <x v="0"/>
    <x v="286"/>
    <d v="2021-10-02T11:45:00"/>
    <d v="2021-10-02T15:14:00"/>
    <x v="35"/>
    <x v="6"/>
    <n v="42.692"/>
    <n v="209"/>
    <n v="1000"/>
    <n v="8922.6280000000006"/>
    <n v="8922.6280000000006"/>
    <n v="31"/>
    <n v="61476.480000000003"/>
    <s v="October"/>
    <x v="0"/>
  </r>
  <r>
    <n v="3251"/>
    <x v="1362"/>
    <x v="10"/>
    <x v="2"/>
    <x v="1"/>
    <x v="214"/>
    <d v="2021-07-22T08:10:00"/>
    <d v="2021-07-22T14:25:00"/>
    <x v="35"/>
    <x v="6"/>
    <n v="44.42"/>
    <n v="375"/>
    <n v="1000"/>
    <n v="16657.5"/>
    <n v="16657.5"/>
    <n v="31"/>
    <n v="63964.800000000003"/>
    <s v="July"/>
    <x v="0"/>
  </r>
  <r>
    <n v="3252"/>
    <x v="1363"/>
    <x v="10"/>
    <x v="2"/>
    <x v="1"/>
    <x v="209"/>
    <d v="2021-07-17T07:34:00"/>
    <d v="2021-07-17T13:56:00"/>
    <x v="35"/>
    <x v="6"/>
    <n v="44.42"/>
    <n v="382"/>
    <n v="1000"/>
    <n v="16968.439999999999"/>
    <n v="16968.439999999999"/>
    <n v="31"/>
    <n v="63964.800000000003"/>
    <s v="July"/>
    <x v="0"/>
  </r>
  <r>
    <n v="3253"/>
    <x v="1364"/>
    <x v="10"/>
    <x v="2"/>
    <x v="1"/>
    <x v="210"/>
    <d v="2021-07-18T06:08:00"/>
    <d v="2021-07-18T12:40:00"/>
    <x v="35"/>
    <x v="6"/>
    <n v="44.42"/>
    <n v="392"/>
    <n v="1000"/>
    <n v="17412.64"/>
    <n v="17412.64"/>
    <n v="31"/>
    <n v="63964.800000000003"/>
    <s v="July"/>
    <x v="0"/>
  </r>
  <r>
    <n v="3254"/>
    <x v="1365"/>
    <x v="10"/>
    <x v="4"/>
    <x v="0"/>
    <x v="226"/>
    <d v="2021-08-03T08:09:00"/>
    <d v="2021-08-03T14:43:00"/>
    <x v="35"/>
    <x v="6"/>
    <n v="44.42"/>
    <n v="394"/>
    <n v="1000"/>
    <n v="17501.48"/>
    <n v="17501.48"/>
    <n v="31"/>
    <n v="63964.800000000003"/>
    <s v="August"/>
    <x v="0"/>
  </r>
  <r>
    <n v="3255"/>
    <x v="1366"/>
    <x v="10"/>
    <x v="2"/>
    <x v="1"/>
    <x v="208"/>
    <d v="2021-07-16T06:42:00"/>
    <d v="2021-07-16T13:35:00"/>
    <x v="35"/>
    <x v="6"/>
    <n v="44.42"/>
    <n v="413"/>
    <n v="1000"/>
    <n v="18345.46"/>
    <n v="18345.46"/>
    <n v="31"/>
    <n v="63964.800000000003"/>
    <s v="July"/>
    <x v="0"/>
  </r>
  <r>
    <n v="3256"/>
    <x v="1367"/>
    <x v="10"/>
    <x v="2"/>
    <x v="1"/>
    <x v="213"/>
    <d v="2021-07-21T09:09:00"/>
    <d v="2021-07-21T16:10:00"/>
    <x v="35"/>
    <x v="6"/>
    <n v="44.42"/>
    <n v="421"/>
    <n v="1000"/>
    <n v="18700.82"/>
    <n v="18700.82"/>
    <n v="31"/>
    <n v="63964.800000000003"/>
    <s v="July"/>
    <x v="0"/>
  </r>
  <r>
    <n v="3257"/>
    <x v="1368"/>
    <x v="10"/>
    <x v="2"/>
    <x v="1"/>
    <x v="211"/>
    <d v="2021-07-19T07:51:00"/>
    <d v="2021-07-19T15:00:00"/>
    <x v="35"/>
    <x v="6"/>
    <n v="44.42"/>
    <n v="429"/>
    <n v="1000"/>
    <n v="19056.18"/>
    <n v="19056.18"/>
    <n v="31"/>
    <n v="63964.800000000003"/>
    <s v="July"/>
    <x v="0"/>
  </r>
  <r>
    <n v="3258"/>
    <x v="1369"/>
    <x v="10"/>
    <x v="2"/>
    <x v="1"/>
    <x v="225"/>
    <d v="2021-08-02T07:41:00"/>
    <d v="2021-08-02T15:04:00"/>
    <x v="35"/>
    <x v="6"/>
    <n v="44.42"/>
    <n v="443"/>
    <n v="1000"/>
    <n v="19678.060000000001"/>
    <n v="19678.060000000001"/>
    <n v="31"/>
    <n v="63964.800000000003"/>
    <s v="August"/>
    <x v="0"/>
  </r>
  <r>
    <n v="3259"/>
    <x v="1370"/>
    <x v="10"/>
    <x v="2"/>
    <x v="1"/>
    <x v="212"/>
    <d v="2021-07-20T06:00:00"/>
    <d v="2021-07-20T14:00:00"/>
    <x v="35"/>
    <x v="6"/>
    <n v="44.42"/>
    <n v="480"/>
    <n v="1000"/>
    <n v="21321.599999999999"/>
    <n v="21321.599999999999"/>
    <n v="31"/>
    <n v="63964.800000000003"/>
    <s v="July"/>
    <x v="0"/>
  </r>
  <r>
    <n v="3260"/>
    <x v="1371"/>
    <x v="10"/>
    <x v="0"/>
    <x v="0"/>
    <x v="224"/>
    <d v="2021-08-01T06:00:00"/>
    <d v="2021-08-01T17:00:00"/>
    <x v="35"/>
    <x v="6"/>
    <n v="44.42"/>
    <n v="660"/>
    <n v="1000"/>
    <n v="29317.200000000001"/>
    <n v="29317.200000000001"/>
    <n v="31"/>
    <n v="63964.800000000003"/>
    <s v="August"/>
    <x v="0"/>
  </r>
  <r>
    <n v="3261"/>
    <x v="1372"/>
    <x v="4"/>
    <x v="0"/>
    <x v="0"/>
    <x v="52"/>
    <d v="2022-06-05T07:45:00"/>
    <d v="2022-06-05T12:25:00"/>
    <x v="31"/>
    <x v="6"/>
    <n v="44.64"/>
    <n v="280"/>
    <n v="1000"/>
    <n v="12499.2"/>
    <n v="12499.2"/>
    <n v="30"/>
    <n v="64281.599999999999"/>
    <s v="June"/>
    <x v="1"/>
  </r>
  <r>
    <n v="3262"/>
    <x v="1373"/>
    <x v="39"/>
    <x v="4"/>
    <x v="0"/>
    <x v="569"/>
    <d v="2022-07-06T09:01:00"/>
    <d v="2022-07-07T00:00:00"/>
    <x v="31"/>
    <x v="6"/>
    <n v="44.744999999999997"/>
    <n v="0"/>
    <n v="1000"/>
    <n v="0"/>
    <n v="0"/>
    <n v="31"/>
    <n v="64432.799999999996"/>
    <s v="July"/>
    <x v="1"/>
  </r>
  <r>
    <n v="3263"/>
    <x v="1374"/>
    <x v="0"/>
    <x v="4"/>
    <x v="0"/>
    <x v="262"/>
    <d v="2021-09-08T00:00:00"/>
    <d v="2021-09-08T00:00:00"/>
    <x v="31"/>
    <x v="6"/>
    <n v="44.744999999999997"/>
    <n v="0"/>
    <n v="1000"/>
    <n v="0"/>
    <n v="0"/>
    <n v="30"/>
    <n v="64432.799999999996"/>
    <s v="September"/>
    <x v="0"/>
  </r>
  <r>
    <n v="3264"/>
    <x v="1375"/>
    <x v="4"/>
    <x v="4"/>
    <x v="0"/>
    <x v="583"/>
    <d v="2022-05-01T08:41:00"/>
    <d v="2022-05-01T12:03:00"/>
    <x v="31"/>
    <x v="6"/>
    <n v="44.744999999999997"/>
    <n v="202"/>
    <n v="1000"/>
    <n v="9038.49"/>
    <n v="9038.49"/>
    <n v="31"/>
    <n v="64432.799999999996"/>
    <s v="May"/>
    <x v="1"/>
  </r>
  <r>
    <n v="3265"/>
    <x v="1376"/>
    <x v="39"/>
    <x v="5"/>
    <x v="0"/>
    <x v="223"/>
    <d v="2021-07-31T07:15:00"/>
    <d v="2021-07-31T12:25:00"/>
    <x v="31"/>
    <x v="6"/>
    <n v="44.744999999999997"/>
    <n v="310"/>
    <n v="1000"/>
    <n v="13870.95"/>
    <n v="13870.95"/>
    <n v="31"/>
    <n v="64432.799999999996"/>
    <s v="July"/>
    <x v="0"/>
  </r>
  <r>
    <n v="3266"/>
    <x v="1377"/>
    <x v="31"/>
    <x v="5"/>
    <x v="0"/>
    <x v="117"/>
    <d v="2021-04-13T10:00:00"/>
    <d v="2021-04-13T17:00:00"/>
    <x v="31"/>
    <x v="6"/>
    <n v="44.744999999999997"/>
    <n v="420"/>
    <n v="1000"/>
    <n v="18792.900000000001"/>
    <n v="18792.900000000001"/>
    <n v="30"/>
    <n v="64432.799999999996"/>
    <s v="April"/>
    <x v="0"/>
  </r>
  <r>
    <n v="3267"/>
    <x v="1378"/>
    <x v="0"/>
    <x v="4"/>
    <x v="0"/>
    <x v="261"/>
    <d v="2021-09-07T10:00:00"/>
    <d v="2021-09-07T18:00:00"/>
    <x v="31"/>
    <x v="6"/>
    <n v="44.744999999999997"/>
    <n v="480"/>
    <n v="1000"/>
    <n v="21477.599999999999"/>
    <n v="21477.599999999999"/>
    <n v="30"/>
    <n v="64432.799999999996"/>
    <s v="September"/>
    <x v="0"/>
  </r>
  <r>
    <n v="3268"/>
    <x v="1379"/>
    <x v="0"/>
    <x v="5"/>
    <x v="0"/>
    <x v="162"/>
    <d v="2021-05-31T07:58:00"/>
    <d v="2021-05-31T17:30:00"/>
    <x v="31"/>
    <x v="6"/>
    <n v="44.744999999999997"/>
    <n v="572"/>
    <n v="1000"/>
    <n v="25594.14"/>
    <n v="25594.14"/>
    <n v="31"/>
    <n v="64432.799999999996"/>
    <s v="May"/>
    <x v="0"/>
  </r>
  <r>
    <n v="3269"/>
    <x v="1380"/>
    <x v="31"/>
    <x v="2"/>
    <x v="1"/>
    <x v="519"/>
    <d v="2021-03-30T07:35:00"/>
    <d v="2021-03-30T17:25:00"/>
    <x v="31"/>
    <x v="6"/>
    <n v="44.744999999999997"/>
    <n v="590"/>
    <n v="1000"/>
    <n v="26399.55"/>
    <n v="26399.55"/>
    <n v="31"/>
    <n v="64432.799999999996"/>
    <s v="March"/>
    <x v="0"/>
  </r>
  <r>
    <n v="3270"/>
    <x v="1381"/>
    <x v="31"/>
    <x v="4"/>
    <x v="0"/>
    <x v="133"/>
    <d v="2021-04-29T07:03:00"/>
    <d v="2021-04-29T17:00:00"/>
    <x v="31"/>
    <x v="6"/>
    <n v="44.744999999999997"/>
    <n v="597"/>
    <n v="1000"/>
    <n v="26712.764999999999"/>
    <n v="26712.764999999999"/>
    <n v="30"/>
    <n v="64432.799999999996"/>
    <s v="April"/>
    <x v="0"/>
  </r>
  <r>
    <n v="3271"/>
    <x v="1382"/>
    <x v="31"/>
    <x v="5"/>
    <x v="0"/>
    <x v="119"/>
    <d v="2021-04-15T07:00:00"/>
    <d v="2021-04-15T18:07:00"/>
    <x v="31"/>
    <x v="6"/>
    <n v="44.744999999999997"/>
    <n v="667"/>
    <n v="1000"/>
    <n v="29844.915000000001"/>
    <n v="29844.915000000001"/>
    <n v="30"/>
    <n v="64432.799999999996"/>
    <s v="April"/>
    <x v="0"/>
  </r>
  <r>
    <n v="3272"/>
    <x v="1373"/>
    <x v="39"/>
    <x v="4"/>
    <x v="0"/>
    <x v="579"/>
    <d v="2022-07-06T09:01:00"/>
    <d v="2022-07-07T00:00:00"/>
    <x v="31"/>
    <x v="6"/>
    <n v="44.744999999999997"/>
    <n v="899"/>
    <n v="1000"/>
    <n v="40225.754999999997"/>
    <n v="40225.754999999997"/>
    <n v="31"/>
    <n v="64432.799999999996"/>
    <s v="July"/>
    <x v="1"/>
  </r>
  <r>
    <n v="3273"/>
    <x v="1383"/>
    <x v="15"/>
    <x v="2"/>
    <x v="1"/>
    <x v="18"/>
    <d v="2022-06-14T06:50:00"/>
    <d v="2022-06-14T07:59:00"/>
    <x v="31"/>
    <x v="6"/>
    <n v="45.04"/>
    <n v="69"/>
    <n v="1000"/>
    <n v="3107.76"/>
    <n v="3107.76"/>
    <n v="30"/>
    <n v="64857.599999999999"/>
    <s v="June"/>
    <x v="1"/>
  </r>
  <r>
    <n v="3274"/>
    <x v="1384"/>
    <x v="8"/>
    <x v="4"/>
    <x v="0"/>
    <x v="365"/>
    <d v="2022-03-04T08:08:00"/>
    <d v="2022-03-04T13:35:00"/>
    <x v="31"/>
    <x v="6"/>
    <n v="45.04"/>
    <n v="327"/>
    <n v="1000"/>
    <n v="14728.08"/>
    <n v="14728.08"/>
    <n v="31"/>
    <n v="64857.599999999999"/>
    <s v="March"/>
    <x v="1"/>
  </r>
  <r>
    <n v="3275"/>
    <x v="1385"/>
    <x v="15"/>
    <x v="2"/>
    <x v="1"/>
    <x v="64"/>
    <d v="2022-06-09T06:16:00"/>
    <d v="2022-06-09T14:50:00"/>
    <x v="31"/>
    <x v="6"/>
    <n v="45.04"/>
    <n v="514"/>
    <n v="1000"/>
    <n v="23150.560000000001"/>
    <n v="23150.560000000001"/>
    <n v="30"/>
    <n v="64857.599999999999"/>
    <s v="June"/>
    <x v="1"/>
  </r>
  <r>
    <n v="3276"/>
    <x v="1386"/>
    <x v="15"/>
    <x v="2"/>
    <x v="1"/>
    <x v="15"/>
    <d v="2022-06-11T06:21:00"/>
    <d v="2022-06-11T15:07:00"/>
    <x v="31"/>
    <x v="6"/>
    <n v="45.04"/>
    <n v="526"/>
    <n v="1000"/>
    <n v="23691.040000000001"/>
    <n v="23691.040000000001"/>
    <n v="30"/>
    <n v="64857.599999999999"/>
    <s v="June"/>
    <x v="1"/>
  </r>
  <r>
    <n v="3277"/>
    <x v="1387"/>
    <x v="47"/>
    <x v="4"/>
    <x v="0"/>
    <x v="552"/>
    <d v="2022-03-07T07:41:00"/>
    <d v="2022-03-07T16:53:00"/>
    <x v="31"/>
    <x v="6"/>
    <n v="45.04"/>
    <n v="552"/>
    <n v="1000"/>
    <n v="24862.080000000002"/>
    <n v="24862.080000000002"/>
    <n v="31"/>
    <n v="64857.599999999999"/>
    <s v="March"/>
    <x v="1"/>
  </r>
  <r>
    <n v="3278"/>
    <x v="1388"/>
    <x v="15"/>
    <x v="2"/>
    <x v="1"/>
    <x v="55"/>
    <d v="2022-06-10T05:54:00"/>
    <d v="2022-06-10T15:14:00"/>
    <x v="31"/>
    <x v="6"/>
    <n v="45.04"/>
    <n v="560"/>
    <n v="1000"/>
    <n v="25222.400000000001"/>
    <n v="25222.400000000001"/>
    <n v="30"/>
    <n v="64857.599999999999"/>
    <s v="June"/>
    <x v="1"/>
  </r>
  <r>
    <n v="3279"/>
    <x v="1389"/>
    <x v="15"/>
    <x v="2"/>
    <x v="1"/>
    <x v="16"/>
    <d v="2022-06-12T05:59:00"/>
    <d v="2022-06-12T15:43:00"/>
    <x v="31"/>
    <x v="6"/>
    <n v="45.04"/>
    <n v="584"/>
    <n v="1000"/>
    <n v="26303.360000000001"/>
    <n v="26303.360000000001"/>
    <n v="30"/>
    <n v="64857.599999999999"/>
    <s v="June"/>
    <x v="1"/>
  </r>
  <r>
    <n v="3280"/>
    <x v="1390"/>
    <x v="15"/>
    <x v="2"/>
    <x v="1"/>
    <x v="17"/>
    <d v="2022-06-13T06:22:00"/>
    <d v="2022-06-13T16:52:00"/>
    <x v="31"/>
    <x v="6"/>
    <n v="45.04"/>
    <n v="630"/>
    <n v="1000"/>
    <n v="28375.200000000001"/>
    <n v="28375.200000000001"/>
    <n v="30"/>
    <n v="64857.599999999999"/>
    <s v="June"/>
    <x v="1"/>
  </r>
  <r>
    <n v="3281"/>
    <x v="1391"/>
    <x v="47"/>
    <x v="4"/>
    <x v="0"/>
    <x v="105"/>
    <d v="2022-02-04T06:30:00"/>
    <d v="2022-02-25T17:50:00"/>
    <x v="31"/>
    <x v="6"/>
    <n v="45.04"/>
    <n v="1050"/>
    <n v="1000"/>
    <n v="47292"/>
    <n v="47292"/>
    <n v="28"/>
    <n v="64857.599999999999"/>
    <s v="February"/>
    <x v="1"/>
  </r>
  <r>
    <n v="3282"/>
    <x v="1391"/>
    <x v="47"/>
    <x v="4"/>
    <x v="0"/>
    <x v="68"/>
    <d v="2022-02-04T06:30:00"/>
    <d v="2022-02-25T17:50:00"/>
    <x v="31"/>
    <x v="6"/>
    <n v="45.04"/>
    <n v="1070"/>
    <n v="1000"/>
    <n v="48192.800000000003"/>
    <n v="48192.800000000003"/>
    <n v="28"/>
    <n v="64857.599999999999"/>
    <s v="February"/>
    <x v="1"/>
  </r>
  <r>
    <n v="3283"/>
    <x v="1391"/>
    <x v="47"/>
    <x v="4"/>
    <x v="0"/>
    <x v="106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84"/>
    <x v="1391"/>
    <x v="47"/>
    <x v="4"/>
    <x v="0"/>
    <x v="107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85"/>
    <x v="1391"/>
    <x v="47"/>
    <x v="4"/>
    <x v="0"/>
    <x v="108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86"/>
    <x v="1391"/>
    <x v="47"/>
    <x v="4"/>
    <x v="0"/>
    <x v="109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87"/>
    <x v="1391"/>
    <x v="47"/>
    <x v="4"/>
    <x v="0"/>
    <x v="110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88"/>
    <x v="1391"/>
    <x v="47"/>
    <x v="4"/>
    <x v="0"/>
    <x v="111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89"/>
    <x v="1391"/>
    <x v="47"/>
    <x v="4"/>
    <x v="0"/>
    <x v="71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0"/>
    <x v="1391"/>
    <x v="47"/>
    <x v="4"/>
    <x v="0"/>
    <x v="70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1"/>
    <x v="1391"/>
    <x v="47"/>
    <x v="4"/>
    <x v="0"/>
    <x v="112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2"/>
    <x v="1391"/>
    <x v="47"/>
    <x v="4"/>
    <x v="0"/>
    <x v="73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3"/>
    <x v="1391"/>
    <x v="47"/>
    <x v="4"/>
    <x v="0"/>
    <x v="504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4"/>
    <x v="1391"/>
    <x v="47"/>
    <x v="4"/>
    <x v="0"/>
    <x v="505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5"/>
    <x v="1391"/>
    <x v="47"/>
    <x v="4"/>
    <x v="0"/>
    <x v="58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6"/>
    <x v="1391"/>
    <x v="47"/>
    <x v="4"/>
    <x v="0"/>
    <x v="65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7"/>
    <x v="1391"/>
    <x v="47"/>
    <x v="4"/>
    <x v="0"/>
    <x v="66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8"/>
    <x v="1391"/>
    <x v="47"/>
    <x v="4"/>
    <x v="0"/>
    <x v="67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299"/>
    <x v="1391"/>
    <x v="47"/>
    <x v="4"/>
    <x v="0"/>
    <x v="54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300"/>
    <x v="1391"/>
    <x v="47"/>
    <x v="4"/>
    <x v="0"/>
    <x v="549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301"/>
    <x v="1391"/>
    <x v="47"/>
    <x v="4"/>
    <x v="0"/>
    <x v="545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302"/>
    <x v="1391"/>
    <x v="47"/>
    <x v="4"/>
    <x v="0"/>
    <x v="56"/>
    <d v="2022-02-04T06:30:00"/>
    <d v="2022-02-25T17:50:00"/>
    <x v="31"/>
    <x v="6"/>
    <n v="45.04"/>
    <n v="1440"/>
    <n v="1000"/>
    <n v="64857.599999999999"/>
    <n v="64857.599999999999"/>
    <n v="28"/>
    <n v="64857.599999999999"/>
    <s v="February"/>
    <x v="1"/>
  </r>
  <r>
    <n v="3303"/>
    <x v="1392"/>
    <x v="39"/>
    <x v="5"/>
    <x v="0"/>
    <x v="224"/>
    <d v="2021-08-01T10:30:00"/>
    <d v="2021-08-01T12:30:00"/>
    <x v="31"/>
    <x v="6"/>
    <n v="48.073"/>
    <n v="120"/>
    <n v="1000"/>
    <n v="5768.76"/>
    <n v="5768.76"/>
    <n v="31"/>
    <n v="69225.119999999995"/>
    <s v="August"/>
    <x v="0"/>
  </r>
  <r>
    <n v="3304"/>
    <x v="1393"/>
    <x v="27"/>
    <x v="5"/>
    <x v="0"/>
    <x v="279"/>
    <d v="2021-09-25T09:09:00"/>
    <d v="2021-09-25T14:35:00"/>
    <x v="35"/>
    <x v="6"/>
    <n v="50.304000000000002"/>
    <n v="326"/>
    <n v="1000"/>
    <n v="16399.103999999999"/>
    <n v="16399.103999999999"/>
    <n v="30"/>
    <n v="72437.760000000009"/>
    <s v="September"/>
    <x v="0"/>
  </r>
  <r>
    <n v="3305"/>
    <x v="1394"/>
    <x v="10"/>
    <x v="5"/>
    <x v="0"/>
    <x v="276"/>
    <d v="2021-09-22T06:02:00"/>
    <d v="2021-09-22T11:56:00"/>
    <x v="35"/>
    <x v="6"/>
    <n v="50.304000000000002"/>
    <n v="354"/>
    <n v="1000"/>
    <n v="17807.616000000002"/>
    <n v="17807.616000000002"/>
    <n v="30"/>
    <n v="72437.760000000009"/>
    <s v="September"/>
    <x v="0"/>
  </r>
  <r>
    <n v="3306"/>
    <x v="1395"/>
    <x v="27"/>
    <x v="2"/>
    <x v="1"/>
    <x v="244"/>
    <d v="2021-08-21T08:46:00"/>
    <d v="2021-08-21T14:45:00"/>
    <x v="35"/>
    <x v="6"/>
    <n v="50.304000000000002"/>
    <n v="359"/>
    <n v="1000"/>
    <n v="18059.135999999999"/>
    <n v="18059.135999999999"/>
    <n v="31"/>
    <n v="72437.760000000009"/>
    <s v="August"/>
    <x v="0"/>
  </r>
  <r>
    <n v="3307"/>
    <x v="1396"/>
    <x v="27"/>
    <x v="2"/>
    <x v="1"/>
    <x v="235"/>
    <d v="2021-08-12T08:53:00"/>
    <d v="2021-08-12T14:56:00"/>
    <x v="35"/>
    <x v="6"/>
    <n v="50.304000000000002"/>
    <n v="363"/>
    <n v="1000"/>
    <n v="18260.351999999999"/>
    <n v="18260.351999999999"/>
    <n v="31"/>
    <n v="72437.760000000009"/>
    <s v="August"/>
    <x v="0"/>
  </r>
  <r>
    <n v="3308"/>
    <x v="1397"/>
    <x v="27"/>
    <x v="2"/>
    <x v="1"/>
    <x v="248"/>
    <d v="2021-08-25T05:47:00"/>
    <d v="2021-08-25T12:00:00"/>
    <x v="35"/>
    <x v="6"/>
    <n v="50.304000000000002"/>
    <n v="373"/>
    <n v="1000"/>
    <n v="18763.392"/>
    <n v="18763.392"/>
    <n v="31"/>
    <n v="72437.760000000009"/>
    <s v="August"/>
    <x v="0"/>
  </r>
  <r>
    <n v="3309"/>
    <x v="1398"/>
    <x v="27"/>
    <x v="2"/>
    <x v="1"/>
    <x v="237"/>
    <d v="2021-08-14T08:46:00"/>
    <d v="2021-08-14T15:09:00"/>
    <x v="35"/>
    <x v="6"/>
    <n v="50.304000000000002"/>
    <n v="383"/>
    <n v="1000"/>
    <n v="19266.432000000001"/>
    <n v="19266.432000000001"/>
    <n v="31"/>
    <n v="72437.760000000009"/>
    <s v="August"/>
    <x v="0"/>
  </r>
  <r>
    <n v="3310"/>
    <x v="1399"/>
    <x v="27"/>
    <x v="2"/>
    <x v="1"/>
    <x v="250"/>
    <d v="2021-08-27T11:27:00"/>
    <d v="2021-08-27T17:50:00"/>
    <x v="35"/>
    <x v="6"/>
    <n v="50.304000000000002"/>
    <n v="383"/>
    <n v="1000"/>
    <n v="19266.432000000001"/>
    <n v="19266.432000000001"/>
    <n v="31"/>
    <n v="72437.760000000009"/>
    <s v="August"/>
    <x v="0"/>
  </r>
  <r>
    <n v="3311"/>
    <x v="1400"/>
    <x v="10"/>
    <x v="4"/>
    <x v="0"/>
    <x v="271"/>
    <d v="2021-09-17T10:52:00"/>
    <d v="2021-09-17T17:22:00"/>
    <x v="35"/>
    <x v="6"/>
    <n v="50.304000000000002"/>
    <n v="390"/>
    <n v="1000"/>
    <n v="19618.560000000001"/>
    <n v="19618.560000000001"/>
    <n v="30"/>
    <n v="72437.760000000009"/>
    <s v="September"/>
    <x v="0"/>
  </r>
  <r>
    <n v="3312"/>
    <x v="1401"/>
    <x v="10"/>
    <x v="5"/>
    <x v="0"/>
    <x v="275"/>
    <d v="2021-09-21T06:08:00"/>
    <d v="2021-09-21T12:41:00"/>
    <x v="35"/>
    <x v="6"/>
    <n v="50.304000000000002"/>
    <n v="393"/>
    <n v="1000"/>
    <n v="19769.472000000002"/>
    <n v="19769.472000000002"/>
    <n v="30"/>
    <n v="72437.760000000009"/>
    <s v="September"/>
    <x v="0"/>
  </r>
  <r>
    <n v="3313"/>
    <x v="1402"/>
    <x v="27"/>
    <x v="5"/>
    <x v="0"/>
    <x v="278"/>
    <d v="2021-09-24T11:11:00"/>
    <d v="2021-09-24T17:48:00"/>
    <x v="35"/>
    <x v="6"/>
    <n v="50.304000000000002"/>
    <n v="397"/>
    <n v="1000"/>
    <n v="19970.687999999998"/>
    <n v="19970.687999999998"/>
    <n v="30"/>
    <n v="72437.760000000009"/>
    <s v="September"/>
    <x v="0"/>
  </r>
  <r>
    <n v="3314"/>
    <x v="1403"/>
    <x v="27"/>
    <x v="2"/>
    <x v="1"/>
    <x v="229"/>
    <d v="2021-08-06T11:15:00"/>
    <d v="2021-08-06T18:00:00"/>
    <x v="35"/>
    <x v="6"/>
    <n v="50.304000000000002"/>
    <n v="405"/>
    <n v="1000"/>
    <n v="20373.12"/>
    <n v="20373.12"/>
    <n v="31"/>
    <n v="72437.760000000009"/>
    <s v="August"/>
    <x v="0"/>
  </r>
  <r>
    <n v="3315"/>
    <x v="1404"/>
    <x v="27"/>
    <x v="2"/>
    <x v="1"/>
    <x v="230"/>
    <d v="2021-08-07T08:08:00"/>
    <d v="2021-08-07T14:55:00"/>
    <x v="35"/>
    <x v="6"/>
    <n v="50.304000000000002"/>
    <n v="407"/>
    <n v="1000"/>
    <n v="20473.727999999999"/>
    <n v="20473.727999999999"/>
    <n v="31"/>
    <n v="72437.760000000009"/>
    <s v="August"/>
    <x v="0"/>
  </r>
  <r>
    <n v="3316"/>
    <x v="1405"/>
    <x v="27"/>
    <x v="2"/>
    <x v="1"/>
    <x v="249"/>
    <d v="2021-08-26T08:09:00"/>
    <d v="2021-08-26T14:56:00"/>
    <x v="35"/>
    <x v="6"/>
    <n v="50.304000000000002"/>
    <n v="407"/>
    <n v="1000"/>
    <n v="20473.727999999999"/>
    <n v="20473.727999999999"/>
    <n v="31"/>
    <n v="72437.760000000009"/>
    <s v="August"/>
    <x v="0"/>
  </r>
  <r>
    <n v="3317"/>
    <x v="1406"/>
    <x v="27"/>
    <x v="2"/>
    <x v="1"/>
    <x v="251"/>
    <d v="2021-08-28T09:04:00"/>
    <d v="2021-08-28T16:04:00"/>
    <x v="35"/>
    <x v="6"/>
    <n v="50.304000000000002"/>
    <n v="420"/>
    <n v="1000"/>
    <n v="21127.68"/>
    <n v="21127.68"/>
    <n v="31"/>
    <n v="72437.760000000009"/>
    <s v="August"/>
    <x v="0"/>
  </r>
  <r>
    <n v="3318"/>
    <x v="1407"/>
    <x v="27"/>
    <x v="2"/>
    <x v="1"/>
    <x v="247"/>
    <d v="2021-08-24T07:35:00"/>
    <d v="2021-08-24T14:49:00"/>
    <x v="35"/>
    <x v="6"/>
    <n v="50.304000000000002"/>
    <n v="434"/>
    <n v="1000"/>
    <n v="21831.936000000002"/>
    <n v="21831.936000000002"/>
    <n v="31"/>
    <n v="72437.760000000009"/>
    <s v="August"/>
    <x v="0"/>
  </r>
  <r>
    <n v="3319"/>
    <x v="1408"/>
    <x v="27"/>
    <x v="2"/>
    <x v="1"/>
    <x v="233"/>
    <d v="2021-08-10T07:28:00"/>
    <d v="2021-08-10T15:00:00"/>
    <x v="35"/>
    <x v="6"/>
    <n v="50.304000000000002"/>
    <n v="452"/>
    <n v="1000"/>
    <n v="22737.407999999999"/>
    <n v="22737.407999999999"/>
    <n v="31"/>
    <n v="72437.760000000009"/>
    <s v="August"/>
    <x v="0"/>
  </r>
  <r>
    <n v="3320"/>
    <x v="1409"/>
    <x v="27"/>
    <x v="2"/>
    <x v="1"/>
    <x v="243"/>
    <d v="2021-08-20T10:10:00"/>
    <d v="2021-08-20T17:50:00"/>
    <x v="35"/>
    <x v="6"/>
    <n v="50.304000000000002"/>
    <n v="460"/>
    <n v="1000"/>
    <n v="23139.84"/>
    <n v="23139.84"/>
    <n v="31"/>
    <n v="72437.760000000009"/>
    <s v="August"/>
    <x v="0"/>
  </r>
  <r>
    <n v="3321"/>
    <x v="1410"/>
    <x v="10"/>
    <x v="4"/>
    <x v="0"/>
    <x v="273"/>
    <d v="2021-09-19T10:00:00"/>
    <d v="2021-09-19T17:45:00"/>
    <x v="35"/>
    <x v="6"/>
    <n v="50.304000000000002"/>
    <n v="465"/>
    <n v="1000"/>
    <n v="23391.360000000001"/>
    <n v="23391.360000000001"/>
    <n v="30"/>
    <n v="72437.760000000009"/>
    <s v="September"/>
    <x v="0"/>
  </r>
  <r>
    <n v="3322"/>
    <x v="1411"/>
    <x v="27"/>
    <x v="2"/>
    <x v="1"/>
    <x v="232"/>
    <d v="2021-08-09T08:23:00"/>
    <d v="2021-08-09T16:18:00"/>
    <x v="35"/>
    <x v="6"/>
    <n v="50.304000000000002"/>
    <n v="475"/>
    <n v="1000"/>
    <n v="23894.400000000001"/>
    <n v="23894.400000000001"/>
    <n v="31"/>
    <n v="72437.760000000009"/>
    <s v="August"/>
    <x v="0"/>
  </r>
  <r>
    <n v="3323"/>
    <x v="1412"/>
    <x v="27"/>
    <x v="2"/>
    <x v="1"/>
    <x v="245"/>
    <d v="2021-08-22T10:16:00"/>
    <d v="2021-08-22T18:13:00"/>
    <x v="35"/>
    <x v="6"/>
    <n v="50.304000000000002"/>
    <n v="477"/>
    <n v="1000"/>
    <n v="23995.008000000002"/>
    <n v="23995.008000000002"/>
    <n v="31"/>
    <n v="72437.760000000009"/>
    <s v="August"/>
    <x v="0"/>
  </r>
  <r>
    <n v="3324"/>
    <x v="1413"/>
    <x v="10"/>
    <x v="5"/>
    <x v="0"/>
    <x v="274"/>
    <d v="2021-09-20T08:18:00"/>
    <d v="2021-09-20T16:32:00"/>
    <x v="35"/>
    <x v="6"/>
    <n v="50.304000000000002"/>
    <n v="494"/>
    <n v="1000"/>
    <n v="24850.175999999999"/>
    <n v="24850.175999999999"/>
    <n v="30"/>
    <n v="72437.760000000009"/>
    <s v="September"/>
    <x v="0"/>
  </r>
  <r>
    <n v="3325"/>
    <x v="1414"/>
    <x v="27"/>
    <x v="2"/>
    <x v="1"/>
    <x v="234"/>
    <d v="2021-08-11T04:11:00"/>
    <d v="2021-08-11T12:35:00"/>
    <x v="35"/>
    <x v="6"/>
    <n v="50.304000000000002"/>
    <n v="504"/>
    <n v="1000"/>
    <n v="25353.216"/>
    <n v="25353.216"/>
    <n v="31"/>
    <n v="72437.760000000009"/>
    <s v="August"/>
    <x v="0"/>
  </r>
  <r>
    <n v="3326"/>
    <x v="1415"/>
    <x v="27"/>
    <x v="2"/>
    <x v="1"/>
    <x v="236"/>
    <d v="2021-08-13T09:52:00"/>
    <d v="2021-08-13T18:20:00"/>
    <x v="35"/>
    <x v="6"/>
    <n v="50.304000000000002"/>
    <n v="508"/>
    <n v="1000"/>
    <n v="25554.432000000001"/>
    <n v="25554.432000000001"/>
    <n v="31"/>
    <n v="72437.760000000009"/>
    <s v="August"/>
    <x v="0"/>
  </r>
  <r>
    <n v="3327"/>
    <x v="1416"/>
    <x v="10"/>
    <x v="5"/>
    <x v="0"/>
    <x v="277"/>
    <d v="2021-09-23T06:55:00"/>
    <d v="2021-09-23T15:37:00"/>
    <x v="35"/>
    <x v="6"/>
    <n v="50.304000000000002"/>
    <n v="522"/>
    <n v="1000"/>
    <n v="26258.687999999998"/>
    <n v="26258.687999999998"/>
    <n v="30"/>
    <n v="72437.760000000009"/>
    <s v="September"/>
    <x v="0"/>
  </r>
  <r>
    <n v="3328"/>
    <x v="1417"/>
    <x v="27"/>
    <x v="2"/>
    <x v="1"/>
    <x v="246"/>
    <d v="2021-08-23T08:39:00"/>
    <d v="2021-08-23T18:00:00"/>
    <x v="35"/>
    <x v="6"/>
    <n v="50.304000000000002"/>
    <n v="561"/>
    <n v="1000"/>
    <n v="28220.544000000002"/>
    <n v="28220.544000000002"/>
    <n v="31"/>
    <n v="72437.760000000009"/>
    <s v="August"/>
    <x v="0"/>
  </r>
  <r>
    <n v="3329"/>
    <x v="1418"/>
    <x v="27"/>
    <x v="2"/>
    <x v="1"/>
    <x v="231"/>
    <d v="2021-08-08T08:32:00"/>
    <d v="2021-08-08T18:00:00"/>
    <x v="35"/>
    <x v="6"/>
    <n v="50.304000000000002"/>
    <n v="568"/>
    <n v="1000"/>
    <n v="28572.671999999999"/>
    <n v="28572.671999999999"/>
    <n v="31"/>
    <n v="72437.760000000009"/>
    <s v="August"/>
    <x v="0"/>
  </r>
  <r>
    <n v="3330"/>
    <x v="1419"/>
    <x v="10"/>
    <x v="4"/>
    <x v="0"/>
    <x v="272"/>
    <d v="2021-09-18T07:24:00"/>
    <d v="2021-09-18T17:09:00"/>
    <x v="35"/>
    <x v="6"/>
    <n v="50.304000000000002"/>
    <n v="585"/>
    <n v="1000"/>
    <n v="29427.84"/>
    <n v="29427.84"/>
    <n v="30"/>
    <n v="72437.760000000009"/>
    <s v="September"/>
    <x v="0"/>
  </r>
  <r>
    <n v="3331"/>
    <x v="1420"/>
    <x v="34"/>
    <x v="2"/>
    <x v="1"/>
    <x v="592"/>
    <d v="2022-09-14T08:00:00"/>
    <d v="2022-09-14T12:00:00"/>
    <x v="35"/>
    <x v="6"/>
    <n v="50.811999999999998"/>
    <n v="240"/>
    <n v="1000"/>
    <n v="12194.88"/>
    <n v="12194.88"/>
    <n v="30"/>
    <n v="73169.279999999999"/>
    <s v="September"/>
    <x v="1"/>
  </r>
  <r>
    <n v="3332"/>
    <x v="1421"/>
    <x v="34"/>
    <x v="2"/>
    <x v="1"/>
    <x v="594"/>
    <d v="2022-09-16T07:00:00"/>
    <d v="2022-09-16T11:45:00"/>
    <x v="35"/>
    <x v="6"/>
    <n v="50.811999999999998"/>
    <n v="285"/>
    <n v="1000"/>
    <n v="14481.42"/>
    <n v="14481.42"/>
    <n v="30"/>
    <n v="73169.279999999999"/>
    <s v="September"/>
    <x v="1"/>
  </r>
  <r>
    <n v="3333"/>
    <x v="1422"/>
    <x v="34"/>
    <x v="2"/>
    <x v="1"/>
    <x v="497"/>
    <d v="2022-09-28T08:00:00"/>
    <d v="2022-09-28T13:00:00"/>
    <x v="35"/>
    <x v="6"/>
    <n v="50.811999999999998"/>
    <n v="300"/>
    <n v="1000"/>
    <n v="15243.6"/>
    <n v="15243.6"/>
    <n v="30"/>
    <n v="73169.279999999999"/>
    <s v="September"/>
    <x v="1"/>
  </r>
  <r>
    <n v="3334"/>
    <x v="1423"/>
    <x v="34"/>
    <x v="2"/>
    <x v="1"/>
    <x v="601"/>
    <d v="2022-09-23T07:00:00"/>
    <d v="2022-09-23T13:00:00"/>
    <x v="35"/>
    <x v="6"/>
    <n v="50.811999999999998"/>
    <n v="360"/>
    <n v="1000"/>
    <n v="18292.32"/>
    <n v="18292.32"/>
    <n v="30"/>
    <n v="73169.279999999999"/>
    <s v="September"/>
    <x v="1"/>
  </r>
  <r>
    <n v="3335"/>
    <x v="1424"/>
    <x v="34"/>
    <x v="2"/>
    <x v="1"/>
    <x v="605"/>
    <d v="2022-09-27T07:30:00"/>
    <d v="2022-09-27T14:30:00"/>
    <x v="35"/>
    <x v="6"/>
    <n v="50.811999999999998"/>
    <n v="420"/>
    <n v="1000"/>
    <n v="21341.040000000001"/>
    <n v="21341.040000000001"/>
    <n v="30"/>
    <n v="73169.279999999999"/>
    <s v="September"/>
    <x v="1"/>
  </r>
  <r>
    <n v="3336"/>
    <x v="1425"/>
    <x v="34"/>
    <x v="2"/>
    <x v="1"/>
    <x v="384"/>
    <d v="2022-09-10T07:00:00"/>
    <d v="2022-09-10T15:00:00"/>
    <x v="35"/>
    <x v="6"/>
    <n v="50.811999999999998"/>
    <n v="480"/>
    <n v="1000"/>
    <n v="24389.759999999998"/>
    <n v="24389.759999999998"/>
    <n v="30"/>
    <n v="73169.279999999999"/>
    <s v="September"/>
    <x v="1"/>
  </r>
  <r>
    <n v="3337"/>
    <x v="1426"/>
    <x v="34"/>
    <x v="2"/>
    <x v="1"/>
    <x v="593"/>
    <d v="2022-09-15T09:30:00"/>
    <d v="2022-09-15T17:30:00"/>
    <x v="35"/>
    <x v="6"/>
    <n v="50.811999999999998"/>
    <n v="480"/>
    <n v="1000"/>
    <n v="24389.759999999998"/>
    <n v="24389.759999999998"/>
    <n v="30"/>
    <n v="73169.279999999999"/>
    <s v="September"/>
    <x v="1"/>
  </r>
  <r>
    <n v="3338"/>
    <x v="1427"/>
    <x v="34"/>
    <x v="2"/>
    <x v="1"/>
    <x v="604"/>
    <d v="2022-09-26T07:00:00"/>
    <d v="2022-09-26T15:00:00"/>
    <x v="35"/>
    <x v="6"/>
    <n v="50.811999999999998"/>
    <n v="480"/>
    <n v="1000"/>
    <n v="24389.759999999998"/>
    <n v="24389.759999999998"/>
    <n v="30"/>
    <n v="73169.279999999999"/>
    <s v="September"/>
    <x v="1"/>
  </r>
  <r>
    <n v="3339"/>
    <x v="1428"/>
    <x v="34"/>
    <x v="2"/>
    <x v="1"/>
    <x v="385"/>
    <d v="2022-09-11T07:00:00"/>
    <d v="2022-09-11T15:30:00"/>
    <x v="35"/>
    <x v="6"/>
    <n v="50.811999999999998"/>
    <n v="510"/>
    <n v="1000"/>
    <n v="25914.12"/>
    <n v="25914.12"/>
    <n v="30"/>
    <n v="73169.279999999999"/>
    <s v="September"/>
    <x v="1"/>
  </r>
  <r>
    <n v="3340"/>
    <x v="1429"/>
    <x v="34"/>
    <x v="2"/>
    <x v="1"/>
    <x v="603"/>
    <d v="2022-09-25T07:00:00"/>
    <d v="2022-09-25T15:30:00"/>
    <x v="35"/>
    <x v="6"/>
    <n v="50.811999999999998"/>
    <n v="510"/>
    <n v="1000"/>
    <n v="25914.12"/>
    <n v="25914.12"/>
    <n v="30"/>
    <n v="73169.279999999999"/>
    <s v="September"/>
    <x v="1"/>
  </r>
  <r>
    <n v="3341"/>
    <x v="1430"/>
    <x v="34"/>
    <x v="2"/>
    <x v="1"/>
    <x v="600"/>
    <d v="2022-09-22T08:30:00"/>
    <d v="2022-09-22T17:30:00"/>
    <x v="35"/>
    <x v="6"/>
    <n v="50.811999999999998"/>
    <n v="540"/>
    <n v="1000"/>
    <n v="27438.48"/>
    <n v="27438.48"/>
    <n v="30"/>
    <n v="73169.279999999999"/>
    <s v="September"/>
    <x v="1"/>
  </r>
  <r>
    <n v="3342"/>
    <x v="1431"/>
    <x v="34"/>
    <x v="2"/>
    <x v="1"/>
    <x v="591"/>
    <d v="2022-09-13T07:00:00"/>
    <d v="2022-09-13T16:00:00"/>
    <x v="35"/>
    <x v="6"/>
    <n v="50.811999999999998"/>
    <n v="540"/>
    <n v="1000"/>
    <n v="27438.48"/>
    <n v="27438.48"/>
    <n v="30"/>
    <n v="73169.279999999999"/>
    <s v="September"/>
    <x v="1"/>
  </r>
  <r>
    <n v="3343"/>
    <x v="1432"/>
    <x v="34"/>
    <x v="2"/>
    <x v="1"/>
    <x v="590"/>
    <d v="2022-09-12T07:00:00"/>
    <d v="2022-09-12T16:30:00"/>
    <x v="35"/>
    <x v="6"/>
    <n v="50.811999999999998"/>
    <n v="570"/>
    <n v="1000"/>
    <n v="28962.84"/>
    <n v="28962.84"/>
    <n v="30"/>
    <n v="73169.279999999999"/>
    <s v="September"/>
    <x v="1"/>
  </r>
  <r>
    <n v="3344"/>
    <x v="1433"/>
    <x v="4"/>
    <x v="4"/>
    <x v="0"/>
    <x v="263"/>
    <d v="2021-09-09T08:55:00"/>
    <d v="2021-09-09T13:10:00"/>
    <x v="35"/>
    <x v="6"/>
    <n v="51.28"/>
    <n v="255"/>
    <n v="1000"/>
    <n v="13076.4"/>
    <n v="13076.4"/>
    <n v="30"/>
    <n v="73843.199999999997"/>
    <s v="September"/>
    <x v="0"/>
  </r>
  <r>
    <n v="3345"/>
    <x v="1434"/>
    <x v="12"/>
    <x v="1"/>
    <x v="0"/>
    <x v="223"/>
    <d v="2021-07-31T10:28:00"/>
    <d v="2021-07-31T15:02:00"/>
    <x v="35"/>
    <x v="6"/>
    <n v="51.28"/>
    <n v="274"/>
    <n v="1000"/>
    <n v="14050.72"/>
    <n v="14050.72"/>
    <n v="31"/>
    <n v="73843.199999999997"/>
    <s v="July"/>
    <x v="0"/>
  </r>
  <r>
    <n v="3346"/>
    <x v="1435"/>
    <x v="8"/>
    <x v="4"/>
    <x v="0"/>
    <x v="288"/>
    <d v="2021-10-04T09:28:00"/>
    <d v="2021-10-04T15:15:00"/>
    <x v="35"/>
    <x v="6"/>
    <n v="51.28"/>
    <n v="347"/>
    <n v="1000"/>
    <n v="17794.16"/>
    <n v="17794.16"/>
    <n v="31"/>
    <n v="73843.199999999997"/>
    <s v="October"/>
    <x v="0"/>
  </r>
  <r>
    <n v="3347"/>
    <x v="1436"/>
    <x v="12"/>
    <x v="1"/>
    <x v="0"/>
    <x v="222"/>
    <d v="2021-07-30T07:12:00"/>
    <d v="2021-07-30T16:13:00"/>
    <x v="35"/>
    <x v="6"/>
    <n v="51.28"/>
    <n v="541"/>
    <n v="1000"/>
    <n v="27742.48"/>
    <n v="27742.48"/>
    <n v="31"/>
    <n v="73843.199999999997"/>
    <s v="July"/>
    <x v="0"/>
  </r>
  <r>
    <n v="3348"/>
    <x v="1437"/>
    <x v="4"/>
    <x v="0"/>
    <x v="0"/>
    <x v="476"/>
    <d v="2022-06-22T07:40:00"/>
    <d v="2022-06-22T11:00:00"/>
    <x v="31"/>
    <x v="6"/>
    <n v="51.484999999999999"/>
    <n v="200"/>
    <n v="1000"/>
    <n v="10297"/>
    <n v="10297"/>
    <n v="30"/>
    <n v="74138.399999999994"/>
    <s v="June"/>
    <x v="1"/>
  </r>
  <r>
    <n v="3349"/>
    <x v="1438"/>
    <x v="39"/>
    <x v="4"/>
    <x v="0"/>
    <x v="482"/>
    <d v="2021-02-03T09:31:00"/>
    <d v="2021-02-06T16:00:00"/>
    <x v="31"/>
    <x v="6"/>
    <n v="51.484999999999999"/>
    <n v="869"/>
    <n v="1000"/>
    <n v="44740.464999999997"/>
    <n v="44740.464999999997"/>
    <n v="28"/>
    <n v="74138.399999999994"/>
    <s v="February"/>
    <x v="0"/>
  </r>
  <r>
    <n v="3350"/>
    <x v="1438"/>
    <x v="39"/>
    <x v="4"/>
    <x v="0"/>
    <x v="431"/>
    <d v="2021-02-03T09:31:00"/>
    <d v="2021-02-06T16:00:00"/>
    <x v="31"/>
    <x v="6"/>
    <n v="51.484999999999999"/>
    <n v="960"/>
    <n v="1000"/>
    <n v="49425.599999999999"/>
    <n v="49425.599999999999"/>
    <n v="28"/>
    <n v="74138.399999999994"/>
    <s v="February"/>
    <x v="0"/>
  </r>
  <r>
    <n v="3351"/>
    <x v="1438"/>
    <x v="39"/>
    <x v="4"/>
    <x v="0"/>
    <x v="475"/>
    <d v="2021-02-03T09:31:00"/>
    <d v="2021-02-06T16:00:00"/>
    <x v="31"/>
    <x v="6"/>
    <n v="51.484999999999999"/>
    <n v="1440"/>
    <n v="1000"/>
    <n v="74138.399999999994"/>
    <n v="74138.399999999994"/>
    <n v="28"/>
    <n v="74138.399999999994"/>
    <s v="February"/>
    <x v="0"/>
  </r>
  <r>
    <n v="3352"/>
    <x v="1438"/>
    <x v="39"/>
    <x v="4"/>
    <x v="0"/>
    <x v="434"/>
    <d v="2021-02-03T09:31:00"/>
    <d v="2021-02-06T16:00:00"/>
    <x v="31"/>
    <x v="6"/>
    <n v="51.484999999999999"/>
    <n v="1440"/>
    <n v="1000"/>
    <n v="74138.399999999994"/>
    <n v="74138.399999999994"/>
    <n v="28"/>
    <n v="74138.399999999994"/>
    <s v="February"/>
    <x v="0"/>
  </r>
  <r>
    <n v="3353"/>
    <x v="1439"/>
    <x v="4"/>
    <x v="4"/>
    <x v="0"/>
    <x v="491"/>
    <d v="2021-04-01T07:00:00"/>
    <d v="2021-04-01T12:15:00"/>
    <x v="33"/>
    <x v="6"/>
    <n v="52.308"/>
    <n v="315"/>
    <n v="1000"/>
    <n v="16477.02"/>
    <n v="16477.02"/>
    <n v="30"/>
    <n v="75323.520000000004"/>
    <s v="April"/>
    <x v="0"/>
  </r>
  <r>
    <n v="3354"/>
    <x v="1236"/>
    <x v="9"/>
    <x v="2"/>
    <x v="1"/>
    <x v="193"/>
    <d v="2021-07-01T07:04:00"/>
    <d v="2021-07-01T13:19:00"/>
    <x v="33"/>
    <x v="6"/>
    <n v="52.308"/>
    <n v="375"/>
    <n v="1000"/>
    <n v="19615.5"/>
    <n v="19615.5"/>
    <n v="31"/>
    <n v="75323.520000000004"/>
    <s v="July"/>
    <x v="0"/>
  </r>
  <r>
    <n v="3355"/>
    <x v="1238"/>
    <x v="9"/>
    <x v="2"/>
    <x v="1"/>
    <x v="192"/>
    <d v="2021-06-30T06:15:00"/>
    <d v="2021-06-30T14:51:00"/>
    <x v="33"/>
    <x v="6"/>
    <n v="52.308"/>
    <n v="516"/>
    <n v="1000"/>
    <n v="26990.928"/>
    <n v="26990.928"/>
    <n v="30"/>
    <n v="75323.520000000004"/>
    <s v="June"/>
    <x v="0"/>
  </r>
  <r>
    <n v="3356"/>
    <x v="1241"/>
    <x v="9"/>
    <x v="2"/>
    <x v="1"/>
    <x v="189"/>
    <d v="2021-06-27T07:00:00"/>
    <d v="2021-06-27T16:20:00"/>
    <x v="33"/>
    <x v="6"/>
    <n v="52.308"/>
    <n v="560"/>
    <n v="1000"/>
    <n v="29292.48"/>
    <n v="29292.48"/>
    <n v="30"/>
    <n v="75323.520000000004"/>
    <s v="June"/>
    <x v="0"/>
  </r>
  <r>
    <n v="3357"/>
    <x v="1242"/>
    <x v="9"/>
    <x v="2"/>
    <x v="1"/>
    <x v="187"/>
    <d v="2021-06-25T07:13:00"/>
    <d v="2021-06-25T16:40:00"/>
    <x v="33"/>
    <x v="6"/>
    <n v="52.308"/>
    <n v="567"/>
    <n v="1000"/>
    <n v="29658.635999999999"/>
    <n v="29658.635999999999"/>
    <n v="30"/>
    <n v="75323.520000000004"/>
    <s v="June"/>
    <x v="0"/>
  </r>
  <r>
    <n v="3358"/>
    <x v="1243"/>
    <x v="9"/>
    <x v="2"/>
    <x v="1"/>
    <x v="178"/>
    <d v="2021-06-16T06:18:00"/>
    <d v="2021-06-16T15:57:00"/>
    <x v="33"/>
    <x v="6"/>
    <n v="52.308"/>
    <n v="579"/>
    <n v="1000"/>
    <n v="30286.331999999999"/>
    <n v="30286.331999999999"/>
    <n v="30"/>
    <n v="75323.520000000004"/>
    <s v="June"/>
    <x v="0"/>
  </r>
  <r>
    <n v="3359"/>
    <x v="1244"/>
    <x v="9"/>
    <x v="2"/>
    <x v="1"/>
    <x v="165"/>
    <d v="2021-06-03T07:00:00"/>
    <d v="2021-06-03T16:51:00"/>
    <x v="33"/>
    <x v="6"/>
    <n v="52.308"/>
    <n v="591"/>
    <n v="1000"/>
    <n v="30914.027999999998"/>
    <n v="30914.027999999998"/>
    <n v="30"/>
    <n v="75323.520000000004"/>
    <s v="June"/>
    <x v="0"/>
  </r>
  <r>
    <n v="3360"/>
    <x v="1245"/>
    <x v="9"/>
    <x v="2"/>
    <x v="1"/>
    <x v="174"/>
    <d v="2021-06-12T06:45:00"/>
    <d v="2021-06-12T16:40:00"/>
    <x v="33"/>
    <x v="6"/>
    <n v="52.308"/>
    <n v="595"/>
    <n v="1000"/>
    <n v="31123.26"/>
    <n v="31123.26"/>
    <n v="30"/>
    <n v="75323.520000000004"/>
    <s v="June"/>
    <x v="0"/>
  </r>
  <r>
    <n v="3361"/>
    <x v="1246"/>
    <x v="9"/>
    <x v="2"/>
    <x v="1"/>
    <x v="164"/>
    <d v="2021-06-02T06:30:00"/>
    <d v="2021-06-02T16:30:00"/>
    <x v="33"/>
    <x v="6"/>
    <n v="52.308"/>
    <n v="600"/>
    <n v="1000"/>
    <n v="31384.799999999999"/>
    <n v="31384.799999999999"/>
    <n v="30"/>
    <n v="75323.520000000004"/>
    <s v="June"/>
    <x v="0"/>
  </r>
  <r>
    <n v="3362"/>
    <x v="1247"/>
    <x v="9"/>
    <x v="2"/>
    <x v="1"/>
    <x v="160"/>
    <d v="2021-05-29T06:25:00"/>
    <d v="2021-05-29T16:27:00"/>
    <x v="33"/>
    <x v="6"/>
    <n v="52.308"/>
    <n v="602"/>
    <n v="1000"/>
    <n v="31489.416000000001"/>
    <n v="31489.416000000001"/>
    <n v="31"/>
    <n v="75323.520000000004"/>
    <s v="May"/>
    <x v="0"/>
  </r>
  <r>
    <n v="3363"/>
    <x v="1248"/>
    <x v="9"/>
    <x v="2"/>
    <x v="1"/>
    <x v="188"/>
    <d v="2021-06-26T06:41:00"/>
    <d v="2021-06-26T16:43:00"/>
    <x v="33"/>
    <x v="6"/>
    <n v="52.308"/>
    <n v="602"/>
    <n v="1000"/>
    <n v="31489.416000000001"/>
    <n v="31489.416000000001"/>
    <n v="30"/>
    <n v="75323.520000000004"/>
    <s v="June"/>
    <x v="0"/>
  </r>
  <r>
    <n v="3364"/>
    <x v="1249"/>
    <x v="9"/>
    <x v="2"/>
    <x v="1"/>
    <x v="163"/>
    <d v="2021-06-01T06:32:00"/>
    <d v="2021-06-01T16:37:00"/>
    <x v="33"/>
    <x v="6"/>
    <n v="52.308"/>
    <n v="605"/>
    <n v="1000"/>
    <n v="31646.34"/>
    <n v="31646.34"/>
    <n v="30"/>
    <n v="75323.520000000004"/>
    <s v="June"/>
    <x v="0"/>
  </r>
  <r>
    <n v="3365"/>
    <x v="1250"/>
    <x v="9"/>
    <x v="2"/>
    <x v="1"/>
    <x v="179"/>
    <d v="2021-06-17T06:25:00"/>
    <d v="2021-06-17T16:33:00"/>
    <x v="33"/>
    <x v="6"/>
    <n v="52.308"/>
    <n v="608"/>
    <n v="1000"/>
    <n v="31803.263999999999"/>
    <n v="31803.263999999999"/>
    <n v="30"/>
    <n v="75323.520000000004"/>
    <s v="June"/>
    <x v="0"/>
  </r>
  <r>
    <n v="3366"/>
    <x v="1251"/>
    <x v="9"/>
    <x v="2"/>
    <x v="1"/>
    <x v="173"/>
    <d v="2021-06-11T06:35:00"/>
    <d v="2021-06-11T16:46:00"/>
    <x v="33"/>
    <x v="6"/>
    <n v="52.308"/>
    <n v="611"/>
    <n v="1000"/>
    <n v="31960.187999999998"/>
    <n v="31960.187999999998"/>
    <n v="30"/>
    <n v="75323.520000000004"/>
    <s v="June"/>
    <x v="0"/>
  </r>
  <r>
    <n v="3367"/>
    <x v="1440"/>
    <x v="9"/>
    <x v="2"/>
    <x v="1"/>
    <x v="162"/>
    <d v="2021-05-31T06:23:00"/>
    <d v="2021-05-31T16:35:00"/>
    <x v="33"/>
    <x v="6"/>
    <n v="52.308"/>
    <n v="612"/>
    <n v="1000"/>
    <n v="32012.495999999999"/>
    <n v="32012.495999999999"/>
    <n v="31"/>
    <n v="75323.520000000004"/>
    <s v="May"/>
    <x v="0"/>
  </r>
  <r>
    <n v="3368"/>
    <x v="1441"/>
    <x v="9"/>
    <x v="2"/>
    <x v="1"/>
    <x v="161"/>
    <d v="2021-05-30T06:27:00"/>
    <d v="2021-05-30T16:43:00"/>
    <x v="33"/>
    <x v="6"/>
    <n v="52.308"/>
    <n v="616"/>
    <n v="1000"/>
    <n v="32221.727999999999"/>
    <n v="32221.727999999999"/>
    <n v="31"/>
    <n v="75323.520000000004"/>
    <s v="May"/>
    <x v="0"/>
  </r>
  <r>
    <n v="3369"/>
    <x v="1252"/>
    <x v="9"/>
    <x v="2"/>
    <x v="1"/>
    <x v="175"/>
    <d v="2021-06-13T06:22:00"/>
    <d v="2021-06-13T16:40:00"/>
    <x v="33"/>
    <x v="6"/>
    <n v="52.308"/>
    <n v="618"/>
    <n v="1000"/>
    <n v="32326.344000000001"/>
    <n v="32326.344000000001"/>
    <n v="30"/>
    <n v="75323.520000000004"/>
    <s v="June"/>
    <x v="0"/>
  </r>
  <r>
    <n v="3370"/>
    <x v="1253"/>
    <x v="9"/>
    <x v="2"/>
    <x v="1"/>
    <x v="159"/>
    <d v="2021-05-28T07:00:00"/>
    <d v="2021-05-28T17:19:00"/>
    <x v="33"/>
    <x v="6"/>
    <n v="52.308"/>
    <n v="619"/>
    <n v="1000"/>
    <n v="32378.651999999998"/>
    <n v="32378.651999999998"/>
    <n v="31"/>
    <n v="75323.520000000004"/>
    <s v="May"/>
    <x v="0"/>
  </r>
  <r>
    <n v="3371"/>
    <x v="1254"/>
    <x v="9"/>
    <x v="2"/>
    <x v="1"/>
    <x v="191"/>
    <d v="2021-06-29T06:17:00"/>
    <d v="2021-06-29T16:36:00"/>
    <x v="33"/>
    <x v="6"/>
    <n v="52.308"/>
    <n v="619"/>
    <n v="1000"/>
    <n v="32378.651999999998"/>
    <n v="32378.651999999998"/>
    <n v="30"/>
    <n v="75323.520000000004"/>
    <s v="June"/>
    <x v="0"/>
  </r>
  <r>
    <n v="3372"/>
    <x v="1255"/>
    <x v="9"/>
    <x v="2"/>
    <x v="1"/>
    <x v="190"/>
    <d v="2021-06-28T06:16:00"/>
    <d v="2021-06-28T16:50:00"/>
    <x v="33"/>
    <x v="6"/>
    <n v="52.308"/>
    <n v="634"/>
    <n v="1000"/>
    <n v="33163.271999999997"/>
    <n v="33163.271999999997"/>
    <n v="30"/>
    <n v="75323.520000000004"/>
    <s v="June"/>
    <x v="0"/>
  </r>
  <r>
    <n v="3373"/>
    <x v="1256"/>
    <x v="9"/>
    <x v="2"/>
    <x v="1"/>
    <x v="177"/>
    <d v="2021-06-14T06:35:00"/>
    <d v="2021-06-15T16:39:00"/>
    <x v="33"/>
    <x v="6"/>
    <n v="52.308"/>
    <n v="999"/>
    <n v="1000"/>
    <n v="52255.692000000003"/>
    <n v="52255.692000000003"/>
    <n v="30"/>
    <n v="75323.520000000004"/>
    <s v="June"/>
    <x v="0"/>
  </r>
  <r>
    <n v="3374"/>
    <x v="1256"/>
    <x v="9"/>
    <x v="2"/>
    <x v="1"/>
    <x v="176"/>
    <d v="2021-06-14T06:35:00"/>
    <d v="2021-06-15T16:39:00"/>
    <x v="33"/>
    <x v="6"/>
    <n v="52.308"/>
    <n v="1045"/>
    <n v="1000"/>
    <n v="54661.86"/>
    <n v="54661.86"/>
    <n v="30"/>
    <n v="75323.520000000004"/>
    <s v="June"/>
    <x v="0"/>
  </r>
  <r>
    <n v="3375"/>
    <x v="1442"/>
    <x v="4"/>
    <x v="0"/>
    <x v="0"/>
    <x v="456"/>
    <d v="2022-06-23T07:34:00"/>
    <d v="2022-06-23T11:23:00"/>
    <x v="31"/>
    <x v="6"/>
    <n v="53.124000000000002"/>
    <n v="229"/>
    <n v="1000"/>
    <n v="12165.396000000001"/>
    <n v="12165.396000000001"/>
    <n v="30"/>
    <n v="76498.559999999998"/>
    <s v="June"/>
    <x v="1"/>
  </r>
  <r>
    <n v="3376"/>
    <x v="1443"/>
    <x v="4"/>
    <x v="4"/>
    <x v="0"/>
    <x v="404"/>
    <d v="2021-02-12T10:00:00"/>
    <d v="2021-02-12T13:05:00"/>
    <x v="35"/>
    <x v="6"/>
    <n v="53.69"/>
    <n v="185"/>
    <n v="1000"/>
    <n v="9932.65"/>
    <n v="9932.65"/>
    <n v="28"/>
    <n v="77313.599999999991"/>
    <s v="February"/>
    <x v="0"/>
  </r>
  <r>
    <n v="3377"/>
    <x v="1444"/>
    <x v="4"/>
    <x v="5"/>
    <x v="0"/>
    <x v="287"/>
    <d v="2021-10-03T10:15:00"/>
    <d v="2021-10-03T13:47:00"/>
    <x v="35"/>
    <x v="6"/>
    <n v="53.69"/>
    <n v="212"/>
    <n v="1000"/>
    <n v="11382.28"/>
    <n v="11382.28"/>
    <n v="31"/>
    <n v="77313.599999999991"/>
    <s v="October"/>
    <x v="0"/>
  </r>
  <r>
    <n v="3378"/>
    <x v="1445"/>
    <x v="4"/>
    <x v="0"/>
    <x v="0"/>
    <x v="613"/>
    <d v="2021-01-04T08:00:00"/>
    <d v="2021-01-04T11:50:00"/>
    <x v="34"/>
    <x v="6"/>
    <n v="56.07"/>
    <n v="230"/>
    <n v="1000"/>
    <n v="12896.1"/>
    <n v="12896.1"/>
    <n v="31"/>
    <n v="80740.800000000003"/>
    <s v="January"/>
    <x v="0"/>
  </r>
  <r>
    <n v="3379"/>
    <x v="1446"/>
    <x v="47"/>
    <x v="2"/>
    <x v="1"/>
    <x v="180"/>
    <d v="2021-06-18T07:51:00"/>
    <d v="2021-06-18T16:27:00"/>
    <x v="34"/>
    <x v="6"/>
    <n v="56.07"/>
    <n v="516"/>
    <n v="1000"/>
    <n v="28932.12"/>
    <n v="28932.12"/>
    <n v="30"/>
    <n v="80740.800000000003"/>
    <s v="June"/>
    <x v="0"/>
  </r>
  <r>
    <n v="3380"/>
    <x v="1447"/>
    <x v="47"/>
    <x v="2"/>
    <x v="1"/>
    <x v="173"/>
    <d v="2021-06-11T08:05:00"/>
    <d v="2021-06-11T16:53:00"/>
    <x v="34"/>
    <x v="6"/>
    <n v="56.07"/>
    <n v="528"/>
    <n v="1000"/>
    <n v="29604.959999999999"/>
    <n v="29604.959999999999"/>
    <n v="30"/>
    <n v="80740.800000000003"/>
    <s v="June"/>
    <x v="0"/>
  </r>
  <r>
    <n v="3381"/>
    <x v="1448"/>
    <x v="47"/>
    <x v="2"/>
    <x v="1"/>
    <x v="174"/>
    <d v="2021-06-12T06:27:00"/>
    <d v="2021-06-12T17:00:00"/>
    <x v="34"/>
    <x v="6"/>
    <n v="56.07"/>
    <n v="633"/>
    <n v="1000"/>
    <n v="35492.31"/>
    <n v="35492.31"/>
    <n v="30"/>
    <n v="80740.800000000003"/>
    <s v="June"/>
    <x v="0"/>
  </r>
  <r>
    <n v="3382"/>
    <x v="1449"/>
    <x v="47"/>
    <x v="2"/>
    <x v="1"/>
    <x v="179"/>
    <d v="2021-06-17T07:04:00"/>
    <d v="2021-06-17T17:45:00"/>
    <x v="34"/>
    <x v="6"/>
    <n v="56.07"/>
    <n v="641"/>
    <n v="1000"/>
    <n v="35940.870000000003"/>
    <n v="35940.870000000003"/>
    <n v="30"/>
    <n v="80740.800000000003"/>
    <s v="June"/>
    <x v="0"/>
  </r>
  <r>
    <n v="3383"/>
    <x v="1450"/>
    <x v="47"/>
    <x v="2"/>
    <x v="1"/>
    <x v="178"/>
    <d v="2021-06-16T06:05:00"/>
    <d v="2021-06-16T16:51:00"/>
    <x v="34"/>
    <x v="6"/>
    <n v="56.07"/>
    <n v="646"/>
    <n v="1000"/>
    <n v="36221.22"/>
    <n v="36221.22"/>
    <n v="30"/>
    <n v="80740.800000000003"/>
    <s v="June"/>
    <x v="0"/>
  </r>
  <r>
    <n v="3384"/>
    <x v="1451"/>
    <x v="47"/>
    <x v="2"/>
    <x v="1"/>
    <x v="175"/>
    <d v="2021-06-13T06:08:00"/>
    <d v="2021-06-13T18:00:00"/>
    <x v="34"/>
    <x v="6"/>
    <n v="56.07"/>
    <n v="712"/>
    <n v="1000"/>
    <n v="39921.839999999997"/>
    <n v="39921.839999999997"/>
    <n v="30"/>
    <n v="80740.800000000003"/>
    <s v="June"/>
    <x v="0"/>
  </r>
  <r>
    <n v="3385"/>
    <x v="1452"/>
    <x v="47"/>
    <x v="2"/>
    <x v="1"/>
    <x v="177"/>
    <d v="2021-06-14T06:30:00"/>
    <d v="2021-06-15T17:06:00"/>
    <x v="34"/>
    <x v="6"/>
    <n v="56.07"/>
    <n v="1026"/>
    <n v="1000"/>
    <n v="57527.82"/>
    <n v="57527.82"/>
    <n v="30"/>
    <n v="80740.800000000003"/>
    <s v="June"/>
    <x v="0"/>
  </r>
  <r>
    <n v="3386"/>
    <x v="1452"/>
    <x v="47"/>
    <x v="2"/>
    <x v="1"/>
    <x v="176"/>
    <d v="2021-06-14T06:30:00"/>
    <d v="2021-06-15T17:06:00"/>
    <x v="34"/>
    <x v="6"/>
    <n v="56.07"/>
    <n v="1050"/>
    <n v="1000"/>
    <n v="58873.5"/>
    <n v="58873.5"/>
    <n v="30"/>
    <n v="80740.800000000003"/>
    <s v="June"/>
    <x v="0"/>
  </r>
  <r>
    <n v="3387"/>
    <x v="1453"/>
    <x v="34"/>
    <x v="0"/>
    <x v="0"/>
    <x v="36"/>
    <d v="2022-08-17T07:00:00"/>
    <d v="2022-08-17T12:00:00"/>
    <x v="35"/>
    <x v="6"/>
    <n v="61.57"/>
    <n v="300"/>
    <n v="1000"/>
    <n v="18471"/>
    <n v="18471"/>
    <n v="31"/>
    <n v="88660.800000000003"/>
    <s v="August"/>
    <x v="1"/>
  </r>
  <r>
    <n v="3388"/>
    <x v="1454"/>
    <x v="34"/>
    <x v="1"/>
    <x v="0"/>
    <x v="477"/>
    <d v="2022-07-01T11:00:00"/>
    <d v="2022-07-01T16:41:00"/>
    <x v="35"/>
    <x v="6"/>
    <n v="61.57"/>
    <n v="341"/>
    <n v="1000"/>
    <n v="20995.37"/>
    <n v="20995.37"/>
    <n v="31"/>
    <n v="88660.800000000003"/>
    <s v="July"/>
    <x v="1"/>
  </r>
  <r>
    <n v="3389"/>
    <x v="1455"/>
    <x v="34"/>
    <x v="3"/>
    <x v="0"/>
    <x v="8"/>
    <d v="2022-07-14T13:45:00"/>
    <d v="2022-07-14T19:30:00"/>
    <x v="35"/>
    <x v="6"/>
    <n v="61.57"/>
    <n v="345"/>
    <n v="1000"/>
    <n v="21241.65"/>
    <n v="21241.65"/>
    <n v="31"/>
    <n v="88660.800000000003"/>
    <s v="July"/>
    <x v="1"/>
  </r>
  <r>
    <n v="3390"/>
    <x v="1456"/>
    <x v="34"/>
    <x v="2"/>
    <x v="1"/>
    <x v="28"/>
    <d v="2022-08-03T06:14:00"/>
    <d v="2022-08-03T12:35:00"/>
    <x v="35"/>
    <x v="6"/>
    <n v="61.57"/>
    <n v="381"/>
    <n v="1000"/>
    <n v="23458.17"/>
    <n v="23458.17"/>
    <n v="31"/>
    <n v="88660.800000000003"/>
    <s v="August"/>
    <x v="1"/>
  </r>
  <r>
    <n v="3391"/>
    <x v="1457"/>
    <x v="34"/>
    <x v="1"/>
    <x v="0"/>
    <x v="540"/>
    <d v="2022-06-30T11:08:00"/>
    <d v="2022-06-30T17:37:00"/>
    <x v="35"/>
    <x v="6"/>
    <n v="61.57"/>
    <n v="389"/>
    <n v="1000"/>
    <n v="23950.73"/>
    <n v="23950.73"/>
    <n v="30"/>
    <n v="88660.800000000003"/>
    <s v="June"/>
    <x v="1"/>
  </r>
  <r>
    <n v="3392"/>
    <x v="1458"/>
    <x v="34"/>
    <x v="1"/>
    <x v="0"/>
    <x v="406"/>
    <d v="2022-08-02T08:13:00"/>
    <d v="2022-08-02T14:52:00"/>
    <x v="35"/>
    <x v="6"/>
    <n v="61.57"/>
    <n v="399"/>
    <n v="1000"/>
    <n v="24566.43"/>
    <n v="24566.43"/>
    <n v="31"/>
    <n v="88660.800000000003"/>
    <s v="August"/>
    <x v="1"/>
  </r>
  <r>
    <n v="3393"/>
    <x v="1459"/>
    <x v="34"/>
    <x v="3"/>
    <x v="0"/>
    <x v="37"/>
    <d v="2022-08-18T09:30:00"/>
    <d v="2022-08-18T17:30:00"/>
    <x v="35"/>
    <x v="6"/>
    <n v="61.57"/>
    <n v="480"/>
    <n v="1000"/>
    <n v="29553.599999999999"/>
    <n v="29553.599999999999"/>
    <n v="31"/>
    <n v="88660.800000000003"/>
    <s v="August"/>
    <x v="1"/>
  </r>
  <r>
    <n v="3394"/>
    <x v="1460"/>
    <x v="34"/>
    <x v="2"/>
    <x v="1"/>
    <x v="421"/>
    <d v="2022-08-04T09:50:00"/>
    <d v="2022-08-04T18:15:00"/>
    <x v="35"/>
    <x v="6"/>
    <n v="61.57"/>
    <n v="505"/>
    <n v="1000"/>
    <n v="31092.85"/>
    <n v="31092.85"/>
    <n v="31"/>
    <n v="88660.800000000003"/>
    <s v="August"/>
    <x v="1"/>
  </r>
  <r>
    <n v="3395"/>
    <x v="1461"/>
    <x v="34"/>
    <x v="2"/>
    <x v="1"/>
    <x v="392"/>
    <d v="2022-08-01T06:28:00"/>
    <d v="2022-08-01T15:10:00"/>
    <x v="35"/>
    <x v="6"/>
    <n v="61.57"/>
    <n v="522"/>
    <n v="1000"/>
    <n v="32139.54"/>
    <n v="32139.54"/>
    <n v="31"/>
    <n v="88660.800000000003"/>
    <s v="August"/>
    <x v="1"/>
  </r>
  <r>
    <n v="3396"/>
    <x v="1462"/>
    <x v="34"/>
    <x v="3"/>
    <x v="0"/>
    <x v="22"/>
    <d v="2022-07-16T06:18:00"/>
    <d v="2022-07-16T15:17:00"/>
    <x v="35"/>
    <x v="6"/>
    <n v="61.57"/>
    <n v="539"/>
    <n v="1000"/>
    <n v="33186.230000000003"/>
    <n v="33186.230000000003"/>
    <n v="31"/>
    <n v="88660.800000000003"/>
    <s v="July"/>
    <x v="1"/>
  </r>
  <r>
    <n v="3397"/>
    <x v="1463"/>
    <x v="34"/>
    <x v="3"/>
    <x v="0"/>
    <x v="24"/>
    <d v="2022-07-18T05:27:00"/>
    <d v="2022-07-18T14:48:00"/>
    <x v="35"/>
    <x v="6"/>
    <n v="61.57"/>
    <n v="561"/>
    <n v="1000"/>
    <n v="34540.769999999997"/>
    <n v="34540.769999999997"/>
    <n v="31"/>
    <n v="88660.800000000003"/>
    <s v="July"/>
    <x v="1"/>
  </r>
  <r>
    <n v="3398"/>
    <x v="1464"/>
    <x v="34"/>
    <x v="2"/>
    <x v="1"/>
    <x v="564"/>
    <d v="2022-07-30T07:24:00"/>
    <d v="2022-07-30T17:09:00"/>
    <x v="35"/>
    <x v="6"/>
    <n v="61.57"/>
    <n v="585"/>
    <n v="1000"/>
    <n v="36018.449999999997"/>
    <n v="36018.449999999997"/>
    <n v="31"/>
    <n v="88660.800000000003"/>
    <s v="July"/>
    <x v="1"/>
  </r>
  <r>
    <n v="3399"/>
    <x v="1465"/>
    <x v="34"/>
    <x v="1"/>
    <x v="0"/>
    <x v="396"/>
    <d v="2022-07-04T06:18:00"/>
    <d v="2022-07-04T16:07:00"/>
    <x v="35"/>
    <x v="6"/>
    <n v="61.57"/>
    <n v="589"/>
    <n v="1000"/>
    <n v="36264.730000000003"/>
    <n v="36264.730000000003"/>
    <n v="31"/>
    <n v="88660.800000000003"/>
    <s v="July"/>
    <x v="1"/>
  </r>
  <r>
    <n v="3400"/>
    <x v="1466"/>
    <x v="34"/>
    <x v="3"/>
    <x v="0"/>
    <x v="529"/>
    <d v="2022-08-27T07:00:00"/>
    <d v="2022-08-27T17:30:00"/>
    <x v="35"/>
    <x v="6"/>
    <n v="61.57"/>
    <n v="630"/>
    <n v="1000"/>
    <n v="38789.1"/>
    <n v="38789.1"/>
    <n v="31"/>
    <n v="88660.800000000003"/>
    <s v="August"/>
    <x v="1"/>
  </r>
  <r>
    <n v="3401"/>
    <x v="1467"/>
    <x v="34"/>
    <x v="3"/>
    <x v="0"/>
    <x v="38"/>
    <d v="2022-08-19T07:00:00"/>
    <d v="2022-08-19T12:00:00"/>
    <x v="35"/>
    <x v="6"/>
    <n v="61.57"/>
    <n v="300"/>
    <n v="1000"/>
    <n v="18471"/>
    <n v="18471"/>
    <n v="31"/>
    <n v="88660.800000000003"/>
    <s v="August"/>
    <x v="1"/>
  </r>
  <r>
    <n v="3402"/>
    <x v="1468"/>
    <x v="34"/>
    <x v="1"/>
    <x v="0"/>
    <x v="501"/>
    <d v="2022-08-05T09:01:00"/>
    <d v="2022-08-05T14:08:00"/>
    <x v="35"/>
    <x v="6"/>
    <n v="61.57"/>
    <n v="307"/>
    <n v="1000"/>
    <n v="18901.990000000002"/>
    <n v="18901.990000000002"/>
    <n v="31"/>
    <n v="88660.800000000003"/>
    <s v="August"/>
    <x v="1"/>
  </r>
  <r>
    <n v="3403"/>
    <x v="1469"/>
    <x v="34"/>
    <x v="2"/>
    <x v="1"/>
    <x v="27"/>
    <d v="2022-07-28T11:18:00"/>
    <d v="2022-07-28T17:46:00"/>
    <x v="35"/>
    <x v="6"/>
    <n v="61.57"/>
    <n v="388"/>
    <n v="1000"/>
    <n v="23889.16"/>
    <n v="23889.16"/>
    <n v="31"/>
    <n v="88660.800000000003"/>
    <s v="July"/>
    <x v="1"/>
  </r>
  <r>
    <n v="3404"/>
    <x v="1470"/>
    <x v="34"/>
    <x v="3"/>
    <x v="0"/>
    <x v="383"/>
    <d v="2022-08-26T07:00:00"/>
    <d v="2022-08-26T13:30:00"/>
    <x v="35"/>
    <x v="6"/>
    <n v="61.57"/>
    <n v="390"/>
    <n v="1000"/>
    <n v="24012.3"/>
    <n v="24012.3"/>
    <n v="31"/>
    <n v="88660.800000000003"/>
    <s v="August"/>
    <x v="1"/>
  </r>
  <r>
    <n v="3405"/>
    <x v="1471"/>
    <x v="34"/>
    <x v="1"/>
    <x v="0"/>
    <x v="43"/>
    <d v="2022-08-12T06:36:00"/>
    <d v="2022-08-12T13:38:00"/>
    <x v="35"/>
    <x v="6"/>
    <n v="61.57"/>
    <n v="422"/>
    <n v="1000"/>
    <n v="25982.54"/>
    <n v="25982.54"/>
    <n v="31"/>
    <n v="88660.800000000003"/>
    <s v="August"/>
    <x v="1"/>
  </r>
  <r>
    <n v="3406"/>
    <x v="1472"/>
    <x v="34"/>
    <x v="3"/>
    <x v="0"/>
    <x v="44"/>
    <d v="2022-07-21T11:11:00"/>
    <d v="2022-07-21T18:32:00"/>
    <x v="35"/>
    <x v="6"/>
    <n v="61.57"/>
    <n v="441"/>
    <n v="1000"/>
    <n v="27152.37"/>
    <n v="27152.37"/>
    <n v="31"/>
    <n v="88660.800000000003"/>
    <s v="July"/>
    <x v="1"/>
  </r>
  <r>
    <n v="3407"/>
    <x v="1473"/>
    <x v="14"/>
    <x v="3"/>
    <x v="0"/>
    <x v="33"/>
    <d v="2022-08-15T07:00:00"/>
    <d v="2022-08-15T15:00:00"/>
    <x v="35"/>
    <x v="6"/>
    <n v="61.57"/>
    <n v="480"/>
    <n v="1000"/>
    <n v="29553.599999999999"/>
    <n v="29553.599999999999"/>
    <n v="31"/>
    <n v="88660.800000000003"/>
    <s v="August"/>
    <x v="1"/>
  </r>
  <r>
    <n v="3408"/>
    <x v="1474"/>
    <x v="34"/>
    <x v="1"/>
    <x v="0"/>
    <x v="32"/>
    <d v="2022-08-14T07:00:00"/>
    <d v="2022-08-14T15:00:00"/>
    <x v="35"/>
    <x v="6"/>
    <n v="61.57"/>
    <n v="480"/>
    <n v="1000"/>
    <n v="29553.599999999999"/>
    <n v="29553.599999999999"/>
    <n v="31"/>
    <n v="88660.800000000003"/>
    <s v="August"/>
    <x v="1"/>
  </r>
  <r>
    <n v="3409"/>
    <x v="1475"/>
    <x v="34"/>
    <x v="3"/>
    <x v="0"/>
    <x v="518"/>
    <d v="2022-08-16T07:00:00"/>
    <d v="2022-08-16T15:00:00"/>
    <x v="35"/>
    <x v="6"/>
    <n v="61.57"/>
    <n v="480"/>
    <n v="1000"/>
    <n v="29553.599999999999"/>
    <n v="29553.599999999999"/>
    <n v="31"/>
    <n v="88660.800000000003"/>
    <s v="August"/>
    <x v="1"/>
  </r>
  <r>
    <n v="3410"/>
    <x v="1476"/>
    <x v="34"/>
    <x v="1"/>
    <x v="0"/>
    <x v="34"/>
    <d v="2022-08-13T07:41:00"/>
    <d v="2022-08-13T15:44:00"/>
    <x v="35"/>
    <x v="6"/>
    <n v="61.57"/>
    <n v="483"/>
    <n v="1000"/>
    <n v="29738.31"/>
    <n v="29738.31"/>
    <n v="31"/>
    <n v="88660.800000000003"/>
    <s v="August"/>
    <x v="1"/>
  </r>
  <r>
    <n v="3411"/>
    <x v="1477"/>
    <x v="34"/>
    <x v="1"/>
    <x v="0"/>
    <x v="29"/>
    <d v="2022-08-11T09:39:00"/>
    <d v="2022-08-11T17:44:00"/>
    <x v="35"/>
    <x v="6"/>
    <n v="61.57"/>
    <n v="485"/>
    <n v="1000"/>
    <n v="29861.45"/>
    <n v="29861.45"/>
    <n v="31"/>
    <n v="88660.800000000003"/>
    <s v="August"/>
    <x v="1"/>
  </r>
  <r>
    <n v="3412"/>
    <x v="1478"/>
    <x v="34"/>
    <x v="2"/>
    <x v="1"/>
    <x v="10"/>
    <d v="2022-07-29T06:30:00"/>
    <d v="2022-07-29T14:50:00"/>
    <x v="35"/>
    <x v="6"/>
    <n v="61.57"/>
    <n v="500"/>
    <n v="1000"/>
    <n v="30785"/>
    <n v="30785"/>
    <n v="31"/>
    <n v="88660.800000000003"/>
    <s v="July"/>
    <x v="1"/>
  </r>
  <r>
    <n v="3413"/>
    <x v="1479"/>
    <x v="14"/>
    <x v="3"/>
    <x v="0"/>
    <x v="23"/>
    <d v="2022-07-17T06:30:00"/>
    <d v="2022-07-17T14:59:00"/>
    <x v="35"/>
    <x v="6"/>
    <n v="61.57"/>
    <n v="509"/>
    <n v="1000"/>
    <n v="31339.13"/>
    <n v="31339.13"/>
    <n v="31"/>
    <n v="88660.800000000003"/>
    <s v="July"/>
    <x v="1"/>
  </r>
  <r>
    <n v="3414"/>
    <x v="1480"/>
    <x v="34"/>
    <x v="3"/>
    <x v="0"/>
    <x v="528"/>
    <d v="2022-08-25T08:30:00"/>
    <d v="2022-08-25T17:30:00"/>
    <x v="35"/>
    <x v="6"/>
    <n v="61.57"/>
    <n v="540"/>
    <n v="1000"/>
    <n v="33247.800000000003"/>
    <n v="33247.800000000003"/>
    <n v="31"/>
    <n v="88660.800000000003"/>
    <s v="August"/>
    <x v="1"/>
  </r>
  <r>
    <n v="3415"/>
    <x v="1481"/>
    <x v="34"/>
    <x v="2"/>
    <x v="1"/>
    <x v="420"/>
    <d v="2022-07-31T06:12:00"/>
    <d v="2022-07-31T16:05:00"/>
    <x v="35"/>
    <x v="6"/>
    <n v="61.57"/>
    <n v="593"/>
    <n v="1000"/>
    <n v="36511.01"/>
    <n v="36511.01"/>
    <n v="31"/>
    <n v="88660.800000000003"/>
    <s v="July"/>
    <x v="1"/>
  </r>
  <r>
    <n v="3416"/>
    <x v="1482"/>
    <x v="4"/>
    <x v="5"/>
    <x v="0"/>
    <x v="389"/>
    <d v="2021-01-02T08:30:00"/>
    <d v="2021-01-02T12:18:00"/>
    <x v="34"/>
    <x v="6"/>
    <n v="64.873000000000005"/>
    <n v="228"/>
    <n v="1000"/>
    <n v="14791.044"/>
    <n v="14791.044"/>
    <n v="31"/>
    <n v="93417.12000000001"/>
    <s v="January"/>
    <x v="0"/>
  </r>
  <r>
    <n v="3417"/>
    <x v="1483"/>
    <x v="1"/>
    <x v="0"/>
    <x v="0"/>
    <x v="89"/>
    <d v="2022-01-16T19:30:00"/>
    <d v="2022-01-19T00:00:00"/>
    <x v="36"/>
    <x v="7"/>
    <n v="0"/>
    <n v="0"/>
    <n v="1000"/>
    <n v="0"/>
    <n v="0"/>
    <n v="31"/>
    <n v="0"/>
    <s v="January"/>
    <x v="1"/>
  </r>
  <r>
    <n v="3418"/>
    <x v="1484"/>
    <x v="12"/>
    <x v="2"/>
    <x v="1"/>
    <x v="402"/>
    <d v="2022-03-27T10:12:00"/>
    <d v="2022-03-27T13:28:00"/>
    <x v="36"/>
    <x v="7"/>
    <n v="0"/>
    <n v="196"/>
    <n v="1000"/>
    <n v="0"/>
    <n v="0"/>
    <n v="31"/>
    <n v="0"/>
    <s v="March"/>
    <x v="1"/>
  </r>
  <r>
    <n v="3419"/>
    <x v="1483"/>
    <x v="1"/>
    <x v="0"/>
    <x v="0"/>
    <x v="86"/>
    <d v="2022-01-16T19:30:00"/>
    <d v="2022-01-19T00:00:00"/>
    <x v="36"/>
    <x v="7"/>
    <n v="0"/>
    <n v="270"/>
    <n v="1000"/>
    <n v="0"/>
    <n v="0"/>
    <n v="31"/>
    <n v="0"/>
    <s v="January"/>
    <x v="1"/>
  </r>
  <r>
    <n v="3420"/>
    <x v="1485"/>
    <x v="31"/>
    <x v="0"/>
    <x v="0"/>
    <x v="442"/>
    <d v="2021-01-14T08:11:00"/>
    <d v="2021-01-14T15:32:00"/>
    <x v="36"/>
    <x v="7"/>
    <n v="0"/>
    <n v="441"/>
    <n v="1000"/>
    <n v="0"/>
    <n v="0"/>
    <n v="31"/>
    <n v="0"/>
    <s v="January"/>
    <x v="0"/>
  </r>
  <r>
    <n v="3421"/>
    <x v="1486"/>
    <x v="1"/>
    <x v="0"/>
    <x v="0"/>
    <x v="85"/>
    <d v="2022-01-15T04:46:00"/>
    <d v="2022-01-15T14:00:00"/>
    <x v="36"/>
    <x v="7"/>
    <n v="0"/>
    <n v="554"/>
    <n v="1000"/>
    <n v="0"/>
    <n v="0"/>
    <n v="31"/>
    <n v="0"/>
    <s v="January"/>
    <x v="1"/>
  </r>
  <r>
    <n v="3422"/>
    <x v="1487"/>
    <x v="31"/>
    <x v="4"/>
    <x v="0"/>
    <x v="531"/>
    <d v="2021-01-31T08:40:00"/>
    <d v="2021-01-31T18:30:00"/>
    <x v="36"/>
    <x v="7"/>
    <n v="0"/>
    <n v="590"/>
    <n v="1000"/>
    <n v="0"/>
    <n v="0"/>
    <n v="31"/>
    <n v="0"/>
    <s v="January"/>
    <x v="0"/>
  </r>
  <r>
    <n v="3423"/>
    <x v="1488"/>
    <x v="34"/>
    <x v="4"/>
    <x v="0"/>
    <x v="263"/>
    <d v="2021-09-09T07:10:00"/>
    <d v="2021-09-09T17:29:00"/>
    <x v="36"/>
    <x v="7"/>
    <n v="0"/>
    <n v="619"/>
    <n v="1000"/>
    <n v="0"/>
    <n v="0"/>
    <n v="30"/>
    <n v="0"/>
    <s v="September"/>
    <x v="0"/>
  </r>
  <r>
    <n v="3424"/>
    <x v="1489"/>
    <x v="9"/>
    <x v="2"/>
    <x v="1"/>
    <x v="573"/>
    <d v="2022-04-08T06:18:00"/>
    <d v="2022-04-13T16:05:00"/>
    <x v="37"/>
    <x v="7"/>
    <n v="0"/>
    <n v="965"/>
    <n v="1000"/>
    <n v="0"/>
    <n v="0"/>
    <n v="30"/>
    <n v="0"/>
    <s v="April"/>
    <x v="1"/>
  </r>
  <r>
    <n v="3425"/>
    <x v="1490"/>
    <x v="9"/>
    <x v="4"/>
    <x v="0"/>
    <x v="195"/>
    <d v="2021-06-26T06:06:00"/>
    <d v="2021-07-03T16:24:00"/>
    <x v="36"/>
    <x v="7"/>
    <n v="0"/>
    <n v="984"/>
    <n v="1000"/>
    <n v="0"/>
    <n v="0"/>
    <n v="31"/>
    <n v="0"/>
    <s v="July"/>
    <x v="0"/>
  </r>
  <r>
    <n v="3426"/>
    <x v="1489"/>
    <x v="9"/>
    <x v="2"/>
    <x v="1"/>
    <x v="370"/>
    <d v="2022-04-08T06:18:00"/>
    <d v="2022-04-13T16:05:00"/>
    <x v="37"/>
    <x v="7"/>
    <n v="0"/>
    <n v="1062"/>
    <n v="1000"/>
    <n v="0"/>
    <n v="0"/>
    <n v="30"/>
    <n v="0"/>
    <s v="April"/>
    <x v="1"/>
  </r>
  <r>
    <n v="3427"/>
    <x v="1490"/>
    <x v="9"/>
    <x v="4"/>
    <x v="0"/>
    <x v="188"/>
    <d v="2021-06-26T06:06:00"/>
    <d v="2021-07-03T16:24:00"/>
    <x v="36"/>
    <x v="7"/>
    <n v="0"/>
    <n v="1074"/>
    <n v="1000"/>
    <n v="0"/>
    <n v="0"/>
    <n v="30"/>
    <n v="0"/>
    <s v="June"/>
    <x v="0"/>
  </r>
  <r>
    <n v="3428"/>
    <x v="1483"/>
    <x v="1"/>
    <x v="0"/>
    <x v="0"/>
    <x v="87"/>
    <d v="2022-01-16T19:30:00"/>
    <d v="2022-01-19T00:00:00"/>
    <x v="36"/>
    <x v="7"/>
    <n v="0"/>
    <n v="1440"/>
    <n v="1000"/>
    <n v="0"/>
    <n v="0"/>
    <n v="31"/>
    <n v="0"/>
    <s v="January"/>
    <x v="1"/>
  </r>
  <r>
    <n v="3429"/>
    <x v="1483"/>
    <x v="1"/>
    <x v="0"/>
    <x v="0"/>
    <x v="88"/>
    <d v="2022-01-16T19:30:00"/>
    <d v="2022-01-19T00:00:00"/>
    <x v="36"/>
    <x v="7"/>
    <n v="0"/>
    <n v="1440"/>
    <n v="1000"/>
    <n v="0"/>
    <n v="0"/>
    <n v="31"/>
    <n v="0"/>
    <s v="January"/>
    <x v="1"/>
  </r>
  <r>
    <n v="3430"/>
    <x v="1490"/>
    <x v="9"/>
    <x v="4"/>
    <x v="0"/>
    <x v="189"/>
    <d v="2021-06-26T06:06:00"/>
    <d v="2021-07-03T16:24:00"/>
    <x v="36"/>
    <x v="7"/>
    <n v="0"/>
    <n v="1440"/>
    <n v="1000"/>
    <n v="0"/>
    <n v="0"/>
    <n v="30"/>
    <n v="0"/>
    <s v="June"/>
    <x v="0"/>
  </r>
  <r>
    <n v="3431"/>
    <x v="1490"/>
    <x v="9"/>
    <x v="4"/>
    <x v="0"/>
    <x v="190"/>
    <d v="2021-06-26T06:06:00"/>
    <d v="2021-07-03T16:24:00"/>
    <x v="36"/>
    <x v="7"/>
    <n v="0"/>
    <n v="1440"/>
    <n v="1000"/>
    <n v="0"/>
    <n v="0"/>
    <n v="30"/>
    <n v="0"/>
    <s v="June"/>
    <x v="0"/>
  </r>
  <r>
    <n v="3432"/>
    <x v="1490"/>
    <x v="9"/>
    <x v="4"/>
    <x v="0"/>
    <x v="191"/>
    <d v="2021-06-26T06:06:00"/>
    <d v="2021-07-03T16:24:00"/>
    <x v="36"/>
    <x v="7"/>
    <n v="0"/>
    <n v="1440"/>
    <n v="1000"/>
    <n v="0"/>
    <n v="0"/>
    <n v="30"/>
    <n v="0"/>
    <s v="June"/>
    <x v="0"/>
  </r>
  <r>
    <n v="3433"/>
    <x v="1490"/>
    <x v="9"/>
    <x v="4"/>
    <x v="0"/>
    <x v="192"/>
    <d v="2021-06-26T06:06:00"/>
    <d v="2021-07-03T16:24:00"/>
    <x v="36"/>
    <x v="7"/>
    <n v="0"/>
    <n v="1440"/>
    <n v="1000"/>
    <n v="0"/>
    <n v="0"/>
    <n v="30"/>
    <n v="0"/>
    <s v="June"/>
    <x v="0"/>
  </r>
  <r>
    <n v="3434"/>
    <x v="1490"/>
    <x v="9"/>
    <x v="4"/>
    <x v="0"/>
    <x v="193"/>
    <d v="2021-06-26T06:06:00"/>
    <d v="2021-07-03T16:24:00"/>
    <x v="36"/>
    <x v="7"/>
    <n v="0"/>
    <n v="1440"/>
    <n v="1000"/>
    <n v="0"/>
    <n v="0"/>
    <n v="31"/>
    <n v="0"/>
    <s v="July"/>
    <x v="0"/>
  </r>
  <r>
    <n v="3435"/>
    <x v="1490"/>
    <x v="9"/>
    <x v="4"/>
    <x v="0"/>
    <x v="194"/>
    <d v="2021-06-26T06:06:00"/>
    <d v="2021-07-03T16:24:00"/>
    <x v="36"/>
    <x v="7"/>
    <n v="0"/>
    <n v="1440"/>
    <n v="1000"/>
    <n v="0"/>
    <n v="0"/>
    <n v="31"/>
    <n v="0"/>
    <s v="July"/>
    <x v="0"/>
  </r>
  <r>
    <n v="3436"/>
    <x v="1489"/>
    <x v="9"/>
    <x v="2"/>
    <x v="1"/>
    <x v="374"/>
    <d v="2022-04-08T06:18:00"/>
    <d v="2022-04-13T16:05:00"/>
    <x v="37"/>
    <x v="7"/>
    <n v="0"/>
    <n v="1440"/>
    <n v="1000"/>
    <n v="0"/>
    <n v="0"/>
    <n v="30"/>
    <n v="0"/>
    <s v="April"/>
    <x v="1"/>
  </r>
  <r>
    <n v="3437"/>
    <x v="1489"/>
    <x v="9"/>
    <x v="2"/>
    <x v="1"/>
    <x v="416"/>
    <d v="2022-04-08T06:18:00"/>
    <d v="2022-04-13T16:05:00"/>
    <x v="37"/>
    <x v="7"/>
    <n v="0"/>
    <n v="1440"/>
    <n v="1000"/>
    <n v="0"/>
    <n v="0"/>
    <n v="30"/>
    <n v="0"/>
    <s v="April"/>
    <x v="1"/>
  </r>
  <r>
    <n v="3438"/>
    <x v="1489"/>
    <x v="9"/>
    <x v="2"/>
    <x v="1"/>
    <x v="397"/>
    <d v="2022-04-08T06:18:00"/>
    <d v="2022-04-13T16:05:00"/>
    <x v="37"/>
    <x v="7"/>
    <n v="0"/>
    <n v="1440"/>
    <n v="1000"/>
    <n v="0"/>
    <n v="0"/>
    <n v="30"/>
    <n v="0"/>
    <s v="April"/>
    <x v="1"/>
  </r>
  <r>
    <n v="3439"/>
    <x v="1489"/>
    <x v="9"/>
    <x v="2"/>
    <x v="1"/>
    <x v="436"/>
    <d v="2022-04-08T06:18:00"/>
    <d v="2022-04-13T16:05:00"/>
    <x v="37"/>
    <x v="7"/>
    <n v="0"/>
    <n v="1440"/>
    <n v="1000"/>
    <n v="0"/>
    <n v="0"/>
    <n v="30"/>
    <n v="0"/>
    <s v="April"/>
    <x v="1"/>
  </r>
  <r>
    <n v="3440"/>
    <x v="1491"/>
    <x v="31"/>
    <x v="0"/>
    <x v="0"/>
    <x v="238"/>
    <d v="2021-08-14T06:30:00"/>
    <d v="2021-08-15T13:55:00"/>
    <x v="36"/>
    <x v="7"/>
    <n v="0.43"/>
    <n v="835"/>
    <n v="1000"/>
    <n v="359.05"/>
    <n v="359.05"/>
    <n v="31"/>
    <n v="619.20000000000005"/>
    <s v="August"/>
    <x v="0"/>
  </r>
  <r>
    <n v="3441"/>
    <x v="1492"/>
    <x v="31"/>
    <x v="0"/>
    <x v="0"/>
    <x v="306"/>
    <d v="2021-10-15T06:22:00"/>
    <d v="2021-10-22T15:50:00"/>
    <x v="36"/>
    <x v="7"/>
    <n v="0.43"/>
    <n v="950"/>
    <n v="1000"/>
    <n v="408.5"/>
    <n v="408.5"/>
    <n v="31"/>
    <n v="619.20000000000005"/>
    <s v="October"/>
    <x v="0"/>
  </r>
  <r>
    <n v="3442"/>
    <x v="1491"/>
    <x v="31"/>
    <x v="0"/>
    <x v="0"/>
    <x v="237"/>
    <d v="2021-08-14T06:30:00"/>
    <d v="2021-08-15T13:55:00"/>
    <x v="36"/>
    <x v="7"/>
    <n v="0.43"/>
    <n v="1050"/>
    <n v="1000"/>
    <n v="451.5"/>
    <n v="451.5"/>
    <n v="31"/>
    <n v="619.20000000000005"/>
    <s v="August"/>
    <x v="0"/>
  </r>
  <r>
    <n v="3443"/>
    <x v="1492"/>
    <x v="31"/>
    <x v="0"/>
    <x v="0"/>
    <x v="299"/>
    <d v="2021-10-15T06:22:00"/>
    <d v="2021-10-22T15:50:00"/>
    <x v="36"/>
    <x v="7"/>
    <n v="0.43"/>
    <n v="1058"/>
    <n v="1000"/>
    <n v="454.94"/>
    <n v="454.94"/>
    <n v="31"/>
    <n v="619.20000000000005"/>
    <s v="October"/>
    <x v="0"/>
  </r>
  <r>
    <n v="3444"/>
    <x v="1492"/>
    <x v="31"/>
    <x v="0"/>
    <x v="0"/>
    <x v="300"/>
    <d v="2021-10-15T06:22:00"/>
    <d v="2021-10-22T15:50:00"/>
    <x v="36"/>
    <x v="7"/>
    <n v="0.43"/>
    <n v="1440"/>
    <n v="1000"/>
    <n v="619.20000000000005"/>
    <n v="619.20000000000005"/>
    <n v="31"/>
    <n v="619.20000000000005"/>
    <s v="October"/>
    <x v="0"/>
  </r>
  <r>
    <n v="3445"/>
    <x v="1492"/>
    <x v="31"/>
    <x v="0"/>
    <x v="0"/>
    <x v="301"/>
    <d v="2021-10-15T06:22:00"/>
    <d v="2021-10-22T15:50:00"/>
    <x v="36"/>
    <x v="7"/>
    <n v="0.43"/>
    <n v="1440"/>
    <n v="1000"/>
    <n v="619.20000000000005"/>
    <n v="619.20000000000005"/>
    <n v="31"/>
    <n v="619.20000000000005"/>
    <s v="October"/>
    <x v="0"/>
  </r>
  <r>
    <n v="3446"/>
    <x v="1492"/>
    <x v="31"/>
    <x v="0"/>
    <x v="0"/>
    <x v="302"/>
    <d v="2021-10-15T06:22:00"/>
    <d v="2021-10-22T15:50:00"/>
    <x v="36"/>
    <x v="7"/>
    <n v="0.43"/>
    <n v="1440"/>
    <n v="1000"/>
    <n v="619.20000000000005"/>
    <n v="619.20000000000005"/>
    <n v="31"/>
    <n v="619.20000000000005"/>
    <s v="October"/>
    <x v="0"/>
  </r>
  <r>
    <n v="3447"/>
    <x v="1492"/>
    <x v="31"/>
    <x v="0"/>
    <x v="0"/>
    <x v="303"/>
    <d v="2021-10-15T06:22:00"/>
    <d v="2021-10-22T15:50:00"/>
    <x v="36"/>
    <x v="7"/>
    <n v="0.43"/>
    <n v="1440"/>
    <n v="1000"/>
    <n v="619.20000000000005"/>
    <n v="619.20000000000005"/>
    <n v="31"/>
    <n v="619.20000000000005"/>
    <s v="October"/>
    <x v="0"/>
  </r>
  <r>
    <n v="3448"/>
    <x v="1492"/>
    <x v="31"/>
    <x v="0"/>
    <x v="0"/>
    <x v="304"/>
    <d v="2021-10-15T06:22:00"/>
    <d v="2021-10-22T15:50:00"/>
    <x v="36"/>
    <x v="7"/>
    <n v="0.43"/>
    <n v="1440"/>
    <n v="1000"/>
    <n v="619.20000000000005"/>
    <n v="619.20000000000005"/>
    <n v="31"/>
    <n v="619.20000000000005"/>
    <s v="October"/>
    <x v="0"/>
  </r>
  <r>
    <n v="3449"/>
    <x v="1492"/>
    <x v="31"/>
    <x v="0"/>
    <x v="0"/>
    <x v="305"/>
    <d v="2021-10-15T06:22:00"/>
    <d v="2021-10-22T15:50:00"/>
    <x v="36"/>
    <x v="7"/>
    <n v="0.43"/>
    <n v="1440"/>
    <n v="1000"/>
    <n v="619.20000000000005"/>
    <n v="619.20000000000005"/>
    <n v="31"/>
    <n v="619.20000000000005"/>
    <s v="October"/>
    <x v="0"/>
  </r>
  <r>
    <n v="3450"/>
    <x v="1493"/>
    <x v="12"/>
    <x v="5"/>
    <x v="0"/>
    <x v="247"/>
    <d v="2021-08-24T06:42:00"/>
    <d v="2021-08-27T15:39:00"/>
    <x v="38"/>
    <x v="7"/>
    <n v="1.72"/>
    <n v="1038"/>
    <n v="1000"/>
    <n v="1785.36"/>
    <n v="1785.36"/>
    <n v="31"/>
    <n v="2476.8000000000002"/>
    <s v="August"/>
    <x v="0"/>
  </r>
  <r>
    <n v="3451"/>
    <x v="1493"/>
    <x v="12"/>
    <x v="5"/>
    <x v="0"/>
    <x v="248"/>
    <d v="2021-08-24T06:42:00"/>
    <d v="2021-08-27T15:39:00"/>
    <x v="38"/>
    <x v="7"/>
    <n v="1.72"/>
    <n v="1440"/>
    <n v="1000"/>
    <n v="2476.8000000000002"/>
    <n v="2476.8000000000002"/>
    <n v="31"/>
    <n v="2476.8000000000002"/>
    <s v="August"/>
    <x v="0"/>
  </r>
  <r>
    <n v="3452"/>
    <x v="1494"/>
    <x v="8"/>
    <x v="4"/>
    <x v="0"/>
    <x v="192"/>
    <d v="2021-06-29T06:44:00"/>
    <d v="2021-06-30T00:00:00"/>
    <x v="39"/>
    <x v="7"/>
    <n v="1.8080000000000001"/>
    <n v="0"/>
    <n v="1000"/>
    <n v="0"/>
    <n v="0"/>
    <n v="30"/>
    <n v="2603.52"/>
    <s v="June"/>
    <x v="0"/>
  </r>
  <r>
    <n v="3453"/>
    <x v="1494"/>
    <x v="8"/>
    <x v="4"/>
    <x v="0"/>
    <x v="191"/>
    <d v="2021-06-29T06:44:00"/>
    <d v="2021-06-30T00:00:00"/>
    <x v="39"/>
    <x v="7"/>
    <n v="1.8080000000000001"/>
    <n v="1036"/>
    <n v="1000"/>
    <n v="1873.088"/>
    <n v="1873.088"/>
    <n v="30"/>
    <n v="2603.52"/>
    <s v="June"/>
    <x v="0"/>
  </r>
  <r>
    <n v="3454"/>
    <x v="1495"/>
    <x v="2"/>
    <x v="5"/>
    <x v="0"/>
    <x v="28"/>
    <d v="2022-08-03T04:20:00"/>
    <d v="2022-08-03T15:03:00"/>
    <x v="40"/>
    <x v="7"/>
    <n v="2"/>
    <n v="643"/>
    <n v="1000"/>
    <n v="1286"/>
    <n v="1286"/>
    <n v="31"/>
    <n v="2880"/>
    <s v="August"/>
    <x v="1"/>
  </r>
  <r>
    <n v="3455"/>
    <x v="1496"/>
    <x v="8"/>
    <x v="0"/>
    <x v="0"/>
    <x v="467"/>
    <d v="2021-03-04T10:39:00"/>
    <d v="2021-03-04T13:41:00"/>
    <x v="38"/>
    <x v="7"/>
    <n v="2.0459999999999998"/>
    <n v="182"/>
    <n v="1000"/>
    <n v="372.37200000000001"/>
    <n v="372.37200000000001"/>
    <n v="31"/>
    <n v="2946.24"/>
    <s v="March"/>
    <x v="0"/>
  </r>
  <r>
    <n v="3456"/>
    <x v="1497"/>
    <x v="46"/>
    <x v="0"/>
    <x v="0"/>
    <x v="249"/>
    <d v="2021-08-25T05:50:00"/>
    <d v="2021-08-27T07:00:00"/>
    <x v="38"/>
    <x v="7"/>
    <n v="2.0459999999999998"/>
    <n v="1440"/>
    <n v="1000"/>
    <n v="2946.24"/>
    <n v="2946.24"/>
    <n v="31"/>
    <n v="2946.24"/>
    <s v="August"/>
    <x v="0"/>
  </r>
  <r>
    <n v="3457"/>
    <x v="1498"/>
    <x v="9"/>
    <x v="5"/>
    <x v="0"/>
    <x v="112"/>
    <d v="2022-02-12T06:50:00"/>
    <d v="2022-02-13T15:00:00"/>
    <x v="41"/>
    <x v="7"/>
    <n v="2.11"/>
    <n v="900"/>
    <n v="1000"/>
    <n v="1899"/>
    <n v="1899"/>
    <n v="28"/>
    <n v="3038.3999999999996"/>
    <s v="February"/>
    <x v="1"/>
  </r>
  <r>
    <n v="3458"/>
    <x v="1498"/>
    <x v="9"/>
    <x v="5"/>
    <x v="0"/>
    <x v="70"/>
    <d v="2022-02-12T06:50:00"/>
    <d v="2022-02-13T15:00:00"/>
    <x v="41"/>
    <x v="7"/>
    <n v="2.11"/>
    <n v="1030"/>
    <n v="1000"/>
    <n v="2173.3000000000002"/>
    <n v="2173.3000000000002"/>
    <n v="28"/>
    <n v="3038.3999999999996"/>
    <s v="February"/>
    <x v="1"/>
  </r>
  <r>
    <n v="3459"/>
    <x v="1483"/>
    <x v="1"/>
    <x v="0"/>
    <x v="0"/>
    <x v="89"/>
    <d v="2022-01-16T19:30:00"/>
    <d v="2022-01-19T00:00:00"/>
    <x v="42"/>
    <x v="7"/>
    <n v="2.6070000000000002"/>
    <n v="0"/>
    <n v="1000"/>
    <n v="0"/>
    <n v="0"/>
    <n v="31"/>
    <n v="3754.0800000000004"/>
    <s v="January"/>
    <x v="1"/>
  </r>
  <r>
    <n v="3460"/>
    <x v="1499"/>
    <x v="0"/>
    <x v="4"/>
    <x v="0"/>
    <x v="188"/>
    <d v="2021-06-25T19:37:00"/>
    <d v="2021-06-26T00:22:00"/>
    <x v="42"/>
    <x v="7"/>
    <n v="2.6070000000000002"/>
    <n v="22"/>
    <n v="1000"/>
    <n v="57.353999999999999"/>
    <n v="57.353999999999999"/>
    <n v="30"/>
    <n v="3754.0800000000004"/>
    <s v="June"/>
    <x v="0"/>
  </r>
  <r>
    <n v="3461"/>
    <x v="1484"/>
    <x v="12"/>
    <x v="2"/>
    <x v="1"/>
    <x v="402"/>
    <d v="2022-03-27T10:12:00"/>
    <d v="2022-03-27T13:28:00"/>
    <x v="42"/>
    <x v="7"/>
    <n v="2.6070000000000002"/>
    <n v="196"/>
    <n v="1000"/>
    <n v="510.97199999999998"/>
    <n v="510.97199999999998"/>
    <n v="31"/>
    <n v="3754.0800000000004"/>
    <s v="March"/>
    <x v="1"/>
  </r>
  <r>
    <n v="3462"/>
    <x v="1499"/>
    <x v="0"/>
    <x v="4"/>
    <x v="0"/>
    <x v="187"/>
    <d v="2021-06-25T19:37:00"/>
    <d v="2021-06-26T00:22:00"/>
    <x v="42"/>
    <x v="7"/>
    <n v="2.6070000000000002"/>
    <n v="263"/>
    <n v="1000"/>
    <n v="685.64099999999996"/>
    <n v="685.64099999999996"/>
    <n v="30"/>
    <n v="3754.0800000000004"/>
    <s v="June"/>
    <x v="0"/>
  </r>
  <r>
    <n v="3463"/>
    <x v="1483"/>
    <x v="1"/>
    <x v="0"/>
    <x v="0"/>
    <x v="86"/>
    <d v="2022-01-16T19:30:00"/>
    <d v="2022-01-19T00:00:00"/>
    <x v="42"/>
    <x v="7"/>
    <n v="2.6070000000000002"/>
    <n v="270"/>
    <n v="1000"/>
    <n v="703.89"/>
    <n v="703.89"/>
    <n v="31"/>
    <n v="3754.0800000000004"/>
    <s v="January"/>
    <x v="1"/>
  </r>
  <r>
    <n v="3464"/>
    <x v="1500"/>
    <x v="12"/>
    <x v="5"/>
    <x v="0"/>
    <x v="0"/>
    <d v="2021-04-05T11:37:00"/>
    <d v="2021-04-05T16:28:00"/>
    <x v="42"/>
    <x v="7"/>
    <n v="2.6070000000000002"/>
    <n v="291"/>
    <n v="1000"/>
    <n v="758.63699999999994"/>
    <n v="758.63699999999994"/>
    <n v="30"/>
    <n v="3754.0800000000004"/>
    <s v="April"/>
    <x v="0"/>
  </r>
  <r>
    <n v="3465"/>
    <x v="1485"/>
    <x v="31"/>
    <x v="0"/>
    <x v="0"/>
    <x v="442"/>
    <d v="2021-01-14T08:11:00"/>
    <d v="2021-01-14T15:32:00"/>
    <x v="42"/>
    <x v="7"/>
    <n v="2.6070000000000002"/>
    <n v="441"/>
    <n v="1000"/>
    <n v="1149.6869999999999"/>
    <n v="1149.6869999999999"/>
    <n v="31"/>
    <n v="3754.0800000000004"/>
    <s v="January"/>
    <x v="0"/>
  </r>
  <r>
    <n v="3466"/>
    <x v="1501"/>
    <x v="3"/>
    <x v="4"/>
    <x v="0"/>
    <x v="58"/>
    <d v="2022-02-17T08:39:00"/>
    <d v="2022-02-17T17:00:00"/>
    <x v="42"/>
    <x v="7"/>
    <n v="2.6070000000000002"/>
    <n v="501"/>
    <n v="1000"/>
    <n v="1306.107"/>
    <n v="1306.107"/>
    <n v="28"/>
    <n v="3754.0800000000004"/>
    <s v="February"/>
    <x v="1"/>
  </r>
  <r>
    <n v="3467"/>
    <x v="1486"/>
    <x v="1"/>
    <x v="0"/>
    <x v="0"/>
    <x v="85"/>
    <d v="2022-01-15T04:46:00"/>
    <d v="2022-01-15T14:00:00"/>
    <x v="42"/>
    <x v="7"/>
    <n v="2.6070000000000002"/>
    <n v="554"/>
    <n v="1000"/>
    <n v="1444.278"/>
    <n v="1444.278"/>
    <n v="31"/>
    <n v="3754.0800000000004"/>
    <s v="January"/>
    <x v="1"/>
  </r>
  <r>
    <n v="3468"/>
    <x v="1487"/>
    <x v="31"/>
    <x v="4"/>
    <x v="0"/>
    <x v="531"/>
    <d v="2021-01-31T08:40:00"/>
    <d v="2021-01-31T18:30:00"/>
    <x v="42"/>
    <x v="7"/>
    <n v="2.6070000000000002"/>
    <n v="590"/>
    <n v="1000"/>
    <n v="1538.13"/>
    <n v="1538.13"/>
    <n v="31"/>
    <n v="3754.0800000000004"/>
    <s v="January"/>
    <x v="0"/>
  </r>
  <r>
    <n v="3469"/>
    <x v="1488"/>
    <x v="34"/>
    <x v="4"/>
    <x v="0"/>
    <x v="263"/>
    <d v="2021-09-09T07:10:00"/>
    <d v="2021-09-09T17:29:00"/>
    <x v="42"/>
    <x v="7"/>
    <n v="2.6070000000000002"/>
    <n v="619"/>
    <n v="1000"/>
    <n v="1613.7329999999999"/>
    <n v="1613.7329999999999"/>
    <n v="30"/>
    <n v="3754.0800000000004"/>
    <s v="September"/>
    <x v="0"/>
  </r>
  <r>
    <n v="3470"/>
    <x v="1502"/>
    <x v="0"/>
    <x v="3"/>
    <x v="0"/>
    <x v="24"/>
    <d v="2022-07-18T13:17:00"/>
    <d v="2022-07-19T17:55:00"/>
    <x v="42"/>
    <x v="7"/>
    <n v="2.6070000000000002"/>
    <n v="643"/>
    <n v="1000"/>
    <n v="1676.3009999999999"/>
    <n v="1676.3009999999999"/>
    <n v="31"/>
    <n v="3754.0800000000004"/>
    <s v="July"/>
    <x v="1"/>
  </r>
  <r>
    <n v="3471"/>
    <x v="1495"/>
    <x v="2"/>
    <x v="5"/>
    <x v="0"/>
    <x v="28"/>
    <d v="2022-08-03T04:20:00"/>
    <d v="2022-08-03T15:03:00"/>
    <x v="42"/>
    <x v="7"/>
    <n v="2.6070000000000002"/>
    <n v="643"/>
    <n v="1000"/>
    <n v="1676.3009999999999"/>
    <n v="1676.3009999999999"/>
    <n v="31"/>
    <n v="3754.0800000000004"/>
    <s v="August"/>
    <x v="1"/>
  </r>
  <r>
    <n v="3472"/>
    <x v="1503"/>
    <x v="34"/>
    <x v="0"/>
    <x v="0"/>
    <x v="235"/>
    <d v="2021-08-12T07:26:00"/>
    <d v="2021-08-12T18:52:00"/>
    <x v="42"/>
    <x v="7"/>
    <n v="2.6070000000000002"/>
    <n v="686"/>
    <n v="1000"/>
    <n v="1788.402"/>
    <n v="1788.402"/>
    <n v="31"/>
    <n v="3754.0800000000004"/>
    <s v="August"/>
    <x v="0"/>
  </r>
  <r>
    <n v="3473"/>
    <x v="1504"/>
    <x v="6"/>
    <x v="4"/>
    <x v="0"/>
    <x v="256"/>
    <d v="2021-09-02T06:12:00"/>
    <d v="2021-09-02T18:03:00"/>
    <x v="42"/>
    <x v="7"/>
    <n v="2.6070000000000002"/>
    <n v="711"/>
    <n v="1000"/>
    <n v="1853.577"/>
    <n v="1853.577"/>
    <n v="30"/>
    <n v="3754.0800000000004"/>
    <s v="September"/>
    <x v="0"/>
  </r>
  <r>
    <n v="3474"/>
    <x v="1505"/>
    <x v="19"/>
    <x v="2"/>
    <x v="1"/>
    <x v="573"/>
    <d v="2022-04-11T08:15:00"/>
    <d v="2022-04-13T12:00:00"/>
    <x v="42"/>
    <x v="7"/>
    <n v="2.6070000000000002"/>
    <n v="720"/>
    <n v="1000"/>
    <n v="1877.04"/>
    <n v="1877.04"/>
    <n v="30"/>
    <n v="3754.0800000000004"/>
    <s v="April"/>
    <x v="1"/>
  </r>
  <r>
    <n v="3475"/>
    <x v="1506"/>
    <x v="0"/>
    <x v="2"/>
    <x v="1"/>
    <x v="186"/>
    <d v="2021-06-24T01:59:00"/>
    <d v="2021-06-24T14:03:00"/>
    <x v="42"/>
    <x v="7"/>
    <n v="2.6070000000000002"/>
    <n v="724"/>
    <n v="1000"/>
    <n v="1887.4680000000001"/>
    <n v="1887.4680000000001"/>
    <n v="30"/>
    <n v="3754.0800000000004"/>
    <s v="June"/>
    <x v="0"/>
  </r>
  <r>
    <n v="3476"/>
    <x v="1491"/>
    <x v="31"/>
    <x v="0"/>
    <x v="0"/>
    <x v="238"/>
    <d v="2021-08-14T06:30:00"/>
    <d v="2021-08-15T13:55:00"/>
    <x v="42"/>
    <x v="7"/>
    <n v="2.6070000000000002"/>
    <n v="835"/>
    <n v="1000"/>
    <n v="2176.8449999999998"/>
    <n v="2176.8449999999998"/>
    <n v="31"/>
    <n v="3754.0800000000004"/>
    <s v="August"/>
    <x v="0"/>
  </r>
  <r>
    <n v="3477"/>
    <x v="1507"/>
    <x v="2"/>
    <x v="2"/>
    <x v="1"/>
    <x v="499"/>
    <d v="2022-05-19T05:46:00"/>
    <d v="2022-05-25T14:44:00"/>
    <x v="42"/>
    <x v="7"/>
    <n v="2.6070000000000002"/>
    <n v="884"/>
    <n v="1000"/>
    <n v="2304.5880000000002"/>
    <n v="2304.5880000000002"/>
    <n v="31"/>
    <n v="3754.0800000000004"/>
    <s v="May"/>
    <x v="1"/>
  </r>
  <r>
    <n v="3478"/>
    <x v="1505"/>
    <x v="19"/>
    <x v="2"/>
    <x v="1"/>
    <x v="397"/>
    <d v="2022-04-11T08:15:00"/>
    <d v="2022-04-13T12:00:00"/>
    <x v="42"/>
    <x v="7"/>
    <n v="2.6070000000000002"/>
    <n v="945"/>
    <n v="1000"/>
    <n v="2463.6149999999998"/>
    <n v="2463.6149999999998"/>
    <n v="30"/>
    <n v="3754.0800000000004"/>
    <s v="April"/>
    <x v="1"/>
  </r>
  <r>
    <n v="3479"/>
    <x v="1492"/>
    <x v="31"/>
    <x v="0"/>
    <x v="0"/>
    <x v="306"/>
    <d v="2021-10-15T06:22:00"/>
    <d v="2021-10-22T15:50:00"/>
    <x v="42"/>
    <x v="7"/>
    <n v="2.6070000000000002"/>
    <n v="950"/>
    <n v="1000"/>
    <n v="2476.65"/>
    <n v="2476.65"/>
    <n v="31"/>
    <n v="3754.0800000000004"/>
    <s v="October"/>
    <x v="0"/>
  </r>
  <r>
    <n v="3480"/>
    <x v="1491"/>
    <x v="31"/>
    <x v="0"/>
    <x v="0"/>
    <x v="237"/>
    <d v="2021-08-14T06:30:00"/>
    <d v="2021-08-15T13:55:00"/>
    <x v="42"/>
    <x v="7"/>
    <n v="2.6070000000000002"/>
    <n v="1050"/>
    <n v="1000"/>
    <n v="2737.35"/>
    <n v="2737.35"/>
    <n v="31"/>
    <n v="3754.0800000000004"/>
    <s v="August"/>
    <x v="0"/>
  </r>
  <r>
    <n v="3481"/>
    <x v="1492"/>
    <x v="31"/>
    <x v="0"/>
    <x v="0"/>
    <x v="299"/>
    <d v="2021-10-15T06:22:00"/>
    <d v="2021-10-22T15:50:00"/>
    <x v="42"/>
    <x v="7"/>
    <n v="2.6070000000000002"/>
    <n v="1058"/>
    <n v="1000"/>
    <n v="2758.2060000000001"/>
    <n v="2758.2060000000001"/>
    <n v="31"/>
    <n v="3754.0800000000004"/>
    <s v="October"/>
    <x v="0"/>
  </r>
  <r>
    <n v="3482"/>
    <x v="1502"/>
    <x v="0"/>
    <x v="3"/>
    <x v="0"/>
    <x v="12"/>
    <d v="2022-07-18T13:17:00"/>
    <d v="2022-07-19T17:55:00"/>
    <x v="42"/>
    <x v="7"/>
    <n v="2.6070000000000002"/>
    <n v="1075"/>
    <n v="1000"/>
    <n v="2802.5250000000001"/>
    <n v="2802.5250000000001"/>
    <n v="31"/>
    <n v="3754.0800000000004"/>
    <s v="July"/>
    <x v="1"/>
  </r>
  <r>
    <n v="3483"/>
    <x v="1507"/>
    <x v="2"/>
    <x v="2"/>
    <x v="1"/>
    <x v="537"/>
    <d v="2022-05-19T05:46:00"/>
    <d v="2022-05-25T14:44:00"/>
    <x v="42"/>
    <x v="7"/>
    <n v="2.6070000000000002"/>
    <n v="1094"/>
    <n v="1000"/>
    <n v="2852.058"/>
    <n v="2852.058"/>
    <n v="31"/>
    <n v="3754.0800000000004"/>
    <s v="May"/>
    <x v="1"/>
  </r>
  <r>
    <n v="3484"/>
    <x v="1507"/>
    <x v="2"/>
    <x v="2"/>
    <x v="1"/>
    <x v="556"/>
    <d v="2022-05-19T05:46:00"/>
    <d v="2022-05-25T14:44:00"/>
    <x v="42"/>
    <x v="7"/>
    <n v="2.6070000000000002"/>
    <n v="1440"/>
    <n v="1000"/>
    <n v="3754.08"/>
    <n v="3754.08"/>
    <n v="31"/>
    <n v="3754.0800000000004"/>
    <s v="May"/>
    <x v="1"/>
  </r>
  <r>
    <n v="3485"/>
    <x v="1507"/>
    <x v="2"/>
    <x v="2"/>
    <x v="1"/>
    <x v="557"/>
    <d v="2022-05-19T05:46:00"/>
    <d v="2022-05-25T14:44:00"/>
    <x v="42"/>
    <x v="7"/>
    <n v="2.6070000000000002"/>
    <n v="1440"/>
    <n v="1000"/>
    <n v="3754.08"/>
    <n v="3754.08"/>
    <n v="31"/>
    <n v="3754.0800000000004"/>
    <s v="May"/>
    <x v="1"/>
  </r>
  <r>
    <n v="3486"/>
    <x v="1507"/>
    <x v="2"/>
    <x v="2"/>
    <x v="1"/>
    <x v="558"/>
    <d v="2022-05-19T05:46:00"/>
    <d v="2022-05-25T14:44:00"/>
    <x v="42"/>
    <x v="7"/>
    <n v="2.6070000000000002"/>
    <n v="1440"/>
    <n v="1000"/>
    <n v="3754.08"/>
    <n v="3754.08"/>
    <n v="31"/>
    <n v="3754.0800000000004"/>
    <s v="May"/>
    <x v="1"/>
  </r>
  <r>
    <n v="3487"/>
    <x v="1507"/>
    <x v="2"/>
    <x v="2"/>
    <x v="1"/>
    <x v="559"/>
    <d v="2022-05-19T05:46:00"/>
    <d v="2022-05-25T14:44:00"/>
    <x v="42"/>
    <x v="7"/>
    <n v="2.6070000000000002"/>
    <n v="1440"/>
    <n v="1000"/>
    <n v="3754.08"/>
    <n v="3754.08"/>
    <n v="31"/>
    <n v="3754.0800000000004"/>
    <s v="May"/>
    <x v="1"/>
  </r>
  <r>
    <n v="3488"/>
    <x v="1507"/>
    <x v="2"/>
    <x v="2"/>
    <x v="1"/>
    <x v="542"/>
    <d v="2022-05-19T05:46:00"/>
    <d v="2022-05-25T14:44:00"/>
    <x v="42"/>
    <x v="7"/>
    <n v="2.6070000000000002"/>
    <n v="1440"/>
    <n v="1000"/>
    <n v="3754.08"/>
    <n v="3754.08"/>
    <n v="31"/>
    <n v="3754.0800000000004"/>
    <s v="May"/>
    <x v="1"/>
  </r>
  <r>
    <n v="3489"/>
    <x v="1483"/>
    <x v="1"/>
    <x v="0"/>
    <x v="0"/>
    <x v="87"/>
    <d v="2022-01-16T19:30:00"/>
    <d v="2022-01-19T00:00:00"/>
    <x v="42"/>
    <x v="7"/>
    <n v="2.6070000000000002"/>
    <n v="1440"/>
    <n v="1000"/>
    <n v="3754.08"/>
    <n v="3754.08"/>
    <n v="31"/>
    <n v="3754.0800000000004"/>
    <s v="January"/>
    <x v="1"/>
  </r>
  <r>
    <n v="3490"/>
    <x v="1483"/>
    <x v="1"/>
    <x v="0"/>
    <x v="0"/>
    <x v="88"/>
    <d v="2022-01-16T19:30:00"/>
    <d v="2022-01-19T00:00:00"/>
    <x v="42"/>
    <x v="7"/>
    <n v="2.6070000000000002"/>
    <n v="1440"/>
    <n v="1000"/>
    <n v="3754.08"/>
    <n v="3754.08"/>
    <n v="31"/>
    <n v="3754.0800000000004"/>
    <s v="January"/>
    <x v="1"/>
  </r>
  <r>
    <n v="3491"/>
    <x v="1505"/>
    <x v="19"/>
    <x v="2"/>
    <x v="1"/>
    <x v="436"/>
    <d v="2022-04-11T08:15:00"/>
    <d v="2022-04-13T12:00:00"/>
    <x v="42"/>
    <x v="7"/>
    <n v="2.6070000000000002"/>
    <n v="1440"/>
    <n v="1000"/>
    <n v="3754.08"/>
    <n v="3754.08"/>
    <n v="30"/>
    <n v="3754.0800000000004"/>
    <s v="April"/>
    <x v="1"/>
  </r>
  <r>
    <n v="3492"/>
    <x v="1492"/>
    <x v="31"/>
    <x v="0"/>
    <x v="0"/>
    <x v="300"/>
    <d v="2021-10-15T06:22:00"/>
    <d v="2021-10-22T15:50:00"/>
    <x v="42"/>
    <x v="7"/>
    <n v="2.6070000000000002"/>
    <n v="1440"/>
    <n v="1000"/>
    <n v="3754.08"/>
    <n v="3754.08"/>
    <n v="31"/>
    <n v="3754.0800000000004"/>
    <s v="October"/>
    <x v="0"/>
  </r>
  <r>
    <n v="3493"/>
    <x v="1492"/>
    <x v="31"/>
    <x v="0"/>
    <x v="0"/>
    <x v="301"/>
    <d v="2021-10-15T06:22:00"/>
    <d v="2021-10-22T15:50:00"/>
    <x v="42"/>
    <x v="7"/>
    <n v="2.6070000000000002"/>
    <n v="1440"/>
    <n v="1000"/>
    <n v="3754.08"/>
    <n v="3754.08"/>
    <n v="31"/>
    <n v="3754.0800000000004"/>
    <s v="October"/>
    <x v="0"/>
  </r>
  <r>
    <n v="3494"/>
    <x v="1492"/>
    <x v="31"/>
    <x v="0"/>
    <x v="0"/>
    <x v="302"/>
    <d v="2021-10-15T06:22:00"/>
    <d v="2021-10-22T15:50:00"/>
    <x v="42"/>
    <x v="7"/>
    <n v="2.6070000000000002"/>
    <n v="1440"/>
    <n v="1000"/>
    <n v="3754.08"/>
    <n v="3754.08"/>
    <n v="31"/>
    <n v="3754.0800000000004"/>
    <s v="October"/>
    <x v="0"/>
  </r>
  <r>
    <n v="3495"/>
    <x v="1492"/>
    <x v="31"/>
    <x v="0"/>
    <x v="0"/>
    <x v="303"/>
    <d v="2021-10-15T06:22:00"/>
    <d v="2021-10-22T15:50:00"/>
    <x v="42"/>
    <x v="7"/>
    <n v="2.6070000000000002"/>
    <n v="1440"/>
    <n v="1000"/>
    <n v="3754.08"/>
    <n v="3754.08"/>
    <n v="31"/>
    <n v="3754.0800000000004"/>
    <s v="October"/>
    <x v="0"/>
  </r>
  <r>
    <n v="3496"/>
    <x v="1492"/>
    <x v="31"/>
    <x v="0"/>
    <x v="0"/>
    <x v="304"/>
    <d v="2021-10-15T06:22:00"/>
    <d v="2021-10-22T15:50:00"/>
    <x v="42"/>
    <x v="7"/>
    <n v="2.6070000000000002"/>
    <n v="1440"/>
    <n v="1000"/>
    <n v="3754.08"/>
    <n v="3754.08"/>
    <n v="31"/>
    <n v="3754.0800000000004"/>
    <s v="October"/>
    <x v="0"/>
  </r>
  <r>
    <n v="3497"/>
    <x v="1492"/>
    <x v="31"/>
    <x v="0"/>
    <x v="0"/>
    <x v="305"/>
    <d v="2021-10-15T06:22:00"/>
    <d v="2021-10-22T15:50:00"/>
    <x v="42"/>
    <x v="7"/>
    <n v="2.6070000000000002"/>
    <n v="1440"/>
    <n v="1000"/>
    <n v="3754.08"/>
    <n v="3754.08"/>
    <n v="31"/>
    <n v="3754.0800000000004"/>
    <s v="October"/>
    <x v="0"/>
  </r>
  <r>
    <n v="3498"/>
    <x v="1508"/>
    <x v="3"/>
    <x v="4"/>
    <x v="0"/>
    <x v="330"/>
    <d v="2021-11-15T09:40:00"/>
    <d v="2021-11-15T11:15:00"/>
    <x v="43"/>
    <x v="7"/>
    <n v="2.8109999999999999"/>
    <n v="95"/>
    <n v="1000"/>
    <n v="267.04500000000002"/>
    <n v="267.04500000000002"/>
    <n v="30"/>
    <n v="4047.84"/>
    <s v="November"/>
    <x v="0"/>
  </r>
  <r>
    <n v="3499"/>
    <x v="1509"/>
    <x v="8"/>
    <x v="4"/>
    <x v="0"/>
    <x v="174"/>
    <d v="2021-06-12T11:15:00"/>
    <d v="2021-06-12T14:47:00"/>
    <x v="43"/>
    <x v="7"/>
    <n v="2.8109999999999999"/>
    <n v="212"/>
    <n v="1000"/>
    <n v="595.93200000000002"/>
    <n v="595.93200000000002"/>
    <n v="30"/>
    <n v="4047.84"/>
    <s v="June"/>
    <x v="0"/>
  </r>
  <r>
    <n v="3500"/>
    <x v="1510"/>
    <x v="15"/>
    <x v="4"/>
    <x v="0"/>
    <x v="207"/>
    <d v="2021-07-15T07:48:00"/>
    <d v="2021-07-15T12:43:00"/>
    <x v="43"/>
    <x v="7"/>
    <n v="2.8109999999999999"/>
    <n v="295"/>
    <n v="1000"/>
    <n v="829.245"/>
    <n v="829.245"/>
    <n v="31"/>
    <n v="4047.84"/>
    <s v="July"/>
    <x v="0"/>
  </r>
  <r>
    <n v="3501"/>
    <x v="1511"/>
    <x v="4"/>
    <x v="2"/>
    <x v="1"/>
    <x v="522"/>
    <d v="2022-05-17T06:00:00"/>
    <d v="2022-05-17T16:36:00"/>
    <x v="43"/>
    <x v="7"/>
    <n v="2.8109999999999999"/>
    <n v="636"/>
    <n v="1000"/>
    <n v="1787.796"/>
    <n v="1787.796"/>
    <n v="31"/>
    <n v="4047.84"/>
    <s v="May"/>
    <x v="1"/>
  </r>
  <r>
    <n v="3502"/>
    <x v="1512"/>
    <x v="4"/>
    <x v="2"/>
    <x v="1"/>
    <x v="542"/>
    <d v="2022-05-24T05:40:00"/>
    <d v="2022-05-24T16:42:00"/>
    <x v="43"/>
    <x v="7"/>
    <n v="2.8109999999999999"/>
    <n v="662"/>
    <n v="1000"/>
    <n v="1860.8820000000001"/>
    <n v="1860.8820000000001"/>
    <n v="31"/>
    <n v="4047.84"/>
    <s v="May"/>
    <x v="1"/>
  </r>
  <r>
    <n v="3503"/>
    <x v="1513"/>
    <x v="4"/>
    <x v="0"/>
    <x v="0"/>
    <x v="542"/>
    <d v="2022-05-24T05:40:00"/>
    <d v="2022-05-24T16:42:00"/>
    <x v="43"/>
    <x v="7"/>
    <n v="2.8109999999999999"/>
    <n v="662"/>
    <n v="1000"/>
    <n v="1860.8820000000001"/>
    <n v="1860.8820000000001"/>
    <n v="31"/>
    <n v="4047.84"/>
    <s v="May"/>
    <x v="1"/>
  </r>
  <r>
    <n v="3504"/>
    <x v="1514"/>
    <x v="9"/>
    <x v="2"/>
    <x v="1"/>
    <x v="65"/>
    <d v="2022-02-14T07:12:00"/>
    <d v="2022-02-18T16:30:00"/>
    <x v="43"/>
    <x v="7"/>
    <n v="2.8109999999999999"/>
    <n v="990"/>
    <n v="1000"/>
    <n v="2782.89"/>
    <n v="2782.89"/>
    <n v="28"/>
    <n v="4047.84"/>
    <s v="February"/>
    <x v="1"/>
  </r>
  <r>
    <n v="3505"/>
    <x v="1514"/>
    <x v="9"/>
    <x v="2"/>
    <x v="1"/>
    <x v="73"/>
    <d v="2022-02-14T07:12:00"/>
    <d v="2022-02-18T16:30:00"/>
    <x v="43"/>
    <x v="7"/>
    <n v="2.8109999999999999"/>
    <n v="1008"/>
    <n v="1000"/>
    <n v="2833.4879999999998"/>
    <n v="2833.4879999999998"/>
    <n v="28"/>
    <n v="4047.84"/>
    <s v="February"/>
    <x v="1"/>
  </r>
  <r>
    <n v="3506"/>
    <x v="1515"/>
    <x v="6"/>
    <x v="2"/>
    <x v="1"/>
    <x v="36"/>
    <d v="2022-08-17T06:00:00"/>
    <d v="2022-08-24T18:00:00"/>
    <x v="43"/>
    <x v="7"/>
    <n v="2.8109999999999999"/>
    <n v="1080"/>
    <n v="1000"/>
    <n v="3035.88"/>
    <n v="3035.88"/>
    <n v="31"/>
    <n v="4047.84"/>
    <s v="August"/>
    <x v="1"/>
  </r>
  <r>
    <n v="3507"/>
    <x v="1515"/>
    <x v="6"/>
    <x v="2"/>
    <x v="1"/>
    <x v="498"/>
    <d v="2022-08-17T06:00:00"/>
    <d v="2022-08-24T18:00:00"/>
    <x v="43"/>
    <x v="7"/>
    <n v="2.8109999999999999"/>
    <n v="1080"/>
    <n v="1000"/>
    <n v="3035.88"/>
    <n v="3035.88"/>
    <n v="31"/>
    <n v="4047.84"/>
    <s v="August"/>
    <x v="1"/>
  </r>
  <r>
    <n v="3508"/>
    <x v="1515"/>
    <x v="6"/>
    <x v="2"/>
    <x v="1"/>
    <x v="37"/>
    <d v="2022-08-17T06:00:00"/>
    <d v="2022-08-24T18:00:00"/>
    <x v="43"/>
    <x v="7"/>
    <n v="2.8109999999999999"/>
    <n v="1440"/>
    <n v="1000"/>
    <n v="4047.84"/>
    <n v="4047.84"/>
    <n v="31"/>
    <n v="4047.84"/>
    <s v="August"/>
    <x v="1"/>
  </r>
  <r>
    <n v="3509"/>
    <x v="1515"/>
    <x v="6"/>
    <x v="2"/>
    <x v="1"/>
    <x v="38"/>
    <d v="2022-08-17T06:00:00"/>
    <d v="2022-08-24T18:00:00"/>
    <x v="43"/>
    <x v="7"/>
    <n v="2.8109999999999999"/>
    <n v="1440"/>
    <n v="1000"/>
    <n v="4047.84"/>
    <n v="4047.84"/>
    <n v="31"/>
    <n v="4047.84"/>
    <s v="August"/>
    <x v="1"/>
  </r>
  <r>
    <n v="3510"/>
    <x v="1515"/>
    <x v="6"/>
    <x v="2"/>
    <x v="1"/>
    <x v="39"/>
    <d v="2022-08-17T06:00:00"/>
    <d v="2022-08-24T18:00:00"/>
    <x v="43"/>
    <x v="7"/>
    <n v="2.8109999999999999"/>
    <n v="1440"/>
    <n v="1000"/>
    <n v="4047.84"/>
    <n v="4047.84"/>
    <n v="31"/>
    <n v="4047.84"/>
    <s v="August"/>
    <x v="1"/>
  </r>
  <r>
    <n v="3511"/>
    <x v="1515"/>
    <x v="6"/>
    <x v="2"/>
    <x v="1"/>
    <x v="40"/>
    <d v="2022-08-17T06:00:00"/>
    <d v="2022-08-24T18:00:00"/>
    <x v="43"/>
    <x v="7"/>
    <n v="2.8109999999999999"/>
    <n v="1440"/>
    <n v="1000"/>
    <n v="4047.84"/>
    <n v="4047.84"/>
    <n v="31"/>
    <n v="4047.84"/>
    <s v="August"/>
    <x v="1"/>
  </r>
  <r>
    <n v="3512"/>
    <x v="1515"/>
    <x v="6"/>
    <x v="2"/>
    <x v="1"/>
    <x v="35"/>
    <d v="2022-08-17T06:00:00"/>
    <d v="2022-08-24T18:00:00"/>
    <x v="43"/>
    <x v="7"/>
    <n v="2.8109999999999999"/>
    <n v="1440"/>
    <n v="1000"/>
    <n v="4047.84"/>
    <n v="4047.84"/>
    <n v="31"/>
    <n v="4047.84"/>
    <s v="August"/>
    <x v="1"/>
  </r>
  <r>
    <n v="3513"/>
    <x v="1515"/>
    <x v="6"/>
    <x v="2"/>
    <x v="1"/>
    <x v="437"/>
    <d v="2022-08-17T06:00:00"/>
    <d v="2022-08-24T18:00:00"/>
    <x v="43"/>
    <x v="7"/>
    <n v="2.8109999999999999"/>
    <n v="1440"/>
    <n v="1000"/>
    <n v="4047.84"/>
    <n v="4047.84"/>
    <n v="31"/>
    <n v="4047.84"/>
    <s v="August"/>
    <x v="1"/>
  </r>
  <r>
    <n v="3514"/>
    <x v="1514"/>
    <x v="9"/>
    <x v="2"/>
    <x v="1"/>
    <x v="504"/>
    <d v="2022-02-14T07:12:00"/>
    <d v="2022-02-18T16:30:00"/>
    <x v="43"/>
    <x v="7"/>
    <n v="2.8109999999999999"/>
    <n v="1440"/>
    <n v="1000"/>
    <n v="4047.84"/>
    <n v="4047.84"/>
    <n v="28"/>
    <n v="4047.84"/>
    <s v="February"/>
    <x v="1"/>
  </r>
  <r>
    <n v="3515"/>
    <x v="1514"/>
    <x v="9"/>
    <x v="2"/>
    <x v="1"/>
    <x v="505"/>
    <d v="2022-02-14T07:12:00"/>
    <d v="2022-02-18T16:30:00"/>
    <x v="43"/>
    <x v="7"/>
    <n v="2.8109999999999999"/>
    <n v="1440"/>
    <n v="1000"/>
    <n v="4047.84"/>
    <n v="4047.84"/>
    <n v="28"/>
    <n v="4047.84"/>
    <s v="February"/>
    <x v="1"/>
  </r>
  <r>
    <n v="3516"/>
    <x v="1514"/>
    <x v="9"/>
    <x v="2"/>
    <x v="1"/>
    <x v="58"/>
    <d v="2022-02-14T07:12:00"/>
    <d v="2022-02-18T16:30:00"/>
    <x v="43"/>
    <x v="7"/>
    <n v="2.8109999999999999"/>
    <n v="1440"/>
    <n v="1000"/>
    <n v="4047.84"/>
    <n v="4047.84"/>
    <n v="28"/>
    <n v="4047.84"/>
    <s v="February"/>
    <x v="1"/>
  </r>
  <r>
    <n v="3517"/>
    <x v="1"/>
    <x v="0"/>
    <x v="1"/>
    <x v="0"/>
    <x v="64"/>
    <d v="2022-06-09T21:15:00"/>
    <d v="2022-06-17T04:25:00"/>
    <x v="44"/>
    <x v="7"/>
    <n v="2.8450000000000002"/>
    <n v="165"/>
    <n v="1000"/>
    <n v="469.42500000000001"/>
    <n v="469.42500000000001"/>
    <n v="30"/>
    <n v="4096.8"/>
    <s v="June"/>
    <x v="1"/>
  </r>
  <r>
    <n v="3518"/>
    <x v="1"/>
    <x v="0"/>
    <x v="1"/>
    <x v="0"/>
    <x v="5"/>
    <d v="2022-06-09T21:15:00"/>
    <d v="2022-06-17T04:25:00"/>
    <x v="44"/>
    <x v="7"/>
    <n v="2.8450000000000002"/>
    <n v="265"/>
    <n v="1000"/>
    <n v="753.92499999999995"/>
    <n v="753.92499999999995"/>
    <n v="30"/>
    <n v="4096.8"/>
    <s v="June"/>
    <x v="1"/>
  </r>
  <r>
    <n v="3519"/>
    <x v="2"/>
    <x v="1"/>
    <x v="2"/>
    <x v="1"/>
    <x v="6"/>
    <d v="2022-09-05T19:30:00"/>
    <d v="2022-09-08T05:00:00"/>
    <x v="44"/>
    <x v="7"/>
    <n v="2.8450000000000002"/>
    <n v="270"/>
    <n v="1000"/>
    <n v="768.15"/>
    <n v="768.15"/>
    <n v="30"/>
    <n v="4096.8"/>
    <s v="September"/>
    <x v="1"/>
  </r>
  <r>
    <n v="3520"/>
    <x v="1516"/>
    <x v="1"/>
    <x v="0"/>
    <x v="0"/>
    <x v="318"/>
    <d v="2021-11-02T17:42:00"/>
    <d v="2021-11-03T04:56:00"/>
    <x v="44"/>
    <x v="7"/>
    <n v="2.8450000000000002"/>
    <n v="296"/>
    <n v="1000"/>
    <n v="842.12"/>
    <n v="842.12"/>
    <n v="30"/>
    <n v="4096.8"/>
    <s v="November"/>
    <x v="0"/>
  </r>
  <r>
    <n v="3521"/>
    <x v="2"/>
    <x v="1"/>
    <x v="2"/>
    <x v="1"/>
    <x v="7"/>
    <d v="2022-09-05T19:30:00"/>
    <d v="2022-09-08T05:00:00"/>
    <x v="44"/>
    <x v="7"/>
    <n v="2.8450000000000002"/>
    <n v="300"/>
    <n v="1000"/>
    <n v="853.5"/>
    <n v="853.5"/>
    <n v="30"/>
    <n v="4096.8"/>
    <s v="September"/>
    <x v="1"/>
  </r>
  <r>
    <n v="3522"/>
    <x v="1517"/>
    <x v="0"/>
    <x v="2"/>
    <x v="1"/>
    <x v="279"/>
    <d v="2021-09-25T17:56:00"/>
    <d v="2021-09-29T06:06:00"/>
    <x v="44"/>
    <x v="7"/>
    <n v="2.8450000000000002"/>
    <n v="364"/>
    <n v="1000"/>
    <n v="1035.58"/>
    <n v="1035.58"/>
    <n v="30"/>
    <n v="4096.8"/>
    <s v="September"/>
    <x v="0"/>
  </r>
  <r>
    <n v="3523"/>
    <x v="1518"/>
    <x v="6"/>
    <x v="2"/>
    <x v="1"/>
    <x v="278"/>
    <d v="2021-09-24T17:53:00"/>
    <d v="2021-09-25T05:04:00"/>
    <x v="44"/>
    <x v="7"/>
    <n v="2.8450000000000002"/>
    <n v="367"/>
    <n v="1000"/>
    <n v="1044.115"/>
    <n v="1044.115"/>
    <n v="30"/>
    <n v="4096.8"/>
    <s v="September"/>
    <x v="0"/>
  </r>
  <r>
    <n v="3524"/>
    <x v="1519"/>
    <x v="6"/>
    <x v="2"/>
    <x v="1"/>
    <x v="274"/>
    <d v="2021-09-20T17:45:00"/>
    <d v="2021-09-21T14:00:00"/>
    <x v="44"/>
    <x v="7"/>
    <n v="2.8450000000000002"/>
    <n v="375"/>
    <n v="1000"/>
    <n v="1066.875"/>
    <n v="1066.875"/>
    <n v="30"/>
    <n v="4096.8"/>
    <s v="September"/>
    <x v="0"/>
  </r>
  <r>
    <n v="3525"/>
    <x v="1516"/>
    <x v="1"/>
    <x v="0"/>
    <x v="0"/>
    <x v="317"/>
    <d v="2021-11-02T17:42:00"/>
    <d v="2021-11-03T04:56:00"/>
    <x v="44"/>
    <x v="7"/>
    <n v="2.8450000000000002"/>
    <n v="378"/>
    <n v="1000"/>
    <n v="1075.4100000000001"/>
    <n v="1075.4100000000001"/>
    <n v="30"/>
    <n v="4096.8"/>
    <s v="November"/>
    <x v="0"/>
  </r>
  <r>
    <n v="3526"/>
    <x v="1520"/>
    <x v="6"/>
    <x v="2"/>
    <x v="1"/>
    <x v="277"/>
    <d v="2021-09-22T17:48:00"/>
    <d v="2021-09-23T07:29:00"/>
    <x v="44"/>
    <x v="7"/>
    <n v="2.8450000000000002"/>
    <n v="449"/>
    <n v="1000"/>
    <n v="1277.405"/>
    <n v="1277.405"/>
    <n v="30"/>
    <n v="4096.8"/>
    <s v="September"/>
    <x v="0"/>
  </r>
  <r>
    <n v="3527"/>
    <x v="1521"/>
    <x v="6"/>
    <x v="2"/>
    <x v="1"/>
    <x v="276"/>
    <d v="2021-09-21T17:59:00"/>
    <d v="2021-09-22T07:40:00"/>
    <x v="44"/>
    <x v="7"/>
    <n v="2.8450000000000002"/>
    <n v="460"/>
    <n v="1000"/>
    <n v="1308.7"/>
    <n v="1308.7"/>
    <n v="30"/>
    <n v="4096.8"/>
    <s v="September"/>
    <x v="0"/>
  </r>
  <r>
    <n v="3528"/>
    <x v="3"/>
    <x v="0"/>
    <x v="3"/>
    <x v="0"/>
    <x v="8"/>
    <d v="2022-07-14T10:04:00"/>
    <d v="2022-07-19T16:00:00"/>
    <x v="44"/>
    <x v="7"/>
    <n v="2.8450000000000002"/>
    <n v="836"/>
    <n v="1000"/>
    <n v="2378.42"/>
    <n v="2378.42"/>
    <n v="31"/>
    <n v="4096.8"/>
    <s v="July"/>
    <x v="1"/>
  </r>
  <r>
    <n v="3529"/>
    <x v="1519"/>
    <x v="6"/>
    <x v="2"/>
    <x v="1"/>
    <x v="275"/>
    <d v="2021-09-20T17:45:00"/>
    <d v="2021-09-21T14:00:00"/>
    <x v="44"/>
    <x v="7"/>
    <n v="2.8450000000000002"/>
    <n v="840"/>
    <n v="1000"/>
    <n v="2389.8000000000002"/>
    <n v="2389.8000000000002"/>
    <n v="30"/>
    <n v="4096.8"/>
    <s v="September"/>
    <x v="0"/>
  </r>
  <r>
    <n v="3530"/>
    <x v="4"/>
    <x v="0"/>
    <x v="0"/>
    <x v="0"/>
    <x v="9"/>
    <d v="2022-07-27T09:52:00"/>
    <d v="2022-07-29T14:12:00"/>
    <x v="44"/>
    <x v="7"/>
    <n v="2.8450000000000002"/>
    <n v="848"/>
    <n v="1000"/>
    <n v="2412.56"/>
    <n v="2412.56"/>
    <n v="31"/>
    <n v="4096.8"/>
    <s v="July"/>
    <x v="1"/>
  </r>
  <r>
    <n v="3531"/>
    <x v="4"/>
    <x v="0"/>
    <x v="0"/>
    <x v="0"/>
    <x v="10"/>
    <d v="2022-07-27T09:52:00"/>
    <d v="2022-07-29T14:12:00"/>
    <x v="44"/>
    <x v="7"/>
    <n v="2.8450000000000002"/>
    <n v="852"/>
    <n v="1000"/>
    <n v="2423.94"/>
    <n v="2423.94"/>
    <n v="31"/>
    <n v="4096.8"/>
    <s v="July"/>
    <x v="1"/>
  </r>
  <r>
    <n v="3532"/>
    <x v="1522"/>
    <x v="6"/>
    <x v="2"/>
    <x v="1"/>
    <x v="271"/>
    <d v="2021-09-17T09:43:00"/>
    <d v="2021-09-19T16:30:00"/>
    <x v="44"/>
    <x v="7"/>
    <n v="2.8450000000000002"/>
    <n v="857"/>
    <n v="1000"/>
    <n v="2438.165"/>
    <n v="2438.165"/>
    <n v="30"/>
    <n v="4096.8"/>
    <s v="September"/>
    <x v="0"/>
  </r>
  <r>
    <n v="3533"/>
    <x v="5"/>
    <x v="0"/>
    <x v="0"/>
    <x v="0"/>
    <x v="11"/>
    <d v="2022-07-20T00:00:00"/>
    <d v="2022-07-26T14:59:00"/>
    <x v="44"/>
    <x v="7"/>
    <n v="2.8450000000000002"/>
    <n v="899"/>
    <n v="1000"/>
    <n v="2557.6550000000002"/>
    <n v="2557.6550000000002"/>
    <n v="31"/>
    <n v="4096.8"/>
    <s v="July"/>
    <x v="1"/>
  </r>
  <r>
    <n v="3534"/>
    <x v="0"/>
    <x v="0"/>
    <x v="0"/>
    <x v="0"/>
    <x v="0"/>
    <d v="2021-04-05T08:55:00"/>
    <d v="2021-04-09T16:31:00"/>
    <x v="44"/>
    <x v="7"/>
    <n v="2.8450000000000002"/>
    <n v="905"/>
    <n v="1000"/>
    <n v="2574.7249999999999"/>
    <n v="2574.7249999999999"/>
    <n v="30"/>
    <n v="4096.8"/>
    <s v="April"/>
    <x v="0"/>
  </r>
  <r>
    <n v="3535"/>
    <x v="3"/>
    <x v="0"/>
    <x v="3"/>
    <x v="0"/>
    <x v="12"/>
    <d v="2022-07-14T10:04:00"/>
    <d v="2022-07-19T16:00:00"/>
    <x v="44"/>
    <x v="7"/>
    <n v="2.8450000000000002"/>
    <n v="960"/>
    <n v="1000"/>
    <n v="2731.2"/>
    <n v="2731.2"/>
    <n v="31"/>
    <n v="4096.8"/>
    <s v="July"/>
    <x v="1"/>
  </r>
  <r>
    <n v="3536"/>
    <x v="18"/>
    <x v="0"/>
    <x v="5"/>
    <x v="0"/>
    <x v="48"/>
    <d v="2022-06-02T00:00:00"/>
    <d v="2022-06-06T16:00:00"/>
    <x v="44"/>
    <x v="7"/>
    <n v="2.8450000000000002"/>
    <n v="960"/>
    <n v="1000"/>
    <n v="2731.2"/>
    <n v="2731.2"/>
    <n v="30"/>
    <n v="4096.8"/>
    <s v="June"/>
    <x v="1"/>
  </r>
  <r>
    <n v="3537"/>
    <x v="1522"/>
    <x v="6"/>
    <x v="2"/>
    <x v="1"/>
    <x v="273"/>
    <d v="2021-09-17T09:43:00"/>
    <d v="2021-09-19T16:30:00"/>
    <x v="44"/>
    <x v="7"/>
    <n v="2.8450000000000002"/>
    <n v="990"/>
    <n v="1000"/>
    <n v="2816.55"/>
    <n v="2816.55"/>
    <n v="30"/>
    <n v="4096.8"/>
    <s v="September"/>
    <x v="0"/>
  </r>
  <r>
    <n v="3538"/>
    <x v="0"/>
    <x v="0"/>
    <x v="0"/>
    <x v="0"/>
    <x v="1"/>
    <d v="2021-04-05T08:55:00"/>
    <d v="2021-04-09T16:31:00"/>
    <x v="44"/>
    <x v="7"/>
    <n v="2.8450000000000002"/>
    <n v="991"/>
    <n v="1000"/>
    <n v="2819.395"/>
    <n v="2819.395"/>
    <n v="30"/>
    <n v="4096.8"/>
    <s v="April"/>
    <x v="0"/>
  </r>
  <r>
    <n v="3539"/>
    <x v="1523"/>
    <x v="0"/>
    <x v="2"/>
    <x v="1"/>
    <x v="283"/>
    <d v="2021-09-29T06:24:00"/>
    <d v="2021-10-01T23:41:00"/>
    <x v="44"/>
    <x v="7"/>
    <n v="2.8450000000000002"/>
    <n v="1056"/>
    <n v="1000"/>
    <n v="3004.32"/>
    <n v="3004.32"/>
    <n v="30"/>
    <n v="4096.8"/>
    <s v="September"/>
    <x v="0"/>
  </r>
  <r>
    <n v="3540"/>
    <x v="1523"/>
    <x v="0"/>
    <x v="2"/>
    <x v="1"/>
    <x v="285"/>
    <d v="2021-09-29T06:24:00"/>
    <d v="2021-10-01T23:41:00"/>
    <x v="44"/>
    <x v="7"/>
    <n v="2.8450000000000002"/>
    <n v="1421"/>
    <n v="1000"/>
    <n v="4042.7449999999999"/>
    <n v="4042.7449999999999"/>
    <n v="31"/>
    <n v="4096.8"/>
    <s v="October"/>
    <x v="0"/>
  </r>
  <r>
    <n v="3541"/>
    <x v="2"/>
    <x v="1"/>
    <x v="2"/>
    <x v="1"/>
    <x v="13"/>
    <d v="2022-09-05T19:30:00"/>
    <d v="2022-09-08T05:00:00"/>
    <x v="44"/>
    <x v="7"/>
    <n v="2.8450000000000002"/>
    <n v="1440"/>
    <n v="1000"/>
    <n v="4096.8"/>
    <n v="4096.8"/>
    <n v="30"/>
    <n v="4096.8"/>
    <s v="September"/>
    <x v="1"/>
  </r>
  <r>
    <n v="3542"/>
    <x v="2"/>
    <x v="1"/>
    <x v="2"/>
    <x v="1"/>
    <x v="14"/>
    <d v="2022-09-05T19:30:00"/>
    <d v="2022-09-08T05:00:00"/>
    <x v="44"/>
    <x v="7"/>
    <n v="2.8450000000000002"/>
    <n v="1440"/>
    <n v="1000"/>
    <n v="4096.8"/>
    <n v="4096.8"/>
    <n v="30"/>
    <n v="4096.8"/>
    <s v="September"/>
    <x v="1"/>
  </r>
  <r>
    <n v="3543"/>
    <x v="1522"/>
    <x v="6"/>
    <x v="2"/>
    <x v="1"/>
    <x v="272"/>
    <d v="2021-09-17T09:43:00"/>
    <d v="2021-09-19T16:30:00"/>
    <x v="44"/>
    <x v="7"/>
    <n v="2.8450000000000002"/>
    <n v="1440"/>
    <n v="1000"/>
    <n v="4096.8"/>
    <n v="4096.8"/>
    <n v="30"/>
    <n v="4096.8"/>
    <s v="September"/>
    <x v="0"/>
  </r>
  <r>
    <n v="3544"/>
    <x v="1517"/>
    <x v="0"/>
    <x v="2"/>
    <x v="1"/>
    <x v="280"/>
    <d v="2021-09-25T17:56:00"/>
    <d v="2021-09-29T06:06:00"/>
    <x v="44"/>
    <x v="7"/>
    <n v="2.8450000000000002"/>
    <n v="1440"/>
    <n v="1000"/>
    <n v="4096.8"/>
    <n v="4096.8"/>
    <n v="30"/>
    <n v="4096.8"/>
    <s v="September"/>
    <x v="0"/>
  </r>
  <r>
    <n v="3545"/>
    <x v="1517"/>
    <x v="0"/>
    <x v="2"/>
    <x v="1"/>
    <x v="281"/>
    <d v="2021-09-25T17:56:00"/>
    <d v="2021-09-29T06:06:00"/>
    <x v="44"/>
    <x v="7"/>
    <n v="2.8450000000000002"/>
    <n v="1440"/>
    <n v="1000"/>
    <n v="4096.8"/>
    <n v="4096.8"/>
    <n v="30"/>
    <n v="4096.8"/>
    <s v="September"/>
    <x v="0"/>
  </r>
  <r>
    <n v="3546"/>
    <x v="1517"/>
    <x v="0"/>
    <x v="2"/>
    <x v="1"/>
    <x v="282"/>
    <d v="2021-09-25T17:56:00"/>
    <d v="2021-09-29T06:06:00"/>
    <x v="44"/>
    <x v="7"/>
    <n v="2.8450000000000002"/>
    <n v="1440"/>
    <n v="1000"/>
    <n v="4096.8"/>
    <n v="4096.8"/>
    <n v="30"/>
    <n v="4096.8"/>
    <s v="September"/>
    <x v="0"/>
  </r>
  <r>
    <n v="3547"/>
    <x v="1523"/>
    <x v="0"/>
    <x v="2"/>
    <x v="1"/>
    <x v="284"/>
    <d v="2021-09-29T06:24:00"/>
    <d v="2021-10-01T23:41:00"/>
    <x v="44"/>
    <x v="7"/>
    <n v="2.8450000000000002"/>
    <n v="1440"/>
    <n v="1000"/>
    <n v="4096.8"/>
    <n v="4096.8"/>
    <n v="30"/>
    <n v="4096.8"/>
    <s v="September"/>
    <x v="0"/>
  </r>
  <r>
    <n v="3548"/>
    <x v="0"/>
    <x v="0"/>
    <x v="0"/>
    <x v="0"/>
    <x v="2"/>
    <d v="2021-04-05T08:55:00"/>
    <d v="2021-04-09T16:31:00"/>
    <x v="44"/>
    <x v="7"/>
    <n v="2.8450000000000002"/>
    <n v="1440"/>
    <n v="1000"/>
    <n v="4096.8"/>
    <n v="4096.8"/>
    <n v="30"/>
    <n v="4096.8"/>
    <s v="April"/>
    <x v="0"/>
  </r>
  <r>
    <n v="3549"/>
    <x v="0"/>
    <x v="0"/>
    <x v="0"/>
    <x v="0"/>
    <x v="3"/>
    <d v="2021-04-05T08:55:00"/>
    <d v="2021-04-09T16:31:00"/>
    <x v="44"/>
    <x v="7"/>
    <n v="2.8450000000000002"/>
    <n v="1440"/>
    <n v="1000"/>
    <n v="4096.8"/>
    <n v="4096.8"/>
    <n v="30"/>
    <n v="4096.8"/>
    <s v="April"/>
    <x v="0"/>
  </r>
  <r>
    <n v="3550"/>
    <x v="0"/>
    <x v="0"/>
    <x v="0"/>
    <x v="0"/>
    <x v="4"/>
    <d v="2021-04-05T08:55:00"/>
    <d v="2021-04-09T16:31:00"/>
    <x v="44"/>
    <x v="7"/>
    <n v="2.8450000000000002"/>
    <n v="1440"/>
    <n v="1000"/>
    <n v="4096.8"/>
    <n v="4096.8"/>
    <n v="30"/>
    <n v="4096.8"/>
    <s v="April"/>
    <x v="0"/>
  </r>
  <r>
    <n v="3551"/>
    <x v="1"/>
    <x v="0"/>
    <x v="1"/>
    <x v="0"/>
    <x v="55"/>
    <d v="2022-06-09T21:15:00"/>
    <d v="2022-06-17T04:25:00"/>
    <x v="44"/>
    <x v="7"/>
    <n v="2.8450000000000002"/>
    <n v="1440"/>
    <n v="1000"/>
    <n v="4096.8"/>
    <n v="4096.8"/>
    <n v="30"/>
    <n v="4096.8"/>
    <s v="June"/>
    <x v="1"/>
  </r>
  <r>
    <n v="3552"/>
    <x v="1"/>
    <x v="0"/>
    <x v="1"/>
    <x v="0"/>
    <x v="15"/>
    <d v="2022-06-09T21:15:00"/>
    <d v="2022-06-17T04:25:00"/>
    <x v="44"/>
    <x v="7"/>
    <n v="2.8450000000000002"/>
    <n v="1440"/>
    <n v="1000"/>
    <n v="4096.8"/>
    <n v="4096.8"/>
    <n v="30"/>
    <n v="4096.8"/>
    <s v="June"/>
    <x v="1"/>
  </r>
  <r>
    <n v="3553"/>
    <x v="1"/>
    <x v="0"/>
    <x v="1"/>
    <x v="0"/>
    <x v="16"/>
    <d v="2022-06-09T21:15:00"/>
    <d v="2022-06-17T04:25:00"/>
    <x v="44"/>
    <x v="7"/>
    <n v="2.8450000000000002"/>
    <n v="1440"/>
    <n v="1000"/>
    <n v="4096.8"/>
    <n v="4096.8"/>
    <n v="30"/>
    <n v="4096.8"/>
    <s v="June"/>
    <x v="1"/>
  </r>
  <r>
    <n v="3554"/>
    <x v="1"/>
    <x v="0"/>
    <x v="1"/>
    <x v="0"/>
    <x v="17"/>
    <d v="2022-06-09T21:15:00"/>
    <d v="2022-06-17T04:25:00"/>
    <x v="44"/>
    <x v="7"/>
    <n v="2.8450000000000002"/>
    <n v="1440"/>
    <n v="1000"/>
    <n v="4096.8"/>
    <n v="4096.8"/>
    <n v="30"/>
    <n v="4096.8"/>
    <s v="June"/>
    <x v="1"/>
  </r>
  <r>
    <n v="3555"/>
    <x v="1"/>
    <x v="0"/>
    <x v="1"/>
    <x v="0"/>
    <x v="18"/>
    <d v="2022-06-09T21:15:00"/>
    <d v="2022-06-17T04:25:00"/>
    <x v="44"/>
    <x v="7"/>
    <n v="2.8450000000000002"/>
    <n v="1440"/>
    <n v="1000"/>
    <n v="4096.8"/>
    <n v="4096.8"/>
    <n v="30"/>
    <n v="4096.8"/>
    <s v="June"/>
    <x v="1"/>
  </r>
  <r>
    <n v="3556"/>
    <x v="1"/>
    <x v="0"/>
    <x v="1"/>
    <x v="0"/>
    <x v="19"/>
    <d v="2022-06-09T21:15:00"/>
    <d v="2022-06-17T04:25:00"/>
    <x v="44"/>
    <x v="7"/>
    <n v="2.8450000000000002"/>
    <n v="1440"/>
    <n v="1000"/>
    <n v="4096.8"/>
    <n v="4096.8"/>
    <n v="30"/>
    <n v="4096.8"/>
    <s v="June"/>
    <x v="1"/>
  </r>
  <r>
    <n v="3557"/>
    <x v="1"/>
    <x v="0"/>
    <x v="1"/>
    <x v="0"/>
    <x v="20"/>
    <d v="2022-06-09T21:15:00"/>
    <d v="2022-06-17T04:25:00"/>
    <x v="44"/>
    <x v="7"/>
    <n v="2.8450000000000002"/>
    <n v="1440"/>
    <n v="1000"/>
    <n v="4096.8"/>
    <n v="4096.8"/>
    <n v="30"/>
    <n v="4096.8"/>
    <s v="June"/>
    <x v="1"/>
  </r>
  <r>
    <n v="3558"/>
    <x v="3"/>
    <x v="0"/>
    <x v="3"/>
    <x v="0"/>
    <x v="21"/>
    <d v="2022-07-14T10:04:00"/>
    <d v="2022-07-19T16:00:00"/>
    <x v="44"/>
    <x v="7"/>
    <n v="2.8450000000000002"/>
    <n v="1440"/>
    <n v="1000"/>
    <n v="4096.8"/>
    <n v="4096.8"/>
    <n v="31"/>
    <n v="4096.8"/>
    <s v="July"/>
    <x v="1"/>
  </r>
  <r>
    <n v="3559"/>
    <x v="3"/>
    <x v="0"/>
    <x v="3"/>
    <x v="0"/>
    <x v="22"/>
    <d v="2022-07-14T10:04:00"/>
    <d v="2022-07-19T16:00:00"/>
    <x v="44"/>
    <x v="7"/>
    <n v="2.8450000000000002"/>
    <n v="1440"/>
    <n v="1000"/>
    <n v="4096.8"/>
    <n v="4096.8"/>
    <n v="31"/>
    <n v="4096.8"/>
    <s v="July"/>
    <x v="1"/>
  </r>
  <r>
    <n v="3560"/>
    <x v="3"/>
    <x v="0"/>
    <x v="3"/>
    <x v="0"/>
    <x v="23"/>
    <d v="2022-07-14T10:04:00"/>
    <d v="2022-07-19T16:00:00"/>
    <x v="44"/>
    <x v="7"/>
    <n v="2.8450000000000002"/>
    <n v="1440"/>
    <n v="1000"/>
    <n v="4096.8"/>
    <n v="4096.8"/>
    <n v="31"/>
    <n v="4096.8"/>
    <s v="July"/>
    <x v="1"/>
  </r>
  <r>
    <n v="3561"/>
    <x v="3"/>
    <x v="0"/>
    <x v="3"/>
    <x v="0"/>
    <x v="24"/>
    <d v="2022-07-14T10:04:00"/>
    <d v="2022-07-19T16:00:00"/>
    <x v="44"/>
    <x v="7"/>
    <n v="2.8450000000000002"/>
    <n v="1440"/>
    <n v="1000"/>
    <n v="4096.8"/>
    <n v="4096.8"/>
    <n v="31"/>
    <n v="4096.8"/>
    <s v="July"/>
    <x v="1"/>
  </r>
  <r>
    <n v="3562"/>
    <x v="18"/>
    <x v="0"/>
    <x v="5"/>
    <x v="0"/>
    <x v="49"/>
    <d v="2022-06-02T00:00:00"/>
    <d v="2022-06-06T16:00:00"/>
    <x v="44"/>
    <x v="7"/>
    <n v="2.8450000000000002"/>
    <n v="1440"/>
    <n v="1000"/>
    <n v="4096.8"/>
    <n v="4096.8"/>
    <n v="30"/>
    <n v="4096.8"/>
    <s v="June"/>
    <x v="1"/>
  </r>
  <r>
    <n v="3563"/>
    <x v="18"/>
    <x v="0"/>
    <x v="5"/>
    <x v="0"/>
    <x v="50"/>
    <d v="2022-06-02T00:00:00"/>
    <d v="2022-06-06T16:00:00"/>
    <x v="44"/>
    <x v="7"/>
    <n v="2.8450000000000002"/>
    <n v="1440"/>
    <n v="1000"/>
    <n v="4096.8"/>
    <n v="4096.8"/>
    <n v="30"/>
    <n v="4096.8"/>
    <s v="June"/>
    <x v="1"/>
  </r>
  <r>
    <n v="3564"/>
    <x v="18"/>
    <x v="0"/>
    <x v="5"/>
    <x v="0"/>
    <x v="51"/>
    <d v="2022-06-02T00:00:00"/>
    <d v="2022-06-06T16:00:00"/>
    <x v="44"/>
    <x v="7"/>
    <n v="2.8450000000000002"/>
    <n v="1440"/>
    <n v="1000"/>
    <n v="4096.8"/>
    <n v="4096.8"/>
    <n v="30"/>
    <n v="4096.8"/>
    <s v="June"/>
    <x v="1"/>
  </r>
  <r>
    <n v="3565"/>
    <x v="18"/>
    <x v="0"/>
    <x v="5"/>
    <x v="0"/>
    <x v="52"/>
    <d v="2022-06-02T00:00:00"/>
    <d v="2022-06-06T16:00:00"/>
    <x v="44"/>
    <x v="7"/>
    <n v="2.8450000000000002"/>
    <n v="1440"/>
    <n v="1000"/>
    <n v="4096.8"/>
    <n v="4096.8"/>
    <n v="30"/>
    <n v="4096.8"/>
    <s v="June"/>
    <x v="1"/>
  </r>
  <r>
    <n v="3566"/>
    <x v="5"/>
    <x v="0"/>
    <x v="0"/>
    <x v="0"/>
    <x v="25"/>
    <d v="2022-07-20T00:00:00"/>
    <d v="2022-07-26T14:59:00"/>
    <x v="44"/>
    <x v="7"/>
    <n v="2.8450000000000002"/>
    <n v="1440"/>
    <n v="1000"/>
    <n v="4096.8"/>
    <n v="4096.8"/>
    <n v="31"/>
    <n v="4096.8"/>
    <s v="July"/>
    <x v="1"/>
  </r>
  <r>
    <n v="3567"/>
    <x v="5"/>
    <x v="0"/>
    <x v="0"/>
    <x v="0"/>
    <x v="44"/>
    <d v="2022-07-20T00:00:00"/>
    <d v="2022-07-26T14:59:00"/>
    <x v="44"/>
    <x v="7"/>
    <n v="2.8450000000000002"/>
    <n v="1440"/>
    <n v="1000"/>
    <n v="4096.8"/>
    <n v="4096.8"/>
    <n v="31"/>
    <n v="4096.8"/>
    <s v="July"/>
    <x v="1"/>
  </r>
  <r>
    <n v="3568"/>
    <x v="5"/>
    <x v="0"/>
    <x v="0"/>
    <x v="0"/>
    <x v="45"/>
    <d v="2022-07-20T00:00:00"/>
    <d v="2022-07-26T14:59:00"/>
    <x v="44"/>
    <x v="7"/>
    <n v="2.8450000000000002"/>
    <n v="1440"/>
    <n v="1000"/>
    <n v="4096.8"/>
    <n v="4096.8"/>
    <n v="31"/>
    <n v="4096.8"/>
    <s v="July"/>
    <x v="1"/>
  </r>
  <r>
    <n v="3569"/>
    <x v="5"/>
    <x v="0"/>
    <x v="0"/>
    <x v="0"/>
    <x v="46"/>
    <d v="2022-07-20T00:00:00"/>
    <d v="2022-07-26T14:59:00"/>
    <x v="44"/>
    <x v="7"/>
    <n v="2.8450000000000002"/>
    <n v="1440"/>
    <n v="1000"/>
    <n v="4096.8"/>
    <n v="4096.8"/>
    <n v="31"/>
    <n v="4096.8"/>
    <s v="July"/>
    <x v="1"/>
  </r>
  <r>
    <n v="3570"/>
    <x v="5"/>
    <x v="0"/>
    <x v="0"/>
    <x v="0"/>
    <x v="47"/>
    <d v="2022-07-20T00:00:00"/>
    <d v="2022-07-26T14:59:00"/>
    <x v="44"/>
    <x v="7"/>
    <n v="2.8450000000000002"/>
    <n v="1440"/>
    <n v="1000"/>
    <n v="4096.8"/>
    <n v="4096.8"/>
    <n v="31"/>
    <n v="4096.8"/>
    <s v="July"/>
    <x v="1"/>
  </r>
  <r>
    <n v="3571"/>
    <x v="5"/>
    <x v="0"/>
    <x v="0"/>
    <x v="0"/>
    <x v="26"/>
    <d v="2022-07-20T00:00:00"/>
    <d v="2022-07-26T14:59:00"/>
    <x v="44"/>
    <x v="7"/>
    <n v="2.8450000000000002"/>
    <n v="1440"/>
    <n v="1000"/>
    <n v="4096.8"/>
    <n v="4096.8"/>
    <n v="31"/>
    <n v="4096.8"/>
    <s v="July"/>
    <x v="1"/>
  </r>
  <r>
    <n v="3572"/>
    <x v="4"/>
    <x v="0"/>
    <x v="0"/>
    <x v="0"/>
    <x v="27"/>
    <d v="2022-07-27T09:52:00"/>
    <d v="2022-07-29T14:12:00"/>
    <x v="44"/>
    <x v="7"/>
    <n v="2.8450000000000002"/>
    <n v="1440"/>
    <n v="1000"/>
    <n v="4096.8"/>
    <n v="4096.8"/>
    <n v="31"/>
    <n v="4096.8"/>
    <s v="July"/>
    <x v="1"/>
  </r>
  <r>
    <n v="3573"/>
    <x v="1524"/>
    <x v="3"/>
    <x v="4"/>
    <x v="0"/>
    <x v="196"/>
    <d v="2021-07-02T07:02:00"/>
    <d v="2021-07-04T00:00:00"/>
    <x v="43"/>
    <x v="7"/>
    <n v="2.992"/>
    <n v="0"/>
    <n v="1000"/>
    <n v="0"/>
    <n v="0"/>
    <n v="31"/>
    <n v="4308.4799999999996"/>
    <s v="July"/>
    <x v="0"/>
  </r>
  <r>
    <n v="3574"/>
    <x v="1525"/>
    <x v="8"/>
    <x v="4"/>
    <x v="0"/>
    <x v="103"/>
    <d v="2022-02-02T07:00:00"/>
    <d v="2022-02-02T11:03:00"/>
    <x v="43"/>
    <x v="7"/>
    <n v="2.992"/>
    <n v="243"/>
    <n v="1000"/>
    <n v="727.05600000000004"/>
    <n v="727.05600000000004"/>
    <n v="28"/>
    <n v="4308.4799999999996"/>
    <s v="February"/>
    <x v="1"/>
  </r>
  <r>
    <n v="3575"/>
    <x v="1526"/>
    <x v="6"/>
    <x v="2"/>
    <x v="1"/>
    <x v="410"/>
    <d v="2022-09-03T11:00:00"/>
    <d v="2022-09-04T20:00:00"/>
    <x v="43"/>
    <x v="7"/>
    <n v="2.992"/>
    <n v="780"/>
    <n v="1000"/>
    <n v="2333.7600000000002"/>
    <n v="2333.7600000000002"/>
    <n v="30"/>
    <n v="4308.4799999999996"/>
    <s v="September"/>
    <x v="1"/>
  </r>
  <r>
    <n v="3576"/>
    <x v="1527"/>
    <x v="6"/>
    <x v="2"/>
    <x v="1"/>
    <x v="13"/>
    <d v="2022-09-06T03:00:00"/>
    <d v="2022-09-06T16:00:00"/>
    <x v="43"/>
    <x v="7"/>
    <n v="2.992"/>
    <n v="780"/>
    <n v="1000"/>
    <n v="2333.7600000000002"/>
    <n v="2333.7600000000002"/>
    <n v="30"/>
    <n v="4308.4799999999996"/>
    <s v="September"/>
    <x v="1"/>
  </r>
  <r>
    <n v="3577"/>
    <x v="1528"/>
    <x v="6"/>
    <x v="2"/>
    <x v="1"/>
    <x v="384"/>
    <d v="2022-09-10T11:00:00"/>
    <d v="2022-09-11T20:00:00"/>
    <x v="43"/>
    <x v="7"/>
    <n v="2.992"/>
    <n v="780"/>
    <n v="1000"/>
    <n v="2333.7600000000002"/>
    <n v="2333.7600000000002"/>
    <n v="30"/>
    <n v="4308.4799999999996"/>
    <s v="September"/>
    <x v="1"/>
  </r>
  <r>
    <n v="3578"/>
    <x v="1529"/>
    <x v="6"/>
    <x v="2"/>
    <x v="1"/>
    <x v="591"/>
    <d v="2022-09-13T03:00:00"/>
    <d v="2022-09-13T16:00:00"/>
    <x v="43"/>
    <x v="7"/>
    <n v="2.992"/>
    <n v="780"/>
    <n v="1000"/>
    <n v="2333.7600000000002"/>
    <n v="2333.7600000000002"/>
    <n v="30"/>
    <n v="4308.4799999999996"/>
    <s v="September"/>
    <x v="1"/>
  </r>
  <r>
    <n v="3579"/>
    <x v="1530"/>
    <x v="3"/>
    <x v="4"/>
    <x v="0"/>
    <x v="204"/>
    <d v="2021-07-08T09:45:00"/>
    <d v="2021-07-12T14:09:00"/>
    <x v="43"/>
    <x v="7"/>
    <n v="2.992"/>
    <n v="849"/>
    <n v="1000"/>
    <n v="2540.2080000000001"/>
    <n v="2540.2080000000001"/>
    <n v="31"/>
    <n v="4308.4799999999996"/>
    <s v="July"/>
    <x v="0"/>
  </r>
  <r>
    <n v="3580"/>
    <x v="1530"/>
    <x v="3"/>
    <x v="4"/>
    <x v="0"/>
    <x v="200"/>
    <d v="2021-07-08T09:45:00"/>
    <d v="2021-07-12T14:09:00"/>
    <x v="43"/>
    <x v="7"/>
    <n v="2.992"/>
    <n v="855"/>
    <n v="1000"/>
    <n v="2558.16"/>
    <n v="2558.16"/>
    <n v="31"/>
    <n v="4308.4799999999996"/>
    <s v="July"/>
    <x v="0"/>
  </r>
  <r>
    <n v="3581"/>
    <x v="1524"/>
    <x v="3"/>
    <x v="4"/>
    <x v="0"/>
    <x v="194"/>
    <d v="2021-07-02T07:02:00"/>
    <d v="2021-07-04T00:00:00"/>
    <x v="43"/>
    <x v="7"/>
    <n v="2.992"/>
    <n v="1018"/>
    <n v="1000"/>
    <n v="3045.8560000000002"/>
    <n v="3045.8560000000002"/>
    <n v="31"/>
    <n v="4308.4799999999996"/>
    <s v="July"/>
    <x v="0"/>
  </r>
  <r>
    <n v="3582"/>
    <x v="1526"/>
    <x v="6"/>
    <x v="2"/>
    <x v="1"/>
    <x v="411"/>
    <d v="2022-09-03T11:00:00"/>
    <d v="2022-09-04T20:00:00"/>
    <x v="43"/>
    <x v="7"/>
    <n v="2.992"/>
    <n v="1200"/>
    <n v="1000"/>
    <n v="3590.4"/>
    <n v="3590.4"/>
    <n v="30"/>
    <n v="4308.4799999999996"/>
    <s v="September"/>
    <x v="1"/>
  </r>
  <r>
    <n v="3583"/>
    <x v="1528"/>
    <x v="6"/>
    <x v="2"/>
    <x v="1"/>
    <x v="385"/>
    <d v="2022-09-10T11:00:00"/>
    <d v="2022-09-11T20:00:00"/>
    <x v="43"/>
    <x v="7"/>
    <n v="2.992"/>
    <n v="1200"/>
    <n v="1000"/>
    <n v="3590.4"/>
    <n v="3590.4"/>
    <n v="30"/>
    <n v="4308.4799999999996"/>
    <s v="September"/>
    <x v="1"/>
  </r>
  <r>
    <n v="3584"/>
    <x v="1524"/>
    <x v="3"/>
    <x v="4"/>
    <x v="0"/>
    <x v="195"/>
    <d v="2021-07-02T07:02:00"/>
    <d v="2021-07-04T00:00:00"/>
    <x v="43"/>
    <x v="7"/>
    <n v="2.992"/>
    <n v="1440"/>
    <n v="1000"/>
    <n v="4308.4799999999996"/>
    <n v="4308.4799999999996"/>
    <n v="31"/>
    <n v="4308.4799999999996"/>
    <s v="July"/>
    <x v="0"/>
  </r>
  <r>
    <n v="3585"/>
    <x v="1530"/>
    <x v="3"/>
    <x v="4"/>
    <x v="0"/>
    <x v="201"/>
    <d v="2021-07-08T09:45:00"/>
    <d v="2021-07-12T14:09:00"/>
    <x v="43"/>
    <x v="7"/>
    <n v="2.992"/>
    <n v="1440"/>
    <n v="1000"/>
    <n v="4308.4799999999996"/>
    <n v="4308.4799999999996"/>
    <n v="31"/>
    <n v="4308.4799999999996"/>
    <s v="July"/>
    <x v="0"/>
  </r>
  <r>
    <n v="3586"/>
    <x v="1530"/>
    <x v="3"/>
    <x v="4"/>
    <x v="0"/>
    <x v="202"/>
    <d v="2021-07-08T09:45:00"/>
    <d v="2021-07-12T14:09:00"/>
    <x v="43"/>
    <x v="7"/>
    <n v="2.992"/>
    <n v="1440"/>
    <n v="1000"/>
    <n v="4308.4799999999996"/>
    <n v="4308.4799999999996"/>
    <n v="31"/>
    <n v="4308.4799999999996"/>
    <s v="July"/>
    <x v="0"/>
  </r>
  <r>
    <n v="3587"/>
    <x v="1530"/>
    <x v="3"/>
    <x v="4"/>
    <x v="0"/>
    <x v="203"/>
    <d v="2021-07-08T09:45:00"/>
    <d v="2021-07-12T14:09:00"/>
    <x v="43"/>
    <x v="7"/>
    <n v="2.992"/>
    <n v="1440"/>
    <n v="1000"/>
    <n v="4308.4799999999996"/>
    <n v="4308.4799999999996"/>
    <n v="31"/>
    <n v="4308.4799999999996"/>
    <s v="July"/>
    <x v="0"/>
  </r>
  <r>
    <n v="3588"/>
    <x v="1531"/>
    <x v="26"/>
    <x v="4"/>
    <x v="0"/>
    <x v="476"/>
    <d v="2022-06-22T09:45:00"/>
    <d v="2022-06-22T16:20:00"/>
    <x v="36"/>
    <x v="7"/>
    <n v="3.09"/>
    <n v="395"/>
    <n v="1000"/>
    <n v="1220.55"/>
    <n v="1220.55"/>
    <n v="30"/>
    <n v="4449.5999999999995"/>
    <s v="June"/>
    <x v="1"/>
  </r>
  <r>
    <n v="3589"/>
    <x v="1501"/>
    <x v="3"/>
    <x v="4"/>
    <x v="0"/>
    <x v="58"/>
    <d v="2022-02-17T08:39:00"/>
    <d v="2022-02-17T17:00:00"/>
    <x v="36"/>
    <x v="7"/>
    <n v="3.09"/>
    <n v="501"/>
    <n v="1000"/>
    <n v="1548.09"/>
    <n v="1548.09"/>
    <n v="28"/>
    <n v="4449.5999999999995"/>
    <s v="February"/>
    <x v="1"/>
  </r>
  <r>
    <n v="3590"/>
    <x v="1505"/>
    <x v="19"/>
    <x v="2"/>
    <x v="1"/>
    <x v="573"/>
    <d v="2022-04-11T08:15:00"/>
    <d v="2022-04-13T12:00:00"/>
    <x v="36"/>
    <x v="7"/>
    <n v="3.09"/>
    <n v="720"/>
    <n v="1000"/>
    <n v="2224.8000000000002"/>
    <n v="2224.8000000000002"/>
    <n v="30"/>
    <n v="4449.5999999999995"/>
    <s v="April"/>
    <x v="1"/>
  </r>
  <r>
    <n v="3591"/>
    <x v="1505"/>
    <x v="19"/>
    <x v="2"/>
    <x v="1"/>
    <x v="397"/>
    <d v="2022-04-11T08:15:00"/>
    <d v="2022-04-13T12:00:00"/>
    <x v="36"/>
    <x v="7"/>
    <n v="3.09"/>
    <n v="945"/>
    <n v="1000"/>
    <n v="2920.05"/>
    <n v="2920.05"/>
    <n v="30"/>
    <n v="4449.5999999999995"/>
    <s v="April"/>
    <x v="1"/>
  </r>
  <r>
    <n v="3592"/>
    <x v="1532"/>
    <x v="19"/>
    <x v="1"/>
    <x v="0"/>
    <x v="151"/>
    <d v="2021-05-20T06:30:00"/>
    <d v="2021-05-21T17:30:00"/>
    <x v="36"/>
    <x v="7"/>
    <n v="3.09"/>
    <n v="1050"/>
    <n v="1000"/>
    <n v="3244.5"/>
    <n v="3244.5"/>
    <n v="31"/>
    <n v="4449.5999999999995"/>
    <s v="May"/>
    <x v="0"/>
  </r>
  <r>
    <n v="3593"/>
    <x v="1532"/>
    <x v="19"/>
    <x v="1"/>
    <x v="0"/>
    <x v="152"/>
    <d v="2021-05-20T06:30:00"/>
    <d v="2021-05-21T17:30:00"/>
    <x v="36"/>
    <x v="7"/>
    <n v="3.09"/>
    <n v="1050"/>
    <n v="1000"/>
    <n v="3244.5"/>
    <n v="3244.5"/>
    <n v="31"/>
    <n v="4449.5999999999995"/>
    <s v="May"/>
    <x v="0"/>
  </r>
  <r>
    <n v="3594"/>
    <x v="1533"/>
    <x v="6"/>
    <x v="0"/>
    <x v="0"/>
    <x v="32"/>
    <d v="2022-08-14T06:00:00"/>
    <d v="2022-08-18T18:00:00"/>
    <x v="36"/>
    <x v="7"/>
    <n v="3.09"/>
    <n v="1080"/>
    <n v="1000"/>
    <n v="3337.2"/>
    <n v="3337.2"/>
    <n v="31"/>
    <n v="4449.5999999999995"/>
    <s v="August"/>
    <x v="1"/>
  </r>
  <r>
    <n v="3595"/>
    <x v="1533"/>
    <x v="6"/>
    <x v="0"/>
    <x v="0"/>
    <x v="37"/>
    <d v="2022-08-14T06:00:00"/>
    <d v="2022-08-18T18:00:00"/>
    <x v="36"/>
    <x v="7"/>
    <n v="3.09"/>
    <n v="1080"/>
    <n v="1000"/>
    <n v="3337.2"/>
    <n v="3337.2"/>
    <n v="31"/>
    <n v="4449.5999999999995"/>
    <s v="August"/>
    <x v="1"/>
  </r>
  <r>
    <n v="3596"/>
    <x v="1505"/>
    <x v="19"/>
    <x v="2"/>
    <x v="1"/>
    <x v="436"/>
    <d v="2022-04-11T08:15:00"/>
    <d v="2022-04-13T12:00:00"/>
    <x v="36"/>
    <x v="7"/>
    <n v="3.09"/>
    <n v="1440"/>
    <n v="1000"/>
    <n v="4449.6000000000004"/>
    <n v="4449.6000000000004"/>
    <n v="30"/>
    <n v="4449.5999999999995"/>
    <s v="April"/>
    <x v="1"/>
  </r>
  <r>
    <n v="3597"/>
    <x v="1533"/>
    <x v="6"/>
    <x v="0"/>
    <x v="0"/>
    <x v="33"/>
    <d v="2022-08-14T06:00:00"/>
    <d v="2022-08-18T18:00:00"/>
    <x v="36"/>
    <x v="7"/>
    <n v="3.09"/>
    <n v="1440"/>
    <n v="1000"/>
    <n v="4449.6000000000004"/>
    <n v="4449.6000000000004"/>
    <n v="31"/>
    <n v="4449.5999999999995"/>
    <s v="August"/>
    <x v="1"/>
  </r>
  <r>
    <n v="3598"/>
    <x v="1533"/>
    <x v="6"/>
    <x v="0"/>
    <x v="0"/>
    <x v="518"/>
    <d v="2022-08-14T06:00:00"/>
    <d v="2022-08-18T18:00:00"/>
    <x v="36"/>
    <x v="7"/>
    <n v="3.09"/>
    <n v="1440"/>
    <n v="1000"/>
    <n v="4449.6000000000004"/>
    <n v="4449.6000000000004"/>
    <n v="31"/>
    <n v="4449.5999999999995"/>
    <s v="August"/>
    <x v="1"/>
  </r>
  <r>
    <n v="3599"/>
    <x v="1533"/>
    <x v="6"/>
    <x v="0"/>
    <x v="0"/>
    <x v="36"/>
    <d v="2022-08-14T06:00:00"/>
    <d v="2022-08-18T18:00:00"/>
    <x v="36"/>
    <x v="7"/>
    <n v="3.09"/>
    <n v="1440"/>
    <n v="1000"/>
    <n v="4449.6000000000004"/>
    <n v="4449.6000000000004"/>
    <n v="31"/>
    <n v="4449.5999999999995"/>
    <s v="August"/>
    <x v="1"/>
  </r>
  <r>
    <n v="3600"/>
    <x v="1534"/>
    <x v="4"/>
    <x v="5"/>
    <x v="0"/>
    <x v="542"/>
    <d v="2022-05-23T05:24:00"/>
    <d v="2022-05-24T00:00:00"/>
    <x v="39"/>
    <x v="7"/>
    <n v="3.3279999999999998"/>
    <n v="0"/>
    <n v="1000"/>
    <n v="0"/>
    <n v="0"/>
    <n v="31"/>
    <n v="4792.32"/>
    <s v="May"/>
    <x v="1"/>
  </r>
  <r>
    <n v="3601"/>
    <x v="1534"/>
    <x v="4"/>
    <x v="5"/>
    <x v="0"/>
    <x v="559"/>
    <d v="2022-05-23T05:24:00"/>
    <d v="2022-05-24T00:00:00"/>
    <x v="39"/>
    <x v="7"/>
    <n v="3.3279999999999998"/>
    <n v="1116"/>
    <n v="1000"/>
    <n v="3714.0479999999998"/>
    <n v="3714.0479999999998"/>
    <n v="31"/>
    <n v="4792.32"/>
    <s v="May"/>
    <x v="1"/>
  </r>
  <r>
    <n v="3602"/>
    <x v="1494"/>
    <x v="8"/>
    <x v="4"/>
    <x v="0"/>
    <x v="192"/>
    <d v="2021-06-29T06:44:00"/>
    <d v="2021-06-30T00:00:00"/>
    <x v="43"/>
    <x v="7"/>
    <n v="3.61"/>
    <n v="0"/>
    <n v="1000"/>
    <n v="0"/>
    <n v="0"/>
    <n v="30"/>
    <n v="5198.3999999999996"/>
    <s v="June"/>
    <x v="0"/>
  </r>
  <r>
    <n v="3603"/>
    <x v="1494"/>
    <x v="8"/>
    <x v="4"/>
    <x v="0"/>
    <x v="191"/>
    <d v="2021-06-29T06:44:00"/>
    <d v="2021-06-30T00:00:00"/>
    <x v="43"/>
    <x v="7"/>
    <n v="3.61"/>
    <n v="1036"/>
    <n v="1000"/>
    <n v="3739.96"/>
    <n v="3739.96"/>
    <n v="30"/>
    <n v="5198.3999999999996"/>
    <s v="June"/>
    <x v="0"/>
  </r>
  <r>
    <n v="3604"/>
    <x v="1535"/>
    <x v="26"/>
    <x v="5"/>
    <x v="0"/>
    <x v="21"/>
    <d v="2022-07-15T08:30:00"/>
    <d v="2022-07-15T11:56:00"/>
    <x v="37"/>
    <x v="7"/>
    <n v="4.0999999999999996"/>
    <n v="206"/>
    <n v="1000"/>
    <n v="844.6"/>
    <n v="844.6"/>
    <n v="31"/>
    <n v="5903.9999999999991"/>
    <s v="July"/>
    <x v="1"/>
  </r>
  <r>
    <n v="3605"/>
    <x v="1536"/>
    <x v="8"/>
    <x v="4"/>
    <x v="0"/>
    <x v="129"/>
    <d v="2021-04-25T04:00:00"/>
    <d v="2021-04-25T08:05:00"/>
    <x v="41"/>
    <x v="7"/>
    <n v="4.1029999999999998"/>
    <n v="245"/>
    <n v="1000"/>
    <n v="1005.235"/>
    <n v="1005.235"/>
    <n v="30"/>
    <n v="5908.32"/>
    <s v="April"/>
    <x v="0"/>
  </r>
  <r>
    <n v="3606"/>
    <x v="1537"/>
    <x v="4"/>
    <x v="0"/>
    <x v="0"/>
    <x v="152"/>
    <d v="2021-05-21T00:22:00"/>
    <d v="2021-05-21T07:30:00"/>
    <x v="41"/>
    <x v="7"/>
    <n v="4.1029999999999998"/>
    <n v="428"/>
    <n v="1000"/>
    <n v="1756.0840000000001"/>
    <n v="1756.0840000000001"/>
    <n v="31"/>
    <n v="5908.32"/>
    <s v="May"/>
    <x v="0"/>
  </r>
  <r>
    <n v="3607"/>
    <x v="1538"/>
    <x v="25"/>
    <x v="2"/>
    <x v="1"/>
    <x v="437"/>
    <d v="2022-08-23T06:00:00"/>
    <d v="2022-08-23T15:10:00"/>
    <x v="41"/>
    <x v="7"/>
    <n v="4.1029999999999998"/>
    <n v="550"/>
    <n v="1000"/>
    <n v="2256.65"/>
    <n v="2256.65"/>
    <n v="31"/>
    <n v="5908.32"/>
    <s v="August"/>
    <x v="1"/>
  </r>
  <r>
    <n v="3608"/>
    <x v="1539"/>
    <x v="6"/>
    <x v="0"/>
    <x v="0"/>
    <x v="163"/>
    <d v="2021-05-27T06:00:00"/>
    <d v="2021-06-01T13:08:00"/>
    <x v="45"/>
    <x v="7"/>
    <n v="4.2699999999999996"/>
    <n v="788"/>
    <n v="1000"/>
    <n v="3364.76"/>
    <n v="3364.76"/>
    <n v="30"/>
    <n v="6148.7999999999993"/>
    <s v="June"/>
    <x v="0"/>
  </r>
  <r>
    <n v="3609"/>
    <x v="1540"/>
    <x v="6"/>
    <x v="2"/>
    <x v="1"/>
    <x v="164"/>
    <d v="2021-06-02T04:56:00"/>
    <d v="2021-06-05T06:25:00"/>
    <x v="45"/>
    <x v="7"/>
    <n v="4.2699999999999996"/>
    <n v="1144"/>
    <n v="1000"/>
    <n v="4884.88"/>
    <n v="4884.88"/>
    <n v="30"/>
    <n v="6148.7999999999993"/>
    <s v="June"/>
    <x v="0"/>
  </r>
  <r>
    <n v="3610"/>
    <x v="1535"/>
    <x v="26"/>
    <x v="5"/>
    <x v="0"/>
    <x v="21"/>
    <d v="2022-07-15T08:30:00"/>
    <d v="2022-07-15T11:56:00"/>
    <x v="38"/>
    <x v="7"/>
    <n v="4.7460000000000004"/>
    <n v="206"/>
    <n v="1000"/>
    <n v="977.67600000000004"/>
    <n v="977.67600000000004"/>
    <n v="31"/>
    <n v="6834.2400000000007"/>
    <s v="July"/>
    <x v="1"/>
  </r>
  <r>
    <n v="3611"/>
    <x v="1541"/>
    <x v="15"/>
    <x v="4"/>
    <x v="0"/>
    <x v="208"/>
    <d v="2021-07-16T08:43:00"/>
    <d v="2021-07-16T10:46:00"/>
    <x v="43"/>
    <x v="7"/>
    <n v="4.8949999999999996"/>
    <n v="123"/>
    <n v="1000"/>
    <n v="602.08500000000004"/>
    <n v="602.08500000000004"/>
    <n v="31"/>
    <n v="7048.7999999999993"/>
    <s v="July"/>
    <x v="0"/>
  </r>
  <r>
    <n v="3612"/>
    <x v="1542"/>
    <x v="15"/>
    <x v="4"/>
    <x v="0"/>
    <x v="222"/>
    <d v="2021-07-30T08:28:00"/>
    <d v="2021-07-30T13:16:00"/>
    <x v="43"/>
    <x v="7"/>
    <n v="4.8949999999999996"/>
    <n v="288"/>
    <n v="1000"/>
    <n v="1409.76"/>
    <n v="1409.76"/>
    <n v="31"/>
    <n v="7048.7999999999993"/>
    <s v="July"/>
    <x v="0"/>
  </r>
  <r>
    <n v="3613"/>
    <x v="1543"/>
    <x v="8"/>
    <x v="4"/>
    <x v="0"/>
    <x v="391"/>
    <d v="2021-03-27T07:33:00"/>
    <d v="2021-03-27T14:18:00"/>
    <x v="43"/>
    <x v="7"/>
    <n v="4.8949999999999996"/>
    <n v="405"/>
    <n v="1000"/>
    <n v="1982.4749999999999"/>
    <n v="1982.4749999999999"/>
    <n v="31"/>
    <n v="7048.7999999999993"/>
    <s v="March"/>
    <x v="0"/>
  </r>
  <r>
    <n v="3614"/>
    <x v="1544"/>
    <x v="8"/>
    <x v="4"/>
    <x v="0"/>
    <x v="439"/>
    <d v="2021-04-02T07:18:00"/>
    <d v="2021-04-02T14:42:00"/>
    <x v="43"/>
    <x v="7"/>
    <n v="4.8949999999999996"/>
    <n v="444"/>
    <n v="1000"/>
    <n v="2173.38"/>
    <n v="2173.38"/>
    <n v="30"/>
    <n v="7048.7999999999993"/>
    <s v="April"/>
    <x v="0"/>
  </r>
  <r>
    <n v="3615"/>
    <x v="1545"/>
    <x v="3"/>
    <x v="0"/>
    <x v="0"/>
    <x v="614"/>
    <d v="2021-03-24T06:45:00"/>
    <d v="2021-03-26T00:09:00"/>
    <x v="37"/>
    <x v="7"/>
    <n v="4.96"/>
    <n v="9"/>
    <n v="1000"/>
    <n v="44.64"/>
    <n v="44.64"/>
    <n v="31"/>
    <n v="7142.4"/>
    <s v="March"/>
    <x v="0"/>
  </r>
  <r>
    <n v="3616"/>
    <x v="1546"/>
    <x v="12"/>
    <x v="0"/>
    <x v="0"/>
    <x v="277"/>
    <d v="2021-09-23T10:00:00"/>
    <d v="2021-09-23T10:31:00"/>
    <x v="37"/>
    <x v="7"/>
    <n v="4.96"/>
    <n v="31"/>
    <n v="1000"/>
    <n v="153.76"/>
    <n v="153.76"/>
    <n v="30"/>
    <n v="7142.4"/>
    <s v="September"/>
    <x v="0"/>
  </r>
  <r>
    <n v="3617"/>
    <x v="1547"/>
    <x v="34"/>
    <x v="4"/>
    <x v="0"/>
    <x v="362"/>
    <d v="2021-12-16T11:05:00"/>
    <d v="2021-12-16T13:47:00"/>
    <x v="37"/>
    <x v="7"/>
    <n v="4.96"/>
    <n v="162"/>
    <n v="1000"/>
    <n v="803.52"/>
    <n v="803.52"/>
    <n v="31"/>
    <n v="7142.4"/>
    <s v="December"/>
    <x v="0"/>
  </r>
  <r>
    <n v="3618"/>
    <x v="1548"/>
    <x v="12"/>
    <x v="0"/>
    <x v="0"/>
    <x v="439"/>
    <d v="2021-04-02T07:22:00"/>
    <d v="2021-04-02T11:00:00"/>
    <x v="37"/>
    <x v="7"/>
    <n v="4.96"/>
    <n v="218"/>
    <n v="1000"/>
    <n v="1081.28"/>
    <n v="1081.28"/>
    <n v="30"/>
    <n v="7142.4"/>
    <s v="April"/>
    <x v="0"/>
  </r>
  <r>
    <n v="3619"/>
    <x v="1549"/>
    <x v="34"/>
    <x v="5"/>
    <x v="0"/>
    <x v="154"/>
    <d v="2021-05-23T10:20:00"/>
    <d v="2021-05-23T14:10:00"/>
    <x v="37"/>
    <x v="7"/>
    <n v="4.96"/>
    <n v="230"/>
    <n v="1000"/>
    <n v="1140.8"/>
    <n v="1140.8"/>
    <n v="31"/>
    <n v="7142.4"/>
    <s v="May"/>
    <x v="0"/>
  </r>
  <r>
    <n v="3620"/>
    <x v="1550"/>
    <x v="10"/>
    <x v="4"/>
    <x v="0"/>
    <x v="461"/>
    <d v="2021-01-25T04:18:00"/>
    <d v="2021-01-25T10:01:00"/>
    <x v="37"/>
    <x v="7"/>
    <n v="4.96"/>
    <n v="343"/>
    <n v="1000"/>
    <n v="1701.28"/>
    <n v="1701.28"/>
    <n v="31"/>
    <n v="7142.4"/>
    <s v="January"/>
    <x v="0"/>
  </r>
  <r>
    <n v="3621"/>
    <x v="1493"/>
    <x v="12"/>
    <x v="5"/>
    <x v="0"/>
    <x v="250"/>
    <d v="2021-08-24T06:42:00"/>
    <d v="2021-08-27T15:39:00"/>
    <x v="37"/>
    <x v="7"/>
    <n v="4.96"/>
    <n v="939"/>
    <n v="1000"/>
    <n v="4657.4399999999996"/>
    <n v="4657.4399999999996"/>
    <n v="31"/>
    <n v="7142.4"/>
    <s v="August"/>
    <x v="0"/>
  </r>
  <r>
    <n v="3622"/>
    <x v="1545"/>
    <x v="3"/>
    <x v="0"/>
    <x v="0"/>
    <x v="474"/>
    <d v="2021-03-24T06:45:00"/>
    <d v="2021-03-26T00:09:00"/>
    <x v="37"/>
    <x v="7"/>
    <n v="4.96"/>
    <n v="1035"/>
    <n v="1000"/>
    <n v="5133.6000000000004"/>
    <n v="5133.6000000000004"/>
    <n v="31"/>
    <n v="7142.4"/>
    <s v="March"/>
    <x v="0"/>
  </r>
  <r>
    <n v="3623"/>
    <x v="1493"/>
    <x v="12"/>
    <x v="5"/>
    <x v="0"/>
    <x v="247"/>
    <d v="2021-08-24T06:42:00"/>
    <d v="2021-08-27T15:39:00"/>
    <x v="37"/>
    <x v="7"/>
    <n v="4.96"/>
    <n v="1038"/>
    <n v="1000"/>
    <n v="5148.4799999999996"/>
    <n v="5148.4799999999996"/>
    <n v="31"/>
    <n v="7142.4"/>
    <s v="August"/>
    <x v="0"/>
  </r>
  <r>
    <n v="3624"/>
    <x v="1545"/>
    <x v="3"/>
    <x v="0"/>
    <x v="0"/>
    <x v="464"/>
    <d v="2021-03-24T06:45:00"/>
    <d v="2021-03-26T00:09:00"/>
    <x v="37"/>
    <x v="7"/>
    <n v="4.96"/>
    <n v="1440"/>
    <n v="1000"/>
    <n v="7142.4"/>
    <n v="7142.4"/>
    <n v="31"/>
    <n v="7142.4"/>
    <s v="March"/>
    <x v="0"/>
  </r>
  <r>
    <n v="3625"/>
    <x v="1551"/>
    <x v="8"/>
    <x v="4"/>
    <x v="0"/>
    <x v="159"/>
    <d v="2021-05-28T00:30:00"/>
    <d v="2021-05-28T07:15:00"/>
    <x v="43"/>
    <x v="7"/>
    <n v="5.2789999999999999"/>
    <n v="405"/>
    <n v="1000"/>
    <n v="2137.9949999999999"/>
    <n v="2137.9949999999999"/>
    <n v="31"/>
    <n v="7601.76"/>
    <s v="May"/>
    <x v="0"/>
  </r>
  <r>
    <n v="3626"/>
    <x v="1552"/>
    <x v="26"/>
    <x v="4"/>
    <x v="0"/>
    <x v="271"/>
    <d v="2021-09-17T08:40:00"/>
    <d v="2021-09-17T14:40:00"/>
    <x v="39"/>
    <x v="7"/>
    <n v="5.45"/>
    <n v="360"/>
    <n v="1000"/>
    <n v="1962"/>
    <n v="1962"/>
    <n v="30"/>
    <n v="7848"/>
    <s v="September"/>
    <x v="0"/>
  </r>
  <r>
    <n v="3627"/>
    <x v="1552"/>
    <x v="26"/>
    <x v="4"/>
    <x v="0"/>
    <x v="271"/>
    <d v="2021-09-17T08:40:00"/>
    <d v="2021-09-17T14:40:00"/>
    <x v="46"/>
    <x v="7"/>
    <n v="5.45"/>
    <n v="360"/>
    <n v="1000"/>
    <n v="1962"/>
    <n v="1962"/>
    <n v="30"/>
    <n v="7848"/>
    <s v="September"/>
    <x v="0"/>
  </r>
  <r>
    <n v="3628"/>
    <x v="1553"/>
    <x v="3"/>
    <x v="4"/>
    <x v="0"/>
    <x v="306"/>
    <d v="2021-10-22T10:52:00"/>
    <d v="2021-10-22T14:30:00"/>
    <x v="43"/>
    <x v="7"/>
    <n v="5.58"/>
    <n v="218"/>
    <n v="1000"/>
    <n v="1216.44"/>
    <n v="1216.44"/>
    <n v="31"/>
    <n v="8035.2"/>
    <s v="October"/>
    <x v="0"/>
  </r>
  <r>
    <n v="3629"/>
    <x v="1554"/>
    <x v="8"/>
    <x v="4"/>
    <x v="0"/>
    <x v="29"/>
    <d v="2022-08-11T06:00:00"/>
    <d v="2022-08-11T10:05:00"/>
    <x v="43"/>
    <x v="7"/>
    <n v="5.58"/>
    <n v="245"/>
    <n v="1000"/>
    <n v="1367.1"/>
    <n v="1367.1"/>
    <n v="31"/>
    <n v="8035.2"/>
    <s v="August"/>
    <x v="1"/>
  </r>
  <r>
    <n v="3630"/>
    <x v="1555"/>
    <x v="3"/>
    <x v="4"/>
    <x v="0"/>
    <x v="306"/>
    <d v="2021-10-22T06:00:00"/>
    <d v="2021-10-22T11:15:00"/>
    <x v="39"/>
    <x v="7"/>
    <n v="6.2619999999999996"/>
    <n v="315"/>
    <n v="1000"/>
    <n v="1972.53"/>
    <n v="1972.53"/>
    <n v="31"/>
    <n v="9017.2799999999988"/>
    <s v="October"/>
    <x v="0"/>
  </r>
  <r>
    <n v="3631"/>
    <x v="1556"/>
    <x v="10"/>
    <x v="2"/>
    <x v="1"/>
    <x v="474"/>
    <d v="2021-03-24T05:12:00"/>
    <d v="2021-03-24T12:15:00"/>
    <x v="42"/>
    <x v="7"/>
    <n v="7.52"/>
    <n v="423"/>
    <n v="1000"/>
    <n v="3180.96"/>
    <n v="3180.96"/>
    <n v="31"/>
    <n v="10828.8"/>
    <s v="March"/>
    <x v="0"/>
  </r>
  <r>
    <n v="3632"/>
    <x v="1557"/>
    <x v="1"/>
    <x v="0"/>
    <x v="0"/>
    <x v="479"/>
    <d v="2021-02-02T13:33:00"/>
    <d v="2021-02-04T16:41:00"/>
    <x v="42"/>
    <x v="7"/>
    <n v="7.52"/>
    <n v="627"/>
    <n v="1000"/>
    <n v="4715.04"/>
    <n v="4715.04"/>
    <n v="28"/>
    <n v="10828.8"/>
    <s v="February"/>
    <x v="0"/>
  </r>
  <r>
    <n v="3633"/>
    <x v="1558"/>
    <x v="1"/>
    <x v="2"/>
    <x v="1"/>
    <x v="285"/>
    <d v="2021-09-28T07:32:00"/>
    <d v="2021-10-01T15:13:00"/>
    <x v="42"/>
    <x v="7"/>
    <n v="7.52"/>
    <n v="913"/>
    <n v="1000"/>
    <n v="6865.76"/>
    <n v="6865.76"/>
    <n v="31"/>
    <n v="10828.8"/>
    <s v="October"/>
    <x v="0"/>
  </r>
  <r>
    <n v="3634"/>
    <x v="1558"/>
    <x v="1"/>
    <x v="2"/>
    <x v="1"/>
    <x v="282"/>
    <d v="2021-09-28T07:32:00"/>
    <d v="2021-10-01T15:13:00"/>
    <x v="42"/>
    <x v="7"/>
    <n v="7.52"/>
    <n v="988"/>
    <n v="1000"/>
    <n v="7429.76"/>
    <n v="7429.76"/>
    <n v="30"/>
    <n v="10828.8"/>
    <s v="September"/>
    <x v="0"/>
  </r>
  <r>
    <n v="3635"/>
    <x v="1557"/>
    <x v="1"/>
    <x v="0"/>
    <x v="0"/>
    <x v="475"/>
    <d v="2021-02-02T13:33:00"/>
    <d v="2021-02-04T16:41:00"/>
    <x v="42"/>
    <x v="7"/>
    <n v="7.52"/>
    <n v="1001"/>
    <n v="1000"/>
    <n v="7527.52"/>
    <n v="7527.52"/>
    <n v="28"/>
    <n v="10828.8"/>
    <s v="February"/>
    <x v="0"/>
  </r>
  <r>
    <n v="3636"/>
    <x v="1557"/>
    <x v="1"/>
    <x v="0"/>
    <x v="0"/>
    <x v="482"/>
    <d v="2021-02-02T13:33:00"/>
    <d v="2021-02-04T16:41:00"/>
    <x v="42"/>
    <x v="7"/>
    <n v="7.52"/>
    <n v="1440"/>
    <n v="1000"/>
    <n v="10828.8"/>
    <n v="10828.8"/>
    <n v="28"/>
    <n v="10828.8"/>
    <s v="February"/>
    <x v="0"/>
  </r>
  <r>
    <n v="3637"/>
    <x v="1558"/>
    <x v="1"/>
    <x v="2"/>
    <x v="1"/>
    <x v="283"/>
    <d v="2021-09-28T07:32:00"/>
    <d v="2021-10-01T15:13:00"/>
    <x v="42"/>
    <x v="7"/>
    <n v="7.52"/>
    <n v="1440"/>
    <n v="1000"/>
    <n v="10828.8"/>
    <n v="10828.8"/>
    <n v="30"/>
    <n v="10828.8"/>
    <s v="September"/>
    <x v="0"/>
  </r>
  <r>
    <n v="3638"/>
    <x v="1558"/>
    <x v="1"/>
    <x v="2"/>
    <x v="1"/>
    <x v="284"/>
    <d v="2021-09-28T07:32:00"/>
    <d v="2021-10-01T15:13:00"/>
    <x v="42"/>
    <x v="7"/>
    <n v="7.52"/>
    <n v="1440"/>
    <n v="1000"/>
    <n v="10828.8"/>
    <n v="10828.8"/>
    <n v="30"/>
    <n v="10828.8"/>
    <s v="September"/>
    <x v="0"/>
  </r>
  <r>
    <n v="3639"/>
    <x v="1559"/>
    <x v="0"/>
    <x v="1"/>
    <x v="0"/>
    <x v="250"/>
    <d v="2021-08-26T07:25:00"/>
    <d v="2021-08-27T00:00:00"/>
    <x v="41"/>
    <x v="7"/>
    <n v="7.63"/>
    <n v="0"/>
    <n v="1000"/>
    <n v="0"/>
    <n v="0"/>
    <n v="31"/>
    <n v="10987.2"/>
    <s v="August"/>
    <x v="0"/>
  </r>
  <r>
    <n v="3640"/>
    <x v="1560"/>
    <x v="1"/>
    <x v="4"/>
    <x v="0"/>
    <x v="382"/>
    <d v="2021-03-18T21:15:00"/>
    <d v="2021-03-19T06:24:00"/>
    <x v="41"/>
    <x v="7"/>
    <n v="7.63"/>
    <n v="165"/>
    <n v="1000"/>
    <n v="1258.95"/>
    <n v="1258.95"/>
    <n v="31"/>
    <n v="10987.2"/>
    <s v="March"/>
    <x v="0"/>
  </r>
  <r>
    <n v="3641"/>
    <x v="1560"/>
    <x v="1"/>
    <x v="4"/>
    <x v="0"/>
    <x v="372"/>
    <d v="2021-03-18T21:15:00"/>
    <d v="2021-03-19T06:24:00"/>
    <x v="41"/>
    <x v="7"/>
    <n v="7.63"/>
    <n v="384"/>
    <n v="1000"/>
    <n v="2929.92"/>
    <n v="2929.92"/>
    <n v="31"/>
    <n v="10987.2"/>
    <s v="March"/>
    <x v="0"/>
  </r>
  <r>
    <n v="3642"/>
    <x v="1559"/>
    <x v="0"/>
    <x v="1"/>
    <x v="0"/>
    <x v="249"/>
    <d v="2021-08-26T07:25:00"/>
    <d v="2021-08-27T00:00:00"/>
    <x v="41"/>
    <x v="7"/>
    <n v="7.63"/>
    <n v="995"/>
    <n v="1000"/>
    <n v="7591.85"/>
    <n v="7591.85"/>
    <n v="31"/>
    <n v="10987.2"/>
    <s v="August"/>
    <x v="0"/>
  </r>
  <r>
    <n v="3643"/>
    <x v="1561"/>
    <x v="9"/>
    <x v="2"/>
    <x v="1"/>
    <x v="393"/>
    <d v="2022-03-02T07:25:00"/>
    <d v="2022-03-02T15:32:00"/>
    <x v="47"/>
    <x v="7"/>
    <n v="7.66"/>
    <n v="487"/>
    <n v="1000"/>
    <n v="3730.42"/>
    <n v="3730.42"/>
    <n v="31"/>
    <n v="11030.4"/>
    <s v="March"/>
    <x v="1"/>
  </r>
  <r>
    <n v="3644"/>
    <x v="1537"/>
    <x v="4"/>
    <x v="0"/>
    <x v="0"/>
    <x v="152"/>
    <d v="2021-05-21T00:22:00"/>
    <d v="2021-05-21T07:30:00"/>
    <x v="43"/>
    <x v="7"/>
    <n v="8.2710000000000008"/>
    <n v="428"/>
    <n v="1000"/>
    <n v="3539.9879999999998"/>
    <n v="3539.9879999999998"/>
    <n v="31"/>
    <n v="11910.240000000002"/>
    <s v="May"/>
    <x v="0"/>
  </r>
  <r>
    <n v="3645"/>
    <x v="1562"/>
    <x v="8"/>
    <x v="5"/>
    <x v="0"/>
    <x v="337"/>
    <d v="2021-11-22T01:08:00"/>
    <d v="2021-11-22T04:20:00"/>
    <x v="43"/>
    <x v="7"/>
    <n v="8.5050000000000008"/>
    <n v="192"/>
    <n v="1000"/>
    <n v="1632.96"/>
    <n v="1632.96"/>
    <n v="30"/>
    <n v="12247.2"/>
    <s v="November"/>
    <x v="0"/>
  </r>
  <r>
    <n v="3646"/>
    <x v="1563"/>
    <x v="3"/>
    <x v="4"/>
    <x v="0"/>
    <x v="307"/>
    <d v="2021-10-23T08:24:00"/>
    <d v="2021-10-23T13:03:00"/>
    <x v="43"/>
    <x v="7"/>
    <n v="8.5050000000000008"/>
    <n v="279"/>
    <n v="1000"/>
    <n v="2372.895"/>
    <n v="2372.895"/>
    <n v="31"/>
    <n v="12247.2"/>
    <s v="October"/>
    <x v="0"/>
  </r>
  <r>
    <n v="3647"/>
    <x v="1564"/>
    <x v="48"/>
    <x v="2"/>
    <x v="1"/>
    <x v="151"/>
    <d v="2021-05-20T06:01:00"/>
    <d v="2021-05-20T16:49:00"/>
    <x v="48"/>
    <x v="7"/>
    <n v="8.84"/>
    <n v="648"/>
    <n v="1000"/>
    <n v="5728.32"/>
    <n v="5728.32"/>
    <n v="31"/>
    <n v="12729.6"/>
    <s v="May"/>
    <x v="0"/>
  </r>
  <r>
    <n v="3648"/>
    <x v="1565"/>
    <x v="2"/>
    <x v="0"/>
    <x v="0"/>
    <x v="468"/>
    <d v="2021-02-25T11:45:00"/>
    <d v="2021-03-05T00:00:00"/>
    <x v="40"/>
    <x v="7"/>
    <n v="8.99"/>
    <n v="0"/>
    <n v="1000"/>
    <n v="0"/>
    <n v="0"/>
    <n v="31"/>
    <n v="12945.6"/>
    <s v="March"/>
    <x v="0"/>
  </r>
  <r>
    <n v="3649"/>
    <x v="1566"/>
    <x v="2"/>
    <x v="5"/>
    <x v="0"/>
    <x v="412"/>
    <d v="2021-02-11T08:30:00"/>
    <d v="2021-02-19T11:34:00"/>
    <x v="40"/>
    <x v="7"/>
    <n v="8.99"/>
    <n v="694"/>
    <n v="1000"/>
    <n v="6239.06"/>
    <n v="6239.06"/>
    <n v="28"/>
    <n v="12945.6"/>
    <s v="February"/>
    <x v="0"/>
  </r>
  <r>
    <n v="3650"/>
    <x v="1565"/>
    <x v="2"/>
    <x v="0"/>
    <x v="0"/>
    <x v="390"/>
    <d v="2021-02-25T11:45:00"/>
    <d v="2021-03-05T00:00:00"/>
    <x v="40"/>
    <x v="7"/>
    <n v="8.99"/>
    <n v="735"/>
    <n v="1000"/>
    <n v="6607.65"/>
    <n v="6607.65"/>
    <n v="28"/>
    <n v="12945.6"/>
    <s v="February"/>
    <x v="0"/>
  </r>
  <r>
    <n v="3651"/>
    <x v="1507"/>
    <x v="2"/>
    <x v="2"/>
    <x v="1"/>
    <x v="499"/>
    <d v="2022-05-19T05:46:00"/>
    <d v="2022-05-25T14:44:00"/>
    <x v="40"/>
    <x v="7"/>
    <n v="8.99"/>
    <n v="884"/>
    <n v="1000"/>
    <n v="7947.16"/>
    <n v="7947.16"/>
    <n v="31"/>
    <n v="12945.6"/>
    <s v="May"/>
    <x v="1"/>
  </r>
  <r>
    <n v="3652"/>
    <x v="1566"/>
    <x v="2"/>
    <x v="5"/>
    <x v="0"/>
    <x v="424"/>
    <d v="2021-02-11T08:30:00"/>
    <d v="2021-02-19T11:34:00"/>
    <x v="40"/>
    <x v="7"/>
    <n v="8.99"/>
    <n v="930"/>
    <n v="1000"/>
    <n v="8360.7000000000007"/>
    <n v="8360.7000000000007"/>
    <n v="28"/>
    <n v="12945.6"/>
    <s v="February"/>
    <x v="0"/>
  </r>
  <r>
    <n v="3653"/>
    <x v="1507"/>
    <x v="2"/>
    <x v="2"/>
    <x v="1"/>
    <x v="537"/>
    <d v="2022-05-19T05:46:00"/>
    <d v="2022-05-25T14:44:00"/>
    <x v="40"/>
    <x v="7"/>
    <n v="8.99"/>
    <n v="1094"/>
    <n v="1000"/>
    <n v="9835.06"/>
    <n v="9835.06"/>
    <n v="31"/>
    <n v="12945.6"/>
    <s v="May"/>
    <x v="1"/>
  </r>
  <r>
    <n v="3654"/>
    <x v="1566"/>
    <x v="2"/>
    <x v="5"/>
    <x v="0"/>
    <x v="404"/>
    <d v="2021-02-11T08:30:00"/>
    <d v="2021-02-19T11:34:00"/>
    <x v="40"/>
    <x v="7"/>
    <n v="8.99"/>
    <n v="1440"/>
    <n v="1000"/>
    <n v="12945.6"/>
    <n v="12945.6"/>
    <n v="28"/>
    <n v="12945.6"/>
    <s v="February"/>
    <x v="0"/>
  </r>
  <r>
    <n v="3655"/>
    <x v="1566"/>
    <x v="2"/>
    <x v="5"/>
    <x v="0"/>
    <x v="433"/>
    <d v="2021-02-11T08:30:00"/>
    <d v="2021-02-19T11:34:00"/>
    <x v="40"/>
    <x v="7"/>
    <n v="8.99"/>
    <n v="1440"/>
    <n v="1000"/>
    <n v="12945.6"/>
    <n v="12945.6"/>
    <n v="28"/>
    <n v="12945.6"/>
    <s v="February"/>
    <x v="0"/>
  </r>
  <r>
    <n v="3656"/>
    <x v="1566"/>
    <x v="2"/>
    <x v="5"/>
    <x v="0"/>
    <x v="430"/>
    <d v="2021-02-11T08:30:00"/>
    <d v="2021-02-19T11:34:00"/>
    <x v="40"/>
    <x v="7"/>
    <n v="8.99"/>
    <n v="1440"/>
    <n v="1000"/>
    <n v="12945.6"/>
    <n v="12945.6"/>
    <n v="28"/>
    <n v="12945.6"/>
    <s v="February"/>
    <x v="0"/>
  </r>
  <r>
    <n v="3657"/>
    <x v="1566"/>
    <x v="2"/>
    <x v="5"/>
    <x v="0"/>
    <x v="425"/>
    <d v="2021-02-11T08:30:00"/>
    <d v="2021-02-19T11:34:00"/>
    <x v="40"/>
    <x v="7"/>
    <n v="8.99"/>
    <n v="1440"/>
    <n v="1000"/>
    <n v="12945.6"/>
    <n v="12945.6"/>
    <n v="28"/>
    <n v="12945.6"/>
    <s v="February"/>
    <x v="0"/>
  </r>
  <r>
    <n v="3658"/>
    <x v="1566"/>
    <x v="2"/>
    <x v="5"/>
    <x v="0"/>
    <x v="609"/>
    <d v="2021-02-11T08:30:00"/>
    <d v="2021-02-19T11:34:00"/>
    <x v="40"/>
    <x v="7"/>
    <n v="8.99"/>
    <n v="1440"/>
    <n v="1000"/>
    <n v="12945.6"/>
    <n v="12945.6"/>
    <n v="28"/>
    <n v="12945.6"/>
    <s v="February"/>
    <x v="0"/>
  </r>
  <r>
    <n v="3659"/>
    <x v="1566"/>
    <x v="2"/>
    <x v="5"/>
    <x v="0"/>
    <x v="610"/>
    <d v="2021-02-11T08:30:00"/>
    <d v="2021-02-19T11:34:00"/>
    <x v="40"/>
    <x v="7"/>
    <n v="8.99"/>
    <n v="1440"/>
    <n v="1000"/>
    <n v="12945.6"/>
    <n v="12945.6"/>
    <n v="28"/>
    <n v="12945.6"/>
    <s v="February"/>
    <x v="0"/>
  </r>
  <r>
    <n v="3660"/>
    <x v="1566"/>
    <x v="2"/>
    <x v="5"/>
    <x v="0"/>
    <x v="399"/>
    <d v="2021-02-11T08:30:00"/>
    <d v="2021-02-19T11:34:00"/>
    <x v="40"/>
    <x v="7"/>
    <n v="8.99"/>
    <n v="1440"/>
    <n v="1000"/>
    <n v="12945.6"/>
    <n v="12945.6"/>
    <n v="28"/>
    <n v="12945.6"/>
    <s v="February"/>
    <x v="0"/>
  </r>
  <r>
    <n v="3661"/>
    <x v="1565"/>
    <x v="2"/>
    <x v="0"/>
    <x v="0"/>
    <x v="415"/>
    <d v="2021-02-25T11:45:00"/>
    <d v="2021-03-05T00:00:00"/>
    <x v="40"/>
    <x v="7"/>
    <n v="8.99"/>
    <n v="1440"/>
    <n v="1000"/>
    <n v="12945.6"/>
    <n v="12945.6"/>
    <n v="28"/>
    <n v="12945.6"/>
    <s v="February"/>
    <x v="0"/>
  </r>
  <r>
    <n v="3662"/>
    <x v="1565"/>
    <x v="2"/>
    <x v="0"/>
    <x v="0"/>
    <x v="432"/>
    <d v="2021-02-25T11:45:00"/>
    <d v="2021-03-05T00:00:00"/>
    <x v="40"/>
    <x v="7"/>
    <n v="8.99"/>
    <n v="1440"/>
    <n v="1000"/>
    <n v="12945.6"/>
    <n v="12945.6"/>
    <n v="28"/>
    <n v="12945.6"/>
    <s v="February"/>
    <x v="0"/>
  </r>
  <r>
    <n v="3663"/>
    <x v="1565"/>
    <x v="2"/>
    <x v="0"/>
    <x v="0"/>
    <x v="428"/>
    <d v="2021-02-25T11:45:00"/>
    <d v="2021-03-05T00:00:00"/>
    <x v="40"/>
    <x v="7"/>
    <n v="8.99"/>
    <n v="1440"/>
    <n v="1000"/>
    <n v="12945.6"/>
    <n v="12945.6"/>
    <n v="28"/>
    <n v="12945.6"/>
    <s v="February"/>
    <x v="0"/>
  </r>
  <r>
    <n v="3664"/>
    <x v="1565"/>
    <x v="2"/>
    <x v="0"/>
    <x v="0"/>
    <x v="427"/>
    <d v="2021-02-25T11:45:00"/>
    <d v="2021-03-05T00:00:00"/>
    <x v="40"/>
    <x v="7"/>
    <n v="8.99"/>
    <n v="1440"/>
    <n v="1000"/>
    <n v="12945.6"/>
    <n v="12945.6"/>
    <n v="31"/>
    <n v="12945.6"/>
    <s v="March"/>
    <x v="0"/>
  </r>
  <r>
    <n v="3665"/>
    <x v="1565"/>
    <x v="2"/>
    <x v="0"/>
    <x v="0"/>
    <x v="465"/>
    <d v="2021-02-25T11:45:00"/>
    <d v="2021-03-05T00:00:00"/>
    <x v="40"/>
    <x v="7"/>
    <n v="8.99"/>
    <n v="1440"/>
    <n v="1000"/>
    <n v="12945.6"/>
    <n v="12945.6"/>
    <n v="31"/>
    <n v="12945.6"/>
    <s v="March"/>
    <x v="0"/>
  </r>
  <r>
    <n v="3666"/>
    <x v="1565"/>
    <x v="2"/>
    <x v="0"/>
    <x v="0"/>
    <x v="466"/>
    <d v="2021-02-25T11:45:00"/>
    <d v="2021-03-05T00:00:00"/>
    <x v="40"/>
    <x v="7"/>
    <n v="8.99"/>
    <n v="1440"/>
    <n v="1000"/>
    <n v="12945.6"/>
    <n v="12945.6"/>
    <n v="31"/>
    <n v="12945.6"/>
    <s v="March"/>
    <x v="0"/>
  </r>
  <r>
    <n v="3667"/>
    <x v="1565"/>
    <x v="2"/>
    <x v="0"/>
    <x v="0"/>
    <x v="467"/>
    <d v="2021-02-25T11:45:00"/>
    <d v="2021-03-05T00:00:00"/>
    <x v="40"/>
    <x v="7"/>
    <n v="8.99"/>
    <n v="1440"/>
    <n v="1000"/>
    <n v="12945.6"/>
    <n v="12945.6"/>
    <n v="31"/>
    <n v="12945.6"/>
    <s v="March"/>
    <x v="0"/>
  </r>
  <r>
    <n v="3668"/>
    <x v="1507"/>
    <x v="2"/>
    <x v="2"/>
    <x v="1"/>
    <x v="556"/>
    <d v="2022-05-19T05:46:00"/>
    <d v="2022-05-25T14:44:00"/>
    <x v="40"/>
    <x v="7"/>
    <n v="8.99"/>
    <n v="1440"/>
    <n v="1000"/>
    <n v="12945.6"/>
    <n v="12945.6"/>
    <n v="31"/>
    <n v="12945.6"/>
    <s v="May"/>
    <x v="1"/>
  </r>
  <r>
    <n v="3669"/>
    <x v="1507"/>
    <x v="2"/>
    <x v="2"/>
    <x v="1"/>
    <x v="557"/>
    <d v="2022-05-19T05:46:00"/>
    <d v="2022-05-25T14:44:00"/>
    <x v="40"/>
    <x v="7"/>
    <n v="8.99"/>
    <n v="1440"/>
    <n v="1000"/>
    <n v="12945.6"/>
    <n v="12945.6"/>
    <n v="31"/>
    <n v="12945.6"/>
    <s v="May"/>
    <x v="1"/>
  </r>
  <r>
    <n v="3670"/>
    <x v="1507"/>
    <x v="2"/>
    <x v="2"/>
    <x v="1"/>
    <x v="558"/>
    <d v="2022-05-19T05:46:00"/>
    <d v="2022-05-25T14:44:00"/>
    <x v="40"/>
    <x v="7"/>
    <n v="8.99"/>
    <n v="1440"/>
    <n v="1000"/>
    <n v="12945.6"/>
    <n v="12945.6"/>
    <n v="31"/>
    <n v="12945.6"/>
    <s v="May"/>
    <x v="1"/>
  </r>
  <r>
    <n v="3671"/>
    <x v="1507"/>
    <x v="2"/>
    <x v="2"/>
    <x v="1"/>
    <x v="559"/>
    <d v="2022-05-19T05:46:00"/>
    <d v="2022-05-25T14:44:00"/>
    <x v="40"/>
    <x v="7"/>
    <n v="8.99"/>
    <n v="1440"/>
    <n v="1000"/>
    <n v="12945.6"/>
    <n v="12945.6"/>
    <n v="31"/>
    <n v="12945.6"/>
    <s v="May"/>
    <x v="1"/>
  </r>
  <r>
    <n v="3672"/>
    <x v="1507"/>
    <x v="2"/>
    <x v="2"/>
    <x v="1"/>
    <x v="542"/>
    <d v="2022-05-19T05:46:00"/>
    <d v="2022-05-25T14:44:00"/>
    <x v="40"/>
    <x v="7"/>
    <n v="8.99"/>
    <n v="1440"/>
    <n v="1000"/>
    <n v="12945.6"/>
    <n v="12945.6"/>
    <n v="31"/>
    <n v="12945.6"/>
    <s v="May"/>
    <x v="1"/>
  </r>
  <r>
    <n v="3673"/>
    <x v="1567"/>
    <x v="15"/>
    <x v="2"/>
    <x v="1"/>
    <x v="573"/>
    <d v="2022-04-11T07:50:00"/>
    <d v="2022-04-13T08:53:00"/>
    <x v="39"/>
    <x v="7"/>
    <n v="9.4469999999999992"/>
    <n v="533"/>
    <n v="1000"/>
    <n v="5035.2510000000002"/>
    <n v="5035.2510000000002"/>
    <n v="30"/>
    <n v="13603.679999999998"/>
    <s v="April"/>
    <x v="1"/>
  </r>
  <r>
    <n v="3674"/>
    <x v="1567"/>
    <x v="15"/>
    <x v="2"/>
    <x v="1"/>
    <x v="397"/>
    <d v="2022-04-11T07:50:00"/>
    <d v="2022-04-13T08:53:00"/>
    <x v="39"/>
    <x v="7"/>
    <n v="9.4469999999999992"/>
    <n v="970"/>
    <n v="1000"/>
    <n v="9163.59"/>
    <n v="9163.59"/>
    <n v="30"/>
    <n v="13603.679999999998"/>
    <s v="April"/>
    <x v="1"/>
  </r>
  <r>
    <n v="3675"/>
    <x v="1567"/>
    <x v="15"/>
    <x v="2"/>
    <x v="1"/>
    <x v="436"/>
    <d v="2022-04-11T07:50:00"/>
    <d v="2022-04-13T08:53:00"/>
    <x v="39"/>
    <x v="7"/>
    <n v="9.4469999999999992"/>
    <n v="1440"/>
    <n v="1000"/>
    <n v="13603.68"/>
    <n v="13603.68"/>
    <n v="30"/>
    <n v="13603.679999999998"/>
    <s v="April"/>
    <x v="1"/>
  </r>
  <r>
    <n v="3676"/>
    <x v="1568"/>
    <x v="15"/>
    <x v="2"/>
    <x v="1"/>
    <x v="164"/>
    <d v="2021-06-01T19:30:00"/>
    <d v="2021-06-03T09:14:00"/>
    <x v="38"/>
    <x v="7"/>
    <n v="9.92"/>
    <n v="1440"/>
    <n v="1000"/>
    <n v="14284.8"/>
    <n v="14284.8"/>
    <n v="30"/>
    <n v="14284.8"/>
    <s v="June"/>
    <x v="0"/>
  </r>
  <r>
    <n v="3677"/>
    <x v="1569"/>
    <x v="30"/>
    <x v="0"/>
    <x v="0"/>
    <x v="575"/>
    <d v="2022-07-12T07:19:00"/>
    <d v="2022-07-13T12:14:00"/>
    <x v="42"/>
    <x v="7"/>
    <n v="10.127000000000001"/>
    <n v="734"/>
    <n v="1000"/>
    <n v="7433.2179999999998"/>
    <n v="7433.2179999999998"/>
    <n v="31"/>
    <n v="14582.880000000001"/>
    <s v="July"/>
    <x v="1"/>
  </r>
  <r>
    <n v="3678"/>
    <x v="1569"/>
    <x v="30"/>
    <x v="0"/>
    <x v="0"/>
    <x v="589"/>
    <d v="2022-07-12T07:19:00"/>
    <d v="2022-07-13T12:14:00"/>
    <x v="42"/>
    <x v="7"/>
    <n v="10.127000000000001"/>
    <n v="1001"/>
    <n v="1000"/>
    <n v="10137.127"/>
    <n v="10137.127"/>
    <n v="31"/>
    <n v="14582.880000000001"/>
    <s v="July"/>
    <x v="1"/>
  </r>
  <r>
    <n v="3679"/>
    <x v="1570"/>
    <x v="12"/>
    <x v="0"/>
    <x v="0"/>
    <x v="493"/>
    <d v="2021-01-09T07:38:00"/>
    <d v="2021-01-11T00:00:00"/>
    <x v="49"/>
    <x v="7"/>
    <n v="10.329000000000001"/>
    <n v="0"/>
    <n v="1000"/>
    <n v="0"/>
    <n v="0"/>
    <n v="31"/>
    <n v="14873.76"/>
    <s v="January"/>
    <x v="0"/>
  </r>
  <r>
    <n v="3680"/>
    <x v="1571"/>
    <x v="12"/>
    <x v="4"/>
    <x v="0"/>
    <x v="364"/>
    <d v="2021-01-22T00:00:00"/>
    <d v="2021-01-23T00:00:00"/>
    <x v="49"/>
    <x v="7"/>
    <n v="10.329000000000001"/>
    <n v="0"/>
    <n v="1000"/>
    <n v="0"/>
    <n v="0"/>
    <n v="31"/>
    <n v="14873.76"/>
    <s v="January"/>
    <x v="0"/>
  </r>
  <r>
    <n v="3681"/>
    <x v="1572"/>
    <x v="12"/>
    <x v="4"/>
    <x v="0"/>
    <x v="574"/>
    <d v="2021-01-28T12:22:00"/>
    <d v="2021-02-01T00:00:00"/>
    <x v="49"/>
    <x v="7"/>
    <n v="10.329000000000001"/>
    <n v="0"/>
    <n v="1000"/>
    <n v="0"/>
    <n v="0"/>
    <n v="28"/>
    <n v="14873.76"/>
    <s v="February"/>
    <x v="0"/>
  </r>
  <r>
    <n v="3682"/>
    <x v="1573"/>
    <x v="12"/>
    <x v="4"/>
    <x v="0"/>
    <x v="434"/>
    <d v="2021-02-04T06:30:00"/>
    <d v="2021-02-05T00:00:00"/>
    <x v="49"/>
    <x v="7"/>
    <n v="10.329000000000001"/>
    <n v="0"/>
    <n v="1000"/>
    <n v="0"/>
    <n v="0"/>
    <n v="28"/>
    <n v="14873.76"/>
    <s v="February"/>
    <x v="0"/>
  </r>
  <r>
    <n v="3683"/>
    <x v="1574"/>
    <x v="12"/>
    <x v="2"/>
    <x v="1"/>
    <x v="282"/>
    <d v="2021-09-23T06:20:00"/>
    <d v="2021-09-28T00:00:00"/>
    <x v="49"/>
    <x v="7"/>
    <n v="10.329000000000001"/>
    <n v="0"/>
    <n v="1000"/>
    <n v="0"/>
    <n v="0"/>
    <n v="30"/>
    <n v="14873.76"/>
    <s v="September"/>
    <x v="0"/>
  </r>
  <r>
    <n v="3684"/>
    <x v="1575"/>
    <x v="12"/>
    <x v="1"/>
    <x v="0"/>
    <x v="156"/>
    <d v="2021-05-20T00:00:00"/>
    <d v="2021-05-25T00:00:00"/>
    <x v="49"/>
    <x v="7"/>
    <n v="10.329000000000001"/>
    <n v="0"/>
    <n v="1000"/>
    <n v="0"/>
    <n v="0"/>
    <n v="31"/>
    <n v="14873.76"/>
    <s v="May"/>
    <x v="0"/>
  </r>
  <r>
    <n v="3685"/>
    <x v="1576"/>
    <x v="12"/>
    <x v="1"/>
    <x v="0"/>
    <x v="149"/>
    <d v="2021-05-13T06:05:00"/>
    <d v="2021-05-18T00:00:00"/>
    <x v="49"/>
    <x v="7"/>
    <n v="10.329000000000001"/>
    <n v="0"/>
    <n v="1000"/>
    <n v="0"/>
    <n v="0"/>
    <n v="31"/>
    <n v="14873.76"/>
    <s v="May"/>
    <x v="0"/>
  </r>
  <r>
    <n v="3686"/>
    <x v="1577"/>
    <x v="12"/>
    <x v="2"/>
    <x v="1"/>
    <x v="233"/>
    <d v="2021-08-05T06:05:00"/>
    <d v="2021-08-10T00:00:00"/>
    <x v="49"/>
    <x v="7"/>
    <n v="10.329000000000001"/>
    <n v="0"/>
    <n v="1000"/>
    <n v="0"/>
    <n v="0"/>
    <n v="31"/>
    <n v="14873.76"/>
    <s v="August"/>
    <x v="0"/>
  </r>
  <r>
    <n v="3687"/>
    <x v="1578"/>
    <x v="12"/>
    <x v="2"/>
    <x v="1"/>
    <x v="268"/>
    <d v="2021-09-09T06:21:00"/>
    <d v="2021-09-14T00:00:00"/>
    <x v="49"/>
    <x v="7"/>
    <n v="10.329000000000001"/>
    <n v="0"/>
    <n v="1000"/>
    <n v="0"/>
    <n v="0"/>
    <n v="30"/>
    <n v="14873.76"/>
    <s v="September"/>
    <x v="0"/>
  </r>
  <r>
    <n v="3688"/>
    <x v="1579"/>
    <x v="12"/>
    <x v="5"/>
    <x v="0"/>
    <x v="317"/>
    <d v="2021-10-28T06:30:00"/>
    <d v="2021-11-02T00:00:00"/>
    <x v="49"/>
    <x v="7"/>
    <n v="10.329000000000001"/>
    <n v="0"/>
    <n v="1000"/>
    <n v="0"/>
    <n v="0"/>
    <n v="30"/>
    <n v="14873.76"/>
    <s v="November"/>
    <x v="0"/>
  </r>
  <r>
    <n v="3689"/>
    <x v="1580"/>
    <x v="12"/>
    <x v="0"/>
    <x v="0"/>
    <x v="325"/>
    <d v="2021-11-04T06:20:00"/>
    <d v="2021-11-10T00:00:00"/>
    <x v="49"/>
    <x v="7"/>
    <n v="10.329000000000001"/>
    <n v="0"/>
    <n v="1000"/>
    <n v="0"/>
    <n v="0"/>
    <n v="30"/>
    <n v="14873.76"/>
    <s v="November"/>
    <x v="0"/>
  </r>
  <r>
    <n v="3690"/>
    <x v="1581"/>
    <x v="12"/>
    <x v="3"/>
    <x v="0"/>
    <x v="615"/>
    <d v="2021-12-16T06:28:00"/>
    <d v="2021-12-20T00:00:00"/>
    <x v="49"/>
    <x v="7"/>
    <n v="10.329000000000001"/>
    <n v="0"/>
    <n v="1000"/>
    <n v="0"/>
    <n v="0"/>
    <n v="31"/>
    <n v="14873.76"/>
    <s v="December"/>
    <x v="0"/>
  </r>
  <r>
    <n v="3691"/>
    <x v="1582"/>
    <x v="12"/>
    <x v="0"/>
    <x v="0"/>
    <x v="616"/>
    <d v="2022-01-01T00:00:00"/>
    <d v="2022-01-04T00:00:00"/>
    <x v="49"/>
    <x v="7"/>
    <n v="10.329000000000001"/>
    <n v="0"/>
    <n v="1000"/>
    <n v="0"/>
    <n v="0"/>
    <n v="31"/>
    <n v="14873.76"/>
    <s v="January"/>
    <x v="1"/>
  </r>
  <r>
    <n v="3692"/>
    <x v="1583"/>
    <x v="12"/>
    <x v="0"/>
    <x v="0"/>
    <x v="549"/>
    <d v="2022-02-17T06:46:00"/>
    <d v="2022-02-22T00:00:00"/>
    <x v="49"/>
    <x v="7"/>
    <n v="10.329000000000001"/>
    <n v="0"/>
    <n v="1000"/>
    <n v="0"/>
    <n v="0"/>
    <n v="28"/>
    <n v="14873.76"/>
    <s v="February"/>
    <x v="1"/>
  </r>
  <r>
    <n v="3693"/>
    <x v="1584"/>
    <x v="12"/>
    <x v="0"/>
    <x v="0"/>
    <x v="398"/>
    <d v="2022-02-24T00:00:00"/>
    <d v="2022-02-28T00:00:00"/>
    <x v="49"/>
    <x v="7"/>
    <n v="10.329000000000001"/>
    <n v="0"/>
    <n v="1000"/>
    <n v="0"/>
    <n v="0"/>
    <n v="28"/>
    <n v="14873.76"/>
    <s v="February"/>
    <x v="1"/>
  </r>
  <r>
    <n v="3694"/>
    <x v="1585"/>
    <x v="12"/>
    <x v="0"/>
    <x v="0"/>
    <x v="403"/>
    <d v="2022-03-23T05:32:00"/>
    <d v="2022-03-28T00:00:00"/>
    <x v="49"/>
    <x v="7"/>
    <n v="10.329000000000001"/>
    <n v="0"/>
    <n v="1000"/>
    <n v="0"/>
    <n v="0"/>
    <n v="31"/>
    <n v="14873.76"/>
    <s v="March"/>
    <x v="1"/>
  </r>
  <r>
    <n v="3695"/>
    <x v="1586"/>
    <x v="12"/>
    <x v="0"/>
    <x v="0"/>
    <x v="559"/>
    <d v="2022-05-21T07:02:00"/>
    <d v="2022-05-23T00:00:00"/>
    <x v="49"/>
    <x v="7"/>
    <n v="10.329000000000001"/>
    <n v="0"/>
    <n v="1000"/>
    <n v="0"/>
    <n v="0"/>
    <n v="31"/>
    <n v="14873.76"/>
    <s v="May"/>
    <x v="1"/>
  </r>
  <r>
    <n v="3696"/>
    <x v="1587"/>
    <x v="12"/>
    <x v="0"/>
    <x v="0"/>
    <x v="561"/>
    <d v="2022-06-15T05:50:00"/>
    <d v="2022-06-19T00:00:00"/>
    <x v="49"/>
    <x v="7"/>
    <n v="10.329000000000001"/>
    <n v="0"/>
    <n v="1000"/>
    <n v="0"/>
    <n v="0"/>
    <n v="30"/>
    <n v="14873.76"/>
    <s v="June"/>
    <x v="1"/>
  </r>
  <r>
    <n v="3697"/>
    <x v="1588"/>
    <x v="12"/>
    <x v="5"/>
    <x v="0"/>
    <x v="11"/>
    <d v="2022-07-21T00:00:00"/>
    <d v="2022-07-26T00:00:00"/>
    <x v="49"/>
    <x v="7"/>
    <n v="10.329000000000001"/>
    <n v="0"/>
    <n v="1000"/>
    <n v="0"/>
    <n v="0"/>
    <n v="31"/>
    <n v="14873.76"/>
    <s v="July"/>
    <x v="1"/>
  </r>
  <r>
    <n v="3698"/>
    <x v="1589"/>
    <x v="12"/>
    <x v="0"/>
    <x v="0"/>
    <x v="532"/>
    <d v="2022-08-04T00:00:00"/>
    <d v="2022-08-09T00:00:00"/>
    <x v="49"/>
    <x v="7"/>
    <n v="10.329000000000001"/>
    <n v="0"/>
    <n v="1000"/>
    <n v="0"/>
    <n v="0"/>
    <n v="31"/>
    <n v="14873.76"/>
    <s v="August"/>
    <x v="1"/>
  </r>
  <r>
    <n v="3699"/>
    <x v="1590"/>
    <x v="0"/>
    <x v="1"/>
    <x v="0"/>
    <x v="206"/>
    <d v="2021-07-14T06:45:00"/>
    <d v="2021-07-14T09:28:00"/>
    <x v="49"/>
    <x v="7"/>
    <n v="10.329000000000001"/>
    <n v="163"/>
    <n v="1000"/>
    <n v="1683.627"/>
    <n v="1683.627"/>
    <n v="31"/>
    <n v="14873.76"/>
    <s v="July"/>
    <x v="0"/>
  </r>
  <r>
    <n v="3700"/>
    <x v="1591"/>
    <x v="12"/>
    <x v="4"/>
    <x v="0"/>
    <x v="451"/>
    <d v="2021-01-27T06:30:00"/>
    <d v="2021-01-27T09:42:00"/>
    <x v="49"/>
    <x v="7"/>
    <n v="10.329000000000001"/>
    <n v="192"/>
    <n v="1000"/>
    <n v="1983.1679999999999"/>
    <n v="1983.1679999999999"/>
    <n v="31"/>
    <n v="14873.76"/>
    <s v="January"/>
    <x v="0"/>
  </r>
  <r>
    <n v="3701"/>
    <x v="1592"/>
    <x v="12"/>
    <x v="0"/>
    <x v="0"/>
    <x v="51"/>
    <d v="2022-06-01T05:53:00"/>
    <d v="2022-06-04T06:57:00"/>
    <x v="49"/>
    <x v="7"/>
    <n v="10.329000000000001"/>
    <n v="417"/>
    <n v="1000"/>
    <n v="4307.1930000000002"/>
    <n v="4307.1930000000002"/>
    <n v="30"/>
    <n v="14873.76"/>
    <s v="June"/>
    <x v="1"/>
  </r>
  <r>
    <n v="3702"/>
    <x v="1593"/>
    <x v="12"/>
    <x v="0"/>
    <x v="0"/>
    <x v="562"/>
    <d v="2022-07-02T06:00:00"/>
    <d v="2022-07-02T14:00:00"/>
    <x v="49"/>
    <x v="7"/>
    <n v="10.329000000000001"/>
    <n v="480"/>
    <n v="1000"/>
    <n v="4957.92"/>
    <n v="4957.92"/>
    <n v="31"/>
    <n v="14873.76"/>
    <s v="July"/>
    <x v="1"/>
  </r>
  <r>
    <n v="3703"/>
    <x v="1594"/>
    <x v="12"/>
    <x v="0"/>
    <x v="0"/>
    <x v="126"/>
    <d v="2021-04-22T06:03:00"/>
    <d v="2021-04-22T15:04:00"/>
    <x v="49"/>
    <x v="7"/>
    <n v="10.329000000000001"/>
    <n v="541"/>
    <n v="1000"/>
    <n v="5587.9889999999996"/>
    <n v="5587.9889999999996"/>
    <n v="30"/>
    <n v="14873.76"/>
    <s v="April"/>
    <x v="0"/>
  </r>
  <r>
    <n v="3704"/>
    <x v="1595"/>
    <x v="12"/>
    <x v="2"/>
    <x v="1"/>
    <x v="254"/>
    <d v="2021-08-27T06:28:00"/>
    <d v="2021-08-31T09:30:00"/>
    <x v="49"/>
    <x v="7"/>
    <n v="10.329000000000001"/>
    <n v="570"/>
    <n v="1000"/>
    <n v="5887.53"/>
    <n v="5887.53"/>
    <n v="31"/>
    <n v="14873.76"/>
    <s v="August"/>
    <x v="0"/>
  </r>
  <r>
    <n v="3705"/>
    <x v="1596"/>
    <x v="12"/>
    <x v="0"/>
    <x v="0"/>
    <x v="81"/>
    <d v="2022-01-06T00:00:00"/>
    <d v="2022-01-11T10:07:00"/>
    <x v="49"/>
    <x v="7"/>
    <n v="10.329000000000001"/>
    <n v="607"/>
    <n v="1000"/>
    <n v="6269.7030000000004"/>
    <n v="6269.7030000000004"/>
    <n v="31"/>
    <n v="14873.76"/>
    <s v="January"/>
    <x v="1"/>
  </r>
  <r>
    <n v="3706"/>
    <x v="1597"/>
    <x v="12"/>
    <x v="4"/>
    <x v="0"/>
    <x v="461"/>
    <d v="2021-01-25T06:30:00"/>
    <d v="2021-01-25T17:00:00"/>
    <x v="49"/>
    <x v="7"/>
    <n v="10.329000000000001"/>
    <n v="630"/>
    <n v="1000"/>
    <n v="6507.27"/>
    <n v="6507.27"/>
    <n v="31"/>
    <n v="14873.76"/>
    <s v="January"/>
    <x v="0"/>
  </r>
  <r>
    <n v="3707"/>
    <x v="1598"/>
    <x v="12"/>
    <x v="0"/>
    <x v="0"/>
    <x v="503"/>
    <d v="2022-04-07T06:15:00"/>
    <d v="2022-04-07T17:00:00"/>
    <x v="49"/>
    <x v="7"/>
    <n v="10.329000000000001"/>
    <n v="645"/>
    <n v="1000"/>
    <n v="6662.2049999999999"/>
    <n v="6662.2049999999999"/>
    <n v="30"/>
    <n v="14873.76"/>
    <s v="April"/>
    <x v="1"/>
  </r>
  <r>
    <n v="3708"/>
    <x v="1599"/>
    <x v="12"/>
    <x v="1"/>
    <x v="0"/>
    <x v="109"/>
    <d v="2022-02-03T07:39:00"/>
    <d v="2022-02-08T10:54:00"/>
    <x v="49"/>
    <x v="7"/>
    <n v="10.329000000000001"/>
    <n v="654"/>
    <n v="1000"/>
    <n v="6755.1660000000002"/>
    <n v="6755.1660000000002"/>
    <n v="28"/>
    <n v="14873.76"/>
    <s v="February"/>
    <x v="1"/>
  </r>
  <r>
    <n v="3709"/>
    <x v="1600"/>
    <x v="1"/>
    <x v="1"/>
    <x v="0"/>
    <x v="318"/>
    <d v="2021-11-03T00:00:00"/>
    <d v="2021-11-03T10:54:00"/>
    <x v="49"/>
    <x v="7"/>
    <n v="10.329000000000001"/>
    <n v="654"/>
    <n v="1000"/>
    <n v="6755.1660000000002"/>
    <n v="6755.1660000000002"/>
    <n v="30"/>
    <n v="14873.76"/>
    <s v="November"/>
    <x v="0"/>
  </r>
  <r>
    <n v="3710"/>
    <x v="1601"/>
    <x v="12"/>
    <x v="5"/>
    <x v="0"/>
    <x v="564"/>
    <d v="2022-07-27T00:00:00"/>
    <d v="2022-07-30T11:01:00"/>
    <x v="49"/>
    <x v="7"/>
    <n v="10.329000000000001"/>
    <n v="661"/>
    <n v="1000"/>
    <n v="6827.4690000000001"/>
    <n v="6827.4690000000001"/>
    <n v="31"/>
    <n v="14873.76"/>
    <s v="July"/>
    <x v="1"/>
  </r>
  <r>
    <n v="3711"/>
    <x v="1602"/>
    <x v="12"/>
    <x v="0"/>
    <x v="0"/>
    <x v="145"/>
    <d v="2021-05-06T06:16:00"/>
    <d v="2021-05-11T11:20:00"/>
    <x v="49"/>
    <x v="7"/>
    <n v="10.329000000000001"/>
    <n v="680"/>
    <n v="1000"/>
    <n v="7023.72"/>
    <n v="7023.72"/>
    <n v="31"/>
    <n v="14873.76"/>
    <s v="May"/>
    <x v="0"/>
  </r>
  <r>
    <n v="3712"/>
    <x v="1603"/>
    <x v="12"/>
    <x v="0"/>
    <x v="0"/>
    <x v="124"/>
    <d v="2021-04-15T06:12:00"/>
    <d v="2021-04-20T11:25:00"/>
    <x v="49"/>
    <x v="7"/>
    <n v="10.329000000000001"/>
    <n v="685"/>
    <n v="1000"/>
    <n v="7075.3649999999998"/>
    <n v="7075.3649999999998"/>
    <n v="30"/>
    <n v="14873.76"/>
    <s v="April"/>
    <x v="0"/>
  </r>
  <r>
    <n v="3713"/>
    <x v="1572"/>
    <x v="12"/>
    <x v="4"/>
    <x v="0"/>
    <x v="520"/>
    <d v="2021-01-28T12:22:00"/>
    <d v="2021-02-01T00:00:00"/>
    <x v="49"/>
    <x v="7"/>
    <n v="10.329000000000001"/>
    <n v="698"/>
    <n v="1000"/>
    <n v="7209.6419999999998"/>
    <n v="7209.6419999999998"/>
    <n v="31"/>
    <n v="14873.76"/>
    <s v="January"/>
    <x v="0"/>
  </r>
  <r>
    <n v="3714"/>
    <x v="1604"/>
    <x v="12"/>
    <x v="0"/>
    <x v="0"/>
    <x v="88"/>
    <d v="2022-01-13T06:11:00"/>
    <d v="2022-01-18T12:21:00"/>
    <x v="49"/>
    <x v="7"/>
    <n v="10.329000000000001"/>
    <n v="741"/>
    <n v="1000"/>
    <n v="7653.7889999999998"/>
    <n v="7653.7889999999998"/>
    <n v="31"/>
    <n v="14873.76"/>
    <s v="January"/>
    <x v="1"/>
  </r>
  <r>
    <n v="3715"/>
    <x v="1605"/>
    <x v="12"/>
    <x v="0"/>
    <x v="0"/>
    <x v="548"/>
    <d v="2022-03-30T00:00:00"/>
    <d v="2022-04-04T12:25:00"/>
    <x v="49"/>
    <x v="7"/>
    <n v="10.329000000000001"/>
    <n v="745"/>
    <n v="1000"/>
    <n v="7695.1049999999996"/>
    <n v="7695.1049999999996"/>
    <n v="30"/>
    <n v="14873.76"/>
    <s v="April"/>
    <x v="1"/>
  </r>
  <r>
    <n v="3716"/>
    <x v="1606"/>
    <x v="12"/>
    <x v="2"/>
    <x v="1"/>
    <x v="261"/>
    <d v="2021-09-02T06:30:00"/>
    <d v="2021-09-07T12:46:00"/>
    <x v="49"/>
    <x v="7"/>
    <n v="10.329000000000001"/>
    <n v="766"/>
    <n v="1000"/>
    <n v="7912.0140000000001"/>
    <n v="7912.0140000000001"/>
    <n v="30"/>
    <n v="14873.76"/>
    <s v="September"/>
    <x v="0"/>
  </r>
  <r>
    <n v="3717"/>
    <x v="1607"/>
    <x v="12"/>
    <x v="2"/>
    <x v="1"/>
    <x v="219"/>
    <d v="2021-07-22T06:08:00"/>
    <d v="2021-07-27T13:13:00"/>
    <x v="49"/>
    <x v="7"/>
    <n v="10.329000000000001"/>
    <n v="793"/>
    <n v="1000"/>
    <n v="8190.8969999999999"/>
    <n v="8190.8969999999999"/>
    <n v="31"/>
    <n v="14873.76"/>
    <s v="July"/>
    <x v="0"/>
  </r>
  <r>
    <n v="3718"/>
    <x v="1608"/>
    <x v="12"/>
    <x v="5"/>
    <x v="0"/>
    <x v="584"/>
    <d v="2022-04-15T06:03:00"/>
    <d v="2022-04-18T14:00:00"/>
    <x v="49"/>
    <x v="7"/>
    <n v="10.329000000000001"/>
    <n v="840"/>
    <n v="1000"/>
    <n v="8676.36"/>
    <n v="8676.36"/>
    <n v="30"/>
    <n v="14873.76"/>
    <s v="April"/>
    <x v="1"/>
  </r>
  <r>
    <n v="3719"/>
    <x v="1609"/>
    <x v="12"/>
    <x v="2"/>
    <x v="1"/>
    <x v="198"/>
    <d v="2021-07-01T06:16:00"/>
    <d v="2021-07-06T14:05:00"/>
    <x v="49"/>
    <x v="7"/>
    <n v="10.329000000000001"/>
    <n v="845"/>
    <n v="1000"/>
    <n v="8728.0049999999992"/>
    <n v="8728.0049999999992"/>
    <n v="31"/>
    <n v="14873.76"/>
    <s v="July"/>
    <x v="0"/>
  </r>
  <r>
    <n v="3720"/>
    <x v="1610"/>
    <x v="12"/>
    <x v="5"/>
    <x v="0"/>
    <x v="388"/>
    <d v="2022-04-20T06:03:00"/>
    <d v="2022-04-22T14:33:00"/>
    <x v="49"/>
    <x v="7"/>
    <n v="10.329000000000001"/>
    <n v="873"/>
    <n v="1000"/>
    <n v="9017.2170000000006"/>
    <n v="9017.2170000000006"/>
    <n v="30"/>
    <n v="14873.76"/>
    <s v="April"/>
    <x v="1"/>
  </r>
  <r>
    <n v="3721"/>
    <x v="1611"/>
    <x v="12"/>
    <x v="0"/>
    <x v="0"/>
    <x v="331"/>
    <d v="2021-11-11T06:16:00"/>
    <d v="2021-11-16T14:40:00"/>
    <x v="49"/>
    <x v="7"/>
    <n v="10.329000000000001"/>
    <n v="880"/>
    <n v="1000"/>
    <n v="9089.52"/>
    <n v="9089.52"/>
    <n v="30"/>
    <n v="14873.76"/>
    <s v="November"/>
    <x v="0"/>
  </r>
  <r>
    <n v="3722"/>
    <x v="1612"/>
    <x v="12"/>
    <x v="4"/>
    <x v="0"/>
    <x v="426"/>
    <d v="2021-02-07T00:00:00"/>
    <d v="2021-02-08T14:41:00"/>
    <x v="49"/>
    <x v="7"/>
    <n v="10.329000000000001"/>
    <n v="881"/>
    <n v="1000"/>
    <n v="9099.8490000000002"/>
    <n v="9099.8490000000002"/>
    <n v="28"/>
    <n v="14873.76"/>
    <s v="February"/>
    <x v="0"/>
  </r>
  <r>
    <n v="3723"/>
    <x v="1613"/>
    <x v="12"/>
    <x v="2"/>
    <x v="1"/>
    <x v="226"/>
    <d v="2021-07-29T06:15:00"/>
    <d v="2021-08-03T14:44:00"/>
    <x v="49"/>
    <x v="7"/>
    <n v="10.329000000000001"/>
    <n v="884"/>
    <n v="1000"/>
    <n v="9130.8359999999993"/>
    <n v="9130.8359999999993"/>
    <n v="31"/>
    <n v="14873.76"/>
    <s v="August"/>
    <x v="0"/>
  </r>
  <r>
    <n v="3724"/>
    <x v="1614"/>
    <x v="9"/>
    <x v="1"/>
    <x v="0"/>
    <x v="477"/>
    <d v="2022-06-23T07:00:00"/>
    <d v="2022-07-01T15:04:00"/>
    <x v="49"/>
    <x v="7"/>
    <n v="10.329000000000001"/>
    <n v="904"/>
    <n v="1000"/>
    <n v="9337.4159999999993"/>
    <n v="9337.4159999999993"/>
    <n v="31"/>
    <n v="14873.76"/>
    <s v="July"/>
    <x v="1"/>
  </r>
  <r>
    <n v="3725"/>
    <x v="1615"/>
    <x v="12"/>
    <x v="5"/>
    <x v="0"/>
    <x v="514"/>
    <d v="2022-03-16T06:20:00"/>
    <d v="2022-03-21T15:11:00"/>
    <x v="49"/>
    <x v="7"/>
    <n v="10.329000000000001"/>
    <n v="911"/>
    <n v="1000"/>
    <n v="9409.7189999999991"/>
    <n v="9409.7189999999991"/>
    <n v="31"/>
    <n v="14873.76"/>
    <s v="March"/>
    <x v="1"/>
  </r>
  <r>
    <n v="3726"/>
    <x v="1616"/>
    <x v="12"/>
    <x v="0"/>
    <x v="0"/>
    <x v="486"/>
    <d v="2022-05-25T00:00:00"/>
    <d v="2022-05-30T15:38:00"/>
    <x v="49"/>
    <x v="7"/>
    <n v="10.329000000000001"/>
    <n v="938"/>
    <n v="1000"/>
    <n v="9688.6020000000008"/>
    <n v="9688.6020000000008"/>
    <n v="31"/>
    <n v="14873.76"/>
    <s v="May"/>
    <x v="1"/>
  </r>
  <r>
    <n v="3727"/>
    <x v="1617"/>
    <x v="12"/>
    <x v="2"/>
    <x v="1"/>
    <x v="289"/>
    <d v="2021-10-01T06:17:00"/>
    <d v="2021-10-05T15:42:00"/>
    <x v="49"/>
    <x v="7"/>
    <n v="10.329000000000001"/>
    <n v="942"/>
    <n v="1000"/>
    <n v="9729.9179999999997"/>
    <n v="9729.9179999999997"/>
    <n v="31"/>
    <n v="14873.76"/>
    <s v="October"/>
    <x v="0"/>
  </r>
  <r>
    <n v="3728"/>
    <x v="1618"/>
    <x v="12"/>
    <x v="1"/>
    <x v="0"/>
    <x v="359"/>
    <d v="2021-12-09T06:15:00"/>
    <d v="2021-12-14T15:42:00"/>
    <x v="49"/>
    <x v="7"/>
    <n v="10.329000000000001"/>
    <n v="942"/>
    <n v="1000"/>
    <n v="9729.9179999999997"/>
    <n v="9729.9179999999997"/>
    <n v="31"/>
    <n v="14873.76"/>
    <s v="December"/>
    <x v="0"/>
  </r>
  <r>
    <n v="3729"/>
    <x v="1619"/>
    <x v="12"/>
    <x v="2"/>
    <x v="1"/>
    <x v="184"/>
    <d v="2021-06-17T05:27:00"/>
    <d v="2021-06-22T15:44:00"/>
    <x v="49"/>
    <x v="7"/>
    <n v="10.329000000000001"/>
    <n v="944"/>
    <n v="1000"/>
    <n v="9750.5759999999991"/>
    <n v="9750.5759999999991"/>
    <n v="30"/>
    <n v="14873.76"/>
    <s v="June"/>
    <x v="0"/>
  </r>
  <r>
    <n v="3730"/>
    <x v="1620"/>
    <x v="12"/>
    <x v="0"/>
    <x v="0"/>
    <x v="552"/>
    <d v="2022-03-02T06:11:00"/>
    <d v="2022-03-07T15:44:00"/>
    <x v="49"/>
    <x v="7"/>
    <n v="10.329000000000001"/>
    <n v="944"/>
    <n v="1000"/>
    <n v="9750.5759999999991"/>
    <n v="9750.5759999999991"/>
    <n v="31"/>
    <n v="14873.76"/>
    <s v="March"/>
    <x v="1"/>
  </r>
  <r>
    <n v="3731"/>
    <x v="1621"/>
    <x v="12"/>
    <x v="2"/>
    <x v="1"/>
    <x v="296"/>
    <d v="2021-10-07T06:15:00"/>
    <d v="2021-10-12T15:48:00"/>
    <x v="49"/>
    <x v="7"/>
    <n v="10.329000000000001"/>
    <n v="948"/>
    <n v="1000"/>
    <n v="9791.8919999999998"/>
    <n v="9791.8919999999998"/>
    <n v="31"/>
    <n v="14873.76"/>
    <s v="October"/>
    <x v="0"/>
  </r>
  <r>
    <n v="3732"/>
    <x v="1622"/>
    <x v="12"/>
    <x v="5"/>
    <x v="0"/>
    <x v="566"/>
    <d v="2022-04-27T06:11:00"/>
    <d v="2022-04-28T15:49:00"/>
    <x v="49"/>
    <x v="7"/>
    <n v="10.329000000000001"/>
    <n v="949"/>
    <n v="1000"/>
    <n v="9802.2209999999995"/>
    <n v="9802.2209999999995"/>
    <n v="30"/>
    <n v="14873.76"/>
    <s v="April"/>
    <x v="1"/>
  </r>
  <r>
    <n v="3733"/>
    <x v="1623"/>
    <x v="12"/>
    <x v="0"/>
    <x v="0"/>
    <x v="345"/>
    <d v="2021-11-25T06:24:00"/>
    <d v="2021-11-30T15:52:00"/>
    <x v="49"/>
    <x v="7"/>
    <n v="10.329000000000001"/>
    <n v="952"/>
    <n v="1000"/>
    <n v="9833.2080000000005"/>
    <n v="9833.2080000000005"/>
    <n v="30"/>
    <n v="14873.76"/>
    <s v="November"/>
    <x v="0"/>
  </r>
  <r>
    <n v="3734"/>
    <x v="1624"/>
    <x v="12"/>
    <x v="2"/>
    <x v="1"/>
    <x v="239"/>
    <d v="2021-08-12T06:45:00"/>
    <d v="2021-08-16T15:53:00"/>
    <x v="49"/>
    <x v="7"/>
    <n v="10.329000000000001"/>
    <n v="953"/>
    <n v="1000"/>
    <n v="9843.5370000000003"/>
    <n v="9843.5370000000003"/>
    <n v="31"/>
    <n v="14873.76"/>
    <s v="August"/>
    <x v="0"/>
  </r>
  <r>
    <n v="3735"/>
    <x v="1625"/>
    <x v="12"/>
    <x v="2"/>
    <x v="1"/>
    <x v="177"/>
    <d v="2021-06-10T06:18:00"/>
    <d v="2021-06-15T15:53:00"/>
    <x v="49"/>
    <x v="7"/>
    <n v="10.329000000000001"/>
    <n v="953"/>
    <n v="1000"/>
    <n v="9843.5370000000003"/>
    <n v="9843.5370000000003"/>
    <n v="30"/>
    <n v="14873.76"/>
    <s v="June"/>
    <x v="0"/>
  </r>
  <r>
    <n v="3736"/>
    <x v="1626"/>
    <x v="12"/>
    <x v="5"/>
    <x v="0"/>
    <x v="117"/>
    <d v="2021-04-10T06:10:00"/>
    <d v="2021-04-13T16:00:00"/>
    <x v="49"/>
    <x v="7"/>
    <n v="10.329000000000001"/>
    <n v="960"/>
    <n v="1000"/>
    <n v="9915.84"/>
    <n v="9915.84"/>
    <n v="30"/>
    <n v="14873.76"/>
    <s v="April"/>
    <x v="0"/>
  </r>
  <r>
    <n v="3737"/>
    <x v="1627"/>
    <x v="12"/>
    <x v="4"/>
    <x v="0"/>
    <x v="433"/>
    <d v="2021-02-11T07:00:00"/>
    <d v="2021-02-13T16:04:00"/>
    <x v="49"/>
    <x v="7"/>
    <n v="10.329000000000001"/>
    <n v="964"/>
    <n v="1000"/>
    <n v="9957.1560000000009"/>
    <n v="9957.1560000000009"/>
    <n v="28"/>
    <n v="14873.76"/>
    <s v="February"/>
    <x v="0"/>
  </r>
  <r>
    <n v="3738"/>
    <x v="1628"/>
    <x v="12"/>
    <x v="2"/>
    <x v="1"/>
    <x v="274"/>
    <d v="2021-09-16T06:30:00"/>
    <d v="2021-09-20T16:04:00"/>
    <x v="49"/>
    <x v="7"/>
    <n v="10.329000000000001"/>
    <n v="964"/>
    <n v="1000"/>
    <n v="9957.1560000000009"/>
    <n v="9957.1560000000009"/>
    <n v="30"/>
    <n v="14873.76"/>
    <s v="September"/>
    <x v="0"/>
  </r>
  <r>
    <n v="3739"/>
    <x v="1629"/>
    <x v="12"/>
    <x v="3"/>
    <x v="0"/>
    <x v="163"/>
    <d v="2021-05-27T06:15:00"/>
    <d v="2021-06-01T16:16:00"/>
    <x v="49"/>
    <x v="7"/>
    <n v="10.329000000000001"/>
    <n v="976"/>
    <n v="1000"/>
    <n v="10081.103999999999"/>
    <n v="10081.103999999999"/>
    <n v="30"/>
    <n v="14873.76"/>
    <s v="June"/>
    <x v="0"/>
  </r>
  <r>
    <n v="3740"/>
    <x v="1630"/>
    <x v="12"/>
    <x v="3"/>
    <x v="0"/>
    <x v="170"/>
    <d v="2021-06-03T06:07:00"/>
    <d v="2021-06-08T16:17:00"/>
    <x v="49"/>
    <x v="7"/>
    <n v="10.329000000000001"/>
    <n v="977"/>
    <n v="1000"/>
    <n v="10091.433000000001"/>
    <n v="10091.433000000001"/>
    <n v="30"/>
    <n v="14873.76"/>
    <s v="June"/>
    <x v="0"/>
  </r>
  <r>
    <n v="3741"/>
    <x v="1631"/>
    <x v="12"/>
    <x v="2"/>
    <x v="1"/>
    <x v="191"/>
    <d v="2021-06-24T06:10:00"/>
    <d v="2021-06-29T16:20:00"/>
    <x v="49"/>
    <x v="7"/>
    <n v="10.329000000000001"/>
    <n v="980"/>
    <n v="1000"/>
    <n v="10122.42"/>
    <n v="10122.42"/>
    <n v="30"/>
    <n v="14873.76"/>
    <s v="June"/>
    <x v="0"/>
  </r>
  <r>
    <n v="3742"/>
    <x v="1632"/>
    <x v="12"/>
    <x v="5"/>
    <x v="0"/>
    <x v="310"/>
    <d v="2021-10-21T06:15:00"/>
    <d v="2021-10-26T16:20:00"/>
    <x v="49"/>
    <x v="7"/>
    <n v="10.329000000000001"/>
    <n v="980"/>
    <n v="1000"/>
    <n v="10122.42"/>
    <n v="10122.42"/>
    <n v="31"/>
    <n v="14873.76"/>
    <s v="October"/>
    <x v="0"/>
  </r>
  <r>
    <n v="3743"/>
    <x v="1599"/>
    <x v="12"/>
    <x v="1"/>
    <x v="0"/>
    <x v="104"/>
    <d v="2022-02-03T07:39:00"/>
    <d v="2022-02-08T10:54:00"/>
    <x v="49"/>
    <x v="7"/>
    <n v="10.329000000000001"/>
    <n v="981"/>
    <n v="1000"/>
    <n v="10132.749"/>
    <n v="10132.749"/>
    <n v="28"/>
    <n v="14873.76"/>
    <s v="February"/>
    <x v="1"/>
  </r>
  <r>
    <n v="3744"/>
    <x v="1570"/>
    <x v="12"/>
    <x v="0"/>
    <x v="0"/>
    <x v="448"/>
    <d v="2021-01-09T07:38:00"/>
    <d v="2021-01-11T00:00:00"/>
    <x v="49"/>
    <x v="7"/>
    <n v="10.329000000000001"/>
    <n v="982"/>
    <n v="1000"/>
    <n v="10143.078"/>
    <n v="10143.078"/>
    <n v="31"/>
    <n v="14873.76"/>
    <s v="January"/>
    <x v="0"/>
  </r>
  <r>
    <n v="3745"/>
    <x v="1633"/>
    <x v="12"/>
    <x v="1"/>
    <x v="0"/>
    <x v="352"/>
    <d v="2021-12-02T06:06:00"/>
    <d v="2021-12-07T16:24:00"/>
    <x v="49"/>
    <x v="7"/>
    <n v="10.329000000000001"/>
    <n v="984"/>
    <n v="1000"/>
    <n v="10163.736000000001"/>
    <n v="10163.736000000001"/>
    <n v="31"/>
    <n v="14873.76"/>
    <s v="December"/>
    <x v="0"/>
  </r>
  <r>
    <n v="3746"/>
    <x v="1634"/>
    <x v="12"/>
    <x v="4"/>
    <x v="0"/>
    <x v="373"/>
    <d v="2022-05-07T06:07:00"/>
    <d v="2022-05-09T16:25:00"/>
    <x v="49"/>
    <x v="7"/>
    <n v="10.329000000000001"/>
    <n v="985"/>
    <n v="1000"/>
    <n v="10174.065000000001"/>
    <n v="10174.065000000001"/>
    <n v="31"/>
    <n v="14873.76"/>
    <s v="May"/>
    <x v="1"/>
  </r>
  <r>
    <n v="3747"/>
    <x v="1635"/>
    <x v="12"/>
    <x v="1"/>
    <x v="0"/>
    <x v="445"/>
    <d v="2022-03-09T06:08:00"/>
    <d v="2022-03-14T16:26:00"/>
    <x v="49"/>
    <x v="7"/>
    <n v="10.329000000000001"/>
    <n v="986"/>
    <n v="1000"/>
    <n v="10184.394"/>
    <n v="10184.394"/>
    <n v="31"/>
    <n v="14873.76"/>
    <s v="March"/>
    <x v="1"/>
  </r>
  <r>
    <n v="3748"/>
    <x v="1636"/>
    <x v="12"/>
    <x v="4"/>
    <x v="0"/>
    <x v="303"/>
    <d v="2021-10-14T06:06:00"/>
    <d v="2021-10-19T16:45:00"/>
    <x v="49"/>
    <x v="7"/>
    <n v="10.329000000000001"/>
    <n v="1005"/>
    <n v="1000"/>
    <n v="10380.645"/>
    <n v="10380.645"/>
    <n v="31"/>
    <n v="14873.76"/>
    <s v="October"/>
    <x v="0"/>
  </r>
  <r>
    <n v="3749"/>
    <x v="1586"/>
    <x v="12"/>
    <x v="0"/>
    <x v="0"/>
    <x v="557"/>
    <d v="2022-05-21T07:02:00"/>
    <d v="2022-05-23T00:00:00"/>
    <x v="49"/>
    <x v="7"/>
    <n v="10.329000000000001"/>
    <n v="1018"/>
    <n v="1000"/>
    <n v="10514.922"/>
    <n v="10514.922"/>
    <n v="31"/>
    <n v="14873.76"/>
    <s v="May"/>
    <x v="1"/>
  </r>
  <r>
    <n v="3750"/>
    <x v="1637"/>
    <x v="12"/>
    <x v="0"/>
    <x v="0"/>
    <x v="459"/>
    <d v="2021-01-14T00:00:00"/>
    <d v="2021-01-15T17:00:00"/>
    <x v="49"/>
    <x v="7"/>
    <n v="10.329000000000001"/>
    <n v="1020"/>
    <n v="1000"/>
    <n v="10535.58"/>
    <n v="10535.58"/>
    <n v="31"/>
    <n v="14873.76"/>
    <s v="January"/>
    <x v="0"/>
  </r>
  <r>
    <n v="3751"/>
    <x v="1627"/>
    <x v="12"/>
    <x v="4"/>
    <x v="0"/>
    <x v="424"/>
    <d v="2021-02-11T07:00:00"/>
    <d v="2021-02-13T16:04:00"/>
    <x v="49"/>
    <x v="7"/>
    <n v="10.329000000000001"/>
    <n v="1020"/>
    <n v="1000"/>
    <n v="10535.58"/>
    <n v="10535.58"/>
    <n v="28"/>
    <n v="14873.76"/>
    <s v="February"/>
    <x v="0"/>
  </r>
  <r>
    <n v="3752"/>
    <x v="1638"/>
    <x v="12"/>
    <x v="0"/>
    <x v="0"/>
    <x v="131"/>
    <d v="2021-04-24T06:08:00"/>
    <d v="2021-04-27T17:00:00"/>
    <x v="49"/>
    <x v="7"/>
    <n v="10.329000000000001"/>
    <n v="1020"/>
    <n v="1000"/>
    <n v="10535.58"/>
    <n v="10535.58"/>
    <n v="30"/>
    <n v="14873.76"/>
    <s v="April"/>
    <x v="0"/>
  </r>
  <r>
    <n v="3753"/>
    <x v="1639"/>
    <x v="12"/>
    <x v="0"/>
    <x v="0"/>
    <x v="138"/>
    <d v="2021-04-30T06:16:00"/>
    <d v="2021-05-04T17:00:00"/>
    <x v="49"/>
    <x v="7"/>
    <n v="10.329000000000001"/>
    <n v="1020"/>
    <n v="1000"/>
    <n v="10535.58"/>
    <n v="10535.58"/>
    <n v="31"/>
    <n v="14873.76"/>
    <s v="May"/>
    <x v="0"/>
  </r>
  <r>
    <n v="3754"/>
    <x v="1640"/>
    <x v="12"/>
    <x v="0"/>
    <x v="0"/>
    <x v="95"/>
    <d v="2022-01-20T06:51:00"/>
    <d v="2022-01-25T17:00:00"/>
    <x v="49"/>
    <x v="7"/>
    <n v="10.329000000000001"/>
    <n v="1020"/>
    <n v="1000"/>
    <n v="10535.58"/>
    <n v="10535.58"/>
    <n v="31"/>
    <n v="14873.76"/>
    <s v="January"/>
    <x v="1"/>
  </r>
  <r>
    <n v="3755"/>
    <x v="1641"/>
    <x v="12"/>
    <x v="1"/>
    <x v="0"/>
    <x v="102"/>
    <d v="2022-01-27T06:03:00"/>
    <d v="2022-02-01T17:00:00"/>
    <x v="49"/>
    <x v="7"/>
    <n v="10.329000000000001"/>
    <n v="1020"/>
    <n v="1000"/>
    <n v="10535.58"/>
    <n v="10535.58"/>
    <n v="28"/>
    <n v="14873.76"/>
    <s v="February"/>
    <x v="1"/>
  </r>
  <r>
    <n v="3756"/>
    <x v="1642"/>
    <x v="12"/>
    <x v="3"/>
    <x v="0"/>
    <x v="504"/>
    <d v="2022-02-10T06:22:00"/>
    <d v="2022-02-15T17:00:00"/>
    <x v="49"/>
    <x v="7"/>
    <n v="10.329000000000001"/>
    <n v="1020"/>
    <n v="1000"/>
    <n v="10535.58"/>
    <n v="10535.58"/>
    <n v="28"/>
    <n v="14873.76"/>
    <s v="February"/>
    <x v="1"/>
  </r>
  <r>
    <n v="3757"/>
    <x v="1643"/>
    <x v="12"/>
    <x v="0"/>
    <x v="0"/>
    <x v="16"/>
    <d v="2022-06-08T00:00:00"/>
    <d v="2022-06-12T17:00:00"/>
    <x v="49"/>
    <x v="7"/>
    <n v="10.329000000000001"/>
    <n v="1020"/>
    <n v="1000"/>
    <n v="10535.58"/>
    <n v="10535.58"/>
    <n v="30"/>
    <n v="14873.76"/>
    <s v="June"/>
    <x v="1"/>
  </r>
  <r>
    <n v="3758"/>
    <x v="1644"/>
    <x v="12"/>
    <x v="0"/>
    <x v="0"/>
    <x v="32"/>
    <d v="2022-08-10T05:53:00"/>
    <d v="2022-08-14T17:00:00"/>
    <x v="49"/>
    <x v="7"/>
    <n v="10.329000000000001"/>
    <n v="1020"/>
    <n v="1000"/>
    <n v="10535.58"/>
    <n v="10535.58"/>
    <n v="31"/>
    <n v="14873.76"/>
    <s v="August"/>
    <x v="1"/>
  </r>
  <r>
    <n v="3759"/>
    <x v="1614"/>
    <x v="9"/>
    <x v="1"/>
    <x v="0"/>
    <x v="456"/>
    <d v="2022-06-23T07:00:00"/>
    <d v="2022-07-01T15:04:00"/>
    <x v="49"/>
    <x v="7"/>
    <n v="10.329000000000001"/>
    <n v="1020"/>
    <n v="1000"/>
    <n v="10535.58"/>
    <n v="10535.58"/>
    <n v="30"/>
    <n v="14873.76"/>
    <s v="June"/>
    <x v="1"/>
  </r>
  <r>
    <n v="3760"/>
    <x v="1640"/>
    <x v="12"/>
    <x v="0"/>
    <x v="0"/>
    <x v="90"/>
    <d v="2022-01-20T06:51:00"/>
    <d v="2022-01-25T17:00:00"/>
    <x v="49"/>
    <x v="7"/>
    <n v="10.329000000000001"/>
    <n v="1029"/>
    <n v="1000"/>
    <n v="10628.540999999999"/>
    <n v="10628.540999999999"/>
    <n v="31"/>
    <n v="14873.76"/>
    <s v="January"/>
    <x v="1"/>
  </r>
  <r>
    <n v="3761"/>
    <x v="1645"/>
    <x v="12"/>
    <x v="5"/>
    <x v="0"/>
    <x v="212"/>
    <d v="2021-07-18T06:15:00"/>
    <d v="2021-07-20T17:14:00"/>
    <x v="49"/>
    <x v="7"/>
    <n v="10.329000000000001"/>
    <n v="1034"/>
    <n v="1000"/>
    <n v="10680.186"/>
    <n v="10680.186"/>
    <n v="31"/>
    <n v="14873.76"/>
    <s v="July"/>
    <x v="0"/>
  </r>
  <r>
    <n v="3762"/>
    <x v="1583"/>
    <x v="12"/>
    <x v="0"/>
    <x v="0"/>
    <x v="58"/>
    <d v="2022-02-17T06:46:00"/>
    <d v="2022-02-22T00:00:00"/>
    <x v="49"/>
    <x v="7"/>
    <n v="10.329000000000001"/>
    <n v="1034"/>
    <n v="1000"/>
    <n v="10680.186"/>
    <n v="10680.186"/>
    <n v="28"/>
    <n v="14873.76"/>
    <s v="February"/>
    <x v="1"/>
  </r>
  <r>
    <n v="3763"/>
    <x v="1624"/>
    <x v="12"/>
    <x v="2"/>
    <x v="1"/>
    <x v="235"/>
    <d v="2021-08-12T06:45:00"/>
    <d v="2021-08-16T15:53:00"/>
    <x v="49"/>
    <x v="7"/>
    <n v="10.329000000000001"/>
    <n v="1035"/>
    <n v="1000"/>
    <n v="10690.514999999999"/>
    <n v="10690.514999999999"/>
    <n v="31"/>
    <n v="14873.76"/>
    <s v="August"/>
    <x v="0"/>
  </r>
  <r>
    <n v="3764"/>
    <x v="1646"/>
    <x v="9"/>
    <x v="1"/>
    <x v="0"/>
    <x v="556"/>
    <d v="2022-05-13T06:28:00"/>
    <d v="2022-05-20T17:17:00"/>
    <x v="49"/>
    <x v="7"/>
    <n v="10.329000000000001"/>
    <n v="1037"/>
    <n v="1000"/>
    <n v="10711.173000000001"/>
    <n v="10711.173000000001"/>
    <n v="31"/>
    <n v="14873.76"/>
    <s v="May"/>
    <x v="1"/>
  </r>
  <r>
    <n v="3765"/>
    <x v="1647"/>
    <x v="9"/>
    <x v="0"/>
    <x v="0"/>
    <x v="446"/>
    <d v="2022-04-29T06:30:00"/>
    <d v="2022-05-06T17:18:00"/>
    <x v="49"/>
    <x v="7"/>
    <n v="10.329000000000001"/>
    <n v="1038"/>
    <n v="1000"/>
    <n v="10721.502"/>
    <n v="10721.502"/>
    <n v="31"/>
    <n v="14873.76"/>
    <s v="May"/>
    <x v="1"/>
  </r>
  <r>
    <n v="3766"/>
    <x v="1648"/>
    <x v="12"/>
    <x v="4"/>
    <x v="0"/>
    <x v="60"/>
    <d v="2022-05-11T06:32:00"/>
    <d v="2022-05-12T18:00:00"/>
    <x v="49"/>
    <x v="7"/>
    <n v="10.329000000000001"/>
    <n v="1048"/>
    <n v="1000"/>
    <n v="10824.791999999999"/>
    <n v="10824.791999999999"/>
    <n v="31"/>
    <n v="14873.76"/>
    <s v="May"/>
    <x v="1"/>
  </r>
  <r>
    <n v="3767"/>
    <x v="1573"/>
    <x v="12"/>
    <x v="4"/>
    <x v="0"/>
    <x v="475"/>
    <d v="2021-02-04T06:30:00"/>
    <d v="2021-02-05T00:00:00"/>
    <x v="49"/>
    <x v="7"/>
    <n v="10.329000000000001"/>
    <n v="1050"/>
    <n v="1000"/>
    <n v="10845.45"/>
    <n v="10845.45"/>
    <n v="28"/>
    <n v="14873.76"/>
    <s v="February"/>
    <x v="0"/>
  </r>
  <r>
    <n v="3768"/>
    <x v="1606"/>
    <x v="12"/>
    <x v="2"/>
    <x v="1"/>
    <x v="256"/>
    <d v="2021-09-02T06:30:00"/>
    <d v="2021-09-07T12:46:00"/>
    <x v="49"/>
    <x v="7"/>
    <n v="10.329000000000001"/>
    <n v="1050"/>
    <n v="1000"/>
    <n v="10845.45"/>
    <n v="10845.45"/>
    <n v="30"/>
    <n v="14873.76"/>
    <s v="September"/>
    <x v="0"/>
  </r>
  <r>
    <n v="3769"/>
    <x v="1628"/>
    <x v="12"/>
    <x v="2"/>
    <x v="1"/>
    <x v="270"/>
    <d v="2021-09-16T06:30:00"/>
    <d v="2021-09-20T16:04:00"/>
    <x v="49"/>
    <x v="7"/>
    <n v="10.329000000000001"/>
    <n v="1050"/>
    <n v="1000"/>
    <n v="10845.45"/>
    <n v="10845.45"/>
    <n v="30"/>
    <n v="14873.76"/>
    <s v="September"/>
    <x v="0"/>
  </r>
  <r>
    <n v="3770"/>
    <x v="1649"/>
    <x v="12"/>
    <x v="2"/>
    <x v="1"/>
    <x v="246"/>
    <d v="2021-08-19T06:12:00"/>
    <d v="2021-08-23T17:30:00"/>
    <x v="49"/>
    <x v="7"/>
    <n v="10.329000000000001"/>
    <n v="1050"/>
    <n v="1000"/>
    <n v="10845.45"/>
    <n v="10845.45"/>
    <n v="31"/>
    <n v="14873.76"/>
    <s v="August"/>
    <x v="0"/>
  </r>
  <r>
    <n v="3771"/>
    <x v="1579"/>
    <x v="12"/>
    <x v="5"/>
    <x v="0"/>
    <x v="312"/>
    <d v="2021-10-28T06:30:00"/>
    <d v="2021-11-02T00:00:00"/>
    <x v="49"/>
    <x v="7"/>
    <n v="10.329000000000001"/>
    <n v="1050"/>
    <n v="1000"/>
    <n v="10845.45"/>
    <n v="10845.45"/>
    <n v="31"/>
    <n v="14873.76"/>
    <s v="October"/>
    <x v="0"/>
  </r>
  <r>
    <n v="3772"/>
    <x v="1647"/>
    <x v="9"/>
    <x v="0"/>
    <x v="0"/>
    <x v="366"/>
    <d v="2022-04-29T06:30:00"/>
    <d v="2022-05-06T17:18:00"/>
    <x v="49"/>
    <x v="7"/>
    <n v="10.329000000000001"/>
    <n v="1050"/>
    <n v="1000"/>
    <n v="10845.45"/>
    <n v="10845.45"/>
    <n v="30"/>
    <n v="14873.76"/>
    <s v="April"/>
    <x v="1"/>
  </r>
  <r>
    <n v="3773"/>
    <x v="1595"/>
    <x v="12"/>
    <x v="2"/>
    <x v="1"/>
    <x v="250"/>
    <d v="2021-08-27T06:28:00"/>
    <d v="2021-08-31T09:30:00"/>
    <x v="49"/>
    <x v="7"/>
    <n v="10.329000000000001"/>
    <n v="1052"/>
    <n v="1000"/>
    <n v="10866.108"/>
    <n v="10866.108"/>
    <n v="31"/>
    <n v="14873.76"/>
    <s v="August"/>
    <x v="0"/>
  </r>
  <r>
    <n v="3774"/>
    <x v="1581"/>
    <x v="12"/>
    <x v="3"/>
    <x v="0"/>
    <x v="362"/>
    <d v="2021-12-16T06:28:00"/>
    <d v="2021-12-20T00:00:00"/>
    <x v="49"/>
    <x v="7"/>
    <n v="10.329000000000001"/>
    <n v="1052"/>
    <n v="1000"/>
    <n v="10866.108"/>
    <n v="10866.108"/>
    <n v="31"/>
    <n v="14873.76"/>
    <s v="December"/>
    <x v="0"/>
  </r>
  <r>
    <n v="3775"/>
    <x v="1646"/>
    <x v="9"/>
    <x v="1"/>
    <x v="0"/>
    <x v="62"/>
    <d v="2022-05-13T06:28:00"/>
    <d v="2022-05-20T17:17:00"/>
    <x v="49"/>
    <x v="7"/>
    <n v="10.329000000000001"/>
    <n v="1052"/>
    <n v="1000"/>
    <n v="10866.108"/>
    <n v="10866.108"/>
    <n v="31"/>
    <n v="14873.76"/>
    <s v="May"/>
    <x v="1"/>
  </r>
  <r>
    <n v="3776"/>
    <x v="1623"/>
    <x v="12"/>
    <x v="0"/>
    <x v="0"/>
    <x v="340"/>
    <d v="2021-11-25T06:24:00"/>
    <d v="2021-11-30T15:52:00"/>
    <x v="49"/>
    <x v="7"/>
    <n v="10.329000000000001"/>
    <n v="1056"/>
    <n v="1000"/>
    <n v="10907.424000000001"/>
    <n v="10907.424000000001"/>
    <n v="30"/>
    <n v="14873.76"/>
    <s v="November"/>
    <x v="0"/>
  </r>
  <r>
    <n v="3777"/>
    <x v="1642"/>
    <x v="12"/>
    <x v="3"/>
    <x v="0"/>
    <x v="111"/>
    <d v="2022-02-10T06:22:00"/>
    <d v="2022-02-15T17:00:00"/>
    <x v="49"/>
    <x v="7"/>
    <n v="10.329000000000001"/>
    <n v="1058"/>
    <n v="1000"/>
    <n v="10928.082"/>
    <n v="10928.082"/>
    <n v="28"/>
    <n v="14873.76"/>
    <s v="February"/>
    <x v="1"/>
  </r>
  <r>
    <n v="3778"/>
    <x v="1578"/>
    <x v="12"/>
    <x v="2"/>
    <x v="1"/>
    <x v="263"/>
    <d v="2021-09-09T06:21:00"/>
    <d v="2021-09-14T00:00:00"/>
    <x v="49"/>
    <x v="7"/>
    <n v="10.329000000000001"/>
    <n v="1059"/>
    <n v="1000"/>
    <n v="10938.411"/>
    <n v="10938.411"/>
    <n v="30"/>
    <n v="14873.76"/>
    <s v="September"/>
    <x v="0"/>
  </r>
  <r>
    <n v="3779"/>
    <x v="1574"/>
    <x v="12"/>
    <x v="2"/>
    <x v="1"/>
    <x v="277"/>
    <d v="2021-09-23T06:20:00"/>
    <d v="2021-09-28T00:00:00"/>
    <x v="49"/>
    <x v="7"/>
    <n v="10.329000000000001"/>
    <n v="1060"/>
    <n v="1000"/>
    <n v="10948.74"/>
    <n v="10948.74"/>
    <n v="30"/>
    <n v="14873.76"/>
    <s v="September"/>
    <x v="0"/>
  </r>
  <r>
    <n v="3780"/>
    <x v="1580"/>
    <x v="12"/>
    <x v="0"/>
    <x v="0"/>
    <x v="319"/>
    <d v="2021-11-04T06:20:00"/>
    <d v="2021-11-10T00:00:00"/>
    <x v="49"/>
    <x v="7"/>
    <n v="10.329000000000001"/>
    <n v="1060"/>
    <n v="1000"/>
    <n v="10948.74"/>
    <n v="10948.74"/>
    <n v="30"/>
    <n v="14873.76"/>
    <s v="November"/>
    <x v="0"/>
  </r>
  <r>
    <n v="3781"/>
    <x v="1615"/>
    <x v="12"/>
    <x v="5"/>
    <x v="0"/>
    <x v="511"/>
    <d v="2022-03-16T06:20:00"/>
    <d v="2022-03-21T15:11:00"/>
    <x v="49"/>
    <x v="7"/>
    <n v="10.329000000000001"/>
    <n v="1060"/>
    <n v="1000"/>
    <n v="10948.74"/>
    <n v="10948.74"/>
    <n v="31"/>
    <n v="14873.76"/>
    <s v="March"/>
    <x v="1"/>
  </r>
  <r>
    <n v="3782"/>
    <x v="1625"/>
    <x v="12"/>
    <x v="2"/>
    <x v="1"/>
    <x v="172"/>
    <d v="2021-06-10T06:18:00"/>
    <d v="2021-06-15T15:53:00"/>
    <x v="49"/>
    <x v="7"/>
    <n v="10.329000000000001"/>
    <n v="1062"/>
    <n v="1000"/>
    <n v="10969.397999999999"/>
    <n v="10969.397999999999"/>
    <n v="30"/>
    <n v="14873.76"/>
    <s v="June"/>
    <x v="0"/>
  </r>
  <r>
    <n v="3783"/>
    <x v="1617"/>
    <x v="12"/>
    <x v="2"/>
    <x v="1"/>
    <x v="285"/>
    <d v="2021-10-01T06:17:00"/>
    <d v="2021-10-05T15:42:00"/>
    <x v="49"/>
    <x v="7"/>
    <n v="10.329000000000001"/>
    <n v="1063"/>
    <n v="1000"/>
    <n v="10979.727000000001"/>
    <n v="10979.727000000001"/>
    <n v="31"/>
    <n v="14873.76"/>
    <s v="October"/>
    <x v="0"/>
  </r>
  <r>
    <n v="3784"/>
    <x v="1602"/>
    <x v="12"/>
    <x v="0"/>
    <x v="0"/>
    <x v="140"/>
    <d v="2021-05-06T06:16:00"/>
    <d v="2021-05-11T11:20:00"/>
    <x v="49"/>
    <x v="7"/>
    <n v="10.329000000000001"/>
    <n v="1064"/>
    <n v="1000"/>
    <n v="10990.056"/>
    <n v="10990.056"/>
    <n v="31"/>
    <n v="14873.76"/>
    <s v="May"/>
    <x v="0"/>
  </r>
  <r>
    <n v="3785"/>
    <x v="1609"/>
    <x v="12"/>
    <x v="2"/>
    <x v="1"/>
    <x v="193"/>
    <d v="2021-07-01T06:16:00"/>
    <d v="2021-07-06T14:05:00"/>
    <x v="49"/>
    <x v="7"/>
    <n v="10.329000000000001"/>
    <n v="1064"/>
    <n v="1000"/>
    <n v="10990.056"/>
    <n v="10990.056"/>
    <n v="31"/>
    <n v="14873.76"/>
    <s v="July"/>
    <x v="0"/>
  </r>
  <r>
    <n v="3786"/>
    <x v="1639"/>
    <x v="12"/>
    <x v="0"/>
    <x v="0"/>
    <x v="134"/>
    <d v="2021-04-30T06:16:00"/>
    <d v="2021-05-04T17:00:00"/>
    <x v="49"/>
    <x v="7"/>
    <n v="10.329000000000001"/>
    <n v="1064"/>
    <n v="1000"/>
    <n v="10990.056"/>
    <n v="10990.056"/>
    <n v="30"/>
    <n v="14873.76"/>
    <s v="April"/>
    <x v="0"/>
  </r>
  <r>
    <n v="3787"/>
    <x v="1611"/>
    <x v="12"/>
    <x v="0"/>
    <x v="0"/>
    <x v="326"/>
    <d v="2021-11-11T06:16:00"/>
    <d v="2021-11-16T14:40:00"/>
    <x v="49"/>
    <x v="7"/>
    <n v="10.329000000000001"/>
    <n v="1064"/>
    <n v="1000"/>
    <n v="10990.056"/>
    <n v="10990.056"/>
    <n v="30"/>
    <n v="14873.76"/>
    <s v="November"/>
    <x v="0"/>
  </r>
  <r>
    <n v="3788"/>
    <x v="1613"/>
    <x v="12"/>
    <x v="2"/>
    <x v="1"/>
    <x v="221"/>
    <d v="2021-07-29T06:15:00"/>
    <d v="2021-08-03T14:44:00"/>
    <x v="49"/>
    <x v="7"/>
    <n v="10.329000000000001"/>
    <n v="1065"/>
    <n v="1000"/>
    <n v="11000.385"/>
    <n v="11000.385"/>
    <n v="31"/>
    <n v="14873.76"/>
    <s v="July"/>
    <x v="0"/>
  </r>
  <r>
    <n v="3789"/>
    <x v="1629"/>
    <x v="12"/>
    <x v="3"/>
    <x v="0"/>
    <x v="158"/>
    <d v="2021-05-27T06:15:00"/>
    <d v="2021-06-01T16:16:00"/>
    <x v="49"/>
    <x v="7"/>
    <n v="10.329000000000001"/>
    <n v="1065"/>
    <n v="1000"/>
    <n v="11000.385"/>
    <n v="11000.385"/>
    <n v="31"/>
    <n v="14873.76"/>
    <s v="May"/>
    <x v="0"/>
  </r>
  <r>
    <n v="3790"/>
    <x v="1621"/>
    <x v="12"/>
    <x v="2"/>
    <x v="1"/>
    <x v="291"/>
    <d v="2021-10-07T06:15:00"/>
    <d v="2021-10-12T15:48:00"/>
    <x v="49"/>
    <x v="7"/>
    <n v="10.329000000000001"/>
    <n v="1065"/>
    <n v="1000"/>
    <n v="11000.385"/>
    <n v="11000.385"/>
    <n v="31"/>
    <n v="14873.76"/>
    <s v="October"/>
    <x v="0"/>
  </r>
  <r>
    <n v="3791"/>
    <x v="1645"/>
    <x v="12"/>
    <x v="5"/>
    <x v="0"/>
    <x v="210"/>
    <d v="2021-07-18T06:15:00"/>
    <d v="2021-07-20T17:14:00"/>
    <x v="49"/>
    <x v="7"/>
    <n v="10.329000000000001"/>
    <n v="1065"/>
    <n v="1000"/>
    <n v="11000.385"/>
    <n v="11000.385"/>
    <n v="31"/>
    <n v="14873.76"/>
    <s v="July"/>
    <x v="0"/>
  </r>
  <r>
    <n v="3792"/>
    <x v="1632"/>
    <x v="12"/>
    <x v="5"/>
    <x v="0"/>
    <x v="305"/>
    <d v="2021-10-21T06:15:00"/>
    <d v="2021-10-26T16:20:00"/>
    <x v="49"/>
    <x v="7"/>
    <n v="10.329000000000001"/>
    <n v="1065"/>
    <n v="1000"/>
    <n v="11000.385"/>
    <n v="11000.385"/>
    <n v="31"/>
    <n v="14873.76"/>
    <s v="October"/>
    <x v="0"/>
  </r>
  <r>
    <n v="3793"/>
    <x v="1618"/>
    <x v="12"/>
    <x v="1"/>
    <x v="0"/>
    <x v="354"/>
    <d v="2021-12-09T06:15:00"/>
    <d v="2021-12-14T15:42:00"/>
    <x v="49"/>
    <x v="7"/>
    <n v="10.329000000000001"/>
    <n v="1065"/>
    <n v="1000"/>
    <n v="11000.385"/>
    <n v="11000.385"/>
    <n v="31"/>
    <n v="14873.76"/>
    <s v="December"/>
    <x v="0"/>
  </r>
  <r>
    <n v="3794"/>
    <x v="1603"/>
    <x v="12"/>
    <x v="0"/>
    <x v="0"/>
    <x v="119"/>
    <d v="2021-04-15T06:12:00"/>
    <d v="2021-04-20T11:25:00"/>
    <x v="49"/>
    <x v="7"/>
    <n v="10.329000000000001"/>
    <n v="1068"/>
    <n v="1000"/>
    <n v="11031.371999999999"/>
    <n v="11031.371999999999"/>
    <n v="30"/>
    <n v="14873.76"/>
    <s v="April"/>
    <x v="0"/>
  </r>
  <r>
    <n v="3795"/>
    <x v="1649"/>
    <x v="12"/>
    <x v="2"/>
    <x v="1"/>
    <x v="242"/>
    <d v="2021-08-19T06:12:00"/>
    <d v="2021-08-23T17:30:00"/>
    <x v="49"/>
    <x v="7"/>
    <n v="10.329000000000001"/>
    <n v="1068"/>
    <n v="1000"/>
    <n v="11031.371999999999"/>
    <n v="11031.371999999999"/>
    <n v="31"/>
    <n v="14873.76"/>
    <s v="August"/>
    <x v="0"/>
  </r>
  <r>
    <n v="3796"/>
    <x v="1604"/>
    <x v="12"/>
    <x v="0"/>
    <x v="0"/>
    <x v="83"/>
    <d v="2022-01-13T06:11:00"/>
    <d v="2022-01-18T12:21:00"/>
    <x v="49"/>
    <x v="7"/>
    <n v="10.329000000000001"/>
    <n v="1069"/>
    <n v="1000"/>
    <n v="11041.700999999999"/>
    <n v="11041.700999999999"/>
    <n v="31"/>
    <n v="14873.76"/>
    <s v="January"/>
    <x v="1"/>
  </r>
  <r>
    <n v="3797"/>
    <x v="1620"/>
    <x v="12"/>
    <x v="0"/>
    <x v="0"/>
    <x v="393"/>
    <d v="2022-03-02T06:11:00"/>
    <d v="2022-03-07T15:44:00"/>
    <x v="49"/>
    <x v="7"/>
    <n v="10.329000000000001"/>
    <n v="1069"/>
    <n v="1000"/>
    <n v="11041.700999999999"/>
    <n v="11041.700999999999"/>
    <n v="31"/>
    <n v="14873.76"/>
    <s v="March"/>
    <x v="1"/>
  </r>
  <r>
    <n v="3798"/>
    <x v="1622"/>
    <x v="12"/>
    <x v="5"/>
    <x v="0"/>
    <x v="577"/>
    <d v="2022-04-27T06:11:00"/>
    <d v="2022-04-28T15:49:00"/>
    <x v="49"/>
    <x v="7"/>
    <n v="10.329000000000001"/>
    <n v="1069"/>
    <n v="1000"/>
    <n v="11041.700999999999"/>
    <n v="11041.700999999999"/>
    <n v="30"/>
    <n v="14873.76"/>
    <s v="April"/>
    <x v="1"/>
  </r>
  <r>
    <n v="3799"/>
    <x v="1626"/>
    <x v="12"/>
    <x v="5"/>
    <x v="0"/>
    <x v="394"/>
    <d v="2021-04-10T06:10:00"/>
    <d v="2021-04-13T16:00:00"/>
    <x v="49"/>
    <x v="7"/>
    <n v="10.329000000000001"/>
    <n v="1070"/>
    <n v="1000"/>
    <n v="11052.03"/>
    <n v="11052.03"/>
    <n v="30"/>
    <n v="14873.76"/>
    <s v="April"/>
    <x v="0"/>
  </r>
  <r>
    <n v="3800"/>
    <x v="1631"/>
    <x v="12"/>
    <x v="2"/>
    <x v="1"/>
    <x v="186"/>
    <d v="2021-06-24T06:10:00"/>
    <d v="2021-06-29T16:20:00"/>
    <x v="49"/>
    <x v="7"/>
    <n v="10.329000000000001"/>
    <n v="1070"/>
    <n v="1000"/>
    <n v="11052.03"/>
    <n v="11052.03"/>
    <n v="30"/>
    <n v="14873.76"/>
    <s v="June"/>
    <x v="0"/>
  </r>
  <r>
    <n v="3801"/>
    <x v="1638"/>
    <x v="12"/>
    <x v="0"/>
    <x v="0"/>
    <x v="128"/>
    <d v="2021-04-24T06:08:00"/>
    <d v="2021-04-27T17:00:00"/>
    <x v="49"/>
    <x v="7"/>
    <n v="10.329000000000001"/>
    <n v="1072"/>
    <n v="1000"/>
    <n v="11072.688"/>
    <n v="11072.688"/>
    <n v="30"/>
    <n v="14873.76"/>
    <s v="April"/>
    <x v="0"/>
  </r>
  <r>
    <n v="3802"/>
    <x v="1607"/>
    <x v="12"/>
    <x v="2"/>
    <x v="1"/>
    <x v="214"/>
    <d v="2021-07-22T06:08:00"/>
    <d v="2021-07-27T13:13:00"/>
    <x v="49"/>
    <x v="7"/>
    <n v="10.329000000000001"/>
    <n v="1072"/>
    <n v="1000"/>
    <n v="11072.688"/>
    <n v="11072.688"/>
    <n v="31"/>
    <n v="14873.76"/>
    <s v="July"/>
    <x v="0"/>
  </r>
  <r>
    <n v="3803"/>
    <x v="1635"/>
    <x v="12"/>
    <x v="1"/>
    <x v="0"/>
    <x v="547"/>
    <d v="2022-03-09T06:08:00"/>
    <d v="2022-03-14T16:26:00"/>
    <x v="49"/>
    <x v="7"/>
    <n v="10.329000000000001"/>
    <n v="1072"/>
    <n v="1000"/>
    <n v="11072.688"/>
    <n v="11072.688"/>
    <n v="31"/>
    <n v="14873.76"/>
    <s v="March"/>
    <x v="1"/>
  </r>
  <r>
    <n v="3804"/>
    <x v="1630"/>
    <x v="12"/>
    <x v="3"/>
    <x v="0"/>
    <x v="165"/>
    <d v="2021-06-03T06:07:00"/>
    <d v="2021-06-08T16:17:00"/>
    <x v="49"/>
    <x v="7"/>
    <n v="10.329000000000001"/>
    <n v="1073"/>
    <n v="1000"/>
    <n v="11083.017"/>
    <n v="11083.017"/>
    <n v="30"/>
    <n v="14873.76"/>
    <s v="June"/>
    <x v="0"/>
  </r>
  <r>
    <n v="3805"/>
    <x v="1634"/>
    <x v="12"/>
    <x v="4"/>
    <x v="0"/>
    <x v="496"/>
    <d v="2022-05-07T06:07:00"/>
    <d v="2022-05-09T16:25:00"/>
    <x v="49"/>
    <x v="7"/>
    <n v="10.329000000000001"/>
    <n v="1073"/>
    <n v="1000"/>
    <n v="11083.017"/>
    <n v="11083.017"/>
    <n v="31"/>
    <n v="14873.76"/>
    <s v="May"/>
    <x v="1"/>
  </r>
  <r>
    <n v="3806"/>
    <x v="1636"/>
    <x v="12"/>
    <x v="4"/>
    <x v="0"/>
    <x v="298"/>
    <d v="2021-10-14T06:06:00"/>
    <d v="2021-10-19T16:45:00"/>
    <x v="49"/>
    <x v="7"/>
    <n v="10.329000000000001"/>
    <n v="1074"/>
    <n v="1000"/>
    <n v="11093.346"/>
    <n v="11093.346"/>
    <n v="31"/>
    <n v="14873.76"/>
    <s v="October"/>
    <x v="0"/>
  </r>
  <r>
    <n v="3807"/>
    <x v="1633"/>
    <x v="12"/>
    <x v="1"/>
    <x v="0"/>
    <x v="347"/>
    <d v="2021-12-02T06:06:00"/>
    <d v="2021-12-07T16:24:00"/>
    <x v="49"/>
    <x v="7"/>
    <n v="10.329000000000001"/>
    <n v="1074"/>
    <n v="1000"/>
    <n v="11093.346"/>
    <n v="11093.346"/>
    <n v="31"/>
    <n v="14873.76"/>
    <s v="December"/>
    <x v="0"/>
  </r>
  <r>
    <n v="3808"/>
    <x v="1576"/>
    <x v="12"/>
    <x v="1"/>
    <x v="0"/>
    <x v="147"/>
    <d v="2021-05-13T06:05:00"/>
    <d v="2021-05-18T00:00:00"/>
    <x v="49"/>
    <x v="7"/>
    <n v="10.329000000000001"/>
    <n v="1075"/>
    <n v="1000"/>
    <n v="11103.674999999999"/>
    <n v="11103.674999999999"/>
    <n v="31"/>
    <n v="14873.76"/>
    <s v="May"/>
    <x v="0"/>
  </r>
  <r>
    <n v="3809"/>
    <x v="1577"/>
    <x v="12"/>
    <x v="2"/>
    <x v="1"/>
    <x v="228"/>
    <d v="2021-08-05T06:05:00"/>
    <d v="2021-08-10T00:00:00"/>
    <x v="49"/>
    <x v="7"/>
    <n v="10.329000000000001"/>
    <n v="1075"/>
    <n v="1000"/>
    <n v="11103.674999999999"/>
    <n v="11103.674999999999"/>
    <n v="31"/>
    <n v="14873.76"/>
    <s v="August"/>
    <x v="0"/>
  </r>
  <r>
    <n v="3810"/>
    <x v="1641"/>
    <x v="12"/>
    <x v="1"/>
    <x v="0"/>
    <x v="97"/>
    <d v="2022-01-27T06:03:00"/>
    <d v="2022-02-01T17:00:00"/>
    <x v="49"/>
    <x v="7"/>
    <n v="10.329000000000001"/>
    <n v="1077"/>
    <n v="1000"/>
    <n v="11124.333000000001"/>
    <n v="11124.333000000001"/>
    <n v="31"/>
    <n v="14873.76"/>
    <s v="January"/>
    <x v="1"/>
  </r>
  <r>
    <n v="3811"/>
    <x v="1608"/>
    <x v="12"/>
    <x v="5"/>
    <x v="0"/>
    <x v="553"/>
    <d v="2022-04-15T06:03:00"/>
    <d v="2022-04-18T14:00:00"/>
    <x v="49"/>
    <x v="7"/>
    <n v="10.329000000000001"/>
    <n v="1077"/>
    <n v="1000"/>
    <n v="11124.333000000001"/>
    <n v="11124.333000000001"/>
    <n v="30"/>
    <n v="14873.76"/>
    <s v="April"/>
    <x v="1"/>
  </r>
  <r>
    <n v="3812"/>
    <x v="1610"/>
    <x v="12"/>
    <x v="5"/>
    <x v="0"/>
    <x v="576"/>
    <d v="2022-04-20T06:03:00"/>
    <d v="2022-04-22T14:33:00"/>
    <x v="49"/>
    <x v="7"/>
    <n v="10.329000000000001"/>
    <n v="1077"/>
    <n v="1000"/>
    <n v="11124.333000000001"/>
    <n v="11124.333000000001"/>
    <n v="30"/>
    <n v="14873.76"/>
    <s v="April"/>
    <x v="1"/>
  </r>
  <r>
    <n v="3813"/>
    <x v="1650"/>
    <x v="12"/>
    <x v="0"/>
    <x v="0"/>
    <x v="333"/>
    <d v="2021-11-18T06:02:00"/>
    <d v="2021-11-23T23:59:00"/>
    <x v="49"/>
    <x v="7"/>
    <n v="10.329000000000001"/>
    <n v="1078"/>
    <n v="1000"/>
    <n v="11134.662"/>
    <n v="11134.662"/>
    <n v="30"/>
    <n v="14873.76"/>
    <s v="November"/>
    <x v="0"/>
  </r>
  <r>
    <n v="3814"/>
    <x v="1648"/>
    <x v="12"/>
    <x v="4"/>
    <x v="0"/>
    <x v="61"/>
    <d v="2022-05-11T06:32:00"/>
    <d v="2022-05-12T18:00:00"/>
    <x v="49"/>
    <x v="7"/>
    <n v="10.329000000000001"/>
    <n v="1080"/>
    <n v="1000"/>
    <n v="11155.32"/>
    <n v="11155.32"/>
    <n v="31"/>
    <n v="14873.76"/>
    <s v="May"/>
    <x v="1"/>
  </r>
  <r>
    <n v="3815"/>
    <x v="1592"/>
    <x v="12"/>
    <x v="0"/>
    <x v="0"/>
    <x v="478"/>
    <d v="2022-06-01T05:53:00"/>
    <d v="2022-06-04T06:57:00"/>
    <x v="49"/>
    <x v="7"/>
    <n v="10.329000000000001"/>
    <n v="1087"/>
    <n v="1000"/>
    <n v="11227.623"/>
    <n v="11227.623"/>
    <n v="30"/>
    <n v="14873.76"/>
    <s v="June"/>
    <x v="1"/>
  </r>
  <r>
    <n v="3816"/>
    <x v="1644"/>
    <x v="12"/>
    <x v="0"/>
    <x v="0"/>
    <x v="42"/>
    <d v="2022-08-10T05:53:00"/>
    <d v="2022-08-14T17:00:00"/>
    <x v="49"/>
    <x v="7"/>
    <n v="10.329000000000001"/>
    <n v="1087"/>
    <n v="1000"/>
    <n v="11227.623"/>
    <n v="11227.623"/>
    <n v="31"/>
    <n v="14873.76"/>
    <s v="August"/>
    <x v="1"/>
  </r>
  <r>
    <n v="3817"/>
    <x v="1587"/>
    <x v="12"/>
    <x v="0"/>
    <x v="0"/>
    <x v="19"/>
    <d v="2022-06-15T05:50:00"/>
    <d v="2022-06-19T00:00:00"/>
    <x v="49"/>
    <x v="7"/>
    <n v="10.329000000000001"/>
    <n v="1090"/>
    <n v="1000"/>
    <n v="11258.61"/>
    <n v="11258.61"/>
    <n v="30"/>
    <n v="14873.76"/>
    <s v="June"/>
    <x v="1"/>
  </r>
  <r>
    <n v="3818"/>
    <x v="1585"/>
    <x v="12"/>
    <x v="0"/>
    <x v="0"/>
    <x v="487"/>
    <d v="2022-03-23T05:32:00"/>
    <d v="2022-03-28T00:00:00"/>
    <x v="49"/>
    <x v="7"/>
    <n v="10.329000000000001"/>
    <n v="1108"/>
    <n v="1000"/>
    <n v="11444.531999999999"/>
    <n v="11444.531999999999"/>
    <n v="31"/>
    <n v="14873.76"/>
    <s v="March"/>
    <x v="1"/>
  </r>
  <r>
    <n v="3819"/>
    <x v="1619"/>
    <x v="12"/>
    <x v="2"/>
    <x v="1"/>
    <x v="179"/>
    <d v="2021-06-17T05:27:00"/>
    <d v="2021-06-22T15:44:00"/>
    <x v="49"/>
    <x v="7"/>
    <n v="10.329000000000001"/>
    <n v="1113"/>
    <n v="1000"/>
    <n v="11496.177"/>
    <n v="11496.177"/>
    <n v="30"/>
    <n v="14873.76"/>
    <s v="June"/>
    <x v="0"/>
  </r>
  <r>
    <n v="3820"/>
    <x v="1650"/>
    <x v="12"/>
    <x v="0"/>
    <x v="0"/>
    <x v="338"/>
    <d v="2021-11-18T06:02:00"/>
    <d v="2021-11-23T23:59:00"/>
    <x v="49"/>
    <x v="7"/>
    <n v="10.329000000000001"/>
    <n v="1439"/>
    <n v="1000"/>
    <n v="14863.431"/>
    <n v="14863.431"/>
    <n v="30"/>
    <n v="14873.76"/>
    <s v="November"/>
    <x v="0"/>
  </r>
  <r>
    <n v="3821"/>
    <x v="1570"/>
    <x v="12"/>
    <x v="0"/>
    <x v="0"/>
    <x v="506"/>
    <d v="2021-01-09T07:38:00"/>
    <d v="2021-01-11T00:00:00"/>
    <x v="49"/>
    <x v="7"/>
    <n v="10.329000000000001"/>
    <n v="1440"/>
    <n v="1000"/>
    <n v="14873.76"/>
    <n v="14873.76"/>
    <n v="31"/>
    <n v="14873.76"/>
    <s v="January"/>
    <x v="0"/>
  </r>
  <r>
    <n v="3822"/>
    <x v="1637"/>
    <x v="12"/>
    <x v="0"/>
    <x v="0"/>
    <x v="442"/>
    <d v="2021-01-14T00:00:00"/>
    <d v="2021-01-15T17:00:00"/>
    <x v="49"/>
    <x v="7"/>
    <n v="10.329000000000001"/>
    <n v="1440"/>
    <n v="1000"/>
    <n v="14873.76"/>
    <n v="14873.76"/>
    <n v="31"/>
    <n v="14873.76"/>
    <s v="January"/>
    <x v="0"/>
  </r>
  <r>
    <n v="3823"/>
    <x v="1571"/>
    <x v="12"/>
    <x v="4"/>
    <x v="0"/>
    <x v="484"/>
    <d v="2021-01-22T00:00:00"/>
    <d v="2021-01-23T00:00:00"/>
    <x v="49"/>
    <x v="7"/>
    <n v="10.329000000000001"/>
    <n v="1440"/>
    <n v="1000"/>
    <n v="14873.76"/>
    <n v="14873.76"/>
    <n v="31"/>
    <n v="14873.76"/>
    <s v="January"/>
    <x v="0"/>
  </r>
  <r>
    <n v="3824"/>
    <x v="1572"/>
    <x v="12"/>
    <x v="4"/>
    <x v="0"/>
    <x v="507"/>
    <d v="2021-01-28T12:22:00"/>
    <d v="2021-02-01T00:00:00"/>
    <x v="49"/>
    <x v="7"/>
    <n v="10.329000000000001"/>
    <n v="1440"/>
    <n v="1000"/>
    <n v="14873.76"/>
    <n v="14873.76"/>
    <n v="31"/>
    <n v="14873.76"/>
    <s v="January"/>
    <x v="0"/>
  </r>
  <r>
    <n v="3825"/>
    <x v="1572"/>
    <x v="12"/>
    <x v="4"/>
    <x v="0"/>
    <x v="419"/>
    <d v="2021-01-28T12:22:00"/>
    <d v="2021-02-01T00:00:00"/>
    <x v="49"/>
    <x v="7"/>
    <n v="10.329000000000001"/>
    <n v="1440"/>
    <n v="1000"/>
    <n v="14873.76"/>
    <n v="14873.76"/>
    <n v="31"/>
    <n v="14873.76"/>
    <s v="January"/>
    <x v="0"/>
  </r>
  <r>
    <n v="3826"/>
    <x v="1572"/>
    <x v="12"/>
    <x v="4"/>
    <x v="0"/>
    <x v="531"/>
    <d v="2021-01-28T12:22:00"/>
    <d v="2021-02-01T00:00:00"/>
    <x v="49"/>
    <x v="7"/>
    <n v="10.329000000000001"/>
    <n v="1440"/>
    <n v="1000"/>
    <n v="14873.76"/>
    <n v="14873.76"/>
    <n v="31"/>
    <n v="14873.76"/>
    <s v="January"/>
    <x v="0"/>
  </r>
  <r>
    <n v="3827"/>
    <x v="1612"/>
    <x v="12"/>
    <x v="4"/>
    <x v="0"/>
    <x v="429"/>
    <d v="2021-02-07T00:00:00"/>
    <d v="2021-02-08T14:41:00"/>
    <x v="49"/>
    <x v="7"/>
    <n v="10.329000000000001"/>
    <n v="1440"/>
    <n v="1000"/>
    <n v="14873.76"/>
    <n v="14873.76"/>
    <n v="28"/>
    <n v="14873.76"/>
    <s v="February"/>
    <x v="0"/>
  </r>
  <r>
    <n v="3828"/>
    <x v="1627"/>
    <x v="12"/>
    <x v="4"/>
    <x v="0"/>
    <x v="404"/>
    <d v="2021-02-11T07:00:00"/>
    <d v="2021-02-13T16:04:00"/>
    <x v="49"/>
    <x v="7"/>
    <n v="10.329000000000001"/>
    <n v="1440"/>
    <n v="1000"/>
    <n v="14873.76"/>
    <n v="14873.76"/>
    <n v="28"/>
    <n v="14873.76"/>
    <s v="February"/>
    <x v="0"/>
  </r>
  <r>
    <n v="3829"/>
    <x v="1595"/>
    <x v="12"/>
    <x v="2"/>
    <x v="1"/>
    <x v="251"/>
    <d v="2021-08-27T06:28:00"/>
    <d v="2021-08-31T09:30:00"/>
    <x v="49"/>
    <x v="7"/>
    <n v="10.329000000000001"/>
    <n v="1440"/>
    <n v="1000"/>
    <n v="14873.76"/>
    <n v="14873.76"/>
    <n v="31"/>
    <n v="14873.76"/>
    <s v="August"/>
    <x v="0"/>
  </r>
  <r>
    <n v="3830"/>
    <x v="1595"/>
    <x v="12"/>
    <x v="2"/>
    <x v="1"/>
    <x v="252"/>
    <d v="2021-08-27T06:28:00"/>
    <d v="2021-08-31T09:30:00"/>
    <x v="49"/>
    <x v="7"/>
    <n v="10.329000000000001"/>
    <n v="1440"/>
    <n v="1000"/>
    <n v="14873.76"/>
    <n v="14873.76"/>
    <n v="31"/>
    <n v="14873.76"/>
    <s v="August"/>
    <x v="0"/>
  </r>
  <r>
    <n v="3831"/>
    <x v="1595"/>
    <x v="12"/>
    <x v="2"/>
    <x v="1"/>
    <x v="253"/>
    <d v="2021-08-27T06:28:00"/>
    <d v="2021-08-31T09:30:00"/>
    <x v="49"/>
    <x v="7"/>
    <n v="10.329000000000001"/>
    <n v="1440"/>
    <n v="1000"/>
    <n v="14873.76"/>
    <n v="14873.76"/>
    <n v="31"/>
    <n v="14873.76"/>
    <s v="August"/>
    <x v="0"/>
  </r>
  <r>
    <n v="3832"/>
    <x v="1606"/>
    <x v="12"/>
    <x v="2"/>
    <x v="1"/>
    <x v="257"/>
    <d v="2021-09-02T06:30:00"/>
    <d v="2021-09-07T12:46:00"/>
    <x v="49"/>
    <x v="7"/>
    <n v="10.329000000000001"/>
    <n v="1440"/>
    <n v="1000"/>
    <n v="14873.76"/>
    <n v="14873.76"/>
    <n v="30"/>
    <n v="14873.76"/>
    <s v="September"/>
    <x v="0"/>
  </r>
  <r>
    <n v="3833"/>
    <x v="1606"/>
    <x v="12"/>
    <x v="2"/>
    <x v="1"/>
    <x v="258"/>
    <d v="2021-09-02T06:30:00"/>
    <d v="2021-09-07T12:46:00"/>
    <x v="49"/>
    <x v="7"/>
    <n v="10.329000000000001"/>
    <n v="1440"/>
    <n v="1000"/>
    <n v="14873.76"/>
    <n v="14873.76"/>
    <n v="30"/>
    <n v="14873.76"/>
    <s v="September"/>
    <x v="0"/>
  </r>
  <r>
    <n v="3834"/>
    <x v="1606"/>
    <x v="12"/>
    <x v="2"/>
    <x v="1"/>
    <x v="259"/>
    <d v="2021-09-02T06:30:00"/>
    <d v="2021-09-07T12:46:00"/>
    <x v="49"/>
    <x v="7"/>
    <n v="10.329000000000001"/>
    <n v="1440"/>
    <n v="1000"/>
    <n v="14873.76"/>
    <n v="14873.76"/>
    <n v="30"/>
    <n v="14873.76"/>
    <s v="September"/>
    <x v="0"/>
  </r>
  <r>
    <n v="3835"/>
    <x v="1606"/>
    <x v="12"/>
    <x v="2"/>
    <x v="1"/>
    <x v="260"/>
    <d v="2021-09-02T06:30:00"/>
    <d v="2021-09-07T12:46:00"/>
    <x v="49"/>
    <x v="7"/>
    <n v="10.329000000000001"/>
    <n v="1440"/>
    <n v="1000"/>
    <n v="14873.76"/>
    <n v="14873.76"/>
    <n v="30"/>
    <n v="14873.76"/>
    <s v="September"/>
    <x v="0"/>
  </r>
  <r>
    <n v="3836"/>
    <x v="1626"/>
    <x v="12"/>
    <x v="5"/>
    <x v="0"/>
    <x v="488"/>
    <d v="2021-04-10T06:10:00"/>
    <d v="2021-04-13T16:00:00"/>
    <x v="49"/>
    <x v="7"/>
    <n v="10.329000000000001"/>
    <n v="1440"/>
    <n v="1000"/>
    <n v="14873.76"/>
    <n v="14873.76"/>
    <n v="30"/>
    <n v="14873.76"/>
    <s v="April"/>
    <x v="0"/>
  </r>
  <r>
    <n v="3837"/>
    <x v="1626"/>
    <x v="12"/>
    <x v="5"/>
    <x v="0"/>
    <x v="116"/>
    <d v="2021-04-10T06:10:00"/>
    <d v="2021-04-13T16:00:00"/>
    <x v="49"/>
    <x v="7"/>
    <n v="10.329000000000001"/>
    <n v="1440"/>
    <n v="1000"/>
    <n v="14873.76"/>
    <n v="14873.76"/>
    <n v="30"/>
    <n v="14873.76"/>
    <s v="April"/>
    <x v="0"/>
  </r>
  <r>
    <n v="3838"/>
    <x v="1574"/>
    <x v="12"/>
    <x v="2"/>
    <x v="1"/>
    <x v="278"/>
    <d v="2021-09-23T06:20:00"/>
    <d v="2021-09-28T00:00:00"/>
    <x v="49"/>
    <x v="7"/>
    <n v="10.329000000000001"/>
    <n v="1440"/>
    <n v="1000"/>
    <n v="14873.76"/>
    <n v="14873.76"/>
    <n v="30"/>
    <n v="14873.76"/>
    <s v="September"/>
    <x v="0"/>
  </r>
  <r>
    <n v="3839"/>
    <x v="1574"/>
    <x v="12"/>
    <x v="2"/>
    <x v="1"/>
    <x v="279"/>
    <d v="2021-09-23T06:20:00"/>
    <d v="2021-09-28T00:00:00"/>
    <x v="49"/>
    <x v="7"/>
    <n v="10.329000000000001"/>
    <n v="1440"/>
    <n v="1000"/>
    <n v="14873.76"/>
    <n v="14873.76"/>
    <n v="30"/>
    <n v="14873.76"/>
    <s v="September"/>
    <x v="0"/>
  </r>
  <r>
    <n v="3840"/>
    <x v="1574"/>
    <x v="12"/>
    <x v="2"/>
    <x v="1"/>
    <x v="280"/>
    <d v="2021-09-23T06:20:00"/>
    <d v="2021-09-28T00:00:00"/>
    <x v="49"/>
    <x v="7"/>
    <n v="10.329000000000001"/>
    <n v="1440"/>
    <n v="1000"/>
    <n v="14873.76"/>
    <n v="14873.76"/>
    <n v="30"/>
    <n v="14873.76"/>
    <s v="September"/>
    <x v="0"/>
  </r>
  <r>
    <n v="3841"/>
    <x v="1574"/>
    <x v="12"/>
    <x v="2"/>
    <x v="1"/>
    <x v="281"/>
    <d v="2021-09-23T06:20:00"/>
    <d v="2021-09-28T00:00:00"/>
    <x v="49"/>
    <x v="7"/>
    <n v="10.329000000000001"/>
    <n v="1440"/>
    <n v="1000"/>
    <n v="14873.76"/>
    <n v="14873.76"/>
    <n v="30"/>
    <n v="14873.76"/>
    <s v="September"/>
    <x v="0"/>
  </r>
  <r>
    <n v="3842"/>
    <x v="1602"/>
    <x v="12"/>
    <x v="0"/>
    <x v="0"/>
    <x v="141"/>
    <d v="2021-05-06T06:16:00"/>
    <d v="2021-05-11T11:20:00"/>
    <x v="49"/>
    <x v="7"/>
    <n v="10.329000000000001"/>
    <n v="1440"/>
    <n v="1000"/>
    <n v="14873.76"/>
    <n v="14873.76"/>
    <n v="31"/>
    <n v="14873.76"/>
    <s v="May"/>
    <x v="0"/>
  </r>
  <r>
    <n v="3843"/>
    <x v="1602"/>
    <x v="12"/>
    <x v="0"/>
    <x v="0"/>
    <x v="142"/>
    <d v="2021-05-06T06:16:00"/>
    <d v="2021-05-11T11:20:00"/>
    <x v="49"/>
    <x v="7"/>
    <n v="10.329000000000001"/>
    <n v="1440"/>
    <n v="1000"/>
    <n v="14873.76"/>
    <n v="14873.76"/>
    <n v="31"/>
    <n v="14873.76"/>
    <s v="May"/>
    <x v="0"/>
  </r>
  <r>
    <n v="3844"/>
    <x v="1602"/>
    <x v="12"/>
    <x v="0"/>
    <x v="0"/>
    <x v="143"/>
    <d v="2021-05-06T06:16:00"/>
    <d v="2021-05-11T11:20:00"/>
    <x v="49"/>
    <x v="7"/>
    <n v="10.329000000000001"/>
    <n v="1440"/>
    <n v="1000"/>
    <n v="14873.76"/>
    <n v="14873.76"/>
    <n v="31"/>
    <n v="14873.76"/>
    <s v="May"/>
    <x v="0"/>
  </r>
  <r>
    <n v="3845"/>
    <x v="1602"/>
    <x v="12"/>
    <x v="0"/>
    <x v="0"/>
    <x v="144"/>
    <d v="2021-05-06T06:16:00"/>
    <d v="2021-05-11T11:20:00"/>
    <x v="49"/>
    <x v="7"/>
    <n v="10.329000000000001"/>
    <n v="1440"/>
    <n v="1000"/>
    <n v="14873.76"/>
    <n v="14873.76"/>
    <n v="31"/>
    <n v="14873.76"/>
    <s v="May"/>
    <x v="0"/>
  </r>
  <r>
    <n v="3846"/>
    <x v="1575"/>
    <x v="12"/>
    <x v="1"/>
    <x v="0"/>
    <x v="151"/>
    <d v="2021-05-20T00:00:00"/>
    <d v="2021-05-25T00:00:00"/>
    <x v="49"/>
    <x v="7"/>
    <n v="10.329000000000001"/>
    <n v="1440"/>
    <n v="1000"/>
    <n v="14873.76"/>
    <n v="14873.76"/>
    <n v="31"/>
    <n v="14873.76"/>
    <s v="May"/>
    <x v="0"/>
  </r>
  <r>
    <n v="3847"/>
    <x v="1575"/>
    <x v="12"/>
    <x v="1"/>
    <x v="0"/>
    <x v="152"/>
    <d v="2021-05-20T00:00:00"/>
    <d v="2021-05-25T00:00:00"/>
    <x v="49"/>
    <x v="7"/>
    <n v="10.329000000000001"/>
    <n v="1440"/>
    <n v="1000"/>
    <n v="14873.76"/>
    <n v="14873.76"/>
    <n v="31"/>
    <n v="14873.76"/>
    <s v="May"/>
    <x v="0"/>
  </r>
  <r>
    <n v="3848"/>
    <x v="1575"/>
    <x v="12"/>
    <x v="1"/>
    <x v="0"/>
    <x v="153"/>
    <d v="2021-05-20T00:00:00"/>
    <d v="2021-05-25T00:00:00"/>
    <x v="49"/>
    <x v="7"/>
    <n v="10.329000000000001"/>
    <n v="1440"/>
    <n v="1000"/>
    <n v="14873.76"/>
    <n v="14873.76"/>
    <n v="31"/>
    <n v="14873.76"/>
    <s v="May"/>
    <x v="0"/>
  </r>
  <r>
    <n v="3849"/>
    <x v="1575"/>
    <x v="12"/>
    <x v="1"/>
    <x v="0"/>
    <x v="154"/>
    <d v="2021-05-20T00:00:00"/>
    <d v="2021-05-25T00:00:00"/>
    <x v="49"/>
    <x v="7"/>
    <n v="10.329000000000001"/>
    <n v="1440"/>
    <n v="1000"/>
    <n v="14873.76"/>
    <n v="14873.76"/>
    <n v="31"/>
    <n v="14873.76"/>
    <s v="May"/>
    <x v="0"/>
  </r>
  <r>
    <n v="3850"/>
    <x v="1575"/>
    <x v="12"/>
    <x v="1"/>
    <x v="0"/>
    <x v="155"/>
    <d v="2021-05-20T00:00:00"/>
    <d v="2021-05-25T00:00:00"/>
    <x v="49"/>
    <x v="7"/>
    <n v="10.329000000000001"/>
    <n v="1440"/>
    <n v="1000"/>
    <n v="14873.76"/>
    <n v="14873.76"/>
    <n v="31"/>
    <n v="14873.76"/>
    <s v="May"/>
    <x v="0"/>
  </r>
  <r>
    <n v="3851"/>
    <x v="1630"/>
    <x v="12"/>
    <x v="3"/>
    <x v="0"/>
    <x v="166"/>
    <d v="2021-06-03T06:07:00"/>
    <d v="2021-06-08T16:17:00"/>
    <x v="49"/>
    <x v="7"/>
    <n v="10.329000000000001"/>
    <n v="1440"/>
    <n v="1000"/>
    <n v="14873.76"/>
    <n v="14873.76"/>
    <n v="30"/>
    <n v="14873.76"/>
    <s v="June"/>
    <x v="0"/>
  </r>
  <r>
    <n v="3852"/>
    <x v="1630"/>
    <x v="12"/>
    <x v="3"/>
    <x v="0"/>
    <x v="167"/>
    <d v="2021-06-03T06:07:00"/>
    <d v="2021-06-08T16:17:00"/>
    <x v="49"/>
    <x v="7"/>
    <n v="10.329000000000001"/>
    <n v="1440"/>
    <n v="1000"/>
    <n v="14873.76"/>
    <n v="14873.76"/>
    <n v="30"/>
    <n v="14873.76"/>
    <s v="June"/>
    <x v="0"/>
  </r>
  <r>
    <n v="3853"/>
    <x v="1630"/>
    <x v="12"/>
    <x v="3"/>
    <x v="0"/>
    <x v="168"/>
    <d v="2021-06-03T06:07:00"/>
    <d v="2021-06-08T16:17:00"/>
    <x v="49"/>
    <x v="7"/>
    <n v="10.329000000000001"/>
    <n v="1440"/>
    <n v="1000"/>
    <n v="14873.76"/>
    <n v="14873.76"/>
    <n v="30"/>
    <n v="14873.76"/>
    <s v="June"/>
    <x v="0"/>
  </r>
  <r>
    <n v="3854"/>
    <x v="1630"/>
    <x v="12"/>
    <x v="3"/>
    <x v="0"/>
    <x v="169"/>
    <d v="2021-06-03T06:07:00"/>
    <d v="2021-06-08T16:17:00"/>
    <x v="49"/>
    <x v="7"/>
    <n v="10.329000000000001"/>
    <n v="1440"/>
    <n v="1000"/>
    <n v="14873.76"/>
    <n v="14873.76"/>
    <n v="30"/>
    <n v="14873.76"/>
    <s v="June"/>
    <x v="0"/>
  </r>
  <r>
    <n v="3855"/>
    <x v="1619"/>
    <x v="12"/>
    <x v="2"/>
    <x v="1"/>
    <x v="180"/>
    <d v="2021-06-17T05:27:00"/>
    <d v="2021-06-22T15:44:00"/>
    <x v="49"/>
    <x v="7"/>
    <n v="10.329000000000001"/>
    <n v="1440"/>
    <n v="1000"/>
    <n v="14873.76"/>
    <n v="14873.76"/>
    <n v="30"/>
    <n v="14873.76"/>
    <s v="June"/>
    <x v="0"/>
  </r>
  <r>
    <n v="3856"/>
    <x v="1619"/>
    <x v="12"/>
    <x v="2"/>
    <x v="1"/>
    <x v="181"/>
    <d v="2021-06-17T05:27:00"/>
    <d v="2021-06-22T15:44:00"/>
    <x v="49"/>
    <x v="7"/>
    <n v="10.329000000000001"/>
    <n v="1440"/>
    <n v="1000"/>
    <n v="14873.76"/>
    <n v="14873.76"/>
    <n v="30"/>
    <n v="14873.76"/>
    <s v="June"/>
    <x v="0"/>
  </r>
  <r>
    <n v="3857"/>
    <x v="1619"/>
    <x v="12"/>
    <x v="2"/>
    <x v="1"/>
    <x v="182"/>
    <d v="2021-06-17T05:27:00"/>
    <d v="2021-06-22T15:44:00"/>
    <x v="49"/>
    <x v="7"/>
    <n v="10.329000000000001"/>
    <n v="1440"/>
    <n v="1000"/>
    <n v="14873.76"/>
    <n v="14873.76"/>
    <n v="30"/>
    <n v="14873.76"/>
    <s v="June"/>
    <x v="0"/>
  </r>
  <r>
    <n v="3858"/>
    <x v="1619"/>
    <x v="12"/>
    <x v="2"/>
    <x v="1"/>
    <x v="183"/>
    <d v="2021-06-17T05:27:00"/>
    <d v="2021-06-22T15:44:00"/>
    <x v="49"/>
    <x v="7"/>
    <n v="10.329000000000001"/>
    <n v="1440"/>
    <n v="1000"/>
    <n v="14873.76"/>
    <n v="14873.76"/>
    <n v="30"/>
    <n v="14873.76"/>
    <s v="June"/>
    <x v="0"/>
  </r>
  <r>
    <n v="3859"/>
    <x v="1609"/>
    <x v="12"/>
    <x v="2"/>
    <x v="1"/>
    <x v="194"/>
    <d v="2021-07-01T06:16:00"/>
    <d v="2021-07-06T14:05:00"/>
    <x v="49"/>
    <x v="7"/>
    <n v="10.329000000000001"/>
    <n v="1440"/>
    <n v="1000"/>
    <n v="14873.76"/>
    <n v="14873.76"/>
    <n v="31"/>
    <n v="14873.76"/>
    <s v="July"/>
    <x v="0"/>
  </r>
  <r>
    <n v="3860"/>
    <x v="1609"/>
    <x v="12"/>
    <x v="2"/>
    <x v="1"/>
    <x v="195"/>
    <d v="2021-07-01T06:16:00"/>
    <d v="2021-07-06T14:05:00"/>
    <x v="49"/>
    <x v="7"/>
    <n v="10.329000000000001"/>
    <n v="1440"/>
    <n v="1000"/>
    <n v="14873.76"/>
    <n v="14873.76"/>
    <n v="31"/>
    <n v="14873.76"/>
    <s v="July"/>
    <x v="0"/>
  </r>
  <r>
    <n v="3861"/>
    <x v="1609"/>
    <x v="12"/>
    <x v="2"/>
    <x v="1"/>
    <x v="196"/>
    <d v="2021-07-01T06:16:00"/>
    <d v="2021-07-06T14:05:00"/>
    <x v="49"/>
    <x v="7"/>
    <n v="10.329000000000001"/>
    <n v="1440"/>
    <n v="1000"/>
    <n v="14873.76"/>
    <n v="14873.76"/>
    <n v="31"/>
    <n v="14873.76"/>
    <s v="July"/>
    <x v="0"/>
  </r>
  <r>
    <n v="3862"/>
    <x v="1609"/>
    <x v="12"/>
    <x v="2"/>
    <x v="1"/>
    <x v="197"/>
    <d v="2021-07-01T06:16:00"/>
    <d v="2021-07-06T14:05:00"/>
    <x v="49"/>
    <x v="7"/>
    <n v="10.329000000000001"/>
    <n v="1440"/>
    <n v="1000"/>
    <n v="14873.76"/>
    <n v="14873.76"/>
    <n v="31"/>
    <n v="14873.76"/>
    <s v="July"/>
    <x v="0"/>
  </r>
  <r>
    <n v="3863"/>
    <x v="1613"/>
    <x v="12"/>
    <x v="2"/>
    <x v="1"/>
    <x v="222"/>
    <d v="2021-07-29T06:15:00"/>
    <d v="2021-08-03T14:44:00"/>
    <x v="49"/>
    <x v="7"/>
    <n v="10.329000000000001"/>
    <n v="1440"/>
    <n v="1000"/>
    <n v="14873.76"/>
    <n v="14873.76"/>
    <n v="31"/>
    <n v="14873.76"/>
    <s v="July"/>
    <x v="0"/>
  </r>
  <r>
    <n v="3864"/>
    <x v="1613"/>
    <x v="12"/>
    <x v="2"/>
    <x v="1"/>
    <x v="223"/>
    <d v="2021-07-29T06:15:00"/>
    <d v="2021-08-03T14:44:00"/>
    <x v="49"/>
    <x v="7"/>
    <n v="10.329000000000001"/>
    <n v="1440"/>
    <n v="1000"/>
    <n v="14873.76"/>
    <n v="14873.76"/>
    <n v="31"/>
    <n v="14873.76"/>
    <s v="July"/>
    <x v="0"/>
  </r>
  <r>
    <n v="3865"/>
    <x v="1613"/>
    <x v="12"/>
    <x v="2"/>
    <x v="1"/>
    <x v="224"/>
    <d v="2021-07-29T06:15:00"/>
    <d v="2021-08-03T14:44:00"/>
    <x v="49"/>
    <x v="7"/>
    <n v="10.329000000000001"/>
    <n v="1440"/>
    <n v="1000"/>
    <n v="14873.76"/>
    <n v="14873.76"/>
    <n v="31"/>
    <n v="14873.76"/>
    <s v="August"/>
    <x v="0"/>
  </r>
  <r>
    <n v="3866"/>
    <x v="1613"/>
    <x v="12"/>
    <x v="2"/>
    <x v="1"/>
    <x v="225"/>
    <d v="2021-07-29T06:15:00"/>
    <d v="2021-08-03T14:44:00"/>
    <x v="49"/>
    <x v="7"/>
    <n v="10.329000000000001"/>
    <n v="1440"/>
    <n v="1000"/>
    <n v="14873.76"/>
    <n v="14873.76"/>
    <n v="31"/>
    <n v="14873.76"/>
    <s v="August"/>
    <x v="0"/>
  </r>
  <r>
    <n v="3867"/>
    <x v="1624"/>
    <x v="12"/>
    <x v="2"/>
    <x v="1"/>
    <x v="236"/>
    <d v="2021-08-12T06:45:00"/>
    <d v="2021-08-16T15:53:00"/>
    <x v="49"/>
    <x v="7"/>
    <n v="10.329000000000001"/>
    <n v="1440"/>
    <n v="1000"/>
    <n v="14873.76"/>
    <n v="14873.76"/>
    <n v="31"/>
    <n v="14873.76"/>
    <s v="August"/>
    <x v="0"/>
  </r>
  <r>
    <n v="3868"/>
    <x v="1624"/>
    <x v="12"/>
    <x v="2"/>
    <x v="1"/>
    <x v="237"/>
    <d v="2021-08-12T06:45:00"/>
    <d v="2021-08-16T15:53:00"/>
    <x v="49"/>
    <x v="7"/>
    <n v="10.329000000000001"/>
    <n v="1440"/>
    <n v="1000"/>
    <n v="14873.76"/>
    <n v="14873.76"/>
    <n v="31"/>
    <n v="14873.76"/>
    <s v="August"/>
    <x v="0"/>
  </r>
  <r>
    <n v="3869"/>
    <x v="1624"/>
    <x v="12"/>
    <x v="2"/>
    <x v="1"/>
    <x v="238"/>
    <d v="2021-08-12T06:45:00"/>
    <d v="2021-08-16T15:53:00"/>
    <x v="49"/>
    <x v="7"/>
    <n v="10.329000000000001"/>
    <n v="1440"/>
    <n v="1000"/>
    <n v="14873.76"/>
    <n v="14873.76"/>
    <n v="31"/>
    <n v="14873.76"/>
    <s v="August"/>
    <x v="0"/>
  </r>
  <r>
    <n v="3870"/>
    <x v="1628"/>
    <x v="12"/>
    <x v="2"/>
    <x v="1"/>
    <x v="271"/>
    <d v="2021-09-16T06:30:00"/>
    <d v="2021-09-20T16:04:00"/>
    <x v="49"/>
    <x v="7"/>
    <n v="10.329000000000001"/>
    <n v="1440"/>
    <n v="1000"/>
    <n v="14873.76"/>
    <n v="14873.76"/>
    <n v="30"/>
    <n v="14873.76"/>
    <s v="September"/>
    <x v="0"/>
  </r>
  <r>
    <n v="3871"/>
    <x v="1628"/>
    <x v="12"/>
    <x v="2"/>
    <x v="1"/>
    <x v="272"/>
    <d v="2021-09-16T06:30:00"/>
    <d v="2021-09-20T16:04:00"/>
    <x v="49"/>
    <x v="7"/>
    <n v="10.329000000000001"/>
    <n v="1440"/>
    <n v="1000"/>
    <n v="14873.76"/>
    <n v="14873.76"/>
    <n v="30"/>
    <n v="14873.76"/>
    <s v="September"/>
    <x v="0"/>
  </r>
  <r>
    <n v="3872"/>
    <x v="1628"/>
    <x v="12"/>
    <x v="2"/>
    <x v="1"/>
    <x v="273"/>
    <d v="2021-09-16T06:30:00"/>
    <d v="2021-09-20T16:04:00"/>
    <x v="49"/>
    <x v="7"/>
    <n v="10.329000000000001"/>
    <n v="1440"/>
    <n v="1000"/>
    <n v="14873.76"/>
    <n v="14873.76"/>
    <n v="30"/>
    <n v="14873.76"/>
    <s v="September"/>
    <x v="0"/>
  </r>
  <r>
    <n v="3873"/>
    <x v="1617"/>
    <x v="12"/>
    <x v="2"/>
    <x v="1"/>
    <x v="286"/>
    <d v="2021-10-01T06:17:00"/>
    <d v="2021-10-05T15:42:00"/>
    <x v="49"/>
    <x v="7"/>
    <n v="10.329000000000001"/>
    <n v="1440"/>
    <n v="1000"/>
    <n v="14873.76"/>
    <n v="14873.76"/>
    <n v="31"/>
    <n v="14873.76"/>
    <s v="October"/>
    <x v="0"/>
  </r>
  <r>
    <n v="3874"/>
    <x v="1617"/>
    <x v="12"/>
    <x v="2"/>
    <x v="1"/>
    <x v="287"/>
    <d v="2021-10-01T06:17:00"/>
    <d v="2021-10-05T15:42:00"/>
    <x v="49"/>
    <x v="7"/>
    <n v="10.329000000000001"/>
    <n v="1440"/>
    <n v="1000"/>
    <n v="14873.76"/>
    <n v="14873.76"/>
    <n v="31"/>
    <n v="14873.76"/>
    <s v="October"/>
    <x v="0"/>
  </r>
  <r>
    <n v="3875"/>
    <x v="1617"/>
    <x v="12"/>
    <x v="2"/>
    <x v="1"/>
    <x v="288"/>
    <d v="2021-10-01T06:17:00"/>
    <d v="2021-10-05T15:42:00"/>
    <x v="49"/>
    <x v="7"/>
    <n v="10.329000000000001"/>
    <n v="1440"/>
    <n v="1000"/>
    <n v="14873.76"/>
    <n v="14873.76"/>
    <n v="31"/>
    <n v="14873.76"/>
    <s v="October"/>
    <x v="0"/>
  </r>
  <r>
    <n v="3876"/>
    <x v="1603"/>
    <x v="12"/>
    <x v="0"/>
    <x v="0"/>
    <x v="120"/>
    <d v="2021-04-15T06:12:00"/>
    <d v="2021-04-20T11:25:00"/>
    <x v="49"/>
    <x v="7"/>
    <n v="10.329000000000001"/>
    <n v="1440"/>
    <n v="1000"/>
    <n v="14873.76"/>
    <n v="14873.76"/>
    <n v="30"/>
    <n v="14873.76"/>
    <s v="April"/>
    <x v="0"/>
  </r>
  <r>
    <n v="3877"/>
    <x v="1603"/>
    <x v="12"/>
    <x v="0"/>
    <x v="0"/>
    <x v="121"/>
    <d v="2021-04-15T06:12:00"/>
    <d v="2021-04-20T11:25:00"/>
    <x v="49"/>
    <x v="7"/>
    <n v="10.329000000000001"/>
    <n v="1440"/>
    <n v="1000"/>
    <n v="14873.76"/>
    <n v="14873.76"/>
    <n v="30"/>
    <n v="14873.76"/>
    <s v="April"/>
    <x v="0"/>
  </r>
  <r>
    <n v="3878"/>
    <x v="1603"/>
    <x v="12"/>
    <x v="0"/>
    <x v="0"/>
    <x v="122"/>
    <d v="2021-04-15T06:12:00"/>
    <d v="2021-04-20T11:25:00"/>
    <x v="49"/>
    <x v="7"/>
    <n v="10.329000000000001"/>
    <n v="1440"/>
    <n v="1000"/>
    <n v="14873.76"/>
    <n v="14873.76"/>
    <n v="30"/>
    <n v="14873.76"/>
    <s v="April"/>
    <x v="0"/>
  </r>
  <r>
    <n v="3879"/>
    <x v="1603"/>
    <x v="12"/>
    <x v="0"/>
    <x v="0"/>
    <x v="123"/>
    <d v="2021-04-15T06:12:00"/>
    <d v="2021-04-20T11:25:00"/>
    <x v="49"/>
    <x v="7"/>
    <n v="10.329000000000001"/>
    <n v="1440"/>
    <n v="1000"/>
    <n v="14873.76"/>
    <n v="14873.76"/>
    <n v="30"/>
    <n v="14873.76"/>
    <s v="April"/>
    <x v="0"/>
  </r>
  <r>
    <n v="3880"/>
    <x v="1638"/>
    <x v="12"/>
    <x v="0"/>
    <x v="0"/>
    <x v="129"/>
    <d v="2021-04-24T06:08:00"/>
    <d v="2021-04-27T17:00:00"/>
    <x v="49"/>
    <x v="7"/>
    <n v="10.329000000000001"/>
    <n v="1440"/>
    <n v="1000"/>
    <n v="14873.76"/>
    <n v="14873.76"/>
    <n v="30"/>
    <n v="14873.76"/>
    <s v="April"/>
    <x v="0"/>
  </r>
  <r>
    <n v="3881"/>
    <x v="1638"/>
    <x v="12"/>
    <x v="0"/>
    <x v="0"/>
    <x v="130"/>
    <d v="2021-04-24T06:08:00"/>
    <d v="2021-04-27T17:00:00"/>
    <x v="49"/>
    <x v="7"/>
    <n v="10.329000000000001"/>
    <n v="1440"/>
    <n v="1000"/>
    <n v="14873.76"/>
    <n v="14873.76"/>
    <n v="30"/>
    <n v="14873.76"/>
    <s v="April"/>
    <x v="0"/>
  </r>
  <r>
    <n v="3882"/>
    <x v="1639"/>
    <x v="12"/>
    <x v="0"/>
    <x v="0"/>
    <x v="135"/>
    <d v="2021-04-30T06:16:00"/>
    <d v="2021-05-04T17:00:00"/>
    <x v="49"/>
    <x v="7"/>
    <n v="10.329000000000001"/>
    <n v="1440"/>
    <n v="1000"/>
    <n v="14873.76"/>
    <n v="14873.76"/>
    <n v="31"/>
    <n v="14873.76"/>
    <s v="May"/>
    <x v="0"/>
  </r>
  <r>
    <n v="3883"/>
    <x v="1639"/>
    <x v="12"/>
    <x v="0"/>
    <x v="0"/>
    <x v="136"/>
    <d v="2021-04-30T06:16:00"/>
    <d v="2021-05-04T17:00:00"/>
    <x v="49"/>
    <x v="7"/>
    <n v="10.329000000000001"/>
    <n v="1440"/>
    <n v="1000"/>
    <n v="14873.76"/>
    <n v="14873.76"/>
    <n v="31"/>
    <n v="14873.76"/>
    <s v="May"/>
    <x v="0"/>
  </r>
  <r>
    <n v="3884"/>
    <x v="1639"/>
    <x v="12"/>
    <x v="0"/>
    <x v="0"/>
    <x v="137"/>
    <d v="2021-04-30T06:16:00"/>
    <d v="2021-05-04T17:00:00"/>
    <x v="49"/>
    <x v="7"/>
    <n v="10.329000000000001"/>
    <n v="1440"/>
    <n v="1000"/>
    <n v="14873.76"/>
    <n v="14873.76"/>
    <n v="31"/>
    <n v="14873.76"/>
    <s v="May"/>
    <x v="0"/>
  </r>
  <r>
    <n v="3885"/>
    <x v="1576"/>
    <x v="12"/>
    <x v="1"/>
    <x v="0"/>
    <x v="113"/>
    <d v="2021-05-13T06:05:00"/>
    <d v="2021-05-18T00:00:00"/>
    <x v="49"/>
    <x v="7"/>
    <n v="10.329000000000001"/>
    <n v="1440"/>
    <n v="1000"/>
    <n v="14873.76"/>
    <n v="14873.76"/>
    <n v="31"/>
    <n v="14873.76"/>
    <s v="May"/>
    <x v="0"/>
  </r>
  <r>
    <n v="3886"/>
    <x v="1576"/>
    <x v="12"/>
    <x v="1"/>
    <x v="0"/>
    <x v="114"/>
    <d v="2021-05-13T06:05:00"/>
    <d v="2021-05-18T00:00:00"/>
    <x v="49"/>
    <x v="7"/>
    <n v="10.329000000000001"/>
    <n v="1440"/>
    <n v="1000"/>
    <n v="14873.76"/>
    <n v="14873.76"/>
    <n v="31"/>
    <n v="14873.76"/>
    <s v="May"/>
    <x v="0"/>
  </r>
  <r>
    <n v="3887"/>
    <x v="1576"/>
    <x v="12"/>
    <x v="1"/>
    <x v="0"/>
    <x v="115"/>
    <d v="2021-05-13T06:05:00"/>
    <d v="2021-05-18T00:00:00"/>
    <x v="49"/>
    <x v="7"/>
    <n v="10.329000000000001"/>
    <n v="1440"/>
    <n v="1000"/>
    <n v="14873.76"/>
    <n v="14873.76"/>
    <n v="31"/>
    <n v="14873.76"/>
    <s v="May"/>
    <x v="0"/>
  </r>
  <r>
    <n v="3888"/>
    <x v="1576"/>
    <x v="12"/>
    <x v="1"/>
    <x v="0"/>
    <x v="148"/>
    <d v="2021-05-13T06:05:00"/>
    <d v="2021-05-18T00:00:00"/>
    <x v="49"/>
    <x v="7"/>
    <n v="10.329000000000001"/>
    <n v="1440"/>
    <n v="1000"/>
    <n v="14873.76"/>
    <n v="14873.76"/>
    <n v="31"/>
    <n v="14873.76"/>
    <s v="May"/>
    <x v="0"/>
  </r>
  <r>
    <n v="3889"/>
    <x v="1629"/>
    <x v="12"/>
    <x v="3"/>
    <x v="0"/>
    <x v="159"/>
    <d v="2021-05-27T06:15:00"/>
    <d v="2021-06-01T16:16:00"/>
    <x v="49"/>
    <x v="7"/>
    <n v="10.329000000000001"/>
    <n v="1440"/>
    <n v="1000"/>
    <n v="14873.76"/>
    <n v="14873.76"/>
    <n v="31"/>
    <n v="14873.76"/>
    <s v="May"/>
    <x v="0"/>
  </r>
  <r>
    <n v="3890"/>
    <x v="1629"/>
    <x v="12"/>
    <x v="3"/>
    <x v="0"/>
    <x v="160"/>
    <d v="2021-05-27T06:15:00"/>
    <d v="2021-06-01T16:16:00"/>
    <x v="49"/>
    <x v="7"/>
    <n v="10.329000000000001"/>
    <n v="1440"/>
    <n v="1000"/>
    <n v="14873.76"/>
    <n v="14873.76"/>
    <n v="31"/>
    <n v="14873.76"/>
    <s v="May"/>
    <x v="0"/>
  </r>
  <r>
    <n v="3891"/>
    <x v="1629"/>
    <x v="12"/>
    <x v="3"/>
    <x v="0"/>
    <x v="161"/>
    <d v="2021-05-27T06:15:00"/>
    <d v="2021-06-01T16:16:00"/>
    <x v="49"/>
    <x v="7"/>
    <n v="10.329000000000001"/>
    <n v="1440"/>
    <n v="1000"/>
    <n v="14873.76"/>
    <n v="14873.76"/>
    <n v="31"/>
    <n v="14873.76"/>
    <s v="May"/>
    <x v="0"/>
  </r>
  <r>
    <n v="3892"/>
    <x v="1629"/>
    <x v="12"/>
    <x v="3"/>
    <x v="0"/>
    <x v="162"/>
    <d v="2021-05-27T06:15:00"/>
    <d v="2021-06-01T16:16:00"/>
    <x v="49"/>
    <x v="7"/>
    <n v="10.329000000000001"/>
    <n v="1440"/>
    <n v="1000"/>
    <n v="14873.76"/>
    <n v="14873.76"/>
    <n v="31"/>
    <n v="14873.76"/>
    <s v="May"/>
    <x v="0"/>
  </r>
  <r>
    <n v="3893"/>
    <x v="1625"/>
    <x v="12"/>
    <x v="2"/>
    <x v="1"/>
    <x v="173"/>
    <d v="2021-06-10T06:18:00"/>
    <d v="2021-06-15T15:53:00"/>
    <x v="49"/>
    <x v="7"/>
    <n v="10.329000000000001"/>
    <n v="1440"/>
    <n v="1000"/>
    <n v="14873.76"/>
    <n v="14873.76"/>
    <n v="30"/>
    <n v="14873.76"/>
    <s v="June"/>
    <x v="0"/>
  </r>
  <r>
    <n v="3894"/>
    <x v="1625"/>
    <x v="12"/>
    <x v="2"/>
    <x v="1"/>
    <x v="174"/>
    <d v="2021-06-10T06:18:00"/>
    <d v="2021-06-15T15:53:00"/>
    <x v="49"/>
    <x v="7"/>
    <n v="10.329000000000001"/>
    <n v="1440"/>
    <n v="1000"/>
    <n v="14873.76"/>
    <n v="14873.76"/>
    <n v="30"/>
    <n v="14873.76"/>
    <s v="June"/>
    <x v="0"/>
  </r>
  <r>
    <n v="3895"/>
    <x v="1625"/>
    <x v="12"/>
    <x v="2"/>
    <x v="1"/>
    <x v="175"/>
    <d v="2021-06-10T06:18:00"/>
    <d v="2021-06-15T15:53:00"/>
    <x v="49"/>
    <x v="7"/>
    <n v="10.329000000000001"/>
    <n v="1440"/>
    <n v="1000"/>
    <n v="14873.76"/>
    <n v="14873.76"/>
    <n v="30"/>
    <n v="14873.76"/>
    <s v="June"/>
    <x v="0"/>
  </r>
  <r>
    <n v="3896"/>
    <x v="1625"/>
    <x v="12"/>
    <x v="2"/>
    <x v="1"/>
    <x v="176"/>
    <d v="2021-06-10T06:18:00"/>
    <d v="2021-06-15T15:53:00"/>
    <x v="49"/>
    <x v="7"/>
    <n v="10.329000000000001"/>
    <n v="1440"/>
    <n v="1000"/>
    <n v="14873.76"/>
    <n v="14873.76"/>
    <n v="30"/>
    <n v="14873.76"/>
    <s v="June"/>
    <x v="0"/>
  </r>
  <r>
    <n v="3897"/>
    <x v="1631"/>
    <x v="12"/>
    <x v="2"/>
    <x v="1"/>
    <x v="187"/>
    <d v="2021-06-24T06:10:00"/>
    <d v="2021-06-29T16:20:00"/>
    <x v="49"/>
    <x v="7"/>
    <n v="10.329000000000001"/>
    <n v="1440"/>
    <n v="1000"/>
    <n v="14873.76"/>
    <n v="14873.76"/>
    <n v="30"/>
    <n v="14873.76"/>
    <s v="June"/>
    <x v="0"/>
  </r>
  <r>
    <n v="3898"/>
    <x v="1631"/>
    <x v="12"/>
    <x v="2"/>
    <x v="1"/>
    <x v="188"/>
    <d v="2021-06-24T06:10:00"/>
    <d v="2021-06-29T16:20:00"/>
    <x v="49"/>
    <x v="7"/>
    <n v="10.329000000000001"/>
    <n v="1440"/>
    <n v="1000"/>
    <n v="14873.76"/>
    <n v="14873.76"/>
    <n v="30"/>
    <n v="14873.76"/>
    <s v="June"/>
    <x v="0"/>
  </r>
  <r>
    <n v="3899"/>
    <x v="1631"/>
    <x v="12"/>
    <x v="2"/>
    <x v="1"/>
    <x v="189"/>
    <d v="2021-06-24T06:10:00"/>
    <d v="2021-06-29T16:20:00"/>
    <x v="49"/>
    <x v="7"/>
    <n v="10.329000000000001"/>
    <n v="1440"/>
    <n v="1000"/>
    <n v="14873.76"/>
    <n v="14873.76"/>
    <n v="30"/>
    <n v="14873.76"/>
    <s v="June"/>
    <x v="0"/>
  </r>
  <r>
    <n v="3900"/>
    <x v="1631"/>
    <x v="12"/>
    <x v="2"/>
    <x v="1"/>
    <x v="190"/>
    <d v="2021-06-24T06:10:00"/>
    <d v="2021-06-29T16:20:00"/>
    <x v="49"/>
    <x v="7"/>
    <n v="10.329000000000001"/>
    <n v="1440"/>
    <n v="1000"/>
    <n v="14873.76"/>
    <n v="14873.76"/>
    <n v="30"/>
    <n v="14873.76"/>
    <s v="June"/>
    <x v="0"/>
  </r>
  <r>
    <n v="3901"/>
    <x v="1607"/>
    <x v="12"/>
    <x v="2"/>
    <x v="1"/>
    <x v="215"/>
    <d v="2021-07-22T06:08:00"/>
    <d v="2021-07-27T13:13:00"/>
    <x v="49"/>
    <x v="7"/>
    <n v="10.329000000000001"/>
    <n v="1440"/>
    <n v="1000"/>
    <n v="14873.76"/>
    <n v="14873.76"/>
    <n v="31"/>
    <n v="14873.76"/>
    <s v="July"/>
    <x v="0"/>
  </r>
  <r>
    <n v="3902"/>
    <x v="1607"/>
    <x v="12"/>
    <x v="2"/>
    <x v="1"/>
    <x v="216"/>
    <d v="2021-07-22T06:08:00"/>
    <d v="2021-07-27T13:13:00"/>
    <x v="49"/>
    <x v="7"/>
    <n v="10.329000000000001"/>
    <n v="1440"/>
    <n v="1000"/>
    <n v="14873.76"/>
    <n v="14873.76"/>
    <n v="31"/>
    <n v="14873.76"/>
    <s v="July"/>
    <x v="0"/>
  </r>
  <r>
    <n v="3903"/>
    <x v="1607"/>
    <x v="12"/>
    <x v="2"/>
    <x v="1"/>
    <x v="217"/>
    <d v="2021-07-22T06:08:00"/>
    <d v="2021-07-27T13:13:00"/>
    <x v="49"/>
    <x v="7"/>
    <n v="10.329000000000001"/>
    <n v="1440"/>
    <n v="1000"/>
    <n v="14873.76"/>
    <n v="14873.76"/>
    <n v="31"/>
    <n v="14873.76"/>
    <s v="July"/>
    <x v="0"/>
  </r>
  <r>
    <n v="3904"/>
    <x v="1607"/>
    <x v="12"/>
    <x v="2"/>
    <x v="1"/>
    <x v="218"/>
    <d v="2021-07-22T06:08:00"/>
    <d v="2021-07-27T13:13:00"/>
    <x v="49"/>
    <x v="7"/>
    <n v="10.329000000000001"/>
    <n v="1440"/>
    <n v="1000"/>
    <n v="14873.76"/>
    <n v="14873.76"/>
    <n v="31"/>
    <n v="14873.76"/>
    <s v="July"/>
    <x v="0"/>
  </r>
  <r>
    <n v="3905"/>
    <x v="1577"/>
    <x v="12"/>
    <x v="2"/>
    <x v="1"/>
    <x v="229"/>
    <d v="2021-08-05T06:05:00"/>
    <d v="2021-08-10T00:00:00"/>
    <x v="49"/>
    <x v="7"/>
    <n v="10.329000000000001"/>
    <n v="1440"/>
    <n v="1000"/>
    <n v="14873.76"/>
    <n v="14873.76"/>
    <n v="31"/>
    <n v="14873.76"/>
    <s v="August"/>
    <x v="0"/>
  </r>
  <r>
    <n v="3906"/>
    <x v="1577"/>
    <x v="12"/>
    <x v="2"/>
    <x v="1"/>
    <x v="230"/>
    <d v="2021-08-05T06:05:00"/>
    <d v="2021-08-10T00:00:00"/>
    <x v="49"/>
    <x v="7"/>
    <n v="10.329000000000001"/>
    <n v="1440"/>
    <n v="1000"/>
    <n v="14873.76"/>
    <n v="14873.76"/>
    <n v="31"/>
    <n v="14873.76"/>
    <s v="August"/>
    <x v="0"/>
  </r>
  <r>
    <n v="3907"/>
    <x v="1577"/>
    <x v="12"/>
    <x v="2"/>
    <x v="1"/>
    <x v="231"/>
    <d v="2021-08-05T06:05:00"/>
    <d v="2021-08-10T00:00:00"/>
    <x v="49"/>
    <x v="7"/>
    <n v="10.329000000000001"/>
    <n v="1440"/>
    <n v="1000"/>
    <n v="14873.76"/>
    <n v="14873.76"/>
    <n v="31"/>
    <n v="14873.76"/>
    <s v="August"/>
    <x v="0"/>
  </r>
  <r>
    <n v="3908"/>
    <x v="1577"/>
    <x v="12"/>
    <x v="2"/>
    <x v="1"/>
    <x v="232"/>
    <d v="2021-08-05T06:05:00"/>
    <d v="2021-08-10T00:00:00"/>
    <x v="49"/>
    <x v="7"/>
    <n v="10.329000000000001"/>
    <n v="1440"/>
    <n v="1000"/>
    <n v="14873.76"/>
    <n v="14873.76"/>
    <n v="31"/>
    <n v="14873.76"/>
    <s v="August"/>
    <x v="0"/>
  </r>
  <r>
    <n v="3909"/>
    <x v="1649"/>
    <x v="12"/>
    <x v="2"/>
    <x v="1"/>
    <x v="243"/>
    <d v="2021-08-19T06:12:00"/>
    <d v="2021-08-23T17:30:00"/>
    <x v="49"/>
    <x v="7"/>
    <n v="10.329000000000001"/>
    <n v="1440"/>
    <n v="1000"/>
    <n v="14873.76"/>
    <n v="14873.76"/>
    <n v="31"/>
    <n v="14873.76"/>
    <s v="August"/>
    <x v="0"/>
  </r>
  <r>
    <n v="3910"/>
    <x v="1649"/>
    <x v="12"/>
    <x v="2"/>
    <x v="1"/>
    <x v="244"/>
    <d v="2021-08-19T06:12:00"/>
    <d v="2021-08-23T17:30:00"/>
    <x v="49"/>
    <x v="7"/>
    <n v="10.329000000000001"/>
    <n v="1440"/>
    <n v="1000"/>
    <n v="14873.76"/>
    <n v="14873.76"/>
    <n v="31"/>
    <n v="14873.76"/>
    <s v="August"/>
    <x v="0"/>
  </r>
  <r>
    <n v="3911"/>
    <x v="1649"/>
    <x v="12"/>
    <x v="2"/>
    <x v="1"/>
    <x v="245"/>
    <d v="2021-08-19T06:12:00"/>
    <d v="2021-08-23T17:30:00"/>
    <x v="49"/>
    <x v="7"/>
    <n v="10.329000000000001"/>
    <n v="1440"/>
    <n v="1000"/>
    <n v="14873.76"/>
    <n v="14873.76"/>
    <n v="31"/>
    <n v="14873.76"/>
    <s v="August"/>
    <x v="0"/>
  </r>
  <r>
    <n v="3912"/>
    <x v="1578"/>
    <x v="12"/>
    <x v="2"/>
    <x v="1"/>
    <x v="264"/>
    <d v="2021-09-09T06:21:00"/>
    <d v="2021-09-14T00:00:00"/>
    <x v="49"/>
    <x v="7"/>
    <n v="10.329000000000001"/>
    <n v="1440"/>
    <n v="1000"/>
    <n v="14873.76"/>
    <n v="14873.76"/>
    <n v="30"/>
    <n v="14873.76"/>
    <s v="September"/>
    <x v="0"/>
  </r>
  <r>
    <n v="3913"/>
    <x v="1578"/>
    <x v="12"/>
    <x v="2"/>
    <x v="1"/>
    <x v="265"/>
    <d v="2021-09-09T06:21:00"/>
    <d v="2021-09-14T00:00:00"/>
    <x v="49"/>
    <x v="7"/>
    <n v="10.329000000000001"/>
    <n v="1440"/>
    <n v="1000"/>
    <n v="14873.76"/>
    <n v="14873.76"/>
    <n v="30"/>
    <n v="14873.76"/>
    <s v="September"/>
    <x v="0"/>
  </r>
  <r>
    <n v="3914"/>
    <x v="1578"/>
    <x v="12"/>
    <x v="2"/>
    <x v="1"/>
    <x v="266"/>
    <d v="2021-09-09T06:21:00"/>
    <d v="2021-09-14T00:00:00"/>
    <x v="49"/>
    <x v="7"/>
    <n v="10.329000000000001"/>
    <n v="1440"/>
    <n v="1000"/>
    <n v="14873.76"/>
    <n v="14873.76"/>
    <n v="30"/>
    <n v="14873.76"/>
    <s v="September"/>
    <x v="0"/>
  </r>
  <r>
    <n v="3915"/>
    <x v="1578"/>
    <x v="12"/>
    <x v="2"/>
    <x v="1"/>
    <x v="267"/>
    <d v="2021-09-09T06:21:00"/>
    <d v="2021-09-14T00:00:00"/>
    <x v="49"/>
    <x v="7"/>
    <n v="10.329000000000001"/>
    <n v="1440"/>
    <n v="1000"/>
    <n v="14873.76"/>
    <n v="14873.76"/>
    <n v="30"/>
    <n v="14873.76"/>
    <s v="September"/>
    <x v="0"/>
  </r>
  <r>
    <n v="3916"/>
    <x v="1621"/>
    <x v="12"/>
    <x v="2"/>
    <x v="1"/>
    <x v="292"/>
    <d v="2021-10-07T06:15:00"/>
    <d v="2021-10-12T15:48:00"/>
    <x v="49"/>
    <x v="7"/>
    <n v="10.329000000000001"/>
    <n v="1440"/>
    <n v="1000"/>
    <n v="14873.76"/>
    <n v="14873.76"/>
    <n v="31"/>
    <n v="14873.76"/>
    <s v="October"/>
    <x v="0"/>
  </r>
  <r>
    <n v="3917"/>
    <x v="1621"/>
    <x v="12"/>
    <x v="2"/>
    <x v="1"/>
    <x v="293"/>
    <d v="2021-10-07T06:15:00"/>
    <d v="2021-10-12T15:48:00"/>
    <x v="49"/>
    <x v="7"/>
    <n v="10.329000000000001"/>
    <n v="1440"/>
    <n v="1000"/>
    <n v="14873.76"/>
    <n v="14873.76"/>
    <n v="31"/>
    <n v="14873.76"/>
    <s v="October"/>
    <x v="0"/>
  </r>
  <r>
    <n v="3918"/>
    <x v="1621"/>
    <x v="12"/>
    <x v="2"/>
    <x v="1"/>
    <x v="294"/>
    <d v="2021-10-07T06:15:00"/>
    <d v="2021-10-12T15:48:00"/>
    <x v="49"/>
    <x v="7"/>
    <n v="10.329000000000001"/>
    <n v="1440"/>
    <n v="1000"/>
    <n v="14873.76"/>
    <n v="14873.76"/>
    <n v="31"/>
    <n v="14873.76"/>
    <s v="October"/>
    <x v="0"/>
  </r>
  <r>
    <n v="3919"/>
    <x v="1621"/>
    <x v="12"/>
    <x v="2"/>
    <x v="1"/>
    <x v="295"/>
    <d v="2021-10-07T06:15:00"/>
    <d v="2021-10-12T15:48:00"/>
    <x v="49"/>
    <x v="7"/>
    <n v="10.329000000000001"/>
    <n v="1440"/>
    <n v="1000"/>
    <n v="14873.76"/>
    <n v="14873.76"/>
    <n v="31"/>
    <n v="14873.76"/>
    <s v="October"/>
    <x v="0"/>
  </r>
  <r>
    <n v="3920"/>
    <x v="1645"/>
    <x v="12"/>
    <x v="5"/>
    <x v="0"/>
    <x v="211"/>
    <d v="2021-07-18T06:15:00"/>
    <d v="2021-07-20T17:14:00"/>
    <x v="49"/>
    <x v="7"/>
    <n v="10.329000000000001"/>
    <n v="1440"/>
    <n v="1000"/>
    <n v="14873.76"/>
    <n v="14873.76"/>
    <n v="31"/>
    <n v="14873.76"/>
    <s v="July"/>
    <x v="0"/>
  </r>
  <r>
    <n v="3921"/>
    <x v="1636"/>
    <x v="12"/>
    <x v="4"/>
    <x v="0"/>
    <x v="299"/>
    <d v="2021-10-14T06:06:00"/>
    <d v="2021-10-19T16:45:00"/>
    <x v="49"/>
    <x v="7"/>
    <n v="10.329000000000001"/>
    <n v="1440"/>
    <n v="1000"/>
    <n v="14873.76"/>
    <n v="14873.76"/>
    <n v="31"/>
    <n v="14873.76"/>
    <s v="October"/>
    <x v="0"/>
  </r>
  <r>
    <n v="3922"/>
    <x v="1636"/>
    <x v="12"/>
    <x v="4"/>
    <x v="0"/>
    <x v="300"/>
    <d v="2021-10-14T06:06:00"/>
    <d v="2021-10-19T16:45:00"/>
    <x v="49"/>
    <x v="7"/>
    <n v="10.329000000000001"/>
    <n v="1440"/>
    <n v="1000"/>
    <n v="14873.76"/>
    <n v="14873.76"/>
    <n v="31"/>
    <n v="14873.76"/>
    <s v="October"/>
    <x v="0"/>
  </r>
  <r>
    <n v="3923"/>
    <x v="1636"/>
    <x v="12"/>
    <x v="4"/>
    <x v="0"/>
    <x v="301"/>
    <d v="2021-10-14T06:06:00"/>
    <d v="2021-10-19T16:45:00"/>
    <x v="49"/>
    <x v="7"/>
    <n v="10.329000000000001"/>
    <n v="1440"/>
    <n v="1000"/>
    <n v="14873.76"/>
    <n v="14873.76"/>
    <n v="31"/>
    <n v="14873.76"/>
    <s v="October"/>
    <x v="0"/>
  </r>
  <r>
    <n v="3924"/>
    <x v="1636"/>
    <x v="12"/>
    <x v="4"/>
    <x v="0"/>
    <x v="302"/>
    <d v="2021-10-14T06:06:00"/>
    <d v="2021-10-19T16:45:00"/>
    <x v="49"/>
    <x v="7"/>
    <n v="10.329000000000001"/>
    <n v="1440"/>
    <n v="1000"/>
    <n v="14873.76"/>
    <n v="14873.76"/>
    <n v="31"/>
    <n v="14873.76"/>
    <s v="October"/>
    <x v="0"/>
  </r>
  <r>
    <n v="3925"/>
    <x v="1632"/>
    <x v="12"/>
    <x v="5"/>
    <x v="0"/>
    <x v="306"/>
    <d v="2021-10-21T06:15:00"/>
    <d v="2021-10-26T16:20:00"/>
    <x v="49"/>
    <x v="7"/>
    <n v="10.329000000000001"/>
    <n v="1440"/>
    <n v="1000"/>
    <n v="14873.76"/>
    <n v="14873.76"/>
    <n v="31"/>
    <n v="14873.76"/>
    <s v="October"/>
    <x v="0"/>
  </r>
  <r>
    <n v="3926"/>
    <x v="1632"/>
    <x v="12"/>
    <x v="5"/>
    <x v="0"/>
    <x v="307"/>
    <d v="2021-10-21T06:15:00"/>
    <d v="2021-10-26T16:20:00"/>
    <x v="49"/>
    <x v="7"/>
    <n v="10.329000000000001"/>
    <n v="1440"/>
    <n v="1000"/>
    <n v="14873.76"/>
    <n v="14873.76"/>
    <n v="31"/>
    <n v="14873.76"/>
    <s v="October"/>
    <x v="0"/>
  </r>
  <r>
    <n v="3927"/>
    <x v="1632"/>
    <x v="12"/>
    <x v="5"/>
    <x v="0"/>
    <x v="308"/>
    <d v="2021-10-21T06:15:00"/>
    <d v="2021-10-26T16:20:00"/>
    <x v="49"/>
    <x v="7"/>
    <n v="10.329000000000001"/>
    <n v="1440"/>
    <n v="1000"/>
    <n v="14873.76"/>
    <n v="14873.76"/>
    <n v="31"/>
    <n v="14873.76"/>
    <s v="October"/>
    <x v="0"/>
  </r>
  <r>
    <n v="3928"/>
    <x v="1632"/>
    <x v="12"/>
    <x v="5"/>
    <x v="0"/>
    <x v="309"/>
    <d v="2021-10-21T06:15:00"/>
    <d v="2021-10-26T16:20:00"/>
    <x v="49"/>
    <x v="7"/>
    <n v="10.329000000000001"/>
    <n v="1440"/>
    <n v="1000"/>
    <n v="14873.76"/>
    <n v="14873.76"/>
    <n v="31"/>
    <n v="14873.76"/>
    <s v="October"/>
    <x v="0"/>
  </r>
  <r>
    <n v="3929"/>
    <x v="1579"/>
    <x v="12"/>
    <x v="5"/>
    <x v="0"/>
    <x v="313"/>
    <d v="2021-10-28T06:30:00"/>
    <d v="2021-11-02T00:00:00"/>
    <x v="49"/>
    <x v="7"/>
    <n v="10.329000000000001"/>
    <n v="1440"/>
    <n v="1000"/>
    <n v="14873.76"/>
    <n v="14873.76"/>
    <n v="31"/>
    <n v="14873.76"/>
    <s v="October"/>
    <x v="0"/>
  </r>
  <r>
    <n v="3930"/>
    <x v="1579"/>
    <x v="12"/>
    <x v="5"/>
    <x v="0"/>
    <x v="314"/>
    <d v="2021-10-28T06:30:00"/>
    <d v="2021-11-02T00:00:00"/>
    <x v="49"/>
    <x v="7"/>
    <n v="10.329000000000001"/>
    <n v="1440"/>
    <n v="1000"/>
    <n v="14873.76"/>
    <n v="14873.76"/>
    <n v="31"/>
    <n v="14873.76"/>
    <s v="October"/>
    <x v="0"/>
  </r>
  <r>
    <n v="3931"/>
    <x v="1579"/>
    <x v="12"/>
    <x v="5"/>
    <x v="0"/>
    <x v="315"/>
    <d v="2021-10-28T06:30:00"/>
    <d v="2021-11-02T00:00:00"/>
    <x v="49"/>
    <x v="7"/>
    <n v="10.329000000000001"/>
    <n v="1440"/>
    <n v="1000"/>
    <n v="14873.76"/>
    <n v="14873.76"/>
    <n v="31"/>
    <n v="14873.76"/>
    <s v="October"/>
    <x v="0"/>
  </r>
  <r>
    <n v="3932"/>
    <x v="1579"/>
    <x v="12"/>
    <x v="5"/>
    <x v="0"/>
    <x v="316"/>
    <d v="2021-10-28T06:30:00"/>
    <d v="2021-11-02T00:00:00"/>
    <x v="49"/>
    <x v="7"/>
    <n v="10.329000000000001"/>
    <n v="1440"/>
    <n v="1000"/>
    <n v="14873.76"/>
    <n v="14873.76"/>
    <n v="30"/>
    <n v="14873.76"/>
    <s v="November"/>
    <x v="0"/>
  </r>
  <r>
    <n v="3933"/>
    <x v="1580"/>
    <x v="12"/>
    <x v="0"/>
    <x v="0"/>
    <x v="320"/>
    <d v="2021-11-04T06:20:00"/>
    <d v="2021-11-10T00:00:00"/>
    <x v="49"/>
    <x v="7"/>
    <n v="10.329000000000001"/>
    <n v="1440"/>
    <n v="1000"/>
    <n v="14873.76"/>
    <n v="14873.76"/>
    <n v="30"/>
    <n v="14873.76"/>
    <s v="November"/>
    <x v="0"/>
  </r>
  <r>
    <n v="3934"/>
    <x v="1580"/>
    <x v="12"/>
    <x v="0"/>
    <x v="0"/>
    <x v="321"/>
    <d v="2021-11-04T06:20:00"/>
    <d v="2021-11-10T00:00:00"/>
    <x v="49"/>
    <x v="7"/>
    <n v="10.329000000000001"/>
    <n v="1440"/>
    <n v="1000"/>
    <n v="14873.76"/>
    <n v="14873.76"/>
    <n v="30"/>
    <n v="14873.76"/>
    <s v="November"/>
    <x v="0"/>
  </r>
  <r>
    <n v="3935"/>
    <x v="1580"/>
    <x v="12"/>
    <x v="0"/>
    <x v="0"/>
    <x v="322"/>
    <d v="2021-11-04T06:20:00"/>
    <d v="2021-11-10T00:00:00"/>
    <x v="49"/>
    <x v="7"/>
    <n v="10.329000000000001"/>
    <n v="1440"/>
    <n v="1000"/>
    <n v="14873.76"/>
    <n v="14873.76"/>
    <n v="30"/>
    <n v="14873.76"/>
    <s v="November"/>
    <x v="0"/>
  </r>
  <r>
    <n v="3936"/>
    <x v="1580"/>
    <x v="12"/>
    <x v="0"/>
    <x v="0"/>
    <x v="323"/>
    <d v="2021-11-04T06:20:00"/>
    <d v="2021-11-10T00:00:00"/>
    <x v="49"/>
    <x v="7"/>
    <n v="10.329000000000001"/>
    <n v="1440"/>
    <n v="1000"/>
    <n v="14873.76"/>
    <n v="14873.76"/>
    <n v="30"/>
    <n v="14873.76"/>
    <s v="November"/>
    <x v="0"/>
  </r>
  <r>
    <n v="3937"/>
    <x v="1580"/>
    <x v="12"/>
    <x v="0"/>
    <x v="0"/>
    <x v="324"/>
    <d v="2021-11-04T06:20:00"/>
    <d v="2021-11-10T00:00:00"/>
    <x v="49"/>
    <x v="7"/>
    <n v="10.329000000000001"/>
    <n v="1440"/>
    <n v="1000"/>
    <n v="14873.76"/>
    <n v="14873.76"/>
    <n v="30"/>
    <n v="14873.76"/>
    <s v="November"/>
    <x v="0"/>
  </r>
  <r>
    <n v="3938"/>
    <x v="1611"/>
    <x v="12"/>
    <x v="0"/>
    <x v="0"/>
    <x v="327"/>
    <d v="2021-11-11T06:16:00"/>
    <d v="2021-11-16T14:40:00"/>
    <x v="49"/>
    <x v="7"/>
    <n v="10.329000000000001"/>
    <n v="1440"/>
    <n v="1000"/>
    <n v="14873.76"/>
    <n v="14873.76"/>
    <n v="30"/>
    <n v="14873.76"/>
    <s v="November"/>
    <x v="0"/>
  </r>
  <r>
    <n v="3939"/>
    <x v="1611"/>
    <x v="12"/>
    <x v="0"/>
    <x v="0"/>
    <x v="328"/>
    <d v="2021-11-11T06:16:00"/>
    <d v="2021-11-16T14:40:00"/>
    <x v="49"/>
    <x v="7"/>
    <n v="10.329000000000001"/>
    <n v="1440"/>
    <n v="1000"/>
    <n v="14873.76"/>
    <n v="14873.76"/>
    <n v="30"/>
    <n v="14873.76"/>
    <s v="November"/>
    <x v="0"/>
  </r>
  <r>
    <n v="3940"/>
    <x v="1611"/>
    <x v="12"/>
    <x v="0"/>
    <x v="0"/>
    <x v="329"/>
    <d v="2021-11-11T06:16:00"/>
    <d v="2021-11-16T14:40:00"/>
    <x v="49"/>
    <x v="7"/>
    <n v="10.329000000000001"/>
    <n v="1440"/>
    <n v="1000"/>
    <n v="14873.76"/>
    <n v="14873.76"/>
    <n v="30"/>
    <n v="14873.76"/>
    <s v="November"/>
    <x v="0"/>
  </r>
  <r>
    <n v="3941"/>
    <x v="1611"/>
    <x v="12"/>
    <x v="0"/>
    <x v="0"/>
    <x v="330"/>
    <d v="2021-11-11T06:16:00"/>
    <d v="2021-11-16T14:40:00"/>
    <x v="49"/>
    <x v="7"/>
    <n v="10.329000000000001"/>
    <n v="1440"/>
    <n v="1000"/>
    <n v="14873.76"/>
    <n v="14873.76"/>
    <n v="30"/>
    <n v="14873.76"/>
    <s v="November"/>
    <x v="0"/>
  </r>
  <r>
    <n v="3942"/>
    <x v="1650"/>
    <x v="12"/>
    <x v="0"/>
    <x v="0"/>
    <x v="334"/>
    <d v="2021-11-18T06:02:00"/>
    <d v="2021-11-23T23:59:00"/>
    <x v="49"/>
    <x v="7"/>
    <n v="10.329000000000001"/>
    <n v="1440"/>
    <n v="1000"/>
    <n v="14873.76"/>
    <n v="14873.76"/>
    <n v="30"/>
    <n v="14873.76"/>
    <s v="November"/>
    <x v="0"/>
  </r>
  <r>
    <n v="3943"/>
    <x v="1650"/>
    <x v="12"/>
    <x v="0"/>
    <x v="0"/>
    <x v="335"/>
    <d v="2021-11-18T06:02:00"/>
    <d v="2021-11-23T23:59:00"/>
    <x v="49"/>
    <x v="7"/>
    <n v="10.329000000000001"/>
    <n v="1440"/>
    <n v="1000"/>
    <n v="14873.76"/>
    <n v="14873.76"/>
    <n v="30"/>
    <n v="14873.76"/>
    <s v="November"/>
    <x v="0"/>
  </r>
  <r>
    <n v="3944"/>
    <x v="1650"/>
    <x v="12"/>
    <x v="0"/>
    <x v="0"/>
    <x v="336"/>
    <d v="2021-11-18T06:02:00"/>
    <d v="2021-11-23T23:59:00"/>
    <x v="49"/>
    <x v="7"/>
    <n v="10.329000000000001"/>
    <n v="1440"/>
    <n v="1000"/>
    <n v="14873.76"/>
    <n v="14873.76"/>
    <n v="30"/>
    <n v="14873.76"/>
    <s v="November"/>
    <x v="0"/>
  </r>
  <r>
    <n v="3945"/>
    <x v="1650"/>
    <x v="12"/>
    <x v="0"/>
    <x v="0"/>
    <x v="337"/>
    <d v="2021-11-18T06:02:00"/>
    <d v="2021-11-23T23:59:00"/>
    <x v="49"/>
    <x v="7"/>
    <n v="10.329000000000001"/>
    <n v="1440"/>
    <n v="1000"/>
    <n v="14873.76"/>
    <n v="14873.76"/>
    <n v="30"/>
    <n v="14873.76"/>
    <s v="November"/>
    <x v="0"/>
  </r>
  <r>
    <n v="3946"/>
    <x v="1623"/>
    <x v="12"/>
    <x v="0"/>
    <x v="0"/>
    <x v="341"/>
    <d v="2021-11-25T06:24:00"/>
    <d v="2021-11-30T15:52:00"/>
    <x v="49"/>
    <x v="7"/>
    <n v="10.329000000000001"/>
    <n v="1440"/>
    <n v="1000"/>
    <n v="14873.76"/>
    <n v="14873.76"/>
    <n v="30"/>
    <n v="14873.76"/>
    <s v="November"/>
    <x v="0"/>
  </r>
  <r>
    <n v="3947"/>
    <x v="1623"/>
    <x v="12"/>
    <x v="0"/>
    <x v="0"/>
    <x v="342"/>
    <d v="2021-11-25T06:24:00"/>
    <d v="2021-11-30T15:52:00"/>
    <x v="49"/>
    <x v="7"/>
    <n v="10.329000000000001"/>
    <n v="1440"/>
    <n v="1000"/>
    <n v="14873.76"/>
    <n v="14873.76"/>
    <n v="30"/>
    <n v="14873.76"/>
    <s v="November"/>
    <x v="0"/>
  </r>
  <r>
    <n v="3948"/>
    <x v="1623"/>
    <x v="12"/>
    <x v="0"/>
    <x v="0"/>
    <x v="343"/>
    <d v="2021-11-25T06:24:00"/>
    <d v="2021-11-30T15:52:00"/>
    <x v="49"/>
    <x v="7"/>
    <n v="10.329000000000001"/>
    <n v="1440"/>
    <n v="1000"/>
    <n v="14873.76"/>
    <n v="14873.76"/>
    <n v="30"/>
    <n v="14873.76"/>
    <s v="November"/>
    <x v="0"/>
  </r>
  <r>
    <n v="3949"/>
    <x v="1623"/>
    <x v="12"/>
    <x v="0"/>
    <x v="0"/>
    <x v="344"/>
    <d v="2021-11-25T06:24:00"/>
    <d v="2021-11-30T15:52:00"/>
    <x v="49"/>
    <x v="7"/>
    <n v="10.329000000000001"/>
    <n v="1440"/>
    <n v="1000"/>
    <n v="14873.76"/>
    <n v="14873.76"/>
    <n v="30"/>
    <n v="14873.76"/>
    <s v="November"/>
    <x v="0"/>
  </r>
  <r>
    <n v="3950"/>
    <x v="1633"/>
    <x v="12"/>
    <x v="1"/>
    <x v="0"/>
    <x v="348"/>
    <d v="2021-12-02T06:06:00"/>
    <d v="2021-12-07T16:24:00"/>
    <x v="49"/>
    <x v="7"/>
    <n v="10.329000000000001"/>
    <n v="1440"/>
    <n v="1000"/>
    <n v="14873.76"/>
    <n v="14873.76"/>
    <n v="31"/>
    <n v="14873.76"/>
    <s v="December"/>
    <x v="0"/>
  </r>
  <r>
    <n v="3951"/>
    <x v="1633"/>
    <x v="12"/>
    <x v="1"/>
    <x v="0"/>
    <x v="349"/>
    <d v="2021-12-02T06:06:00"/>
    <d v="2021-12-07T16:24:00"/>
    <x v="49"/>
    <x v="7"/>
    <n v="10.329000000000001"/>
    <n v="1440"/>
    <n v="1000"/>
    <n v="14873.76"/>
    <n v="14873.76"/>
    <n v="31"/>
    <n v="14873.76"/>
    <s v="December"/>
    <x v="0"/>
  </r>
  <r>
    <n v="3952"/>
    <x v="1633"/>
    <x v="12"/>
    <x v="1"/>
    <x v="0"/>
    <x v="350"/>
    <d v="2021-12-02T06:06:00"/>
    <d v="2021-12-07T16:24:00"/>
    <x v="49"/>
    <x v="7"/>
    <n v="10.329000000000001"/>
    <n v="1440"/>
    <n v="1000"/>
    <n v="14873.76"/>
    <n v="14873.76"/>
    <n v="31"/>
    <n v="14873.76"/>
    <s v="December"/>
    <x v="0"/>
  </r>
  <r>
    <n v="3953"/>
    <x v="1633"/>
    <x v="12"/>
    <x v="1"/>
    <x v="0"/>
    <x v="351"/>
    <d v="2021-12-02T06:06:00"/>
    <d v="2021-12-07T16:24:00"/>
    <x v="49"/>
    <x v="7"/>
    <n v="10.329000000000001"/>
    <n v="1440"/>
    <n v="1000"/>
    <n v="14873.76"/>
    <n v="14873.76"/>
    <n v="31"/>
    <n v="14873.76"/>
    <s v="December"/>
    <x v="0"/>
  </r>
  <r>
    <n v="3954"/>
    <x v="1618"/>
    <x v="12"/>
    <x v="1"/>
    <x v="0"/>
    <x v="355"/>
    <d v="2021-12-09T06:15:00"/>
    <d v="2021-12-14T15:42:00"/>
    <x v="49"/>
    <x v="7"/>
    <n v="10.329000000000001"/>
    <n v="1440"/>
    <n v="1000"/>
    <n v="14873.76"/>
    <n v="14873.76"/>
    <n v="31"/>
    <n v="14873.76"/>
    <s v="December"/>
    <x v="0"/>
  </r>
  <r>
    <n v="3955"/>
    <x v="1618"/>
    <x v="12"/>
    <x v="1"/>
    <x v="0"/>
    <x v="356"/>
    <d v="2021-12-09T06:15:00"/>
    <d v="2021-12-14T15:42:00"/>
    <x v="49"/>
    <x v="7"/>
    <n v="10.329000000000001"/>
    <n v="1440"/>
    <n v="1000"/>
    <n v="14873.76"/>
    <n v="14873.76"/>
    <n v="31"/>
    <n v="14873.76"/>
    <s v="December"/>
    <x v="0"/>
  </r>
  <r>
    <n v="3956"/>
    <x v="1618"/>
    <x v="12"/>
    <x v="1"/>
    <x v="0"/>
    <x v="357"/>
    <d v="2021-12-09T06:15:00"/>
    <d v="2021-12-14T15:42:00"/>
    <x v="49"/>
    <x v="7"/>
    <n v="10.329000000000001"/>
    <n v="1440"/>
    <n v="1000"/>
    <n v="14873.76"/>
    <n v="14873.76"/>
    <n v="31"/>
    <n v="14873.76"/>
    <s v="December"/>
    <x v="0"/>
  </r>
  <r>
    <n v="3957"/>
    <x v="1618"/>
    <x v="12"/>
    <x v="1"/>
    <x v="0"/>
    <x v="358"/>
    <d v="2021-12-09T06:15:00"/>
    <d v="2021-12-14T15:42:00"/>
    <x v="49"/>
    <x v="7"/>
    <n v="10.329000000000001"/>
    <n v="1440"/>
    <n v="1000"/>
    <n v="14873.76"/>
    <n v="14873.76"/>
    <n v="31"/>
    <n v="14873.76"/>
    <s v="December"/>
    <x v="0"/>
  </r>
  <r>
    <n v="3958"/>
    <x v="1581"/>
    <x v="12"/>
    <x v="3"/>
    <x v="0"/>
    <x v="363"/>
    <d v="2021-12-16T06:28:00"/>
    <d v="2021-12-20T00:00:00"/>
    <x v="49"/>
    <x v="7"/>
    <n v="10.329000000000001"/>
    <n v="1440"/>
    <n v="1000"/>
    <n v="14873.76"/>
    <n v="14873.76"/>
    <n v="31"/>
    <n v="14873.76"/>
    <s v="December"/>
    <x v="0"/>
  </r>
  <r>
    <n v="3959"/>
    <x v="1581"/>
    <x v="12"/>
    <x v="3"/>
    <x v="0"/>
    <x v="360"/>
    <d v="2021-12-16T06:28:00"/>
    <d v="2021-12-20T00:00:00"/>
    <x v="49"/>
    <x v="7"/>
    <n v="10.329000000000001"/>
    <n v="1440"/>
    <n v="1000"/>
    <n v="14873.76"/>
    <n v="14873.76"/>
    <n v="31"/>
    <n v="14873.76"/>
    <s v="December"/>
    <x v="0"/>
  </r>
  <r>
    <n v="3960"/>
    <x v="1581"/>
    <x v="12"/>
    <x v="3"/>
    <x v="0"/>
    <x v="617"/>
    <d v="2021-12-16T06:28:00"/>
    <d v="2021-12-20T00:00:00"/>
    <x v="49"/>
    <x v="7"/>
    <n v="10.329000000000001"/>
    <n v="1440"/>
    <n v="1000"/>
    <n v="14873.76"/>
    <n v="14873.76"/>
    <n v="31"/>
    <n v="14873.76"/>
    <s v="December"/>
    <x v="0"/>
  </r>
  <r>
    <n v="3961"/>
    <x v="1582"/>
    <x v="12"/>
    <x v="0"/>
    <x v="0"/>
    <x v="387"/>
    <d v="2022-01-01T00:00:00"/>
    <d v="2022-01-04T00:00:00"/>
    <x v="49"/>
    <x v="7"/>
    <n v="10.329000000000001"/>
    <n v="1440"/>
    <n v="1000"/>
    <n v="14873.76"/>
    <n v="14873.76"/>
    <n v="31"/>
    <n v="14873.76"/>
    <s v="January"/>
    <x v="1"/>
  </r>
  <r>
    <n v="3962"/>
    <x v="1582"/>
    <x v="12"/>
    <x v="0"/>
    <x v="0"/>
    <x v="618"/>
    <d v="2022-01-01T00:00:00"/>
    <d v="2022-01-04T00:00:00"/>
    <x v="49"/>
    <x v="7"/>
    <n v="10.329000000000001"/>
    <n v="1440"/>
    <n v="1000"/>
    <n v="14873.76"/>
    <n v="14873.76"/>
    <n v="31"/>
    <n v="14873.76"/>
    <s v="January"/>
    <x v="1"/>
  </r>
  <r>
    <n v="3963"/>
    <x v="1582"/>
    <x v="12"/>
    <x v="0"/>
    <x v="0"/>
    <x v="611"/>
    <d v="2022-01-01T00:00:00"/>
    <d v="2022-01-04T00:00:00"/>
    <x v="49"/>
    <x v="7"/>
    <n v="10.329000000000001"/>
    <n v="1440"/>
    <n v="1000"/>
    <n v="14873.76"/>
    <n v="14873.76"/>
    <n v="31"/>
    <n v="14873.76"/>
    <s v="January"/>
    <x v="1"/>
  </r>
  <r>
    <n v="3964"/>
    <x v="1596"/>
    <x v="12"/>
    <x v="0"/>
    <x v="0"/>
    <x v="72"/>
    <d v="2022-01-06T00:00:00"/>
    <d v="2022-01-11T10:07:00"/>
    <x v="49"/>
    <x v="7"/>
    <n v="10.329000000000001"/>
    <n v="1440"/>
    <n v="1000"/>
    <n v="14873.76"/>
    <n v="14873.76"/>
    <n v="31"/>
    <n v="14873.76"/>
    <s v="January"/>
    <x v="1"/>
  </r>
  <r>
    <n v="3965"/>
    <x v="1596"/>
    <x v="12"/>
    <x v="0"/>
    <x v="0"/>
    <x v="77"/>
    <d v="2022-01-06T00:00:00"/>
    <d v="2022-01-11T10:07:00"/>
    <x v="49"/>
    <x v="7"/>
    <n v="10.329000000000001"/>
    <n v="1440"/>
    <n v="1000"/>
    <n v="14873.76"/>
    <n v="14873.76"/>
    <n v="31"/>
    <n v="14873.76"/>
    <s v="January"/>
    <x v="1"/>
  </r>
  <r>
    <n v="3966"/>
    <x v="1596"/>
    <x v="12"/>
    <x v="0"/>
    <x v="0"/>
    <x v="78"/>
    <d v="2022-01-06T00:00:00"/>
    <d v="2022-01-11T10:07:00"/>
    <x v="49"/>
    <x v="7"/>
    <n v="10.329000000000001"/>
    <n v="1440"/>
    <n v="1000"/>
    <n v="14873.76"/>
    <n v="14873.76"/>
    <n v="31"/>
    <n v="14873.76"/>
    <s v="January"/>
    <x v="1"/>
  </r>
  <r>
    <n v="3967"/>
    <x v="1596"/>
    <x v="12"/>
    <x v="0"/>
    <x v="0"/>
    <x v="79"/>
    <d v="2022-01-06T00:00:00"/>
    <d v="2022-01-11T10:07:00"/>
    <x v="49"/>
    <x v="7"/>
    <n v="10.329000000000001"/>
    <n v="1440"/>
    <n v="1000"/>
    <n v="14873.76"/>
    <n v="14873.76"/>
    <n v="31"/>
    <n v="14873.76"/>
    <s v="January"/>
    <x v="1"/>
  </r>
  <r>
    <n v="3968"/>
    <x v="1596"/>
    <x v="12"/>
    <x v="0"/>
    <x v="0"/>
    <x v="80"/>
    <d v="2022-01-06T00:00:00"/>
    <d v="2022-01-11T10:07:00"/>
    <x v="49"/>
    <x v="7"/>
    <n v="10.329000000000001"/>
    <n v="1440"/>
    <n v="1000"/>
    <n v="14873.76"/>
    <n v="14873.76"/>
    <n v="31"/>
    <n v="14873.76"/>
    <s v="January"/>
    <x v="1"/>
  </r>
  <r>
    <n v="3969"/>
    <x v="1604"/>
    <x v="12"/>
    <x v="0"/>
    <x v="0"/>
    <x v="84"/>
    <d v="2022-01-13T06:11:00"/>
    <d v="2022-01-18T12:21:00"/>
    <x v="49"/>
    <x v="7"/>
    <n v="10.329000000000001"/>
    <n v="1440"/>
    <n v="1000"/>
    <n v="14873.76"/>
    <n v="14873.76"/>
    <n v="31"/>
    <n v="14873.76"/>
    <s v="January"/>
    <x v="1"/>
  </r>
  <r>
    <n v="3970"/>
    <x v="1604"/>
    <x v="12"/>
    <x v="0"/>
    <x v="0"/>
    <x v="85"/>
    <d v="2022-01-13T06:11:00"/>
    <d v="2022-01-18T12:21:00"/>
    <x v="49"/>
    <x v="7"/>
    <n v="10.329000000000001"/>
    <n v="1440"/>
    <n v="1000"/>
    <n v="14873.76"/>
    <n v="14873.76"/>
    <n v="31"/>
    <n v="14873.76"/>
    <s v="January"/>
    <x v="1"/>
  </r>
  <r>
    <n v="3971"/>
    <x v="1604"/>
    <x v="12"/>
    <x v="0"/>
    <x v="0"/>
    <x v="86"/>
    <d v="2022-01-13T06:11:00"/>
    <d v="2022-01-18T12:21:00"/>
    <x v="49"/>
    <x v="7"/>
    <n v="10.329000000000001"/>
    <n v="1440"/>
    <n v="1000"/>
    <n v="14873.76"/>
    <n v="14873.76"/>
    <n v="31"/>
    <n v="14873.76"/>
    <s v="January"/>
    <x v="1"/>
  </r>
  <r>
    <n v="3972"/>
    <x v="1604"/>
    <x v="12"/>
    <x v="0"/>
    <x v="0"/>
    <x v="87"/>
    <d v="2022-01-13T06:11:00"/>
    <d v="2022-01-18T12:21:00"/>
    <x v="49"/>
    <x v="7"/>
    <n v="10.329000000000001"/>
    <n v="1440"/>
    <n v="1000"/>
    <n v="14873.76"/>
    <n v="14873.76"/>
    <n v="31"/>
    <n v="14873.76"/>
    <s v="January"/>
    <x v="1"/>
  </r>
  <r>
    <n v="3973"/>
    <x v="1640"/>
    <x v="12"/>
    <x v="0"/>
    <x v="0"/>
    <x v="91"/>
    <d v="2022-01-20T06:51:00"/>
    <d v="2022-01-25T17:00:00"/>
    <x v="49"/>
    <x v="7"/>
    <n v="10.329000000000001"/>
    <n v="1440"/>
    <n v="1000"/>
    <n v="14873.76"/>
    <n v="14873.76"/>
    <n v="31"/>
    <n v="14873.76"/>
    <s v="January"/>
    <x v="1"/>
  </r>
  <r>
    <n v="3974"/>
    <x v="1640"/>
    <x v="12"/>
    <x v="0"/>
    <x v="0"/>
    <x v="92"/>
    <d v="2022-01-20T06:51:00"/>
    <d v="2022-01-25T17:00:00"/>
    <x v="49"/>
    <x v="7"/>
    <n v="10.329000000000001"/>
    <n v="1440"/>
    <n v="1000"/>
    <n v="14873.76"/>
    <n v="14873.76"/>
    <n v="31"/>
    <n v="14873.76"/>
    <s v="January"/>
    <x v="1"/>
  </r>
  <r>
    <n v="3975"/>
    <x v="1640"/>
    <x v="12"/>
    <x v="0"/>
    <x v="0"/>
    <x v="93"/>
    <d v="2022-01-20T06:51:00"/>
    <d v="2022-01-25T17:00:00"/>
    <x v="49"/>
    <x v="7"/>
    <n v="10.329000000000001"/>
    <n v="1440"/>
    <n v="1000"/>
    <n v="14873.76"/>
    <n v="14873.76"/>
    <n v="31"/>
    <n v="14873.76"/>
    <s v="January"/>
    <x v="1"/>
  </r>
  <r>
    <n v="3976"/>
    <x v="1640"/>
    <x v="12"/>
    <x v="0"/>
    <x v="0"/>
    <x v="94"/>
    <d v="2022-01-20T06:51:00"/>
    <d v="2022-01-25T17:00:00"/>
    <x v="49"/>
    <x v="7"/>
    <n v="10.329000000000001"/>
    <n v="1440"/>
    <n v="1000"/>
    <n v="14873.76"/>
    <n v="14873.76"/>
    <n v="31"/>
    <n v="14873.76"/>
    <s v="January"/>
    <x v="1"/>
  </r>
  <r>
    <n v="3977"/>
    <x v="1641"/>
    <x v="12"/>
    <x v="1"/>
    <x v="0"/>
    <x v="98"/>
    <d v="2022-01-27T06:03:00"/>
    <d v="2022-02-01T17:00:00"/>
    <x v="49"/>
    <x v="7"/>
    <n v="10.329000000000001"/>
    <n v="1440"/>
    <n v="1000"/>
    <n v="14873.76"/>
    <n v="14873.76"/>
    <n v="31"/>
    <n v="14873.76"/>
    <s v="January"/>
    <x v="1"/>
  </r>
  <r>
    <n v="3978"/>
    <x v="1641"/>
    <x v="12"/>
    <x v="1"/>
    <x v="0"/>
    <x v="99"/>
    <d v="2022-01-27T06:03:00"/>
    <d v="2022-02-01T17:00:00"/>
    <x v="49"/>
    <x v="7"/>
    <n v="10.329000000000001"/>
    <n v="1440"/>
    <n v="1000"/>
    <n v="14873.76"/>
    <n v="14873.76"/>
    <n v="31"/>
    <n v="14873.76"/>
    <s v="January"/>
    <x v="1"/>
  </r>
  <r>
    <n v="3979"/>
    <x v="1641"/>
    <x v="12"/>
    <x v="1"/>
    <x v="0"/>
    <x v="100"/>
    <d v="2022-01-27T06:03:00"/>
    <d v="2022-02-01T17:00:00"/>
    <x v="49"/>
    <x v="7"/>
    <n v="10.329000000000001"/>
    <n v="1440"/>
    <n v="1000"/>
    <n v="14873.76"/>
    <n v="14873.76"/>
    <n v="31"/>
    <n v="14873.76"/>
    <s v="January"/>
    <x v="1"/>
  </r>
  <r>
    <n v="3980"/>
    <x v="1641"/>
    <x v="12"/>
    <x v="1"/>
    <x v="0"/>
    <x v="101"/>
    <d v="2022-01-27T06:03:00"/>
    <d v="2022-02-01T17:00:00"/>
    <x v="49"/>
    <x v="7"/>
    <n v="10.329000000000001"/>
    <n v="1440"/>
    <n v="1000"/>
    <n v="14873.76"/>
    <n v="14873.76"/>
    <n v="31"/>
    <n v="14873.76"/>
    <s v="January"/>
    <x v="1"/>
  </r>
  <r>
    <n v="3981"/>
    <x v="1599"/>
    <x v="12"/>
    <x v="1"/>
    <x v="0"/>
    <x v="105"/>
    <d v="2022-02-03T07:39:00"/>
    <d v="2022-02-08T10:54:00"/>
    <x v="49"/>
    <x v="7"/>
    <n v="10.329000000000001"/>
    <n v="1440"/>
    <n v="1000"/>
    <n v="14873.76"/>
    <n v="14873.76"/>
    <n v="28"/>
    <n v="14873.76"/>
    <s v="February"/>
    <x v="1"/>
  </r>
  <r>
    <n v="3982"/>
    <x v="1599"/>
    <x v="12"/>
    <x v="1"/>
    <x v="0"/>
    <x v="106"/>
    <d v="2022-02-03T07:39:00"/>
    <d v="2022-02-08T10:54:00"/>
    <x v="49"/>
    <x v="7"/>
    <n v="10.329000000000001"/>
    <n v="1440"/>
    <n v="1000"/>
    <n v="14873.76"/>
    <n v="14873.76"/>
    <n v="28"/>
    <n v="14873.76"/>
    <s v="February"/>
    <x v="1"/>
  </r>
  <r>
    <n v="3983"/>
    <x v="1599"/>
    <x v="12"/>
    <x v="1"/>
    <x v="0"/>
    <x v="107"/>
    <d v="2022-02-03T07:39:00"/>
    <d v="2022-02-08T10:54:00"/>
    <x v="49"/>
    <x v="7"/>
    <n v="10.329000000000001"/>
    <n v="1440"/>
    <n v="1000"/>
    <n v="14873.76"/>
    <n v="14873.76"/>
    <n v="28"/>
    <n v="14873.76"/>
    <s v="February"/>
    <x v="1"/>
  </r>
  <r>
    <n v="3984"/>
    <x v="1599"/>
    <x v="12"/>
    <x v="1"/>
    <x v="0"/>
    <x v="108"/>
    <d v="2022-02-03T07:39:00"/>
    <d v="2022-02-08T10:54:00"/>
    <x v="49"/>
    <x v="7"/>
    <n v="10.329000000000001"/>
    <n v="1440"/>
    <n v="1000"/>
    <n v="14873.76"/>
    <n v="14873.76"/>
    <n v="28"/>
    <n v="14873.76"/>
    <s v="February"/>
    <x v="1"/>
  </r>
  <r>
    <n v="3985"/>
    <x v="1642"/>
    <x v="12"/>
    <x v="3"/>
    <x v="0"/>
    <x v="71"/>
    <d v="2022-02-10T06:22:00"/>
    <d v="2022-02-15T17:00:00"/>
    <x v="49"/>
    <x v="7"/>
    <n v="10.329000000000001"/>
    <n v="1440"/>
    <n v="1000"/>
    <n v="14873.76"/>
    <n v="14873.76"/>
    <n v="28"/>
    <n v="14873.76"/>
    <s v="February"/>
    <x v="1"/>
  </r>
  <r>
    <n v="3986"/>
    <x v="1642"/>
    <x v="12"/>
    <x v="3"/>
    <x v="0"/>
    <x v="70"/>
    <d v="2022-02-10T06:22:00"/>
    <d v="2022-02-15T17:00:00"/>
    <x v="49"/>
    <x v="7"/>
    <n v="10.329000000000001"/>
    <n v="1440"/>
    <n v="1000"/>
    <n v="14873.76"/>
    <n v="14873.76"/>
    <n v="28"/>
    <n v="14873.76"/>
    <s v="February"/>
    <x v="1"/>
  </r>
  <r>
    <n v="3987"/>
    <x v="1642"/>
    <x v="12"/>
    <x v="3"/>
    <x v="0"/>
    <x v="112"/>
    <d v="2022-02-10T06:22:00"/>
    <d v="2022-02-15T17:00:00"/>
    <x v="49"/>
    <x v="7"/>
    <n v="10.329000000000001"/>
    <n v="1440"/>
    <n v="1000"/>
    <n v="14873.76"/>
    <n v="14873.76"/>
    <n v="28"/>
    <n v="14873.76"/>
    <s v="February"/>
    <x v="1"/>
  </r>
  <r>
    <n v="3988"/>
    <x v="1642"/>
    <x v="12"/>
    <x v="3"/>
    <x v="0"/>
    <x v="73"/>
    <d v="2022-02-10T06:22:00"/>
    <d v="2022-02-15T17:00:00"/>
    <x v="49"/>
    <x v="7"/>
    <n v="10.329000000000001"/>
    <n v="1440"/>
    <n v="1000"/>
    <n v="14873.76"/>
    <n v="14873.76"/>
    <n v="28"/>
    <n v="14873.76"/>
    <s v="February"/>
    <x v="1"/>
  </r>
  <r>
    <n v="3989"/>
    <x v="1583"/>
    <x v="12"/>
    <x v="0"/>
    <x v="0"/>
    <x v="65"/>
    <d v="2022-02-17T06:46:00"/>
    <d v="2022-02-22T00:00:00"/>
    <x v="49"/>
    <x v="7"/>
    <n v="10.329000000000001"/>
    <n v="1440"/>
    <n v="1000"/>
    <n v="14873.76"/>
    <n v="14873.76"/>
    <n v="28"/>
    <n v="14873.76"/>
    <s v="February"/>
    <x v="1"/>
  </r>
  <r>
    <n v="3990"/>
    <x v="1583"/>
    <x v="12"/>
    <x v="0"/>
    <x v="0"/>
    <x v="66"/>
    <d v="2022-02-17T06:46:00"/>
    <d v="2022-02-22T00:00:00"/>
    <x v="49"/>
    <x v="7"/>
    <n v="10.329000000000001"/>
    <n v="1440"/>
    <n v="1000"/>
    <n v="14873.76"/>
    <n v="14873.76"/>
    <n v="28"/>
    <n v="14873.76"/>
    <s v="February"/>
    <x v="1"/>
  </r>
  <r>
    <n v="3991"/>
    <x v="1583"/>
    <x v="12"/>
    <x v="0"/>
    <x v="0"/>
    <x v="67"/>
    <d v="2022-02-17T06:46:00"/>
    <d v="2022-02-22T00:00:00"/>
    <x v="49"/>
    <x v="7"/>
    <n v="10.329000000000001"/>
    <n v="1440"/>
    <n v="1000"/>
    <n v="14873.76"/>
    <n v="14873.76"/>
    <n v="28"/>
    <n v="14873.76"/>
    <s v="February"/>
    <x v="1"/>
  </r>
  <r>
    <n v="3992"/>
    <x v="1583"/>
    <x v="12"/>
    <x v="0"/>
    <x v="0"/>
    <x v="54"/>
    <d v="2022-02-17T06:46:00"/>
    <d v="2022-02-22T00:00:00"/>
    <x v="49"/>
    <x v="7"/>
    <n v="10.329000000000001"/>
    <n v="1440"/>
    <n v="1000"/>
    <n v="14873.76"/>
    <n v="14873.76"/>
    <n v="28"/>
    <n v="14873.76"/>
    <s v="February"/>
    <x v="1"/>
  </r>
  <r>
    <n v="3993"/>
    <x v="1584"/>
    <x v="12"/>
    <x v="0"/>
    <x v="0"/>
    <x v="56"/>
    <d v="2022-02-24T00:00:00"/>
    <d v="2022-02-28T00:00:00"/>
    <x v="49"/>
    <x v="7"/>
    <n v="10.329000000000001"/>
    <n v="1440"/>
    <n v="1000"/>
    <n v="14873.76"/>
    <n v="14873.76"/>
    <n v="28"/>
    <n v="14873.76"/>
    <s v="February"/>
    <x v="1"/>
  </r>
  <r>
    <n v="3994"/>
    <x v="1584"/>
    <x v="12"/>
    <x v="0"/>
    <x v="0"/>
    <x v="68"/>
    <d v="2022-02-24T00:00:00"/>
    <d v="2022-02-28T00:00:00"/>
    <x v="49"/>
    <x v="7"/>
    <n v="10.329000000000001"/>
    <n v="1440"/>
    <n v="1000"/>
    <n v="14873.76"/>
    <n v="14873.76"/>
    <n v="28"/>
    <n v="14873.76"/>
    <s v="February"/>
    <x v="1"/>
  </r>
  <r>
    <n v="3995"/>
    <x v="1584"/>
    <x v="12"/>
    <x v="0"/>
    <x v="0"/>
    <x v="69"/>
    <d v="2022-02-24T00:00:00"/>
    <d v="2022-02-28T00:00:00"/>
    <x v="49"/>
    <x v="7"/>
    <n v="10.329000000000001"/>
    <n v="1440"/>
    <n v="1000"/>
    <n v="14873.76"/>
    <n v="14873.76"/>
    <n v="28"/>
    <n v="14873.76"/>
    <s v="February"/>
    <x v="1"/>
  </r>
  <r>
    <n v="3996"/>
    <x v="1584"/>
    <x v="12"/>
    <x v="0"/>
    <x v="0"/>
    <x v="57"/>
    <d v="2022-02-24T00:00:00"/>
    <d v="2022-02-28T00:00:00"/>
    <x v="49"/>
    <x v="7"/>
    <n v="10.329000000000001"/>
    <n v="1440"/>
    <n v="1000"/>
    <n v="14873.76"/>
    <n v="14873.76"/>
    <n v="28"/>
    <n v="14873.76"/>
    <s v="February"/>
    <x v="1"/>
  </r>
  <r>
    <n v="3997"/>
    <x v="1584"/>
    <x v="12"/>
    <x v="0"/>
    <x v="0"/>
    <x v="57"/>
    <d v="2022-02-24T00:00:00"/>
    <d v="2022-02-28T00:00:00"/>
    <x v="49"/>
    <x v="7"/>
    <n v="10.329000000000001"/>
    <n v="1440"/>
    <n v="1000"/>
    <n v="14873.76"/>
    <n v="14873.76"/>
    <n v="28"/>
    <n v="14873.76"/>
    <s v="February"/>
    <x v="1"/>
  </r>
  <r>
    <n v="3998"/>
    <x v="1635"/>
    <x v="12"/>
    <x v="1"/>
    <x v="0"/>
    <x v="565"/>
    <d v="2022-03-09T06:08:00"/>
    <d v="2022-03-14T16:26:00"/>
    <x v="49"/>
    <x v="7"/>
    <n v="10.329000000000001"/>
    <n v="1440"/>
    <n v="1000"/>
    <n v="14873.76"/>
    <n v="14873.76"/>
    <n v="31"/>
    <n v="14873.76"/>
    <s v="March"/>
    <x v="1"/>
  </r>
  <r>
    <n v="3999"/>
    <x v="1635"/>
    <x v="12"/>
    <x v="1"/>
    <x v="0"/>
    <x v="449"/>
    <d v="2022-03-09T06:08:00"/>
    <d v="2022-03-14T16:26:00"/>
    <x v="49"/>
    <x v="7"/>
    <n v="10.329000000000001"/>
    <n v="1440"/>
    <n v="1000"/>
    <n v="14873.76"/>
    <n v="14873.76"/>
    <n v="31"/>
    <n v="14873.76"/>
    <s v="March"/>
    <x v="1"/>
  </r>
  <r>
    <n v="4000"/>
    <x v="1635"/>
    <x v="12"/>
    <x v="1"/>
    <x v="0"/>
    <x v="512"/>
    <d v="2022-03-09T06:08:00"/>
    <d v="2022-03-14T16:26:00"/>
    <x v="49"/>
    <x v="7"/>
    <n v="10.329000000000001"/>
    <n v="1440"/>
    <n v="1000"/>
    <n v="14873.76"/>
    <n v="14873.76"/>
    <n v="31"/>
    <n v="14873.76"/>
    <s v="March"/>
    <x v="1"/>
  </r>
  <r>
    <n v="4001"/>
    <x v="1635"/>
    <x v="12"/>
    <x v="1"/>
    <x v="0"/>
    <x v="513"/>
    <d v="2022-03-09T06:08:00"/>
    <d v="2022-03-14T16:26:00"/>
    <x v="49"/>
    <x v="7"/>
    <n v="10.329000000000001"/>
    <n v="1440"/>
    <n v="1000"/>
    <n v="14873.76"/>
    <n v="14873.76"/>
    <n v="31"/>
    <n v="14873.76"/>
    <s v="March"/>
    <x v="1"/>
  </r>
  <r>
    <n v="4002"/>
    <x v="1620"/>
    <x v="12"/>
    <x v="0"/>
    <x v="0"/>
    <x v="508"/>
    <d v="2022-03-02T06:11:00"/>
    <d v="2022-03-07T15:44:00"/>
    <x v="49"/>
    <x v="7"/>
    <n v="10.329000000000001"/>
    <n v="1440"/>
    <n v="1000"/>
    <n v="14873.76"/>
    <n v="14873.76"/>
    <n v="31"/>
    <n v="14873.76"/>
    <s v="March"/>
    <x v="1"/>
  </r>
  <r>
    <n v="4003"/>
    <x v="1620"/>
    <x v="12"/>
    <x v="0"/>
    <x v="0"/>
    <x v="365"/>
    <d v="2022-03-02T06:11:00"/>
    <d v="2022-03-07T15:44:00"/>
    <x v="49"/>
    <x v="7"/>
    <n v="10.329000000000001"/>
    <n v="1440"/>
    <n v="1000"/>
    <n v="14873.76"/>
    <n v="14873.76"/>
    <n v="31"/>
    <n v="14873.76"/>
    <s v="March"/>
    <x v="1"/>
  </r>
  <r>
    <n v="4004"/>
    <x v="1620"/>
    <x v="12"/>
    <x v="0"/>
    <x v="0"/>
    <x v="550"/>
    <d v="2022-03-02T06:11:00"/>
    <d v="2022-03-07T15:44:00"/>
    <x v="49"/>
    <x v="7"/>
    <n v="10.329000000000001"/>
    <n v="1440"/>
    <n v="1000"/>
    <n v="14873.76"/>
    <n v="14873.76"/>
    <n v="31"/>
    <n v="14873.76"/>
    <s v="March"/>
    <x v="1"/>
  </r>
  <r>
    <n v="4005"/>
    <x v="1620"/>
    <x v="12"/>
    <x v="0"/>
    <x v="0"/>
    <x v="551"/>
    <d v="2022-03-02T06:11:00"/>
    <d v="2022-03-07T15:44:00"/>
    <x v="49"/>
    <x v="7"/>
    <n v="10.329000000000001"/>
    <n v="1440"/>
    <n v="1000"/>
    <n v="14873.76"/>
    <n v="14873.76"/>
    <n v="31"/>
    <n v="14873.76"/>
    <s v="March"/>
    <x v="1"/>
  </r>
  <r>
    <n v="4006"/>
    <x v="1615"/>
    <x v="12"/>
    <x v="5"/>
    <x v="0"/>
    <x v="517"/>
    <d v="2022-03-16T06:20:00"/>
    <d v="2022-03-21T15:11:00"/>
    <x v="49"/>
    <x v="7"/>
    <n v="10.329000000000001"/>
    <n v="1440"/>
    <n v="1000"/>
    <n v="14873.76"/>
    <n v="14873.76"/>
    <n v="31"/>
    <n v="14873.76"/>
    <s v="March"/>
    <x v="1"/>
  </r>
  <r>
    <n v="4007"/>
    <x v="1615"/>
    <x v="12"/>
    <x v="5"/>
    <x v="0"/>
    <x v="435"/>
    <d v="2022-03-16T06:20:00"/>
    <d v="2022-03-21T15:11:00"/>
    <x v="49"/>
    <x v="7"/>
    <n v="10.329000000000001"/>
    <n v="1440"/>
    <n v="1000"/>
    <n v="14873.76"/>
    <n v="14873.76"/>
    <n v="31"/>
    <n v="14873.76"/>
    <s v="March"/>
    <x v="1"/>
  </r>
  <r>
    <n v="4008"/>
    <x v="1615"/>
    <x v="12"/>
    <x v="5"/>
    <x v="0"/>
    <x v="515"/>
    <d v="2022-03-16T06:20:00"/>
    <d v="2022-03-21T15:11:00"/>
    <x v="49"/>
    <x v="7"/>
    <n v="10.329000000000001"/>
    <n v="1440"/>
    <n v="1000"/>
    <n v="14873.76"/>
    <n v="14873.76"/>
    <n v="31"/>
    <n v="14873.76"/>
    <s v="March"/>
    <x v="1"/>
  </r>
  <r>
    <n v="4009"/>
    <x v="1615"/>
    <x v="12"/>
    <x v="5"/>
    <x v="0"/>
    <x v="516"/>
    <d v="2022-03-16T06:20:00"/>
    <d v="2022-03-21T15:11:00"/>
    <x v="49"/>
    <x v="7"/>
    <n v="10.329000000000001"/>
    <n v="1440"/>
    <n v="1000"/>
    <n v="14873.76"/>
    <n v="14873.76"/>
    <n v="31"/>
    <n v="14873.76"/>
    <s v="March"/>
    <x v="1"/>
  </r>
  <r>
    <n v="4010"/>
    <x v="1585"/>
    <x v="12"/>
    <x v="0"/>
    <x v="0"/>
    <x v="494"/>
    <d v="2022-03-23T05:32:00"/>
    <d v="2022-03-28T00:00:00"/>
    <x v="49"/>
    <x v="7"/>
    <n v="10.329000000000001"/>
    <n v="1440"/>
    <n v="1000"/>
    <n v="14873.76"/>
    <n v="14873.76"/>
    <n v="31"/>
    <n v="14873.76"/>
    <s v="March"/>
    <x v="1"/>
  </r>
  <r>
    <n v="4011"/>
    <x v="1585"/>
    <x v="12"/>
    <x v="0"/>
    <x v="0"/>
    <x v="495"/>
    <d v="2022-03-23T05:32:00"/>
    <d v="2022-03-28T00:00:00"/>
    <x v="49"/>
    <x v="7"/>
    <n v="10.329000000000001"/>
    <n v="1440"/>
    <n v="1000"/>
    <n v="14873.76"/>
    <n v="14873.76"/>
    <n v="31"/>
    <n v="14873.76"/>
    <s v="March"/>
    <x v="1"/>
  </r>
  <r>
    <n v="4012"/>
    <x v="1585"/>
    <x v="12"/>
    <x v="0"/>
    <x v="0"/>
    <x v="534"/>
    <d v="2022-03-23T05:32:00"/>
    <d v="2022-03-28T00:00:00"/>
    <x v="49"/>
    <x v="7"/>
    <n v="10.329000000000001"/>
    <n v="1440"/>
    <n v="1000"/>
    <n v="14873.76"/>
    <n v="14873.76"/>
    <n v="31"/>
    <n v="14873.76"/>
    <s v="March"/>
    <x v="1"/>
  </r>
  <r>
    <n v="4013"/>
    <x v="1585"/>
    <x v="12"/>
    <x v="0"/>
    <x v="0"/>
    <x v="402"/>
    <d v="2022-03-23T05:32:00"/>
    <d v="2022-03-28T00:00:00"/>
    <x v="49"/>
    <x v="7"/>
    <n v="10.329000000000001"/>
    <n v="1440"/>
    <n v="1000"/>
    <n v="14873.76"/>
    <n v="14873.76"/>
    <n v="31"/>
    <n v="14873.76"/>
    <s v="March"/>
    <x v="1"/>
  </r>
  <r>
    <n v="4014"/>
    <x v="1605"/>
    <x v="12"/>
    <x v="0"/>
    <x v="0"/>
    <x v="525"/>
    <d v="2022-03-30T00:00:00"/>
    <d v="2022-04-04T12:25:00"/>
    <x v="49"/>
    <x v="7"/>
    <n v="10.329000000000001"/>
    <n v="1440"/>
    <n v="1000"/>
    <n v="14873.76"/>
    <n v="14873.76"/>
    <n v="31"/>
    <n v="14873.76"/>
    <s v="March"/>
    <x v="1"/>
  </r>
  <r>
    <n v="4015"/>
    <x v="1605"/>
    <x v="12"/>
    <x v="0"/>
    <x v="0"/>
    <x v="539"/>
    <d v="2022-03-30T00:00:00"/>
    <d v="2022-04-04T12:25:00"/>
    <x v="49"/>
    <x v="7"/>
    <n v="10.329000000000001"/>
    <n v="1440"/>
    <n v="1000"/>
    <n v="14873.76"/>
    <n v="14873.76"/>
    <n v="31"/>
    <n v="14873.76"/>
    <s v="March"/>
    <x v="1"/>
  </r>
  <r>
    <n v="4016"/>
    <x v="1605"/>
    <x v="12"/>
    <x v="0"/>
    <x v="0"/>
    <x v="367"/>
    <d v="2022-03-30T00:00:00"/>
    <d v="2022-04-04T12:25:00"/>
    <x v="49"/>
    <x v="7"/>
    <n v="10.329000000000001"/>
    <n v="1440"/>
    <n v="1000"/>
    <n v="14873.76"/>
    <n v="14873.76"/>
    <n v="30"/>
    <n v="14873.76"/>
    <s v="April"/>
    <x v="1"/>
  </r>
  <r>
    <n v="4017"/>
    <x v="1605"/>
    <x v="12"/>
    <x v="0"/>
    <x v="0"/>
    <x v="510"/>
    <d v="2022-03-30T00:00:00"/>
    <d v="2022-04-04T12:25:00"/>
    <x v="49"/>
    <x v="7"/>
    <n v="10.329000000000001"/>
    <n v="1440"/>
    <n v="1000"/>
    <n v="14873.76"/>
    <n v="14873.76"/>
    <n v="30"/>
    <n v="14873.76"/>
    <s v="April"/>
    <x v="1"/>
  </r>
  <r>
    <n v="4018"/>
    <x v="1605"/>
    <x v="12"/>
    <x v="0"/>
    <x v="0"/>
    <x v="509"/>
    <d v="2022-03-30T00:00:00"/>
    <d v="2022-04-04T12:25:00"/>
    <x v="49"/>
    <x v="7"/>
    <n v="10.329000000000001"/>
    <n v="1440"/>
    <n v="1000"/>
    <n v="14873.76"/>
    <n v="14873.76"/>
    <n v="30"/>
    <n v="14873.76"/>
    <s v="April"/>
    <x v="1"/>
  </r>
  <r>
    <n v="4019"/>
    <x v="1608"/>
    <x v="12"/>
    <x v="5"/>
    <x v="0"/>
    <x v="533"/>
    <d v="2022-04-15T06:03:00"/>
    <d v="2022-04-18T14:00:00"/>
    <x v="49"/>
    <x v="7"/>
    <n v="10.329000000000001"/>
    <n v="1440"/>
    <n v="1000"/>
    <n v="14873.76"/>
    <n v="14873.76"/>
    <n v="30"/>
    <n v="14873.76"/>
    <s v="April"/>
    <x v="1"/>
  </r>
  <r>
    <n v="4020"/>
    <x v="1608"/>
    <x v="12"/>
    <x v="5"/>
    <x v="0"/>
    <x v="586"/>
    <d v="2022-04-15T06:03:00"/>
    <d v="2022-04-18T14:00:00"/>
    <x v="49"/>
    <x v="7"/>
    <n v="10.329000000000001"/>
    <n v="1440"/>
    <n v="1000"/>
    <n v="14873.76"/>
    <n v="14873.76"/>
    <n v="30"/>
    <n v="14873.76"/>
    <s v="April"/>
    <x v="1"/>
  </r>
  <r>
    <n v="4021"/>
    <x v="1610"/>
    <x v="12"/>
    <x v="5"/>
    <x v="0"/>
    <x v="541"/>
    <d v="2022-04-20T06:03:00"/>
    <d v="2022-04-22T14:33:00"/>
    <x v="49"/>
    <x v="7"/>
    <n v="10.329000000000001"/>
    <n v="1440"/>
    <n v="1000"/>
    <n v="14873.76"/>
    <n v="14873.76"/>
    <n v="30"/>
    <n v="14873.76"/>
    <s v="April"/>
    <x v="1"/>
  </r>
  <r>
    <n v="4022"/>
    <x v="1586"/>
    <x v="12"/>
    <x v="0"/>
    <x v="0"/>
    <x v="558"/>
    <d v="2022-05-21T07:02:00"/>
    <d v="2022-05-23T00:00:00"/>
    <x v="49"/>
    <x v="7"/>
    <n v="10.329000000000001"/>
    <n v="1440"/>
    <n v="1000"/>
    <n v="14873.76"/>
    <n v="14873.76"/>
    <n v="31"/>
    <n v="14873.76"/>
    <s v="May"/>
    <x v="1"/>
  </r>
  <r>
    <n v="4023"/>
    <x v="1616"/>
    <x v="12"/>
    <x v="0"/>
    <x v="0"/>
    <x v="499"/>
    <d v="2022-05-25T00:00:00"/>
    <d v="2022-05-30T15:38:00"/>
    <x v="49"/>
    <x v="7"/>
    <n v="10.329000000000001"/>
    <n v="1440"/>
    <n v="1000"/>
    <n v="14873.76"/>
    <n v="14873.76"/>
    <n v="31"/>
    <n v="14873.76"/>
    <s v="May"/>
    <x v="1"/>
  </r>
  <r>
    <n v="4024"/>
    <x v="1616"/>
    <x v="12"/>
    <x v="0"/>
    <x v="0"/>
    <x v="568"/>
    <d v="2022-05-25T00:00:00"/>
    <d v="2022-05-30T15:38:00"/>
    <x v="49"/>
    <x v="7"/>
    <n v="10.329000000000001"/>
    <n v="1440"/>
    <n v="1000"/>
    <n v="14873.76"/>
    <n v="14873.76"/>
    <n v="31"/>
    <n v="14873.76"/>
    <s v="May"/>
    <x v="1"/>
  </r>
  <r>
    <n v="4025"/>
    <x v="1616"/>
    <x v="12"/>
    <x v="0"/>
    <x v="0"/>
    <x v="368"/>
    <d v="2022-05-25T00:00:00"/>
    <d v="2022-05-30T15:38:00"/>
    <x v="49"/>
    <x v="7"/>
    <n v="10.329000000000001"/>
    <n v="1440"/>
    <n v="1000"/>
    <n v="14873.76"/>
    <n v="14873.76"/>
    <n v="31"/>
    <n v="14873.76"/>
    <s v="May"/>
    <x v="1"/>
  </r>
  <r>
    <n v="4026"/>
    <x v="1616"/>
    <x v="12"/>
    <x v="0"/>
    <x v="0"/>
    <x v="502"/>
    <d v="2022-05-25T00:00:00"/>
    <d v="2022-05-30T15:38:00"/>
    <x v="49"/>
    <x v="7"/>
    <n v="10.329000000000001"/>
    <n v="1440"/>
    <n v="1000"/>
    <n v="14873.76"/>
    <n v="14873.76"/>
    <n v="31"/>
    <n v="14873.76"/>
    <s v="May"/>
    <x v="1"/>
  </r>
  <r>
    <n v="4027"/>
    <x v="1616"/>
    <x v="12"/>
    <x v="0"/>
    <x v="0"/>
    <x v="485"/>
    <d v="2022-05-25T00:00:00"/>
    <d v="2022-05-30T15:38:00"/>
    <x v="49"/>
    <x v="7"/>
    <n v="10.329000000000001"/>
    <n v="1440"/>
    <n v="1000"/>
    <n v="14873.76"/>
    <n v="14873.76"/>
    <n v="31"/>
    <n v="14873.76"/>
    <s v="May"/>
    <x v="1"/>
  </r>
  <r>
    <n v="4028"/>
    <x v="1634"/>
    <x v="12"/>
    <x v="4"/>
    <x v="0"/>
    <x v="463"/>
    <d v="2022-05-07T06:07:00"/>
    <d v="2022-05-09T16:25:00"/>
    <x v="49"/>
    <x v="7"/>
    <n v="10.329000000000001"/>
    <n v="1440"/>
    <n v="1000"/>
    <n v="14873.76"/>
    <n v="14873.76"/>
    <n v="31"/>
    <n v="14873.76"/>
    <s v="May"/>
    <x v="1"/>
  </r>
  <r>
    <n v="4029"/>
    <x v="1592"/>
    <x v="12"/>
    <x v="0"/>
    <x v="0"/>
    <x v="49"/>
    <d v="2022-06-01T05:53:00"/>
    <d v="2022-06-04T06:57:00"/>
    <x v="49"/>
    <x v="7"/>
    <n v="10.329000000000001"/>
    <n v="1440"/>
    <n v="1000"/>
    <n v="14873.76"/>
    <n v="14873.76"/>
    <n v="30"/>
    <n v="14873.76"/>
    <s v="June"/>
    <x v="1"/>
  </r>
  <r>
    <n v="4030"/>
    <x v="1592"/>
    <x v="12"/>
    <x v="0"/>
    <x v="0"/>
    <x v="50"/>
    <d v="2022-06-01T05:53:00"/>
    <d v="2022-06-04T06:57:00"/>
    <x v="49"/>
    <x v="7"/>
    <n v="10.329000000000001"/>
    <n v="1440"/>
    <n v="1000"/>
    <n v="14873.76"/>
    <n v="14873.76"/>
    <n v="30"/>
    <n v="14873.76"/>
    <s v="June"/>
    <x v="1"/>
  </r>
  <r>
    <n v="4031"/>
    <x v="1643"/>
    <x v="12"/>
    <x v="0"/>
    <x v="0"/>
    <x v="59"/>
    <d v="2022-06-08T00:00:00"/>
    <d v="2022-06-12T17:00:00"/>
    <x v="49"/>
    <x v="7"/>
    <n v="10.329000000000001"/>
    <n v="1440"/>
    <n v="1000"/>
    <n v="14873.76"/>
    <n v="14873.76"/>
    <n v="30"/>
    <n v="14873.76"/>
    <s v="June"/>
    <x v="1"/>
  </r>
  <r>
    <n v="4032"/>
    <x v="1643"/>
    <x v="12"/>
    <x v="0"/>
    <x v="0"/>
    <x v="64"/>
    <d v="2022-06-08T00:00:00"/>
    <d v="2022-06-12T17:00:00"/>
    <x v="49"/>
    <x v="7"/>
    <n v="10.329000000000001"/>
    <n v="1440"/>
    <n v="1000"/>
    <n v="14873.76"/>
    <n v="14873.76"/>
    <n v="30"/>
    <n v="14873.76"/>
    <s v="June"/>
    <x v="1"/>
  </r>
  <r>
    <n v="4033"/>
    <x v="1643"/>
    <x v="12"/>
    <x v="0"/>
    <x v="0"/>
    <x v="55"/>
    <d v="2022-06-08T00:00:00"/>
    <d v="2022-06-12T17:00:00"/>
    <x v="49"/>
    <x v="7"/>
    <n v="10.329000000000001"/>
    <n v="1440"/>
    <n v="1000"/>
    <n v="14873.76"/>
    <n v="14873.76"/>
    <n v="30"/>
    <n v="14873.76"/>
    <s v="June"/>
    <x v="1"/>
  </r>
  <r>
    <n v="4034"/>
    <x v="1643"/>
    <x v="12"/>
    <x v="0"/>
    <x v="0"/>
    <x v="15"/>
    <d v="2022-06-08T00:00:00"/>
    <d v="2022-06-12T17:00:00"/>
    <x v="49"/>
    <x v="7"/>
    <n v="10.329000000000001"/>
    <n v="1440"/>
    <n v="1000"/>
    <n v="14873.76"/>
    <n v="14873.76"/>
    <n v="30"/>
    <n v="14873.76"/>
    <s v="June"/>
    <x v="1"/>
  </r>
  <r>
    <n v="4035"/>
    <x v="1587"/>
    <x v="12"/>
    <x v="0"/>
    <x v="0"/>
    <x v="20"/>
    <d v="2022-06-15T05:50:00"/>
    <d v="2022-06-19T00:00:00"/>
    <x v="49"/>
    <x v="7"/>
    <n v="10.329000000000001"/>
    <n v="1440"/>
    <n v="1000"/>
    <n v="14873.76"/>
    <n v="14873.76"/>
    <n v="30"/>
    <n v="14873.76"/>
    <s v="June"/>
    <x v="1"/>
  </r>
  <r>
    <n v="4036"/>
    <x v="1587"/>
    <x v="12"/>
    <x v="0"/>
    <x v="0"/>
    <x v="5"/>
    <d v="2022-06-15T05:50:00"/>
    <d v="2022-06-19T00:00:00"/>
    <x v="49"/>
    <x v="7"/>
    <n v="10.329000000000001"/>
    <n v="1440"/>
    <n v="1000"/>
    <n v="14873.76"/>
    <n v="14873.76"/>
    <n v="30"/>
    <n v="14873.76"/>
    <s v="June"/>
    <x v="1"/>
  </r>
  <r>
    <n v="4037"/>
    <x v="1587"/>
    <x v="12"/>
    <x v="0"/>
    <x v="0"/>
    <x v="560"/>
    <d v="2022-06-15T05:50:00"/>
    <d v="2022-06-19T00:00:00"/>
    <x v="49"/>
    <x v="7"/>
    <n v="10.329000000000001"/>
    <n v="1440"/>
    <n v="1000"/>
    <n v="14873.76"/>
    <n v="14873.76"/>
    <n v="30"/>
    <n v="14873.76"/>
    <s v="June"/>
    <x v="1"/>
  </r>
  <r>
    <n v="4038"/>
    <x v="1588"/>
    <x v="12"/>
    <x v="5"/>
    <x v="0"/>
    <x v="44"/>
    <d v="2022-07-21T00:00:00"/>
    <d v="2022-07-26T00:00:00"/>
    <x v="49"/>
    <x v="7"/>
    <n v="10.329000000000001"/>
    <n v="1440"/>
    <n v="1000"/>
    <n v="14873.76"/>
    <n v="14873.76"/>
    <n v="31"/>
    <n v="14873.76"/>
    <s v="July"/>
    <x v="1"/>
  </r>
  <r>
    <n v="4039"/>
    <x v="1588"/>
    <x v="12"/>
    <x v="5"/>
    <x v="0"/>
    <x v="45"/>
    <d v="2022-07-21T00:00:00"/>
    <d v="2022-07-26T00:00:00"/>
    <x v="49"/>
    <x v="7"/>
    <n v="10.329000000000001"/>
    <n v="1440"/>
    <n v="1000"/>
    <n v="14873.76"/>
    <n v="14873.76"/>
    <n v="31"/>
    <n v="14873.76"/>
    <s v="July"/>
    <x v="1"/>
  </r>
  <r>
    <n v="4040"/>
    <x v="1588"/>
    <x v="12"/>
    <x v="5"/>
    <x v="0"/>
    <x v="46"/>
    <d v="2022-07-21T00:00:00"/>
    <d v="2022-07-26T00:00:00"/>
    <x v="49"/>
    <x v="7"/>
    <n v="10.329000000000001"/>
    <n v="1440"/>
    <n v="1000"/>
    <n v="14873.76"/>
    <n v="14873.76"/>
    <n v="31"/>
    <n v="14873.76"/>
    <s v="July"/>
    <x v="1"/>
  </r>
  <r>
    <n v="4041"/>
    <x v="1588"/>
    <x v="12"/>
    <x v="5"/>
    <x v="0"/>
    <x v="47"/>
    <d v="2022-07-21T00:00:00"/>
    <d v="2022-07-26T00:00:00"/>
    <x v="49"/>
    <x v="7"/>
    <n v="10.329000000000001"/>
    <n v="1440"/>
    <n v="1000"/>
    <n v="14873.76"/>
    <n v="14873.76"/>
    <n v="31"/>
    <n v="14873.76"/>
    <s v="July"/>
    <x v="1"/>
  </r>
  <r>
    <n v="4042"/>
    <x v="1588"/>
    <x v="12"/>
    <x v="5"/>
    <x v="0"/>
    <x v="26"/>
    <d v="2022-07-21T00:00:00"/>
    <d v="2022-07-26T00:00:00"/>
    <x v="49"/>
    <x v="7"/>
    <n v="10.329000000000001"/>
    <n v="1440"/>
    <n v="1000"/>
    <n v="14873.76"/>
    <n v="14873.76"/>
    <n v="31"/>
    <n v="14873.76"/>
    <s v="July"/>
    <x v="1"/>
  </r>
  <r>
    <n v="4043"/>
    <x v="1601"/>
    <x v="12"/>
    <x v="5"/>
    <x v="0"/>
    <x v="9"/>
    <d v="2022-07-27T00:00:00"/>
    <d v="2022-07-30T11:01:00"/>
    <x v="49"/>
    <x v="7"/>
    <n v="10.329000000000001"/>
    <n v="1440"/>
    <n v="1000"/>
    <n v="14873.76"/>
    <n v="14873.76"/>
    <n v="31"/>
    <n v="14873.76"/>
    <s v="July"/>
    <x v="1"/>
  </r>
  <r>
    <n v="4044"/>
    <x v="1601"/>
    <x v="12"/>
    <x v="5"/>
    <x v="0"/>
    <x v="27"/>
    <d v="2022-07-27T00:00:00"/>
    <d v="2022-07-30T11:01:00"/>
    <x v="49"/>
    <x v="7"/>
    <n v="10.329000000000001"/>
    <n v="1440"/>
    <n v="1000"/>
    <n v="14873.76"/>
    <n v="14873.76"/>
    <n v="31"/>
    <n v="14873.76"/>
    <s v="July"/>
    <x v="1"/>
  </r>
  <r>
    <n v="4045"/>
    <x v="1601"/>
    <x v="12"/>
    <x v="5"/>
    <x v="0"/>
    <x v="10"/>
    <d v="2022-07-27T00:00:00"/>
    <d v="2022-07-30T11:01:00"/>
    <x v="49"/>
    <x v="7"/>
    <n v="10.329000000000001"/>
    <n v="1440"/>
    <n v="1000"/>
    <n v="14873.76"/>
    <n v="14873.76"/>
    <n v="31"/>
    <n v="14873.76"/>
    <s v="July"/>
    <x v="1"/>
  </r>
  <r>
    <n v="4046"/>
    <x v="1589"/>
    <x v="12"/>
    <x v="0"/>
    <x v="0"/>
    <x v="421"/>
    <d v="2022-08-04T00:00:00"/>
    <d v="2022-08-09T00:00:00"/>
    <x v="49"/>
    <x v="7"/>
    <n v="10.329000000000001"/>
    <n v="1440"/>
    <n v="1000"/>
    <n v="14873.76"/>
    <n v="14873.76"/>
    <n v="31"/>
    <n v="14873.76"/>
    <s v="August"/>
    <x v="1"/>
  </r>
  <r>
    <n v="4047"/>
    <x v="1589"/>
    <x v="12"/>
    <x v="0"/>
    <x v="0"/>
    <x v="501"/>
    <d v="2022-08-04T00:00:00"/>
    <d v="2022-08-09T00:00:00"/>
    <x v="49"/>
    <x v="7"/>
    <n v="10.329000000000001"/>
    <n v="1440"/>
    <n v="1000"/>
    <n v="14873.76"/>
    <n v="14873.76"/>
    <n v="31"/>
    <n v="14873.76"/>
    <s v="August"/>
    <x v="1"/>
  </r>
  <r>
    <n v="4048"/>
    <x v="1589"/>
    <x v="12"/>
    <x v="0"/>
    <x v="0"/>
    <x v="30"/>
    <d v="2022-08-04T00:00:00"/>
    <d v="2022-08-09T00:00:00"/>
    <x v="49"/>
    <x v="7"/>
    <n v="10.329000000000001"/>
    <n v="1440"/>
    <n v="1000"/>
    <n v="14873.76"/>
    <n v="14873.76"/>
    <n v="31"/>
    <n v="14873.76"/>
    <s v="August"/>
    <x v="1"/>
  </r>
  <r>
    <n v="4049"/>
    <x v="1589"/>
    <x v="12"/>
    <x v="0"/>
    <x v="0"/>
    <x v="31"/>
    <d v="2022-08-04T00:00:00"/>
    <d v="2022-08-09T00:00:00"/>
    <x v="49"/>
    <x v="7"/>
    <n v="10.329000000000001"/>
    <n v="1440"/>
    <n v="1000"/>
    <n v="14873.76"/>
    <n v="14873.76"/>
    <n v="31"/>
    <n v="14873.76"/>
    <s v="August"/>
    <x v="1"/>
  </r>
  <r>
    <n v="4050"/>
    <x v="1589"/>
    <x v="12"/>
    <x v="0"/>
    <x v="0"/>
    <x v="41"/>
    <d v="2022-08-04T00:00:00"/>
    <d v="2022-08-09T00:00:00"/>
    <x v="49"/>
    <x v="7"/>
    <n v="10.329000000000001"/>
    <n v="1440"/>
    <n v="1000"/>
    <n v="14873.76"/>
    <n v="14873.76"/>
    <n v="31"/>
    <n v="14873.76"/>
    <s v="August"/>
    <x v="1"/>
  </r>
  <r>
    <n v="4051"/>
    <x v="1644"/>
    <x v="12"/>
    <x v="0"/>
    <x v="0"/>
    <x v="29"/>
    <d v="2022-08-10T05:53:00"/>
    <d v="2022-08-14T17:00:00"/>
    <x v="49"/>
    <x v="7"/>
    <n v="10.329000000000001"/>
    <n v="1440"/>
    <n v="1000"/>
    <n v="14873.76"/>
    <n v="14873.76"/>
    <n v="31"/>
    <n v="14873.76"/>
    <s v="August"/>
    <x v="1"/>
  </r>
  <r>
    <n v="4052"/>
    <x v="1644"/>
    <x v="12"/>
    <x v="0"/>
    <x v="0"/>
    <x v="43"/>
    <d v="2022-08-10T05:53:00"/>
    <d v="2022-08-14T17:00:00"/>
    <x v="49"/>
    <x v="7"/>
    <n v="10.329000000000001"/>
    <n v="1440"/>
    <n v="1000"/>
    <n v="14873.76"/>
    <n v="14873.76"/>
    <n v="31"/>
    <n v="14873.76"/>
    <s v="August"/>
    <x v="1"/>
  </r>
  <r>
    <n v="4053"/>
    <x v="1644"/>
    <x v="12"/>
    <x v="0"/>
    <x v="0"/>
    <x v="34"/>
    <d v="2022-08-10T05:53:00"/>
    <d v="2022-08-14T17:00:00"/>
    <x v="49"/>
    <x v="7"/>
    <n v="10.329000000000001"/>
    <n v="1440"/>
    <n v="1000"/>
    <n v="14873.76"/>
    <n v="14873.76"/>
    <n v="31"/>
    <n v="14873.76"/>
    <s v="August"/>
    <x v="1"/>
  </r>
  <r>
    <n v="4054"/>
    <x v="1647"/>
    <x v="9"/>
    <x v="0"/>
    <x v="0"/>
    <x v="535"/>
    <d v="2022-04-29T06:30:00"/>
    <d v="2022-05-06T17:18:00"/>
    <x v="49"/>
    <x v="7"/>
    <n v="10.329000000000001"/>
    <n v="1440"/>
    <n v="1000"/>
    <n v="14873.76"/>
    <n v="14873.76"/>
    <n v="30"/>
    <n v="14873.76"/>
    <s v="April"/>
    <x v="1"/>
  </r>
  <r>
    <n v="4055"/>
    <x v="1647"/>
    <x v="9"/>
    <x v="0"/>
    <x v="0"/>
    <x v="583"/>
    <d v="2022-04-29T06:30:00"/>
    <d v="2022-05-06T17:18:00"/>
    <x v="49"/>
    <x v="7"/>
    <n v="10.329000000000001"/>
    <n v="1440"/>
    <n v="1000"/>
    <n v="14873.76"/>
    <n v="14873.76"/>
    <n v="31"/>
    <n v="14873.76"/>
    <s v="May"/>
    <x v="1"/>
  </r>
  <r>
    <n v="4056"/>
    <x v="1647"/>
    <x v="9"/>
    <x v="0"/>
    <x v="0"/>
    <x v="612"/>
    <d v="2022-04-29T06:30:00"/>
    <d v="2022-05-06T17:18:00"/>
    <x v="49"/>
    <x v="7"/>
    <n v="10.329000000000001"/>
    <n v="1440"/>
    <n v="1000"/>
    <n v="14873.76"/>
    <n v="14873.76"/>
    <n v="31"/>
    <n v="14873.76"/>
    <s v="May"/>
    <x v="1"/>
  </r>
  <r>
    <n v="4057"/>
    <x v="1647"/>
    <x v="9"/>
    <x v="0"/>
    <x v="0"/>
    <x v="619"/>
    <d v="2022-04-29T06:30:00"/>
    <d v="2022-05-06T17:18:00"/>
    <x v="49"/>
    <x v="7"/>
    <n v="10.329000000000001"/>
    <n v="1440"/>
    <n v="1000"/>
    <n v="14873.76"/>
    <n v="14873.76"/>
    <n v="31"/>
    <n v="14873.76"/>
    <s v="May"/>
    <x v="1"/>
  </r>
  <r>
    <n v="4058"/>
    <x v="1647"/>
    <x v="9"/>
    <x v="0"/>
    <x v="0"/>
    <x v="526"/>
    <d v="2022-04-29T06:30:00"/>
    <d v="2022-05-06T17:18:00"/>
    <x v="49"/>
    <x v="7"/>
    <n v="10.329000000000001"/>
    <n v="1440"/>
    <n v="1000"/>
    <n v="14873.76"/>
    <n v="14873.76"/>
    <n v="31"/>
    <n v="14873.76"/>
    <s v="May"/>
    <x v="1"/>
  </r>
  <r>
    <n v="4059"/>
    <x v="1647"/>
    <x v="9"/>
    <x v="0"/>
    <x v="0"/>
    <x v="538"/>
    <d v="2022-04-29T06:30:00"/>
    <d v="2022-05-06T17:18:00"/>
    <x v="49"/>
    <x v="7"/>
    <n v="10.329000000000001"/>
    <n v="1440"/>
    <n v="1000"/>
    <n v="14873.76"/>
    <n v="14873.76"/>
    <n v="31"/>
    <n v="14873.76"/>
    <s v="May"/>
    <x v="1"/>
  </r>
  <r>
    <n v="4060"/>
    <x v="1646"/>
    <x v="9"/>
    <x v="1"/>
    <x v="0"/>
    <x v="63"/>
    <d v="2022-05-13T06:28:00"/>
    <d v="2022-05-20T17:17:00"/>
    <x v="49"/>
    <x v="7"/>
    <n v="10.329000000000001"/>
    <n v="1440"/>
    <n v="1000"/>
    <n v="14873.76"/>
    <n v="14873.76"/>
    <n v="31"/>
    <n v="14873.76"/>
    <s v="May"/>
    <x v="1"/>
  </r>
  <r>
    <n v="4061"/>
    <x v="1646"/>
    <x v="9"/>
    <x v="1"/>
    <x v="0"/>
    <x v="53"/>
    <d v="2022-05-13T06:28:00"/>
    <d v="2022-05-20T17:17:00"/>
    <x v="49"/>
    <x v="7"/>
    <n v="10.329000000000001"/>
    <n v="1440"/>
    <n v="1000"/>
    <n v="14873.76"/>
    <n v="14873.76"/>
    <n v="31"/>
    <n v="14873.76"/>
    <s v="May"/>
    <x v="1"/>
  </r>
  <r>
    <n v="4062"/>
    <x v="1646"/>
    <x v="9"/>
    <x v="1"/>
    <x v="0"/>
    <x v="521"/>
    <d v="2022-05-13T06:28:00"/>
    <d v="2022-05-20T17:17:00"/>
    <x v="49"/>
    <x v="7"/>
    <n v="10.329000000000001"/>
    <n v="1440"/>
    <n v="1000"/>
    <n v="14873.76"/>
    <n v="14873.76"/>
    <n v="31"/>
    <n v="14873.76"/>
    <s v="May"/>
    <x v="1"/>
  </r>
  <r>
    <n v="4063"/>
    <x v="1646"/>
    <x v="9"/>
    <x v="1"/>
    <x v="0"/>
    <x v="522"/>
    <d v="2022-05-13T06:28:00"/>
    <d v="2022-05-20T17:17:00"/>
    <x v="49"/>
    <x v="7"/>
    <n v="10.329000000000001"/>
    <n v="1440"/>
    <n v="1000"/>
    <n v="14873.76"/>
    <n v="14873.76"/>
    <n v="31"/>
    <n v="14873.76"/>
    <s v="May"/>
    <x v="1"/>
  </r>
  <r>
    <n v="4064"/>
    <x v="1646"/>
    <x v="9"/>
    <x v="1"/>
    <x v="0"/>
    <x v="578"/>
    <d v="2022-05-13T06:28:00"/>
    <d v="2022-05-20T17:17:00"/>
    <x v="49"/>
    <x v="7"/>
    <n v="10.329000000000001"/>
    <n v="1440"/>
    <n v="1000"/>
    <n v="14873.76"/>
    <n v="14873.76"/>
    <n v="31"/>
    <n v="14873.76"/>
    <s v="May"/>
    <x v="1"/>
  </r>
  <r>
    <n v="4065"/>
    <x v="1646"/>
    <x v="9"/>
    <x v="1"/>
    <x v="0"/>
    <x v="537"/>
    <d v="2022-05-13T06:28:00"/>
    <d v="2022-05-20T17:17:00"/>
    <x v="49"/>
    <x v="7"/>
    <n v="10.329000000000001"/>
    <n v="1440"/>
    <n v="1000"/>
    <n v="14873.76"/>
    <n v="14873.76"/>
    <n v="31"/>
    <n v="14873.76"/>
    <s v="May"/>
    <x v="1"/>
  </r>
  <r>
    <n v="4066"/>
    <x v="1614"/>
    <x v="9"/>
    <x v="1"/>
    <x v="0"/>
    <x v="457"/>
    <d v="2022-06-23T07:00:00"/>
    <d v="2022-07-01T15:04:00"/>
    <x v="49"/>
    <x v="7"/>
    <n v="10.329000000000001"/>
    <n v="1440"/>
    <n v="1000"/>
    <n v="14873.76"/>
    <n v="14873.76"/>
    <n v="30"/>
    <n v="14873.76"/>
    <s v="June"/>
    <x v="1"/>
  </r>
  <r>
    <n v="4067"/>
    <x v="1614"/>
    <x v="9"/>
    <x v="1"/>
    <x v="0"/>
    <x v="458"/>
    <d v="2022-06-23T07:00:00"/>
    <d v="2022-07-01T15:04:00"/>
    <x v="49"/>
    <x v="7"/>
    <n v="10.329000000000001"/>
    <n v="1440"/>
    <n v="1000"/>
    <n v="14873.76"/>
    <n v="14873.76"/>
    <n v="30"/>
    <n v="14873.76"/>
    <s v="June"/>
    <x v="1"/>
  </r>
  <r>
    <n v="4068"/>
    <x v="1614"/>
    <x v="9"/>
    <x v="1"/>
    <x v="0"/>
    <x v="462"/>
    <d v="2022-06-23T07:00:00"/>
    <d v="2022-07-01T15:04:00"/>
    <x v="49"/>
    <x v="7"/>
    <n v="10.329000000000001"/>
    <n v="1440"/>
    <n v="1000"/>
    <n v="14873.76"/>
    <n v="14873.76"/>
    <n v="30"/>
    <n v="14873.76"/>
    <s v="June"/>
    <x v="1"/>
  </r>
  <r>
    <n v="4069"/>
    <x v="1614"/>
    <x v="9"/>
    <x v="1"/>
    <x v="0"/>
    <x v="460"/>
    <d v="2022-06-23T07:00:00"/>
    <d v="2022-07-01T15:04:00"/>
    <x v="49"/>
    <x v="7"/>
    <n v="10.329000000000001"/>
    <n v="1440"/>
    <n v="1000"/>
    <n v="14873.76"/>
    <n v="14873.76"/>
    <n v="30"/>
    <n v="14873.76"/>
    <s v="June"/>
    <x v="1"/>
  </r>
  <r>
    <n v="4070"/>
    <x v="1614"/>
    <x v="9"/>
    <x v="1"/>
    <x v="0"/>
    <x v="369"/>
    <d v="2022-06-23T07:00:00"/>
    <d v="2022-07-01T15:04:00"/>
    <x v="49"/>
    <x v="7"/>
    <n v="10.329000000000001"/>
    <n v="1440"/>
    <n v="1000"/>
    <n v="14873.76"/>
    <n v="14873.76"/>
    <n v="30"/>
    <n v="14873.76"/>
    <s v="June"/>
    <x v="1"/>
  </r>
  <r>
    <n v="4071"/>
    <x v="1614"/>
    <x v="9"/>
    <x v="1"/>
    <x v="0"/>
    <x v="454"/>
    <d v="2022-06-23T07:00:00"/>
    <d v="2022-07-01T15:04:00"/>
    <x v="49"/>
    <x v="7"/>
    <n v="10.329000000000001"/>
    <n v="1440"/>
    <n v="1000"/>
    <n v="14873.76"/>
    <n v="14873.76"/>
    <n v="30"/>
    <n v="14873.76"/>
    <s v="June"/>
    <x v="1"/>
  </r>
  <r>
    <n v="4072"/>
    <x v="1614"/>
    <x v="9"/>
    <x v="1"/>
    <x v="0"/>
    <x v="540"/>
    <d v="2022-06-23T07:00:00"/>
    <d v="2022-07-01T15:04:00"/>
    <x v="49"/>
    <x v="7"/>
    <n v="10.329000000000001"/>
    <n v="1440"/>
    <n v="1000"/>
    <n v="14873.76"/>
    <n v="14873.76"/>
    <n v="30"/>
    <n v="14873.76"/>
    <s v="June"/>
    <x v="1"/>
  </r>
  <r>
    <n v="4073"/>
    <x v="1651"/>
    <x v="15"/>
    <x v="4"/>
    <x v="0"/>
    <x v="442"/>
    <d v="2021-01-14T00:00:00"/>
    <d v="2021-01-14T00:00:00"/>
    <x v="48"/>
    <x v="7"/>
    <n v="10.46"/>
    <n v="0"/>
    <n v="1000"/>
    <n v="0"/>
    <n v="0"/>
    <n v="31"/>
    <n v="15062.400000000001"/>
    <s v="January"/>
    <x v="0"/>
  </r>
  <r>
    <n v="4074"/>
    <x v="1652"/>
    <x v="12"/>
    <x v="4"/>
    <x v="0"/>
    <x v="433"/>
    <d v="2021-02-13T08:04:00"/>
    <d v="2021-02-13T09:37:00"/>
    <x v="48"/>
    <x v="7"/>
    <n v="10.46"/>
    <n v="93"/>
    <n v="1000"/>
    <n v="972.78"/>
    <n v="972.78"/>
    <n v="28"/>
    <n v="15062.400000000001"/>
    <s v="February"/>
    <x v="0"/>
  </r>
  <r>
    <n v="4075"/>
    <x v="1653"/>
    <x v="15"/>
    <x v="4"/>
    <x v="0"/>
    <x v="450"/>
    <d v="2021-01-17T04:56:00"/>
    <d v="2021-01-17T08:41:00"/>
    <x v="48"/>
    <x v="7"/>
    <n v="10.46"/>
    <n v="225"/>
    <n v="1000"/>
    <n v="2353.5"/>
    <n v="2353.5"/>
    <n v="31"/>
    <n v="15062.400000000001"/>
    <s v="January"/>
    <x v="0"/>
  </r>
  <r>
    <n v="4076"/>
    <x v="1654"/>
    <x v="12"/>
    <x v="4"/>
    <x v="0"/>
    <x v="377"/>
    <d v="2021-03-13T09:51:00"/>
    <d v="2021-03-13T13:45:00"/>
    <x v="48"/>
    <x v="7"/>
    <n v="10.46"/>
    <n v="234"/>
    <n v="1000"/>
    <n v="2447.64"/>
    <n v="2447.64"/>
    <n v="31"/>
    <n v="15062.400000000001"/>
    <s v="March"/>
    <x v="0"/>
  </r>
  <r>
    <n v="4077"/>
    <x v="1655"/>
    <x v="12"/>
    <x v="0"/>
    <x v="0"/>
    <x v="266"/>
    <d v="2021-09-12T07:13:00"/>
    <d v="2021-09-12T11:27:00"/>
    <x v="48"/>
    <x v="7"/>
    <n v="10.46"/>
    <n v="254"/>
    <n v="1000"/>
    <n v="2656.84"/>
    <n v="2656.84"/>
    <n v="30"/>
    <n v="15062.400000000001"/>
    <s v="September"/>
    <x v="0"/>
  </r>
  <r>
    <n v="4078"/>
    <x v="1656"/>
    <x v="3"/>
    <x v="0"/>
    <x v="0"/>
    <x v="186"/>
    <d v="2021-06-24T06:57:00"/>
    <d v="2021-06-24T11:41:00"/>
    <x v="48"/>
    <x v="7"/>
    <n v="10.46"/>
    <n v="284"/>
    <n v="1000"/>
    <n v="2970.64"/>
    <n v="2970.64"/>
    <n v="30"/>
    <n v="15062.400000000001"/>
    <s v="June"/>
    <x v="0"/>
  </r>
  <r>
    <n v="4079"/>
    <x v="1657"/>
    <x v="3"/>
    <x v="0"/>
    <x v="0"/>
    <x v="129"/>
    <d v="2021-04-25T06:35:00"/>
    <d v="2021-04-25T13:45:00"/>
    <x v="48"/>
    <x v="7"/>
    <n v="10.46"/>
    <n v="430"/>
    <n v="1000"/>
    <n v="4497.8"/>
    <n v="4497.8"/>
    <n v="30"/>
    <n v="15062.400000000001"/>
    <s v="April"/>
    <x v="0"/>
  </r>
  <r>
    <n v="4080"/>
    <x v="1658"/>
    <x v="3"/>
    <x v="3"/>
    <x v="0"/>
    <x v="172"/>
    <d v="2021-06-10T06:59:00"/>
    <d v="2021-06-10T14:34:00"/>
    <x v="48"/>
    <x v="7"/>
    <n v="10.46"/>
    <n v="455"/>
    <n v="1000"/>
    <n v="4759.3"/>
    <n v="4759.3"/>
    <n v="30"/>
    <n v="15062.400000000001"/>
    <s v="June"/>
    <x v="0"/>
  </r>
  <r>
    <n v="4081"/>
    <x v="1659"/>
    <x v="8"/>
    <x v="5"/>
    <x v="0"/>
    <x v="221"/>
    <d v="2021-07-29T09:25:00"/>
    <d v="2021-07-29T12:37:00"/>
    <x v="48"/>
    <x v="7"/>
    <n v="10.59"/>
    <n v="192"/>
    <n v="1000"/>
    <n v="2033.28"/>
    <n v="2033.28"/>
    <n v="31"/>
    <n v="15249.6"/>
    <s v="July"/>
    <x v="0"/>
  </r>
  <r>
    <n v="4082"/>
    <x v="1570"/>
    <x v="12"/>
    <x v="0"/>
    <x v="0"/>
    <x v="493"/>
    <d v="2021-01-09T07:38:00"/>
    <d v="2021-01-11T00:00:00"/>
    <x v="38"/>
    <x v="7"/>
    <n v="11.417999999999999"/>
    <n v="0"/>
    <n v="1000"/>
    <n v="0"/>
    <n v="0"/>
    <n v="31"/>
    <n v="16441.919999999998"/>
    <s v="January"/>
    <x v="0"/>
  </r>
  <r>
    <n v="4083"/>
    <x v="1571"/>
    <x v="12"/>
    <x v="4"/>
    <x v="0"/>
    <x v="364"/>
    <d v="2021-01-22T00:00:00"/>
    <d v="2021-01-23T00:00:00"/>
    <x v="38"/>
    <x v="7"/>
    <n v="11.417999999999999"/>
    <n v="0"/>
    <n v="1000"/>
    <n v="0"/>
    <n v="0"/>
    <n v="31"/>
    <n v="16441.919999999998"/>
    <s v="January"/>
    <x v="0"/>
  </r>
  <r>
    <n v="4084"/>
    <x v="1572"/>
    <x v="12"/>
    <x v="4"/>
    <x v="0"/>
    <x v="574"/>
    <d v="2021-01-28T12:22:00"/>
    <d v="2021-02-01T00:00:00"/>
    <x v="38"/>
    <x v="7"/>
    <n v="11.417999999999999"/>
    <n v="0"/>
    <n v="1000"/>
    <n v="0"/>
    <n v="0"/>
    <n v="28"/>
    <n v="16441.919999999998"/>
    <s v="February"/>
    <x v="0"/>
  </r>
  <r>
    <n v="4085"/>
    <x v="1573"/>
    <x v="12"/>
    <x v="4"/>
    <x v="0"/>
    <x v="434"/>
    <d v="2021-02-04T06:30:00"/>
    <d v="2021-02-05T00:00:00"/>
    <x v="38"/>
    <x v="7"/>
    <n v="11.417999999999999"/>
    <n v="0"/>
    <n v="1000"/>
    <n v="0"/>
    <n v="0"/>
    <n v="28"/>
    <n v="16441.919999999998"/>
    <s v="February"/>
    <x v="0"/>
  </r>
  <r>
    <n v="4086"/>
    <x v="1574"/>
    <x v="12"/>
    <x v="2"/>
    <x v="1"/>
    <x v="282"/>
    <d v="2021-09-23T06:20:00"/>
    <d v="2021-09-28T00:00:00"/>
    <x v="38"/>
    <x v="7"/>
    <n v="11.417999999999999"/>
    <n v="0"/>
    <n v="1000"/>
    <n v="0"/>
    <n v="0"/>
    <n v="30"/>
    <n v="16441.919999999998"/>
    <s v="September"/>
    <x v="0"/>
  </r>
  <r>
    <n v="4087"/>
    <x v="1575"/>
    <x v="12"/>
    <x v="1"/>
    <x v="0"/>
    <x v="156"/>
    <d v="2021-05-20T00:00:00"/>
    <d v="2021-05-25T00:00:00"/>
    <x v="38"/>
    <x v="7"/>
    <n v="11.417999999999999"/>
    <n v="0"/>
    <n v="1000"/>
    <n v="0"/>
    <n v="0"/>
    <n v="31"/>
    <n v="16441.919999999998"/>
    <s v="May"/>
    <x v="0"/>
  </r>
  <r>
    <n v="4088"/>
    <x v="1576"/>
    <x v="12"/>
    <x v="1"/>
    <x v="0"/>
    <x v="149"/>
    <d v="2021-05-13T06:05:00"/>
    <d v="2021-05-18T00:00:00"/>
    <x v="38"/>
    <x v="7"/>
    <n v="11.417999999999999"/>
    <n v="0"/>
    <n v="1000"/>
    <n v="0"/>
    <n v="0"/>
    <n v="31"/>
    <n v="16441.919999999998"/>
    <s v="May"/>
    <x v="0"/>
  </r>
  <r>
    <n v="4089"/>
    <x v="1577"/>
    <x v="12"/>
    <x v="2"/>
    <x v="1"/>
    <x v="233"/>
    <d v="2021-08-05T06:05:00"/>
    <d v="2021-08-10T00:00:00"/>
    <x v="38"/>
    <x v="7"/>
    <n v="11.417999999999999"/>
    <n v="0"/>
    <n v="1000"/>
    <n v="0"/>
    <n v="0"/>
    <n v="31"/>
    <n v="16441.919999999998"/>
    <s v="August"/>
    <x v="0"/>
  </r>
  <r>
    <n v="4090"/>
    <x v="1578"/>
    <x v="12"/>
    <x v="2"/>
    <x v="1"/>
    <x v="268"/>
    <d v="2021-09-09T06:21:00"/>
    <d v="2021-09-14T00:00:00"/>
    <x v="38"/>
    <x v="7"/>
    <n v="11.417999999999999"/>
    <n v="0"/>
    <n v="1000"/>
    <n v="0"/>
    <n v="0"/>
    <n v="30"/>
    <n v="16441.919999999998"/>
    <s v="September"/>
    <x v="0"/>
  </r>
  <r>
    <n v="4091"/>
    <x v="1579"/>
    <x v="12"/>
    <x v="5"/>
    <x v="0"/>
    <x v="317"/>
    <d v="2021-10-28T06:30:00"/>
    <d v="2021-11-02T00:00:00"/>
    <x v="38"/>
    <x v="7"/>
    <n v="11.417999999999999"/>
    <n v="0"/>
    <n v="1000"/>
    <n v="0"/>
    <n v="0"/>
    <n v="30"/>
    <n v="16441.919999999998"/>
    <s v="November"/>
    <x v="0"/>
  </r>
  <r>
    <n v="4092"/>
    <x v="1580"/>
    <x v="12"/>
    <x v="0"/>
    <x v="0"/>
    <x v="325"/>
    <d v="2021-11-04T06:20:00"/>
    <d v="2021-11-10T00:00:00"/>
    <x v="38"/>
    <x v="7"/>
    <n v="11.417999999999999"/>
    <n v="0"/>
    <n v="1000"/>
    <n v="0"/>
    <n v="0"/>
    <n v="30"/>
    <n v="16441.919999999998"/>
    <s v="November"/>
    <x v="0"/>
  </r>
  <r>
    <n v="4093"/>
    <x v="1583"/>
    <x v="12"/>
    <x v="0"/>
    <x v="0"/>
    <x v="549"/>
    <d v="2022-02-17T06:46:00"/>
    <d v="2022-02-22T00:00:00"/>
    <x v="38"/>
    <x v="7"/>
    <n v="11.417999999999999"/>
    <n v="0"/>
    <n v="1000"/>
    <n v="0"/>
    <n v="0"/>
    <n v="28"/>
    <n v="16441.919999999998"/>
    <s v="February"/>
    <x v="1"/>
  </r>
  <r>
    <n v="4094"/>
    <x v="1584"/>
    <x v="12"/>
    <x v="0"/>
    <x v="0"/>
    <x v="398"/>
    <d v="2022-02-24T00:00:00"/>
    <d v="2022-02-28T00:00:00"/>
    <x v="38"/>
    <x v="7"/>
    <n v="11.417999999999999"/>
    <n v="0"/>
    <n v="1000"/>
    <n v="0"/>
    <n v="0"/>
    <n v="28"/>
    <n v="16441.919999999998"/>
    <s v="February"/>
    <x v="1"/>
  </r>
  <r>
    <n v="4095"/>
    <x v="1585"/>
    <x v="12"/>
    <x v="0"/>
    <x v="0"/>
    <x v="403"/>
    <d v="2022-03-23T05:32:00"/>
    <d v="2022-03-28T00:00:00"/>
    <x v="38"/>
    <x v="7"/>
    <n v="11.417999999999999"/>
    <n v="0"/>
    <n v="1000"/>
    <n v="0"/>
    <n v="0"/>
    <n v="31"/>
    <n v="16441.919999999998"/>
    <s v="March"/>
    <x v="1"/>
  </r>
  <r>
    <n v="4096"/>
    <x v="1586"/>
    <x v="12"/>
    <x v="0"/>
    <x v="0"/>
    <x v="559"/>
    <d v="2022-05-21T07:02:00"/>
    <d v="2022-05-23T00:00:00"/>
    <x v="38"/>
    <x v="7"/>
    <n v="11.417999999999999"/>
    <n v="0"/>
    <n v="1000"/>
    <n v="0"/>
    <n v="0"/>
    <n v="31"/>
    <n v="16441.919999999998"/>
    <s v="May"/>
    <x v="1"/>
  </r>
  <r>
    <n v="4097"/>
    <x v="1587"/>
    <x v="12"/>
    <x v="0"/>
    <x v="0"/>
    <x v="561"/>
    <d v="2022-06-15T05:50:00"/>
    <d v="2022-06-19T00:00:00"/>
    <x v="38"/>
    <x v="7"/>
    <n v="11.417999999999999"/>
    <n v="0"/>
    <n v="1000"/>
    <n v="0"/>
    <n v="0"/>
    <n v="30"/>
    <n v="16441.919999999998"/>
    <s v="June"/>
    <x v="1"/>
  </r>
  <r>
    <n v="4098"/>
    <x v="1588"/>
    <x v="12"/>
    <x v="5"/>
    <x v="0"/>
    <x v="11"/>
    <d v="2022-07-21T00:00:00"/>
    <d v="2022-07-26T00:00:00"/>
    <x v="38"/>
    <x v="7"/>
    <n v="11.417999999999999"/>
    <n v="0"/>
    <n v="1000"/>
    <n v="0"/>
    <n v="0"/>
    <n v="31"/>
    <n v="16441.919999999998"/>
    <s v="July"/>
    <x v="1"/>
  </r>
  <r>
    <n v="4099"/>
    <x v="1589"/>
    <x v="12"/>
    <x v="0"/>
    <x v="0"/>
    <x v="532"/>
    <d v="2022-08-04T00:00:00"/>
    <d v="2022-08-09T00:00:00"/>
    <x v="38"/>
    <x v="7"/>
    <n v="11.417999999999999"/>
    <n v="0"/>
    <n v="1000"/>
    <n v="0"/>
    <n v="0"/>
    <n v="31"/>
    <n v="16441.919999999998"/>
    <s v="August"/>
    <x v="1"/>
  </r>
  <r>
    <n v="4100"/>
    <x v="1591"/>
    <x v="12"/>
    <x v="4"/>
    <x v="0"/>
    <x v="451"/>
    <d v="2021-01-27T06:30:00"/>
    <d v="2021-01-27T09:42:00"/>
    <x v="38"/>
    <x v="7"/>
    <n v="11.417999999999999"/>
    <n v="192"/>
    <n v="1000"/>
    <n v="2192.2559999999999"/>
    <n v="2192.2559999999999"/>
    <n v="31"/>
    <n v="16441.919999999998"/>
    <s v="January"/>
    <x v="0"/>
  </r>
  <r>
    <n v="4101"/>
    <x v="1592"/>
    <x v="12"/>
    <x v="0"/>
    <x v="0"/>
    <x v="51"/>
    <d v="2022-06-01T05:53:00"/>
    <d v="2022-06-04T06:57:00"/>
    <x v="38"/>
    <x v="7"/>
    <n v="11.417999999999999"/>
    <n v="417"/>
    <n v="1000"/>
    <n v="4761.3059999999996"/>
    <n v="4761.3059999999996"/>
    <n v="30"/>
    <n v="16441.919999999998"/>
    <s v="June"/>
    <x v="1"/>
  </r>
  <r>
    <n v="4102"/>
    <x v="1593"/>
    <x v="12"/>
    <x v="0"/>
    <x v="0"/>
    <x v="562"/>
    <d v="2022-07-02T06:00:00"/>
    <d v="2022-07-02T14:00:00"/>
    <x v="38"/>
    <x v="7"/>
    <n v="11.417999999999999"/>
    <n v="480"/>
    <n v="1000"/>
    <n v="5480.64"/>
    <n v="5480.64"/>
    <n v="31"/>
    <n v="16441.919999999998"/>
    <s v="July"/>
    <x v="1"/>
  </r>
  <r>
    <n v="4103"/>
    <x v="1594"/>
    <x v="12"/>
    <x v="0"/>
    <x v="0"/>
    <x v="126"/>
    <d v="2021-04-22T06:03:00"/>
    <d v="2021-04-22T15:04:00"/>
    <x v="38"/>
    <x v="7"/>
    <n v="11.417999999999999"/>
    <n v="541"/>
    <n v="1000"/>
    <n v="6177.1379999999999"/>
    <n v="6177.1379999999999"/>
    <n v="30"/>
    <n v="16441.919999999998"/>
    <s v="April"/>
    <x v="0"/>
  </r>
  <r>
    <n v="4104"/>
    <x v="1595"/>
    <x v="12"/>
    <x v="2"/>
    <x v="1"/>
    <x v="254"/>
    <d v="2021-08-27T06:28:00"/>
    <d v="2021-08-31T09:30:00"/>
    <x v="38"/>
    <x v="7"/>
    <n v="11.417999999999999"/>
    <n v="570"/>
    <n v="1000"/>
    <n v="6508.26"/>
    <n v="6508.26"/>
    <n v="31"/>
    <n v="16441.919999999998"/>
    <s v="August"/>
    <x v="0"/>
  </r>
  <r>
    <n v="4105"/>
    <x v="1596"/>
    <x v="12"/>
    <x v="0"/>
    <x v="0"/>
    <x v="81"/>
    <d v="2022-01-06T00:00:00"/>
    <d v="2022-01-11T10:07:00"/>
    <x v="38"/>
    <x v="7"/>
    <n v="11.417999999999999"/>
    <n v="607"/>
    <n v="1000"/>
    <n v="6930.7259999999997"/>
    <n v="6930.7259999999997"/>
    <n v="31"/>
    <n v="16441.919999999998"/>
    <s v="January"/>
    <x v="1"/>
  </r>
  <r>
    <n v="4106"/>
    <x v="1597"/>
    <x v="12"/>
    <x v="4"/>
    <x v="0"/>
    <x v="461"/>
    <d v="2021-01-25T06:30:00"/>
    <d v="2021-01-25T17:00:00"/>
    <x v="38"/>
    <x v="7"/>
    <n v="11.417999999999999"/>
    <n v="630"/>
    <n v="1000"/>
    <n v="7193.34"/>
    <n v="7193.34"/>
    <n v="31"/>
    <n v="16441.919999999998"/>
    <s v="January"/>
    <x v="0"/>
  </r>
  <r>
    <n v="4107"/>
    <x v="1598"/>
    <x v="12"/>
    <x v="0"/>
    <x v="0"/>
    <x v="503"/>
    <d v="2022-04-07T06:15:00"/>
    <d v="2022-04-07T17:00:00"/>
    <x v="38"/>
    <x v="7"/>
    <n v="11.417999999999999"/>
    <n v="645"/>
    <n v="1000"/>
    <n v="7364.61"/>
    <n v="7364.61"/>
    <n v="30"/>
    <n v="16441.919999999998"/>
    <s v="April"/>
    <x v="1"/>
  </r>
  <r>
    <n v="4108"/>
    <x v="1599"/>
    <x v="12"/>
    <x v="1"/>
    <x v="0"/>
    <x v="109"/>
    <d v="2022-02-03T07:39:00"/>
    <d v="2022-02-08T10:54:00"/>
    <x v="38"/>
    <x v="7"/>
    <n v="11.417999999999999"/>
    <n v="654"/>
    <n v="1000"/>
    <n v="7467.3720000000003"/>
    <n v="7467.3720000000003"/>
    <n v="28"/>
    <n v="16441.919999999998"/>
    <s v="February"/>
    <x v="1"/>
  </r>
  <r>
    <n v="4109"/>
    <x v="1600"/>
    <x v="1"/>
    <x v="1"/>
    <x v="0"/>
    <x v="318"/>
    <d v="2021-11-03T00:00:00"/>
    <d v="2021-11-03T10:54:00"/>
    <x v="38"/>
    <x v="7"/>
    <n v="11.417999999999999"/>
    <n v="654"/>
    <n v="1000"/>
    <n v="7467.3720000000003"/>
    <n v="7467.3720000000003"/>
    <n v="30"/>
    <n v="16441.919999999998"/>
    <s v="November"/>
    <x v="0"/>
  </r>
  <r>
    <n v="4110"/>
    <x v="1601"/>
    <x v="12"/>
    <x v="5"/>
    <x v="0"/>
    <x v="564"/>
    <d v="2022-07-27T00:00:00"/>
    <d v="2022-07-30T11:01:00"/>
    <x v="38"/>
    <x v="7"/>
    <n v="11.417999999999999"/>
    <n v="661"/>
    <n v="1000"/>
    <n v="7547.2979999999998"/>
    <n v="7547.2979999999998"/>
    <n v="31"/>
    <n v="16441.919999999998"/>
    <s v="July"/>
    <x v="1"/>
  </r>
  <r>
    <n v="4111"/>
    <x v="1602"/>
    <x v="12"/>
    <x v="0"/>
    <x v="0"/>
    <x v="145"/>
    <d v="2021-05-06T06:16:00"/>
    <d v="2021-05-11T11:20:00"/>
    <x v="38"/>
    <x v="7"/>
    <n v="11.417999999999999"/>
    <n v="680"/>
    <n v="1000"/>
    <n v="7764.24"/>
    <n v="7764.24"/>
    <n v="31"/>
    <n v="16441.919999999998"/>
    <s v="May"/>
    <x v="0"/>
  </r>
  <r>
    <n v="4112"/>
    <x v="1603"/>
    <x v="12"/>
    <x v="0"/>
    <x v="0"/>
    <x v="124"/>
    <d v="2021-04-15T06:12:00"/>
    <d v="2021-04-20T11:25:00"/>
    <x v="38"/>
    <x v="7"/>
    <n v="11.417999999999999"/>
    <n v="685"/>
    <n v="1000"/>
    <n v="7821.33"/>
    <n v="7821.33"/>
    <n v="30"/>
    <n v="16441.919999999998"/>
    <s v="April"/>
    <x v="0"/>
  </r>
  <r>
    <n v="4113"/>
    <x v="1572"/>
    <x v="12"/>
    <x v="4"/>
    <x v="0"/>
    <x v="520"/>
    <d v="2021-01-28T12:22:00"/>
    <d v="2021-02-01T00:00:00"/>
    <x v="38"/>
    <x v="7"/>
    <n v="11.417999999999999"/>
    <n v="698"/>
    <n v="1000"/>
    <n v="7969.7640000000001"/>
    <n v="7969.7640000000001"/>
    <n v="31"/>
    <n v="16441.919999999998"/>
    <s v="January"/>
    <x v="0"/>
  </r>
  <r>
    <n v="4114"/>
    <x v="1604"/>
    <x v="12"/>
    <x v="0"/>
    <x v="0"/>
    <x v="88"/>
    <d v="2022-01-13T06:11:00"/>
    <d v="2022-01-18T12:21:00"/>
    <x v="38"/>
    <x v="7"/>
    <n v="11.417999999999999"/>
    <n v="741"/>
    <n v="1000"/>
    <n v="8460.7379999999994"/>
    <n v="8460.7379999999994"/>
    <n v="31"/>
    <n v="16441.919999999998"/>
    <s v="January"/>
    <x v="1"/>
  </r>
  <r>
    <n v="4115"/>
    <x v="1605"/>
    <x v="12"/>
    <x v="0"/>
    <x v="0"/>
    <x v="548"/>
    <d v="2022-03-30T00:00:00"/>
    <d v="2022-04-04T12:25:00"/>
    <x v="38"/>
    <x v="7"/>
    <n v="11.417999999999999"/>
    <n v="745"/>
    <n v="1000"/>
    <n v="8506.41"/>
    <n v="8506.41"/>
    <n v="30"/>
    <n v="16441.919999999998"/>
    <s v="April"/>
    <x v="1"/>
  </r>
  <r>
    <n v="4116"/>
    <x v="1606"/>
    <x v="12"/>
    <x v="2"/>
    <x v="1"/>
    <x v="261"/>
    <d v="2021-09-02T06:30:00"/>
    <d v="2021-09-07T12:46:00"/>
    <x v="38"/>
    <x v="7"/>
    <n v="11.417999999999999"/>
    <n v="766"/>
    <n v="1000"/>
    <n v="8746.1880000000001"/>
    <n v="8746.1880000000001"/>
    <n v="30"/>
    <n v="16441.919999999998"/>
    <s v="September"/>
    <x v="0"/>
  </r>
  <r>
    <n v="4117"/>
    <x v="1607"/>
    <x v="12"/>
    <x v="2"/>
    <x v="1"/>
    <x v="219"/>
    <d v="2021-07-22T06:08:00"/>
    <d v="2021-07-27T13:13:00"/>
    <x v="38"/>
    <x v="7"/>
    <n v="11.417999999999999"/>
    <n v="793"/>
    <n v="1000"/>
    <n v="9054.4740000000002"/>
    <n v="9054.4740000000002"/>
    <n v="31"/>
    <n v="16441.919999999998"/>
    <s v="July"/>
    <x v="0"/>
  </r>
  <r>
    <n v="4118"/>
    <x v="1608"/>
    <x v="12"/>
    <x v="5"/>
    <x v="0"/>
    <x v="584"/>
    <d v="2022-04-15T06:03:00"/>
    <d v="2022-04-18T14:00:00"/>
    <x v="38"/>
    <x v="7"/>
    <n v="11.417999999999999"/>
    <n v="840"/>
    <n v="1000"/>
    <n v="9591.1200000000008"/>
    <n v="9591.1200000000008"/>
    <n v="30"/>
    <n v="16441.919999999998"/>
    <s v="April"/>
    <x v="1"/>
  </r>
  <r>
    <n v="4119"/>
    <x v="1609"/>
    <x v="12"/>
    <x v="2"/>
    <x v="1"/>
    <x v="198"/>
    <d v="2021-07-01T06:16:00"/>
    <d v="2021-07-06T14:05:00"/>
    <x v="38"/>
    <x v="7"/>
    <n v="11.417999999999999"/>
    <n v="845"/>
    <n v="1000"/>
    <n v="9648.2099999999991"/>
    <n v="9648.2099999999991"/>
    <n v="31"/>
    <n v="16441.919999999998"/>
    <s v="July"/>
    <x v="0"/>
  </r>
  <r>
    <n v="4120"/>
    <x v="1610"/>
    <x v="12"/>
    <x v="5"/>
    <x v="0"/>
    <x v="388"/>
    <d v="2022-04-20T06:03:00"/>
    <d v="2022-04-22T14:33:00"/>
    <x v="38"/>
    <x v="7"/>
    <n v="11.417999999999999"/>
    <n v="873"/>
    <n v="1000"/>
    <n v="9967.9140000000007"/>
    <n v="9967.9140000000007"/>
    <n v="30"/>
    <n v="16441.919999999998"/>
    <s v="April"/>
    <x v="1"/>
  </r>
  <r>
    <n v="4121"/>
    <x v="1611"/>
    <x v="12"/>
    <x v="0"/>
    <x v="0"/>
    <x v="331"/>
    <d v="2021-11-11T06:16:00"/>
    <d v="2021-11-16T14:40:00"/>
    <x v="38"/>
    <x v="7"/>
    <n v="11.417999999999999"/>
    <n v="880"/>
    <n v="1000"/>
    <n v="10047.84"/>
    <n v="10047.84"/>
    <n v="30"/>
    <n v="16441.919999999998"/>
    <s v="November"/>
    <x v="0"/>
  </r>
  <r>
    <n v="4122"/>
    <x v="1612"/>
    <x v="12"/>
    <x v="4"/>
    <x v="0"/>
    <x v="426"/>
    <d v="2021-02-07T00:00:00"/>
    <d v="2021-02-08T14:41:00"/>
    <x v="38"/>
    <x v="7"/>
    <n v="11.417999999999999"/>
    <n v="881"/>
    <n v="1000"/>
    <n v="10059.258"/>
    <n v="10059.258"/>
    <n v="28"/>
    <n v="16441.919999999998"/>
    <s v="February"/>
    <x v="0"/>
  </r>
  <r>
    <n v="4123"/>
    <x v="1613"/>
    <x v="12"/>
    <x v="2"/>
    <x v="1"/>
    <x v="226"/>
    <d v="2021-07-29T06:15:00"/>
    <d v="2021-08-03T14:44:00"/>
    <x v="38"/>
    <x v="7"/>
    <n v="11.417999999999999"/>
    <n v="884"/>
    <n v="1000"/>
    <n v="10093.512000000001"/>
    <n v="10093.512000000001"/>
    <n v="31"/>
    <n v="16441.919999999998"/>
    <s v="August"/>
    <x v="0"/>
  </r>
  <r>
    <n v="4124"/>
    <x v="1614"/>
    <x v="9"/>
    <x v="1"/>
    <x v="0"/>
    <x v="477"/>
    <d v="2022-06-23T07:00:00"/>
    <d v="2022-07-01T15:04:00"/>
    <x v="38"/>
    <x v="7"/>
    <n v="11.417999999999999"/>
    <n v="904"/>
    <n v="1000"/>
    <n v="10321.871999999999"/>
    <n v="10321.871999999999"/>
    <n v="31"/>
    <n v="16441.919999999998"/>
    <s v="July"/>
    <x v="1"/>
  </r>
  <r>
    <n v="4125"/>
    <x v="1615"/>
    <x v="12"/>
    <x v="5"/>
    <x v="0"/>
    <x v="514"/>
    <d v="2022-03-16T06:20:00"/>
    <d v="2022-03-21T15:11:00"/>
    <x v="38"/>
    <x v="7"/>
    <n v="11.417999999999999"/>
    <n v="911"/>
    <n v="1000"/>
    <n v="10401.798000000001"/>
    <n v="10401.798000000001"/>
    <n v="31"/>
    <n v="16441.919999999998"/>
    <s v="March"/>
    <x v="1"/>
  </r>
  <r>
    <n v="4126"/>
    <x v="1616"/>
    <x v="12"/>
    <x v="0"/>
    <x v="0"/>
    <x v="486"/>
    <d v="2022-05-25T00:00:00"/>
    <d v="2022-05-30T15:38:00"/>
    <x v="38"/>
    <x v="7"/>
    <n v="11.417999999999999"/>
    <n v="938"/>
    <n v="1000"/>
    <n v="10710.084000000001"/>
    <n v="10710.084000000001"/>
    <n v="31"/>
    <n v="16441.919999999998"/>
    <s v="May"/>
    <x v="1"/>
  </r>
  <r>
    <n v="4127"/>
    <x v="1617"/>
    <x v="12"/>
    <x v="2"/>
    <x v="1"/>
    <x v="289"/>
    <d v="2021-10-01T06:17:00"/>
    <d v="2021-10-05T15:42:00"/>
    <x v="38"/>
    <x v="7"/>
    <n v="11.417999999999999"/>
    <n v="942"/>
    <n v="1000"/>
    <n v="10755.755999999999"/>
    <n v="10755.755999999999"/>
    <n v="31"/>
    <n v="16441.919999999998"/>
    <s v="October"/>
    <x v="0"/>
  </r>
  <r>
    <n v="4128"/>
    <x v="1618"/>
    <x v="12"/>
    <x v="1"/>
    <x v="0"/>
    <x v="359"/>
    <d v="2021-12-09T06:15:00"/>
    <d v="2021-12-14T15:42:00"/>
    <x v="38"/>
    <x v="7"/>
    <n v="11.417999999999999"/>
    <n v="942"/>
    <n v="1000"/>
    <n v="10755.755999999999"/>
    <n v="10755.755999999999"/>
    <n v="31"/>
    <n v="16441.919999999998"/>
    <s v="December"/>
    <x v="0"/>
  </r>
  <r>
    <n v="4129"/>
    <x v="1619"/>
    <x v="12"/>
    <x v="2"/>
    <x v="1"/>
    <x v="184"/>
    <d v="2021-06-17T05:27:00"/>
    <d v="2021-06-22T15:44:00"/>
    <x v="38"/>
    <x v="7"/>
    <n v="11.417999999999999"/>
    <n v="944"/>
    <n v="1000"/>
    <n v="10778.592000000001"/>
    <n v="10778.592000000001"/>
    <n v="30"/>
    <n v="16441.919999999998"/>
    <s v="June"/>
    <x v="0"/>
  </r>
  <r>
    <n v="4130"/>
    <x v="1620"/>
    <x v="12"/>
    <x v="0"/>
    <x v="0"/>
    <x v="552"/>
    <d v="2022-03-02T06:11:00"/>
    <d v="2022-03-07T15:44:00"/>
    <x v="38"/>
    <x v="7"/>
    <n v="11.417999999999999"/>
    <n v="944"/>
    <n v="1000"/>
    <n v="10778.592000000001"/>
    <n v="10778.592000000001"/>
    <n v="31"/>
    <n v="16441.919999999998"/>
    <s v="March"/>
    <x v="1"/>
  </r>
  <r>
    <n v="4131"/>
    <x v="1621"/>
    <x v="12"/>
    <x v="2"/>
    <x v="1"/>
    <x v="296"/>
    <d v="2021-10-07T06:15:00"/>
    <d v="2021-10-12T15:48:00"/>
    <x v="38"/>
    <x v="7"/>
    <n v="11.417999999999999"/>
    <n v="948"/>
    <n v="1000"/>
    <n v="10824.263999999999"/>
    <n v="10824.263999999999"/>
    <n v="31"/>
    <n v="16441.919999999998"/>
    <s v="October"/>
    <x v="0"/>
  </r>
  <r>
    <n v="4132"/>
    <x v="1622"/>
    <x v="12"/>
    <x v="5"/>
    <x v="0"/>
    <x v="566"/>
    <d v="2022-04-27T06:11:00"/>
    <d v="2022-04-28T15:49:00"/>
    <x v="38"/>
    <x v="7"/>
    <n v="11.417999999999999"/>
    <n v="949"/>
    <n v="1000"/>
    <n v="10835.682000000001"/>
    <n v="10835.682000000001"/>
    <n v="30"/>
    <n v="16441.919999999998"/>
    <s v="April"/>
    <x v="1"/>
  </r>
  <r>
    <n v="4133"/>
    <x v="1623"/>
    <x v="12"/>
    <x v="0"/>
    <x v="0"/>
    <x v="345"/>
    <d v="2021-11-25T06:24:00"/>
    <d v="2021-11-30T15:52:00"/>
    <x v="38"/>
    <x v="7"/>
    <n v="11.417999999999999"/>
    <n v="952"/>
    <n v="1000"/>
    <n v="10869.936"/>
    <n v="10869.936"/>
    <n v="30"/>
    <n v="16441.919999999998"/>
    <s v="November"/>
    <x v="0"/>
  </r>
  <r>
    <n v="4134"/>
    <x v="1624"/>
    <x v="12"/>
    <x v="2"/>
    <x v="1"/>
    <x v="239"/>
    <d v="2021-08-12T06:45:00"/>
    <d v="2021-08-16T15:53:00"/>
    <x v="38"/>
    <x v="7"/>
    <n v="11.417999999999999"/>
    <n v="953"/>
    <n v="1000"/>
    <n v="10881.353999999999"/>
    <n v="10881.353999999999"/>
    <n v="31"/>
    <n v="16441.919999999998"/>
    <s v="August"/>
    <x v="0"/>
  </r>
  <r>
    <n v="4135"/>
    <x v="1626"/>
    <x v="12"/>
    <x v="5"/>
    <x v="0"/>
    <x v="117"/>
    <d v="2021-04-10T06:10:00"/>
    <d v="2021-04-13T16:00:00"/>
    <x v="38"/>
    <x v="7"/>
    <n v="11.417999999999999"/>
    <n v="960"/>
    <n v="1000"/>
    <n v="10961.28"/>
    <n v="10961.28"/>
    <n v="30"/>
    <n v="16441.919999999998"/>
    <s v="April"/>
    <x v="0"/>
  </r>
  <r>
    <n v="4136"/>
    <x v="1627"/>
    <x v="12"/>
    <x v="4"/>
    <x v="0"/>
    <x v="433"/>
    <d v="2021-02-11T07:00:00"/>
    <d v="2021-02-13T16:04:00"/>
    <x v="38"/>
    <x v="7"/>
    <n v="11.417999999999999"/>
    <n v="964"/>
    <n v="1000"/>
    <n v="11006.951999999999"/>
    <n v="11006.951999999999"/>
    <n v="28"/>
    <n v="16441.919999999998"/>
    <s v="February"/>
    <x v="0"/>
  </r>
  <r>
    <n v="4137"/>
    <x v="1628"/>
    <x v="12"/>
    <x v="2"/>
    <x v="1"/>
    <x v="274"/>
    <d v="2021-09-16T06:30:00"/>
    <d v="2021-09-20T16:04:00"/>
    <x v="38"/>
    <x v="7"/>
    <n v="11.417999999999999"/>
    <n v="964"/>
    <n v="1000"/>
    <n v="11006.951999999999"/>
    <n v="11006.951999999999"/>
    <n v="30"/>
    <n v="16441.919999999998"/>
    <s v="September"/>
    <x v="0"/>
  </r>
  <r>
    <n v="4138"/>
    <x v="1629"/>
    <x v="12"/>
    <x v="3"/>
    <x v="0"/>
    <x v="163"/>
    <d v="2021-05-27T06:15:00"/>
    <d v="2021-06-01T16:16:00"/>
    <x v="38"/>
    <x v="7"/>
    <n v="11.417999999999999"/>
    <n v="976"/>
    <n v="1000"/>
    <n v="11143.968000000001"/>
    <n v="11143.968000000001"/>
    <n v="30"/>
    <n v="16441.919999999998"/>
    <s v="June"/>
    <x v="0"/>
  </r>
  <r>
    <n v="4139"/>
    <x v="1630"/>
    <x v="12"/>
    <x v="3"/>
    <x v="0"/>
    <x v="170"/>
    <d v="2021-06-03T06:07:00"/>
    <d v="2021-06-08T16:17:00"/>
    <x v="38"/>
    <x v="7"/>
    <n v="11.417999999999999"/>
    <n v="977"/>
    <n v="1000"/>
    <n v="11155.386"/>
    <n v="11155.386"/>
    <n v="30"/>
    <n v="16441.919999999998"/>
    <s v="June"/>
    <x v="0"/>
  </r>
  <r>
    <n v="4140"/>
    <x v="1632"/>
    <x v="12"/>
    <x v="5"/>
    <x v="0"/>
    <x v="310"/>
    <d v="2021-10-21T06:15:00"/>
    <d v="2021-10-26T16:20:00"/>
    <x v="38"/>
    <x v="7"/>
    <n v="11.417999999999999"/>
    <n v="980"/>
    <n v="1000"/>
    <n v="11189.64"/>
    <n v="11189.64"/>
    <n v="31"/>
    <n v="16441.919999999998"/>
    <s v="October"/>
    <x v="0"/>
  </r>
  <r>
    <n v="4141"/>
    <x v="1599"/>
    <x v="12"/>
    <x v="1"/>
    <x v="0"/>
    <x v="104"/>
    <d v="2022-02-03T07:39:00"/>
    <d v="2022-02-08T10:54:00"/>
    <x v="38"/>
    <x v="7"/>
    <n v="11.417999999999999"/>
    <n v="981"/>
    <n v="1000"/>
    <n v="11201.058000000001"/>
    <n v="11201.058000000001"/>
    <n v="28"/>
    <n v="16441.919999999998"/>
    <s v="February"/>
    <x v="1"/>
  </r>
  <r>
    <n v="4142"/>
    <x v="1570"/>
    <x v="12"/>
    <x v="0"/>
    <x v="0"/>
    <x v="448"/>
    <d v="2021-01-09T07:38:00"/>
    <d v="2021-01-11T00:00:00"/>
    <x v="38"/>
    <x v="7"/>
    <n v="11.417999999999999"/>
    <n v="982"/>
    <n v="1000"/>
    <n v="11212.476000000001"/>
    <n v="11212.476000000001"/>
    <n v="31"/>
    <n v="16441.919999999998"/>
    <s v="January"/>
    <x v="0"/>
  </r>
  <r>
    <n v="4143"/>
    <x v="1633"/>
    <x v="12"/>
    <x v="1"/>
    <x v="0"/>
    <x v="352"/>
    <d v="2021-12-02T06:06:00"/>
    <d v="2021-12-07T16:24:00"/>
    <x v="38"/>
    <x v="7"/>
    <n v="11.417999999999999"/>
    <n v="984"/>
    <n v="1000"/>
    <n v="11235.312"/>
    <n v="11235.312"/>
    <n v="31"/>
    <n v="16441.919999999998"/>
    <s v="December"/>
    <x v="0"/>
  </r>
  <r>
    <n v="4144"/>
    <x v="1634"/>
    <x v="12"/>
    <x v="4"/>
    <x v="0"/>
    <x v="373"/>
    <d v="2022-05-07T06:07:00"/>
    <d v="2022-05-09T16:25:00"/>
    <x v="38"/>
    <x v="7"/>
    <n v="11.417999999999999"/>
    <n v="985"/>
    <n v="1000"/>
    <n v="11246.73"/>
    <n v="11246.73"/>
    <n v="31"/>
    <n v="16441.919999999998"/>
    <s v="May"/>
    <x v="1"/>
  </r>
  <r>
    <n v="4145"/>
    <x v="1635"/>
    <x v="12"/>
    <x v="1"/>
    <x v="0"/>
    <x v="445"/>
    <d v="2022-03-09T06:08:00"/>
    <d v="2022-03-14T16:26:00"/>
    <x v="38"/>
    <x v="7"/>
    <n v="11.417999999999999"/>
    <n v="986"/>
    <n v="1000"/>
    <n v="11258.147999999999"/>
    <n v="11258.147999999999"/>
    <n v="31"/>
    <n v="16441.919999999998"/>
    <s v="March"/>
    <x v="1"/>
  </r>
  <r>
    <n v="4146"/>
    <x v="1636"/>
    <x v="12"/>
    <x v="4"/>
    <x v="0"/>
    <x v="303"/>
    <d v="2021-10-14T06:06:00"/>
    <d v="2021-10-19T16:45:00"/>
    <x v="38"/>
    <x v="7"/>
    <n v="11.417999999999999"/>
    <n v="1005"/>
    <n v="1000"/>
    <n v="11475.09"/>
    <n v="11475.09"/>
    <n v="31"/>
    <n v="16441.919999999998"/>
    <s v="October"/>
    <x v="0"/>
  </r>
  <r>
    <n v="4147"/>
    <x v="1586"/>
    <x v="12"/>
    <x v="0"/>
    <x v="0"/>
    <x v="557"/>
    <d v="2022-05-21T07:02:00"/>
    <d v="2022-05-23T00:00:00"/>
    <x v="38"/>
    <x v="7"/>
    <n v="11.417999999999999"/>
    <n v="1018"/>
    <n v="1000"/>
    <n v="11623.523999999999"/>
    <n v="11623.523999999999"/>
    <n v="31"/>
    <n v="16441.919999999998"/>
    <s v="May"/>
    <x v="1"/>
  </r>
  <r>
    <n v="4148"/>
    <x v="1637"/>
    <x v="12"/>
    <x v="0"/>
    <x v="0"/>
    <x v="459"/>
    <d v="2021-01-14T00:00:00"/>
    <d v="2021-01-15T17:00:00"/>
    <x v="38"/>
    <x v="7"/>
    <n v="11.417999999999999"/>
    <n v="1020"/>
    <n v="1000"/>
    <n v="11646.36"/>
    <n v="11646.36"/>
    <n v="31"/>
    <n v="16441.919999999998"/>
    <s v="January"/>
    <x v="0"/>
  </r>
  <r>
    <n v="4149"/>
    <x v="1627"/>
    <x v="12"/>
    <x v="4"/>
    <x v="0"/>
    <x v="424"/>
    <d v="2021-02-11T07:00:00"/>
    <d v="2021-02-13T16:04:00"/>
    <x v="38"/>
    <x v="7"/>
    <n v="11.417999999999999"/>
    <n v="1020"/>
    <n v="1000"/>
    <n v="11646.36"/>
    <n v="11646.36"/>
    <n v="28"/>
    <n v="16441.919999999998"/>
    <s v="February"/>
    <x v="0"/>
  </r>
  <r>
    <n v="4150"/>
    <x v="1638"/>
    <x v="12"/>
    <x v="0"/>
    <x v="0"/>
    <x v="131"/>
    <d v="2021-04-24T06:08:00"/>
    <d v="2021-04-27T17:00:00"/>
    <x v="38"/>
    <x v="7"/>
    <n v="11.417999999999999"/>
    <n v="1020"/>
    <n v="1000"/>
    <n v="11646.36"/>
    <n v="11646.36"/>
    <n v="30"/>
    <n v="16441.919999999998"/>
    <s v="April"/>
    <x v="0"/>
  </r>
  <r>
    <n v="4151"/>
    <x v="1639"/>
    <x v="12"/>
    <x v="0"/>
    <x v="0"/>
    <x v="138"/>
    <d v="2021-04-30T06:16:00"/>
    <d v="2021-05-04T17:00:00"/>
    <x v="38"/>
    <x v="7"/>
    <n v="11.417999999999999"/>
    <n v="1020"/>
    <n v="1000"/>
    <n v="11646.36"/>
    <n v="11646.36"/>
    <n v="31"/>
    <n v="16441.919999999998"/>
    <s v="May"/>
    <x v="0"/>
  </r>
  <r>
    <n v="4152"/>
    <x v="1640"/>
    <x v="12"/>
    <x v="0"/>
    <x v="0"/>
    <x v="95"/>
    <d v="2022-01-20T06:51:00"/>
    <d v="2022-01-25T17:00:00"/>
    <x v="38"/>
    <x v="7"/>
    <n v="11.417999999999999"/>
    <n v="1020"/>
    <n v="1000"/>
    <n v="11646.36"/>
    <n v="11646.36"/>
    <n v="31"/>
    <n v="16441.919999999998"/>
    <s v="January"/>
    <x v="1"/>
  </r>
  <r>
    <n v="4153"/>
    <x v="1641"/>
    <x v="12"/>
    <x v="1"/>
    <x v="0"/>
    <x v="102"/>
    <d v="2022-01-27T06:03:00"/>
    <d v="2022-02-01T17:00:00"/>
    <x v="38"/>
    <x v="7"/>
    <n v="11.417999999999999"/>
    <n v="1020"/>
    <n v="1000"/>
    <n v="11646.36"/>
    <n v="11646.36"/>
    <n v="28"/>
    <n v="16441.919999999998"/>
    <s v="February"/>
    <x v="1"/>
  </r>
  <r>
    <n v="4154"/>
    <x v="1642"/>
    <x v="12"/>
    <x v="3"/>
    <x v="0"/>
    <x v="504"/>
    <d v="2022-02-10T06:22:00"/>
    <d v="2022-02-15T17:00:00"/>
    <x v="38"/>
    <x v="7"/>
    <n v="11.417999999999999"/>
    <n v="1020"/>
    <n v="1000"/>
    <n v="11646.36"/>
    <n v="11646.36"/>
    <n v="28"/>
    <n v="16441.919999999998"/>
    <s v="February"/>
    <x v="1"/>
  </r>
  <r>
    <n v="4155"/>
    <x v="1643"/>
    <x v="12"/>
    <x v="0"/>
    <x v="0"/>
    <x v="16"/>
    <d v="2022-06-08T00:00:00"/>
    <d v="2022-06-12T17:00:00"/>
    <x v="38"/>
    <x v="7"/>
    <n v="11.417999999999999"/>
    <n v="1020"/>
    <n v="1000"/>
    <n v="11646.36"/>
    <n v="11646.36"/>
    <n v="30"/>
    <n v="16441.919999999998"/>
    <s v="June"/>
    <x v="1"/>
  </r>
  <r>
    <n v="4156"/>
    <x v="1644"/>
    <x v="12"/>
    <x v="0"/>
    <x v="0"/>
    <x v="32"/>
    <d v="2022-08-10T05:53:00"/>
    <d v="2022-08-14T17:00:00"/>
    <x v="38"/>
    <x v="7"/>
    <n v="11.417999999999999"/>
    <n v="1020"/>
    <n v="1000"/>
    <n v="11646.36"/>
    <n v="11646.36"/>
    <n v="31"/>
    <n v="16441.919999999998"/>
    <s v="August"/>
    <x v="1"/>
  </r>
  <r>
    <n v="4157"/>
    <x v="1614"/>
    <x v="9"/>
    <x v="1"/>
    <x v="0"/>
    <x v="456"/>
    <d v="2022-06-23T07:00:00"/>
    <d v="2022-07-01T15:04:00"/>
    <x v="38"/>
    <x v="7"/>
    <n v="11.417999999999999"/>
    <n v="1020"/>
    <n v="1000"/>
    <n v="11646.36"/>
    <n v="11646.36"/>
    <n v="30"/>
    <n v="16441.919999999998"/>
    <s v="June"/>
    <x v="1"/>
  </r>
  <r>
    <n v="4158"/>
    <x v="1640"/>
    <x v="12"/>
    <x v="0"/>
    <x v="0"/>
    <x v="90"/>
    <d v="2022-01-20T06:51:00"/>
    <d v="2022-01-25T17:00:00"/>
    <x v="38"/>
    <x v="7"/>
    <n v="11.417999999999999"/>
    <n v="1029"/>
    <n v="1000"/>
    <n v="11749.121999999999"/>
    <n v="11749.121999999999"/>
    <n v="31"/>
    <n v="16441.919999999998"/>
    <s v="January"/>
    <x v="1"/>
  </r>
  <r>
    <n v="4159"/>
    <x v="1645"/>
    <x v="12"/>
    <x v="5"/>
    <x v="0"/>
    <x v="212"/>
    <d v="2021-07-18T06:15:00"/>
    <d v="2021-07-20T17:14:00"/>
    <x v="38"/>
    <x v="7"/>
    <n v="11.417999999999999"/>
    <n v="1034"/>
    <n v="1000"/>
    <n v="11806.212"/>
    <n v="11806.212"/>
    <n v="31"/>
    <n v="16441.919999999998"/>
    <s v="July"/>
    <x v="0"/>
  </r>
  <r>
    <n v="4160"/>
    <x v="1583"/>
    <x v="12"/>
    <x v="0"/>
    <x v="0"/>
    <x v="58"/>
    <d v="2022-02-17T06:46:00"/>
    <d v="2022-02-22T00:00:00"/>
    <x v="38"/>
    <x v="7"/>
    <n v="11.417999999999999"/>
    <n v="1034"/>
    <n v="1000"/>
    <n v="11806.212"/>
    <n v="11806.212"/>
    <n v="28"/>
    <n v="16441.919999999998"/>
    <s v="February"/>
    <x v="1"/>
  </r>
  <r>
    <n v="4161"/>
    <x v="1624"/>
    <x v="12"/>
    <x v="2"/>
    <x v="1"/>
    <x v="235"/>
    <d v="2021-08-12T06:45:00"/>
    <d v="2021-08-16T15:53:00"/>
    <x v="38"/>
    <x v="7"/>
    <n v="11.417999999999999"/>
    <n v="1035"/>
    <n v="1000"/>
    <n v="11817.63"/>
    <n v="11817.63"/>
    <n v="31"/>
    <n v="16441.919999999998"/>
    <s v="August"/>
    <x v="0"/>
  </r>
  <r>
    <n v="4162"/>
    <x v="1646"/>
    <x v="9"/>
    <x v="1"/>
    <x v="0"/>
    <x v="556"/>
    <d v="2022-05-13T06:28:00"/>
    <d v="2022-05-20T17:17:00"/>
    <x v="38"/>
    <x v="7"/>
    <n v="11.417999999999999"/>
    <n v="1037"/>
    <n v="1000"/>
    <n v="11840.466"/>
    <n v="11840.466"/>
    <n v="31"/>
    <n v="16441.919999999998"/>
    <s v="May"/>
    <x v="1"/>
  </r>
  <r>
    <n v="4163"/>
    <x v="1647"/>
    <x v="9"/>
    <x v="0"/>
    <x v="0"/>
    <x v="446"/>
    <d v="2022-04-29T06:30:00"/>
    <d v="2022-05-06T17:18:00"/>
    <x v="38"/>
    <x v="7"/>
    <n v="11.417999999999999"/>
    <n v="1038"/>
    <n v="1000"/>
    <n v="11851.884"/>
    <n v="11851.884"/>
    <n v="31"/>
    <n v="16441.919999999998"/>
    <s v="May"/>
    <x v="1"/>
  </r>
  <r>
    <n v="4164"/>
    <x v="1648"/>
    <x v="12"/>
    <x v="4"/>
    <x v="0"/>
    <x v="60"/>
    <d v="2022-05-11T06:32:00"/>
    <d v="2022-05-12T18:00:00"/>
    <x v="38"/>
    <x v="7"/>
    <n v="11.417999999999999"/>
    <n v="1048"/>
    <n v="1000"/>
    <n v="11966.064"/>
    <n v="11966.064"/>
    <n v="31"/>
    <n v="16441.919999999998"/>
    <s v="May"/>
    <x v="1"/>
  </r>
  <r>
    <n v="4165"/>
    <x v="1573"/>
    <x v="12"/>
    <x v="4"/>
    <x v="0"/>
    <x v="475"/>
    <d v="2021-02-04T06:30:00"/>
    <d v="2021-02-05T00:00:00"/>
    <x v="38"/>
    <x v="7"/>
    <n v="11.417999999999999"/>
    <n v="1050"/>
    <n v="1000"/>
    <n v="11988.9"/>
    <n v="11988.9"/>
    <n v="28"/>
    <n v="16441.919999999998"/>
    <s v="February"/>
    <x v="0"/>
  </r>
  <r>
    <n v="4166"/>
    <x v="1606"/>
    <x v="12"/>
    <x v="2"/>
    <x v="1"/>
    <x v="256"/>
    <d v="2021-09-02T06:30:00"/>
    <d v="2021-09-07T12:46:00"/>
    <x v="38"/>
    <x v="7"/>
    <n v="11.417999999999999"/>
    <n v="1050"/>
    <n v="1000"/>
    <n v="11988.9"/>
    <n v="11988.9"/>
    <n v="30"/>
    <n v="16441.919999999998"/>
    <s v="September"/>
    <x v="0"/>
  </r>
  <r>
    <n v="4167"/>
    <x v="1660"/>
    <x v="12"/>
    <x v="2"/>
    <x v="1"/>
    <x v="207"/>
    <d v="2021-07-15T06:30:00"/>
    <d v="2021-07-17T17:30:00"/>
    <x v="38"/>
    <x v="7"/>
    <n v="11.417999999999999"/>
    <n v="1050"/>
    <n v="1000"/>
    <n v="11988.9"/>
    <n v="11988.9"/>
    <n v="31"/>
    <n v="16441.919999999998"/>
    <s v="July"/>
    <x v="0"/>
  </r>
  <r>
    <n v="4168"/>
    <x v="1660"/>
    <x v="12"/>
    <x v="2"/>
    <x v="1"/>
    <x v="209"/>
    <d v="2021-07-15T06:30:00"/>
    <d v="2021-07-17T17:30:00"/>
    <x v="38"/>
    <x v="7"/>
    <n v="11.417999999999999"/>
    <n v="1050"/>
    <n v="1000"/>
    <n v="11988.9"/>
    <n v="11988.9"/>
    <n v="31"/>
    <n v="16441.919999999998"/>
    <s v="July"/>
    <x v="0"/>
  </r>
  <r>
    <n v="4169"/>
    <x v="1628"/>
    <x v="12"/>
    <x v="2"/>
    <x v="1"/>
    <x v="270"/>
    <d v="2021-09-16T06:30:00"/>
    <d v="2021-09-20T16:04:00"/>
    <x v="38"/>
    <x v="7"/>
    <n v="11.417999999999999"/>
    <n v="1050"/>
    <n v="1000"/>
    <n v="11988.9"/>
    <n v="11988.9"/>
    <n v="30"/>
    <n v="16441.919999999998"/>
    <s v="September"/>
    <x v="0"/>
  </r>
  <r>
    <n v="4170"/>
    <x v="1649"/>
    <x v="12"/>
    <x v="2"/>
    <x v="1"/>
    <x v="246"/>
    <d v="2021-08-19T06:12:00"/>
    <d v="2021-08-23T17:30:00"/>
    <x v="38"/>
    <x v="7"/>
    <n v="11.417999999999999"/>
    <n v="1050"/>
    <n v="1000"/>
    <n v="11988.9"/>
    <n v="11988.9"/>
    <n v="31"/>
    <n v="16441.919999999998"/>
    <s v="August"/>
    <x v="0"/>
  </r>
  <r>
    <n v="4171"/>
    <x v="1579"/>
    <x v="12"/>
    <x v="5"/>
    <x v="0"/>
    <x v="312"/>
    <d v="2021-10-28T06:30:00"/>
    <d v="2021-11-02T00:00:00"/>
    <x v="38"/>
    <x v="7"/>
    <n v="11.417999999999999"/>
    <n v="1050"/>
    <n v="1000"/>
    <n v="11988.9"/>
    <n v="11988.9"/>
    <n v="31"/>
    <n v="16441.919999999998"/>
    <s v="October"/>
    <x v="0"/>
  </r>
  <r>
    <n v="4172"/>
    <x v="1647"/>
    <x v="9"/>
    <x v="0"/>
    <x v="0"/>
    <x v="366"/>
    <d v="2022-04-29T06:30:00"/>
    <d v="2022-05-06T17:18:00"/>
    <x v="38"/>
    <x v="7"/>
    <n v="11.417999999999999"/>
    <n v="1050"/>
    <n v="1000"/>
    <n v="11988.9"/>
    <n v="11988.9"/>
    <n v="30"/>
    <n v="16441.919999999998"/>
    <s v="April"/>
    <x v="1"/>
  </r>
  <r>
    <n v="4173"/>
    <x v="1595"/>
    <x v="12"/>
    <x v="2"/>
    <x v="1"/>
    <x v="250"/>
    <d v="2021-08-27T06:28:00"/>
    <d v="2021-08-31T09:30:00"/>
    <x v="38"/>
    <x v="7"/>
    <n v="11.417999999999999"/>
    <n v="1052"/>
    <n v="1000"/>
    <n v="12011.736000000001"/>
    <n v="12011.736000000001"/>
    <n v="31"/>
    <n v="16441.919999999998"/>
    <s v="August"/>
    <x v="0"/>
  </r>
  <r>
    <n v="4174"/>
    <x v="1581"/>
    <x v="12"/>
    <x v="3"/>
    <x v="0"/>
    <x v="362"/>
    <d v="2021-12-16T06:28:00"/>
    <d v="2021-12-20T00:00:00"/>
    <x v="38"/>
    <x v="7"/>
    <n v="11.417999999999999"/>
    <n v="1052"/>
    <n v="1000"/>
    <n v="12011.736000000001"/>
    <n v="12011.736000000001"/>
    <n v="31"/>
    <n v="16441.919999999998"/>
    <s v="December"/>
    <x v="0"/>
  </r>
  <r>
    <n v="4175"/>
    <x v="1646"/>
    <x v="9"/>
    <x v="1"/>
    <x v="0"/>
    <x v="62"/>
    <d v="2022-05-13T06:28:00"/>
    <d v="2022-05-20T17:17:00"/>
    <x v="38"/>
    <x v="7"/>
    <n v="11.417999999999999"/>
    <n v="1052"/>
    <n v="1000"/>
    <n v="12011.736000000001"/>
    <n v="12011.736000000001"/>
    <n v="31"/>
    <n v="16441.919999999998"/>
    <s v="May"/>
    <x v="1"/>
  </r>
  <r>
    <n v="4176"/>
    <x v="1623"/>
    <x v="12"/>
    <x v="0"/>
    <x v="0"/>
    <x v="340"/>
    <d v="2021-11-25T06:24:00"/>
    <d v="2021-11-30T15:52:00"/>
    <x v="38"/>
    <x v="7"/>
    <n v="11.417999999999999"/>
    <n v="1056"/>
    <n v="1000"/>
    <n v="12057.407999999999"/>
    <n v="12057.407999999999"/>
    <n v="30"/>
    <n v="16441.919999999998"/>
    <s v="November"/>
    <x v="0"/>
  </r>
  <r>
    <n v="4177"/>
    <x v="1642"/>
    <x v="12"/>
    <x v="3"/>
    <x v="0"/>
    <x v="111"/>
    <d v="2022-02-10T06:22:00"/>
    <d v="2022-02-15T17:00:00"/>
    <x v="38"/>
    <x v="7"/>
    <n v="11.417999999999999"/>
    <n v="1058"/>
    <n v="1000"/>
    <n v="12080.244000000001"/>
    <n v="12080.244000000001"/>
    <n v="28"/>
    <n v="16441.919999999998"/>
    <s v="February"/>
    <x v="1"/>
  </r>
  <r>
    <n v="4178"/>
    <x v="1578"/>
    <x v="12"/>
    <x v="2"/>
    <x v="1"/>
    <x v="263"/>
    <d v="2021-09-09T06:21:00"/>
    <d v="2021-09-14T00:00:00"/>
    <x v="38"/>
    <x v="7"/>
    <n v="11.417999999999999"/>
    <n v="1059"/>
    <n v="1000"/>
    <n v="12091.662"/>
    <n v="12091.662"/>
    <n v="30"/>
    <n v="16441.919999999998"/>
    <s v="September"/>
    <x v="0"/>
  </r>
  <r>
    <n v="4179"/>
    <x v="1574"/>
    <x v="12"/>
    <x v="2"/>
    <x v="1"/>
    <x v="277"/>
    <d v="2021-09-23T06:20:00"/>
    <d v="2021-09-28T00:00:00"/>
    <x v="38"/>
    <x v="7"/>
    <n v="11.417999999999999"/>
    <n v="1060"/>
    <n v="1000"/>
    <n v="12103.08"/>
    <n v="12103.08"/>
    <n v="30"/>
    <n v="16441.919999999998"/>
    <s v="September"/>
    <x v="0"/>
  </r>
  <r>
    <n v="4180"/>
    <x v="1580"/>
    <x v="12"/>
    <x v="0"/>
    <x v="0"/>
    <x v="319"/>
    <d v="2021-11-04T06:20:00"/>
    <d v="2021-11-10T00:00:00"/>
    <x v="38"/>
    <x v="7"/>
    <n v="11.417999999999999"/>
    <n v="1060"/>
    <n v="1000"/>
    <n v="12103.08"/>
    <n v="12103.08"/>
    <n v="30"/>
    <n v="16441.919999999998"/>
    <s v="November"/>
    <x v="0"/>
  </r>
  <r>
    <n v="4181"/>
    <x v="1615"/>
    <x v="12"/>
    <x v="5"/>
    <x v="0"/>
    <x v="511"/>
    <d v="2022-03-16T06:20:00"/>
    <d v="2022-03-21T15:11:00"/>
    <x v="38"/>
    <x v="7"/>
    <n v="11.417999999999999"/>
    <n v="1060"/>
    <n v="1000"/>
    <n v="12103.08"/>
    <n v="12103.08"/>
    <n v="31"/>
    <n v="16441.919999999998"/>
    <s v="March"/>
    <x v="1"/>
  </r>
  <r>
    <n v="4182"/>
    <x v="1625"/>
    <x v="12"/>
    <x v="2"/>
    <x v="1"/>
    <x v="172"/>
    <d v="2021-06-10T06:18:00"/>
    <d v="2021-06-15T15:53:00"/>
    <x v="38"/>
    <x v="7"/>
    <n v="11.417999999999999"/>
    <n v="1062"/>
    <n v="1000"/>
    <n v="12125.915999999999"/>
    <n v="12125.915999999999"/>
    <n v="30"/>
    <n v="16441.919999999998"/>
    <s v="June"/>
    <x v="0"/>
  </r>
  <r>
    <n v="4183"/>
    <x v="1617"/>
    <x v="12"/>
    <x v="2"/>
    <x v="1"/>
    <x v="285"/>
    <d v="2021-10-01T06:17:00"/>
    <d v="2021-10-05T15:42:00"/>
    <x v="38"/>
    <x v="7"/>
    <n v="11.417999999999999"/>
    <n v="1063"/>
    <n v="1000"/>
    <n v="12137.334000000001"/>
    <n v="12137.334000000001"/>
    <n v="31"/>
    <n v="16441.919999999998"/>
    <s v="October"/>
    <x v="0"/>
  </r>
  <r>
    <n v="4184"/>
    <x v="1602"/>
    <x v="12"/>
    <x v="0"/>
    <x v="0"/>
    <x v="140"/>
    <d v="2021-05-06T06:16:00"/>
    <d v="2021-05-11T11:20:00"/>
    <x v="38"/>
    <x v="7"/>
    <n v="11.417999999999999"/>
    <n v="1064"/>
    <n v="1000"/>
    <n v="12148.752"/>
    <n v="12148.752"/>
    <n v="31"/>
    <n v="16441.919999999998"/>
    <s v="May"/>
    <x v="0"/>
  </r>
  <r>
    <n v="4185"/>
    <x v="1639"/>
    <x v="12"/>
    <x v="0"/>
    <x v="0"/>
    <x v="134"/>
    <d v="2021-04-30T06:16:00"/>
    <d v="2021-05-04T17:00:00"/>
    <x v="38"/>
    <x v="7"/>
    <n v="11.417999999999999"/>
    <n v="1064"/>
    <n v="1000"/>
    <n v="12148.752"/>
    <n v="12148.752"/>
    <n v="30"/>
    <n v="16441.919999999998"/>
    <s v="April"/>
    <x v="0"/>
  </r>
  <r>
    <n v="4186"/>
    <x v="1611"/>
    <x v="12"/>
    <x v="0"/>
    <x v="0"/>
    <x v="326"/>
    <d v="2021-11-11T06:16:00"/>
    <d v="2021-11-16T14:40:00"/>
    <x v="38"/>
    <x v="7"/>
    <n v="11.417999999999999"/>
    <n v="1064"/>
    <n v="1000"/>
    <n v="12148.752"/>
    <n v="12148.752"/>
    <n v="30"/>
    <n v="16441.919999999998"/>
    <s v="November"/>
    <x v="0"/>
  </r>
  <r>
    <n v="4187"/>
    <x v="1613"/>
    <x v="12"/>
    <x v="2"/>
    <x v="1"/>
    <x v="221"/>
    <d v="2021-07-29T06:15:00"/>
    <d v="2021-08-03T14:44:00"/>
    <x v="38"/>
    <x v="7"/>
    <n v="11.417999999999999"/>
    <n v="1065"/>
    <n v="1000"/>
    <n v="12160.17"/>
    <n v="12160.17"/>
    <n v="31"/>
    <n v="16441.919999999998"/>
    <s v="July"/>
    <x v="0"/>
  </r>
  <r>
    <n v="4188"/>
    <x v="1621"/>
    <x v="12"/>
    <x v="2"/>
    <x v="1"/>
    <x v="291"/>
    <d v="2021-10-07T06:15:00"/>
    <d v="2021-10-12T15:48:00"/>
    <x v="38"/>
    <x v="7"/>
    <n v="11.417999999999999"/>
    <n v="1065"/>
    <n v="1000"/>
    <n v="12160.17"/>
    <n v="12160.17"/>
    <n v="31"/>
    <n v="16441.919999999998"/>
    <s v="October"/>
    <x v="0"/>
  </r>
  <r>
    <n v="4189"/>
    <x v="1645"/>
    <x v="12"/>
    <x v="5"/>
    <x v="0"/>
    <x v="210"/>
    <d v="2021-07-18T06:15:00"/>
    <d v="2021-07-20T17:14:00"/>
    <x v="38"/>
    <x v="7"/>
    <n v="11.417999999999999"/>
    <n v="1065"/>
    <n v="1000"/>
    <n v="12160.17"/>
    <n v="12160.17"/>
    <n v="31"/>
    <n v="16441.919999999998"/>
    <s v="July"/>
    <x v="0"/>
  </r>
  <r>
    <n v="4190"/>
    <x v="1632"/>
    <x v="12"/>
    <x v="5"/>
    <x v="0"/>
    <x v="305"/>
    <d v="2021-10-21T06:15:00"/>
    <d v="2021-10-26T16:20:00"/>
    <x v="38"/>
    <x v="7"/>
    <n v="11.417999999999999"/>
    <n v="1065"/>
    <n v="1000"/>
    <n v="12160.17"/>
    <n v="12160.17"/>
    <n v="31"/>
    <n v="16441.919999999998"/>
    <s v="October"/>
    <x v="0"/>
  </r>
  <r>
    <n v="4191"/>
    <x v="1618"/>
    <x v="12"/>
    <x v="1"/>
    <x v="0"/>
    <x v="354"/>
    <d v="2021-12-09T06:15:00"/>
    <d v="2021-12-14T15:42:00"/>
    <x v="38"/>
    <x v="7"/>
    <n v="11.417999999999999"/>
    <n v="1065"/>
    <n v="1000"/>
    <n v="12160.17"/>
    <n v="12160.17"/>
    <n v="31"/>
    <n v="16441.919999999998"/>
    <s v="December"/>
    <x v="0"/>
  </r>
  <r>
    <n v="4192"/>
    <x v="1603"/>
    <x v="12"/>
    <x v="0"/>
    <x v="0"/>
    <x v="119"/>
    <d v="2021-04-15T06:12:00"/>
    <d v="2021-04-20T11:25:00"/>
    <x v="38"/>
    <x v="7"/>
    <n v="11.417999999999999"/>
    <n v="1068"/>
    <n v="1000"/>
    <n v="12194.424000000001"/>
    <n v="12194.424000000001"/>
    <n v="30"/>
    <n v="16441.919999999998"/>
    <s v="April"/>
    <x v="0"/>
  </r>
  <r>
    <n v="4193"/>
    <x v="1661"/>
    <x v="12"/>
    <x v="2"/>
    <x v="1"/>
    <x v="200"/>
    <d v="2021-07-08T06:12:00"/>
    <d v="2021-07-15T16:26:00"/>
    <x v="38"/>
    <x v="7"/>
    <n v="11.417999999999999"/>
    <n v="1068"/>
    <n v="1000"/>
    <n v="12194.424000000001"/>
    <n v="12194.424000000001"/>
    <n v="31"/>
    <n v="16441.919999999998"/>
    <s v="July"/>
    <x v="0"/>
  </r>
  <r>
    <n v="4194"/>
    <x v="1649"/>
    <x v="12"/>
    <x v="2"/>
    <x v="1"/>
    <x v="242"/>
    <d v="2021-08-19T06:12:00"/>
    <d v="2021-08-23T17:30:00"/>
    <x v="38"/>
    <x v="7"/>
    <n v="11.417999999999999"/>
    <n v="1068"/>
    <n v="1000"/>
    <n v="12194.424000000001"/>
    <n v="12194.424000000001"/>
    <n v="31"/>
    <n v="16441.919999999998"/>
    <s v="August"/>
    <x v="0"/>
  </r>
  <r>
    <n v="4195"/>
    <x v="1604"/>
    <x v="12"/>
    <x v="0"/>
    <x v="0"/>
    <x v="83"/>
    <d v="2022-01-13T06:11:00"/>
    <d v="2022-01-18T12:21:00"/>
    <x v="38"/>
    <x v="7"/>
    <n v="11.417999999999999"/>
    <n v="1069"/>
    <n v="1000"/>
    <n v="12205.842000000001"/>
    <n v="12205.842000000001"/>
    <n v="31"/>
    <n v="16441.919999999998"/>
    <s v="January"/>
    <x v="1"/>
  </r>
  <r>
    <n v="4196"/>
    <x v="1620"/>
    <x v="12"/>
    <x v="0"/>
    <x v="0"/>
    <x v="393"/>
    <d v="2022-03-02T06:11:00"/>
    <d v="2022-03-07T15:44:00"/>
    <x v="38"/>
    <x v="7"/>
    <n v="11.417999999999999"/>
    <n v="1069"/>
    <n v="1000"/>
    <n v="12205.842000000001"/>
    <n v="12205.842000000001"/>
    <n v="31"/>
    <n v="16441.919999999998"/>
    <s v="March"/>
    <x v="1"/>
  </r>
  <r>
    <n v="4197"/>
    <x v="1622"/>
    <x v="12"/>
    <x v="5"/>
    <x v="0"/>
    <x v="577"/>
    <d v="2022-04-27T06:11:00"/>
    <d v="2022-04-28T15:49:00"/>
    <x v="38"/>
    <x v="7"/>
    <n v="11.417999999999999"/>
    <n v="1069"/>
    <n v="1000"/>
    <n v="12205.842000000001"/>
    <n v="12205.842000000001"/>
    <n v="30"/>
    <n v="16441.919999999998"/>
    <s v="April"/>
    <x v="1"/>
  </r>
  <r>
    <n v="4198"/>
    <x v="1626"/>
    <x v="12"/>
    <x v="5"/>
    <x v="0"/>
    <x v="394"/>
    <d v="2021-04-10T06:10:00"/>
    <d v="2021-04-13T16:00:00"/>
    <x v="38"/>
    <x v="7"/>
    <n v="11.417999999999999"/>
    <n v="1070"/>
    <n v="1000"/>
    <n v="12217.26"/>
    <n v="12217.26"/>
    <n v="30"/>
    <n v="16441.919999999998"/>
    <s v="April"/>
    <x v="0"/>
  </r>
  <r>
    <n v="4199"/>
    <x v="1631"/>
    <x v="12"/>
    <x v="2"/>
    <x v="1"/>
    <x v="186"/>
    <d v="2021-06-24T06:10:00"/>
    <d v="2021-06-29T16:20:00"/>
    <x v="38"/>
    <x v="7"/>
    <n v="11.417999999999999"/>
    <n v="1070"/>
    <n v="1000"/>
    <n v="12217.26"/>
    <n v="12217.26"/>
    <n v="30"/>
    <n v="16441.919999999998"/>
    <s v="June"/>
    <x v="0"/>
  </r>
  <r>
    <n v="4200"/>
    <x v="1638"/>
    <x v="12"/>
    <x v="0"/>
    <x v="0"/>
    <x v="128"/>
    <d v="2021-04-24T06:08:00"/>
    <d v="2021-04-27T17:00:00"/>
    <x v="38"/>
    <x v="7"/>
    <n v="11.417999999999999"/>
    <n v="1072"/>
    <n v="1000"/>
    <n v="12240.096"/>
    <n v="12240.096"/>
    <n v="30"/>
    <n v="16441.919999999998"/>
    <s v="April"/>
    <x v="0"/>
  </r>
  <r>
    <n v="4201"/>
    <x v="1607"/>
    <x v="12"/>
    <x v="2"/>
    <x v="1"/>
    <x v="214"/>
    <d v="2021-07-22T06:08:00"/>
    <d v="2021-07-27T13:13:00"/>
    <x v="38"/>
    <x v="7"/>
    <n v="11.417999999999999"/>
    <n v="1072"/>
    <n v="1000"/>
    <n v="12240.096"/>
    <n v="12240.096"/>
    <n v="31"/>
    <n v="16441.919999999998"/>
    <s v="July"/>
    <x v="0"/>
  </r>
  <r>
    <n v="4202"/>
    <x v="1635"/>
    <x v="12"/>
    <x v="1"/>
    <x v="0"/>
    <x v="547"/>
    <d v="2022-03-09T06:08:00"/>
    <d v="2022-03-14T16:26:00"/>
    <x v="38"/>
    <x v="7"/>
    <n v="11.417999999999999"/>
    <n v="1072"/>
    <n v="1000"/>
    <n v="12240.096"/>
    <n v="12240.096"/>
    <n v="31"/>
    <n v="16441.919999999998"/>
    <s v="March"/>
    <x v="1"/>
  </r>
  <r>
    <n v="4203"/>
    <x v="1630"/>
    <x v="12"/>
    <x v="3"/>
    <x v="0"/>
    <x v="165"/>
    <d v="2021-06-03T06:07:00"/>
    <d v="2021-06-08T16:17:00"/>
    <x v="38"/>
    <x v="7"/>
    <n v="11.417999999999999"/>
    <n v="1073"/>
    <n v="1000"/>
    <n v="12251.513999999999"/>
    <n v="12251.513999999999"/>
    <n v="30"/>
    <n v="16441.919999999998"/>
    <s v="June"/>
    <x v="0"/>
  </r>
  <r>
    <n v="4204"/>
    <x v="1634"/>
    <x v="12"/>
    <x v="4"/>
    <x v="0"/>
    <x v="496"/>
    <d v="2022-05-07T06:07:00"/>
    <d v="2022-05-09T16:25:00"/>
    <x v="38"/>
    <x v="7"/>
    <n v="11.417999999999999"/>
    <n v="1073"/>
    <n v="1000"/>
    <n v="12251.513999999999"/>
    <n v="12251.513999999999"/>
    <n v="31"/>
    <n v="16441.919999999998"/>
    <s v="May"/>
    <x v="1"/>
  </r>
  <r>
    <n v="4205"/>
    <x v="1636"/>
    <x v="12"/>
    <x v="4"/>
    <x v="0"/>
    <x v="298"/>
    <d v="2021-10-14T06:06:00"/>
    <d v="2021-10-19T16:45:00"/>
    <x v="38"/>
    <x v="7"/>
    <n v="11.417999999999999"/>
    <n v="1074"/>
    <n v="1000"/>
    <n v="12262.932000000001"/>
    <n v="12262.932000000001"/>
    <n v="31"/>
    <n v="16441.919999999998"/>
    <s v="October"/>
    <x v="0"/>
  </r>
  <r>
    <n v="4206"/>
    <x v="1633"/>
    <x v="12"/>
    <x v="1"/>
    <x v="0"/>
    <x v="347"/>
    <d v="2021-12-02T06:06:00"/>
    <d v="2021-12-07T16:24:00"/>
    <x v="38"/>
    <x v="7"/>
    <n v="11.417999999999999"/>
    <n v="1074"/>
    <n v="1000"/>
    <n v="12262.932000000001"/>
    <n v="12262.932000000001"/>
    <n v="31"/>
    <n v="16441.919999999998"/>
    <s v="December"/>
    <x v="0"/>
  </r>
  <r>
    <n v="4207"/>
    <x v="1576"/>
    <x v="12"/>
    <x v="1"/>
    <x v="0"/>
    <x v="147"/>
    <d v="2021-05-13T06:05:00"/>
    <d v="2021-05-18T00:00:00"/>
    <x v="38"/>
    <x v="7"/>
    <n v="11.417999999999999"/>
    <n v="1075"/>
    <n v="1000"/>
    <n v="12274.35"/>
    <n v="12274.35"/>
    <n v="31"/>
    <n v="16441.919999999998"/>
    <s v="May"/>
    <x v="0"/>
  </r>
  <r>
    <n v="4208"/>
    <x v="1577"/>
    <x v="12"/>
    <x v="2"/>
    <x v="1"/>
    <x v="228"/>
    <d v="2021-08-05T06:05:00"/>
    <d v="2021-08-10T00:00:00"/>
    <x v="38"/>
    <x v="7"/>
    <n v="11.417999999999999"/>
    <n v="1075"/>
    <n v="1000"/>
    <n v="12274.35"/>
    <n v="12274.35"/>
    <n v="31"/>
    <n v="16441.919999999998"/>
    <s v="August"/>
    <x v="0"/>
  </r>
  <r>
    <n v="4209"/>
    <x v="1641"/>
    <x v="12"/>
    <x v="1"/>
    <x v="0"/>
    <x v="97"/>
    <d v="2022-01-27T06:03:00"/>
    <d v="2022-02-01T17:00:00"/>
    <x v="38"/>
    <x v="7"/>
    <n v="11.417999999999999"/>
    <n v="1077"/>
    <n v="1000"/>
    <n v="12297.186"/>
    <n v="12297.186"/>
    <n v="31"/>
    <n v="16441.919999999998"/>
    <s v="January"/>
    <x v="1"/>
  </r>
  <r>
    <n v="4210"/>
    <x v="1608"/>
    <x v="12"/>
    <x v="5"/>
    <x v="0"/>
    <x v="553"/>
    <d v="2022-04-15T06:03:00"/>
    <d v="2022-04-18T14:00:00"/>
    <x v="38"/>
    <x v="7"/>
    <n v="11.417999999999999"/>
    <n v="1077"/>
    <n v="1000"/>
    <n v="12297.186"/>
    <n v="12297.186"/>
    <n v="30"/>
    <n v="16441.919999999998"/>
    <s v="April"/>
    <x v="1"/>
  </r>
  <r>
    <n v="4211"/>
    <x v="1610"/>
    <x v="12"/>
    <x v="5"/>
    <x v="0"/>
    <x v="576"/>
    <d v="2022-04-20T06:03:00"/>
    <d v="2022-04-22T14:33:00"/>
    <x v="38"/>
    <x v="7"/>
    <n v="11.417999999999999"/>
    <n v="1077"/>
    <n v="1000"/>
    <n v="12297.186"/>
    <n v="12297.186"/>
    <n v="30"/>
    <n v="16441.919999999998"/>
    <s v="April"/>
    <x v="1"/>
  </r>
  <r>
    <n v="4212"/>
    <x v="1650"/>
    <x v="12"/>
    <x v="0"/>
    <x v="0"/>
    <x v="333"/>
    <d v="2021-11-18T06:02:00"/>
    <d v="2021-11-23T23:59:00"/>
    <x v="38"/>
    <x v="7"/>
    <n v="11.417999999999999"/>
    <n v="1078"/>
    <n v="1000"/>
    <n v="12308.603999999999"/>
    <n v="12308.603999999999"/>
    <n v="30"/>
    <n v="16441.919999999998"/>
    <s v="November"/>
    <x v="0"/>
  </r>
  <r>
    <n v="4213"/>
    <x v="1648"/>
    <x v="12"/>
    <x v="4"/>
    <x v="0"/>
    <x v="61"/>
    <d v="2022-05-11T06:32:00"/>
    <d v="2022-05-12T18:00:00"/>
    <x v="38"/>
    <x v="7"/>
    <n v="11.417999999999999"/>
    <n v="1080"/>
    <n v="1000"/>
    <n v="12331.44"/>
    <n v="12331.44"/>
    <n v="31"/>
    <n v="16441.919999999998"/>
    <s v="May"/>
    <x v="1"/>
  </r>
  <r>
    <n v="4214"/>
    <x v="1592"/>
    <x v="12"/>
    <x v="0"/>
    <x v="0"/>
    <x v="478"/>
    <d v="2022-06-01T05:53:00"/>
    <d v="2022-06-04T06:57:00"/>
    <x v="38"/>
    <x v="7"/>
    <n v="11.417999999999999"/>
    <n v="1087"/>
    <n v="1000"/>
    <n v="12411.366"/>
    <n v="12411.366"/>
    <n v="30"/>
    <n v="16441.919999999998"/>
    <s v="June"/>
    <x v="1"/>
  </r>
  <r>
    <n v="4215"/>
    <x v="1644"/>
    <x v="12"/>
    <x v="0"/>
    <x v="0"/>
    <x v="42"/>
    <d v="2022-08-10T05:53:00"/>
    <d v="2022-08-14T17:00:00"/>
    <x v="38"/>
    <x v="7"/>
    <n v="11.417999999999999"/>
    <n v="1087"/>
    <n v="1000"/>
    <n v="12411.366"/>
    <n v="12411.366"/>
    <n v="31"/>
    <n v="16441.919999999998"/>
    <s v="August"/>
    <x v="1"/>
  </r>
  <r>
    <n v="4216"/>
    <x v="1587"/>
    <x v="12"/>
    <x v="0"/>
    <x v="0"/>
    <x v="19"/>
    <d v="2022-06-15T05:50:00"/>
    <d v="2022-06-19T00:00:00"/>
    <x v="38"/>
    <x v="7"/>
    <n v="11.417999999999999"/>
    <n v="1090"/>
    <n v="1000"/>
    <n v="12445.62"/>
    <n v="12445.62"/>
    <n v="30"/>
    <n v="16441.919999999998"/>
    <s v="June"/>
    <x v="1"/>
  </r>
  <r>
    <n v="4217"/>
    <x v="1585"/>
    <x v="12"/>
    <x v="0"/>
    <x v="0"/>
    <x v="487"/>
    <d v="2022-03-23T05:32:00"/>
    <d v="2022-03-28T00:00:00"/>
    <x v="38"/>
    <x v="7"/>
    <n v="11.417999999999999"/>
    <n v="1108"/>
    <n v="1000"/>
    <n v="12651.144"/>
    <n v="12651.144"/>
    <n v="31"/>
    <n v="16441.919999999998"/>
    <s v="March"/>
    <x v="1"/>
  </r>
  <r>
    <n v="4218"/>
    <x v="1650"/>
    <x v="12"/>
    <x v="0"/>
    <x v="0"/>
    <x v="338"/>
    <d v="2021-11-18T06:02:00"/>
    <d v="2021-11-23T23:59:00"/>
    <x v="38"/>
    <x v="7"/>
    <n v="11.417999999999999"/>
    <n v="1439"/>
    <n v="1000"/>
    <n v="16430.502"/>
    <n v="16430.502"/>
    <n v="30"/>
    <n v="16441.919999999998"/>
    <s v="November"/>
    <x v="0"/>
  </r>
  <r>
    <n v="4219"/>
    <x v="1570"/>
    <x v="12"/>
    <x v="0"/>
    <x v="0"/>
    <x v="506"/>
    <d v="2021-01-09T07:38:00"/>
    <d v="2021-01-11T00:00:00"/>
    <x v="38"/>
    <x v="7"/>
    <n v="11.417999999999999"/>
    <n v="1440"/>
    <n v="1000"/>
    <n v="16441.919999999998"/>
    <n v="16441.919999999998"/>
    <n v="31"/>
    <n v="16441.919999999998"/>
    <s v="January"/>
    <x v="0"/>
  </r>
  <r>
    <n v="4220"/>
    <x v="1637"/>
    <x v="12"/>
    <x v="0"/>
    <x v="0"/>
    <x v="442"/>
    <d v="2021-01-14T00:00:00"/>
    <d v="2021-01-15T17:00:00"/>
    <x v="38"/>
    <x v="7"/>
    <n v="11.417999999999999"/>
    <n v="1440"/>
    <n v="1000"/>
    <n v="16441.919999999998"/>
    <n v="16441.919999999998"/>
    <n v="31"/>
    <n v="16441.919999999998"/>
    <s v="January"/>
    <x v="0"/>
  </r>
  <r>
    <n v="4221"/>
    <x v="1571"/>
    <x v="12"/>
    <x v="4"/>
    <x v="0"/>
    <x v="484"/>
    <d v="2021-01-22T00:00:00"/>
    <d v="2021-01-23T00:00:00"/>
    <x v="38"/>
    <x v="7"/>
    <n v="11.417999999999999"/>
    <n v="1440"/>
    <n v="1000"/>
    <n v="16441.919999999998"/>
    <n v="16441.919999999998"/>
    <n v="31"/>
    <n v="16441.919999999998"/>
    <s v="January"/>
    <x v="0"/>
  </r>
  <r>
    <n v="4222"/>
    <x v="1572"/>
    <x v="12"/>
    <x v="4"/>
    <x v="0"/>
    <x v="507"/>
    <d v="2021-01-28T12:22:00"/>
    <d v="2021-02-01T00:00:00"/>
    <x v="38"/>
    <x v="7"/>
    <n v="11.417999999999999"/>
    <n v="1440"/>
    <n v="1000"/>
    <n v="16441.919999999998"/>
    <n v="16441.919999999998"/>
    <n v="31"/>
    <n v="16441.919999999998"/>
    <s v="January"/>
    <x v="0"/>
  </r>
  <r>
    <n v="4223"/>
    <x v="1572"/>
    <x v="12"/>
    <x v="4"/>
    <x v="0"/>
    <x v="419"/>
    <d v="2021-01-28T12:22:00"/>
    <d v="2021-02-01T00:00:00"/>
    <x v="38"/>
    <x v="7"/>
    <n v="11.417999999999999"/>
    <n v="1440"/>
    <n v="1000"/>
    <n v="16441.919999999998"/>
    <n v="16441.919999999998"/>
    <n v="31"/>
    <n v="16441.919999999998"/>
    <s v="January"/>
    <x v="0"/>
  </r>
  <r>
    <n v="4224"/>
    <x v="1572"/>
    <x v="12"/>
    <x v="4"/>
    <x v="0"/>
    <x v="531"/>
    <d v="2021-01-28T12:22:00"/>
    <d v="2021-02-01T00:00:00"/>
    <x v="38"/>
    <x v="7"/>
    <n v="11.417999999999999"/>
    <n v="1440"/>
    <n v="1000"/>
    <n v="16441.919999999998"/>
    <n v="16441.919999999998"/>
    <n v="31"/>
    <n v="16441.919999999998"/>
    <s v="January"/>
    <x v="0"/>
  </r>
  <r>
    <n v="4225"/>
    <x v="1612"/>
    <x v="12"/>
    <x v="4"/>
    <x v="0"/>
    <x v="429"/>
    <d v="2021-02-07T00:00:00"/>
    <d v="2021-02-08T14:41:00"/>
    <x v="38"/>
    <x v="7"/>
    <n v="11.417999999999999"/>
    <n v="1440"/>
    <n v="1000"/>
    <n v="16441.919999999998"/>
    <n v="16441.919999999998"/>
    <n v="28"/>
    <n v="16441.919999999998"/>
    <s v="February"/>
    <x v="0"/>
  </r>
  <r>
    <n v="4226"/>
    <x v="1627"/>
    <x v="12"/>
    <x v="4"/>
    <x v="0"/>
    <x v="404"/>
    <d v="2021-02-11T07:00:00"/>
    <d v="2021-02-13T16:04:00"/>
    <x v="38"/>
    <x v="7"/>
    <n v="11.417999999999999"/>
    <n v="1440"/>
    <n v="1000"/>
    <n v="16441.919999999998"/>
    <n v="16441.919999999998"/>
    <n v="28"/>
    <n v="16441.919999999998"/>
    <s v="February"/>
    <x v="0"/>
  </r>
  <r>
    <n v="4227"/>
    <x v="1595"/>
    <x v="12"/>
    <x v="2"/>
    <x v="1"/>
    <x v="251"/>
    <d v="2021-08-27T06:28:00"/>
    <d v="2021-08-31T09:30:00"/>
    <x v="38"/>
    <x v="7"/>
    <n v="11.417999999999999"/>
    <n v="1440"/>
    <n v="1000"/>
    <n v="16441.919999999998"/>
    <n v="16441.919999999998"/>
    <n v="31"/>
    <n v="16441.919999999998"/>
    <s v="August"/>
    <x v="0"/>
  </r>
  <r>
    <n v="4228"/>
    <x v="1595"/>
    <x v="12"/>
    <x v="2"/>
    <x v="1"/>
    <x v="252"/>
    <d v="2021-08-27T06:28:00"/>
    <d v="2021-08-31T09:30:00"/>
    <x v="38"/>
    <x v="7"/>
    <n v="11.417999999999999"/>
    <n v="1440"/>
    <n v="1000"/>
    <n v="16441.919999999998"/>
    <n v="16441.919999999998"/>
    <n v="31"/>
    <n v="16441.919999999998"/>
    <s v="August"/>
    <x v="0"/>
  </r>
  <r>
    <n v="4229"/>
    <x v="1595"/>
    <x v="12"/>
    <x v="2"/>
    <x v="1"/>
    <x v="253"/>
    <d v="2021-08-27T06:28:00"/>
    <d v="2021-08-31T09:30:00"/>
    <x v="38"/>
    <x v="7"/>
    <n v="11.417999999999999"/>
    <n v="1440"/>
    <n v="1000"/>
    <n v="16441.919999999998"/>
    <n v="16441.919999999998"/>
    <n v="31"/>
    <n v="16441.919999999998"/>
    <s v="August"/>
    <x v="0"/>
  </r>
  <r>
    <n v="4230"/>
    <x v="1606"/>
    <x v="12"/>
    <x v="2"/>
    <x v="1"/>
    <x v="257"/>
    <d v="2021-09-02T06:30:00"/>
    <d v="2021-09-07T12:46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31"/>
    <x v="1606"/>
    <x v="12"/>
    <x v="2"/>
    <x v="1"/>
    <x v="258"/>
    <d v="2021-09-02T06:30:00"/>
    <d v="2021-09-07T12:46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32"/>
    <x v="1606"/>
    <x v="12"/>
    <x v="2"/>
    <x v="1"/>
    <x v="259"/>
    <d v="2021-09-02T06:30:00"/>
    <d v="2021-09-07T12:46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33"/>
    <x v="1606"/>
    <x v="12"/>
    <x v="2"/>
    <x v="1"/>
    <x v="260"/>
    <d v="2021-09-02T06:30:00"/>
    <d v="2021-09-07T12:46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34"/>
    <x v="1626"/>
    <x v="12"/>
    <x v="5"/>
    <x v="0"/>
    <x v="488"/>
    <d v="2021-04-10T06:10:00"/>
    <d v="2021-04-13T16:00:00"/>
    <x v="38"/>
    <x v="7"/>
    <n v="11.417999999999999"/>
    <n v="1440"/>
    <n v="1000"/>
    <n v="16441.919999999998"/>
    <n v="16441.919999999998"/>
    <n v="30"/>
    <n v="16441.919999999998"/>
    <s v="April"/>
    <x v="0"/>
  </r>
  <r>
    <n v="4235"/>
    <x v="1626"/>
    <x v="12"/>
    <x v="5"/>
    <x v="0"/>
    <x v="116"/>
    <d v="2021-04-10T06:10:00"/>
    <d v="2021-04-13T16:00:00"/>
    <x v="38"/>
    <x v="7"/>
    <n v="11.417999999999999"/>
    <n v="1440"/>
    <n v="1000"/>
    <n v="16441.919999999998"/>
    <n v="16441.919999999998"/>
    <n v="30"/>
    <n v="16441.919999999998"/>
    <s v="April"/>
    <x v="0"/>
  </r>
  <r>
    <n v="4236"/>
    <x v="1574"/>
    <x v="12"/>
    <x v="2"/>
    <x v="1"/>
    <x v="278"/>
    <d v="2021-09-23T06:20:00"/>
    <d v="2021-09-28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37"/>
    <x v="1574"/>
    <x v="12"/>
    <x v="2"/>
    <x v="1"/>
    <x v="279"/>
    <d v="2021-09-23T06:20:00"/>
    <d v="2021-09-28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38"/>
    <x v="1574"/>
    <x v="12"/>
    <x v="2"/>
    <x v="1"/>
    <x v="280"/>
    <d v="2021-09-23T06:20:00"/>
    <d v="2021-09-28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39"/>
    <x v="1574"/>
    <x v="12"/>
    <x v="2"/>
    <x v="1"/>
    <x v="281"/>
    <d v="2021-09-23T06:20:00"/>
    <d v="2021-09-28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40"/>
    <x v="1602"/>
    <x v="12"/>
    <x v="0"/>
    <x v="0"/>
    <x v="141"/>
    <d v="2021-05-06T06:16:00"/>
    <d v="2021-05-11T11:20:00"/>
    <x v="38"/>
    <x v="7"/>
    <n v="11.417999999999999"/>
    <n v="1440"/>
    <n v="1000"/>
    <n v="16441.919999999998"/>
    <n v="16441.919999999998"/>
    <n v="31"/>
    <n v="16441.919999999998"/>
    <s v="May"/>
    <x v="0"/>
  </r>
  <r>
    <n v="4241"/>
    <x v="1602"/>
    <x v="12"/>
    <x v="0"/>
    <x v="0"/>
    <x v="142"/>
    <d v="2021-05-06T06:16:00"/>
    <d v="2021-05-11T11:20:00"/>
    <x v="38"/>
    <x v="7"/>
    <n v="11.417999999999999"/>
    <n v="1440"/>
    <n v="1000"/>
    <n v="16441.919999999998"/>
    <n v="16441.919999999998"/>
    <n v="31"/>
    <n v="16441.919999999998"/>
    <s v="May"/>
    <x v="0"/>
  </r>
  <r>
    <n v="4242"/>
    <x v="1602"/>
    <x v="12"/>
    <x v="0"/>
    <x v="0"/>
    <x v="143"/>
    <d v="2021-05-06T06:16:00"/>
    <d v="2021-05-11T11:20:00"/>
    <x v="38"/>
    <x v="7"/>
    <n v="11.417999999999999"/>
    <n v="1440"/>
    <n v="1000"/>
    <n v="16441.919999999998"/>
    <n v="16441.919999999998"/>
    <n v="31"/>
    <n v="16441.919999999998"/>
    <s v="May"/>
    <x v="0"/>
  </r>
  <r>
    <n v="4243"/>
    <x v="1602"/>
    <x v="12"/>
    <x v="0"/>
    <x v="0"/>
    <x v="144"/>
    <d v="2021-05-06T06:16:00"/>
    <d v="2021-05-11T11:20:00"/>
    <x v="38"/>
    <x v="7"/>
    <n v="11.417999999999999"/>
    <n v="1440"/>
    <n v="1000"/>
    <n v="16441.919999999998"/>
    <n v="16441.919999999998"/>
    <n v="31"/>
    <n v="16441.919999999998"/>
    <s v="May"/>
    <x v="0"/>
  </r>
  <r>
    <n v="4244"/>
    <x v="1575"/>
    <x v="12"/>
    <x v="1"/>
    <x v="0"/>
    <x v="151"/>
    <d v="2021-05-20T00:00:00"/>
    <d v="2021-05-25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45"/>
    <x v="1575"/>
    <x v="12"/>
    <x v="1"/>
    <x v="0"/>
    <x v="152"/>
    <d v="2021-05-20T00:00:00"/>
    <d v="2021-05-25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46"/>
    <x v="1575"/>
    <x v="12"/>
    <x v="1"/>
    <x v="0"/>
    <x v="153"/>
    <d v="2021-05-20T00:00:00"/>
    <d v="2021-05-25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47"/>
    <x v="1575"/>
    <x v="12"/>
    <x v="1"/>
    <x v="0"/>
    <x v="154"/>
    <d v="2021-05-20T00:00:00"/>
    <d v="2021-05-25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48"/>
    <x v="1575"/>
    <x v="12"/>
    <x v="1"/>
    <x v="0"/>
    <x v="155"/>
    <d v="2021-05-20T00:00:00"/>
    <d v="2021-05-25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49"/>
    <x v="1630"/>
    <x v="12"/>
    <x v="3"/>
    <x v="0"/>
    <x v="166"/>
    <d v="2021-06-03T06:07:00"/>
    <d v="2021-06-08T16:17:00"/>
    <x v="38"/>
    <x v="7"/>
    <n v="11.417999999999999"/>
    <n v="1440"/>
    <n v="1000"/>
    <n v="16441.919999999998"/>
    <n v="16441.919999999998"/>
    <n v="30"/>
    <n v="16441.919999999998"/>
    <s v="June"/>
    <x v="0"/>
  </r>
  <r>
    <n v="4250"/>
    <x v="1630"/>
    <x v="12"/>
    <x v="3"/>
    <x v="0"/>
    <x v="167"/>
    <d v="2021-06-03T06:07:00"/>
    <d v="2021-06-08T16:17:00"/>
    <x v="38"/>
    <x v="7"/>
    <n v="11.417999999999999"/>
    <n v="1440"/>
    <n v="1000"/>
    <n v="16441.919999999998"/>
    <n v="16441.919999999998"/>
    <n v="30"/>
    <n v="16441.919999999998"/>
    <s v="June"/>
    <x v="0"/>
  </r>
  <r>
    <n v="4251"/>
    <x v="1630"/>
    <x v="12"/>
    <x v="3"/>
    <x v="0"/>
    <x v="168"/>
    <d v="2021-06-03T06:07:00"/>
    <d v="2021-06-08T16:17:00"/>
    <x v="38"/>
    <x v="7"/>
    <n v="11.417999999999999"/>
    <n v="1440"/>
    <n v="1000"/>
    <n v="16441.919999999998"/>
    <n v="16441.919999999998"/>
    <n v="30"/>
    <n v="16441.919999999998"/>
    <s v="June"/>
    <x v="0"/>
  </r>
  <r>
    <n v="4252"/>
    <x v="1630"/>
    <x v="12"/>
    <x v="3"/>
    <x v="0"/>
    <x v="169"/>
    <d v="2021-06-03T06:07:00"/>
    <d v="2021-06-08T16:17:00"/>
    <x v="38"/>
    <x v="7"/>
    <n v="11.417999999999999"/>
    <n v="1440"/>
    <n v="1000"/>
    <n v="16441.919999999998"/>
    <n v="16441.919999999998"/>
    <n v="30"/>
    <n v="16441.919999999998"/>
    <s v="June"/>
    <x v="0"/>
  </r>
  <r>
    <n v="4253"/>
    <x v="1619"/>
    <x v="12"/>
    <x v="2"/>
    <x v="1"/>
    <x v="181"/>
    <d v="2021-06-17T05:27:00"/>
    <d v="2021-06-22T15:44:00"/>
    <x v="38"/>
    <x v="7"/>
    <n v="11.417999999999999"/>
    <n v="1440"/>
    <n v="1000"/>
    <n v="16441.919999999998"/>
    <n v="16441.919999999998"/>
    <n v="30"/>
    <n v="16441.919999999998"/>
    <s v="June"/>
    <x v="0"/>
  </r>
  <r>
    <n v="4254"/>
    <x v="1619"/>
    <x v="12"/>
    <x v="2"/>
    <x v="1"/>
    <x v="182"/>
    <d v="2021-06-17T05:27:00"/>
    <d v="2021-06-22T15:44:00"/>
    <x v="38"/>
    <x v="7"/>
    <n v="11.417999999999999"/>
    <n v="1440"/>
    <n v="1000"/>
    <n v="16441.919999999998"/>
    <n v="16441.919999999998"/>
    <n v="30"/>
    <n v="16441.919999999998"/>
    <s v="June"/>
    <x v="0"/>
  </r>
  <r>
    <n v="4255"/>
    <x v="1619"/>
    <x v="12"/>
    <x v="2"/>
    <x v="1"/>
    <x v="183"/>
    <d v="2021-06-17T05:27:00"/>
    <d v="2021-06-22T15:44:00"/>
    <x v="38"/>
    <x v="7"/>
    <n v="11.417999999999999"/>
    <n v="1440"/>
    <n v="1000"/>
    <n v="16441.919999999998"/>
    <n v="16441.919999999998"/>
    <n v="30"/>
    <n v="16441.919999999998"/>
    <s v="June"/>
    <x v="0"/>
  </r>
  <r>
    <n v="4256"/>
    <x v="1609"/>
    <x v="12"/>
    <x v="2"/>
    <x v="1"/>
    <x v="194"/>
    <d v="2021-07-01T06:16:00"/>
    <d v="2021-07-06T14:05:00"/>
    <x v="38"/>
    <x v="7"/>
    <n v="11.417999999999999"/>
    <n v="1440"/>
    <n v="1000"/>
    <n v="16441.919999999998"/>
    <n v="16441.919999999998"/>
    <n v="31"/>
    <n v="16441.919999999998"/>
    <s v="July"/>
    <x v="0"/>
  </r>
  <r>
    <n v="4257"/>
    <x v="1609"/>
    <x v="12"/>
    <x v="2"/>
    <x v="1"/>
    <x v="195"/>
    <d v="2021-07-01T06:16:00"/>
    <d v="2021-07-06T14:05:00"/>
    <x v="38"/>
    <x v="7"/>
    <n v="11.417999999999999"/>
    <n v="1440"/>
    <n v="1000"/>
    <n v="16441.919999999998"/>
    <n v="16441.919999999998"/>
    <n v="31"/>
    <n v="16441.919999999998"/>
    <s v="July"/>
    <x v="0"/>
  </r>
  <r>
    <n v="4258"/>
    <x v="1609"/>
    <x v="12"/>
    <x v="2"/>
    <x v="1"/>
    <x v="196"/>
    <d v="2021-07-01T06:16:00"/>
    <d v="2021-07-06T14:05:00"/>
    <x v="38"/>
    <x v="7"/>
    <n v="11.417999999999999"/>
    <n v="1440"/>
    <n v="1000"/>
    <n v="16441.919999999998"/>
    <n v="16441.919999999998"/>
    <n v="31"/>
    <n v="16441.919999999998"/>
    <s v="July"/>
    <x v="0"/>
  </r>
  <r>
    <n v="4259"/>
    <x v="1609"/>
    <x v="12"/>
    <x v="2"/>
    <x v="1"/>
    <x v="197"/>
    <d v="2021-07-01T06:16:00"/>
    <d v="2021-07-06T14:05:00"/>
    <x v="38"/>
    <x v="7"/>
    <n v="11.417999999999999"/>
    <n v="1440"/>
    <n v="1000"/>
    <n v="16441.919999999998"/>
    <n v="16441.919999999998"/>
    <n v="31"/>
    <n v="16441.919999999998"/>
    <s v="July"/>
    <x v="0"/>
  </r>
  <r>
    <n v="4260"/>
    <x v="1660"/>
    <x v="12"/>
    <x v="2"/>
    <x v="1"/>
    <x v="208"/>
    <d v="2021-07-15T06:30:00"/>
    <d v="2021-07-17T17:30:00"/>
    <x v="38"/>
    <x v="7"/>
    <n v="11.417999999999999"/>
    <n v="1440"/>
    <n v="1000"/>
    <n v="16441.919999999998"/>
    <n v="16441.919999999998"/>
    <n v="31"/>
    <n v="16441.919999999998"/>
    <s v="July"/>
    <x v="0"/>
  </r>
  <r>
    <n v="4261"/>
    <x v="1613"/>
    <x v="12"/>
    <x v="2"/>
    <x v="1"/>
    <x v="222"/>
    <d v="2021-07-29T06:15:00"/>
    <d v="2021-08-03T14:44:00"/>
    <x v="38"/>
    <x v="7"/>
    <n v="11.417999999999999"/>
    <n v="1440"/>
    <n v="1000"/>
    <n v="16441.919999999998"/>
    <n v="16441.919999999998"/>
    <n v="31"/>
    <n v="16441.919999999998"/>
    <s v="July"/>
    <x v="0"/>
  </r>
  <r>
    <n v="4262"/>
    <x v="1613"/>
    <x v="12"/>
    <x v="2"/>
    <x v="1"/>
    <x v="223"/>
    <d v="2021-07-29T06:15:00"/>
    <d v="2021-08-03T14:44:00"/>
    <x v="38"/>
    <x v="7"/>
    <n v="11.417999999999999"/>
    <n v="1440"/>
    <n v="1000"/>
    <n v="16441.919999999998"/>
    <n v="16441.919999999998"/>
    <n v="31"/>
    <n v="16441.919999999998"/>
    <s v="July"/>
    <x v="0"/>
  </r>
  <r>
    <n v="4263"/>
    <x v="1613"/>
    <x v="12"/>
    <x v="2"/>
    <x v="1"/>
    <x v="224"/>
    <d v="2021-07-29T06:15:00"/>
    <d v="2021-08-03T14:44:00"/>
    <x v="38"/>
    <x v="7"/>
    <n v="11.417999999999999"/>
    <n v="1440"/>
    <n v="1000"/>
    <n v="16441.919999999998"/>
    <n v="16441.919999999998"/>
    <n v="31"/>
    <n v="16441.919999999998"/>
    <s v="August"/>
    <x v="0"/>
  </r>
  <r>
    <n v="4264"/>
    <x v="1613"/>
    <x v="12"/>
    <x v="2"/>
    <x v="1"/>
    <x v="225"/>
    <d v="2021-07-29T06:15:00"/>
    <d v="2021-08-03T14:44:00"/>
    <x v="38"/>
    <x v="7"/>
    <n v="11.417999999999999"/>
    <n v="1440"/>
    <n v="1000"/>
    <n v="16441.919999999998"/>
    <n v="16441.919999999998"/>
    <n v="31"/>
    <n v="16441.919999999998"/>
    <s v="August"/>
    <x v="0"/>
  </r>
  <r>
    <n v="4265"/>
    <x v="1624"/>
    <x v="12"/>
    <x v="2"/>
    <x v="1"/>
    <x v="236"/>
    <d v="2021-08-12T06:45:00"/>
    <d v="2021-08-16T15:53:00"/>
    <x v="38"/>
    <x v="7"/>
    <n v="11.417999999999999"/>
    <n v="1440"/>
    <n v="1000"/>
    <n v="16441.919999999998"/>
    <n v="16441.919999999998"/>
    <n v="31"/>
    <n v="16441.919999999998"/>
    <s v="August"/>
    <x v="0"/>
  </r>
  <r>
    <n v="4266"/>
    <x v="1624"/>
    <x v="12"/>
    <x v="2"/>
    <x v="1"/>
    <x v="237"/>
    <d v="2021-08-12T06:45:00"/>
    <d v="2021-08-16T15:53:00"/>
    <x v="38"/>
    <x v="7"/>
    <n v="11.417999999999999"/>
    <n v="1440"/>
    <n v="1000"/>
    <n v="16441.919999999998"/>
    <n v="16441.919999999998"/>
    <n v="31"/>
    <n v="16441.919999999998"/>
    <s v="August"/>
    <x v="0"/>
  </r>
  <r>
    <n v="4267"/>
    <x v="1624"/>
    <x v="12"/>
    <x v="2"/>
    <x v="1"/>
    <x v="238"/>
    <d v="2021-08-12T06:45:00"/>
    <d v="2021-08-16T15:53:00"/>
    <x v="38"/>
    <x v="7"/>
    <n v="11.417999999999999"/>
    <n v="1440"/>
    <n v="1000"/>
    <n v="16441.919999999998"/>
    <n v="16441.919999999998"/>
    <n v="31"/>
    <n v="16441.919999999998"/>
    <s v="August"/>
    <x v="0"/>
  </r>
  <r>
    <n v="4268"/>
    <x v="1628"/>
    <x v="12"/>
    <x v="2"/>
    <x v="1"/>
    <x v="271"/>
    <d v="2021-09-16T06:30:00"/>
    <d v="2021-09-20T16:04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69"/>
    <x v="1628"/>
    <x v="12"/>
    <x v="2"/>
    <x v="1"/>
    <x v="272"/>
    <d v="2021-09-16T06:30:00"/>
    <d v="2021-09-20T16:04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70"/>
    <x v="1628"/>
    <x v="12"/>
    <x v="2"/>
    <x v="1"/>
    <x v="273"/>
    <d v="2021-09-16T06:30:00"/>
    <d v="2021-09-20T16:04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271"/>
    <x v="1617"/>
    <x v="12"/>
    <x v="2"/>
    <x v="1"/>
    <x v="286"/>
    <d v="2021-10-01T06:17:00"/>
    <d v="2021-10-05T15:42:00"/>
    <x v="38"/>
    <x v="7"/>
    <n v="11.417999999999999"/>
    <n v="1440"/>
    <n v="1000"/>
    <n v="16441.919999999998"/>
    <n v="16441.919999999998"/>
    <n v="31"/>
    <n v="16441.919999999998"/>
    <s v="October"/>
    <x v="0"/>
  </r>
  <r>
    <n v="4272"/>
    <x v="1617"/>
    <x v="12"/>
    <x v="2"/>
    <x v="1"/>
    <x v="287"/>
    <d v="2021-10-01T06:17:00"/>
    <d v="2021-10-05T15:42:00"/>
    <x v="38"/>
    <x v="7"/>
    <n v="11.417999999999999"/>
    <n v="1440"/>
    <n v="1000"/>
    <n v="16441.919999999998"/>
    <n v="16441.919999999998"/>
    <n v="31"/>
    <n v="16441.919999999998"/>
    <s v="October"/>
    <x v="0"/>
  </r>
  <r>
    <n v="4273"/>
    <x v="1617"/>
    <x v="12"/>
    <x v="2"/>
    <x v="1"/>
    <x v="288"/>
    <d v="2021-10-01T06:17:00"/>
    <d v="2021-10-05T15:42:00"/>
    <x v="38"/>
    <x v="7"/>
    <n v="11.417999999999999"/>
    <n v="1440"/>
    <n v="1000"/>
    <n v="16441.919999999998"/>
    <n v="16441.919999999998"/>
    <n v="31"/>
    <n v="16441.919999999998"/>
    <s v="October"/>
    <x v="0"/>
  </r>
  <r>
    <n v="4274"/>
    <x v="1603"/>
    <x v="12"/>
    <x v="0"/>
    <x v="0"/>
    <x v="120"/>
    <d v="2021-04-15T06:12:00"/>
    <d v="2021-04-20T11:25:00"/>
    <x v="38"/>
    <x v="7"/>
    <n v="11.417999999999999"/>
    <n v="1440"/>
    <n v="1000"/>
    <n v="16441.919999999998"/>
    <n v="16441.919999999998"/>
    <n v="30"/>
    <n v="16441.919999999998"/>
    <s v="April"/>
    <x v="0"/>
  </r>
  <r>
    <n v="4275"/>
    <x v="1603"/>
    <x v="12"/>
    <x v="0"/>
    <x v="0"/>
    <x v="121"/>
    <d v="2021-04-15T06:12:00"/>
    <d v="2021-04-20T11:25:00"/>
    <x v="38"/>
    <x v="7"/>
    <n v="11.417999999999999"/>
    <n v="1440"/>
    <n v="1000"/>
    <n v="16441.919999999998"/>
    <n v="16441.919999999998"/>
    <n v="30"/>
    <n v="16441.919999999998"/>
    <s v="April"/>
    <x v="0"/>
  </r>
  <r>
    <n v="4276"/>
    <x v="1603"/>
    <x v="12"/>
    <x v="0"/>
    <x v="0"/>
    <x v="122"/>
    <d v="2021-04-15T06:12:00"/>
    <d v="2021-04-20T11:25:00"/>
    <x v="38"/>
    <x v="7"/>
    <n v="11.417999999999999"/>
    <n v="1440"/>
    <n v="1000"/>
    <n v="16441.919999999998"/>
    <n v="16441.919999999998"/>
    <n v="30"/>
    <n v="16441.919999999998"/>
    <s v="April"/>
    <x v="0"/>
  </r>
  <r>
    <n v="4277"/>
    <x v="1603"/>
    <x v="12"/>
    <x v="0"/>
    <x v="0"/>
    <x v="123"/>
    <d v="2021-04-15T06:12:00"/>
    <d v="2021-04-20T11:25:00"/>
    <x v="38"/>
    <x v="7"/>
    <n v="11.417999999999999"/>
    <n v="1440"/>
    <n v="1000"/>
    <n v="16441.919999999998"/>
    <n v="16441.919999999998"/>
    <n v="30"/>
    <n v="16441.919999999998"/>
    <s v="April"/>
    <x v="0"/>
  </r>
  <r>
    <n v="4278"/>
    <x v="1638"/>
    <x v="12"/>
    <x v="0"/>
    <x v="0"/>
    <x v="129"/>
    <d v="2021-04-24T06:08:00"/>
    <d v="2021-04-27T17:00:00"/>
    <x v="38"/>
    <x v="7"/>
    <n v="11.417999999999999"/>
    <n v="1440"/>
    <n v="1000"/>
    <n v="16441.919999999998"/>
    <n v="16441.919999999998"/>
    <n v="30"/>
    <n v="16441.919999999998"/>
    <s v="April"/>
    <x v="0"/>
  </r>
  <r>
    <n v="4279"/>
    <x v="1638"/>
    <x v="12"/>
    <x v="0"/>
    <x v="0"/>
    <x v="130"/>
    <d v="2021-04-24T06:08:00"/>
    <d v="2021-04-27T17:00:00"/>
    <x v="38"/>
    <x v="7"/>
    <n v="11.417999999999999"/>
    <n v="1440"/>
    <n v="1000"/>
    <n v="16441.919999999998"/>
    <n v="16441.919999999998"/>
    <n v="30"/>
    <n v="16441.919999999998"/>
    <s v="April"/>
    <x v="0"/>
  </r>
  <r>
    <n v="4280"/>
    <x v="1639"/>
    <x v="12"/>
    <x v="0"/>
    <x v="0"/>
    <x v="135"/>
    <d v="2021-04-30T06:16:00"/>
    <d v="2021-05-04T17:00:00"/>
    <x v="38"/>
    <x v="7"/>
    <n v="11.417999999999999"/>
    <n v="1440"/>
    <n v="1000"/>
    <n v="16441.919999999998"/>
    <n v="16441.919999999998"/>
    <n v="31"/>
    <n v="16441.919999999998"/>
    <s v="May"/>
    <x v="0"/>
  </r>
  <r>
    <n v="4281"/>
    <x v="1639"/>
    <x v="12"/>
    <x v="0"/>
    <x v="0"/>
    <x v="136"/>
    <d v="2021-04-30T06:16:00"/>
    <d v="2021-05-04T17:00:00"/>
    <x v="38"/>
    <x v="7"/>
    <n v="11.417999999999999"/>
    <n v="1440"/>
    <n v="1000"/>
    <n v="16441.919999999998"/>
    <n v="16441.919999999998"/>
    <n v="31"/>
    <n v="16441.919999999998"/>
    <s v="May"/>
    <x v="0"/>
  </r>
  <r>
    <n v="4282"/>
    <x v="1639"/>
    <x v="12"/>
    <x v="0"/>
    <x v="0"/>
    <x v="137"/>
    <d v="2021-04-30T06:16:00"/>
    <d v="2021-05-04T17:00:00"/>
    <x v="38"/>
    <x v="7"/>
    <n v="11.417999999999999"/>
    <n v="1440"/>
    <n v="1000"/>
    <n v="16441.919999999998"/>
    <n v="16441.919999999998"/>
    <n v="31"/>
    <n v="16441.919999999998"/>
    <s v="May"/>
    <x v="0"/>
  </r>
  <r>
    <n v="4283"/>
    <x v="1576"/>
    <x v="12"/>
    <x v="1"/>
    <x v="0"/>
    <x v="113"/>
    <d v="2021-05-13T06:05:00"/>
    <d v="2021-05-18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84"/>
    <x v="1576"/>
    <x v="12"/>
    <x v="1"/>
    <x v="0"/>
    <x v="114"/>
    <d v="2021-05-13T06:05:00"/>
    <d v="2021-05-18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85"/>
    <x v="1576"/>
    <x v="12"/>
    <x v="1"/>
    <x v="0"/>
    <x v="115"/>
    <d v="2021-05-13T06:05:00"/>
    <d v="2021-05-18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86"/>
    <x v="1576"/>
    <x v="12"/>
    <x v="1"/>
    <x v="0"/>
    <x v="148"/>
    <d v="2021-05-13T06:05:00"/>
    <d v="2021-05-18T00:00:00"/>
    <x v="38"/>
    <x v="7"/>
    <n v="11.417999999999999"/>
    <n v="1440"/>
    <n v="1000"/>
    <n v="16441.919999999998"/>
    <n v="16441.919999999998"/>
    <n v="31"/>
    <n v="16441.919999999998"/>
    <s v="May"/>
    <x v="0"/>
  </r>
  <r>
    <n v="4287"/>
    <x v="1629"/>
    <x v="12"/>
    <x v="3"/>
    <x v="0"/>
    <x v="159"/>
    <d v="2021-05-27T06:15:00"/>
    <d v="2021-06-01T16:16:00"/>
    <x v="38"/>
    <x v="7"/>
    <n v="11.417999999999999"/>
    <n v="1440"/>
    <n v="1000"/>
    <n v="16441.919999999998"/>
    <n v="16441.919999999998"/>
    <n v="31"/>
    <n v="16441.919999999998"/>
    <s v="May"/>
    <x v="0"/>
  </r>
  <r>
    <n v="4288"/>
    <x v="1629"/>
    <x v="12"/>
    <x v="3"/>
    <x v="0"/>
    <x v="160"/>
    <d v="2021-05-27T06:15:00"/>
    <d v="2021-06-01T16:16:00"/>
    <x v="38"/>
    <x v="7"/>
    <n v="11.417999999999999"/>
    <n v="1440"/>
    <n v="1000"/>
    <n v="16441.919999999998"/>
    <n v="16441.919999999998"/>
    <n v="31"/>
    <n v="16441.919999999998"/>
    <s v="May"/>
    <x v="0"/>
  </r>
  <r>
    <n v="4289"/>
    <x v="1629"/>
    <x v="12"/>
    <x v="3"/>
    <x v="0"/>
    <x v="161"/>
    <d v="2021-05-27T06:15:00"/>
    <d v="2021-06-01T16:16:00"/>
    <x v="38"/>
    <x v="7"/>
    <n v="11.417999999999999"/>
    <n v="1440"/>
    <n v="1000"/>
    <n v="16441.919999999998"/>
    <n v="16441.919999999998"/>
    <n v="31"/>
    <n v="16441.919999999998"/>
    <s v="May"/>
    <x v="0"/>
  </r>
  <r>
    <n v="4290"/>
    <x v="1629"/>
    <x v="12"/>
    <x v="3"/>
    <x v="0"/>
    <x v="162"/>
    <d v="2021-05-27T06:15:00"/>
    <d v="2021-06-01T16:16:00"/>
    <x v="38"/>
    <x v="7"/>
    <n v="11.417999999999999"/>
    <n v="1440"/>
    <n v="1000"/>
    <n v="16441.919999999998"/>
    <n v="16441.919999999998"/>
    <n v="31"/>
    <n v="16441.919999999998"/>
    <s v="May"/>
    <x v="0"/>
  </r>
  <r>
    <n v="4291"/>
    <x v="1625"/>
    <x v="12"/>
    <x v="2"/>
    <x v="1"/>
    <x v="173"/>
    <d v="2021-06-10T06:18:00"/>
    <d v="2021-06-15T15:53:00"/>
    <x v="38"/>
    <x v="7"/>
    <n v="11.417999999999999"/>
    <n v="1440"/>
    <n v="1000"/>
    <n v="16441.919999999998"/>
    <n v="16441.919999999998"/>
    <n v="30"/>
    <n v="16441.919999999998"/>
    <s v="June"/>
    <x v="0"/>
  </r>
  <r>
    <n v="4292"/>
    <x v="1631"/>
    <x v="12"/>
    <x v="2"/>
    <x v="1"/>
    <x v="187"/>
    <d v="2021-06-24T06:10:00"/>
    <d v="2021-06-29T16:20:00"/>
    <x v="38"/>
    <x v="7"/>
    <n v="11.417999999999999"/>
    <n v="1440"/>
    <n v="1000"/>
    <n v="16441.919999999998"/>
    <n v="16441.919999999998"/>
    <n v="30"/>
    <n v="16441.919999999998"/>
    <s v="June"/>
    <x v="0"/>
  </r>
  <r>
    <n v="4293"/>
    <x v="1631"/>
    <x v="12"/>
    <x v="2"/>
    <x v="1"/>
    <x v="188"/>
    <d v="2021-06-24T06:10:00"/>
    <d v="2021-06-29T16:20:00"/>
    <x v="38"/>
    <x v="7"/>
    <n v="11.417999999999999"/>
    <n v="1440"/>
    <n v="1000"/>
    <n v="16441.919999999998"/>
    <n v="16441.919999999998"/>
    <n v="30"/>
    <n v="16441.919999999998"/>
    <s v="June"/>
    <x v="0"/>
  </r>
  <r>
    <n v="4294"/>
    <x v="1661"/>
    <x v="12"/>
    <x v="2"/>
    <x v="1"/>
    <x v="201"/>
    <d v="2021-07-08T06:12:00"/>
    <d v="2021-07-15T16:26:00"/>
    <x v="38"/>
    <x v="7"/>
    <n v="11.417999999999999"/>
    <n v="1440"/>
    <n v="1000"/>
    <n v="16441.919999999998"/>
    <n v="16441.919999999998"/>
    <n v="31"/>
    <n v="16441.919999999998"/>
    <s v="July"/>
    <x v="0"/>
  </r>
  <r>
    <n v="4295"/>
    <x v="1661"/>
    <x v="12"/>
    <x v="2"/>
    <x v="1"/>
    <x v="202"/>
    <d v="2021-07-08T06:12:00"/>
    <d v="2021-07-15T16:26:00"/>
    <x v="38"/>
    <x v="7"/>
    <n v="11.417999999999999"/>
    <n v="1440"/>
    <n v="1000"/>
    <n v="16441.919999999998"/>
    <n v="16441.919999999998"/>
    <n v="31"/>
    <n v="16441.919999999998"/>
    <s v="July"/>
    <x v="0"/>
  </r>
  <r>
    <n v="4296"/>
    <x v="1661"/>
    <x v="12"/>
    <x v="2"/>
    <x v="1"/>
    <x v="203"/>
    <d v="2021-07-08T06:12:00"/>
    <d v="2021-07-15T16:26:00"/>
    <x v="38"/>
    <x v="7"/>
    <n v="11.417999999999999"/>
    <n v="1440"/>
    <n v="1000"/>
    <n v="16441.919999999998"/>
    <n v="16441.919999999998"/>
    <n v="31"/>
    <n v="16441.919999999998"/>
    <s v="July"/>
    <x v="0"/>
  </r>
  <r>
    <n v="4297"/>
    <x v="1661"/>
    <x v="12"/>
    <x v="2"/>
    <x v="1"/>
    <x v="204"/>
    <d v="2021-07-08T06:12:00"/>
    <d v="2021-07-15T16:26:00"/>
    <x v="38"/>
    <x v="7"/>
    <n v="11.417999999999999"/>
    <n v="1440"/>
    <n v="1000"/>
    <n v="16441.919999999998"/>
    <n v="16441.919999999998"/>
    <n v="31"/>
    <n v="16441.919999999998"/>
    <s v="July"/>
    <x v="0"/>
  </r>
  <r>
    <n v="4298"/>
    <x v="1661"/>
    <x v="12"/>
    <x v="2"/>
    <x v="1"/>
    <x v="205"/>
    <d v="2021-07-08T06:12:00"/>
    <d v="2021-07-15T16:26:00"/>
    <x v="38"/>
    <x v="7"/>
    <n v="11.417999999999999"/>
    <n v="1440"/>
    <n v="1000"/>
    <n v="16441.919999999998"/>
    <n v="16441.919999999998"/>
    <n v="31"/>
    <n v="16441.919999999998"/>
    <s v="July"/>
    <x v="0"/>
  </r>
  <r>
    <n v="4299"/>
    <x v="1661"/>
    <x v="12"/>
    <x v="2"/>
    <x v="1"/>
    <x v="206"/>
    <d v="2021-07-08T06:12:00"/>
    <d v="2021-07-15T16:26:00"/>
    <x v="38"/>
    <x v="7"/>
    <n v="11.417999999999999"/>
    <n v="1440"/>
    <n v="1000"/>
    <n v="16441.919999999998"/>
    <n v="16441.919999999998"/>
    <n v="31"/>
    <n v="16441.919999999998"/>
    <s v="July"/>
    <x v="0"/>
  </r>
  <r>
    <n v="4300"/>
    <x v="1607"/>
    <x v="12"/>
    <x v="2"/>
    <x v="1"/>
    <x v="215"/>
    <d v="2021-07-22T06:08:00"/>
    <d v="2021-07-27T13:13:00"/>
    <x v="38"/>
    <x v="7"/>
    <n v="11.417999999999999"/>
    <n v="1440"/>
    <n v="1000"/>
    <n v="16441.919999999998"/>
    <n v="16441.919999999998"/>
    <n v="31"/>
    <n v="16441.919999999998"/>
    <s v="July"/>
    <x v="0"/>
  </r>
  <r>
    <n v="4301"/>
    <x v="1607"/>
    <x v="12"/>
    <x v="2"/>
    <x v="1"/>
    <x v="216"/>
    <d v="2021-07-22T06:08:00"/>
    <d v="2021-07-27T13:13:00"/>
    <x v="38"/>
    <x v="7"/>
    <n v="11.417999999999999"/>
    <n v="1440"/>
    <n v="1000"/>
    <n v="16441.919999999998"/>
    <n v="16441.919999999998"/>
    <n v="31"/>
    <n v="16441.919999999998"/>
    <s v="July"/>
    <x v="0"/>
  </r>
  <r>
    <n v="4302"/>
    <x v="1607"/>
    <x v="12"/>
    <x v="2"/>
    <x v="1"/>
    <x v="217"/>
    <d v="2021-07-22T06:08:00"/>
    <d v="2021-07-27T13:13:00"/>
    <x v="38"/>
    <x v="7"/>
    <n v="11.417999999999999"/>
    <n v="1440"/>
    <n v="1000"/>
    <n v="16441.919999999998"/>
    <n v="16441.919999999998"/>
    <n v="31"/>
    <n v="16441.919999999998"/>
    <s v="July"/>
    <x v="0"/>
  </r>
  <r>
    <n v="4303"/>
    <x v="1607"/>
    <x v="12"/>
    <x v="2"/>
    <x v="1"/>
    <x v="218"/>
    <d v="2021-07-22T06:08:00"/>
    <d v="2021-07-27T13:13:00"/>
    <x v="38"/>
    <x v="7"/>
    <n v="11.417999999999999"/>
    <n v="1440"/>
    <n v="1000"/>
    <n v="16441.919999999998"/>
    <n v="16441.919999999998"/>
    <n v="31"/>
    <n v="16441.919999999998"/>
    <s v="July"/>
    <x v="0"/>
  </r>
  <r>
    <n v="4304"/>
    <x v="1577"/>
    <x v="12"/>
    <x v="2"/>
    <x v="1"/>
    <x v="229"/>
    <d v="2021-08-05T06:05:00"/>
    <d v="2021-08-10T00:00:00"/>
    <x v="38"/>
    <x v="7"/>
    <n v="11.417999999999999"/>
    <n v="1440"/>
    <n v="1000"/>
    <n v="16441.919999999998"/>
    <n v="16441.919999999998"/>
    <n v="31"/>
    <n v="16441.919999999998"/>
    <s v="August"/>
    <x v="0"/>
  </r>
  <r>
    <n v="4305"/>
    <x v="1577"/>
    <x v="12"/>
    <x v="2"/>
    <x v="1"/>
    <x v="230"/>
    <d v="2021-08-05T06:05:00"/>
    <d v="2021-08-10T00:00:00"/>
    <x v="38"/>
    <x v="7"/>
    <n v="11.417999999999999"/>
    <n v="1440"/>
    <n v="1000"/>
    <n v="16441.919999999998"/>
    <n v="16441.919999999998"/>
    <n v="31"/>
    <n v="16441.919999999998"/>
    <s v="August"/>
    <x v="0"/>
  </r>
  <r>
    <n v="4306"/>
    <x v="1577"/>
    <x v="12"/>
    <x v="2"/>
    <x v="1"/>
    <x v="231"/>
    <d v="2021-08-05T06:05:00"/>
    <d v="2021-08-10T00:00:00"/>
    <x v="38"/>
    <x v="7"/>
    <n v="11.417999999999999"/>
    <n v="1440"/>
    <n v="1000"/>
    <n v="16441.919999999998"/>
    <n v="16441.919999999998"/>
    <n v="31"/>
    <n v="16441.919999999998"/>
    <s v="August"/>
    <x v="0"/>
  </r>
  <r>
    <n v="4307"/>
    <x v="1577"/>
    <x v="12"/>
    <x v="2"/>
    <x v="1"/>
    <x v="232"/>
    <d v="2021-08-05T06:05:00"/>
    <d v="2021-08-10T00:00:00"/>
    <x v="38"/>
    <x v="7"/>
    <n v="11.417999999999999"/>
    <n v="1440"/>
    <n v="1000"/>
    <n v="16441.919999999998"/>
    <n v="16441.919999999998"/>
    <n v="31"/>
    <n v="16441.919999999998"/>
    <s v="August"/>
    <x v="0"/>
  </r>
  <r>
    <n v="4308"/>
    <x v="1649"/>
    <x v="12"/>
    <x v="2"/>
    <x v="1"/>
    <x v="243"/>
    <d v="2021-08-19T06:12:00"/>
    <d v="2021-08-23T17:30:00"/>
    <x v="38"/>
    <x v="7"/>
    <n v="11.417999999999999"/>
    <n v="1440"/>
    <n v="1000"/>
    <n v="16441.919999999998"/>
    <n v="16441.919999999998"/>
    <n v="31"/>
    <n v="16441.919999999998"/>
    <s v="August"/>
    <x v="0"/>
  </r>
  <r>
    <n v="4309"/>
    <x v="1649"/>
    <x v="12"/>
    <x v="2"/>
    <x v="1"/>
    <x v="244"/>
    <d v="2021-08-19T06:12:00"/>
    <d v="2021-08-23T17:30:00"/>
    <x v="38"/>
    <x v="7"/>
    <n v="11.417999999999999"/>
    <n v="1440"/>
    <n v="1000"/>
    <n v="16441.919999999998"/>
    <n v="16441.919999999998"/>
    <n v="31"/>
    <n v="16441.919999999998"/>
    <s v="August"/>
    <x v="0"/>
  </r>
  <r>
    <n v="4310"/>
    <x v="1649"/>
    <x v="12"/>
    <x v="2"/>
    <x v="1"/>
    <x v="245"/>
    <d v="2021-08-19T06:12:00"/>
    <d v="2021-08-23T17:30:00"/>
    <x v="38"/>
    <x v="7"/>
    <n v="11.417999999999999"/>
    <n v="1440"/>
    <n v="1000"/>
    <n v="16441.919999999998"/>
    <n v="16441.919999999998"/>
    <n v="31"/>
    <n v="16441.919999999998"/>
    <s v="August"/>
    <x v="0"/>
  </r>
  <r>
    <n v="4311"/>
    <x v="1578"/>
    <x v="12"/>
    <x v="2"/>
    <x v="1"/>
    <x v="264"/>
    <d v="2021-09-09T06:21:00"/>
    <d v="2021-09-14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312"/>
    <x v="1578"/>
    <x v="12"/>
    <x v="2"/>
    <x v="1"/>
    <x v="265"/>
    <d v="2021-09-09T06:21:00"/>
    <d v="2021-09-14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313"/>
    <x v="1578"/>
    <x v="12"/>
    <x v="2"/>
    <x v="1"/>
    <x v="266"/>
    <d v="2021-09-09T06:21:00"/>
    <d v="2021-09-14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314"/>
    <x v="1578"/>
    <x v="12"/>
    <x v="2"/>
    <x v="1"/>
    <x v="267"/>
    <d v="2021-09-09T06:21:00"/>
    <d v="2021-09-14T00:00:00"/>
    <x v="38"/>
    <x v="7"/>
    <n v="11.417999999999999"/>
    <n v="1440"/>
    <n v="1000"/>
    <n v="16441.919999999998"/>
    <n v="16441.919999999998"/>
    <n v="30"/>
    <n v="16441.919999999998"/>
    <s v="September"/>
    <x v="0"/>
  </r>
  <r>
    <n v="4315"/>
    <x v="1621"/>
    <x v="12"/>
    <x v="2"/>
    <x v="1"/>
    <x v="292"/>
    <d v="2021-10-07T06:15:00"/>
    <d v="2021-10-12T15:48:00"/>
    <x v="38"/>
    <x v="7"/>
    <n v="11.417999999999999"/>
    <n v="1440"/>
    <n v="1000"/>
    <n v="16441.919999999998"/>
    <n v="16441.919999999998"/>
    <n v="31"/>
    <n v="16441.919999999998"/>
    <s v="October"/>
    <x v="0"/>
  </r>
  <r>
    <n v="4316"/>
    <x v="1621"/>
    <x v="12"/>
    <x v="2"/>
    <x v="1"/>
    <x v="293"/>
    <d v="2021-10-07T06:15:00"/>
    <d v="2021-10-12T15:48:00"/>
    <x v="38"/>
    <x v="7"/>
    <n v="11.417999999999999"/>
    <n v="1440"/>
    <n v="1000"/>
    <n v="16441.919999999998"/>
    <n v="16441.919999999998"/>
    <n v="31"/>
    <n v="16441.919999999998"/>
    <s v="October"/>
    <x v="0"/>
  </r>
  <r>
    <n v="4317"/>
    <x v="1621"/>
    <x v="12"/>
    <x v="2"/>
    <x v="1"/>
    <x v="294"/>
    <d v="2021-10-07T06:15:00"/>
    <d v="2021-10-12T15:48:00"/>
    <x v="38"/>
    <x v="7"/>
    <n v="11.417999999999999"/>
    <n v="1440"/>
    <n v="1000"/>
    <n v="16441.919999999998"/>
    <n v="16441.919999999998"/>
    <n v="31"/>
    <n v="16441.919999999998"/>
    <s v="October"/>
    <x v="0"/>
  </r>
  <r>
    <n v="4318"/>
    <x v="1621"/>
    <x v="12"/>
    <x v="2"/>
    <x v="1"/>
    <x v="295"/>
    <d v="2021-10-07T06:15:00"/>
    <d v="2021-10-12T15:48:00"/>
    <x v="38"/>
    <x v="7"/>
    <n v="11.417999999999999"/>
    <n v="1440"/>
    <n v="1000"/>
    <n v="16441.919999999998"/>
    <n v="16441.919999999998"/>
    <n v="31"/>
    <n v="16441.919999999998"/>
    <s v="October"/>
    <x v="0"/>
  </r>
  <r>
    <n v="4319"/>
    <x v="1645"/>
    <x v="12"/>
    <x v="5"/>
    <x v="0"/>
    <x v="211"/>
    <d v="2021-07-18T06:15:00"/>
    <d v="2021-07-20T17:14:00"/>
    <x v="38"/>
    <x v="7"/>
    <n v="11.417999999999999"/>
    <n v="1440"/>
    <n v="1000"/>
    <n v="16441.919999999998"/>
    <n v="16441.919999999998"/>
    <n v="31"/>
    <n v="16441.919999999998"/>
    <s v="July"/>
    <x v="0"/>
  </r>
  <r>
    <n v="4320"/>
    <x v="1636"/>
    <x v="12"/>
    <x v="4"/>
    <x v="0"/>
    <x v="299"/>
    <d v="2021-10-14T06:06:00"/>
    <d v="2021-10-19T16:45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1"/>
    <x v="1636"/>
    <x v="12"/>
    <x v="4"/>
    <x v="0"/>
    <x v="300"/>
    <d v="2021-10-14T06:06:00"/>
    <d v="2021-10-19T16:45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2"/>
    <x v="1636"/>
    <x v="12"/>
    <x v="4"/>
    <x v="0"/>
    <x v="301"/>
    <d v="2021-10-14T06:06:00"/>
    <d v="2021-10-19T16:45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3"/>
    <x v="1636"/>
    <x v="12"/>
    <x v="4"/>
    <x v="0"/>
    <x v="302"/>
    <d v="2021-10-14T06:06:00"/>
    <d v="2021-10-19T16:45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4"/>
    <x v="1632"/>
    <x v="12"/>
    <x v="5"/>
    <x v="0"/>
    <x v="306"/>
    <d v="2021-10-21T06:15:00"/>
    <d v="2021-10-26T16:20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5"/>
    <x v="1632"/>
    <x v="12"/>
    <x v="5"/>
    <x v="0"/>
    <x v="307"/>
    <d v="2021-10-21T06:15:00"/>
    <d v="2021-10-26T16:20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6"/>
    <x v="1632"/>
    <x v="12"/>
    <x v="5"/>
    <x v="0"/>
    <x v="308"/>
    <d v="2021-10-21T06:15:00"/>
    <d v="2021-10-26T16:20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7"/>
    <x v="1632"/>
    <x v="12"/>
    <x v="5"/>
    <x v="0"/>
    <x v="309"/>
    <d v="2021-10-21T06:15:00"/>
    <d v="2021-10-26T16:20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8"/>
    <x v="1579"/>
    <x v="12"/>
    <x v="5"/>
    <x v="0"/>
    <x v="313"/>
    <d v="2021-10-28T06:30:00"/>
    <d v="2021-11-02T00:00:00"/>
    <x v="38"/>
    <x v="7"/>
    <n v="11.417999999999999"/>
    <n v="1440"/>
    <n v="1000"/>
    <n v="16441.919999999998"/>
    <n v="16441.919999999998"/>
    <n v="31"/>
    <n v="16441.919999999998"/>
    <s v="October"/>
    <x v="0"/>
  </r>
  <r>
    <n v="4329"/>
    <x v="1579"/>
    <x v="12"/>
    <x v="5"/>
    <x v="0"/>
    <x v="314"/>
    <d v="2021-10-28T06:30:00"/>
    <d v="2021-11-02T00:00:00"/>
    <x v="38"/>
    <x v="7"/>
    <n v="11.417999999999999"/>
    <n v="1440"/>
    <n v="1000"/>
    <n v="16441.919999999998"/>
    <n v="16441.919999999998"/>
    <n v="31"/>
    <n v="16441.919999999998"/>
    <s v="October"/>
    <x v="0"/>
  </r>
  <r>
    <n v="4330"/>
    <x v="1579"/>
    <x v="12"/>
    <x v="5"/>
    <x v="0"/>
    <x v="315"/>
    <d v="2021-10-28T06:30:00"/>
    <d v="2021-11-02T00:00:00"/>
    <x v="38"/>
    <x v="7"/>
    <n v="11.417999999999999"/>
    <n v="1440"/>
    <n v="1000"/>
    <n v="16441.919999999998"/>
    <n v="16441.919999999998"/>
    <n v="31"/>
    <n v="16441.919999999998"/>
    <s v="October"/>
    <x v="0"/>
  </r>
  <r>
    <n v="4331"/>
    <x v="1579"/>
    <x v="12"/>
    <x v="5"/>
    <x v="0"/>
    <x v="316"/>
    <d v="2021-10-28T06:30:00"/>
    <d v="2021-11-02T00:0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2"/>
    <x v="1580"/>
    <x v="12"/>
    <x v="0"/>
    <x v="0"/>
    <x v="320"/>
    <d v="2021-11-04T06:20:00"/>
    <d v="2021-11-10T00:0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3"/>
    <x v="1580"/>
    <x v="12"/>
    <x v="0"/>
    <x v="0"/>
    <x v="321"/>
    <d v="2021-11-04T06:20:00"/>
    <d v="2021-11-10T00:0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4"/>
    <x v="1580"/>
    <x v="12"/>
    <x v="0"/>
    <x v="0"/>
    <x v="322"/>
    <d v="2021-11-04T06:20:00"/>
    <d v="2021-11-10T00:0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5"/>
    <x v="1580"/>
    <x v="12"/>
    <x v="0"/>
    <x v="0"/>
    <x v="323"/>
    <d v="2021-11-04T06:20:00"/>
    <d v="2021-11-10T00:0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6"/>
    <x v="1580"/>
    <x v="12"/>
    <x v="0"/>
    <x v="0"/>
    <x v="324"/>
    <d v="2021-11-04T06:20:00"/>
    <d v="2021-11-10T00:0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7"/>
    <x v="1611"/>
    <x v="12"/>
    <x v="0"/>
    <x v="0"/>
    <x v="327"/>
    <d v="2021-11-11T06:16:00"/>
    <d v="2021-11-16T14:4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8"/>
    <x v="1611"/>
    <x v="12"/>
    <x v="0"/>
    <x v="0"/>
    <x v="328"/>
    <d v="2021-11-11T06:16:00"/>
    <d v="2021-11-16T14:4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39"/>
    <x v="1611"/>
    <x v="12"/>
    <x v="0"/>
    <x v="0"/>
    <x v="329"/>
    <d v="2021-11-11T06:16:00"/>
    <d v="2021-11-16T14:4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0"/>
    <x v="1611"/>
    <x v="12"/>
    <x v="0"/>
    <x v="0"/>
    <x v="330"/>
    <d v="2021-11-11T06:16:00"/>
    <d v="2021-11-16T14:40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1"/>
    <x v="1650"/>
    <x v="12"/>
    <x v="0"/>
    <x v="0"/>
    <x v="334"/>
    <d v="2021-11-18T06:02:00"/>
    <d v="2021-11-23T23:59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2"/>
    <x v="1650"/>
    <x v="12"/>
    <x v="0"/>
    <x v="0"/>
    <x v="335"/>
    <d v="2021-11-18T06:02:00"/>
    <d v="2021-11-23T23:59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3"/>
    <x v="1650"/>
    <x v="12"/>
    <x v="0"/>
    <x v="0"/>
    <x v="336"/>
    <d v="2021-11-18T06:02:00"/>
    <d v="2021-11-23T23:59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4"/>
    <x v="1650"/>
    <x v="12"/>
    <x v="0"/>
    <x v="0"/>
    <x v="337"/>
    <d v="2021-11-18T06:02:00"/>
    <d v="2021-11-23T23:59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5"/>
    <x v="1623"/>
    <x v="12"/>
    <x v="0"/>
    <x v="0"/>
    <x v="341"/>
    <d v="2021-11-25T06:24:00"/>
    <d v="2021-11-30T15:52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6"/>
    <x v="1623"/>
    <x v="12"/>
    <x v="0"/>
    <x v="0"/>
    <x v="342"/>
    <d v="2021-11-25T06:24:00"/>
    <d v="2021-11-30T15:52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7"/>
    <x v="1623"/>
    <x v="12"/>
    <x v="0"/>
    <x v="0"/>
    <x v="343"/>
    <d v="2021-11-25T06:24:00"/>
    <d v="2021-11-30T15:52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8"/>
    <x v="1623"/>
    <x v="12"/>
    <x v="0"/>
    <x v="0"/>
    <x v="344"/>
    <d v="2021-11-25T06:24:00"/>
    <d v="2021-11-30T15:52:00"/>
    <x v="38"/>
    <x v="7"/>
    <n v="11.417999999999999"/>
    <n v="1440"/>
    <n v="1000"/>
    <n v="16441.919999999998"/>
    <n v="16441.919999999998"/>
    <n v="30"/>
    <n v="16441.919999999998"/>
    <s v="November"/>
    <x v="0"/>
  </r>
  <r>
    <n v="4349"/>
    <x v="1633"/>
    <x v="12"/>
    <x v="1"/>
    <x v="0"/>
    <x v="348"/>
    <d v="2021-12-02T06:06:00"/>
    <d v="2021-12-07T16:24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0"/>
    <x v="1633"/>
    <x v="12"/>
    <x v="1"/>
    <x v="0"/>
    <x v="349"/>
    <d v="2021-12-02T06:06:00"/>
    <d v="2021-12-07T16:24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1"/>
    <x v="1633"/>
    <x v="12"/>
    <x v="1"/>
    <x v="0"/>
    <x v="350"/>
    <d v="2021-12-02T06:06:00"/>
    <d v="2021-12-07T16:24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2"/>
    <x v="1633"/>
    <x v="12"/>
    <x v="1"/>
    <x v="0"/>
    <x v="351"/>
    <d v="2021-12-02T06:06:00"/>
    <d v="2021-12-07T16:24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3"/>
    <x v="1618"/>
    <x v="12"/>
    <x v="1"/>
    <x v="0"/>
    <x v="355"/>
    <d v="2021-12-09T06:15:00"/>
    <d v="2021-12-14T15:42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4"/>
    <x v="1618"/>
    <x v="12"/>
    <x v="1"/>
    <x v="0"/>
    <x v="356"/>
    <d v="2021-12-09T06:15:00"/>
    <d v="2021-12-14T15:42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5"/>
    <x v="1618"/>
    <x v="12"/>
    <x v="1"/>
    <x v="0"/>
    <x v="357"/>
    <d v="2021-12-09T06:15:00"/>
    <d v="2021-12-14T15:42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6"/>
    <x v="1618"/>
    <x v="12"/>
    <x v="1"/>
    <x v="0"/>
    <x v="358"/>
    <d v="2021-12-09T06:15:00"/>
    <d v="2021-12-14T15:42:00"/>
    <x v="38"/>
    <x v="7"/>
    <n v="11.417999999999999"/>
    <n v="1440"/>
    <n v="1000"/>
    <n v="16441.919999999998"/>
    <n v="16441.919999999998"/>
    <n v="31"/>
    <n v="16441.919999999998"/>
    <s v="December"/>
    <x v="0"/>
  </r>
  <r>
    <n v="4357"/>
    <x v="1596"/>
    <x v="12"/>
    <x v="0"/>
    <x v="0"/>
    <x v="79"/>
    <d v="2022-01-06T00:00:00"/>
    <d v="2022-01-11T10:07:00"/>
    <x v="38"/>
    <x v="7"/>
    <n v="11.417999999999999"/>
    <n v="1440"/>
    <n v="1000"/>
    <n v="16441.919999999998"/>
    <n v="16441.919999999998"/>
    <n v="31"/>
    <n v="16441.919999999998"/>
    <s v="January"/>
    <x v="1"/>
  </r>
  <r>
    <n v="4358"/>
    <x v="1596"/>
    <x v="12"/>
    <x v="0"/>
    <x v="0"/>
    <x v="80"/>
    <d v="2022-01-06T00:00:00"/>
    <d v="2022-01-11T10:07:00"/>
    <x v="38"/>
    <x v="7"/>
    <n v="11.417999999999999"/>
    <n v="1440"/>
    <n v="1000"/>
    <n v="16441.919999999998"/>
    <n v="16441.919999999998"/>
    <n v="31"/>
    <n v="16441.919999999998"/>
    <s v="January"/>
    <x v="1"/>
  </r>
  <r>
    <n v="4359"/>
    <x v="1604"/>
    <x v="12"/>
    <x v="0"/>
    <x v="0"/>
    <x v="84"/>
    <d v="2022-01-13T06:11:00"/>
    <d v="2022-01-18T12:21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0"/>
    <x v="1604"/>
    <x v="12"/>
    <x v="0"/>
    <x v="0"/>
    <x v="85"/>
    <d v="2022-01-13T06:11:00"/>
    <d v="2022-01-18T12:21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1"/>
    <x v="1604"/>
    <x v="12"/>
    <x v="0"/>
    <x v="0"/>
    <x v="86"/>
    <d v="2022-01-13T06:11:00"/>
    <d v="2022-01-18T12:21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2"/>
    <x v="1604"/>
    <x v="12"/>
    <x v="0"/>
    <x v="0"/>
    <x v="87"/>
    <d v="2022-01-13T06:11:00"/>
    <d v="2022-01-18T12:21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3"/>
    <x v="1640"/>
    <x v="12"/>
    <x v="0"/>
    <x v="0"/>
    <x v="91"/>
    <d v="2022-01-20T06:51:00"/>
    <d v="2022-01-25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4"/>
    <x v="1640"/>
    <x v="12"/>
    <x v="0"/>
    <x v="0"/>
    <x v="92"/>
    <d v="2022-01-20T06:51:00"/>
    <d v="2022-01-25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5"/>
    <x v="1640"/>
    <x v="12"/>
    <x v="0"/>
    <x v="0"/>
    <x v="93"/>
    <d v="2022-01-20T06:51:00"/>
    <d v="2022-01-25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6"/>
    <x v="1640"/>
    <x v="12"/>
    <x v="0"/>
    <x v="0"/>
    <x v="94"/>
    <d v="2022-01-20T06:51:00"/>
    <d v="2022-01-25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7"/>
    <x v="1641"/>
    <x v="12"/>
    <x v="1"/>
    <x v="0"/>
    <x v="98"/>
    <d v="2022-01-27T06:03:00"/>
    <d v="2022-02-01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8"/>
    <x v="1641"/>
    <x v="12"/>
    <x v="1"/>
    <x v="0"/>
    <x v="99"/>
    <d v="2022-01-27T06:03:00"/>
    <d v="2022-02-01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69"/>
    <x v="1641"/>
    <x v="12"/>
    <x v="1"/>
    <x v="0"/>
    <x v="100"/>
    <d v="2022-01-27T06:03:00"/>
    <d v="2022-02-01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70"/>
    <x v="1641"/>
    <x v="12"/>
    <x v="1"/>
    <x v="0"/>
    <x v="101"/>
    <d v="2022-01-27T06:03:00"/>
    <d v="2022-02-01T17:00:00"/>
    <x v="38"/>
    <x v="7"/>
    <n v="11.417999999999999"/>
    <n v="1440"/>
    <n v="1000"/>
    <n v="16441.919999999998"/>
    <n v="16441.919999999998"/>
    <n v="31"/>
    <n v="16441.919999999998"/>
    <s v="January"/>
    <x v="1"/>
  </r>
  <r>
    <n v="4371"/>
    <x v="1599"/>
    <x v="12"/>
    <x v="1"/>
    <x v="0"/>
    <x v="105"/>
    <d v="2022-02-03T07:39:00"/>
    <d v="2022-02-08T10:54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2"/>
    <x v="1599"/>
    <x v="12"/>
    <x v="1"/>
    <x v="0"/>
    <x v="106"/>
    <d v="2022-02-03T07:39:00"/>
    <d v="2022-02-08T10:54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3"/>
    <x v="1599"/>
    <x v="12"/>
    <x v="1"/>
    <x v="0"/>
    <x v="107"/>
    <d v="2022-02-03T07:39:00"/>
    <d v="2022-02-08T10:54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4"/>
    <x v="1599"/>
    <x v="12"/>
    <x v="1"/>
    <x v="0"/>
    <x v="108"/>
    <d v="2022-02-03T07:39:00"/>
    <d v="2022-02-08T10:54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5"/>
    <x v="1642"/>
    <x v="12"/>
    <x v="3"/>
    <x v="0"/>
    <x v="71"/>
    <d v="2022-02-10T06:22:00"/>
    <d v="2022-02-15T17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6"/>
    <x v="1642"/>
    <x v="12"/>
    <x v="3"/>
    <x v="0"/>
    <x v="70"/>
    <d v="2022-02-10T06:22:00"/>
    <d v="2022-02-15T17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7"/>
    <x v="1642"/>
    <x v="12"/>
    <x v="3"/>
    <x v="0"/>
    <x v="112"/>
    <d v="2022-02-10T06:22:00"/>
    <d v="2022-02-15T17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8"/>
    <x v="1642"/>
    <x v="12"/>
    <x v="3"/>
    <x v="0"/>
    <x v="73"/>
    <d v="2022-02-10T06:22:00"/>
    <d v="2022-02-15T17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79"/>
    <x v="1583"/>
    <x v="12"/>
    <x v="0"/>
    <x v="0"/>
    <x v="65"/>
    <d v="2022-02-17T06:46:00"/>
    <d v="2022-02-22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0"/>
    <x v="1583"/>
    <x v="12"/>
    <x v="0"/>
    <x v="0"/>
    <x v="66"/>
    <d v="2022-02-17T06:46:00"/>
    <d v="2022-02-22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1"/>
    <x v="1583"/>
    <x v="12"/>
    <x v="0"/>
    <x v="0"/>
    <x v="67"/>
    <d v="2022-02-17T06:46:00"/>
    <d v="2022-02-22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2"/>
    <x v="1583"/>
    <x v="12"/>
    <x v="0"/>
    <x v="0"/>
    <x v="54"/>
    <d v="2022-02-17T06:46:00"/>
    <d v="2022-02-22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3"/>
    <x v="1584"/>
    <x v="12"/>
    <x v="0"/>
    <x v="0"/>
    <x v="56"/>
    <d v="2022-02-24T00:00:00"/>
    <d v="2022-02-28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4"/>
    <x v="1584"/>
    <x v="12"/>
    <x v="0"/>
    <x v="0"/>
    <x v="68"/>
    <d v="2022-02-24T00:00:00"/>
    <d v="2022-02-28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5"/>
    <x v="1584"/>
    <x v="12"/>
    <x v="0"/>
    <x v="0"/>
    <x v="69"/>
    <d v="2022-02-24T00:00:00"/>
    <d v="2022-02-28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6"/>
    <x v="1584"/>
    <x v="12"/>
    <x v="0"/>
    <x v="0"/>
    <x v="57"/>
    <d v="2022-02-24T00:00:00"/>
    <d v="2022-02-28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7"/>
    <x v="1584"/>
    <x v="12"/>
    <x v="0"/>
    <x v="0"/>
    <x v="57"/>
    <d v="2022-02-24T00:00:00"/>
    <d v="2022-02-28T00:00:00"/>
    <x v="38"/>
    <x v="7"/>
    <n v="11.417999999999999"/>
    <n v="1440"/>
    <n v="1000"/>
    <n v="16441.919999999998"/>
    <n v="16441.919999999998"/>
    <n v="28"/>
    <n v="16441.919999999998"/>
    <s v="February"/>
    <x v="1"/>
  </r>
  <r>
    <n v="4388"/>
    <x v="1635"/>
    <x v="12"/>
    <x v="1"/>
    <x v="0"/>
    <x v="565"/>
    <d v="2022-03-09T06:08:00"/>
    <d v="2022-03-14T16:26:00"/>
    <x v="38"/>
    <x v="7"/>
    <n v="11.417999999999999"/>
    <n v="1440"/>
    <n v="1000"/>
    <n v="16441.919999999998"/>
    <n v="16441.919999999998"/>
    <n v="31"/>
    <n v="16441.919999999998"/>
    <s v="March"/>
    <x v="1"/>
  </r>
  <r>
    <n v="4389"/>
    <x v="1635"/>
    <x v="12"/>
    <x v="1"/>
    <x v="0"/>
    <x v="449"/>
    <d v="2022-03-09T06:08:00"/>
    <d v="2022-03-14T16:26:00"/>
    <x v="38"/>
    <x v="7"/>
    <n v="11.417999999999999"/>
    <n v="1440"/>
    <n v="1000"/>
    <n v="16441.919999999998"/>
    <n v="16441.919999999998"/>
    <n v="31"/>
    <n v="16441.919999999998"/>
    <s v="March"/>
    <x v="1"/>
  </r>
  <r>
    <n v="4390"/>
    <x v="1635"/>
    <x v="12"/>
    <x v="1"/>
    <x v="0"/>
    <x v="512"/>
    <d v="2022-03-09T06:08:00"/>
    <d v="2022-03-14T16:26:00"/>
    <x v="38"/>
    <x v="7"/>
    <n v="11.417999999999999"/>
    <n v="1440"/>
    <n v="1000"/>
    <n v="16441.919999999998"/>
    <n v="16441.919999999998"/>
    <n v="31"/>
    <n v="16441.919999999998"/>
    <s v="March"/>
    <x v="1"/>
  </r>
  <r>
    <n v="4391"/>
    <x v="1635"/>
    <x v="12"/>
    <x v="1"/>
    <x v="0"/>
    <x v="513"/>
    <d v="2022-03-09T06:08:00"/>
    <d v="2022-03-14T16:26:00"/>
    <x v="38"/>
    <x v="7"/>
    <n v="11.417999999999999"/>
    <n v="1440"/>
    <n v="1000"/>
    <n v="16441.919999999998"/>
    <n v="16441.919999999998"/>
    <n v="31"/>
    <n v="16441.919999999998"/>
    <s v="March"/>
    <x v="1"/>
  </r>
  <r>
    <n v="4392"/>
    <x v="1620"/>
    <x v="12"/>
    <x v="0"/>
    <x v="0"/>
    <x v="508"/>
    <d v="2022-03-02T06:11:00"/>
    <d v="2022-03-07T15:44:00"/>
    <x v="38"/>
    <x v="7"/>
    <n v="11.417999999999999"/>
    <n v="1440"/>
    <n v="1000"/>
    <n v="16441.919999999998"/>
    <n v="16441.919999999998"/>
    <n v="31"/>
    <n v="16441.919999999998"/>
    <s v="March"/>
    <x v="1"/>
  </r>
  <r>
    <n v="4393"/>
    <x v="1620"/>
    <x v="12"/>
    <x v="0"/>
    <x v="0"/>
    <x v="365"/>
    <d v="2022-03-02T06:11:00"/>
    <d v="2022-03-07T15:44:00"/>
    <x v="38"/>
    <x v="7"/>
    <n v="11.417999999999999"/>
    <n v="1440"/>
    <n v="1000"/>
    <n v="16441.919999999998"/>
    <n v="16441.919999999998"/>
    <n v="31"/>
    <n v="16441.919999999998"/>
    <s v="March"/>
    <x v="1"/>
  </r>
  <r>
    <n v="4394"/>
    <x v="1620"/>
    <x v="12"/>
    <x v="0"/>
    <x v="0"/>
    <x v="550"/>
    <d v="2022-03-02T06:11:00"/>
    <d v="2022-03-07T15:44:00"/>
    <x v="38"/>
    <x v="7"/>
    <n v="11.417999999999999"/>
    <n v="1440"/>
    <n v="1000"/>
    <n v="16441.919999999998"/>
    <n v="16441.919999999998"/>
    <n v="31"/>
    <n v="16441.919999999998"/>
    <s v="March"/>
    <x v="1"/>
  </r>
  <r>
    <n v="4395"/>
    <x v="1620"/>
    <x v="12"/>
    <x v="0"/>
    <x v="0"/>
    <x v="551"/>
    <d v="2022-03-02T06:11:00"/>
    <d v="2022-03-07T15:44:00"/>
    <x v="38"/>
    <x v="7"/>
    <n v="11.417999999999999"/>
    <n v="1440"/>
    <n v="1000"/>
    <n v="16441.919999999998"/>
    <n v="16441.919999999998"/>
    <n v="31"/>
    <n v="16441.919999999998"/>
    <s v="March"/>
    <x v="1"/>
  </r>
  <r>
    <n v="4396"/>
    <x v="1615"/>
    <x v="12"/>
    <x v="5"/>
    <x v="0"/>
    <x v="517"/>
    <d v="2022-03-16T06:20:00"/>
    <d v="2022-03-21T15:11:00"/>
    <x v="38"/>
    <x v="7"/>
    <n v="11.417999999999999"/>
    <n v="1440"/>
    <n v="1000"/>
    <n v="16441.919999999998"/>
    <n v="16441.919999999998"/>
    <n v="31"/>
    <n v="16441.919999999998"/>
    <s v="March"/>
    <x v="1"/>
  </r>
  <r>
    <n v="4397"/>
    <x v="1615"/>
    <x v="12"/>
    <x v="5"/>
    <x v="0"/>
    <x v="435"/>
    <d v="2022-03-16T06:20:00"/>
    <d v="2022-03-21T15:11:00"/>
    <x v="38"/>
    <x v="7"/>
    <n v="11.417999999999999"/>
    <n v="1440"/>
    <n v="1000"/>
    <n v="16441.919999999998"/>
    <n v="16441.919999999998"/>
    <n v="31"/>
    <n v="16441.919999999998"/>
    <s v="March"/>
    <x v="1"/>
  </r>
  <r>
    <n v="4398"/>
    <x v="1615"/>
    <x v="12"/>
    <x v="5"/>
    <x v="0"/>
    <x v="515"/>
    <d v="2022-03-16T06:20:00"/>
    <d v="2022-03-21T15:11:00"/>
    <x v="38"/>
    <x v="7"/>
    <n v="11.417999999999999"/>
    <n v="1440"/>
    <n v="1000"/>
    <n v="16441.919999999998"/>
    <n v="16441.919999999998"/>
    <n v="31"/>
    <n v="16441.919999999998"/>
    <s v="March"/>
    <x v="1"/>
  </r>
  <r>
    <n v="4399"/>
    <x v="1615"/>
    <x v="12"/>
    <x v="5"/>
    <x v="0"/>
    <x v="516"/>
    <d v="2022-03-16T06:20:00"/>
    <d v="2022-03-21T15:11:00"/>
    <x v="38"/>
    <x v="7"/>
    <n v="11.417999999999999"/>
    <n v="1440"/>
    <n v="1000"/>
    <n v="16441.919999999998"/>
    <n v="16441.919999999998"/>
    <n v="31"/>
    <n v="16441.919999999998"/>
    <s v="March"/>
    <x v="1"/>
  </r>
  <r>
    <n v="4400"/>
    <x v="1585"/>
    <x v="12"/>
    <x v="0"/>
    <x v="0"/>
    <x v="494"/>
    <d v="2022-03-23T05:32:00"/>
    <d v="2022-03-28T00:00:00"/>
    <x v="38"/>
    <x v="7"/>
    <n v="11.417999999999999"/>
    <n v="1440"/>
    <n v="1000"/>
    <n v="16441.919999999998"/>
    <n v="16441.919999999998"/>
    <n v="31"/>
    <n v="16441.919999999998"/>
    <s v="March"/>
    <x v="1"/>
  </r>
  <r>
    <n v="4401"/>
    <x v="1585"/>
    <x v="12"/>
    <x v="0"/>
    <x v="0"/>
    <x v="495"/>
    <d v="2022-03-23T05:32:00"/>
    <d v="2022-03-28T00:00:00"/>
    <x v="38"/>
    <x v="7"/>
    <n v="11.417999999999999"/>
    <n v="1440"/>
    <n v="1000"/>
    <n v="16441.919999999998"/>
    <n v="16441.919999999998"/>
    <n v="31"/>
    <n v="16441.919999999998"/>
    <s v="March"/>
    <x v="1"/>
  </r>
  <r>
    <n v="4402"/>
    <x v="1585"/>
    <x v="12"/>
    <x v="0"/>
    <x v="0"/>
    <x v="534"/>
    <d v="2022-03-23T05:32:00"/>
    <d v="2022-03-28T00:00:00"/>
    <x v="38"/>
    <x v="7"/>
    <n v="11.417999999999999"/>
    <n v="1440"/>
    <n v="1000"/>
    <n v="16441.919999999998"/>
    <n v="16441.919999999998"/>
    <n v="31"/>
    <n v="16441.919999999998"/>
    <s v="March"/>
    <x v="1"/>
  </r>
  <r>
    <n v="4403"/>
    <x v="1585"/>
    <x v="12"/>
    <x v="0"/>
    <x v="0"/>
    <x v="402"/>
    <d v="2022-03-23T05:32:00"/>
    <d v="2022-03-28T00:00:00"/>
    <x v="38"/>
    <x v="7"/>
    <n v="11.417999999999999"/>
    <n v="1440"/>
    <n v="1000"/>
    <n v="16441.919999999998"/>
    <n v="16441.919999999998"/>
    <n v="31"/>
    <n v="16441.919999999998"/>
    <s v="March"/>
    <x v="1"/>
  </r>
  <r>
    <n v="4404"/>
    <x v="1605"/>
    <x v="12"/>
    <x v="0"/>
    <x v="0"/>
    <x v="525"/>
    <d v="2022-03-30T00:00:00"/>
    <d v="2022-04-04T12:25:00"/>
    <x v="38"/>
    <x v="7"/>
    <n v="11.417999999999999"/>
    <n v="1440"/>
    <n v="1000"/>
    <n v="16441.919999999998"/>
    <n v="16441.919999999998"/>
    <n v="31"/>
    <n v="16441.919999999998"/>
    <s v="March"/>
    <x v="1"/>
  </r>
  <r>
    <n v="4405"/>
    <x v="1605"/>
    <x v="12"/>
    <x v="0"/>
    <x v="0"/>
    <x v="539"/>
    <d v="2022-03-30T00:00:00"/>
    <d v="2022-04-04T12:25:00"/>
    <x v="38"/>
    <x v="7"/>
    <n v="11.417999999999999"/>
    <n v="1440"/>
    <n v="1000"/>
    <n v="16441.919999999998"/>
    <n v="16441.919999999998"/>
    <n v="31"/>
    <n v="16441.919999999998"/>
    <s v="March"/>
    <x v="1"/>
  </r>
  <r>
    <n v="4406"/>
    <x v="1605"/>
    <x v="12"/>
    <x v="0"/>
    <x v="0"/>
    <x v="367"/>
    <d v="2022-03-30T00:00:00"/>
    <d v="2022-04-04T12:25:00"/>
    <x v="38"/>
    <x v="7"/>
    <n v="11.417999999999999"/>
    <n v="1440"/>
    <n v="1000"/>
    <n v="16441.919999999998"/>
    <n v="16441.919999999998"/>
    <n v="30"/>
    <n v="16441.919999999998"/>
    <s v="April"/>
    <x v="1"/>
  </r>
  <r>
    <n v="4407"/>
    <x v="1605"/>
    <x v="12"/>
    <x v="0"/>
    <x v="0"/>
    <x v="510"/>
    <d v="2022-03-30T00:00:00"/>
    <d v="2022-04-04T12:25:00"/>
    <x v="38"/>
    <x v="7"/>
    <n v="11.417999999999999"/>
    <n v="1440"/>
    <n v="1000"/>
    <n v="16441.919999999998"/>
    <n v="16441.919999999998"/>
    <n v="30"/>
    <n v="16441.919999999998"/>
    <s v="April"/>
    <x v="1"/>
  </r>
  <r>
    <n v="4408"/>
    <x v="1605"/>
    <x v="12"/>
    <x v="0"/>
    <x v="0"/>
    <x v="509"/>
    <d v="2022-03-30T00:00:00"/>
    <d v="2022-04-04T12:25:00"/>
    <x v="38"/>
    <x v="7"/>
    <n v="11.417999999999999"/>
    <n v="1440"/>
    <n v="1000"/>
    <n v="16441.919999999998"/>
    <n v="16441.919999999998"/>
    <n v="30"/>
    <n v="16441.919999999998"/>
    <s v="April"/>
    <x v="1"/>
  </r>
  <r>
    <n v="4409"/>
    <x v="1608"/>
    <x v="12"/>
    <x v="5"/>
    <x v="0"/>
    <x v="533"/>
    <d v="2022-04-15T06:03:00"/>
    <d v="2022-04-18T14:00:00"/>
    <x v="38"/>
    <x v="7"/>
    <n v="11.417999999999999"/>
    <n v="1440"/>
    <n v="1000"/>
    <n v="16441.919999999998"/>
    <n v="16441.919999999998"/>
    <n v="30"/>
    <n v="16441.919999999998"/>
    <s v="April"/>
    <x v="1"/>
  </r>
  <r>
    <n v="4410"/>
    <x v="1608"/>
    <x v="12"/>
    <x v="5"/>
    <x v="0"/>
    <x v="586"/>
    <d v="2022-04-15T06:03:00"/>
    <d v="2022-04-18T14:00:00"/>
    <x v="38"/>
    <x v="7"/>
    <n v="11.417999999999999"/>
    <n v="1440"/>
    <n v="1000"/>
    <n v="16441.919999999998"/>
    <n v="16441.919999999998"/>
    <n v="30"/>
    <n v="16441.919999999998"/>
    <s v="April"/>
    <x v="1"/>
  </r>
  <r>
    <n v="4411"/>
    <x v="1610"/>
    <x v="12"/>
    <x v="5"/>
    <x v="0"/>
    <x v="541"/>
    <d v="2022-04-20T06:03:00"/>
    <d v="2022-04-22T14:33:00"/>
    <x v="38"/>
    <x v="7"/>
    <n v="11.417999999999999"/>
    <n v="1440"/>
    <n v="1000"/>
    <n v="16441.919999999998"/>
    <n v="16441.919999999998"/>
    <n v="30"/>
    <n v="16441.919999999998"/>
    <s v="April"/>
    <x v="1"/>
  </r>
  <r>
    <n v="4412"/>
    <x v="1586"/>
    <x v="12"/>
    <x v="0"/>
    <x v="0"/>
    <x v="558"/>
    <d v="2022-05-21T07:02:00"/>
    <d v="2022-05-23T00:00:00"/>
    <x v="38"/>
    <x v="7"/>
    <n v="11.417999999999999"/>
    <n v="1440"/>
    <n v="1000"/>
    <n v="16441.919999999998"/>
    <n v="16441.919999999998"/>
    <n v="31"/>
    <n v="16441.919999999998"/>
    <s v="May"/>
    <x v="1"/>
  </r>
  <r>
    <n v="4413"/>
    <x v="1616"/>
    <x v="12"/>
    <x v="0"/>
    <x v="0"/>
    <x v="499"/>
    <d v="2022-05-25T00:00:00"/>
    <d v="2022-05-30T15:38:00"/>
    <x v="38"/>
    <x v="7"/>
    <n v="11.417999999999999"/>
    <n v="1440"/>
    <n v="1000"/>
    <n v="16441.919999999998"/>
    <n v="16441.919999999998"/>
    <n v="31"/>
    <n v="16441.919999999998"/>
    <s v="May"/>
    <x v="1"/>
  </r>
  <r>
    <n v="4414"/>
    <x v="1616"/>
    <x v="12"/>
    <x v="0"/>
    <x v="0"/>
    <x v="568"/>
    <d v="2022-05-25T00:00:00"/>
    <d v="2022-05-30T15:38:00"/>
    <x v="38"/>
    <x v="7"/>
    <n v="11.417999999999999"/>
    <n v="1440"/>
    <n v="1000"/>
    <n v="16441.919999999998"/>
    <n v="16441.919999999998"/>
    <n v="31"/>
    <n v="16441.919999999998"/>
    <s v="May"/>
    <x v="1"/>
  </r>
  <r>
    <n v="4415"/>
    <x v="1616"/>
    <x v="12"/>
    <x v="0"/>
    <x v="0"/>
    <x v="368"/>
    <d v="2022-05-25T00:00:00"/>
    <d v="2022-05-30T15:38:00"/>
    <x v="38"/>
    <x v="7"/>
    <n v="11.417999999999999"/>
    <n v="1440"/>
    <n v="1000"/>
    <n v="16441.919999999998"/>
    <n v="16441.919999999998"/>
    <n v="31"/>
    <n v="16441.919999999998"/>
    <s v="May"/>
    <x v="1"/>
  </r>
  <r>
    <n v="4416"/>
    <x v="1616"/>
    <x v="12"/>
    <x v="0"/>
    <x v="0"/>
    <x v="502"/>
    <d v="2022-05-25T00:00:00"/>
    <d v="2022-05-30T15:38:00"/>
    <x v="38"/>
    <x v="7"/>
    <n v="11.417999999999999"/>
    <n v="1440"/>
    <n v="1000"/>
    <n v="16441.919999999998"/>
    <n v="16441.919999999998"/>
    <n v="31"/>
    <n v="16441.919999999998"/>
    <s v="May"/>
    <x v="1"/>
  </r>
  <r>
    <n v="4417"/>
    <x v="1616"/>
    <x v="12"/>
    <x v="0"/>
    <x v="0"/>
    <x v="485"/>
    <d v="2022-05-25T00:00:00"/>
    <d v="2022-05-30T15:38:00"/>
    <x v="38"/>
    <x v="7"/>
    <n v="11.417999999999999"/>
    <n v="1440"/>
    <n v="1000"/>
    <n v="16441.919999999998"/>
    <n v="16441.919999999998"/>
    <n v="31"/>
    <n v="16441.919999999998"/>
    <s v="May"/>
    <x v="1"/>
  </r>
  <r>
    <n v="4418"/>
    <x v="1634"/>
    <x v="12"/>
    <x v="4"/>
    <x v="0"/>
    <x v="463"/>
    <d v="2022-05-07T06:07:00"/>
    <d v="2022-05-09T16:25:00"/>
    <x v="38"/>
    <x v="7"/>
    <n v="11.417999999999999"/>
    <n v="1440"/>
    <n v="1000"/>
    <n v="16441.919999999998"/>
    <n v="16441.919999999998"/>
    <n v="31"/>
    <n v="16441.919999999998"/>
    <s v="May"/>
    <x v="1"/>
  </r>
  <r>
    <n v="4419"/>
    <x v="1592"/>
    <x v="12"/>
    <x v="0"/>
    <x v="0"/>
    <x v="49"/>
    <d v="2022-06-01T05:53:00"/>
    <d v="2022-06-04T06:57:00"/>
    <x v="38"/>
    <x v="7"/>
    <n v="11.417999999999999"/>
    <n v="1440"/>
    <n v="1000"/>
    <n v="16441.919999999998"/>
    <n v="16441.919999999998"/>
    <n v="30"/>
    <n v="16441.919999999998"/>
    <s v="June"/>
    <x v="1"/>
  </r>
  <r>
    <n v="4420"/>
    <x v="1592"/>
    <x v="12"/>
    <x v="0"/>
    <x v="0"/>
    <x v="50"/>
    <d v="2022-06-01T05:53:00"/>
    <d v="2022-06-04T06:57:00"/>
    <x v="38"/>
    <x v="7"/>
    <n v="11.417999999999999"/>
    <n v="1440"/>
    <n v="1000"/>
    <n v="16441.919999999998"/>
    <n v="16441.919999999998"/>
    <n v="30"/>
    <n v="16441.919999999998"/>
    <s v="June"/>
    <x v="1"/>
  </r>
  <r>
    <n v="4421"/>
    <x v="1643"/>
    <x v="12"/>
    <x v="0"/>
    <x v="0"/>
    <x v="59"/>
    <d v="2022-06-08T00:00:00"/>
    <d v="2022-06-12T17:00:00"/>
    <x v="38"/>
    <x v="7"/>
    <n v="11.417999999999999"/>
    <n v="1440"/>
    <n v="1000"/>
    <n v="16441.919999999998"/>
    <n v="16441.919999999998"/>
    <n v="30"/>
    <n v="16441.919999999998"/>
    <s v="June"/>
    <x v="1"/>
  </r>
  <r>
    <n v="4422"/>
    <x v="1643"/>
    <x v="12"/>
    <x v="0"/>
    <x v="0"/>
    <x v="64"/>
    <d v="2022-06-08T00:00:00"/>
    <d v="2022-06-12T17:00:00"/>
    <x v="38"/>
    <x v="7"/>
    <n v="11.417999999999999"/>
    <n v="1440"/>
    <n v="1000"/>
    <n v="16441.919999999998"/>
    <n v="16441.919999999998"/>
    <n v="30"/>
    <n v="16441.919999999998"/>
    <s v="June"/>
    <x v="1"/>
  </r>
  <r>
    <n v="4423"/>
    <x v="1643"/>
    <x v="12"/>
    <x v="0"/>
    <x v="0"/>
    <x v="55"/>
    <d v="2022-06-08T00:00:00"/>
    <d v="2022-06-12T17:00:00"/>
    <x v="38"/>
    <x v="7"/>
    <n v="11.417999999999999"/>
    <n v="1440"/>
    <n v="1000"/>
    <n v="16441.919999999998"/>
    <n v="16441.919999999998"/>
    <n v="30"/>
    <n v="16441.919999999998"/>
    <s v="June"/>
    <x v="1"/>
  </r>
  <r>
    <n v="4424"/>
    <x v="1643"/>
    <x v="12"/>
    <x v="0"/>
    <x v="0"/>
    <x v="15"/>
    <d v="2022-06-08T00:00:00"/>
    <d v="2022-06-12T17:00:00"/>
    <x v="38"/>
    <x v="7"/>
    <n v="11.417999999999999"/>
    <n v="1440"/>
    <n v="1000"/>
    <n v="16441.919999999998"/>
    <n v="16441.919999999998"/>
    <n v="30"/>
    <n v="16441.919999999998"/>
    <s v="June"/>
    <x v="1"/>
  </r>
  <r>
    <n v="4425"/>
    <x v="1587"/>
    <x v="12"/>
    <x v="0"/>
    <x v="0"/>
    <x v="20"/>
    <d v="2022-06-15T05:50:00"/>
    <d v="2022-06-19T00:00:00"/>
    <x v="38"/>
    <x v="7"/>
    <n v="11.417999999999999"/>
    <n v="1440"/>
    <n v="1000"/>
    <n v="16441.919999999998"/>
    <n v="16441.919999999998"/>
    <n v="30"/>
    <n v="16441.919999999998"/>
    <s v="June"/>
    <x v="1"/>
  </r>
  <r>
    <n v="4426"/>
    <x v="1587"/>
    <x v="12"/>
    <x v="0"/>
    <x v="0"/>
    <x v="5"/>
    <d v="2022-06-15T05:50:00"/>
    <d v="2022-06-19T00:00:00"/>
    <x v="38"/>
    <x v="7"/>
    <n v="11.417999999999999"/>
    <n v="1440"/>
    <n v="1000"/>
    <n v="16441.919999999998"/>
    <n v="16441.919999999998"/>
    <n v="30"/>
    <n v="16441.919999999998"/>
    <s v="June"/>
    <x v="1"/>
  </r>
  <r>
    <n v="4427"/>
    <x v="1587"/>
    <x v="12"/>
    <x v="0"/>
    <x v="0"/>
    <x v="560"/>
    <d v="2022-06-15T05:50:00"/>
    <d v="2022-06-19T00:00:00"/>
    <x v="38"/>
    <x v="7"/>
    <n v="11.417999999999999"/>
    <n v="1440"/>
    <n v="1000"/>
    <n v="16441.919999999998"/>
    <n v="16441.919999999998"/>
    <n v="30"/>
    <n v="16441.919999999998"/>
    <s v="June"/>
    <x v="1"/>
  </r>
  <r>
    <n v="4428"/>
    <x v="1588"/>
    <x v="12"/>
    <x v="5"/>
    <x v="0"/>
    <x v="44"/>
    <d v="2022-07-21T00:00:00"/>
    <d v="2022-07-26T00:00:00"/>
    <x v="38"/>
    <x v="7"/>
    <n v="11.417999999999999"/>
    <n v="1440"/>
    <n v="1000"/>
    <n v="16441.919999999998"/>
    <n v="16441.919999999998"/>
    <n v="31"/>
    <n v="16441.919999999998"/>
    <s v="July"/>
    <x v="1"/>
  </r>
  <r>
    <n v="4429"/>
    <x v="1588"/>
    <x v="12"/>
    <x v="5"/>
    <x v="0"/>
    <x v="45"/>
    <d v="2022-07-21T00:00:00"/>
    <d v="2022-07-26T00:00:00"/>
    <x v="38"/>
    <x v="7"/>
    <n v="11.417999999999999"/>
    <n v="1440"/>
    <n v="1000"/>
    <n v="16441.919999999998"/>
    <n v="16441.919999999998"/>
    <n v="31"/>
    <n v="16441.919999999998"/>
    <s v="July"/>
    <x v="1"/>
  </r>
  <r>
    <n v="4430"/>
    <x v="1588"/>
    <x v="12"/>
    <x v="5"/>
    <x v="0"/>
    <x v="46"/>
    <d v="2022-07-21T00:00:00"/>
    <d v="2022-07-26T00:00:00"/>
    <x v="38"/>
    <x v="7"/>
    <n v="11.417999999999999"/>
    <n v="1440"/>
    <n v="1000"/>
    <n v="16441.919999999998"/>
    <n v="16441.919999999998"/>
    <n v="31"/>
    <n v="16441.919999999998"/>
    <s v="July"/>
    <x v="1"/>
  </r>
  <r>
    <n v="4431"/>
    <x v="1588"/>
    <x v="12"/>
    <x v="5"/>
    <x v="0"/>
    <x v="47"/>
    <d v="2022-07-21T00:00:00"/>
    <d v="2022-07-26T00:00:00"/>
    <x v="38"/>
    <x v="7"/>
    <n v="11.417999999999999"/>
    <n v="1440"/>
    <n v="1000"/>
    <n v="16441.919999999998"/>
    <n v="16441.919999999998"/>
    <n v="31"/>
    <n v="16441.919999999998"/>
    <s v="July"/>
    <x v="1"/>
  </r>
  <r>
    <n v="4432"/>
    <x v="1588"/>
    <x v="12"/>
    <x v="5"/>
    <x v="0"/>
    <x v="26"/>
    <d v="2022-07-21T00:00:00"/>
    <d v="2022-07-26T00:00:00"/>
    <x v="38"/>
    <x v="7"/>
    <n v="11.417999999999999"/>
    <n v="1440"/>
    <n v="1000"/>
    <n v="16441.919999999998"/>
    <n v="16441.919999999998"/>
    <n v="31"/>
    <n v="16441.919999999998"/>
    <s v="July"/>
    <x v="1"/>
  </r>
  <r>
    <n v="4433"/>
    <x v="1601"/>
    <x v="12"/>
    <x v="5"/>
    <x v="0"/>
    <x v="9"/>
    <d v="2022-07-27T00:00:00"/>
    <d v="2022-07-30T11:01:00"/>
    <x v="38"/>
    <x v="7"/>
    <n v="11.417999999999999"/>
    <n v="1440"/>
    <n v="1000"/>
    <n v="16441.919999999998"/>
    <n v="16441.919999999998"/>
    <n v="31"/>
    <n v="16441.919999999998"/>
    <s v="July"/>
    <x v="1"/>
  </r>
  <r>
    <n v="4434"/>
    <x v="1601"/>
    <x v="12"/>
    <x v="5"/>
    <x v="0"/>
    <x v="27"/>
    <d v="2022-07-27T00:00:00"/>
    <d v="2022-07-30T11:01:00"/>
    <x v="38"/>
    <x v="7"/>
    <n v="11.417999999999999"/>
    <n v="1440"/>
    <n v="1000"/>
    <n v="16441.919999999998"/>
    <n v="16441.919999999998"/>
    <n v="31"/>
    <n v="16441.919999999998"/>
    <s v="July"/>
    <x v="1"/>
  </r>
  <r>
    <n v="4435"/>
    <x v="1601"/>
    <x v="12"/>
    <x v="5"/>
    <x v="0"/>
    <x v="10"/>
    <d v="2022-07-27T00:00:00"/>
    <d v="2022-07-30T11:01:00"/>
    <x v="38"/>
    <x v="7"/>
    <n v="11.417999999999999"/>
    <n v="1440"/>
    <n v="1000"/>
    <n v="16441.919999999998"/>
    <n v="16441.919999999998"/>
    <n v="31"/>
    <n v="16441.919999999998"/>
    <s v="July"/>
    <x v="1"/>
  </r>
  <r>
    <n v="4436"/>
    <x v="1589"/>
    <x v="12"/>
    <x v="0"/>
    <x v="0"/>
    <x v="421"/>
    <d v="2022-08-04T00:00:00"/>
    <d v="2022-08-09T00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37"/>
    <x v="1589"/>
    <x v="12"/>
    <x v="0"/>
    <x v="0"/>
    <x v="501"/>
    <d v="2022-08-04T00:00:00"/>
    <d v="2022-08-09T00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38"/>
    <x v="1589"/>
    <x v="12"/>
    <x v="0"/>
    <x v="0"/>
    <x v="30"/>
    <d v="2022-08-04T00:00:00"/>
    <d v="2022-08-09T00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39"/>
    <x v="1589"/>
    <x v="12"/>
    <x v="0"/>
    <x v="0"/>
    <x v="31"/>
    <d v="2022-08-04T00:00:00"/>
    <d v="2022-08-09T00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40"/>
    <x v="1589"/>
    <x v="12"/>
    <x v="0"/>
    <x v="0"/>
    <x v="41"/>
    <d v="2022-08-04T00:00:00"/>
    <d v="2022-08-09T00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41"/>
    <x v="1644"/>
    <x v="12"/>
    <x v="0"/>
    <x v="0"/>
    <x v="29"/>
    <d v="2022-08-10T05:53:00"/>
    <d v="2022-08-14T17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42"/>
    <x v="1644"/>
    <x v="12"/>
    <x v="0"/>
    <x v="0"/>
    <x v="43"/>
    <d v="2022-08-10T05:53:00"/>
    <d v="2022-08-14T17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43"/>
    <x v="1644"/>
    <x v="12"/>
    <x v="0"/>
    <x v="0"/>
    <x v="34"/>
    <d v="2022-08-10T05:53:00"/>
    <d v="2022-08-14T17:00:00"/>
    <x v="38"/>
    <x v="7"/>
    <n v="11.417999999999999"/>
    <n v="1440"/>
    <n v="1000"/>
    <n v="16441.919999999998"/>
    <n v="16441.919999999998"/>
    <n v="31"/>
    <n v="16441.919999999998"/>
    <s v="August"/>
    <x v="1"/>
  </r>
  <r>
    <n v="4444"/>
    <x v="1647"/>
    <x v="9"/>
    <x v="0"/>
    <x v="0"/>
    <x v="535"/>
    <d v="2022-04-29T06:30:00"/>
    <d v="2022-05-06T17:18:00"/>
    <x v="38"/>
    <x v="7"/>
    <n v="11.417999999999999"/>
    <n v="1440"/>
    <n v="1000"/>
    <n v="16441.919999999998"/>
    <n v="16441.919999999998"/>
    <n v="30"/>
    <n v="16441.919999999998"/>
    <s v="April"/>
    <x v="1"/>
  </r>
  <r>
    <n v="4445"/>
    <x v="1647"/>
    <x v="9"/>
    <x v="0"/>
    <x v="0"/>
    <x v="583"/>
    <d v="2022-04-29T06:30:00"/>
    <d v="2022-05-06T17:18:00"/>
    <x v="38"/>
    <x v="7"/>
    <n v="11.417999999999999"/>
    <n v="1440"/>
    <n v="1000"/>
    <n v="16441.919999999998"/>
    <n v="16441.919999999998"/>
    <n v="31"/>
    <n v="16441.919999999998"/>
    <s v="May"/>
    <x v="1"/>
  </r>
  <r>
    <n v="4446"/>
    <x v="1647"/>
    <x v="9"/>
    <x v="0"/>
    <x v="0"/>
    <x v="612"/>
    <d v="2022-04-29T06:30:00"/>
    <d v="2022-05-06T17:18:00"/>
    <x v="38"/>
    <x v="7"/>
    <n v="11.417999999999999"/>
    <n v="1440"/>
    <n v="1000"/>
    <n v="16441.919999999998"/>
    <n v="16441.919999999998"/>
    <n v="31"/>
    <n v="16441.919999999998"/>
    <s v="May"/>
    <x v="1"/>
  </r>
  <r>
    <n v="4447"/>
    <x v="1647"/>
    <x v="9"/>
    <x v="0"/>
    <x v="0"/>
    <x v="619"/>
    <d v="2022-04-29T06:30:00"/>
    <d v="2022-05-06T17:18:00"/>
    <x v="38"/>
    <x v="7"/>
    <n v="11.417999999999999"/>
    <n v="1440"/>
    <n v="1000"/>
    <n v="16441.919999999998"/>
    <n v="16441.919999999998"/>
    <n v="31"/>
    <n v="16441.919999999998"/>
    <s v="May"/>
    <x v="1"/>
  </r>
  <r>
    <n v="4448"/>
    <x v="1647"/>
    <x v="9"/>
    <x v="0"/>
    <x v="0"/>
    <x v="526"/>
    <d v="2022-04-29T06:30:00"/>
    <d v="2022-05-06T17:18:00"/>
    <x v="38"/>
    <x v="7"/>
    <n v="11.417999999999999"/>
    <n v="1440"/>
    <n v="1000"/>
    <n v="16441.919999999998"/>
    <n v="16441.919999999998"/>
    <n v="31"/>
    <n v="16441.919999999998"/>
    <s v="May"/>
    <x v="1"/>
  </r>
  <r>
    <n v="4449"/>
    <x v="1647"/>
    <x v="9"/>
    <x v="0"/>
    <x v="0"/>
    <x v="538"/>
    <d v="2022-04-29T06:30:00"/>
    <d v="2022-05-06T17:18:00"/>
    <x v="38"/>
    <x v="7"/>
    <n v="11.417999999999999"/>
    <n v="1440"/>
    <n v="1000"/>
    <n v="16441.919999999998"/>
    <n v="16441.919999999998"/>
    <n v="31"/>
    <n v="16441.919999999998"/>
    <s v="May"/>
    <x v="1"/>
  </r>
  <r>
    <n v="4450"/>
    <x v="1646"/>
    <x v="9"/>
    <x v="1"/>
    <x v="0"/>
    <x v="63"/>
    <d v="2022-05-13T06:28:00"/>
    <d v="2022-05-20T17:17:00"/>
    <x v="38"/>
    <x v="7"/>
    <n v="11.417999999999999"/>
    <n v="1440"/>
    <n v="1000"/>
    <n v="16441.919999999998"/>
    <n v="16441.919999999998"/>
    <n v="31"/>
    <n v="16441.919999999998"/>
    <s v="May"/>
    <x v="1"/>
  </r>
  <r>
    <n v="4451"/>
    <x v="1646"/>
    <x v="9"/>
    <x v="1"/>
    <x v="0"/>
    <x v="53"/>
    <d v="2022-05-13T06:28:00"/>
    <d v="2022-05-20T17:17:00"/>
    <x v="38"/>
    <x v="7"/>
    <n v="11.417999999999999"/>
    <n v="1440"/>
    <n v="1000"/>
    <n v="16441.919999999998"/>
    <n v="16441.919999999998"/>
    <n v="31"/>
    <n v="16441.919999999998"/>
    <s v="May"/>
    <x v="1"/>
  </r>
  <r>
    <n v="4452"/>
    <x v="1646"/>
    <x v="9"/>
    <x v="1"/>
    <x v="0"/>
    <x v="521"/>
    <d v="2022-05-13T06:28:00"/>
    <d v="2022-05-20T17:17:00"/>
    <x v="38"/>
    <x v="7"/>
    <n v="11.417999999999999"/>
    <n v="1440"/>
    <n v="1000"/>
    <n v="16441.919999999998"/>
    <n v="16441.919999999998"/>
    <n v="31"/>
    <n v="16441.919999999998"/>
    <s v="May"/>
    <x v="1"/>
  </r>
  <r>
    <n v="4453"/>
    <x v="1646"/>
    <x v="9"/>
    <x v="1"/>
    <x v="0"/>
    <x v="522"/>
    <d v="2022-05-13T06:28:00"/>
    <d v="2022-05-20T17:17:00"/>
    <x v="38"/>
    <x v="7"/>
    <n v="11.417999999999999"/>
    <n v="1440"/>
    <n v="1000"/>
    <n v="16441.919999999998"/>
    <n v="16441.919999999998"/>
    <n v="31"/>
    <n v="16441.919999999998"/>
    <s v="May"/>
    <x v="1"/>
  </r>
  <r>
    <n v="4454"/>
    <x v="1646"/>
    <x v="9"/>
    <x v="1"/>
    <x v="0"/>
    <x v="578"/>
    <d v="2022-05-13T06:28:00"/>
    <d v="2022-05-20T17:17:00"/>
    <x v="38"/>
    <x v="7"/>
    <n v="11.417999999999999"/>
    <n v="1440"/>
    <n v="1000"/>
    <n v="16441.919999999998"/>
    <n v="16441.919999999998"/>
    <n v="31"/>
    <n v="16441.919999999998"/>
    <s v="May"/>
    <x v="1"/>
  </r>
  <r>
    <n v="4455"/>
    <x v="1646"/>
    <x v="9"/>
    <x v="1"/>
    <x v="0"/>
    <x v="537"/>
    <d v="2022-05-13T06:28:00"/>
    <d v="2022-05-20T17:17:00"/>
    <x v="38"/>
    <x v="7"/>
    <n v="11.417999999999999"/>
    <n v="1440"/>
    <n v="1000"/>
    <n v="16441.919999999998"/>
    <n v="16441.919999999998"/>
    <n v="31"/>
    <n v="16441.919999999998"/>
    <s v="May"/>
    <x v="1"/>
  </r>
  <r>
    <n v="4456"/>
    <x v="1614"/>
    <x v="9"/>
    <x v="1"/>
    <x v="0"/>
    <x v="457"/>
    <d v="2022-06-23T07:00:00"/>
    <d v="2022-07-01T15:04:00"/>
    <x v="38"/>
    <x v="7"/>
    <n v="11.417999999999999"/>
    <n v="1440"/>
    <n v="1000"/>
    <n v="16441.919999999998"/>
    <n v="16441.919999999998"/>
    <n v="30"/>
    <n v="16441.919999999998"/>
    <s v="June"/>
    <x v="1"/>
  </r>
  <r>
    <n v="4457"/>
    <x v="1614"/>
    <x v="9"/>
    <x v="1"/>
    <x v="0"/>
    <x v="458"/>
    <d v="2022-06-23T07:00:00"/>
    <d v="2022-07-01T15:04:00"/>
    <x v="38"/>
    <x v="7"/>
    <n v="11.417999999999999"/>
    <n v="1440"/>
    <n v="1000"/>
    <n v="16441.919999999998"/>
    <n v="16441.919999999998"/>
    <n v="30"/>
    <n v="16441.919999999998"/>
    <s v="June"/>
    <x v="1"/>
  </r>
  <r>
    <n v="4458"/>
    <x v="1614"/>
    <x v="9"/>
    <x v="1"/>
    <x v="0"/>
    <x v="462"/>
    <d v="2022-06-23T07:00:00"/>
    <d v="2022-07-01T15:04:00"/>
    <x v="38"/>
    <x v="7"/>
    <n v="11.417999999999999"/>
    <n v="1440"/>
    <n v="1000"/>
    <n v="16441.919999999998"/>
    <n v="16441.919999999998"/>
    <n v="30"/>
    <n v="16441.919999999998"/>
    <s v="June"/>
    <x v="1"/>
  </r>
  <r>
    <n v="4459"/>
    <x v="1614"/>
    <x v="9"/>
    <x v="1"/>
    <x v="0"/>
    <x v="460"/>
    <d v="2022-06-23T07:00:00"/>
    <d v="2022-07-01T15:04:00"/>
    <x v="38"/>
    <x v="7"/>
    <n v="11.417999999999999"/>
    <n v="1440"/>
    <n v="1000"/>
    <n v="16441.919999999998"/>
    <n v="16441.919999999998"/>
    <n v="30"/>
    <n v="16441.919999999998"/>
    <s v="June"/>
    <x v="1"/>
  </r>
  <r>
    <n v="4460"/>
    <x v="1614"/>
    <x v="9"/>
    <x v="1"/>
    <x v="0"/>
    <x v="369"/>
    <d v="2022-06-23T07:00:00"/>
    <d v="2022-07-01T15:04:00"/>
    <x v="38"/>
    <x v="7"/>
    <n v="11.417999999999999"/>
    <n v="1440"/>
    <n v="1000"/>
    <n v="16441.919999999998"/>
    <n v="16441.919999999998"/>
    <n v="30"/>
    <n v="16441.919999999998"/>
    <s v="June"/>
    <x v="1"/>
  </r>
  <r>
    <n v="4461"/>
    <x v="1614"/>
    <x v="9"/>
    <x v="1"/>
    <x v="0"/>
    <x v="454"/>
    <d v="2022-06-23T07:00:00"/>
    <d v="2022-07-01T15:04:00"/>
    <x v="38"/>
    <x v="7"/>
    <n v="11.417999999999999"/>
    <n v="1440"/>
    <n v="1000"/>
    <n v="16441.919999999998"/>
    <n v="16441.919999999998"/>
    <n v="30"/>
    <n v="16441.919999999998"/>
    <s v="June"/>
    <x v="1"/>
  </r>
  <r>
    <n v="4462"/>
    <x v="1614"/>
    <x v="9"/>
    <x v="1"/>
    <x v="0"/>
    <x v="540"/>
    <d v="2022-06-23T07:00:00"/>
    <d v="2022-07-01T15:04:00"/>
    <x v="38"/>
    <x v="7"/>
    <n v="11.417999999999999"/>
    <n v="1440"/>
    <n v="1000"/>
    <n v="16441.919999999998"/>
    <n v="16441.919999999998"/>
    <n v="30"/>
    <n v="16441.919999999998"/>
    <s v="June"/>
    <x v="1"/>
  </r>
  <r>
    <n v="4463"/>
    <x v="1662"/>
    <x v="6"/>
    <x v="0"/>
    <x v="0"/>
    <x v="425"/>
    <d v="2021-02-11T06:55:00"/>
    <d v="2021-02-15T00:00:00"/>
    <x v="45"/>
    <x v="7"/>
    <n v="11.459"/>
    <n v="0"/>
    <n v="1000"/>
    <n v="0"/>
    <n v="0"/>
    <n v="28"/>
    <n v="16500.96"/>
    <s v="February"/>
    <x v="0"/>
  </r>
  <r>
    <n v="4464"/>
    <x v="1663"/>
    <x v="6"/>
    <x v="0"/>
    <x v="0"/>
    <x v="470"/>
    <d v="2021-03-20T06:17:00"/>
    <d v="2021-03-20T15:45:00"/>
    <x v="45"/>
    <x v="7"/>
    <n v="11.459"/>
    <n v="568"/>
    <n v="1000"/>
    <n v="6508.7120000000004"/>
    <n v="6508.7120000000004"/>
    <n v="31"/>
    <n v="16500.96"/>
    <s v="March"/>
    <x v="0"/>
  </r>
  <r>
    <n v="4465"/>
    <x v="1662"/>
    <x v="6"/>
    <x v="0"/>
    <x v="0"/>
    <x v="424"/>
    <d v="2021-02-11T06:55:00"/>
    <d v="2021-02-15T00:00:00"/>
    <x v="45"/>
    <x v="7"/>
    <n v="11.459"/>
    <n v="1025"/>
    <n v="1000"/>
    <n v="11745.475"/>
    <n v="11745.475"/>
    <n v="28"/>
    <n v="16500.96"/>
    <s v="February"/>
    <x v="0"/>
  </r>
  <r>
    <n v="4466"/>
    <x v="1664"/>
    <x v="6"/>
    <x v="2"/>
    <x v="1"/>
    <x v="414"/>
    <d v="2021-02-19T05:45:00"/>
    <d v="2021-02-22T17:30:00"/>
    <x v="45"/>
    <x v="7"/>
    <n v="11.459"/>
    <n v="1050"/>
    <n v="1000"/>
    <n v="12031.95"/>
    <n v="12031.95"/>
    <n v="28"/>
    <n v="16500.96"/>
    <s v="February"/>
    <x v="0"/>
  </r>
  <r>
    <n v="4467"/>
    <x v="1665"/>
    <x v="6"/>
    <x v="2"/>
    <x v="1"/>
    <x v="427"/>
    <d v="2021-02-26T00:00:00"/>
    <d v="2021-03-01T17:30:00"/>
    <x v="45"/>
    <x v="7"/>
    <n v="11.459"/>
    <n v="1050"/>
    <n v="1000"/>
    <n v="12031.95"/>
    <n v="12031.95"/>
    <n v="31"/>
    <n v="16500.96"/>
    <s v="March"/>
    <x v="0"/>
  </r>
  <r>
    <n v="4468"/>
    <x v="1664"/>
    <x v="6"/>
    <x v="2"/>
    <x v="1"/>
    <x v="412"/>
    <d v="2021-02-19T05:45:00"/>
    <d v="2021-02-22T17:30:00"/>
    <x v="45"/>
    <x v="7"/>
    <n v="11.459"/>
    <n v="1095"/>
    <n v="1000"/>
    <n v="12547.605"/>
    <n v="12547.605"/>
    <n v="28"/>
    <n v="16500.96"/>
    <s v="February"/>
    <x v="0"/>
  </r>
  <r>
    <n v="4469"/>
    <x v="1664"/>
    <x v="6"/>
    <x v="2"/>
    <x v="1"/>
    <x v="386"/>
    <d v="2021-02-19T05:45:00"/>
    <d v="2021-02-22T17:30:00"/>
    <x v="45"/>
    <x v="7"/>
    <n v="11.459"/>
    <n v="1440"/>
    <n v="1000"/>
    <n v="16500.96"/>
    <n v="16500.96"/>
    <n v="28"/>
    <n v="16500.96"/>
    <s v="February"/>
    <x v="0"/>
  </r>
  <r>
    <n v="4470"/>
    <x v="1664"/>
    <x v="6"/>
    <x v="2"/>
    <x v="1"/>
    <x v="413"/>
    <d v="2021-02-19T05:45:00"/>
    <d v="2021-02-22T17:30:00"/>
    <x v="45"/>
    <x v="7"/>
    <n v="11.459"/>
    <n v="1440"/>
    <n v="1000"/>
    <n v="16500.96"/>
    <n v="16500.96"/>
    <n v="28"/>
    <n v="16500.96"/>
    <s v="February"/>
    <x v="0"/>
  </r>
  <r>
    <n v="4471"/>
    <x v="1665"/>
    <x v="6"/>
    <x v="2"/>
    <x v="1"/>
    <x v="415"/>
    <d v="2021-02-26T00:00:00"/>
    <d v="2021-03-01T17:30:00"/>
    <x v="45"/>
    <x v="7"/>
    <n v="11.459"/>
    <n v="1440"/>
    <n v="1000"/>
    <n v="16500.96"/>
    <n v="16500.96"/>
    <n v="28"/>
    <n v="16500.96"/>
    <s v="February"/>
    <x v="0"/>
  </r>
  <r>
    <n v="4472"/>
    <x v="1665"/>
    <x v="6"/>
    <x v="2"/>
    <x v="1"/>
    <x v="432"/>
    <d v="2021-02-26T00:00:00"/>
    <d v="2021-03-01T17:30:00"/>
    <x v="45"/>
    <x v="7"/>
    <n v="11.459"/>
    <n v="1440"/>
    <n v="1000"/>
    <n v="16500.96"/>
    <n v="16500.96"/>
    <n v="28"/>
    <n v="16500.96"/>
    <s v="February"/>
    <x v="0"/>
  </r>
  <r>
    <n v="4473"/>
    <x v="1665"/>
    <x v="6"/>
    <x v="2"/>
    <x v="1"/>
    <x v="428"/>
    <d v="2021-02-26T00:00:00"/>
    <d v="2021-03-01T17:30:00"/>
    <x v="45"/>
    <x v="7"/>
    <n v="11.459"/>
    <n v="1440"/>
    <n v="1000"/>
    <n v="16500.96"/>
    <n v="16500.96"/>
    <n v="28"/>
    <n v="16500.96"/>
    <s v="February"/>
    <x v="0"/>
  </r>
  <r>
    <n v="4474"/>
    <x v="1662"/>
    <x v="6"/>
    <x v="0"/>
    <x v="0"/>
    <x v="404"/>
    <d v="2021-02-11T06:55:00"/>
    <d v="2021-02-15T00:00:00"/>
    <x v="45"/>
    <x v="7"/>
    <n v="11.459"/>
    <n v="1440"/>
    <n v="1000"/>
    <n v="16500.96"/>
    <n v="16500.96"/>
    <n v="28"/>
    <n v="16500.96"/>
    <s v="February"/>
    <x v="0"/>
  </r>
  <r>
    <n v="4475"/>
    <x v="1662"/>
    <x v="6"/>
    <x v="0"/>
    <x v="0"/>
    <x v="433"/>
    <d v="2021-02-11T06:55:00"/>
    <d v="2021-02-15T00:00:00"/>
    <x v="45"/>
    <x v="7"/>
    <n v="11.459"/>
    <n v="1440"/>
    <n v="1000"/>
    <n v="16500.96"/>
    <n v="16500.96"/>
    <n v="28"/>
    <n v="16500.96"/>
    <s v="February"/>
    <x v="0"/>
  </r>
  <r>
    <n v="4476"/>
    <x v="1662"/>
    <x v="6"/>
    <x v="0"/>
    <x v="0"/>
    <x v="430"/>
    <d v="2021-02-11T06:55:00"/>
    <d v="2021-02-15T00:00:00"/>
    <x v="45"/>
    <x v="7"/>
    <n v="11.459"/>
    <n v="1440"/>
    <n v="1000"/>
    <n v="16500.96"/>
    <n v="16500.96"/>
    <n v="28"/>
    <n v="16500.96"/>
    <s v="February"/>
    <x v="0"/>
  </r>
  <r>
    <n v="4477"/>
    <x v="1498"/>
    <x v="9"/>
    <x v="5"/>
    <x v="0"/>
    <x v="112"/>
    <d v="2022-02-12T06:50:00"/>
    <d v="2022-02-13T15:00:00"/>
    <x v="45"/>
    <x v="7"/>
    <n v="11.507999999999999"/>
    <n v="900"/>
    <n v="1000"/>
    <n v="10357.200000000001"/>
    <n v="10357.200000000001"/>
    <n v="28"/>
    <n v="16571.52"/>
    <s v="February"/>
    <x v="1"/>
  </r>
  <r>
    <n v="4478"/>
    <x v="1498"/>
    <x v="9"/>
    <x v="5"/>
    <x v="0"/>
    <x v="70"/>
    <d v="2022-02-12T06:50:00"/>
    <d v="2022-02-13T15:00:00"/>
    <x v="45"/>
    <x v="7"/>
    <n v="11.507999999999999"/>
    <n v="1030"/>
    <n v="1000"/>
    <n v="11853.24"/>
    <n v="11853.24"/>
    <n v="28"/>
    <n v="16571.52"/>
    <s v="February"/>
    <x v="1"/>
  </r>
  <r>
    <n v="4479"/>
    <x v="1666"/>
    <x v="46"/>
    <x v="2"/>
    <x v="1"/>
    <x v="248"/>
    <d v="2021-08-25T07:03:00"/>
    <d v="2021-08-26T19:52:00"/>
    <x v="37"/>
    <x v="7"/>
    <n v="11.75"/>
    <n v="1017"/>
    <n v="1000"/>
    <n v="11949.75"/>
    <n v="11949.75"/>
    <n v="31"/>
    <n v="16920"/>
    <s v="August"/>
    <x v="0"/>
  </r>
  <r>
    <n v="4480"/>
    <x v="1666"/>
    <x v="46"/>
    <x v="2"/>
    <x v="1"/>
    <x v="249"/>
    <d v="2021-08-25T07:03:00"/>
    <d v="2021-08-26T19:52:00"/>
    <x v="37"/>
    <x v="7"/>
    <n v="11.75"/>
    <n v="1192"/>
    <n v="1000"/>
    <n v="14006"/>
    <n v="14006"/>
    <n v="31"/>
    <n v="16920"/>
    <s v="August"/>
    <x v="0"/>
  </r>
  <r>
    <n v="4481"/>
    <x v="1667"/>
    <x v="46"/>
    <x v="2"/>
    <x v="1"/>
    <x v="614"/>
    <d v="2021-03-24T05:30:00"/>
    <d v="2021-03-26T16:01:00"/>
    <x v="38"/>
    <x v="7"/>
    <n v="12.41"/>
    <n v="961"/>
    <n v="1000"/>
    <n v="11926.01"/>
    <n v="11926.01"/>
    <n v="31"/>
    <n v="17870.400000000001"/>
    <s v="March"/>
    <x v="0"/>
  </r>
  <r>
    <n v="4482"/>
    <x v="1668"/>
    <x v="2"/>
    <x v="5"/>
    <x v="0"/>
    <x v="562"/>
    <d v="2022-06-30T00:00:00"/>
    <d v="2022-07-02T00:00:00"/>
    <x v="48"/>
    <x v="7"/>
    <n v="12.48"/>
    <n v="0"/>
    <n v="1000"/>
    <n v="0"/>
    <n v="0"/>
    <n v="31"/>
    <n v="17971.2"/>
    <s v="July"/>
    <x v="1"/>
  </r>
  <r>
    <n v="4483"/>
    <x v="1669"/>
    <x v="2"/>
    <x v="0"/>
    <x v="0"/>
    <x v="23"/>
    <d v="2022-07-14T07:30:00"/>
    <d v="2022-07-17T11:01:00"/>
    <x v="48"/>
    <x v="7"/>
    <n v="12.48"/>
    <n v="661"/>
    <n v="1000"/>
    <n v="8249.2800000000007"/>
    <n v="8249.2800000000007"/>
    <n v="31"/>
    <n v="17971.2"/>
    <s v="July"/>
    <x v="1"/>
  </r>
  <r>
    <n v="4484"/>
    <x v="1670"/>
    <x v="2"/>
    <x v="0"/>
    <x v="0"/>
    <x v="47"/>
    <d v="2022-07-21T07:55:00"/>
    <d v="2022-07-24T12:40:00"/>
    <x v="48"/>
    <x v="7"/>
    <n v="12.48"/>
    <n v="760"/>
    <n v="1000"/>
    <n v="9484.7999999999993"/>
    <n v="9484.7999999999993"/>
    <n v="31"/>
    <n v="17971.2"/>
    <s v="July"/>
    <x v="1"/>
  </r>
  <r>
    <n v="4485"/>
    <x v="1671"/>
    <x v="2"/>
    <x v="0"/>
    <x v="0"/>
    <x v="420"/>
    <d v="2022-07-28T07:43:00"/>
    <d v="2022-07-31T13:07:00"/>
    <x v="48"/>
    <x v="7"/>
    <n v="12.48"/>
    <n v="787"/>
    <n v="1000"/>
    <n v="9821.76"/>
    <n v="9821.76"/>
    <n v="31"/>
    <n v="17971.2"/>
    <s v="July"/>
    <x v="1"/>
  </r>
  <r>
    <n v="4486"/>
    <x v="1672"/>
    <x v="2"/>
    <x v="0"/>
    <x v="0"/>
    <x v="421"/>
    <d v="2022-08-04T08:15:00"/>
    <d v="2022-08-07T18:30:00"/>
    <x v="48"/>
    <x v="7"/>
    <n v="12.48"/>
    <n v="945"/>
    <n v="1000"/>
    <n v="11793.6"/>
    <n v="11793.6"/>
    <n v="31"/>
    <n v="17971.2"/>
    <s v="August"/>
    <x v="1"/>
  </r>
  <r>
    <n v="4487"/>
    <x v="1670"/>
    <x v="2"/>
    <x v="0"/>
    <x v="0"/>
    <x v="44"/>
    <d v="2022-07-21T07:55:00"/>
    <d v="2022-07-24T12:40:00"/>
    <x v="48"/>
    <x v="7"/>
    <n v="12.48"/>
    <n v="965"/>
    <n v="1000"/>
    <n v="12043.2"/>
    <n v="12043.2"/>
    <n v="31"/>
    <n v="17971.2"/>
    <s v="July"/>
    <x v="1"/>
  </r>
  <r>
    <n v="4488"/>
    <x v="1671"/>
    <x v="2"/>
    <x v="0"/>
    <x v="0"/>
    <x v="27"/>
    <d v="2022-07-28T07:43:00"/>
    <d v="2022-07-31T13:07:00"/>
    <x v="48"/>
    <x v="7"/>
    <n v="12.48"/>
    <n v="977"/>
    <n v="1000"/>
    <n v="12192.96"/>
    <n v="12192.96"/>
    <n v="31"/>
    <n v="17971.2"/>
    <s v="July"/>
    <x v="1"/>
  </r>
  <r>
    <n v="4489"/>
    <x v="1673"/>
    <x v="2"/>
    <x v="4"/>
    <x v="0"/>
    <x v="462"/>
    <d v="2022-06-23T07:26:00"/>
    <d v="2022-06-26T16:27:00"/>
    <x v="48"/>
    <x v="7"/>
    <n v="12.48"/>
    <n v="987"/>
    <n v="1000"/>
    <n v="12317.76"/>
    <n v="12317.76"/>
    <n v="30"/>
    <n v="17971.2"/>
    <s v="June"/>
    <x v="1"/>
  </r>
  <r>
    <n v="4490"/>
    <x v="1669"/>
    <x v="2"/>
    <x v="0"/>
    <x v="0"/>
    <x v="8"/>
    <d v="2022-07-14T07:30:00"/>
    <d v="2022-07-17T11:01:00"/>
    <x v="48"/>
    <x v="7"/>
    <n v="12.48"/>
    <n v="990"/>
    <n v="1000"/>
    <n v="12355.2"/>
    <n v="12355.2"/>
    <n v="31"/>
    <n v="17971.2"/>
    <s v="July"/>
    <x v="1"/>
  </r>
  <r>
    <n v="4491"/>
    <x v="1673"/>
    <x v="2"/>
    <x v="4"/>
    <x v="0"/>
    <x v="456"/>
    <d v="2022-06-23T07:26:00"/>
    <d v="2022-06-26T16:27:00"/>
    <x v="48"/>
    <x v="7"/>
    <n v="12.48"/>
    <n v="994"/>
    <n v="1000"/>
    <n v="12405.12"/>
    <n v="12405.12"/>
    <n v="30"/>
    <n v="17971.2"/>
    <s v="June"/>
    <x v="1"/>
  </r>
  <r>
    <n v="4492"/>
    <x v="1674"/>
    <x v="2"/>
    <x v="1"/>
    <x v="0"/>
    <x v="37"/>
    <d v="2022-08-18T06:30:00"/>
    <d v="2022-08-21T18:30:00"/>
    <x v="48"/>
    <x v="7"/>
    <n v="12.48"/>
    <n v="1050"/>
    <n v="1000"/>
    <n v="13104"/>
    <n v="13104"/>
    <n v="31"/>
    <n v="17971.2"/>
    <s v="August"/>
    <x v="1"/>
  </r>
  <r>
    <n v="4493"/>
    <x v="1675"/>
    <x v="2"/>
    <x v="3"/>
    <x v="0"/>
    <x v="528"/>
    <d v="2022-08-25T06:30:00"/>
    <d v="2022-08-28T18:30:00"/>
    <x v="48"/>
    <x v="7"/>
    <n v="12.48"/>
    <n v="1050"/>
    <n v="1000"/>
    <n v="13104"/>
    <n v="13104"/>
    <n v="31"/>
    <n v="17971.2"/>
    <s v="August"/>
    <x v="1"/>
  </r>
  <r>
    <n v="4494"/>
    <x v="1672"/>
    <x v="2"/>
    <x v="0"/>
    <x v="0"/>
    <x v="31"/>
    <d v="2022-08-04T08:15:00"/>
    <d v="2022-08-07T18:30:00"/>
    <x v="48"/>
    <x v="7"/>
    <n v="12.48"/>
    <n v="1110"/>
    <n v="1000"/>
    <n v="13852.8"/>
    <n v="13852.8"/>
    <n v="31"/>
    <n v="17971.2"/>
    <s v="August"/>
    <x v="1"/>
  </r>
  <r>
    <n v="4495"/>
    <x v="1676"/>
    <x v="2"/>
    <x v="1"/>
    <x v="0"/>
    <x v="32"/>
    <d v="2022-08-11T00:00:00"/>
    <d v="2022-08-14T18:30:00"/>
    <x v="48"/>
    <x v="7"/>
    <n v="12.48"/>
    <n v="1110"/>
    <n v="1000"/>
    <n v="13852.8"/>
    <n v="13852.8"/>
    <n v="31"/>
    <n v="17971.2"/>
    <s v="August"/>
    <x v="1"/>
  </r>
  <r>
    <n v="4496"/>
    <x v="1674"/>
    <x v="2"/>
    <x v="1"/>
    <x v="0"/>
    <x v="40"/>
    <d v="2022-08-18T06:30:00"/>
    <d v="2022-08-21T18:30:00"/>
    <x v="48"/>
    <x v="7"/>
    <n v="12.48"/>
    <n v="1110"/>
    <n v="1000"/>
    <n v="13852.8"/>
    <n v="13852.8"/>
    <n v="31"/>
    <n v="17971.2"/>
    <s v="August"/>
    <x v="1"/>
  </r>
  <r>
    <n v="4497"/>
    <x v="1675"/>
    <x v="2"/>
    <x v="3"/>
    <x v="0"/>
    <x v="580"/>
    <d v="2022-08-25T06:30:00"/>
    <d v="2022-08-28T18:30:00"/>
    <x v="48"/>
    <x v="7"/>
    <n v="12.48"/>
    <n v="1110"/>
    <n v="1000"/>
    <n v="13852.8"/>
    <n v="13852.8"/>
    <n v="31"/>
    <n v="17971.2"/>
    <s v="August"/>
    <x v="1"/>
  </r>
  <r>
    <n v="4498"/>
    <x v="1673"/>
    <x v="2"/>
    <x v="4"/>
    <x v="0"/>
    <x v="457"/>
    <d v="2022-06-23T07:26:00"/>
    <d v="2022-06-26T16:27:00"/>
    <x v="48"/>
    <x v="7"/>
    <n v="12.48"/>
    <n v="1440"/>
    <n v="1000"/>
    <n v="17971.2"/>
    <n v="17971.2"/>
    <n v="30"/>
    <n v="17971.2"/>
    <s v="June"/>
    <x v="1"/>
  </r>
  <r>
    <n v="4499"/>
    <x v="1673"/>
    <x v="2"/>
    <x v="4"/>
    <x v="0"/>
    <x v="458"/>
    <d v="2022-06-23T07:26:00"/>
    <d v="2022-06-26T16:27:00"/>
    <x v="48"/>
    <x v="7"/>
    <n v="12.48"/>
    <n v="1440"/>
    <n v="1000"/>
    <n v="17971.2"/>
    <n v="17971.2"/>
    <n v="30"/>
    <n v="17971.2"/>
    <s v="June"/>
    <x v="1"/>
  </r>
  <r>
    <n v="4500"/>
    <x v="1668"/>
    <x v="2"/>
    <x v="5"/>
    <x v="0"/>
    <x v="540"/>
    <d v="2022-06-30T00:00:00"/>
    <d v="2022-07-02T00:00:00"/>
    <x v="48"/>
    <x v="7"/>
    <n v="12.48"/>
    <n v="1440"/>
    <n v="1000"/>
    <n v="17971.2"/>
    <n v="17971.2"/>
    <n v="30"/>
    <n v="17971.2"/>
    <s v="June"/>
    <x v="1"/>
  </r>
  <r>
    <n v="4501"/>
    <x v="1668"/>
    <x v="2"/>
    <x v="5"/>
    <x v="0"/>
    <x v="477"/>
    <d v="2022-06-30T00:00:00"/>
    <d v="2022-07-02T00:00:00"/>
    <x v="48"/>
    <x v="7"/>
    <n v="12.48"/>
    <n v="1440"/>
    <n v="1000"/>
    <n v="17971.2"/>
    <n v="17971.2"/>
    <n v="31"/>
    <n v="17971.2"/>
    <s v="July"/>
    <x v="1"/>
  </r>
  <r>
    <n v="4502"/>
    <x v="1669"/>
    <x v="2"/>
    <x v="0"/>
    <x v="0"/>
    <x v="21"/>
    <d v="2022-07-14T07:30:00"/>
    <d v="2022-07-17T11:01:00"/>
    <x v="48"/>
    <x v="7"/>
    <n v="12.48"/>
    <n v="1440"/>
    <n v="1000"/>
    <n v="17971.2"/>
    <n v="17971.2"/>
    <n v="31"/>
    <n v="17971.2"/>
    <s v="July"/>
    <x v="1"/>
  </r>
  <r>
    <n v="4503"/>
    <x v="1669"/>
    <x v="2"/>
    <x v="0"/>
    <x v="0"/>
    <x v="22"/>
    <d v="2022-07-14T07:30:00"/>
    <d v="2022-07-17T11:01:00"/>
    <x v="48"/>
    <x v="7"/>
    <n v="12.48"/>
    <n v="1440"/>
    <n v="1000"/>
    <n v="17971.2"/>
    <n v="17971.2"/>
    <n v="31"/>
    <n v="17971.2"/>
    <s v="July"/>
    <x v="1"/>
  </r>
  <r>
    <n v="4504"/>
    <x v="1670"/>
    <x v="2"/>
    <x v="0"/>
    <x v="0"/>
    <x v="45"/>
    <d v="2022-07-21T07:55:00"/>
    <d v="2022-07-24T12:40:00"/>
    <x v="48"/>
    <x v="7"/>
    <n v="12.48"/>
    <n v="1440"/>
    <n v="1000"/>
    <n v="17971.2"/>
    <n v="17971.2"/>
    <n v="31"/>
    <n v="17971.2"/>
    <s v="July"/>
    <x v="1"/>
  </r>
  <r>
    <n v="4505"/>
    <x v="1670"/>
    <x v="2"/>
    <x v="0"/>
    <x v="0"/>
    <x v="46"/>
    <d v="2022-07-21T07:55:00"/>
    <d v="2022-07-24T12:40:00"/>
    <x v="48"/>
    <x v="7"/>
    <n v="12.48"/>
    <n v="1440"/>
    <n v="1000"/>
    <n v="17971.2"/>
    <n v="17971.2"/>
    <n v="31"/>
    <n v="17971.2"/>
    <s v="July"/>
    <x v="1"/>
  </r>
  <r>
    <n v="4506"/>
    <x v="1671"/>
    <x v="2"/>
    <x v="0"/>
    <x v="0"/>
    <x v="10"/>
    <d v="2022-07-28T07:43:00"/>
    <d v="2022-07-31T13:07:00"/>
    <x v="48"/>
    <x v="7"/>
    <n v="12.48"/>
    <n v="1440"/>
    <n v="1000"/>
    <n v="17971.2"/>
    <n v="17971.2"/>
    <n v="31"/>
    <n v="17971.2"/>
    <s v="July"/>
    <x v="1"/>
  </r>
  <r>
    <n v="4507"/>
    <x v="1671"/>
    <x v="2"/>
    <x v="0"/>
    <x v="0"/>
    <x v="564"/>
    <d v="2022-07-28T07:43:00"/>
    <d v="2022-07-31T13:07:00"/>
    <x v="48"/>
    <x v="7"/>
    <n v="12.48"/>
    <n v="1440"/>
    <n v="1000"/>
    <n v="17971.2"/>
    <n v="17971.2"/>
    <n v="31"/>
    <n v="17971.2"/>
    <s v="July"/>
    <x v="1"/>
  </r>
  <r>
    <n v="4508"/>
    <x v="1672"/>
    <x v="2"/>
    <x v="0"/>
    <x v="0"/>
    <x v="501"/>
    <d v="2022-08-04T08:15:00"/>
    <d v="2022-08-07T18:30:00"/>
    <x v="48"/>
    <x v="7"/>
    <n v="12.48"/>
    <n v="1440"/>
    <n v="1000"/>
    <n v="17971.2"/>
    <n v="17971.2"/>
    <n v="31"/>
    <n v="17971.2"/>
    <s v="August"/>
    <x v="1"/>
  </r>
  <r>
    <n v="4509"/>
    <x v="1672"/>
    <x v="2"/>
    <x v="0"/>
    <x v="0"/>
    <x v="30"/>
    <d v="2022-08-04T08:15:00"/>
    <d v="2022-08-07T18:30:00"/>
    <x v="48"/>
    <x v="7"/>
    <n v="12.48"/>
    <n v="1440"/>
    <n v="1000"/>
    <n v="17971.2"/>
    <n v="17971.2"/>
    <n v="31"/>
    <n v="17971.2"/>
    <s v="August"/>
    <x v="1"/>
  </r>
  <r>
    <n v="4510"/>
    <x v="1676"/>
    <x v="2"/>
    <x v="1"/>
    <x v="0"/>
    <x v="29"/>
    <d v="2022-08-11T00:00:00"/>
    <d v="2022-08-14T18:30:00"/>
    <x v="48"/>
    <x v="7"/>
    <n v="12.48"/>
    <n v="1440"/>
    <n v="1000"/>
    <n v="17971.2"/>
    <n v="17971.2"/>
    <n v="31"/>
    <n v="17971.2"/>
    <s v="August"/>
    <x v="1"/>
  </r>
  <r>
    <n v="4511"/>
    <x v="1676"/>
    <x v="2"/>
    <x v="1"/>
    <x v="0"/>
    <x v="43"/>
    <d v="2022-08-11T00:00:00"/>
    <d v="2022-08-14T18:30:00"/>
    <x v="48"/>
    <x v="7"/>
    <n v="12.48"/>
    <n v="1440"/>
    <n v="1000"/>
    <n v="17971.2"/>
    <n v="17971.2"/>
    <n v="31"/>
    <n v="17971.2"/>
    <s v="August"/>
    <x v="1"/>
  </r>
  <r>
    <n v="4512"/>
    <x v="1676"/>
    <x v="2"/>
    <x v="1"/>
    <x v="0"/>
    <x v="34"/>
    <d v="2022-08-11T00:00:00"/>
    <d v="2022-08-14T18:30:00"/>
    <x v="48"/>
    <x v="7"/>
    <n v="12.48"/>
    <n v="1440"/>
    <n v="1000"/>
    <n v="17971.2"/>
    <n v="17971.2"/>
    <n v="31"/>
    <n v="17971.2"/>
    <s v="August"/>
    <x v="1"/>
  </r>
  <r>
    <n v="4513"/>
    <x v="1674"/>
    <x v="2"/>
    <x v="1"/>
    <x v="0"/>
    <x v="38"/>
    <d v="2022-08-18T06:30:00"/>
    <d v="2022-08-21T18:30:00"/>
    <x v="48"/>
    <x v="7"/>
    <n v="12.48"/>
    <n v="1440"/>
    <n v="1000"/>
    <n v="17971.2"/>
    <n v="17971.2"/>
    <n v="31"/>
    <n v="17971.2"/>
    <s v="August"/>
    <x v="1"/>
  </r>
  <r>
    <n v="4514"/>
    <x v="1674"/>
    <x v="2"/>
    <x v="1"/>
    <x v="0"/>
    <x v="39"/>
    <d v="2022-08-18T06:30:00"/>
    <d v="2022-08-21T18:30:00"/>
    <x v="48"/>
    <x v="7"/>
    <n v="12.48"/>
    <n v="1440"/>
    <n v="1000"/>
    <n v="17971.2"/>
    <n v="17971.2"/>
    <n v="31"/>
    <n v="17971.2"/>
    <s v="August"/>
    <x v="1"/>
  </r>
  <r>
    <n v="4515"/>
    <x v="1675"/>
    <x v="2"/>
    <x v="3"/>
    <x v="0"/>
    <x v="383"/>
    <d v="2022-08-25T06:30:00"/>
    <d v="2022-08-28T18:30:00"/>
    <x v="48"/>
    <x v="7"/>
    <n v="12.48"/>
    <n v="1440"/>
    <n v="1000"/>
    <n v="17971.2"/>
    <n v="17971.2"/>
    <n v="31"/>
    <n v="17971.2"/>
    <s v="August"/>
    <x v="1"/>
  </r>
  <r>
    <n v="4516"/>
    <x v="1675"/>
    <x v="2"/>
    <x v="3"/>
    <x v="0"/>
    <x v="529"/>
    <d v="2022-08-25T06:30:00"/>
    <d v="2022-08-28T18:30:00"/>
    <x v="48"/>
    <x v="7"/>
    <n v="12.48"/>
    <n v="1440"/>
    <n v="1000"/>
    <n v="17971.2"/>
    <n v="17971.2"/>
    <n v="31"/>
    <n v="17971.2"/>
    <s v="August"/>
    <x v="1"/>
  </r>
  <r>
    <n v="4517"/>
    <x v="1677"/>
    <x v="15"/>
    <x v="2"/>
    <x v="1"/>
    <x v="163"/>
    <d v="2021-06-01T23:43:00"/>
    <d v="2021-06-04T12:07:00"/>
    <x v="47"/>
    <x v="7"/>
    <n v="12.76"/>
    <n v="17"/>
    <n v="1000"/>
    <n v="216.92"/>
    <n v="216.92"/>
    <n v="30"/>
    <n v="18374.400000000001"/>
    <s v="June"/>
    <x v="0"/>
  </r>
  <r>
    <n v="4518"/>
    <x v="1678"/>
    <x v="2"/>
    <x v="2"/>
    <x v="1"/>
    <x v="396"/>
    <d v="2022-06-30T06:38:00"/>
    <d v="2022-07-04T00:00:00"/>
    <x v="45"/>
    <x v="7"/>
    <n v="13.061"/>
    <n v="0"/>
    <n v="1000"/>
    <n v="0"/>
    <n v="0"/>
    <n v="31"/>
    <n v="18807.84"/>
    <s v="July"/>
    <x v="1"/>
  </r>
  <r>
    <n v="4519"/>
    <x v="1679"/>
    <x v="2"/>
    <x v="2"/>
    <x v="1"/>
    <x v="26"/>
    <d v="2022-07-22T06:25:00"/>
    <d v="2022-07-25T00:00:00"/>
    <x v="45"/>
    <x v="7"/>
    <n v="13.061"/>
    <n v="0"/>
    <n v="1000"/>
    <n v="0"/>
    <n v="0"/>
    <n v="31"/>
    <n v="18807.84"/>
    <s v="July"/>
    <x v="1"/>
  </r>
  <r>
    <n v="4520"/>
    <x v="1680"/>
    <x v="2"/>
    <x v="0"/>
    <x v="0"/>
    <x v="612"/>
    <d v="2022-04-27T11:30:00"/>
    <d v="2022-05-02T00:00:00"/>
    <x v="45"/>
    <x v="7"/>
    <n v="13.061"/>
    <n v="0"/>
    <n v="1000"/>
    <n v="0"/>
    <n v="0"/>
    <n v="31"/>
    <n v="18807.84"/>
    <s v="May"/>
    <x v="1"/>
  </r>
  <r>
    <n v="4521"/>
    <x v="1681"/>
    <x v="12"/>
    <x v="4"/>
    <x v="0"/>
    <x v="91"/>
    <d v="2022-01-20T07:00:00"/>
    <d v="2022-01-21T00:00:00"/>
    <x v="45"/>
    <x v="7"/>
    <n v="13.061"/>
    <n v="0"/>
    <n v="1000"/>
    <n v="0"/>
    <n v="0"/>
    <n v="31"/>
    <n v="18807.84"/>
    <s v="January"/>
    <x v="1"/>
  </r>
  <r>
    <n v="4522"/>
    <x v="1682"/>
    <x v="12"/>
    <x v="5"/>
    <x v="0"/>
    <x v="98"/>
    <d v="2022-01-27T00:00:00"/>
    <d v="2022-01-28T00:00:00"/>
    <x v="45"/>
    <x v="7"/>
    <n v="13.061"/>
    <n v="0"/>
    <n v="1000"/>
    <n v="0"/>
    <n v="0"/>
    <n v="31"/>
    <n v="18807.84"/>
    <s v="January"/>
    <x v="1"/>
  </r>
  <r>
    <n v="4523"/>
    <x v="1683"/>
    <x v="2"/>
    <x v="2"/>
    <x v="1"/>
    <x v="105"/>
    <d v="2022-02-02T06:33:00"/>
    <d v="2022-02-04T06:42:00"/>
    <x v="45"/>
    <x v="7"/>
    <n v="13.061"/>
    <n v="402"/>
    <n v="1000"/>
    <n v="5250.5219999999999"/>
    <n v="5250.5219999999999"/>
    <n v="28"/>
    <n v="18807.84"/>
    <s v="February"/>
    <x v="1"/>
  </r>
  <r>
    <n v="4524"/>
    <x v="1684"/>
    <x v="2"/>
    <x v="5"/>
    <x v="0"/>
    <x v="247"/>
    <d v="2021-08-24T06:05:00"/>
    <d v="2021-08-24T13:43:00"/>
    <x v="45"/>
    <x v="7"/>
    <n v="13.061"/>
    <n v="458"/>
    <n v="1000"/>
    <n v="5981.9380000000001"/>
    <n v="5981.9380000000001"/>
    <n v="31"/>
    <n v="18807.84"/>
    <s v="August"/>
    <x v="0"/>
  </r>
  <r>
    <n v="4525"/>
    <x v="1685"/>
    <x v="49"/>
    <x v="4"/>
    <x v="0"/>
    <x v="367"/>
    <d v="2022-03-31T11:00:00"/>
    <d v="2022-04-01T10:32:00"/>
    <x v="45"/>
    <x v="7"/>
    <n v="13.061"/>
    <n v="632"/>
    <n v="1000"/>
    <n v="8254.5519999999997"/>
    <n v="8254.5519999999997"/>
    <n v="30"/>
    <n v="18807.84"/>
    <s v="April"/>
    <x v="1"/>
  </r>
  <r>
    <n v="4526"/>
    <x v="1686"/>
    <x v="2"/>
    <x v="2"/>
    <x v="1"/>
    <x v="592"/>
    <d v="2022-09-14T06:00:00"/>
    <d v="2022-09-14T17:30:00"/>
    <x v="45"/>
    <x v="7"/>
    <n v="13.061"/>
    <n v="690"/>
    <n v="1000"/>
    <n v="9012.09"/>
    <n v="9012.09"/>
    <n v="30"/>
    <n v="18807.84"/>
    <s v="September"/>
    <x v="1"/>
  </r>
  <r>
    <n v="4527"/>
    <x v="1680"/>
    <x v="2"/>
    <x v="0"/>
    <x v="0"/>
    <x v="577"/>
    <d v="2022-04-27T11:30:00"/>
    <d v="2022-05-02T00:00:00"/>
    <x v="45"/>
    <x v="7"/>
    <n v="13.061"/>
    <n v="750"/>
    <n v="1000"/>
    <n v="9795.75"/>
    <n v="9795.75"/>
    <n v="30"/>
    <n v="18807.84"/>
    <s v="April"/>
    <x v="1"/>
  </r>
  <r>
    <n v="4528"/>
    <x v="1685"/>
    <x v="49"/>
    <x v="4"/>
    <x v="0"/>
    <x v="539"/>
    <d v="2022-03-31T11:00:00"/>
    <d v="2022-04-01T10:32:00"/>
    <x v="45"/>
    <x v="7"/>
    <n v="13.061"/>
    <n v="780"/>
    <n v="1000"/>
    <n v="10187.58"/>
    <n v="10187.58"/>
    <n v="31"/>
    <n v="18807.84"/>
    <s v="March"/>
    <x v="1"/>
  </r>
  <r>
    <n v="4529"/>
    <x v="1687"/>
    <x v="2"/>
    <x v="2"/>
    <x v="1"/>
    <x v="588"/>
    <d v="2022-07-06T06:29:00"/>
    <d v="2022-07-11T13:30:00"/>
    <x v="45"/>
    <x v="7"/>
    <n v="13.061"/>
    <n v="810"/>
    <n v="1000"/>
    <n v="10579.41"/>
    <n v="10579.41"/>
    <n v="31"/>
    <n v="18807.84"/>
    <s v="July"/>
    <x v="1"/>
  </r>
  <r>
    <n v="4530"/>
    <x v="1688"/>
    <x v="2"/>
    <x v="2"/>
    <x v="1"/>
    <x v="462"/>
    <d v="2022-06-22T06:28:00"/>
    <d v="2022-06-26T13:40:00"/>
    <x v="45"/>
    <x v="7"/>
    <n v="13.061"/>
    <n v="820"/>
    <n v="1000"/>
    <n v="10710.02"/>
    <n v="10710.02"/>
    <n v="30"/>
    <n v="18807.84"/>
    <s v="June"/>
    <x v="1"/>
  </r>
  <r>
    <n v="4531"/>
    <x v="1689"/>
    <x v="2"/>
    <x v="2"/>
    <x v="1"/>
    <x v="489"/>
    <d v="2022-06-15T06:00:00"/>
    <d v="2022-06-20T14:03:00"/>
    <x v="45"/>
    <x v="7"/>
    <n v="13.061"/>
    <n v="843"/>
    <n v="1000"/>
    <n v="11010.423000000001"/>
    <n v="11010.423000000001"/>
    <n v="30"/>
    <n v="18807.84"/>
    <s v="June"/>
    <x v="1"/>
  </r>
  <r>
    <n v="4532"/>
    <x v="1690"/>
    <x v="2"/>
    <x v="0"/>
    <x v="0"/>
    <x v="538"/>
    <d v="2022-05-05T09:27:00"/>
    <d v="2022-05-09T16:03:00"/>
    <x v="45"/>
    <x v="7"/>
    <n v="13.061"/>
    <n v="873"/>
    <n v="1000"/>
    <n v="11402.253000000001"/>
    <n v="11402.253000000001"/>
    <n v="31"/>
    <n v="18807.84"/>
    <s v="May"/>
    <x v="1"/>
  </r>
  <r>
    <n v="4533"/>
    <x v="1691"/>
    <x v="2"/>
    <x v="1"/>
    <x v="0"/>
    <x v="578"/>
    <d v="2022-05-18T09:20:00"/>
    <d v="2022-05-23T15:17:00"/>
    <x v="45"/>
    <x v="7"/>
    <n v="13.061"/>
    <n v="880"/>
    <n v="1000"/>
    <n v="11493.68"/>
    <n v="11493.68"/>
    <n v="31"/>
    <n v="18807.84"/>
    <s v="May"/>
    <x v="1"/>
  </r>
  <r>
    <n v="4534"/>
    <x v="1692"/>
    <x v="2"/>
    <x v="3"/>
    <x v="0"/>
    <x v="392"/>
    <d v="2022-07-27T06:00:00"/>
    <d v="2022-08-01T15:15:00"/>
    <x v="45"/>
    <x v="7"/>
    <n v="13.061"/>
    <n v="915"/>
    <n v="1000"/>
    <n v="11950.815000000001"/>
    <n v="11950.815000000001"/>
    <n v="31"/>
    <n v="18807.84"/>
    <s v="August"/>
    <x v="1"/>
  </r>
  <r>
    <n v="4535"/>
    <x v="1691"/>
    <x v="2"/>
    <x v="1"/>
    <x v="0"/>
    <x v="559"/>
    <d v="2022-05-18T09:20:00"/>
    <d v="2022-05-23T15:17:00"/>
    <x v="45"/>
    <x v="7"/>
    <n v="13.061"/>
    <n v="917"/>
    <n v="1000"/>
    <n v="11976.937"/>
    <n v="11976.937"/>
    <n v="31"/>
    <n v="18807.84"/>
    <s v="May"/>
    <x v="1"/>
  </r>
  <r>
    <n v="4536"/>
    <x v="1693"/>
    <x v="2"/>
    <x v="3"/>
    <x v="0"/>
    <x v="17"/>
    <d v="2022-06-08T06:00:00"/>
    <d v="2022-06-13T15:23:00"/>
    <x v="45"/>
    <x v="7"/>
    <n v="13.061"/>
    <n v="923"/>
    <n v="1000"/>
    <n v="12055.303"/>
    <n v="12055.303"/>
    <n v="30"/>
    <n v="18807.84"/>
    <s v="June"/>
    <x v="1"/>
  </r>
  <r>
    <n v="4537"/>
    <x v="1694"/>
    <x v="2"/>
    <x v="5"/>
    <x v="0"/>
    <x v="201"/>
    <d v="2021-07-09T08:35:00"/>
    <d v="2021-07-15T00:00:00"/>
    <x v="45"/>
    <x v="7"/>
    <n v="13.061"/>
    <n v="925"/>
    <n v="1000"/>
    <n v="12081.424999999999"/>
    <n v="12081.424999999999"/>
    <n v="31"/>
    <n v="18807.84"/>
    <s v="July"/>
    <x v="0"/>
  </r>
  <r>
    <n v="4538"/>
    <x v="1690"/>
    <x v="2"/>
    <x v="0"/>
    <x v="0"/>
    <x v="373"/>
    <d v="2022-05-05T09:27:00"/>
    <d v="2022-05-09T16:03:00"/>
    <x v="45"/>
    <x v="7"/>
    <n v="13.061"/>
    <n v="963"/>
    <n v="1000"/>
    <n v="12577.743"/>
    <n v="12577.743"/>
    <n v="31"/>
    <n v="18807.84"/>
    <s v="May"/>
    <x v="1"/>
  </r>
  <r>
    <n v="4539"/>
    <x v="1681"/>
    <x v="12"/>
    <x v="4"/>
    <x v="0"/>
    <x v="90"/>
    <d v="2022-01-20T07:00:00"/>
    <d v="2022-01-21T00:00:00"/>
    <x v="45"/>
    <x v="7"/>
    <n v="13.061"/>
    <n v="1020"/>
    <n v="1000"/>
    <n v="13322.22"/>
    <n v="13322.22"/>
    <n v="31"/>
    <n v="18807.84"/>
    <s v="January"/>
    <x v="1"/>
  </r>
  <r>
    <n v="4540"/>
    <x v="1695"/>
    <x v="2"/>
    <x v="3"/>
    <x v="0"/>
    <x v="48"/>
    <d v="2022-06-01T05:56:00"/>
    <d v="2022-06-06T17:05:00"/>
    <x v="45"/>
    <x v="7"/>
    <n v="13.061"/>
    <n v="1025"/>
    <n v="1000"/>
    <n v="13387.525"/>
    <n v="13387.525"/>
    <n v="30"/>
    <n v="18807.84"/>
    <s v="June"/>
    <x v="1"/>
  </r>
  <r>
    <n v="4541"/>
    <x v="1696"/>
    <x v="2"/>
    <x v="1"/>
    <x v="0"/>
    <x v="486"/>
    <d v="2022-05-25T06:20:00"/>
    <d v="2022-05-30T17:08:00"/>
    <x v="45"/>
    <x v="7"/>
    <n v="13.061"/>
    <n v="1028"/>
    <n v="1000"/>
    <n v="13426.708000000001"/>
    <n v="13426.708000000001"/>
    <n v="31"/>
    <n v="18807.84"/>
    <s v="May"/>
    <x v="1"/>
  </r>
  <r>
    <n v="4542"/>
    <x v="1678"/>
    <x v="2"/>
    <x v="2"/>
    <x v="1"/>
    <x v="540"/>
    <d v="2022-06-30T06:38:00"/>
    <d v="2022-07-04T00:00:00"/>
    <x v="45"/>
    <x v="7"/>
    <n v="13.061"/>
    <n v="1042"/>
    <n v="1000"/>
    <n v="13609.562"/>
    <n v="13609.562"/>
    <n v="30"/>
    <n v="18807.84"/>
    <s v="June"/>
    <x v="1"/>
  </r>
  <r>
    <n v="4543"/>
    <x v="1683"/>
    <x v="2"/>
    <x v="2"/>
    <x v="1"/>
    <x v="103"/>
    <d v="2022-02-02T06:33:00"/>
    <d v="2022-02-04T06:42:00"/>
    <x v="45"/>
    <x v="7"/>
    <n v="13.061"/>
    <n v="1047"/>
    <n v="1000"/>
    <n v="13674.867"/>
    <n v="13674.867"/>
    <n v="28"/>
    <n v="18807.84"/>
    <s v="February"/>
    <x v="1"/>
  </r>
  <r>
    <n v="4544"/>
    <x v="1697"/>
    <x v="2"/>
    <x v="2"/>
    <x v="1"/>
    <x v="31"/>
    <d v="2022-08-03T06:13:00"/>
    <d v="2022-08-07T17:30:00"/>
    <x v="45"/>
    <x v="7"/>
    <n v="13.061"/>
    <n v="1050"/>
    <n v="1000"/>
    <n v="13714.05"/>
    <n v="13714.05"/>
    <n v="31"/>
    <n v="18807.84"/>
    <s v="August"/>
    <x v="1"/>
  </r>
  <r>
    <n v="4545"/>
    <x v="1698"/>
    <x v="2"/>
    <x v="3"/>
    <x v="0"/>
    <x v="32"/>
    <d v="2022-08-10T06:00:00"/>
    <d v="2022-08-14T17:30:00"/>
    <x v="45"/>
    <x v="7"/>
    <n v="13.061"/>
    <n v="1050"/>
    <n v="1000"/>
    <n v="13714.05"/>
    <n v="13714.05"/>
    <n v="31"/>
    <n v="18807.84"/>
    <s v="August"/>
    <x v="1"/>
  </r>
  <r>
    <n v="4546"/>
    <x v="1699"/>
    <x v="2"/>
    <x v="3"/>
    <x v="0"/>
    <x v="40"/>
    <d v="2022-08-17T06:00:00"/>
    <d v="2022-08-21T17:30:00"/>
    <x v="45"/>
    <x v="7"/>
    <n v="13.061"/>
    <n v="1050"/>
    <n v="1000"/>
    <n v="13714.05"/>
    <n v="13714.05"/>
    <n v="31"/>
    <n v="18807.84"/>
    <s v="August"/>
    <x v="1"/>
  </r>
  <r>
    <n v="4547"/>
    <x v="1700"/>
    <x v="2"/>
    <x v="2"/>
    <x v="1"/>
    <x v="580"/>
    <d v="2022-08-24T06:00:00"/>
    <d v="2022-08-28T17:30:00"/>
    <x v="45"/>
    <x v="7"/>
    <n v="13.061"/>
    <n v="1050"/>
    <n v="1000"/>
    <n v="13714.05"/>
    <n v="13714.05"/>
    <n v="31"/>
    <n v="18807.84"/>
    <s v="August"/>
    <x v="1"/>
  </r>
  <r>
    <n v="4548"/>
    <x v="1701"/>
    <x v="2"/>
    <x v="2"/>
    <x v="1"/>
    <x v="411"/>
    <d v="2022-08-31T06:00:00"/>
    <d v="2022-09-04T17:30:00"/>
    <x v="45"/>
    <x v="7"/>
    <n v="13.061"/>
    <n v="1050"/>
    <n v="1000"/>
    <n v="13714.05"/>
    <n v="13714.05"/>
    <n v="30"/>
    <n v="18807.84"/>
    <s v="September"/>
    <x v="1"/>
  </r>
  <r>
    <n v="4549"/>
    <x v="1702"/>
    <x v="2"/>
    <x v="2"/>
    <x v="1"/>
    <x v="385"/>
    <d v="2022-09-07T06:00:00"/>
    <d v="2022-09-11T17:30:00"/>
    <x v="45"/>
    <x v="7"/>
    <n v="13.061"/>
    <n v="1050"/>
    <n v="1000"/>
    <n v="13714.05"/>
    <n v="13714.05"/>
    <n v="30"/>
    <n v="18807.84"/>
    <s v="September"/>
    <x v="1"/>
  </r>
  <r>
    <n v="4550"/>
    <x v="1687"/>
    <x v="2"/>
    <x v="2"/>
    <x v="1"/>
    <x v="579"/>
    <d v="2022-07-06T06:29:00"/>
    <d v="2022-07-11T13:30:00"/>
    <x v="45"/>
    <x v="7"/>
    <n v="13.061"/>
    <n v="1051"/>
    <n v="1000"/>
    <n v="13727.111000000001"/>
    <n v="13727.111000000001"/>
    <n v="31"/>
    <n v="18807.84"/>
    <s v="July"/>
    <x v="1"/>
  </r>
  <r>
    <n v="4551"/>
    <x v="1688"/>
    <x v="2"/>
    <x v="2"/>
    <x v="1"/>
    <x v="476"/>
    <d v="2022-06-22T06:28:00"/>
    <d v="2022-06-26T13:40:00"/>
    <x v="45"/>
    <x v="7"/>
    <n v="13.061"/>
    <n v="1052"/>
    <n v="1000"/>
    <n v="13740.172"/>
    <n v="13740.172"/>
    <n v="30"/>
    <n v="18807.84"/>
    <s v="June"/>
    <x v="1"/>
  </r>
  <r>
    <n v="4552"/>
    <x v="1679"/>
    <x v="2"/>
    <x v="2"/>
    <x v="1"/>
    <x v="45"/>
    <d v="2022-07-22T06:25:00"/>
    <d v="2022-07-25T00:00:00"/>
    <x v="45"/>
    <x v="7"/>
    <n v="13.061"/>
    <n v="1055"/>
    <n v="1000"/>
    <n v="13779.355"/>
    <n v="13779.355"/>
    <n v="31"/>
    <n v="18807.84"/>
    <s v="July"/>
    <x v="1"/>
  </r>
  <r>
    <n v="4553"/>
    <x v="1696"/>
    <x v="2"/>
    <x v="1"/>
    <x v="0"/>
    <x v="499"/>
    <d v="2022-05-25T06:20:00"/>
    <d v="2022-05-30T17:08:00"/>
    <x v="45"/>
    <x v="7"/>
    <n v="13.061"/>
    <n v="1060"/>
    <n v="1000"/>
    <n v="13844.66"/>
    <n v="13844.66"/>
    <n v="31"/>
    <n v="18807.84"/>
    <s v="May"/>
    <x v="1"/>
  </r>
  <r>
    <n v="4554"/>
    <x v="1703"/>
    <x v="2"/>
    <x v="2"/>
    <x v="1"/>
    <x v="575"/>
    <d v="2022-07-13T06:17:00"/>
    <d v="2022-07-18T15:04:00"/>
    <x v="45"/>
    <x v="7"/>
    <n v="13.061"/>
    <n v="1063"/>
    <n v="1000"/>
    <n v="13883.843000000001"/>
    <n v="13883.843000000001"/>
    <n v="31"/>
    <n v="18807.84"/>
    <s v="July"/>
    <x v="1"/>
  </r>
  <r>
    <n v="4555"/>
    <x v="1697"/>
    <x v="2"/>
    <x v="2"/>
    <x v="1"/>
    <x v="28"/>
    <d v="2022-08-03T06:13:00"/>
    <d v="2022-08-07T17:30:00"/>
    <x v="45"/>
    <x v="7"/>
    <n v="13.061"/>
    <n v="1067"/>
    <n v="1000"/>
    <n v="13936.087"/>
    <n v="13936.087"/>
    <n v="31"/>
    <n v="18807.84"/>
    <s v="August"/>
    <x v="1"/>
  </r>
  <r>
    <n v="4556"/>
    <x v="1704"/>
    <x v="2"/>
    <x v="0"/>
    <x v="0"/>
    <x v="60"/>
    <d v="2022-05-11T06:02:00"/>
    <d v="2022-05-16T00:00:00"/>
    <x v="45"/>
    <x v="7"/>
    <n v="13.061"/>
    <n v="1078"/>
    <n v="1000"/>
    <n v="14079.758"/>
    <n v="14079.758"/>
    <n v="31"/>
    <n v="18807.84"/>
    <s v="May"/>
    <x v="1"/>
  </r>
  <r>
    <n v="4557"/>
    <x v="1693"/>
    <x v="2"/>
    <x v="3"/>
    <x v="0"/>
    <x v="59"/>
    <d v="2022-06-08T06:00:00"/>
    <d v="2022-06-13T15:23:00"/>
    <x v="45"/>
    <x v="7"/>
    <n v="13.061"/>
    <n v="1080"/>
    <n v="1000"/>
    <n v="14105.88"/>
    <n v="14105.88"/>
    <n v="30"/>
    <n v="18807.84"/>
    <s v="June"/>
    <x v="1"/>
  </r>
  <r>
    <n v="4558"/>
    <x v="1689"/>
    <x v="2"/>
    <x v="2"/>
    <x v="1"/>
    <x v="19"/>
    <d v="2022-06-15T06:00:00"/>
    <d v="2022-06-20T14:03:00"/>
    <x v="45"/>
    <x v="7"/>
    <n v="13.061"/>
    <n v="1080"/>
    <n v="1000"/>
    <n v="14105.88"/>
    <n v="14105.88"/>
    <n v="30"/>
    <n v="18807.84"/>
    <s v="June"/>
    <x v="1"/>
  </r>
  <r>
    <n v="4559"/>
    <x v="1692"/>
    <x v="2"/>
    <x v="3"/>
    <x v="0"/>
    <x v="9"/>
    <d v="2022-07-27T06:00:00"/>
    <d v="2022-08-01T15:15:00"/>
    <x v="45"/>
    <x v="7"/>
    <n v="13.061"/>
    <n v="1080"/>
    <n v="1000"/>
    <n v="14105.88"/>
    <n v="14105.88"/>
    <n v="31"/>
    <n v="18807.84"/>
    <s v="July"/>
    <x v="1"/>
  </r>
  <r>
    <n v="4560"/>
    <x v="1698"/>
    <x v="2"/>
    <x v="3"/>
    <x v="0"/>
    <x v="42"/>
    <d v="2022-08-10T06:00:00"/>
    <d v="2022-08-14T17:30:00"/>
    <x v="45"/>
    <x v="7"/>
    <n v="13.061"/>
    <n v="1080"/>
    <n v="1000"/>
    <n v="14105.88"/>
    <n v="14105.88"/>
    <n v="31"/>
    <n v="18807.84"/>
    <s v="August"/>
    <x v="1"/>
  </r>
  <r>
    <n v="4561"/>
    <x v="1699"/>
    <x v="2"/>
    <x v="3"/>
    <x v="0"/>
    <x v="36"/>
    <d v="2022-08-17T06:00:00"/>
    <d v="2022-08-21T17:30:00"/>
    <x v="45"/>
    <x v="7"/>
    <n v="13.061"/>
    <n v="1080"/>
    <n v="1000"/>
    <n v="14105.88"/>
    <n v="14105.88"/>
    <n v="31"/>
    <n v="18807.84"/>
    <s v="August"/>
    <x v="1"/>
  </r>
  <r>
    <n v="4562"/>
    <x v="1700"/>
    <x v="2"/>
    <x v="2"/>
    <x v="1"/>
    <x v="498"/>
    <d v="2022-08-24T06:00:00"/>
    <d v="2022-08-28T17:30:00"/>
    <x v="45"/>
    <x v="7"/>
    <n v="13.061"/>
    <n v="1080"/>
    <n v="1000"/>
    <n v="14105.88"/>
    <n v="14105.88"/>
    <n v="31"/>
    <n v="18807.84"/>
    <s v="August"/>
    <x v="1"/>
  </r>
  <r>
    <n v="4563"/>
    <x v="1701"/>
    <x v="2"/>
    <x v="2"/>
    <x v="1"/>
    <x v="407"/>
    <d v="2022-08-31T06:00:00"/>
    <d v="2022-09-04T17:30:00"/>
    <x v="45"/>
    <x v="7"/>
    <n v="13.061"/>
    <n v="1080"/>
    <n v="1000"/>
    <n v="14105.88"/>
    <n v="14105.88"/>
    <n v="31"/>
    <n v="18807.84"/>
    <s v="August"/>
    <x v="1"/>
  </r>
  <r>
    <n v="4564"/>
    <x v="1702"/>
    <x v="2"/>
    <x v="2"/>
    <x v="1"/>
    <x v="14"/>
    <d v="2022-09-07T06:00:00"/>
    <d v="2022-09-11T17:30:00"/>
    <x v="45"/>
    <x v="7"/>
    <n v="13.061"/>
    <n v="1080"/>
    <n v="1000"/>
    <n v="14105.88"/>
    <n v="14105.88"/>
    <n v="30"/>
    <n v="18807.84"/>
    <s v="September"/>
    <x v="1"/>
  </r>
  <r>
    <n v="4565"/>
    <x v="1695"/>
    <x v="2"/>
    <x v="3"/>
    <x v="0"/>
    <x v="478"/>
    <d v="2022-06-01T05:56:00"/>
    <d v="2022-06-06T17:05:00"/>
    <x v="45"/>
    <x v="7"/>
    <n v="13.061"/>
    <n v="1084"/>
    <n v="1000"/>
    <n v="14158.124"/>
    <n v="14158.124"/>
    <n v="30"/>
    <n v="18807.84"/>
    <s v="June"/>
    <x v="1"/>
  </r>
  <r>
    <n v="4566"/>
    <x v="1683"/>
    <x v="2"/>
    <x v="2"/>
    <x v="1"/>
    <x v="104"/>
    <d v="2022-02-02T06:33:00"/>
    <d v="2022-02-04T06:42:00"/>
    <x v="45"/>
    <x v="7"/>
    <n v="13.061"/>
    <n v="1440"/>
    <n v="1000"/>
    <n v="18807.84"/>
    <n v="18807.84"/>
    <n v="28"/>
    <n v="18807.84"/>
    <s v="February"/>
    <x v="1"/>
  </r>
  <r>
    <n v="4567"/>
    <x v="1694"/>
    <x v="2"/>
    <x v="5"/>
    <x v="0"/>
    <x v="202"/>
    <d v="2021-07-09T08:35:00"/>
    <d v="2021-07-15T00:00:00"/>
    <x v="45"/>
    <x v="7"/>
    <n v="13.061"/>
    <n v="1440"/>
    <n v="1000"/>
    <n v="18807.84"/>
    <n v="18807.84"/>
    <n v="31"/>
    <n v="18807.84"/>
    <s v="July"/>
    <x v="0"/>
  </r>
  <r>
    <n v="4568"/>
    <x v="1694"/>
    <x v="2"/>
    <x v="5"/>
    <x v="0"/>
    <x v="203"/>
    <d v="2021-07-09T08:35:00"/>
    <d v="2021-07-15T00:00:00"/>
    <x v="45"/>
    <x v="7"/>
    <n v="13.061"/>
    <n v="1440"/>
    <n v="1000"/>
    <n v="18807.84"/>
    <n v="18807.84"/>
    <n v="31"/>
    <n v="18807.84"/>
    <s v="July"/>
    <x v="0"/>
  </r>
  <r>
    <n v="4569"/>
    <x v="1694"/>
    <x v="2"/>
    <x v="5"/>
    <x v="0"/>
    <x v="204"/>
    <d v="2021-07-09T08:35:00"/>
    <d v="2021-07-15T00:00:00"/>
    <x v="45"/>
    <x v="7"/>
    <n v="13.061"/>
    <n v="1440"/>
    <n v="1000"/>
    <n v="18807.84"/>
    <n v="18807.84"/>
    <n v="31"/>
    <n v="18807.84"/>
    <s v="July"/>
    <x v="0"/>
  </r>
  <r>
    <n v="4570"/>
    <x v="1694"/>
    <x v="2"/>
    <x v="5"/>
    <x v="0"/>
    <x v="205"/>
    <d v="2021-07-09T08:35:00"/>
    <d v="2021-07-15T00:00:00"/>
    <x v="45"/>
    <x v="7"/>
    <n v="13.061"/>
    <n v="1440"/>
    <n v="1000"/>
    <n v="18807.84"/>
    <n v="18807.84"/>
    <n v="31"/>
    <n v="18807.84"/>
    <s v="July"/>
    <x v="0"/>
  </r>
  <r>
    <n v="4571"/>
    <x v="1694"/>
    <x v="2"/>
    <x v="5"/>
    <x v="0"/>
    <x v="206"/>
    <d v="2021-07-09T08:35:00"/>
    <d v="2021-07-15T00:00:00"/>
    <x v="45"/>
    <x v="7"/>
    <n v="13.061"/>
    <n v="1440"/>
    <n v="1000"/>
    <n v="18807.84"/>
    <n v="18807.84"/>
    <n v="31"/>
    <n v="18807.84"/>
    <s v="July"/>
    <x v="0"/>
  </r>
  <r>
    <n v="4572"/>
    <x v="1690"/>
    <x v="2"/>
    <x v="0"/>
    <x v="0"/>
    <x v="446"/>
    <d v="2022-05-05T09:27:00"/>
    <d v="2022-05-09T16:03:00"/>
    <x v="45"/>
    <x v="7"/>
    <n v="13.061"/>
    <n v="1440"/>
    <n v="1000"/>
    <n v="18807.84"/>
    <n v="18807.84"/>
    <n v="31"/>
    <n v="18807.84"/>
    <s v="May"/>
    <x v="1"/>
  </r>
  <r>
    <n v="4573"/>
    <x v="1690"/>
    <x v="2"/>
    <x v="0"/>
    <x v="0"/>
    <x v="496"/>
    <d v="2022-05-05T09:27:00"/>
    <d v="2022-05-09T16:03:00"/>
    <x v="45"/>
    <x v="7"/>
    <n v="13.061"/>
    <n v="1440"/>
    <n v="1000"/>
    <n v="18807.84"/>
    <n v="18807.84"/>
    <n v="31"/>
    <n v="18807.84"/>
    <s v="May"/>
    <x v="1"/>
  </r>
  <r>
    <n v="4574"/>
    <x v="1690"/>
    <x v="2"/>
    <x v="0"/>
    <x v="0"/>
    <x v="463"/>
    <d v="2022-05-05T09:27:00"/>
    <d v="2022-05-09T16:03:00"/>
    <x v="45"/>
    <x v="7"/>
    <n v="13.061"/>
    <n v="1440"/>
    <n v="1000"/>
    <n v="18807.84"/>
    <n v="18807.84"/>
    <n v="31"/>
    <n v="18807.84"/>
    <s v="May"/>
    <x v="1"/>
  </r>
  <r>
    <n v="4575"/>
    <x v="1704"/>
    <x v="2"/>
    <x v="0"/>
    <x v="0"/>
    <x v="61"/>
    <d v="2022-05-11T06:02:00"/>
    <d v="2022-05-16T00:00:00"/>
    <x v="45"/>
    <x v="7"/>
    <n v="13.061"/>
    <n v="1440"/>
    <n v="1000"/>
    <n v="18807.84"/>
    <n v="18807.84"/>
    <n v="31"/>
    <n v="18807.84"/>
    <s v="May"/>
    <x v="1"/>
  </r>
  <r>
    <n v="4576"/>
    <x v="1704"/>
    <x v="2"/>
    <x v="0"/>
    <x v="0"/>
    <x v="62"/>
    <d v="2022-05-11T06:02:00"/>
    <d v="2022-05-16T00:00:00"/>
    <x v="45"/>
    <x v="7"/>
    <n v="13.061"/>
    <n v="1440"/>
    <n v="1000"/>
    <n v="18807.84"/>
    <n v="18807.84"/>
    <n v="31"/>
    <n v="18807.84"/>
    <s v="May"/>
    <x v="1"/>
  </r>
  <r>
    <n v="4577"/>
    <x v="1704"/>
    <x v="2"/>
    <x v="0"/>
    <x v="0"/>
    <x v="63"/>
    <d v="2022-05-11T06:02:00"/>
    <d v="2022-05-16T00:00:00"/>
    <x v="45"/>
    <x v="7"/>
    <n v="13.061"/>
    <n v="1440"/>
    <n v="1000"/>
    <n v="18807.84"/>
    <n v="18807.84"/>
    <n v="31"/>
    <n v="18807.84"/>
    <s v="May"/>
    <x v="1"/>
  </r>
  <r>
    <n v="4578"/>
    <x v="1704"/>
    <x v="2"/>
    <x v="0"/>
    <x v="0"/>
    <x v="53"/>
    <d v="2022-05-11T06:02:00"/>
    <d v="2022-05-16T00:00:00"/>
    <x v="45"/>
    <x v="7"/>
    <n v="13.061"/>
    <n v="1440"/>
    <n v="1000"/>
    <n v="18807.84"/>
    <n v="18807.84"/>
    <n v="31"/>
    <n v="18807.84"/>
    <s v="May"/>
    <x v="1"/>
  </r>
  <r>
    <n v="4579"/>
    <x v="1696"/>
    <x v="2"/>
    <x v="1"/>
    <x v="0"/>
    <x v="568"/>
    <d v="2022-05-25T06:20:00"/>
    <d v="2022-05-30T17:08:00"/>
    <x v="45"/>
    <x v="7"/>
    <n v="13.061"/>
    <n v="1440"/>
    <n v="1000"/>
    <n v="18807.84"/>
    <n v="18807.84"/>
    <n v="31"/>
    <n v="18807.84"/>
    <s v="May"/>
    <x v="1"/>
  </r>
  <r>
    <n v="4580"/>
    <x v="1696"/>
    <x v="2"/>
    <x v="1"/>
    <x v="0"/>
    <x v="368"/>
    <d v="2022-05-25T06:20:00"/>
    <d v="2022-05-30T17:08:00"/>
    <x v="45"/>
    <x v="7"/>
    <n v="13.061"/>
    <n v="1440"/>
    <n v="1000"/>
    <n v="18807.84"/>
    <n v="18807.84"/>
    <n v="31"/>
    <n v="18807.84"/>
    <s v="May"/>
    <x v="1"/>
  </r>
  <r>
    <n v="4581"/>
    <x v="1696"/>
    <x v="2"/>
    <x v="1"/>
    <x v="0"/>
    <x v="502"/>
    <d v="2022-05-25T06:20:00"/>
    <d v="2022-05-30T17:08:00"/>
    <x v="45"/>
    <x v="7"/>
    <n v="13.061"/>
    <n v="1440"/>
    <n v="1000"/>
    <n v="18807.84"/>
    <n v="18807.84"/>
    <n v="31"/>
    <n v="18807.84"/>
    <s v="May"/>
    <x v="1"/>
  </r>
  <r>
    <n v="4582"/>
    <x v="1696"/>
    <x v="2"/>
    <x v="1"/>
    <x v="0"/>
    <x v="485"/>
    <d v="2022-05-25T06:20:00"/>
    <d v="2022-05-30T17:08:00"/>
    <x v="45"/>
    <x v="7"/>
    <n v="13.061"/>
    <n v="1440"/>
    <n v="1000"/>
    <n v="18807.84"/>
    <n v="18807.84"/>
    <n v="31"/>
    <n v="18807.84"/>
    <s v="May"/>
    <x v="1"/>
  </r>
  <r>
    <n v="4583"/>
    <x v="1695"/>
    <x v="2"/>
    <x v="3"/>
    <x v="0"/>
    <x v="49"/>
    <d v="2022-06-01T05:56:00"/>
    <d v="2022-06-06T17:05:00"/>
    <x v="45"/>
    <x v="7"/>
    <n v="13.061"/>
    <n v="1440"/>
    <n v="1000"/>
    <n v="18807.84"/>
    <n v="18807.84"/>
    <n v="30"/>
    <n v="18807.84"/>
    <s v="June"/>
    <x v="1"/>
  </r>
  <r>
    <n v="4584"/>
    <x v="1695"/>
    <x v="2"/>
    <x v="3"/>
    <x v="0"/>
    <x v="50"/>
    <d v="2022-06-01T05:56:00"/>
    <d v="2022-06-06T17:05:00"/>
    <x v="45"/>
    <x v="7"/>
    <n v="13.061"/>
    <n v="1440"/>
    <n v="1000"/>
    <n v="18807.84"/>
    <n v="18807.84"/>
    <n v="30"/>
    <n v="18807.84"/>
    <s v="June"/>
    <x v="1"/>
  </r>
  <r>
    <n v="4585"/>
    <x v="1695"/>
    <x v="2"/>
    <x v="3"/>
    <x v="0"/>
    <x v="51"/>
    <d v="2022-06-01T05:56:00"/>
    <d v="2022-06-06T17:05:00"/>
    <x v="45"/>
    <x v="7"/>
    <n v="13.061"/>
    <n v="1440"/>
    <n v="1000"/>
    <n v="18807.84"/>
    <n v="18807.84"/>
    <n v="30"/>
    <n v="18807.84"/>
    <s v="June"/>
    <x v="1"/>
  </r>
  <r>
    <n v="4586"/>
    <x v="1695"/>
    <x v="2"/>
    <x v="3"/>
    <x v="0"/>
    <x v="52"/>
    <d v="2022-06-01T05:56:00"/>
    <d v="2022-06-06T17:05:00"/>
    <x v="45"/>
    <x v="7"/>
    <n v="13.061"/>
    <n v="1440"/>
    <n v="1000"/>
    <n v="18807.84"/>
    <n v="18807.84"/>
    <n v="30"/>
    <n v="18807.84"/>
    <s v="June"/>
    <x v="1"/>
  </r>
  <r>
    <n v="4587"/>
    <x v="1693"/>
    <x v="2"/>
    <x v="3"/>
    <x v="0"/>
    <x v="64"/>
    <d v="2022-06-08T06:00:00"/>
    <d v="2022-06-13T15:23:00"/>
    <x v="45"/>
    <x v="7"/>
    <n v="13.061"/>
    <n v="1440"/>
    <n v="1000"/>
    <n v="18807.84"/>
    <n v="18807.84"/>
    <n v="30"/>
    <n v="18807.84"/>
    <s v="June"/>
    <x v="1"/>
  </r>
  <r>
    <n v="4588"/>
    <x v="1693"/>
    <x v="2"/>
    <x v="3"/>
    <x v="0"/>
    <x v="55"/>
    <d v="2022-06-08T06:00:00"/>
    <d v="2022-06-13T15:23:00"/>
    <x v="45"/>
    <x v="7"/>
    <n v="13.061"/>
    <n v="1440"/>
    <n v="1000"/>
    <n v="18807.84"/>
    <n v="18807.84"/>
    <n v="30"/>
    <n v="18807.84"/>
    <s v="June"/>
    <x v="1"/>
  </r>
  <r>
    <n v="4589"/>
    <x v="1693"/>
    <x v="2"/>
    <x v="3"/>
    <x v="0"/>
    <x v="15"/>
    <d v="2022-06-08T06:00:00"/>
    <d v="2022-06-13T15:23:00"/>
    <x v="45"/>
    <x v="7"/>
    <n v="13.061"/>
    <n v="1440"/>
    <n v="1000"/>
    <n v="18807.84"/>
    <n v="18807.84"/>
    <n v="30"/>
    <n v="18807.84"/>
    <s v="June"/>
    <x v="1"/>
  </r>
  <r>
    <n v="4590"/>
    <x v="1693"/>
    <x v="2"/>
    <x v="3"/>
    <x v="0"/>
    <x v="16"/>
    <d v="2022-06-08T06:00:00"/>
    <d v="2022-06-13T15:23:00"/>
    <x v="45"/>
    <x v="7"/>
    <n v="13.061"/>
    <n v="1440"/>
    <n v="1000"/>
    <n v="18807.84"/>
    <n v="18807.84"/>
    <n v="30"/>
    <n v="18807.84"/>
    <s v="June"/>
    <x v="1"/>
  </r>
  <r>
    <n v="4591"/>
    <x v="1689"/>
    <x v="2"/>
    <x v="2"/>
    <x v="1"/>
    <x v="20"/>
    <d v="2022-06-15T06:00:00"/>
    <d v="2022-06-20T14:03:00"/>
    <x v="45"/>
    <x v="7"/>
    <n v="13.061"/>
    <n v="1440"/>
    <n v="1000"/>
    <n v="18807.84"/>
    <n v="18807.84"/>
    <n v="30"/>
    <n v="18807.84"/>
    <s v="June"/>
    <x v="1"/>
  </r>
  <r>
    <n v="4592"/>
    <x v="1689"/>
    <x v="2"/>
    <x v="2"/>
    <x v="1"/>
    <x v="5"/>
    <d v="2022-06-15T06:00:00"/>
    <d v="2022-06-20T14:03:00"/>
    <x v="45"/>
    <x v="7"/>
    <n v="13.061"/>
    <n v="1440"/>
    <n v="1000"/>
    <n v="18807.84"/>
    <n v="18807.84"/>
    <n v="30"/>
    <n v="18807.84"/>
    <s v="June"/>
    <x v="1"/>
  </r>
  <r>
    <n v="4593"/>
    <x v="1689"/>
    <x v="2"/>
    <x v="2"/>
    <x v="1"/>
    <x v="560"/>
    <d v="2022-06-15T06:00:00"/>
    <d v="2022-06-20T14:03:00"/>
    <x v="45"/>
    <x v="7"/>
    <n v="13.061"/>
    <n v="1440"/>
    <n v="1000"/>
    <n v="18807.84"/>
    <n v="18807.84"/>
    <n v="30"/>
    <n v="18807.84"/>
    <s v="June"/>
    <x v="1"/>
  </r>
  <r>
    <n v="4594"/>
    <x v="1689"/>
    <x v="2"/>
    <x v="2"/>
    <x v="1"/>
    <x v="561"/>
    <d v="2022-06-15T06:00:00"/>
    <d v="2022-06-20T14:03:00"/>
    <x v="45"/>
    <x v="7"/>
    <n v="13.061"/>
    <n v="1440"/>
    <n v="1000"/>
    <n v="18807.84"/>
    <n v="18807.84"/>
    <n v="30"/>
    <n v="18807.84"/>
    <s v="June"/>
    <x v="1"/>
  </r>
  <r>
    <n v="4595"/>
    <x v="1688"/>
    <x v="2"/>
    <x v="2"/>
    <x v="1"/>
    <x v="456"/>
    <d v="2022-06-22T06:28:00"/>
    <d v="2022-06-26T13:40:00"/>
    <x v="45"/>
    <x v="7"/>
    <n v="13.061"/>
    <n v="1440"/>
    <n v="1000"/>
    <n v="18807.84"/>
    <n v="18807.84"/>
    <n v="30"/>
    <n v="18807.84"/>
    <s v="June"/>
    <x v="1"/>
  </r>
  <r>
    <n v="4596"/>
    <x v="1688"/>
    <x v="2"/>
    <x v="2"/>
    <x v="1"/>
    <x v="457"/>
    <d v="2022-06-22T06:28:00"/>
    <d v="2022-06-26T13:40:00"/>
    <x v="45"/>
    <x v="7"/>
    <n v="13.061"/>
    <n v="1440"/>
    <n v="1000"/>
    <n v="18807.84"/>
    <n v="18807.84"/>
    <n v="30"/>
    <n v="18807.84"/>
    <s v="June"/>
    <x v="1"/>
  </r>
  <r>
    <n v="4597"/>
    <x v="1688"/>
    <x v="2"/>
    <x v="2"/>
    <x v="1"/>
    <x v="458"/>
    <d v="2022-06-22T06:28:00"/>
    <d v="2022-06-26T13:40:00"/>
    <x v="45"/>
    <x v="7"/>
    <n v="13.061"/>
    <n v="1440"/>
    <n v="1000"/>
    <n v="18807.84"/>
    <n v="18807.84"/>
    <n v="30"/>
    <n v="18807.84"/>
    <s v="June"/>
    <x v="1"/>
  </r>
  <r>
    <n v="4598"/>
    <x v="1678"/>
    <x v="2"/>
    <x v="2"/>
    <x v="1"/>
    <x v="477"/>
    <d v="2022-06-30T06:38:00"/>
    <d v="2022-07-04T00:00:00"/>
    <x v="45"/>
    <x v="7"/>
    <n v="13.061"/>
    <n v="1440"/>
    <n v="1000"/>
    <n v="18807.84"/>
    <n v="18807.84"/>
    <n v="31"/>
    <n v="18807.84"/>
    <s v="July"/>
    <x v="1"/>
  </r>
  <r>
    <n v="4599"/>
    <x v="1678"/>
    <x v="2"/>
    <x v="2"/>
    <x v="1"/>
    <x v="562"/>
    <d v="2022-06-30T06:38:00"/>
    <d v="2022-07-04T00:00:00"/>
    <x v="45"/>
    <x v="7"/>
    <n v="13.061"/>
    <n v="1440"/>
    <n v="1000"/>
    <n v="18807.84"/>
    <n v="18807.84"/>
    <n v="31"/>
    <n v="18807.84"/>
    <s v="July"/>
    <x v="1"/>
  </r>
  <r>
    <n v="4600"/>
    <x v="1678"/>
    <x v="2"/>
    <x v="2"/>
    <x v="1"/>
    <x v="563"/>
    <d v="2022-06-30T06:38:00"/>
    <d v="2022-07-04T00:00:00"/>
    <x v="45"/>
    <x v="7"/>
    <n v="13.061"/>
    <n v="1440"/>
    <n v="1000"/>
    <n v="18807.84"/>
    <n v="18807.84"/>
    <n v="31"/>
    <n v="18807.84"/>
    <s v="July"/>
    <x v="1"/>
  </r>
  <r>
    <n v="4601"/>
    <x v="1687"/>
    <x v="2"/>
    <x v="2"/>
    <x v="1"/>
    <x v="569"/>
    <d v="2022-07-06T06:29:00"/>
    <d v="2022-07-11T13:30:00"/>
    <x v="45"/>
    <x v="7"/>
    <n v="13.061"/>
    <n v="1440"/>
    <n v="1000"/>
    <n v="18807.84"/>
    <n v="18807.84"/>
    <n v="31"/>
    <n v="18807.84"/>
    <s v="July"/>
    <x v="1"/>
  </r>
  <r>
    <n v="4602"/>
    <x v="1687"/>
    <x v="2"/>
    <x v="2"/>
    <x v="1"/>
    <x v="500"/>
    <d v="2022-07-06T06:29:00"/>
    <d v="2022-07-11T13:30:00"/>
    <x v="45"/>
    <x v="7"/>
    <n v="13.061"/>
    <n v="1440"/>
    <n v="1000"/>
    <n v="18807.84"/>
    <n v="18807.84"/>
    <n v="31"/>
    <n v="18807.84"/>
    <s v="July"/>
    <x v="1"/>
  </r>
  <r>
    <n v="4603"/>
    <x v="1687"/>
    <x v="2"/>
    <x v="2"/>
    <x v="1"/>
    <x v="536"/>
    <d v="2022-07-06T06:29:00"/>
    <d v="2022-07-11T13:30:00"/>
    <x v="45"/>
    <x v="7"/>
    <n v="13.061"/>
    <n v="1440"/>
    <n v="1000"/>
    <n v="18807.84"/>
    <n v="18807.84"/>
    <n v="31"/>
    <n v="18807.84"/>
    <s v="July"/>
    <x v="1"/>
  </r>
  <r>
    <n v="4604"/>
    <x v="1687"/>
    <x v="2"/>
    <x v="2"/>
    <x v="1"/>
    <x v="587"/>
    <d v="2022-07-06T06:29:00"/>
    <d v="2022-07-11T13:30:00"/>
    <x v="45"/>
    <x v="7"/>
    <n v="13.061"/>
    <n v="1440"/>
    <n v="1000"/>
    <n v="18807.84"/>
    <n v="18807.84"/>
    <n v="31"/>
    <n v="18807.84"/>
    <s v="July"/>
    <x v="1"/>
  </r>
  <r>
    <n v="4605"/>
    <x v="1679"/>
    <x v="2"/>
    <x v="2"/>
    <x v="1"/>
    <x v="46"/>
    <d v="2022-07-22T06:25:00"/>
    <d v="2022-07-25T00:00:00"/>
    <x v="45"/>
    <x v="7"/>
    <n v="13.061"/>
    <n v="1440"/>
    <n v="1000"/>
    <n v="18807.84"/>
    <n v="18807.84"/>
    <n v="31"/>
    <n v="18807.84"/>
    <s v="July"/>
    <x v="1"/>
  </r>
  <r>
    <n v="4606"/>
    <x v="1679"/>
    <x v="2"/>
    <x v="2"/>
    <x v="1"/>
    <x v="47"/>
    <d v="2022-07-22T06:25:00"/>
    <d v="2022-07-25T00:00:00"/>
    <x v="45"/>
    <x v="7"/>
    <n v="13.061"/>
    <n v="1440"/>
    <n v="1000"/>
    <n v="18807.84"/>
    <n v="18807.84"/>
    <n v="31"/>
    <n v="18807.84"/>
    <s v="July"/>
    <x v="1"/>
  </r>
  <r>
    <n v="4607"/>
    <x v="1680"/>
    <x v="2"/>
    <x v="0"/>
    <x v="0"/>
    <x v="566"/>
    <d v="2022-04-27T11:30:00"/>
    <d v="2022-05-02T00:00:00"/>
    <x v="45"/>
    <x v="7"/>
    <n v="13.061"/>
    <n v="1440"/>
    <n v="1000"/>
    <n v="18807.84"/>
    <n v="18807.84"/>
    <n v="30"/>
    <n v="18807.84"/>
    <s v="April"/>
    <x v="1"/>
  </r>
  <r>
    <n v="4608"/>
    <x v="1680"/>
    <x v="2"/>
    <x v="0"/>
    <x v="0"/>
    <x v="366"/>
    <d v="2022-04-27T11:30:00"/>
    <d v="2022-05-02T00:00:00"/>
    <x v="45"/>
    <x v="7"/>
    <n v="13.061"/>
    <n v="1440"/>
    <n v="1000"/>
    <n v="18807.84"/>
    <n v="18807.84"/>
    <n v="30"/>
    <n v="18807.84"/>
    <s v="April"/>
    <x v="1"/>
  </r>
  <r>
    <n v="4609"/>
    <x v="1680"/>
    <x v="2"/>
    <x v="0"/>
    <x v="0"/>
    <x v="535"/>
    <d v="2022-04-27T11:30:00"/>
    <d v="2022-05-02T00:00:00"/>
    <x v="45"/>
    <x v="7"/>
    <n v="13.061"/>
    <n v="1440"/>
    <n v="1000"/>
    <n v="18807.84"/>
    <n v="18807.84"/>
    <n v="30"/>
    <n v="18807.84"/>
    <s v="April"/>
    <x v="1"/>
  </r>
  <r>
    <n v="4610"/>
    <x v="1680"/>
    <x v="2"/>
    <x v="0"/>
    <x v="0"/>
    <x v="583"/>
    <d v="2022-04-27T11:30:00"/>
    <d v="2022-05-02T00:00:00"/>
    <x v="45"/>
    <x v="7"/>
    <n v="13.061"/>
    <n v="1440"/>
    <n v="1000"/>
    <n v="18807.84"/>
    <n v="18807.84"/>
    <n v="31"/>
    <n v="18807.84"/>
    <s v="May"/>
    <x v="1"/>
  </r>
  <r>
    <n v="4611"/>
    <x v="1691"/>
    <x v="2"/>
    <x v="1"/>
    <x v="0"/>
    <x v="537"/>
    <d v="2022-05-18T09:20:00"/>
    <d v="2022-05-23T15:17:00"/>
    <x v="45"/>
    <x v="7"/>
    <n v="13.061"/>
    <n v="1440"/>
    <n v="1000"/>
    <n v="18807.84"/>
    <n v="18807.84"/>
    <n v="31"/>
    <n v="18807.84"/>
    <s v="May"/>
    <x v="1"/>
  </r>
  <r>
    <n v="4612"/>
    <x v="1691"/>
    <x v="2"/>
    <x v="1"/>
    <x v="0"/>
    <x v="556"/>
    <d v="2022-05-18T09:20:00"/>
    <d v="2022-05-23T15:17:00"/>
    <x v="45"/>
    <x v="7"/>
    <n v="13.061"/>
    <n v="1440"/>
    <n v="1000"/>
    <n v="18807.84"/>
    <n v="18807.84"/>
    <n v="31"/>
    <n v="18807.84"/>
    <s v="May"/>
    <x v="1"/>
  </r>
  <r>
    <n v="4613"/>
    <x v="1691"/>
    <x v="2"/>
    <x v="1"/>
    <x v="0"/>
    <x v="557"/>
    <d v="2022-05-18T09:20:00"/>
    <d v="2022-05-23T15:17:00"/>
    <x v="45"/>
    <x v="7"/>
    <n v="13.061"/>
    <n v="1440"/>
    <n v="1000"/>
    <n v="18807.84"/>
    <n v="18807.84"/>
    <n v="31"/>
    <n v="18807.84"/>
    <s v="May"/>
    <x v="1"/>
  </r>
  <r>
    <n v="4614"/>
    <x v="1691"/>
    <x v="2"/>
    <x v="1"/>
    <x v="0"/>
    <x v="558"/>
    <d v="2022-05-18T09:20:00"/>
    <d v="2022-05-23T15:17:00"/>
    <x v="45"/>
    <x v="7"/>
    <n v="13.061"/>
    <n v="1440"/>
    <n v="1000"/>
    <n v="18807.84"/>
    <n v="18807.84"/>
    <n v="31"/>
    <n v="18807.84"/>
    <s v="May"/>
    <x v="1"/>
  </r>
  <r>
    <n v="4615"/>
    <x v="1692"/>
    <x v="2"/>
    <x v="3"/>
    <x v="0"/>
    <x v="27"/>
    <d v="2022-07-27T06:00:00"/>
    <d v="2022-08-01T15:15:00"/>
    <x v="45"/>
    <x v="7"/>
    <n v="13.061"/>
    <n v="1440"/>
    <n v="1000"/>
    <n v="18807.84"/>
    <n v="18807.84"/>
    <n v="31"/>
    <n v="18807.84"/>
    <s v="July"/>
    <x v="1"/>
  </r>
  <r>
    <n v="4616"/>
    <x v="1692"/>
    <x v="2"/>
    <x v="3"/>
    <x v="0"/>
    <x v="10"/>
    <d v="2022-07-27T06:00:00"/>
    <d v="2022-08-01T15:15:00"/>
    <x v="45"/>
    <x v="7"/>
    <n v="13.061"/>
    <n v="1440"/>
    <n v="1000"/>
    <n v="18807.84"/>
    <n v="18807.84"/>
    <n v="31"/>
    <n v="18807.84"/>
    <s v="July"/>
    <x v="1"/>
  </r>
  <r>
    <n v="4617"/>
    <x v="1692"/>
    <x v="2"/>
    <x v="3"/>
    <x v="0"/>
    <x v="564"/>
    <d v="2022-07-27T06:00:00"/>
    <d v="2022-08-01T15:15:00"/>
    <x v="45"/>
    <x v="7"/>
    <n v="13.061"/>
    <n v="1440"/>
    <n v="1000"/>
    <n v="18807.84"/>
    <n v="18807.84"/>
    <n v="31"/>
    <n v="18807.84"/>
    <s v="July"/>
    <x v="1"/>
  </r>
  <r>
    <n v="4618"/>
    <x v="1692"/>
    <x v="2"/>
    <x v="3"/>
    <x v="0"/>
    <x v="420"/>
    <d v="2022-07-27T06:00:00"/>
    <d v="2022-08-01T15:15:00"/>
    <x v="45"/>
    <x v="7"/>
    <n v="13.061"/>
    <n v="1440"/>
    <n v="1000"/>
    <n v="18807.84"/>
    <n v="18807.84"/>
    <n v="31"/>
    <n v="18807.84"/>
    <s v="July"/>
    <x v="1"/>
  </r>
  <r>
    <n v="4619"/>
    <x v="1697"/>
    <x v="2"/>
    <x v="2"/>
    <x v="1"/>
    <x v="421"/>
    <d v="2022-08-03T06:13:00"/>
    <d v="2022-08-07T17:30:00"/>
    <x v="45"/>
    <x v="7"/>
    <n v="13.061"/>
    <n v="1440"/>
    <n v="1000"/>
    <n v="18807.84"/>
    <n v="18807.84"/>
    <n v="31"/>
    <n v="18807.84"/>
    <s v="August"/>
    <x v="1"/>
  </r>
  <r>
    <n v="4620"/>
    <x v="1697"/>
    <x v="2"/>
    <x v="2"/>
    <x v="1"/>
    <x v="501"/>
    <d v="2022-08-03T06:13:00"/>
    <d v="2022-08-07T17:30:00"/>
    <x v="45"/>
    <x v="7"/>
    <n v="13.061"/>
    <n v="1440"/>
    <n v="1000"/>
    <n v="18807.84"/>
    <n v="18807.84"/>
    <n v="31"/>
    <n v="18807.84"/>
    <s v="August"/>
    <x v="1"/>
  </r>
  <r>
    <n v="4621"/>
    <x v="1697"/>
    <x v="2"/>
    <x v="2"/>
    <x v="1"/>
    <x v="30"/>
    <d v="2022-08-03T06:13:00"/>
    <d v="2022-08-07T17:30:00"/>
    <x v="45"/>
    <x v="7"/>
    <n v="13.061"/>
    <n v="1440"/>
    <n v="1000"/>
    <n v="18807.84"/>
    <n v="18807.84"/>
    <n v="31"/>
    <n v="18807.84"/>
    <s v="August"/>
    <x v="1"/>
  </r>
  <r>
    <n v="4622"/>
    <x v="1698"/>
    <x v="2"/>
    <x v="3"/>
    <x v="0"/>
    <x v="29"/>
    <d v="2022-08-10T06:00:00"/>
    <d v="2022-08-14T17:30:00"/>
    <x v="45"/>
    <x v="7"/>
    <n v="13.061"/>
    <n v="1440"/>
    <n v="1000"/>
    <n v="18807.84"/>
    <n v="18807.84"/>
    <n v="31"/>
    <n v="18807.84"/>
    <s v="August"/>
    <x v="1"/>
  </r>
  <r>
    <n v="4623"/>
    <x v="1698"/>
    <x v="2"/>
    <x v="3"/>
    <x v="0"/>
    <x v="43"/>
    <d v="2022-08-10T06:00:00"/>
    <d v="2022-08-14T17:30:00"/>
    <x v="45"/>
    <x v="7"/>
    <n v="13.061"/>
    <n v="1440"/>
    <n v="1000"/>
    <n v="18807.84"/>
    <n v="18807.84"/>
    <n v="31"/>
    <n v="18807.84"/>
    <s v="August"/>
    <x v="1"/>
  </r>
  <r>
    <n v="4624"/>
    <x v="1698"/>
    <x v="2"/>
    <x v="3"/>
    <x v="0"/>
    <x v="34"/>
    <d v="2022-08-10T06:00:00"/>
    <d v="2022-08-14T17:30:00"/>
    <x v="45"/>
    <x v="7"/>
    <n v="13.061"/>
    <n v="1440"/>
    <n v="1000"/>
    <n v="18807.84"/>
    <n v="18807.84"/>
    <n v="31"/>
    <n v="18807.84"/>
    <s v="August"/>
    <x v="1"/>
  </r>
  <r>
    <n v="4625"/>
    <x v="1699"/>
    <x v="2"/>
    <x v="3"/>
    <x v="0"/>
    <x v="37"/>
    <d v="2022-08-17T06:00:00"/>
    <d v="2022-08-21T17:30:00"/>
    <x v="45"/>
    <x v="7"/>
    <n v="13.061"/>
    <n v="1440"/>
    <n v="1000"/>
    <n v="18807.84"/>
    <n v="18807.84"/>
    <n v="31"/>
    <n v="18807.84"/>
    <s v="August"/>
    <x v="1"/>
  </r>
  <r>
    <n v="4626"/>
    <x v="1699"/>
    <x v="2"/>
    <x v="3"/>
    <x v="0"/>
    <x v="38"/>
    <d v="2022-08-17T06:00:00"/>
    <d v="2022-08-21T17:30:00"/>
    <x v="45"/>
    <x v="7"/>
    <n v="13.061"/>
    <n v="1440"/>
    <n v="1000"/>
    <n v="18807.84"/>
    <n v="18807.84"/>
    <n v="31"/>
    <n v="18807.84"/>
    <s v="August"/>
    <x v="1"/>
  </r>
  <r>
    <n v="4627"/>
    <x v="1699"/>
    <x v="2"/>
    <x v="3"/>
    <x v="0"/>
    <x v="39"/>
    <d v="2022-08-17T06:00:00"/>
    <d v="2022-08-21T17:30:00"/>
    <x v="45"/>
    <x v="7"/>
    <n v="13.061"/>
    <n v="1440"/>
    <n v="1000"/>
    <n v="18807.84"/>
    <n v="18807.84"/>
    <n v="31"/>
    <n v="18807.84"/>
    <s v="August"/>
    <x v="1"/>
  </r>
  <r>
    <n v="4628"/>
    <x v="1700"/>
    <x v="2"/>
    <x v="2"/>
    <x v="1"/>
    <x v="528"/>
    <d v="2022-08-24T06:00:00"/>
    <d v="2022-08-28T17:30:00"/>
    <x v="45"/>
    <x v="7"/>
    <n v="13.061"/>
    <n v="1440"/>
    <n v="1000"/>
    <n v="18807.84"/>
    <n v="18807.84"/>
    <n v="31"/>
    <n v="18807.84"/>
    <s v="August"/>
    <x v="1"/>
  </r>
  <r>
    <n v="4629"/>
    <x v="1700"/>
    <x v="2"/>
    <x v="2"/>
    <x v="1"/>
    <x v="383"/>
    <d v="2022-08-24T06:00:00"/>
    <d v="2022-08-28T17:30:00"/>
    <x v="45"/>
    <x v="7"/>
    <n v="13.061"/>
    <n v="1440"/>
    <n v="1000"/>
    <n v="18807.84"/>
    <n v="18807.84"/>
    <n v="31"/>
    <n v="18807.84"/>
    <s v="August"/>
    <x v="1"/>
  </r>
  <r>
    <n v="4630"/>
    <x v="1700"/>
    <x v="2"/>
    <x v="2"/>
    <x v="1"/>
    <x v="529"/>
    <d v="2022-08-24T06:00:00"/>
    <d v="2022-08-28T17:30:00"/>
    <x v="45"/>
    <x v="7"/>
    <n v="13.061"/>
    <n v="1440"/>
    <n v="1000"/>
    <n v="18807.84"/>
    <n v="18807.84"/>
    <n v="31"/>
    <n v="18807.84"/>
    <s v="August"/>
    <x v="1"/>
  </r>
  <r>
    <n v="4631"/>
    <x v="1701"/>
    <x v="2"/>
    <x v="2"/>
    <x v="1"/>
    <x v="408"/>
    <d v="2022-08-31T06:00:00"/>
    <d v="2022-09-04T17:30:00"/>
    <x v="45"/>
    <x v="7"/>
    <n v="13.061"/>
    <n v="1440"/>
    <n v="1000"/>
    <n v="18807.84"/>
    <n v="18807.84"/>
    <n v="30"/>
    <n v="18807.84"/>
    <s v="September"/>
    <x v="1"/>
  </r>
  <r>
    <n v="4632"/>
    <x v="1701"/>
    <x v="2"/>
    <x v="2"/>
    <x v="1"/>
    <x v="409"/>
    <d v="2022-08-31T06:00:00"/>
    <d v="2022-09-04T17:30:00"/>
    <x v="45"/>
    <x v="7"/>
    <n v="13.061"/>
    <n v="1440"/>
    <n v="1000"/>
    <n v="18807.84"/>
    <n v="18807.84"/>
    <n v="30"/>
    <n v="18807.84"/>
    <s v="September"/>
    <x v="1"/>
  </r>
  <r>
    <n v="4633"/>
    <x v="1701"/>
    <x v="2"/>
    <x v="2"/>
    <x v="1"/>
    <x v="410"/>
    <d v="2022-08-31T06:00:00"/>
    <d v="2022-09-04T17:30:00"/>
    <x v="45"/>
    <x v="7"/>
    <n v="13.061"/>
    <n v="1440"/>
    <n v="1000"/>
    <n v="18807.84"/>
    <n v="18807.84"/>
    <n v="30"/>
    <n v="18807.84"/>
    <s v="September"/>
    <x v="1"/>
  </r>
  <r>
    <n v="4634"/>
    <x v="1702"/>
    <x v="2"/>
    <x v="2"/>
    <x v="1"/>
    <x v="7"/>
    <d v="2022-09-07T06:00:00"/>
    <d v="2022-09-11T17:30:00"/>
    <x v="45"/>
    <x v="7"/>
    <n v="13.061"/>
    <n v="1440"/>
    <n v="1000"/>
    <n v="18807.84"/>
    <n v="18807.84"/>
    <n v="30"/>
    <n v="18807.84"/>
    <s v="September"/>
    <x v="1"/>
  </r>
  <r>
    <n v="4635"/>
    <x v="1702"/>
    <x v="2"/>
    <x v="2"/>
    <x v="1"/>
    <x v="395"/>
    <d v="2022-09-07T06:00:00"/>
    <d v="2022-09-11T17:30:00"/>
    <x v="45"/>
    <x v="7"/>
    <n v="13.061"/>
    <n v="1440"/>
    <n v="1000"/>
    <n v="18807.84"/>
    <n v="18807.84"/>
    <n v="30"/>
    <n v="18807.84"/>
    <s v="September"/>
    <x v="1"/>
  </r>
  <r>
    <n v="4636"/>
    <x v="1702"/>
    <x v="2"/>
    <x v="2"/>
    <x v="1"/>
    <x v="384"/>
    <d v="2022-09-07T06:00:00"/>
    <d v="2022-09-11T17:30:00"/>
    <x v="45"/>
    <x v="7"/>
    <n v="13.061"/>
    <n v="1440"/>
    <n v="1000"/>
    <n v="18807.84"/>
    <n v="18807.84"/>
    <n v="30"/>
    <n v="18807.84"/>
    <s v="September"/>
    <x v="1"/>
  </r>
  <r>
    <n v="4637"/>
    <x v="1682"/>
    <x v="12"/>
    <x v="5"/>
    <x v="0"/>
    <x v="97"/>
    <d v="2022-01-27T00:00:00"/>
    <d v="2022-01-28T00:00:00"/>
    <x v="45"/>
    <x v="7"/>
    <n v="13.061"/>
    <n v="1440"/>
    <n v="1000"/>
    <n v="18807.84"/>
    <n v="18807.84"/>
    <n v="31"/>
    <n v="18807.84"/>
    <s v="January"/>
    <x v="1"/>
  </r>
  <r>
    <n v="4638"/>
    <x v="1555"/>
    <x v="3"/>
    <x v="4"/>
    <x v="0"/>
    <x v="306"/>
    <d v="2021-10-22T06:00:00"/>
    <d v="2021-10-22T11:15:00"/>
    <x v="47"/>
    <x v="7"/>
    <n v="13.265000000000001"/>
    <n v="315"/>
    <n v="1000"/>
    <n v="4178.4750000000004"/>
    <n v="4178.4750000000004"/>
    <n v="31"/>
    <n v="19101.600000000002"/>
    <s v="October"/>
    <x v="0"/>
  </r>
  <r>
    <n v="4639"/>
    <x v="1705"/>
    <x v="15"/>
    <x v="5"/>
    <x v="0"/>
    <x v="559"/>
    <d v="2022-05-23T05:47:00"/>
    <d v="2022-05-23T13:10:00"/>
    <x v="47"/>
    <x v="7"/>
    <n v="13.265000000000001"/>
    <n v="443"/>
    <n v="1000"/>
    <n v="5876.3950000000004"/>
    <n v="5876.3950000000004"/>
    <n v="31"/>
    <n v="19101.600000000002"/>
    <s v="May"/>
    <x v="1"/>
  </r>
  <r>
    <n v="4640"/>
    <x v="1706"/>
    <x v="2"/>
    <x v="2"/>
    <x v="1"/>
    <x v="285"/>
    <d v="2021-09-29T02:57:00"/>
    <d v="2021-10-01T12:30:00"/>
    <x v="37"/>
    <x v="7"/>
    <n v="13.801"/>
    <n v="750"/>
    <n v="1000"/>
    <n v="10350.75"/>
    <n v="10350.75"/>
    <n v="31"/>
    <n v="19873.439999999999"/>
    <s v="October"/>
    <x v="0"/>
  </r>
  <r>
    <n v="4641"/>
    <x v="1706"/>
    <x v="2"/>
    <x v="2"/>
    <x v="1"/>
    <x v="283"/>
    <d v="2021-09-29T02:57:00"/>
    <d v="2021-10-01T12:30:00"/>
    <x v="37"/>
    <x v="7"/>
    <n v="13.801"/>
    <n v="1263"/>
    <n v="1000"/>
    <n v="17430.663"/>
    <n v="17430.663"/>
    <n v="30"/>
    <n v="19873.439999999999"/>
    <s v="September"/>
    <x v="0"/>
  </r>
  <r>
    <n v="4642"/>
    <x v="1706"/>
    <x v="2"/>
    <x v="2"/>
    <x v="1"/>
    <x v="284"/>
    <d v="2021-09-29T02:57:00"/>
    <d v="2021-10-01T12:30:00"/>
    <x v="37"/>
    <x v="7"/>
    <n v="13.801"/>
    <n v="1440"/>
    <n v="1000"/>
    <n v="19873.439999999999"/>
    <n v="19873.439999999999"/>
    <n v="30"/>
    <n v="19873.439999999999"/>
    <s v="September"/>
    <x v="0"/>
  </r>
  <r>
    <n v="4643"/>
    <x v="1707"/>
    <x v="6"/>
    <x v="2"/>
    <x v="1"/>
    <x v="2"/>
    <d v="2021-04-06T04:46:00"/>
    <d v="2021-04-09T08:07:00"/>
    <x v="45"/>
    <x v="7"/>
    <n v="14.16"/>
    <n v="1154"/>
    <n v="1000"/>
    <n v="16340.64"/>
    <n v="16340.64"/>
    <n v="30"/>
    <n v="20390.400000000001"/>
    <s v="April"/>
    <x v="0"/>
  </r>
  <r>
    <n v="4644"/>
    <x v="1708"/>
    <x v="7"/>
    <x v="4"/>
    <x v="0"/>
    <x v="473"/>
    <d v="2021-03-23T06:44:00"/>
    <d v="2021-03-23T11:09:00"/>
    <x v="37"/>
    <x v="7"/>
    <n v="14.68"/>
    <n v="265"/>
    <n v="1000"/>
    <n v="3890.2"/>
    <n v="3890.2"/>
    <n v="31"/>
    <n v="21139.200000000001"/>
    <s v="March"/>
    <x v="0"/>
  </r>
  <r>
    <n v="4645"/>
    <x v="1709"/>
    <x v="1"/>
    <x v="0"/>
    <x v="0"/>
    <x v="451"/>
    <d v="2021-01-27T00:00:00"/>
    <d v="2021-01-27T00:00:00"/>
    <x v="45"/>
    <x v="7"/>
    <n v="14.92"/>
    <n v="0"/>
    <n v="1000"/>
    <n v="0"/>
    <n v="0"/>
    <n v="31"/>
    <n v="21484.799999999999"/>
    <s v="January"/>
    <x v="0"/>
  </r>
  <r>
    <n v="4646"/>
    <x v="1710"/>
    <x v="1"/>
    <x v="2"/>
    <x v="1"/>
    <x v="150"/>
    <d v="2021-05-19T23:30:00"/>
    <d v="2021-05-20T12:05:00"/>
    <x v="45"/>
    <x v="7"/>
    <n v="14.92"/>
    <n v="30"/>
    <n v="1000"/>
    <n v="447.6"/>
    <n v="447.6"/>
    <n v="31"/>
    <n v="21484.799999999999"/>
    <s v="May"/>
    <x v="0"/>
  </r>
  <r>
    <n v="4647"/>
    <x v="1711"/>
    <x v="6"/>
    <x v="1"/>
    <x v="0"/>
    <x v="327"/>
    <d v="2021-11-05T06:05:00"/>
    <d v="2021-11-12T23:59:00"/>
    <x v="45"/>
    <x v="7"/>
    <n v="15.79"/>
    <n v="1439"/>
    <n v="1000"/>
    <n v="22721.81"/>
    <n v="22721.81"/>
    <n v="30"/>
    <n v="22737.599999999999"/>
    <s v="November"/>
    <x v="0"/>
  </r>
  <r>
    <n v="4648"/>
    <x v="1711"/>
    <x v="6"/>
    <x v="1"/>
    <x v="0"/>
    <x v="324"/>
    <d v="2021-11-05T06:05:00"/>
    <d v="2021-11-12T23:59:00"/>
    <x v="45"/>
    <x v="7"/>
    <n v="15.79"/>
    <n v="1440"/>
    <n v="1000"/>
    <n v="22737.599999999999"/>
    <n v="22737.599999999999"/>
    <n v="30"/>
    <n v="22737.599999999999"/>
    <s v="November"/>
    <x v="0"/>
  </r>
  <r>
    <n v="4649"/>
    <x v="1711"/>
    <x v="6"/>
    <x v="1"/>
    <x v="0"/>
    <x v="325"/>
    <d v="2021-11-05T06:05:00"/>
    <d v="2021-11-12T23:59:00"/>
    <x v="45"/>
    <x v="7"/>
    <n v="15.79"/>
    <n v="1440"/>
    <n v="1000"/>
    <n v="22737.599999999999"/>
    <n v="22737.599999999999"/>
    <n v="30"/>
    <n v="22737.599999999999"/>
    <s v="November"/>
    <x v="0"/>
  </r>
  <r>
    <n v="4650"/>
    <x v="1711"/>
    <x v="6"/>
    <x v="1"/>
    <x v="0"/>
    <x v="326"/>
    <d v="2021-11-05T06:05:00"/>
    <d v="2021-11-12T23:59:00"/>
    <x v="45"/>
    <x v="7"/>
    <n v="15.79"/>
    <n v="1440"/>
    <n v="1000"/>
    <n v="22737.599999999999"/>
    <n v="22737.599999999999"/>
    <n v="30"/>
    <n v="22737.599999999999"/>
    <s v="November"/>
    <x v="0"/>
  </r>
  <r>
    <n v="4651"/>
    <x v="1712"/>
    <x v="15"/>
    <x v="2"/>
    <x v="1"/>
    <x v="285"/>
    <d v="2021-09-30T06:30:00"/>
    <d v="2021-10-01T13:15:00"/>
    <x v="48"/>
    <x v="7"/>
    <n v="15.92"/>
    <n v="795"/>
    <n v="1000"/>
    <n v="12656.4"/>
    <n v="12656.4"/>
    <n v="31"/>
    <n v="22924.799999999999"/>
    <s v="October"/>
    <x v="0"/>
  </r>
  <r>
    <n v="4652"/>
    <x v="1713"/>
    <x v="6"/>
    <x v="2"/>
    <x v="1"/>
    <x v="295"/>
    <d v="2021-10-11T07:55:00"/>
    <d v="2021-10-11T16:08:00"/>
    <x v="45"/>
    <x v="7"/>
    <n v="16.263999999999999"/>
    <n v="493"/>
    <n v="1000"/>
    <n v="8018.152"/>
    <n v="8018.152"/>
    <n v="31"/>
    <n v="23420.16"/>
    <s v="October"/>
    <x v="0"/>
  </r>
  <r>
    <n v="4653"/>
    <x v="1714"/>
    <x v="6"/>
    <x v="2"/>
    <x v="1"/>
    <x v="294"/>
    <d v="2021-10-10T02:53:00"/>
    <d v="2021-10-10T15:39:00"/>
    <x v="45"/>
    <x v="7"/>
    <n v="16.263999999999999"/>
    <n v="766"/>
    <n v="1000"/>
    <n v="12458.224"/>
    <n v="12458.224"/>
    <n v="31"/>
    <n v="23420.16"/>
    <s v="October"/>
    <x v="0"/>
  </r>
  <r>
    <n v="4654"/>
    <x v="1715"/>
    <x v="6"/>
    <x v="2"/>
    <x v="1"/>
    <x v="296"/>
    <d v="2021-10-12T03:02:00"/>
    <d v="2021-10-12T16:10:00"/>
    <x v="45"/>
    <x v="7"/>
    <n v="16.263999999999999"/>
    <n v="788"/>
    <n v="1000"/>
    <n v="12816.031999999999"/>
    <n v="12816.031999999999"/>
    <n v="31"/>
    <n v="23420.16"/>
    <s v="October"/>
    <x v="0"/>
  </r>
  <r>
    <n v="4655"/>
    <x v="1716"/>
    <x v="6"/>
    <x v="2"/>
    <x v="1"/>
    <x v="293"/>
    <d v="2021-10-09T02:53:00"/>
    <d v="2021-10-09T16:04:00"/>
    <x v="45"/>
    <x v="7"/>
    <n v="16.263999999999999"/>
    <n v="791"/>
    <n v="1000"/>
    <n v="12864.824000000001"/>
    <n v="12864.824000000001"/>
    <n v="31"/>
    <n v="23420.16"/>
    <s v="October"/>
    <x v="0"/>
  </r>
  <r>
    <n v="4656"/>
    <x v="1717"/>
    <x v="6"/>
    <x v="2"/>
    <x v="1"/>
    <x v="292"/>
    <d v="2021-10-08T02:36:00"/>
    <d v="2021-10-08T16:00:00"/>
    <x v="45"/>
    <x v="7"/>
    <n v="16.263999999999999"/>
    <n v="804"/>
    <n v="1000"/>
    <n v="13076.255999999999"/>
    <n v="13076.255999999999"/>
    <n v="31"/>
    <n v="23420.16"/>
    <s v="October"/>
    <x v="0"/>
  </r>
  <r>
    <n v="4657"/>
    <x v="1718"/>
    <x v="12"/>
    <x v="2"/>
    <x v="1"/>
    <x v="177"/>
    <d v="2021-06-10T06:49:00"/>
    <d v="2021-06-15T00:00:00"/>
    <x v="45"/>
    <x v="7"/>
    <n v="17.018999999999998"/>
    <n v="0"/>
    <n v="1000"/>
    <n v="0"/>
    <n v="0"/>
    <n v="30"/>
    <n v="24507.359999999997"/>
    <s v="June"/>
    <x v="0"/>
  </r>
  <r>
    <n v="4658"/>
    <x v="1719"/>
    <x v="12"/>
    <x v="0"/>
    <x v="0"/>
    <x v="124"/>
    <d v="2021-04-15T14:10:00"/>
    <d v="2021-04-20T00:00:00"/>
    <x v="45"/>
    <x v="7"/>
    <n v="17.018999999999998"/>
    <n v="0"/>
    <n v="1000"/>
    <n v="0"/>
    <n v="0"/>
    <n v="30"/>
    <n v="24507.359999999997"/>
    <s v="April"/>
    <x v="0"/>
  </r>
  <r>
    <n v="4659"/>
    <x v="1720"/>
    <x v="12"/>
    <x v="0"/>
    <x v="0"/>
    <x v="126"/>
    <d v="2021-04-22T00:00:00"/>
    <d v="2021-04-22T00:00:00"/>
    <x v="45"/>
    <x v="7"/>
    <n v="17.018999999999998"/>
    <n v="0"/>
    <n v="1000"/>
    <n v="0"/>
    <n v="0"/>
    <n v="30"/>
    <n v="24507.359999999997"/>
    <s v="April"/>
    <x v="0"/>
  </r>
  <r>
    <n v="4660"/>
    <x v="1721"/>
    <x v="12"/>
    <x v="0"/>
    <x v="0"/>
    <x v="519"/>
    <d v="2021-03-30T05:58:00"/>
    <d v="2021-03-30T12:38:00"/>
    <x v="45"/>
    <x v="7"/>
    <n v="17.018999999999998"/>
    <n v="400"/>
    <n v="1000"/>
    <n v="6807.6"/>
    <n v="6807.6"/>
    <n v="31"/>
    <n v="24507.359999999997"/>
    <s v="March"/>
    <x v="0"/>
  </r>
  <r>
    <n v="4661"/>
    <x v="1722"/>
    <x v="12"/>
    <x v="0"/>
    <x v="0"/>
    <x v="145"/>
    <d v="2021-05-06T00:00:00"/>
    <d v="2021-05-11T08:40:00"/>
    <x v="45"/>
    <x v="7"/>
    <n v="17.018999999999998"/>
    <n v="520"/>
    <n v="1000"/>
    <n v="8849.8799999999992"/>
    <n v="8849.8799999999992"/>
    <n v="31"/>
    <n v="24507.359999999997"/>
    <s v="May"/>
    <x v="0"/>
  </r>
  <r>
    <n v="4662"/>
    <x v="1719"/>
    <x v="12"/>
    <x v="0"/>
    <x v="0"/>
    <x v="119"/>
    <d v="2021-04-15T14:10:00"/>
    <d v="2021-04-20T00:00:00"/>
    <x v="45"/>
    <x v="7"/>
    <n v="17.018999999999998"/>
    <n v="590"/>
    <n v="1000"/>
    <n v="10041.209999999999"/>
    <n v="10041.209999999999"/>
    <n v="30"/>
    <n v="24507.359999999997"/>
    <s v="April"/>
    <x v="0"/>
  </r>
  <r>
    <n v="4663"/>
    <x v="1723"/>
    <x v="12"/>
    <x v="0"/>
    <x v="0"/>
    <x v="128"/>
    <d v="2021-04-24T12:45:00"/>
    <d v="2021-04-27T17:00:00"/>
    <x v="45"/>
    <x v="7"/>
    <n v="17.018999999999998"/>
    <n v="675"/>
    <n v="1000"/>
    <n v="11487.825000000001"/>
    <n v="11487.825000000001"/>
    <n v="30"/>
    <n v="24507.359999999997"/>
    <s v="April"/>
    <x v="0"/>
  </r>
  <r>
    <n v="4664"/>
    <x v="1724"/>
    <x v="12"/>
    <x v="0"/>
    <x v="0"/>
    <x v="191"/>
    <d v="2021-06-24T06:57:00"/>
    <d v="2021-06-29T11:40:00"/>
    <x v="45"/>
    <x v="7"/>
    <n v="17.018999999999998"/>
    <n v="700"/>
    <n v="1000"/>
    <n v="11913.3"/>
    <n v="11913.3"/>
    <n v="30"/>
    <n v="24507.359999999997"/>
    <s v="June"/>
    <x v="0"/>
  </r>
  <r>
    <n v="4665"/>
    <x v="1725"/>
    <x v="12"/>
    <x v="0"/>
    <x v="0"/>
    <x v="156"/>
    <d v="2021-05-20T07:00:00"/>
    <d v="2021-05-25T12:13:00"/>
    <x v="45"/>
    <x v="7"/>
    <n v="17.018999999999998"/>
    <n v="733"/>
    <n v="1000"/>
    <n v="12474.927"/>
    <n v="12474.927"/>
    <n v="31"/>
    <n v="24507.359999999997"/>
    <s v="May"/>
    <x v="0"/>
  </r>
  <r>
    <n v="4666"/>
    <x v="1726"/>
    <x v="12"/>
    <x v="0"/>
    <x v="0"/>
    <x v="170"/>
    <d v="2021-06-03T06:25:00"/>
    <d v="2021-06-08T13:00:00"/>
    <x v="45"/>
    <x v="7"/>
    <n v="17.018999999999998"/>
    <n v="780"/>
    <n v="1000"/>
    <n v="13274.82"/>
    <n v="13274.82"/>
    <n v="30"/>
    <n v="24507.359999999997"/>
    <s v="June"/>
    <x v="0"/>
  </r>
  <r>
    <n v="4667"/>
    <x v="1727"/>
    <x v="12"/>
    <x v="1"/>
    <x v="0"/>
    <x v="113"/>
    <d v="2021-05-13T00:00:00"/>
    <d v="2021-05-14T14:35:00"/>
    <x v="45"/>
    <x v="7"/>
    <n v="17.018999999999998"/>
    <n v="875"/>
    <n v="1000"/>
    <n v="14891.625"/>
    <n v="14891.625"/>
    <n v="31"/>
    <n v="24507.359999999997"/>
    <s v="May"/>
    <x v="0"/>
  </r>
  <r>
    <n v="4668"/>
    <x v="1728"/>
    <x v="12"/>
    <x v="5"/>
    <x v="0"/>
    <x v="184"/>
    <d v="2021-06-17T06:48:00"/>
    <d v="2021-06-22T15:00:00"/>
    <x v="45"/>
    <x v="7"/>
    <n v="17.018999999999998"/>
    <n v="900"/>
    <n v="1000"/>
    <n v="15317.1"/>
    <n v="15317.1"/>
    <n v="30"/>
    <n v="24507.359999999997"/>
    <s v="June"/>
    <x v="0"/>
  </r>
  <r>
    <n v="4669"/>
    <x v="1729"/>
    <x v="12"/>
    <x v="5"/>
    <x v="0"/>
    <x v="117"/>
    <d v="2021-04-09T00:00:00"/>
    <d v="2021-04-13T15:45:00"/>
    <x v="45"/>
    <x v="7"/>
    <n v="17.018999999999998"/>
    <n v="945"/>
    <n v="1000"/>
    <n v="16082.955"/>
    <n v="16082.955"/>
    <n v="30"/>
    <n v="24507.359999999997"/>
    <s v="April"/>
    <x v="0"/>
  </r>
  <r>
    <n v="4670"/>
    <x v="1730"/>
    <x v="1"/>
    <x v="0"/>
    <x v="0"/>
    <x v="250"/>
    <d v="2021-08-25T11:11:00"/>
    <d v="2021-08-27T16:29:00"/>
    <x v="45"/>
    <x v="7"/>
    <n v="17.018999999999998"/>
    <n v="989"/>
    <n v="1000"/>
    <n v="16831.791000000001"/>
    <n v="16831.791000000001"/>
    <n v="31"/>
    <n v="24507.359999999997"/>
    <s v="August"/>
    <x v="0"/>
  </r>
  <r>
    <n v="4671"/>
    <x v="1723"/>
    <x v="12"/>
    <x v="0"/>
    <x v="0"/>
    <x v="131"/>
    <d v="2021-04-24T12:45:00"/>
    <d v="2021-04-27T17:00:00"/>
    <x v="45"/>
    <x v="7"/>
    <n v="17.018999999999998"/>
    <n v="1020"/>
    <n v="1000"/>
    <n v="17359.38"/>
    <n v="17359.38"/>
    <n v="30"/>
    <n v="24507.359999999997"/>
    <s v="April"/>
    <x v="0"/>
  </r>
  <r>
    <n v="4672"/>
    <x v="1731"/>
    <x v="12"/>
    <x v="1"/>
    <x v="0"/>
    <x v="138"/>
    <d v="2021-04-30T00:00:00"/>
    <d v="2021-05-04T17:00:00"/>
    <x v="45"/>
    <x v="7"/>
    <n v="17.018999999999998"/>
    <n v="1020"/>
    <n v="1000"/>
    <n v="17359.38"/>
    <n v="17359.38"/>
    <n v="31"/>
    <n v="24507.359999999997"/>
    <s v="May"/>
    <x v="0"/>
  </r>
  <r>
    <n v="4673"/>
    <x v="1732"/>
    <x v="12"/>
    <x v="5"/>
    <x v="0"/>
    <x v="438"/>
    <d v="2021-04-01T06:55:00"/>
    <d v="2021-04-04T17:00:00"/>
    <x v="45"/>
    <x v="7"/>
    <n v="17.018999999999998"/>
    <n v="1020"/>
    <n v="1000"/>
    <n v="17359.38"/>
    <n v="17359.38"/>
    <n v="30"/>
    <n v="24507.359999999997"/>
    <s v="April"/>
    <x v="0"/>
  </r>
  <r>
    <n v="4674"/>
    <x v="1725"/>
    <x v="12"/>
    <x v="0"/>
    <x v="0"/>
    <x v="151"/>
    <d v="2021-05-20T07:00:00"/>
    <d v="2021-05-25T12:13:00"/>
    <x v="45"/>
    <x v="7"/>
    <n v="17.018999999999998"/>
    <n v="1020"/>
    <n v="1000"/>
    <n v="17359.38"/>
    <n v="17359.38"/>
    <n v="31"/>
    <n v="24507.359999999997"/>
    <s v="May"/>
    <x v="0"/>
  </r>
  <r>
    <n v="4675"/>
    <x v="1724"/>
    <x v="12"/>
    <x v="0"/>
    <x v="0"/>
    <x v="186"/>
    <d v="2021-06-24T06:57:00"/>
    <d v="2021-06-29T11:40:00"/>
    <x v="45"/>
    <x v="7"/>
    <n v="17.018999999999998"/>
    <n v="1023"/>
    <n v="1000"/>
    <n v="17410.437000000002"/>
    <n v="17410.437000000002"/>
    <n v="30"/>
    <n v="24507.359999999997"/>
    <s v="June"/>
    <x v="0"/>
  </r>
  <r>
    <n v="4676"/>
    <x v="1732"/>
    <x v="12"/>
    <x v="5"/>
    <x v="0"/>
    <x v="491"/>
    <d v="2021-04-01T06:55:00"/>
    <d v="2021-04-04T17:00:00"/>
    <x v="45"/>
    <x v="7"/>
    <n v="17.018999999999998"/>
    <n v="1025"/>
    <n v="1000"/>
    <n v="17444.474999999999"/>
    <n v="17444.474999999999"/>
    <n v="30"/>
    <n v="24507.359999999997"/>
    <s v="April"/>
    <x v="0"/>
  </r>
  <r>
    <n v="4677"/>
    <x v="1718"/>
    <x v="12"/>
    <x v="2"/>
    <x v="1"/>
    <x v="172"/>
    <d v="2021-06-10T06:49:00"/>
    <d v="2021-06-15T00:00:00"/>
    <x v="45"/>
    <x v="7"/>
    <n v="17.018999999999998"/>
    <n v="1031"/>
    <n v="1000"/>
    <n v="17546.589"/>
    <n v="17546.589"/>
    <n v="30"/>
    <n v="24507.359999999997"/>
    <s v="June"/>
    <x v="0"/>
  </r>
  <r>
    <n v="4678"/>
    <x v="1728"/>
    <x v="12"/>
    <x v="5"/>
    <x v="0"/>
    <x v="179"/>
    <d v="2021-06-17T06:48:00"/>
    <d v="2021-06-22T15:00:00"/>
    <x v="45"/>
    <x v="7"/>
    <n v="17.018999999999998"/>
    <n v="1032"/>
    <n v="1000"/>
    <n v="17563.608"/>
    <n v="17563.608"/>
    <n v="30"/>
    <n v="24507.359999999997"/>
    <s v="June"/>
    <x v="0"/>
  </r>
  <r>
    <n v="4679"/>
    <x v="1726"/>
    <x v="12"/>
    <x v="0"/>
    <x v="0"/>
    <x v="165"/>
    <d v="2021-06-03T06:25:00"/>
    <d v="2021-06-08T13:00:00"/>
    <x v="45"/>
    <x v="7"/>
    <n v="17.018999999999998"/>
    <n v="1055"/>
    <n v="1000"/>
    <n v="17955.044999999998"/>
    <n v="17955.044999999998"/>
    <n v="30"/>
    <n v="24507.359999999997"/>
    <s v="June"/>
    <x v="0"/>
  </r>
  <r>
    <n v="4680"/>
    <x v="1733"/>
    <x v="12"/>
    <x v="3"/>
    <x v="0"/>
    <x v="158"/>
    <d v="2021-05-27T06:10:00"/>
    <d v="2021-06-01T00:00:00"/>
    <x v="45"/>
    <x v="7"/>
    <n v="17.018999999999998"/>
    <n v="1070"/>
    <n v="1000"/>
    <n v="18210.330000000002"/>
    <n v="18210.330000000002"/>
    <n v="31"/>
    <n v="24507.359999999997"/>
    <s v="May"/>
    <x v="0"/>
  </r>
  <r>
    <n v="4681"/>
    <x v="1723"/>
    <x v="12"/>
    <x v="0"/>
    <x v="0"/>
    <x v="129"/>
    <d v="2021-04-24T12:45:00"/>
    <d v="2021-04-27T17:00:00"/>
    <x v="45"/>
    <x v="7"/>
    <n v="17.018999999999998"/>
    <n v="1440"/>
    <n v="1000"/>
    <n v="24507.360000000001"/>
    <n v="24507.360000000001"/>
    <n v="30"/>
    <n v="24507.359999999997"/>
    <s v="April"/>
    <x v="0"/>
  </r>
  <r>
    <n v="4682"/>
    <x v="1723"/>
    <x v="12"/>
    <x v="0"/>
    <x v="0"/>
    <x v="130"/>
    <d v="2021-04-24T12:45:00"/>
    <d v="2021-04-27T17:00:00"/>
    <x v="45"/>
    <x v="7"/>
    <n v="17.018999999999998"/>
    <n v="1440"/>
    <n v="1000"/>
    <n v="24507.360000000001"/>
    <n v="24507.360000000001"/>
    <n v="30"/>
    <n v="24507.359999999997"/>
    <s v="April"/>
    <x v="0"/>
  </r>
  <r>
    <n v="4683"/>
    <x v="1731"/>
    <x v="12"/>
    <x v="1"/>
    <x v="0"/>
    <x v="134"/>
    <d v="2021-04-30T00:00:00"/>
    <d v="2021-05-04T17:00:00"/>
    <x v="45"/>
    <x v="7"/>
    <n v="17.018999999999998"/>
    <n v="1440"/>
    <n v="1000"/>
    <n v="24507.360000000001"/>
    <n v="24507.360000000001"/>
    <n v="30"/>
    <n v="24507.359999999997"/>
    <s v="April"/>
    <x v="0"/>
  </r>
  <r>
    <n v="4684"/>
    <x v="1731"/>
    <x v="12"/>
    <x v="1"/>
    <x v="0"/>
    <x v="135"/>
    <d v="2021-04-30T00:00:00"/>
    <d v="2021-05-04T17:00:00"/>
    <x v="45"/>
    <x v="7"/>
    <n v="17.018999999999998"/>
    <n v="1440"/>
    <n v="1000"/>
    <n v="24507.360000000001"/>
    <n v="24507.360000000001"/>
    <n v="31"/>
    <n v="24507.359999999997"/>
    <s v="May"/>
    <x v="0"/>
  </r>
  <r>
    <n v="4685"/>
    <x v="1731"/>
    <x v="12"/>
    <x v="1"/>
    <x v="0"/>
    <x v="136"/>
    <d v="2021-04-30T00:00:00"/>
    <d v="2021-05-04T17:00:00"/>
    <x v="45"/>
    <x v="7"/>
    <n v="17.018999999999998"/>
    <n v="1440"/>
    <n v="1000"/>
    <n v="24507.360000000001"/>
    <n v="24507.360000000001"/>
    <n v="31"/>
    <n v="24507.359999999997"/>
    <s v="May"/>
    <x v="0"/>
  </r>
  <r>
    <n v="4686"/>
    <x v="1731"/>
    <x v="12"/>
    <x v="1"/>
    <x v="0"/>
    <x v="137"/>
    <d v="2021-04-30T00:00:00"/>
    <d v="2021-05-04T17:00:00"/>
    <x v="45"/>
    <x v="7"/>
    <n v="17.018999999999998"/>
    <n v="1440"/>
    <n v="1000"/>
    <n v="24507.360000000001"/>
    <n v="24507.360000000001"/>
    <n v="31"/>
    <n v="24507.359999999997"/>
    <s v="May"/>
    <x v="0"/>
  </r>
  <r>
    <n v="4687"/>
    <x v="1727"/>
    <x v="12"/>
    <x v="1"/>
    <x v="0"/>
    <x v="147"/>
    <d v="2021-05-13T00:00:00"/>
    <d v="2021-05-14T14:35:00"/>
    <x v="45"/>
    <x v="7"/>
    <n v="17.018999999999998"/>
    <n v="1440"/>
    <n v="1000"/>
    <n v="24507.360000000001"/>
    <n v="24507.360000000001"/>
    <n v="31"/>
    <n v="24507.359999999997"/>
    <s v="May"/>
    <x v="0"/>
  </r>
  <r>
    <n v="4688"/>
    <x v="1733"/>
    <x v="12"/>
    <x v="3"/>
    <x v="0"/>
    <x v="159"/>
    <d v="2021-05-27T06:10:00"/>
    <d v="2021-06-01T00:00:00"/>
    <x v="45"/>
    <x v="7"/>
    <n v="17.018999999999998"/>
    <n v="1440"/>
    <n v="1000"/>
    <n v="24507.360000000001"/>
    <n v="24507.360000000001"/>
    <n v="31"/>
    <n v="24507.359999999997"/>
    <s v="May"/>
    <x v="0"/>
  </r>
  <r>
    <n v="4689"/>
    <x v="1733"/>
    <x v="12"/>
    <x v="3"/>
    <x v="0"/>
    <x v="160"/>
    <d v="2021-05-27T06:10:00"/>
    <d v="2021-06-01T00:00:00"/>
    <x v="45"/>
    <x v="7"/>
    <n v="17.018999999999998"/>
    <n v="1440"/>
    <n v="1000"/>
    <n v="24507.360000000001"/>
    <n v="24507.360000000001"/>
    <n v="31"/>
    <n v="24507.359999999997"/>
    <s v="May"/>
    <x v="0"/>
  </r>
  <r>
    <n v="4690"/>
    <x v="1733"/>
    <x v="12"/>
    <x v="3"/>
    <x v="0"/>
    <x v="161"/>
    <d v="2021-05-27T06:10:00"/>
    <d v="2021-06-01T00:00:00"/>
    <x v="45"/>
    <x v="7"/>
    <n v="17.018999999999998"/>
    <n v="1440"/>
    <n v="1000"/>
    <n v="24507.360000000001"/>
    <n v="24507.360000000001"/>
    <n v="31"/>
    <n v="24507.359999999997"/>
    <s v="May"/>
    <x v="0"/>
  </r>
  <r>
    <n v="4691"/>
    <x v="1733"/>
    <x v="12"/>
    <x v="3"/>
    <x v="0"/>
    <x v="162"/>
    <d v="2021-05-27T06:10:00"/>
    <d v="2021-06-01T00:00:00"/>
    <x v="45"/>
    <x v="7"/>
    <n v="17.018999999999998"/>
    <n v="1440"/>
    <n v="1000"/>
    <n v="24507.360000000001"/>
    <n v="24507.360000000001"/>
    <n v="31"/>
    <n v="24507.359999999997"/>
    <s v="May"/>
    <x v="0"/>
  </r>
  <r>
    <n v="4692"/>
    <x v="1718"/>
    <x v="12"/>
    <x v="2"/>
    <x v="1"/>
    <x v="173"/>
    <d v="2021-06-10T06:49:00"/>
    <d v="2021-06-15T00:00:00"/>
    <x v="45"/>
    <x v="7"/>
    <n v="17.018999999999998"/>
    <n v="1440"/>
    <n v="1000"/>
    <n v="24507.360000000001"/>
    <n v="24507.360000000001"/>
    <n v="30"/>
    <n v="24507.359999999997"/>
    <s v="June"/>
    <x v="0"/>
  </r>
  <r>
    <n v="4693"/>
    <x v="1718"/>
    <x v="12"/>
    <x v="2"/>
    <x v="1"/>
    <x v="174"/>
    <d v="2021-06-10T06:49:00"/>
    <d v="2021-06-15T00:00:00"/>
    <x v="45"/>
    <x v="7"/>
    <n v="17.018999999999998"/>
    <n v="1440"/>
    <n v="1000"/>
    <n v="24507.360000000001"/>
    <n v="24507.360000000001"/>
    <n v="30"/>
    <n v="24507.359999999997"/>
    <s v="June"/>
    <x v="0"/>
  </r>
  <r>
    <n v="4694"/>
    <x v="1718"/>
    <x v="12"/>
    <x v="2"/>
    <x v="1"/>
    <x v="175"/>
    <d v="2021-06-10T06:49:00"/>
    <d v="2021-06-15T00:00:00"/>
    <x v="45"/>
    <x v="7"/>
    <n v="17.018999999999998"/>
    <n v="1440"/>
    <n v="1000"/>
    <n v="24507.360000000001"/>
    <n v="24507.360000000001"/>
    <n v="30"/>
    <n v="24507.359999999997"/>
    <s v="June"/>
    <x v="0"/>
  </r>
  <r>
    <n v="4695"/>
    <x v="1718"/>
    <x v="12"/>
    <x v="2"/>
    <x v="1"/>
    <x v="176"/>
    <d v="2021-06-10T06:49:00"/>
    <d v="2021-06-15T00:00:00"/>
    <x v="45"/>
    <x v="7"/>
    <n v="17.018999999999998"/>
    <n v="1440"/>
    <n v="1000"/>
    <n v="24507.360000000001"/>
    <n v="24507.360000000001"/>
    <n v="30"/>
    <n v="24507.359999999997"/>
    <s v="June"/>
    <x v="0"/>
  </r>
  <r>
    <n v="4696"/>
    <x v="1732"/>
    <x v="12"/>
    <x v="5"/>
    <x v="0"/>
    <x v="439"/>
    <d v="2021-04-01T06:55:00"/>
    <d v="2021-04-04T17:00:00"/>
    <x v="45"/>
    <x v="7"/>
    <n v="17.018999999999998"/>
    <n v="1440"/>
    <n v="1000"/>
    <n v="24507.360000000001"/>
    <n v="24507.360000000001"/>
    <n v="30"/>
    <n v="24507.359999999997"/>
    <s v="April"/>
    <x v="0"/>
  </r>
  <r>
    <n v="4697"/>
    <x v="1732"/>
    <x v="12"/>
    <x v="5"/>
    <x v="0"/>
    <x v="440"/>
    <d v="2021-04-01T06:55:00"/>
    <d v="2021-04-04T17:00:00"/>
    <x v="45"/>
    <x v="7"/>
    <n v="17.018999999999998"/>
    <n v="1440"/>
    <n v="1000"/>
    <n v="24507.360000000001"/>
    <n v="24507.360000000001"/>
    <n v="30"/>
    <n v="24507.359999999997"/>
    <s v="April"/>
    <x v="0"/>
  </r>
  <r>
    <n v="4698"/>
    <x v="1729"/>
    <x v="12"/>
    <x v="5"/>
    <x v="0"/>
    <x v="1"/>
    <d v="2021-04-09T00:00:00"/>
    <d v="2021-04-13T15:45:00"/>
    <x v="45"/>
    <x v="7"/>
    <n v="17.018999999999998"/>
    <n v="1440"/>
    <n v="1000"/>
    <n v="24507.360000000001"/>
    <n v="24507.360000000001"/>
    <n v="30"/>
    <n v="24507.359999999997"/>
    <s v="April"/>
    <x v="0"/>
  </r>
  <r>
    <n v="4699"/>
    <x v="1729"/>
    <x v="12"/>
    <x v="5"/>
    <x v="0"/>
    <x v="394"/>
    <d v="2021-04-09T00:00:00"/>
    <d v="2021-04-13T15:45:00"/>
    <x v="45"/>
    <x v="7"/>
    <n v="17.018999999999998"/>
    <n v="1440"/>
    <n v="1000"/>
    <n v="24507.360000000001"/>
    <n v="24507.360000000001"/>
    <n v="30"/>
    <n v="24507.359999999997"/>
    <s v="April"/>
    <x v="0"/>
  </r>
  <r>
    <n v="4700"/>
    <x v="1729"/>
    <x v="12"/>
    <x v="5"/>
    <x v="0"/>
    <x v="488"/>
    <d v="2021-04-09T00:00:00"/>
    <d v="2021-04-13T15:45:00"/>
    <x v="45"/>
    <x v="7"/>
    <n v="17.018999999999998"/>
    <n v="1440"/>
    <n v="1000"/>
    <n v="24507.360000000001"/>
    <n v="24507.360000000001"/>
    <n v="30"/>
    <n v="24507.359999999997"/>
    <s v="April"/>
    <x v="0"/>
  </r>
  <r>
    <n v="4701"/>
    <x v="1729"/>
    <x v="12"/>
    <x v="5"/>
    <x v="0"/>
    <x v="116"/>
    <d v="2021-04-09T00:00:00"/>
    <d v="2021-04-13T15:45:00"/>
    <x v="45"/>
    <x v="7"/>
    <n v="17.018999999999998"/>
    <n v="1440"/>
    <n v="1000"/>
    <n v="24507.360000000001"/>
    <n v="24507.360000000001"/>
    <n v="30"/>
    <n v="24507.359999999997"/>
    <s v="April"/>
    <x v="0"/>
  </r>
  <r>
    <n v="4702"/>
    <x v="1719"/>
    <x v="12"/>
    <x v="0"/>
    <x v="0"/>
    <x v="120"/>
    <d v="2021-04-15T14:10:00"/>
    <d v="2021-04-20T00:00:00"/>
    <x v="45"/>
    <x v="7"/>
    <n v="17.018999999999998"/>
    <n v="1440"/>
    <n v="1000"/>
    <n v="24507.360000000001"/>
    <n v="24507.360000000001"/>
    <n v="30"/>
    <n v="24507.359999999997"/>
    <s v="April"/>
    <x v="0"/>
  </r>
  <r>
    <n v="4703"/>
    <x v="1719"/>
    <x v="12"/>
    <x v="0"/>
    <x v="0"/>
    <x v="121"/>
    <d v="2021-04-15T14:10:00"/>
    <d v="2021-04-20T00:00:00"/>
    <x v="45"/>
    <x v="7"/>
    <n v="17.018999999999998"/>
    <n v="1440"/>
    <n v="1000"/>
    <n v="24507.360000000001"/>
    <n v="24507.360000000001"/>
    <n v="30"/>
    <n v="24507.359999999997"/>
    <s v="April"/>
    <x v="0"/>
  </r>
  <r>
    <n v="4704"/>
    <x v="1719"/>
    <x v="12"/>
    <x v="0"/>
    <x v="0"/>
    <x v="122"/>
    <d v="2021-04-15T14:10:00"/>
    <d v="2021-04-20T00:00:00"/>
    <x v="45"/>
    <x v="7"/>
    <n v="17.018999999999998"/>
    <n v="1440"/>
    <n v="1000"/>
    <n v="24507.360000000001"/>
    <n v="24507.360000000001"/>
    <n v="30"/>
    <n v="24507.359999999997"/>
    <s v="April"/>
    <x v="0"/>
  </r>
  <r>
    <n v="4705"/>
    <x v="1719"/>
    <x v="12"/>
    <x v="0"/>
    <x v="0"/>
    <x v="123"/>
    <d v="2021-04-15T14:10:00"/>
    <d v="2021-04-20T00:00:00"/>
    <x v="45"/>
    <x v="7"/>
    <n v="17.018999999999998"/>
    <n v="1440"/>
    <n v="1000"/>
    <n v="24507.360000000001"/>
    <n v="24507.360000000001"/>
    <n v="30"/>
    <n v="24507.359999999997"/>
    <s v="April"/>
    <x v="0"/>
  </r>
  <r>
    <n v="4706"/>
    <x v="1722"/>
    <x v="12"/>
    <x v="0"/>
    <x v="0"/>
    <x v="140"/>
    <d v="2021-05-06T00:00:00"/>
    <d v="2021-05-11T08:40:00"/>
    <x v="45"/>
    <x v="7"/>
    <n v="17.018999999999998"/>
    <n v="1440"/>
    <n v="1000"/>
    <n v="24507.360000000001"/>
    <n v="24507.360000000001"/>
    <n v="31"/>
    <n v="24507.359999999997"/>
    <s v="May"/>
    <x v="0"/>
  </r>
  <r>
    <n v="4707"/>
    <x v="1722"/>
    <x v="12"/>
    <x v="0"/>
    <x v="0"/>
    <x v="141"/>
    <d v="2021-05-06T00:00:00"/>
    <d v="2021-05-11T08:40:00"/>
    <x v="45"/>
    <x v="7"/>
    <n v="17.018999999999998"/>
    <n v="1440"/>
    <n v="1000"/>
    <n v="24507.360000000001"/>
    <n v="24507.360000000001"/>
    <n v="31"/>
    <n v="24507.359999999997"/>
    <s v="May"/>
    <x v="0"/>
  </r>
  <r>
    <n v="4708"/>
    <x v="1722"/>
    <x v="12"/>
    <x v="0"/>
    <x v="0"/>
    <x v="142"/>
    <d v="2021-05-06T00:00:00"/>
    <d v="2021-05-11T08:40:00"/>
    <x v="45"/>
    <x v="7"/>
    <n v="17.018999999999998"/>
    <n v="1440"/>
    <n v="1000"/>
    <n v="24507.360000000001"/>
    <n v="24507.360000000001"/>
    <n v="31"/>
    <n v="24507.359999999997"/>
    <s v="May"/>
    <x v="0"/>
  </r>
  <r>
    <n v="4709"/>
    <x v="1722"/>
    <x v="12"/>
    <x v="0"/>
    <x v="0"/>
    <x v="143"/>
    <d v="2021-05-06T00:00:00"/>
    <d v="2021-05-11T08:40:00"/>
    <x v="45"/>
    <x v="7"/>
    <n v="17.018999999999998"/>
    <n v="1440"/>
    <n v="1000"/>
    <n v="24507.360000000001"/>
    <n v="24507.360000000001"/>
    <n v="31"/>
    <n v="24507.359999999997"/>
    <s v="May"/>
    <x v="0"/>
  </r>
  <r>
    <n v="4710"/>
    <x v="1722"/>
    <x v="12"/>
    <x v="0"/>
    <x v="0"/>
    <x v="144"/>
    <d v="2021-05-06T00:00:00"/>
    <d v="2021-05-11T08:40:00"/>
    <x v="45"/>
    <x v="7"/>
    <n v="17.018999999999998"/>
    <n v="1440"/>
    <n v="1000"/>
    <n v="24507.360000000001"/>
    <n v="24507.360000000001"/>
    <n v="31"/>
    <n v="24507.359999999997"/>
    <s v="May"/>
    <x v="0"/>
  </r>
  <r>
    <n v="4711"/>
    <x v="1725"/>
    <x v="12"/>
    <x v="0"/>
    <x v="0"/>
    <x v="152"/>
    <d v="2021-05-20T07:00:00"/>
    <d v="2021-05-25T12:13:00"/>
    <x v="45"/>
    <x v="7"/>
    <n v="17.018999999999998"/>
    <n v="1440"/>
    <n v="1000"/>
    <n v="24507.360000000001"/>
    <n v="24507.360000000001"/>
    <n v="31"/>
    <n v="24507.359999999997"/>
    <s v="May"/>
    <x v="0"/>
  </r>
  <r>
    <n v="4712"/>
    <x v="1725"/>
    <x v="12"/>
    <x v="0"/>
    <x v="0"/>
    <x v="153"/>
    <d v="2021-05-20T07:00:00"/>
    <d v="2021-05-25T12:13:00"/>
    <x v="45"/>
    <x v="7"/>
    <n v="17.018999999999998"/>
    <n v="1440"/>
    <n v="1000"/>
    <n v="24507.360000000001"/>
    <n v="24507.360000000001"/>
    <n v="31"/>
    <n v="24507.359999999997"/>
    <s v="May"/>
    <x v="0"/>
  </r>
  <r>
    <n v="4713"/>
    <x v="1725"/>
    <x v="12"/>
    <x v="0"/>
    <x v="0"/>
    <x v="154"/>
    <d v="2021-05-20T07:00:00"/>
    <d v="2021-05-25T12:13:00"/>
    <x v="45"/>
    <x v="7"/>
    <n v="17.018999999999998"/>
    <n v="1440"/>
    <n v="1000"/>
    <n v="24507.360000000001"/>
    <n v="24507.360000000001"/>
    <n v="31"/>
    <n v="24507.359999999997"/>
    <s v="May"/>
    <x v="0"/>
  </r>
  <r>
    <n v="4714"/>
    <x v="1725"/>
    <x v="12"/>
    <x v="0"/>
    <x v="0"/>
    <x v="155"/>
    <d v="2021-05-20T07:00:00"/>
    <d v="2021-05-25T12:13:00"/>
    <x v="45"/>
    <x v="7"/>
    <n v="17.018999999999998"/>
    <n v="1440"/>
    <n v="1000"/>
    <n v="24507.360000000001"/>
    <n v="24507.360000000001"/>
    <n v="31"/>
    <n v="24507.359999999997"/>
    <s v="May"/>
    <x v="0"/>
  </r>
  <r>
    <n v="4715"/>
    <x v="1726"/>
    <x v="12"/>
    <x v="0"/>
    <x v="0"/>
    <x v="166"/>
    <d v="2021-06-03T06:25:00"/>
    <d v="2021-06-08T13:00:00"/>
    <x v="45"/>
    <x v="7"/>
    <n v="17.018999999999998"/>
    <n v="1440"/>
    <n v="1000"/>
    <n v="24507.360000000001"/>
    <n v="24507.360000000001"/>
    <n v="30"/>
    <n v="24507.359999999997"/>
    <s v="June"/>
    <x v="0"/>
  </r>
  <r>
    <n v="4716"/>
    <x v="1726"/>
    <x v="12"/>
    <x v="0"/>
    <x v="0"/>
    <x v="167"/>
    <d v="2021-06-03T06:25:00"/>
    <d v="2021-06-08T13:00:00"/>
    <x v="45"/>
    <x v="7"/>
    <n v="17.018999999999998"/>
    <n v="1440"/>
    <n v="1000"/>
    <n v="24507.360000000001"/>
    <n v="24507.360000000001"/>
    <n v="30"/>
    <n v="24507.359999999997"/>
    <s v="June"/>
    <x v="0"/>
  </r>
  <r>
    <n v="4717"/>
    <x v="1726"/>
    <x v="12"/>
    <x v="0"/>
    <x v="0"/>
    <x v="168"/>
    <d v="2021-06-03T06:25:00"/>
    <d v="2021-06-08T13:00:00"/>
    <x v="45"/>
    <x v="7"/>
    <n v="17.018999999999998"/>
    <n v="1440"/>
    <n v="1000"/>
    <n v="24507.360000000001"/>
    <n v="24507.360000000001"/>
    <n v="30"/>
    <n v="24507.359999999997"/>
    <s v="June"/>
    <x v="0"/>
  </r>
  <r>
    <n v="4718"/>
    <x v="1726"/>
    <x v="12"/>
    <x v="0"/>
    <x v="0"/>
    <x v="169"/>
    <d v="2021-06-03T06:25:00"/>
    <d v="2021-06-08T13:00:00"/>
    <x v="45"/>
    <x v="7"/>
    <n v="17.018999999999998"/>
    <n v="1440"/>
    <n v="1000"/>
    <n v="24507.360000000001"/>
    <n v="24507.360000000001"/>
    <n v="30"/>
    <n v="24507.359999999997"/>
    <s v="June"/>
    <x v="0"/>
  </r>
  <r>
    <n v="4719"/>
    <x v="1728"/>
    <x v="12"/>
    <x v="5"/>
    <x v="0"/>
    <x v="180"/>
    <d v="2021-06-17T06:48:00"/>
    <d v="2021-06-22T15:00:00"/>
    <x v="45"/>
    <x v="7"/>
    <n v="17.018999999999998"/>
    <n v="1440"/>
    <n v="1000"/>
    <n v="24507.360000000001"/>
    <n v="24507.360000000001"/>
    <n v="30"/>
    <n v="24507.359999999997"/>
    <s v="June"/>
    <x v="0"/>
  </r>
  <r>
    <n v="4720"/>
    <x v="1728"/>
    <x v="12"/>
    <x v="5"/>
    <x v="0"/>
    <x v="181"/>
    <d v="2021-06-17T06:48:00"/>
    <d v="2021-06-22T15:00:00"/>
    <x v="45"/>
    <x v="7"/>
    <n v="17.018999999999998"/>
    <n v="1440"/>
    <n v="1000"/>
    <n v="24507.360000000001"/>
    <n v="24507.360000000001"/>
    <n v="30"/>
    <n v="24507.359999999997"/>
    <s v="June"/>
    <x v="0"/>
  </r>
  <r>
    <n v="4721"/>
    <x v="1728"/>
    <x v="12"/>
    <x v="5"/>
    <x v="0"/>
    <x v="182"/>
    <d v="2021-06-17T06:48:00"/>
    <d v="2021-06-22T15:00:00"/>
    <x v="45"/>
    <x v="7"/>
    <n v="17.018999999999998"/>
    <n v="1440"/>
    <n v="1000"/>
    <n v="24507.360000000001"/>
    <n v="24507.360000000001"/>
    <n v="30"/>
    <n v="24507.359999999997"/>
    <s v="June"/>
    <x v="0"/>
  </r>
  <r>
    <n v="4722"/>
    <x v="1728"/>
    <x v="12"/>
    <x v="5"/>
    <x v="0"/>
    <x v="183"/>
    <d v="2021-06-17T06:48:00"/>
    <d v="2021-06-22T15:00:00"/>
    <x v="45"/>
    <x v="7"/>
    <n v="17.018999999999998"/>
    <n v="1440"/>
    <n v="1000"/>
    <n v="24507.360000000001"/>
    <n v="24507.360000000001"/>
    <n v="30"/>
    <n v="24507.359999999997"/>
    <s v="June"/>
    <x v="0"/>
  </r>
  <r>
    <n v="4723"/>
    <x v="1724"/>
    <x v="12"/>
    <x v="0"/>
    <x v="0"/>
    <x v="187"/>
    <d v="2021-06-24T06:57:00"/>
    <d v="2021-06-29T11:40:00"/>
    <x v="45"/>
    <x v="7"/>
    <n v="17.018999999999998"/>
    <n v="1440"/>
    <n v="1000"/>
    <n v="24507.360000000001"/>
    <n v="24507.360000000001"/>
    <n v="30"/>
    <n v="24507.359999999997"/>
    <s v="June"/>
    <x v="0"/>
  </r>
  <r>
    <n v="4724"/>
    <x v="1724"/>
    <x v="12"/>
    <x v="0"/>
    <x v="0"/>
    <x v="188"/>
    <d v="2021-06-24T06:57:00"/>
    <d v="2021-06-29T11:40:00"/>
    <x v="45"/>
    <x v="7"/>
    <n v="17.018999999999998"/>
    <n v="1440"/>
    <n v="1000"/>
    <n v="24507.360000000001"/>
    <n v="24507.360000000001"/>
    <n v="30"/>
    <n v="24507.359999999997"/>
    <s v="June"/>
    <x v="0"/>
  </r>
  <r>
    <n v="4725"/>
    <x v="1724"/>
    <x v="12"/>
    <x v="0"/>
    <x v="0"/>
    <x v="189"/>
    <d v="2021-06-24T06:57:00"/>
    <d v="2021-06-29T11:40:00"/>
    <x v="45"/>
    <x v="7"/>
    <n v="17.018999999999998"/>
    <n v="1440"/>
    <n v="1000"/>
    <n v="24507.360000000001"/>
    <n v="24507.360000000001"/>
    <n v="30"/>
    <n v="24507.359999999997"/>
    <s v="June"/>
    <x v="0"/>
  </r>
  <r>
    <n v="4726"/>
    <x v="1724"/>
    <x v="12"/>
    <x v="0"/>
    <x v="0"/>
    <x v="190"/>
    <d v="2021-06-24T06:57:00"/>
    <d v="2021-06-29T11:40:00"/>
    <x v="45"/>
    <x v="7"/>
    <n v="17.018999999999998"/>
    <n v="1440"/>
    <n v="1000"/>
    <n v="24507.360000000001"/>
    <n v="24507.360000000001"/>
    <n v="30"/>
    <n v="24507.359999999997"/>
    <s v="June"/>
    <x v="0"/>
  </r>
  <r>
    <n v="4727"/>
    <x v="1734"/>
    <x v="3"/>
    <x v="2"/>
    <x v="1"/>
    <x v="473"/>
    <d v="2021-03-23T00:00:00"/>
    <d v="2021-03-23T00:00:00"/>
    <x v="48"/>
    <x v="7"/>
    <n v="17.416"/>
    <n v="0"/>
    <n v="1000"/>
    <n v="0"/>
    <n v="0"/>
    <n v="31"/>
    <n v="25079.040000000001"/>
    <s v="March"/>
    <x v="0"/>
  </r>
  <r>
    <n v="4728"/>
    <x v="1735"/>
    <x v="0"/>
    <x v="0"/>
    <x v="0"/>
    <x v="193"/>
    <d v="2021-06-27T00:00:00"/>
    <d v="2021-07-01T15:30:00"/>
    <x v="38"/>
    <x v="7"/>
    <n v="17.994"/>
    <n v="930"/>
    <n v="1000"/>
    <n v="16734.419999999998"/>
    <n v="16734.419999999998"/>
    <n v="31"/>
    <n v="25911.360000000001"/>
    <s v="July"/>
    <x v="0"/>
  </r>
  <r>
    <n v="4729"/>
    <x v="1736"/>
    <x v="0"/>
    <x v="0"/>
    <x v="0"/>
    <x v="174"/>
    <d v="2021-06-12T00:00:00"/>
    <d v="2021-06-19T12:56:00"/>
    <x v="38"/>
    <x v="7"/>
    <n v="17.994"/>
    <n v="1440"/>
    <n v="1000"/>
    <n v="25911.360000000001"/>
    <n v="25911.360000000001"/>
    <n v="30"/>
    <n v="25911.360000000001"/>
    <s v="June"/>
    <x v="0"/>
  </r>
  <r>
    <n v="4730"/>
    <x v="1736"/>
    <x v="0"/>
    <x v="0"/>
    <x v="0"/>
    <x v="175"/>
    <d v="2021-06-12T00:00:00"/>
    <d v="2021-06-19T12:56:00"/>
    <x v="38"/>
    <x v="7"/>
    <n v="17.994"/>
    <n v="1440"/>
    <n v="1000"/>
    <n v="25911.360000000001"/>
    <n v="25911.360000000001"/>
    <n v="30"/>
    <n v="25911.360000000001"/>
    <s v="June"/>
    <x v="0"/>
  </r>
  <r>
    <n v="4731"/>
    <x v="1736"/>
    <x v="0"/>
    <x v="0"/>
    <x v="0"/>
    <x v="176"/>
    <d v="2021-06-12T00:00:00"/>
    <d v="2021-06-19T12:56:00"/>
    <x v="38"/>
    <x v="7"/>
    <n v="17.994"/>
    <n v="1440"/>
    <n v="1000"/>
    <n v="25911.360000000001"/>
    <n v="25911.360000000001"/>
    <n v="30"/>
    <n v="25911.360000000001"/>
    <s v="June"/>
    <x v="0"/>
  </r>
  <r>
    <n v="4732"/>
    <x v="1736"/>
    <x v="0"/>
    <x v="0"/>
    <x v="0"/>
    <x v="177"/>
    <d v="2021-06-12T00:00:00"/>
    <d v="2021-06-19T12:56:00"/>
    <x v="38"/>
    <x v="7"/>
    <n v="17.994"/>
    <n v="1440"/>
    <n v="1000"/>
    <n v="25911.360000000001"/>
    <n v="25911.360000000001"/>
    <n v="30"/>
    <n v="25911.360000000001"/>
    <s v="June"/>
    <x v="0"/>
  </r>
  <r>
    <n v="4733"/>
    <x v="1736"/>
    <x v="0"/>
    <x v="0"/>
    <x v="0"/>
    <x v="178"/>
    <d v="2021-06-12T00:00:00"/>
    <d v="2021-06-19T12:56:00"/>
    <x v="38"/>
    <x v="7"/>
    <n v="17.994"/>
    <n v="1440"/>
    <n v="1000"/>
    <n v="25911.360000000001"/>
    <n v="25911.360000000001"/>
    <n v="30"/>
    <n v="25911.360000000001"/>
    <s v="June"/>
    <x v="0"/>
  </r>
  <r>
    <n v="4734"/>
    <x v="1736"/>
    <x v="0"/>
    <x v="0"/>
    <x v="0"/>
    <x v="179"/>
    <d v="2021-06-12T00:00:00"/>
    <d v="2021-06-19T12:56:00"/>
    <x v="38"/>
    <x v="7"/>
    <n v="17.994"/>
    <n v="1440"/>
    <n v="1000"/>
    <n v="25911.360000000001"/>
    <n v="25911.360000000001"/>
    <n v="30"/>
    <n v="25911.360000000001"/>
    <s v="June"/>
    <x v="0"/>
  </r>
  <r>
    <n v="4735"/>
    <x v="1736"/>
    <x v="0"/>
    <x v="0"/>
    <x v="0"/>
    <x v="180"/>
    <d v="2021-06-12T00:00:00"/>
    <d v="2021-06-19T12:56:00"/>
    <x v="38"/>
    <x v="7"/>
    <n v="17.994"/>
    <n v="1440"/>
    <n v="1000"/>
    <n v="25911.360000000001"/>
    <n v="25911.360000000001"/>
    <n v="30"/>
    <n v="25911.360000000001"/>
    <s v="June"/>
    <x v="0"/>
  </r>
  <r>
    <n v="4736"/>
    <x v="1735"/>
    <x v="0"/>
    <x v="0"/>
    <x v="0"/>
    <x v="189"/>
    <d v="2021-06-27T00:00:00"/>
    <d v="2021-07-01T15:30:00"/>
    <x v="38"/>
    <x v="7"/>
    <n v="17.994"/>
    <n v="1440"/>
    <n v="1000"/>
    <n v="25911.360000000001"/>
    <n v="25911.360000000001"/>
    <n v="30"/>
    <n v="25911.360000000001"/>
    <s v="June"/>
    <x v="0"/>
  </r>
  <r>
    <n v="4737"/>
    <x v="1735"/>
    <x v="0"/>
    <x v="0"/>
    <x v="0"/>
    <x v="190"/>
    <d v="2021-06-27T00:00:00"/>
    <d v="2021-07-01T15:30:00"/>
    <x v="38"/>
    <x v="7"/>
    <n v="17.994"/>
    <n v="1440"/>
    <n v="1000"/>
    <n v="25911.360000000001"/>
    <n v="25911.360000000001"/>
    <n v="30"/>
    <n v="25911.360000000001"/>
    <s v="June"/>
    <x v="0"/>
  </r>
  <r>
    <n v="4738"/>
    <x v="1735"/>
    <x v="0"/>
    <x v="0"/>
    <x v="0"/>
    <x v="191"/>
    <d v="2021-06-27T00:00:00"/>
    <d v="2021-07-01T15:30:00"/>
    <x v="38"/>
    <x v="7"/>
    <n v="17.994"/>
    <n v="1440"/>
    <n v="1000"/>
    <n v="25911.360000000001"/>
    <n v="25911.360000000001"/>
    <n v="30"/>
    <n v="25911.360000000001"/>
    <s v="June"/>
    <x v="0"/>
  </r>
  <r>
    <n v="4739"/>
    <x v="1735"/>
    <x v="0"/>
    <x v="0"/>
    <x v="0"/>
    <x v="192"/>
    <d v="2021-06-27T00:00:00"/>
    <d v="2021-07-01T15:30:00"/>
    <x v="38"/>
    <x v="7"/>
    <n v="17.994"/>
    <n v="1440"/>
    <n v="1000"/>
    <n v="25911.360000000001"/>
    <n v="25911.360000000001"/>
    <n v="30"/>
    <n v="25911.360000000001"/>
    <s v="June"/>
    <x v="0"/>
  </r>
  <r>
    <n v="4740"/>
    <x v="1507"/>
    <x v="2"/>
    <x v="2"/>
    <x v="1"/>
    <x v="499"/>
    <d v="2022-05-19T05:46:00"/>
    <d v="2022-05-25T14:44:00"/>
    <x v="50"/>
    <x v="7"/>
    <n v="18.010000000000002"/>
    <n v="884"/>
    <n v="1000"/>
    <n v="15920.84"/>
    <n v="15920.84"/>
    <n v="31"/>
    <n v="25934.400000000001"/>
    <s v="May"/>
    <x v="1"/>
  </r>
  <r>
    <n v="4741"/>
    <x v="1507"/>
    <x v="2"/>
    <x v="2"/>
    <x v="1"/>
    <x v="537"/>
    <d v="2022-05-19T05:46:00"/>
    <d v="2022-05-25T14:44:00"/>
    <x v="50"/>
    <x v="7"/>
    <n v="18.010000000000002"/>
    <n v="1094"/>
    <n v="1000"/>
    <n v="19702.939999999999"/>
    <n v="19702.939999999999"/>
    <n v="31"/>
    <n v="25934.400000000001"/>
    <s v="May"/>
    <x v="1"/>
  </r>
  <r>
    <n v="4742"/>
    <x v="1507"/>
    <x v="2"/>
    <x v="2"/>
    <x v="1"/>
    <x v="556"/>
    <d v="2022-05-19T05:46:00"/>
    <d v="2022-05-25T14:44:00"/>
    <x v="50"/>
    <x v="7"/>
    <n v="18.010000000000002"/>
    <n v="1440"/>
    <n v="1000"/>
    <n v="25934.400000000001"/>
    <n v="25934.400000000001"/>
    <n v="31"/>
    <n v="25934.400000000001"/>
    <s v="May"/>
    <x v="1"/>
  </r>
  <r>
    <n v="4743"/>
    <x v="1507"/>
    <x v="2"/>
    <x v="2"/>
    <x v="1"/>
    <x v="557"/>
    <d v="2022-05-19T05:46:00"/>
    <d v="2022-05-25T14:44:00"/>
    <x v="50"/>
    <x v="7"/>
    <n v="18.010000000000002"/>
    <n v="1440"/>
    <n v="1000"/>
    <n v="25934.400000000001"/>
    <n v="25934.400000000001"/>
    <n v="31"/>
    <n v="25934.400000000001"/>
    <s v="May"/>
    <x v="1"/>
  </r>
  <r>
    <n v="4744"/>
    <x v="1507"/>
    <x v="2"/>
    <x v="2"/>
    <x v="1"/>
    <x v="558"/>
    <d v="2022-05-19T05:46:00"/>
    <d v="2022-05-25T14:44:00"/>
    <x v="50"/>
    <x v="7"/>
    <n v="18.010000000000002"/>
    <n v="1440"/>
    <n v="1000"/>
    <n v="25934.400000000001"/>
    <n v="25934.400000000001"/>
    <n v="31"/>
    <n v="25934.400000000001"/>
    <s v="May"/>
    <x v="1"/>
  </r>
  <r>
    <n v="4745"/>
    <x v="1507"/>
    <x v="2"/>
    <x v="2"/>
    <x v="1"/>
    <x v="559"/>
    <d v="2022-05-19T05:46:00"/>
    <d v="2022-05-25T14:44:00"/>
    <x v="50"/>
    <x v="7"/>
    <n v="18.010000000000002"/>
    <n v="1440"/>
    <n v="1000"/>
    <n v="25934.400000000001"/>
    <n v="25934.400000000001"/>
    <n v="31"/>
    <n v="25934.400000000001"/>
    <s v="May"/>
    <x v="1"/>
  </r>
  <r>
    <n v="4746"/>
    <x v="1507"/>
    <x v="2"/>
    <x v="2"/>
    <x v="1"/>
    <x v="542"/>
    <d v="2022-05-19T05:46:00"/>
    <d v="2022-05-25T14:44:00"/>
    <x v="50"/>
    <x v="7"/>
    <n v="18.010000000000002"/>
    <n v="1440"/>
    <n v="1000"/>
    <n v="25934.400000000001"/>
    <n v="25934.400000000001"/>
    <n v="31"/>
    <n v="25934.400000000001"/>
    <s v="May"/>
    <x v="1"/>
  </r>
  <r>
    <n v="4747"/>
    <x v="1737"/>
    <x v="16"/>
    <x v="0"/>
    <x v="0"/>
    <x v="541"/>
    <d v="2022-04-21T00:00:00"/>
    <d v="2022-04-21T00:00:00"/>
    <x v="48"/>
    <x v="7"/>
    <n v="18.614000000000001"/>
    <n v="0"/>
    <n v="1000"/>
    <n v="0"/>
    <n v="0"/>
    <n v="30"/>
    <n v="26804.16"/>
    <s v="April"/>
    <x v="1"/>
  </r>
  <r>
    <n v="4748"/>
    <x v="1738"/>
    <x v="16"/>
    <x v="0"/>
    <x v="0"/>
    <x v="388"/>
    <d v="2022-04-22T00:00:00"/>
    <d v="2022-04-22T00:00:00"/>
    <x v="48"/>
    <x v="7"/>
    <n v="18.614000000000001"/>
    <n v="0"/>
    <n v="1000"/>
    <n v="0"/>
    <n v="0"/>
    <n v="30"/>
    <n v="26804.16"/>
    <s v="April"/>
    <x v="1"/>
  </r>
  <r>
    <n v="4749"/>
    <x v="1739"/>
    <x v="15"/>
    <x v="2"/>
    <x v="1"/>
    <x v="0"/>
    <d v="2021-04-05T15:32:00"/>
    <d v="2021-04-08T15:50:00"/>
    <x v="38"/>
    <x v="7"/>
    <n v="18.690000000000001"/>
    <n v="508"/>
    <n v="1000"/>
    <n v="9494.52"/>
    <n v="9494.52"/>
    <n v="30"/>
    <n v="26913.600000000002"/>
    <s v="April"/>
    <x v="0"/>
  </r>
  <r>
    <n v="4750"/>
    <x v="1739"/>
    <x v="15"/>
    <x v="2"/>
    <x v="1"/>
    <x v="4"/>
    <d v="2021-04-05T15:32:00"/>
    <d v="2021-04-08T15:50:00"/>
    <x v="38"/>
    <x v="7"/>
    <n v="18.690000000000001"/>
    <n v="950"/>
    <n v="1000"/>
    <n v="17755.5"/>
    <n v="17755.5"/>
    <n v="30"/>
    <n v="26913.600000000002"/>
    <s v="April"/>
    <x v="0"/>
  </r>
  <r>
    <n v="4751"/>
    <x v="1739"/>
    <x v="15"/>
    <x v="2"/>
    <x v="1"/>
    <x v="2"/>
    <d v="2021-04-05T15:32:00"/>
    <d v="2021-04-08T15:50:00"/>
    <x v="38"/>
    <x v="7"/>
    <n v="18.690000000000001"/>
    <n v="1440"/>
    <n v="1000"/>
    <n v="26913.599999999999"/>
    <n v="26913.599999999999"/>
    <n v="30"/>
    <n v="26913.600000000002"/>
    <s v="April"/>
    <x v="0"/>
  </r>
  <r>
    <n v="4752"/>
    <x v="1739"/>
    <x v="15"/>
    <x v="2"/>
    <x v="1"/>
    <x v="3"/>
    <d v="2021-04-05T15:32:00"/>
    <d v="2021-04-08T15:50:00"/>
    <x v="38"/>
    <x v="7"/>
    <n v="18.690000000000001"/>
    <n v="1440"/>
    <n v="1000"/>
    <n v="26913.599999999999"/>
    <n v="26913.599999999999"/>
    <n v="30"/>
    <n v="26913.600000000002"/>
    <s v="April"/>
    <x v="0"/>
  </r>
  <r>
    <n v="4753"/>
    <x v="1740"/>
    <x v="15"/>
    <x v="0"/>
    <x v="0"/>
    <x v="614"/>
    <d v="2021-03-26T00:00:00"/>
    <d v="2021-03-26T00:00:00"/>
    <x v="48"/>
    <x v="7"/>
    <n v="19.43"/>
    <n v="0"/>
    <n v="1000"/>
    <n v="0"/>
    <n v="0"/>
    <n v="31"/>
    <n v="27979.200000000001"/>
    <s v="March"/>
    <x v="0"/>
  </r>
  <r>
    <n v="4754"/>
    <x v="1741"/>
    <x v="0"/>
    <x v="4"/>
    <x v="0"/>
    <x v="241"/>
    <d v="2021-08-18T10:33:00"/>
    <d v="2021-08-18T15:01:00"/>
    <x v="48"/>
    <x v="7"/>
    <n v="19.43"/>
    <n v="268"/>
    <n v="1000"/>
    <n v="5207.24"/>
    <n v="5207.24"/>
    <n v="31"/>
    <n v="27979.200000000001"/>
    <s v="August"/>
    <x v="0"/>
  </r>
  <r>
    <n v="4755"/>
    <x v="1742"/>
    <x v="15"/>
    <x v="2"/>
    <x v="1"/>
    <x v="475"/>
    <d v="2021-02-02T04:30:00"/>
    <d v="2021-02-04T15:39:00"/>
    <x v="48"/>
    <x v="7"/>
    <n v="19.43"/>
    <n v="939"/>
    <n v="1000"/>
    <n v="18244.77"/>
    <n v="18244.77"/>
    <n v="28"/>
    <n v="27979.200000000001"/>
    <s v="February"/>
    <x v="0"/>
  </r>
  <r>
    <n v="4756"/>
    <x v="1742"/>
    <x v="15"/>
    <x v="2"/>
    <x v="1"/>
    <x v="479"/>
    <d v="2021-02-02T04:30:00"/>
    <d v="2021-02-04T15:39:00"/>
    <x v="48"/>
    <x v="7"/>
    <n v="19.43"/>
    <n v="1170"/>
    <n v="1000"/>
    <n v="22733.1"/>
    <n v="22733.1"/>
    <n v="28"/>
    <n v="27979.200000000001"/>
    <s v="February"/>
    <x v="0"/>
  </r>
  <r>
    <n v="4757"/>
    <x v="1743"/>
    <x v="6"/>
    <x v="2"/>
    <x v="1"/>
    <x v="246"/>
    <d v="2021-08-23T00:00:00"/>
    <d v="2021-08-23T00:00:00"/>
    <x v="45"/>
    <x v="7"/>
    <n v="20"/>
    <n v="0"/>
    <n v="1000"/>
    <n v="0"/>
    <n v="0"/>
    <n v="31"/>
    <n v="28800"/>
    <s v="August"/>
    <x v="0"/>
  </r>
  <r>
    <n v="4758"/>
    <x v="1744"/>
    <x v="6"/>
    <x v="2"/>
    <x v="1"/>
    <x v="232"/>
    <d v="2021-08-05T00:00:00"/>
    <d v="2021-08-09T00:00:00"/>
    <x v="45"/>
    <x v="7"/>
    <n v="20"/>
    <n v="0"/>
    <n v="1000"/>
    <n v="0"/>
    <n v="0"/>
    <n v="31"/>
    <n v="28800"/>
    <s v="August"/>
    <x v="0"/>
  </r>
  <r>
    <n v="4759"/>
    <x v="1745"/>
    <x v="6"/>
    <x v="2"/>
    <x v="1"/>
    <x v="241"/>
    <d v="2021-08-18T13:27:00"/>
    <d v="2021-08-19T16:30:00"/>
    <x v="45"/>
    <x v="7"/>
    <n v="20"/>
    <n v="633"/>
    <n v="1000"/>
    <n v="12660"/>
    <n v="12660"/>
    <n v="31"/>
    <n v="28800"/>
    <s v="August"/>
    <x v="0"/>
  </r>
  <r>
    <n v="4760"/>
    <x v="1746"/>
    <x v="6"/>
    <x v="2"/>
    <x v="1"/>
    <x v="243"/>
    <d v="2021-08-19T20:19:00"/>
    <d v="2021-08-20T11:16:00"/>
    <x v="45"/>
    <x v="7"/>
    <n v="20"/>
    <n v="676"/>
    <n v="1000"/>
    <n v="13520"/>
    <n v="13520"/>
    <n v="31"/>
    <n v="28800"/>
    <s v="August"/>
    <x v="0"/>
  </r>
  <r>
    <n v="4761"/>
    <x v="1747"/>
    <x v="6"/>
    <x v="2"/>
    <x v="1"/>
    <x v="24"/>
    <d v="2022-07-13T21:29:00"/>
    <d v="2022-07-18T12:42:00"/>
    <x v="45"/>
    <x v="7"/>
    <n v="20"/>
    <n v="762"/>
    <n v="1000"/>
    <n v="15240"/>
    <n v="15240"/>
    <n v="31"/>
    <n v="28800"/>
    <s v="July"/>
    <x v="1"/>
  </r>
  <r>
    <n v="4762"/>
    <x v="1748"/>
    <x v="6"/>
    <x v="2"/>
    <x v="1"/>
    <x v="244"/>
    <d v="2021-08-21T01:39:00"/>
    <d v="2021-08-21T17:00:00"/>
    <x v="45"/>
    <x v="7"/>
    <n v="20"/>
    <n v="921"/>
    <n v="1000"/>
    <n v="18420"/>
    <n v="18420"/>
    <n v="31"/>
    <n v="28800"/>
    <s v="August"/>
    <x v="0"/>
  </r>
  <r>
    <n v="4763"/>
    <x v="1745"/>
    <x v="6"/>
    <x v="2"/>
    <x v="1"/>
    <x v="242"/>
    <d v="2021-08-18T13:27:00"/>
    <d v="2021-08-19T16:30:00"/>
    <x v="45"/>
    <x v="7"/>
    <n v="20"/>
    <n v="990"/>
    <n v="1000"/>
    <n v="19800"/>
    <n v="19800"/>
    <n v="31"/>
    <n v="28800"/>
    <s v="August"/>
    <x v="0"/>
  </r>
  <r>
    <n v="4764"/>
    <x v="1749"/>
    <x v="6"/>
    <x v="2"/>
    <x v="1"/>
    <x v="248"/>
    <d v="2021-08-25T04:25:00"/>
    <d v="2021-08-27T09:00:00"/>
    <x v="45"/>
    <x v="7"/>
    <n v="20"/>
    <n v="1175"/>
    <n v="1000"/>
    <n v="23500"/>
    <n v="23500"/>
    <n v="31"/>
    <n v="28800"/>
    <s v="August"/>
    <x v="0"/>
  </r>
  <r>
    <n v="4765"/>
    <x v="1750"/>
    <x v="6"/>
    <x v="2"/>
    <x v="1"/>
    <x v="245"/>
    <d v="2021-08-22T00:00:00"/>
    <d v="2021-08-22T23:59:00"/>
    <x v="45"/>
    <x v="7"/>
    <n v="20"/>
    <n v="1439"/>
    <n v="1000"/>
    <n v="28780"/>
    <n v="28780"/>
    <n v="31"/>
    <n v="28800"/>
    <s v="August"/>
    <x v="0"/>
  </r>
  <r>
    <n v="4766"/>
    <x v="1749"/>
    <x v="6"/>
    <x v="2"/>
    <x v="1"/>
    <x v="249"/>
    <d v="2021-08-25T04:25:00"/>
    <d v="2021-08-27T09:00:00"/>
    <x v="45"/>
    <x v="7"/>
    <n v="20"/>
    <n v="1440"/>
    <n v="1000"/>
    <n v="28800"/>
    <n v="28800"/>
    <n v="31"/>
    <n v="28800"/>
    <s v="August"/>
    <x v="0"/>
  </r>
  <r>
    <n v="4767"/>
    <x v="1744"/>
    <x v="6"/>
    <x v="2"/>
    <x v="1"/>
    <x v="228"/>
    <d v="2021-08-05T00:00:00"/>
    <d v="2021-08-09T00:00:00"/>
    <x v="45"/>
    <x v="7"/>
    <n v="20"/>
    <n v="1440"/>
    <n v="1000"/>
    <n v="28800"/>
    <n v="28800"/>
    <n v="31"/>
    <n v="28800"/>
    <s v="August"/>
    <x v="0"/>
  </r>
  <r>
    <n v="4768"/>
    <x v="1744"/>
    <x v="6"/>
    <x v="2"/>
    <x v="1"/>
    <x v="229"/>
    <d v="2021-08-05T00:00:00"/>
    <d v="2021-08-09T00:00:00"/>
    <x v="45"/>
    <x v="7"/>
    <n v="20"/>
    <n v="1440"/>
    <n v="1000"/>
    <n v="28800"/>
    <n v="28800"/>
    <n v="31"/>
    <n v="28800"/>
    <s v="August"/>
    <x v="0"/>
  </r>
  <r>
    <n v="4769"/>
    <x v="1744"/>
    <x v="6"/>
    <x v="2"/>
    <x v="1"/>
    <x v="230"/>
    <d v="2021-08-05T00:00:00"/>
    <d v="2021-08-09T00:00:00"/>
    <x v="45"/>
    <x v="7"/>
    <n v="20"/>
    <n v="1440"/>
    <n v="1000"/>
    <n v="28800"/>
    <n v="28800"/>
    <n v="31"/>
    <n v="28800"/>
    <s v="August"/>
    <x v="0"/>
  </r>
  <r>
    <n v="4770"/>
    <x v="1744"/>
    <x v="6"/>
    <x v="2"/>
    <x v="1"/>
    <x v="231"/>
    <d v="2021-08-05T00:00:00"/>
    <d v="2021-08-09T00:00:00"/>
    <x v="45"/>
    <x v="7"/>
    <n v="20"/>
    <n v="1440"/>
    <n v="1000"/>
    <n v="28800"/>
    <n v="28800"/>
    <n v="31"/>
    <n v="28800"/>
    <s v="August"/>
    <x v="0"/>
  </r>
  <r>
    <n v="4771"/>
    <x v="1747"/>
    <x v="6"/>
    <x v="2"/>
    <x v="1"/>
    <x v="8"/>
    <d v="2022-07-13T21:29:00"/>
    <d v="2022-07-18T12:42:00"/>
    <x v="45"/>
    <x v="7"/>
    <n v="20"/>
    <n v="1440"/>
    <n v="1000"/>
    <n v="28800"/>
    <n v="28800"/>
    <n v="31"/>
    <n v="28800"/>
    <s v="July"/>
    <x v="1"/>
  </r>
  <r>
    <n v="4772"/>
    <x v="1747"/>
    <x v="6"/>
    <x v="2"/>
    <x v="1"/>
    <x v="21"/>
    <d v="2022-07-13T21:29:00"/>
    <d v="2022-07-18T12:42:00"/>
    <x v="45"/>
    <x v="7"/>
    <n v="20"/>
    <n v="1440"/>
    <n v="1000"/>
    <n v="28800"/>
    <n v="28800"/>
    <n v="31"/>
    <n v="28800"/>
    <s v="July"/>
    <x v="1"/>
  </r>
  <r>
    <n v="4773"/>
    <x v="1747"/>
    <x v="6"/>
    <x v="2"/>
    <x v="1"/>
    <x v="22"/>
    <d v="2022-07-13T21:29:00"/>
    <d v="2022-07-18T12:42:00"/>
    <x v="45"/>
    <x v="7"/>
    <n v="20"/>
    <n v="1440"/>
    <n v="1000"/>
    <n v="28800"/>
    <n v="28800"/>
    <n v="31"/>
    <n v="28800"/>
    <s v="July"/>
    <x v="1"/>
  </r>
  <r>
    <n v="4774"/>
    <x v="1747"/>
    <x v="6"/>
    <x v="2"/>
    <x v="1"/>
    <x v="23"/>
    <d v="2022-07-13T21:29:00"/>
    <d v="2022-07-18T12:42:00"/>
    <x v="45"/>
    <x v="7"/>
    <n v="20"/>
    <n v="1440"/>
    <n v="1000"/>
    <n v="28800"/>
    <n v="28800"/>
    <n v="31"/>
    <n v="28800"/>
    <s v="July"/>
    <x v="1"/>
  </r>
  <r>
    <n v="4775"/>
    <x v="1751"/>
    <x v="3"/>
    <x v="4"/>
    <x v="0"/>
    <x v="284"/>
    <d v="2021-09-29T06:53:00"/>
    <d v="2021-09-30T15:16:00"/>
    <x v="41"/>
    <x v="7"/>
    <n v="20.247"/>
    <n v="916"/>
    <n v="1000"/>
    <n v="18546.252"/>
    <n v="18546.252"/>
    <n v="30"/>
    <n v="29155.68"/>
    <s v="September"/>
    <x v="0"/>
  </r>
  <r>
    <n v="4776"/>
    <x v="1751"/>
    <x v="3"/>
    <x v="4"/>
    <x v="0"/>
    <x v="283"/>
    <d v="2021-09-29T06:53:00"/>
    <d v="2021-09-30T15:16:00"/>
    <x v="41"/>
    <x v="7"/>
    <n v="20.247"/>
    <n v="1027"/>
    <n v="1000"/>
    <n v="20793.669000000002"/>
    <n v="20793.669000000002"/>
    <n v="30"/>
    <n v="29155.68"/>
    <s v="September"/>
    <x v="0"/>
  </r>
  <r>
    <n v="4777"/>
    <x v="1752"/>
    <x v="6"/>
    <x v="2"/>
    <x v="1"/>
    <x v="298"/>
    <d v="2021-10-13T05:20:00"/>
    <d v="2021-10-14T14:04:00"/>
    <x v="45"/>
    <x v="7"/>
    <n v="20.533999999999999"/>
    <n v="844"/>
    <n v="1000"/>
    <n v="17330.696"/>
    <n v="17330.696"/>
    <n v="31"/>
    <n v="29568.959999999999"/>
    <s v="October"/>
    <x v="0"/>
  </r>
  <r>
    <n v="4778"/>
    <x v="1752"/>
    <x v="6"/>
    <x v="2"/>
    <x v="1"/>
    <x v="297"/>
    <d v="2021-10-13T05:20:00"/>
    <d v="2021-10-14T14:04:00"/>
    <x v="45"/>
    <x v="7"/>
    <n v="20.533999999999999"/>
    <n v="1120"/>
    <n v="1000"/>
    <n v="22998.080000000002"/>
    <n v="22998.080000000002"/>
    <n v="31"/>
    <n v="29568.959999999999"/>
    <s v="October"/>
    <x v="0"/>
  </r>
  <r>
    <n v="4779"/>
    <x v="1753"/>
    <x v="3"/>
    <x v="1"/>
    <x v="0"/>
    <x v="166"/>
    <d v="2021-06-02T06:30:00"/>
    <d v="2021-06-04T09:49:00"/>
    <x v="47"/>
    <x v="7"/>
    <n v="20.545000000000002"/>
    <n v="589"/>
    <n v="1000"/>
    <n v="12101.004999999999"/>
    <n v="12101.004999999999"/>
    <n v="30"/>
    <n v="29584.800000000003"/>
    <s v="June"/>
    <x v="0"/>
  </r>
  <r>
    <n v="4780"/>
    <x v="1753"/>
    <x v="3"/>
    <x v="1"/>
    <x v="0"/>
    <x v="164"/>
    <d v="2021-06-02T06:30:00"/>
    <d v="2021-06-04T09:49:00"/>
    <x v="47"/>
    <x v="7"/>
    <n v="20.545000000000002"/>
    <n v="1050"/>
    <n v="1000"/>
    <n v="21572.25"/>
    <n v="21572.25"/>
    <n v="30"/>
    <n v="29584.800000000003"/>
    <s v="June"/>
    <x v="0"/>
  </r>
  <r>
    <n v="4781"/>
    <x v="1753"/>
    <x v="3"/>
    <x v="1"/>
    <x v="0"/>
    <x v="165"/>
    <d v="2021-06-02T06:30:00"/>
    <d v="2021-06-04T09:49:00"/>
    <x v="47"/>
    <x v="7"/>
    <n v="20.545000000000002"/>
    <n v="1440"/>
    <n v="1000"/>
    <n v="29584.799999999999"/>
    <n v="29584.799999999999"/>
    <n v="30"/>
    <n v="29584.800000000003"/>
    <s v="June"/>
    <x v="0"/>
  </r>
  <r>
    <n v="4782"/>
    <x v="1754"/>
    <x v="8"/>
    <x v="0"/>
    <x v="0"/>
    <x v="354"/>
    <d v="2021-12-09T00:00:00"/>
    <d v="2021-12-09T00:00:00"/>
    <x v="48"/>
    <x v="7"/>
    <n v="21.05"/>
    <n v="0"/>
    <n v="1000"/>
    <n v="0"/>
    <n v="0"/>
    <n v="31"/>
    <n v="30312"/>
    <s v="December"/>
    <x v="0"/>
  </r>
  <r>
    <n v="4783"/>
    <x v="1755"/>
    <x v="34"/>
    <x v="0"/>
    <x v="0"/>
    <x v="201"/>
    <d v="2021-07-09T11:35:00"/>
    <d v="2021-07-09T15:24:00"/>
    <x v="48"/>
    <x v="7"/>
    <n v="21.05"/>
    <n v="229"/>
    <n v="1000"/>
    <n v="4820.45"/>
    <n v="4820.45"/>
    <n v="31"/>
    <n v="30312"/>
    <s v="July"/>
    <x v="0"/>
  </r>
  <r>
    <n v="4784"/>
    <x v="1756"/>
    <x v="4"/>
    <x v="0"/>
    <x v="0"/>
    <x v="203"/>
    <d v="2021-07-11T07:00:00"/>
    <d v="2021-07-11T11:23:00"/>
    <x v="48"/>
    <x v="7"/>
    <n v="21.05"/>
    <n v="263"/>
    <n v="1000"/>
    <n v="5536.15"/>
    <n v="5536.15"/>
    <n v="31"/>
    <n v="30312"/>
    <s v="July"/>
    <x v="0"/>
  </r>
  <r>
    <n v="4785"/>
    <x v="1757"/>
    <x v="12"/>
    <x v="5"/>
    <x v="0"/>
    <x v="301"/>
    <d v="2021-10-17T10:13:00"/>
    <d v="2021-10-17T15:12:00"/>
    <x v="48"/>
    <x v="7"/>
    <n v="21.05"/>
    <n v="299"/>
    <n v="1000"/>
    <n v="6293.95"/>
    <n v="6293.95"/>
    <n v="31"/>
    <n v="30312"/>
    <s v="October"/>
    <x v="0"/>
  </r>
  <r>
    <n v="4786"/>
    <x v="1758"/>
    <x v="3"/>
    <x v="0"/>
    <x v="0"/>
    <x v="179"/>
    <d v="2021-06-17T06:52:00"/>
    <d v="2021-06-17T11:55:00"/>
    <x v="48"/>
    <x v="7"/>
    <n v="21.05"/>
    <n v="303"/>
    <n v="1000"/>
    <n v="6378.15"/>
    <n v="6378.15"/>
    <n v="30"/>
    <n v="30312"/>
    <s v="June"/>
    <x v="0"/>
  </r>
  <r>
    <n v="4787"/>
    <x v="1759"/>
    <x v="4"/>
    <x v="0"/>
    <x v="0"/>
    <x v="202"/>
    <d v="2021-07-10T07:56:00"/>
    <d v="2021-07-10T13:43:00"/>
    <x v="48"/>
    <x v="7"/>
    <n v="21.05"/>
    <n v="347"/>
    <n v="1000"/>
    <n v="7304.35"/>
    <n v="7304.35"/>
    <n v="31"/>
    <n v="30312"/>
    <s v="July"/>
    <x v="0"/>
  </r>
  <r>
    <n v="4788"/>
    <x v="1760"/>
    <x v="12"/>
    <x v="5"/>
    <x v="0"/>
    <x v="300"/>
    <d v="2021-10-16T09:10:00"/>
    <d v="2021-10-16T16:39:00"/>
    <x v="48"/>
    <x v="7"/>
    <n v="21.05"/>
    <n v="449"/>
    <n v="1000"/>
    <n v="9451.4500000000007"/>
    <n v="9451.4500000000007"/>
    <n v="31"/>
    <n v="30312"/>
    <s v="October"/>
    <x v="0"/>
  </r>
  <r>
    <n v="4789"/>
    <x v="1761"/>
    <x v="3"/>
    <x v="5"/>
    <x v="0"/>
    <x v="508"/>
    <d v="2022-03-03T06:58:00"/>
    <d v="2022-03-03T15:34:00"/>
    <x v="48"/>
    <x v="7"/>
    <n v="21.05"/>
    <n v="516"/>
    <n v="1000"/>
    <n v="10861.8"/>
    <n v="10861.8"/>
    <n v="31"/>
    <n v="30312"/>
    <s v="March"/>
    <x v="1"/>
  </r>
  <r>
    <n v="4790"/>
    <x v="1762"/>
    <x v="12"/>
    <x v="5"/>
    <x v="0"/>
    <x v="299"/>
    <d v="2021-10-15T06:10:00"/>
    <d v="2021-10-15T16:08:00"/>
    <x v="48"/>
    <x v="7"/>
    <n v="21.05"/>
    <n v="598"/>
    <n v="1000"/>
    <n v="12587.9"/>
    <n v="12587.9"/>
    <n v="31"/>
    <n v="30312"/>
    <s v="October"/>
    <x v="0"/>
  </r>
  <r>
    <n v="4791"/>
    <x v="1763"/>
    <x v="12"/>
    <x v="4"/>
    <x v="0"/>
    <x v="259"/>
    <d v="2021-09-03T12:00:00"/>
    <d v="2021-09-05T11:15:00"/>
    <x v="48"/>
    <x v="7"/>
    <n v="21.05"/>
    <n v="675"/>
    <n v="1000"/>
    <n v="14208.75"/>
    <n v="14208.75"/>
    <n v="30"/>
    <n v="30312"/>
    <s v="September"/>
    <x v="0"/>
  </r>
  <r>
    <n v="4792"/>
    <x v="1763"/>
    <x v="12"/>
    <x v="4"/>
    <x v="0"/>
    <x v="257"/>
    <d v="2021-09-03T12:00:00"/>
    <d v="2021-09-05T11:15:00"/>
    <x v="48"/>
    <x v="7"/>
    <n v="21.05"/>
    <n v="720"/>
    <n v="1000"/>
    <n v="15156"/>
    <n v="15156"/>
    <n v="30"/>
    <n v="30312"/>
    <s v="September"/>
    <x v="0"/>
  </r>
  <r>
    <n v="4793"/>
    <x v="1764"/>
    <x v="23"/>
    <x v="0"/>
    <x v="0"/>
    <x v="86"/>
    <d v="2022-01-15T07:30:00"/>
    <d v="2022-01-16T13:34:00"/>
    <x v="48"/>
    <x v="7"/>
    <n v="21.05"/>
    <n v="814"/>
    <n v="1000"/>
    <n v="17134.7"/>
    <n v="17134.7"/>
    <n v="31"/>
    <n v="30312"/>
    <s v="January"/>
    <x v="1"/>
  </r>
  <r>
    <n v="4794"/>
    <x v="1765"/>
    <x v="3"/>
    <x v="0"/>
    <x v="0"/>
    <x v="143"/>
    <d v="2021-05-08T06:46:00"/>
    <d v="2021-05-09T15:08:00"/>
    <x v="48"/>
    <x v="7"/>
    <n v="21.05"/>
    <n v="908"/>
    <n v="1000"/>
    <n v="19113.400000000001"/>
    <n v="19113.400000000001"/>
    <n v="31"/>
    <n v="30312"/>
    <s v="May"/>
    <x v="0"/>
  </r>
  <r>
    <n v="4795"/>
    <x v="1766"/>
    <x v="3"/>
    <x v="0"/>
    <x v="0"/>
    <x v="471"/>
    <d v="2021-03-20T06:00:00"/>
    <d v="2021-03-21T16:16:00"/>
    <x v="48"/>
    <x v="7"/>
    <n v="21.05"/>
    <n v="976"/>
    <n v="1000"/>
    <n v="20544.8"/>
    <n v="20544.8"/>
    <n v="31"/>
    <n v="30312"/>
    <s v="March"/>
    <x v="0"/>
  </r>
  <r>
    <n v="4796"/>
    <x v="1764"/>
    <x v="23"/>
    <x v="0"/>
    <x v="0"/>
    <x v="85"/>
    <d v="2022-01-15T07:30:00"/>
    <d v="2022-01-16T13:34:00"/>
    <x v="48"/>
    <x v="7"/>
    <n v="21.05"/>
    <n v="990"/>
    <n v="1000"/>
    <n v="20839.5"/>
    <n v="20839.5"/>
    <n v="31"/>
    <n v="30312"/>
    <s v="January"/>
    <x v="1"/>
  </r>
  <r>
    <n v="4797"/>
    <x v="1765"/>
    <x v="3"/>
    <x v="0"/>
    <x v="0"/>
    <x v="142"/>
    <d v="2021-05-08T06:46:00"/>
    <d v="2021-05-09T15:08:00"/>
    <x v="48"/>
    <x v="7"/>
    <n v="21.05"/>
    <n v="1034"/>
    <n v="1000"/>
    <n v="21765.7"/>
    <n v="21765.7"/>
    <n v="31"/>
    <n v="30312"/>
    <s v="May"/>
    <x v="0"/>
  </r>
  <r>
    <n v="4798"/>
    <x v="1766"/>
    <x v="3"/>
    <x v="0"/>
    <x v="0"/>
    <x v="470"/>
    <d v="2021-03-20T06:00:00"/>
    <d v="2021-03-21T16:16:00"/>
    <x v="48"/>
    <x v="7"/>
    <n v="21.05"/>
    <n v="1080"/>
    <n v="1000"/>
    <n v="22734"/>
    <n v="22734"/>
    <n v="31"/>
    <n v="30312"/>
    <s v="March"/>
    <x v="0"/>
  </r>
  <r>
    <n v="4799"/>
    <x v="1763"/>
    <x v="12"/>
    <x v="4"/>
    <x v="0"/>
    <x v="258"/>
    <d v="2021-09-03T12:00:00"/>
    <d v="2021-09-05T11:15:00"/>
    <x v="48"/>
    <x v="7"/>
    <n v="21.05"/>
    <n v="1440"/>
    <n v="1000"/>
    <n v="30312"/>
    <n v="30312"/>
    <n v="30"/>
    <n v="30312"/>
    <s v="September"/>
    <x v="0"/>
  </r>
  <r>
    <n v="4800"/>
    <x v="1767"/>
    <x v="3"/>
    <x v="5"/>
    <x v="0"/>
    <x v="500"/>
    <d v="2022-07-06T10:42:00"/>
    <d v="2022-07-08T16:06:00"/>
    <x v="48"/>
    <x v="7"/>
    <n v="21.074999999999999"/>
    <n v="966"/>
    <n v="1000"/>
    <n v="20358.45"/>
    <n v="20358.45"/>
    <n v="31"/>
    <n v="30348"/>
    <s v="July"/>
    <x v="1"/>
  </r>
  <r>
    <n v="4801"/>
    <x v="1767"/>
    <x v="3"/>
    <x v="5"/>
    <x v="0"/>
    <x v="569"/>
    <d v="2022-07-06T10:42:00"/>
    <d v="2022-07-08T16:06:00"/>
    <x v="48"/>
    <x v="7"/>
    <n v="21.074999999999999"/>
    <n v="1440"/>
    <n v="1000"/>
    <n v="30348"/>
    <n v="30348"/>
    <n v="31"/>
    <n v="30348"/>
    <s v="July"/>
    <x v="1"/>
  </r>
  <r>
    <n v="4802"/>
    <x v="1768"/>
    <x v="12"/>
    <x v="5"/>
    <x v="0"/>
    <x v="410"/>
    <d v="2022-08-30T07:30:00"/>
    <d v="2022-09-03T14:30:00"/>
    <x v="48"/>
    <x v="7"/>
    <n v="21.074999999999999"/>
    <n v="870"/>
    <n v="1000"/>
    <n v="18335.25"/>
    <n v="18335.25"/>
    <n v="30"/>
    <n v="30348"/>
    <s v="September"/>
    <x v="1"/>
  </r>
  <r>
    <n v="4803"/>
    <x v="1769"/>
    <x v="3"/>
    <x v="5"/>
    <x v="0"/>
    <x v="583"/>
    <d v="2022-04-29T07:30:00"/>
    <d v="2022-05-01T16:01:00"/>
    <x v="48"/>
    <x v="7"/>
    <n v="21.074999999999999"/>
    <n v="961"/>
    <n v="1000"/>
    <n v="20253.075000000001"/>
    <n v="20253.075000000001"/>
    <n v="31"/>
    <n v="30348"/>
    <s v="May"/>
    <x v="1"/>
  </r>
  <r>
    <n v="4804"/>
    <x v="1768"/>
    <x v="12"/>
    <x v="5"/>
    <x v="0"/>
    <x v="582"/>
    <d v="2022-08-30T07:30:00"/>
    <d v="2022-09-03T14:30:00"/>
    <x v="48"/>
    <x v="7"/>
    <n v="21.074999999999999"/>
    <n v="990"/>
    <n v="1000"/>
    <n v="20864.25"/>
    <n v="20864.25"/>
    <n v="31"/>
    <n v="30348"/>
    <s v="August"/>
    <x v="1"/>
  </r>
  <r>
    <n v="4805"/>
    <x v="1769"/>
    <x v="3"/>
    <x v="5"/>
    <x v="0"/>
    <x v="366"/>
    <d v="2022-04-29T07:30:00"/>
    <d v="2022-05-01T16:01:00"/>
    <x v="48"/>
    <x v="7"/>
    <n v="21.074999999999999"/>
    <n v="990"/>
    <n v="1000"/>
    <n v="20864.25"/>
    <n v="20864.25"/>
    <n v="30"/>
    <n v="30348"/>
    <s v="April"/>
    <x v="1"/>
  </r>
  <r>
    <n v="4806"/>
    <x v="1768"/>
    <x v="12"/>
    <x v="5"/>
    <x v="0"/>
    <x v="407"/>
    <d v="2022-08-30T07:30:00"/>
    <d v="2022-09-03T14:30:00"/>
    <x v="48"/>
    <x v="7"/>
    <n v="21.074999999999999"/>
    <n v="1440"/>
    <n v="1000"/>
    <n v="30348"/>
    <n v="30348"/>
    <n v="31"/>
    <n v="30348"/>
    <s v="August"/>
    <x v="1"/>
  </r>
  <r>
    <n v="4807"/>
    <x v="1768"/>
    <x v="12"/>
    <x v="5"/>
    <x v="0"/>
    <x v="408"/>
    <d v="2022-08-30T07:30:00"/>
    <d v="2022-09-03T14:30:00"/>
    <x v="48"/>
    <x v="7"/>
    <n v="21.074999999999999"/>
    <n v="1440"/>
    <n v="1000"/>
    <n v="30348"/>
    <n v="30348"/>
    <n v="30"/>
    <n v="30348"/>
    <s v="September"/>
    <x v="1"/>
  </r>
  <r>
    <n v="4808"/>
    <x v="1768"/>
    <x v="12"/>
    <x v="5"/>
    <x v="0"/>
    <x v="409"/>
    <d v="2022-08-30T07:30:00"/>
    <d v="2022-09-03T14:30:00"/>
    <x v="48"/>
    <x v="7"/>
    <n v="21.074999999999999"/>
    <n v="1440"/>
    <n v="1000"/>
    <n v="30348"/>
    <n v="30348"/>
    <n v="30"/>
    <n v="30348"/>
    <s v="September"/>
    <x v="1"/>
  </r>
  <r>
    <n v="4809"/>
    <x v="1769"/>
    <x v="3"/>
    <x v="5"/>
    <x v="0"/>
    <x v="535"/>
    <d v="2022-04-29T07:30:00"/>
    <d v="2022-05-01T16:01:00"/>
    <x v="48"/>
    <x v="7"/>
    <n v="21.074999999999999"/>
    <n v="1440"/>
    <n v="1000"/>
    <n v="30348"/>
    <n v="30348"/>
    <n v="30"/>
    <n v="30348"/>
    <s v="April"/>
    <x v="1"/>
  </r>
  <r>
    <n v="4810"/>
    <x v="1770"/>
    <x v="15"/>
    <x v="2"/>
    <x v="1"/>
    <x v="44"/>
    <d v="2022-07-19T05:36:00"/>
    <d v="2022-07-21T14:30:00"/>
    <x v="45"/>
    <x v="7"/>
    <n v="22"/>
    <n v="870"/>
    <n v="1000"/>
    <n v="19140"/>
    <n v="19140"/>
    <n v="31"/>
    <n v="31680"/>
    <s v="July"/>
    <x v="1"/>
  </r>
  <r>
    <n v="4811"/>
    <x v="1770"/>
    <x v="15"/>
    <x v="2"/>
    <x v="1"/>
    <x v="12"/>
    <d v="2022-07-19T05:36:00"/>
    <d v="2022-07-21T14:30:00"/>
    <x v="45"/>
    <x v="7"/>
    <n v="22"/>
    <n v="1104"/>
    <n v="1000"/>
    <n v="24288"/>
    <n v="24288"/>
    <n v="31"/>
    <n v="31680"/>
    <s v="July"/>
    <x v="1"/>
  </r>
  <r>
    <n v="4812"/>
    <x v="1770"/>
    <x v="15"/>
    <x v="2"/>
    <x v="1"/>
    <x v="25"/>
    <d v="2022-07-19T05:36:00"/>
    <d v="2022-07-21T14:30:00"/>
    <x v="45"/>
    <x v="7"/>
    <n v="22"/>
    <n v="1440"/>
    <n v="1000"/>
    <n v="31680"/>
    <n v="31680"/>
    <n v="31"/>
    <n v="31680"/>
    <s v="July"/>
    <x v="1"/>
  </r>
  <r>
    <n v="4813"/>
    <x v="1771"/>
    <x v="15"/>
    <x v="2"/>
    <x v="1"/>
    <x v="473"/>
    <d v="2021-03-23T19:40:00"/>
    <d v="2021-03-25T16:49:00"/>
    <x v="38"/>
    <x v="7"/>
    <n v="22.23"/>
    <n v="260"/>
    <n v="1000"/>
    <n v="5779.8"/>
    <n v="5779.8"/>
    <n v="31"/>
    <n v="32011.200000000001"/>
    <s v="March"/>
    <x v="0"/>
  </r>
  <r>
    <n v="4814"/>
    <x v="1771"/>
    <x v="15"/>
    <x v="2"/>
    <x v="1"/>
    <x v="464"/>
    <d v="2021-03-23T19:40:00"/>
    <d v="2021-03-25T16:49:00"/>
    <x v="38"/>
    <x v="7"/>
    <n v="22.23"/>
    <n v="1009"/>
    <n v="1000"/>
    <n v="22430.07"/>
    <n v="22430.07"/>
    <n v="31"/>
    <n v="32011.200000000001"/>
    <s v="March"/>
    <x v="0"/>
  </r>
  <r>
    <n v="4815"/>
    <x v="1771"/>
    <x v="15"/>
    <x v="2"/>
    <x v="1"/>
    <x v="474"/>
    <d v="2021-03-23T19:40:00"/>
    <d v="2021-03-25T16:49:00"/>
    <x v="38"/>
    <x v="7"/>
    <n v="22.23"/>
    <n v="1440"/>
    <n v="1000"/>
    <n v="32011.200000000001"/>
    <n v="32011.200000000001"/>
    <n v="31"/>
    <n v="32011.200000000001"/>
    <s v="March"/>
    <x v="0"/>
  </r>
  <r>
    <n v="4816"/>
    <x v="1489"/>
    <x v="9"/>
    <x v="2"/>
    <x v="1"/>
    <x v="573"/>
    <d v="2022-04-08T06:18:00"/>
    <d v="2022-04-13T16:05:00"/>
    <x v="47"/>
    <x v="7"/>
    <n v="23.23"/>
    <n v="965"/>
    <n v="1000"/>
    <n v="22416.95"/>
    <n v="22416.95"/>
    <n v="30"/>
    <n v="33451.199999999997"/>
    <s v="April"/>
    <x v="1"/>
  </r>
  <r>
    <n v="4817"/>
    <x v="1489"/>
    <x v="9"/>
    <x v="2"/>
    <x v="1"/>
    <x v="370"/>
    <d v="2022-04-08T06:18:00"/>
    <d v="2022-04-13T16:05:00"/>
    <x v="47"/>
    <x v="7"/>
    <n v="23.23"/>
    <n v="1062"/>
    <n v="1000"/>
    <n v="24670.26"/>
    <n v="24670.26"/>
    <n v="30"/>
    <n v="33451.199999999997"/>
    <s v="April"/>
    <x v="1"/>
  </r>
  <r>
    <n v="4818"/>
    <x v="1489"/>
    <x v="9"/>
    <x v="2"/>
    <x v="1"/>
    <x v="374"/>
    <d v="2022-04-08T06:18:00"/>
    <d v="2022-04-13T16:05:00"/>
    <x v="47"/>
    <x v="7"/>
    <n v="23.23"/>
    <n v="1440"/>
    <n v="1000"/>
    <n v="33451.199999999997"/>
    <n v="33451.199999999997"/>
    <n v="30"/>
    <n v="33451.199999999997"/>
    <s v="April"/>
    <x v="1"/>
  </r>
  <r>
    <n v="4819"/>
    <x v="1489"/>
    <x v="9"/>
    <x v="2"/>
    <x v="1"/>
    <x v="416"/>
    <d v="2022-04-08T06:18:00"/>
    <d v="2022-04-13T16:05:00"/>
    <x v="47"/>
    <x v="7"/>
    <n v="23.23"/>
    <n v="1440"/>
    <n v="1000"/>
    <n v="33451.199999999997"/>
    <n v="33451.199999999997"/>
    <n v="30"/>
    <n v="33451.199999999997"/>
    <s v="April"/>
    <x v="1"/>
  </r>
  <r>
    <n v="4820"/>
    <x v="1489"/>
    <x v="9"/>
    <x v="2"/>
    <x v="1"/>
    <x v="397"/>
    <d v="2022-04-08T06:18:00"/>
    <d v="2022-04-13T16:05:00"/>
    <x v="47"/>
    <x v="7"/>
    <n v="23.23"/>
    <n v="1440"/>
    <n v="1000"/>
    <n v="33451.199999999997"/>
    <n v="33451.199999999997"/>
    <n v="30"/>
    <n v="33451.199999999997"/>
    <s v="April"/>
    <x v="1"/>
  </r>
  <r>
    <n v="4821"/>
    <x v="1489"/>
    <x v="9"/>
    <x v="2"/>
    <x v="1"/>
    <x v="436"/>
    <d v="2022-04-08T06:18:00"/>
    <d v="2022-04-13T16:05:00"/>
    <x v="47"/>
    <x v="7"/>
    <n v="23.23"/>
    <n v="1440"/>
    <n v="1000"/>
    <n v="33451.199999999997"/>
    <n v="33451.199999999997"/>
    <n v="30"/>
    <n v="33451.199999999997"/>
    <s v="April"/>
    <x v="1"/>
  </r>
  <r>
    <n v="4822"/>
    <x v="1772"/>
    <x v="26"/>
    <x v="1"/>
    <x v="0"/>
    <x v="60"/>
    <d v="2022-05-11T06:51:00"/>
    <d v="2022-05-11T15:35:00"/>
    <x v="47"/>
    <x v="7"/>
    <n v="24.105"/>
    <n v="524"/>
    <n v="1000"/>
    <n v="12631.02"/>
    <n v="12631.02"/>
    <n v="31"/>
    <n v="34711.199999999997"/>
    <s v="May"/>
    <x v="1"/>
  </r>
  <r>
    <n v="4823"/>
    <x v="1773"/>
    <x v="4"/>
    <x v="3"/>
    <x v="0"/>
    <x v="482"/>
    <d v="2021-02-03T07:30:00"/>
    <d v="2021-02-03T15:30:00"/>
    <x v="38"/>
    <x v="7"/>
    <n v="24.93"/>
    <n v="480"/>
    <n v="1000"/>
    <n v="11966.4"/>
    <n v="11966.4"/>
    <n v="28"/>
    <n v="35899.199999999997"/>
    <s v="February"/>
    <x v="0"/>
  </r>
  <r>
    <n v="4824"/>
    <x v="1774"/>
    <x v="2"/>
    <x v="5"/>
    <x v="0"/>
    <x v="235"/>
    <d v="2021-08-11T18:02:00"/>
    <d v="2021-08-12T00:00:00"/>
    <x v="37"/>
    <x v="7"/>
    <n v="25.550999999999998"/>
    <n v="0"/>
    <n v="1000"/>
    <n v="0"/>
    <n v="0"/>
    <n v="31"/>
    <n v="36793.439999999995"/>
    <s v="August"/>
    <x v="0"/>
  </r>
  <r>
    <n v="4825"/>
    <x v="1775"/>
    <x v="2"/>
    <x v="0"/>
    <x v="0"/>
    <x v="274"/>
    <d v="2021-09-20T00:00:00"/>
    <d v="2021-09-20T00:00:00"/>
    <x v="37"/>
    <x v="7"/>
    <n v="25.550999999999998"/>
    <n v="0"/>
    <n v="1000"/>
    <n v="0"/>
    <n v="0"/>
    <n v="30"/>
    <n v="36793.439999999995"/>
    <s v="September"/>
    <x v="0"/>
  </r>
  <r>
    <n v="4826"/>
    <x v="1776"/>
    <x v="2"/>
    <x v="0"/>
    <x v="0"/>
    <x v="214"/>
    <d v="2021-07-21T17:45:00"/>
    <d v="2021-07-22T00:31:00"/>
    <x v="37"/>
    <x v="7"/>
    <n v="25.550999999999998"/>
    <n v="31"/>
    <n v="1000"/>
    <n v="792.08100000000002"/>
    <n v="792.08100000000002"/>
    <n v="31"/>
    <n v="36793.439999999995"/>
    <s v="July"/>
    <x v="0"/>
  </r>
  <r>
    <n v="4827"/>
    <x v="1777"/>
    <x v="2"/>
    <x v="0"/>
    <x v="0"/>
    <x v="290"/>
    <d v="2021-10-06T18:02:00"/>
    <d v="2021-10-06T23:18:00"/>
    <x v="37"/>
    <x v="7"/>
    <n v="25.550999999999998"/>
    <n v="316"/>
    <n v="1000"/>
    <n v="8074.116"/>
    <n v="8074.116"/>
    <n v="31"/>
    <n v="36793.439999999995"/>
    <s v="October"/>
    <x v="0"/>
  </r>
  <r>
    <n v="4828"/>
    <x v="1778"/>
    <x v="2"/>
    <x v="0"/>
    <x v="0"/>
    <x v="171"/>
    <d v="2021-06-09T17:05:00"/>
    <d v="2021-06-09T22:30:00"/>
    <x v="37"/>
    <x v="7"/>
    <n v="25.550999999999998"/>
    <n v="325"/>
    <n v="1000"/>
    <n v="8304.0750000000007"/>
    <n v="8304.0750000000007"/>
    <n v="30"/>
    <n v="36793.439999999995"/>
    <s v="June"/>
    <x v="0"/>
  </r>
  <r>
    <n v="4829"/>
    <x v="1774"/>
    <x v="2"/>
    <x v="5"/>
    <x v="0"/>
    <x v="234"/>
    <d v="2021-08-11T18:02:00"/>
    <d v="2021-08-12T00:00:00"/>
    <x v="37"/>
    <x v="7"/>
    <n v="25.550999999999998"/>
    <n v="358"/>
    <n v="1000"/>
    <n v="9147.2579999999998"/>
    <n v="9147.2579999999998"/>
    <n v="31"/>
    <n v="36793.439999999995"/>
    <s v="August"/>
    <x v="0"/>
  </r>
  <r>
    <n v="4830"/>
    <x v="1776"/>
    <x v="2"/>
    <x v="0"/>
    <x v="0"/>
    <x v="213"/>
    <d v="2021-07-21T17:45:00"/>
    <d v="2021-07-22T00:31:00"/>
    <x v="37"/>
    <x v="7"/>
    <n v="25.550999999999998"/>
    <n v="375"/>
    <n v="1000"/>
    <n v="9581.625"/>
    <n v="9581.625"/>
    <n v="31"/>
    <n v="36793.439999999995"/>
    <s v="July"/>
    <x v="0"/>
  </r>
  <r>
    <n v="4831"/>
    <x v="1779"/>
    <x v="2"/>
    <x v="0"/>
    <x v="0"/>
    <x v="204"/>
    <d v="2021-07-12T03:56:00"/>
    <d v="2021-07-12T10:41:00"/>
    <x v="37"/>
    <x v="7"/>
    <n v="25.550999999999998"/>
    <n v="405"/>
    <n v="1000"/>
    <n v="10348.155000000001"/>
    <n v="10348.155000000001"/>
    <n v="31"/>
    <n v="36793.439999999995"/>
    <s v="July"/>
    <x v="0"/>
  </r>
  <r>
    <n v="4832"/>
    <x v="1780"/>
    <x v="2"/>
    <x v="0"/>
    <x v="0"/>
    <x v="218"/>
    <d v="2021-07-26T03:10:00"/>
    <d v="2021-07-26T09:56:00"/>
    <x v="37"/>
    <x v="7"/>
    <n v="25.550999999999998"/>
    <n v="406"/>
    <n v="1000"/>
    <n v="10373.706"/>
    <n v="10373.706"/>
    <n v="31"/>
    <n v="36793.439999999995"/>
    <s v="July"/>
    <x v="0"/>
  </r>
  <r>
    <n v="4833"/>
    <x v="1781"/>
    <x v="2"/>
    <x v="0"/>
    <x v="0"/>
    <x v="169"/>
    <d v="2021-06-07T03:29:00"/>
    <d v="2021-06-07T10:42:00"/>
    <x v="37"/>
    <x v="7"/>
    <n v="25.550999999999998"/>
    <n v="433"/>
    <n v="1000"/>
    <n v="11063.583000000001"/>
    <n v="11063.583000000001"/>
    <n v="30"/>
    <n v="36793.439999999995"/>
    <s v="June"/>
    <x v="0"/>
  </r>
  <r>
    <n v="4834"/>
    <x v="1782"/>
    <x v="2"/>
    <x v="0"/>
    <x v="0"/>
    <x v="211"/>
    <d v="2021-07-19T03:55:00"/>
    <d v="2021-07-19T11:30:00"/>
    <x v="37"/>
    <x v="7"/>
    <n v="25.550999999999998"/>
    <n v="455"/>
    <n v="1000"/>
    <n v="11625.705"/>
    <n v="11625.705"/>
    <n v="31"/>
    <n v="36793.439999999995"/>
    <s v="July"/>
    <x v="0"/>
  </r>
  <r>
    <n v="4835"/>
    <x v="1783"/>
    <x v="2"/>
    <x v="0"/>
    <x v="0"/>
    <x v="246"/>
    <d v="2021-08-23T03:17:00"/>
    <d v="2021-08-23T11:18:00"/>
    <x v="37"/>
    <x v="7"/>
    <n v="25.550999999999998"/>
    <n v="481"/>
    <n v="1000"/>
    <n v="12290.031000000001"/>
    <n v="12290.031000000001"/>
    <n v="31"/>
    <n v="36793.439999999995"/>
    <s v="August"/>
    <x v="0"/>
  </r>
  <r>
    <n v="4836"/>
    <x v="1784"/>
    <x v="2"/>
    <x v="1"/>
    <x v="0"/>
    <x v="232"/>
    <d v="2021-08-09T03:30:00"/>
    <d v="2021-08-09T11:53:00"/>
    <x v="37"/>
    <x v="7"/>
    <n v="25.550999999999998"/>
    <n v="503"/>
    <n v="1000"/>
    <n v="12852.153"/>
    <n v="12852.153"/>
    <n v="31"/>
    <n v="36793.439999999995"/>
    <s v="August"/>
    <x v="0"/>
  </r>
  <r>
    <n v="4837"/>
    <x v="1785"/>
    <x v="2"/>
    <x v="2"/>
    <x v="1"/>
    <x v="166"/>
    <d v="2021-06-02T06:16:00"/>
    <d v="2021-06-04T13:34:00"/>
    <x v="37"/>
    <x v="7"/>
    <n v="25.550999999999998"/>
    <n v="814"/>
    <n v="1000"/>
    <n v="20798.513999999999"/>
    <n v="20798.513999999999"/>
    <n v="30"/>
    <n v="36793.439999999995"/>
    <s v="June"/>
    <x v="0"/>
  </r>
  <r>
    <n v="4838"/>
    <x v="1785"/>
    <x v="2"/>
    <x v="2"/>
    <x v="1"/>
    <x v="164"/>
    <d v="2021-06-02T06:16:00"/>
    <d v="2021-06-04T13:34:00"/>
    <x v="37"/>
    <x v="7"/>
    <n v="25.550999999999998"/>
    <n v="1064"/>
    <n v="1000"/>
    <n v="27186.263999999999"/>
    <n v="27186.263999999999"/>
    <n v="30"/>
    <n v="36793.439999999995"/>
    <s v="June"/>
    <x v="0"/>
  </r>
  <r>
    <n v="4839"/>
    <x v="1785"/>
    <x v="2"/>
    <x v="2"/>
    <x v="1"/>
    <x v="165"/>
    <d v="2021-06-02T06:16:00"/>
    <d v="2021-06-04T13:34:00"/>
    <x v="37"/>
    <x v="7"/>
    <n v="25.550999999999998"/>
    <n v="1440"/>
    <n v="1000"/>
    <n v="36793.440000000002"/>
    <n v="36793.440000000002"/>
    <n v="30"/>
    <n v="36793.439999999995"/>
    <s v="June"/>
    <x v="0"/>
  </r>
  <r>
    <n v="4840"/>
    <x v="1786"/>
    <x v="15"/>
    <x v="5"/>
    <x v="0"/>
    <x v="475"/>
    <d v="2021-02-03T06:00:00"/>
    <d v="2021-02-04T14:54:00"/>
    <x v="37"/>
    <x v="7"/>
    <n v="25.9"/>
    <n v="894"/>
    <n v="1000"/>
    <n v="23154.6"/>
    <n v="23154.6"/>
    <n v="28"/>
    <n v="37296"/>
    <s v="February"/>
    <x v="0"/>
  </r>
  <r>
    <n v="4841"/>
    <x v="1786"/>
    <x v="15"/>
    <x v="5"/>
    <x v="0"/>
    <x v="482"/>
    <d v="2021-02-03T06:00:00"/>
    <d v="2021-02-04T14:54:00"/>
    <x v="37"/>
    <x v="7"/>
    <n v="25.9"/>
    <n v="1080"/>
    <n v="1000"/>
    <n v="27972"/>
    <n v="27972"/>
    <n v="28"/>
    <n v="37296"/>
    <s v="February"/>
    <x v="0"/>
  </r>
  <r>
    <n v="4842"/>
    <x v="1787"/>
    <x v="15"/>
    <x v="4"/>
    <x v="0"/>
    <x v="235"/>
    <d v="2021-08-12T06:34:00"/>
    <d v="2021-08-12T10:40:00"/>
    <x v="45"/>
    <x v="7"/>
    <n v="26.033000000000001"/>
    <n v="246"/>
    <n v="1000"/>
    <n v="6404.1180000000004"/>
    <n v="6404.1180000000004"/>
    <n v="31"/>
    <n v="37487.520000000004"/>
    <s v="August"/>
    <x v="0"/>
  </r>
  <r>
    <n v="4843"/>
    <x v="1788"/>
    <x v="6"/>
    <x v="2"/>
    <x v="1"/>
    <x v="320"/>
    <d v="2021-11-05T05:00:00"/>
    <d v="2021-11-09T00:00:00"/>
    <x v="45"/>
    <x v="7"/>
    <n v="26.053000000000001"/>
    <n v="1140"/>
    <n v="1000"/>
    <n v="29700.42"/>
    <n v="29700.42"/>
    <n v="30"/>
    <n v="37516.32"/>
    <s v="November"/>
    <x v="0"/>
  </r>
  <r>
    <n v="4844"/>
    <x v="1788"/>
    <x v="6"/>
    <x v="2"/>
    <x v="1"/>
    <x v="321"/>
    <d v="2021-11-05T05:00:00"/>
    <d v="2021-11-09T00:00:00"/>
    <x v="45"/>
    <x v="7"/>
    <n v="26.053000000000001"/>
    <n v="1440"/>
    <n v="1000"/>
    <n v="37516.32"/>
    <n v="37516.32"/>
    <n v="30"/>
    <n v="37516.32"/>
    <s v="November"/>
    <x v="0"/>
  </r>
  <r>
    <n v="4845"/>
    <x v="1788"/>
    <x v="6"/>
    <x v="2"/>
    <x v="1"/>
    <x v="322"/>
    <d v="2021-11-05T05:00:00"/>
    <d v="2021-11-09T00:00:00"/>
    <x v="45"/>
    <x v="7"/>
    <n v="26.053000000000001"/>
    <n v="1440"/>
    <n v="1000"/>
    <n v="37516.32"/>
    <n v="37516.32"/>
    <n v="30"/>
    <n v="37516.32"/>
    <s v="November"/>
    <x v="0"/>
  </r>
  <r>
    <n v="4846"/>
    <x v="1788"/>
    <x v="6"/>
    <x v="2"/>
    <x v="1"/>
    <x v="323"/>
    <d v="2021-11-05T05:00:00"/>
    <d v="2021-11-09T00:00:00"/>
    <x v="45"/>
    <x v="7"/>
    <n v="26.053000000000001"/>
    <n v="1440"/>
    <n v="1000"/>
    <n v="37516.32"/>
    <n v="37516.32"/>
    <n v="30"/>
    <n v="37516.32"/>
    <s v="November"/>
    <x v="0"/>
  </r>
  <r>
    <n v="4847"/>
    <x v="1789"/>
    <x v="48"/>
    <x v="2"/>
    <x v="1"/>
    <x v="140"/>
    <d v="2021-05-06T06:05:00"/>
    <d v="2021-05-06T17:13:00"/>
    <x v="48"/>
    <x v="7"/>
    <n v="26.38"/>
    <n v="668"/>
    <n v="1000"/>
    <n v="17621.84"/>
    <n v="17621.84"/>
    <n v="31"/>
    <n v="37987.199999999997"/>
    <s v="May"/>
    <x v="0"/>
  </r>
  <r>
    <n v="4848"/>
    <x v="1790"/>
    <x v="26"/>
    <x v="0"/>
    <x v="0"/>
    <x v="333"/>
    <d v="2021-11-18T07:47:00"/>
    <d v="2021-11-18T15:13:00"/>
    <x v="48"/>
    <x v="7"/>
    <n v="26.84"/>
    <n v="446"/>
    <n v="1000"/>
    <n v="11970.64"/>
    <n v="11970.64"/>
    <n v="30"/>
    <n v="38649.599999999999"/>
    <s v="November"/>
    <x v="0"/>
  </r>
  <r>
    <n v="4849"/>
    <x v="1791"/>
    <x v="4"/>
    <x v="5"/>
    <x v="0"/>
    <x v="426"/>
    <d v="2021-02-08T05:25:00"/>
    <d v="2021-02-08T12:04:00"/>
    <x v="45"/>
    <x v="7"/>
    <n v="27.01"/>
    <n v="399"/>
    <n v="1000"/>
    <n v="10776.99"/>
    <n v="10776.99"/>
    <n v="28"/>
    <n v="38894.400000000001"/>
    <s v="February"/>
    <x v="0"/>
  </r>
  <r>
    <n v="4850"/>
    <x v="1792"/>
    <x v="5"/>
    <x v="2"/>
    <x v="1"/>
    <x v="614"/>
    <d v="2021-03-24T05:30:00"/>
    <d v="2021-03-26T15:30:00"/>
    <x v="45"/>
    <x v="7"/>
    <n v="27.01"/>
    <n v="930"/>
    <n v="1000"/>
    <n v="25119.3"/>
    <n v="25119.3"/>
    <n v="31"/>
    <n v="38894.400000000001"/>
    <s v="March"/>
    <x v="0"/>
  </r>
  <r>
    <n v="4851"/>
    <x v="1792"/>
    <x v="5"/>
    <x v="2"/>
    <x v="1"/>
    <x v="474"/>
    <d v="2021-03-24T05:30:00"/>
    <d v="2021-03-26T15:30:00"/>
    <x v="45"/>
    <x v="7"/>
    <n v="27.01"/>
    <n v="1110"/>
    <n v="1000"/>
    <n v="29981.1"/>
    <n v="29981.1"/>
    <n v="31"/>
    <n v="38894.400000000001"/>
    <s v="March"/>
    <x v="0"/>
  </r>
  <r>
    <n v="4852"/>
    <x v="1792"/>
    <x v="5"/>
    <x v="2"/>
    <x v="1"/>
    <x v="464"/>
    <d v="2021-03-24T05:30:00"/>
    <d v="2021-03-26T15:30:00"/>
    <x v="45"/>
    <x v="7"/>
    <n v="27.01"/>
    <n v="1440"/>
    <n v="1000"/>
    <n v="38894.400000000001"/>
    <n v="38894.400000000001"/>
    <n v="31"/>
    <n v="38894.400000000001"/>
    <s v="March"/>
    <x v="0"/>
  </r>
  <r>
    <n v="4853"/>
    <x v="1793"/>
    <x v="6"/>
    <x v="2"/>
    <x v="1"/>
    <x v="75"/>
    <d v="2021-03-05T06:30:00"/>
    <d v="2021-03-07T16:00:00"/>
    <x v="45"/>
    <x v="7"/>
    <n v="27.221"/>
    <n v="960"/>
    <n v="1000"/>
    <n v="26132.16"/>
    <n v="26132.16"/>
    <n v="31"/>
    <n v="39198.239999999998"/>
    <s v="March"/>
    <x v="0"/>
  </r>
  <r>
    <n v="4854"/>
    <x v="1793"/>
    <x v="6"/>
    <x v="2"/>
    <x v="1"/>
    <x v="468"/>
    <d v="2021-03-05T06:30:00"/>
    <d v="2021-03-07T16:00:00"/>
    <x v="45"/>
    <x v="7"/>
    <n v="27.221"/>
    <n v="1050"/>
    <n v="1000"/>
    <n v="28582.05"/>
    <n v="28582.05"/>
    <n v="31"/>
    <n v="39198.239999999998"/>
    <s v="March"/>
    <x v="0"/>
  </r>
  <r>
    <n v="4855"/>
    <x v="1794"/>
    <x v="6"/>
    <x v="5"/>
    <x v="0"/>
    <x v="3"/>
    <d v="2021-04-07T05:15:00"/>
    <d v="2021-04-09T11:03:00"/>
    <x v="45"/>
    <x v="7"/>
    <n v="27.221"/>
    <n v="1125"/>
    <n v="1000"/>
    <n v="30623.625"/>
    <n v="30623.625"/>
    <n v="30"/>
    <n v="39198.239999999998"/>
    <s v="April"/>
    <x v="0"/>
  </r>
  <r>
    <n v="4856"/>
    <x v="1793"/>
    <x v="6"/>
    <x v="2"/>
    <x v="1"/>
    <x v="447"/>
    <d v="2021-03-05T06:30:00"/>
    <d v="2021-03-07T16:00:00"/>
    <x v="45"/>
    <x v="7"/>
    <n v="27.221"/>
    <n v="1440"/>
    <n v="1000"/>
    <n v="39198.239999999998"/>
    <n v="39198.239999999998"/>
    <n v="31"/>
    <n v="39198.239999999998"/>
    <s v="March"/>
    <x v="0"/>
  </r>
  <r>
    <n v="4857"/>
    <x v="1794"/>
    <x v="6"/>
    <x v="5"/>
    <x v="0"/>
    <x v="4"/>
    <d v="2021-04-07T05:15:00"/>
    <d v="2021-04-09T11:03:00"/>
    <x v="45"/>
    <x v="7"/>
    <n v="27.221"/>
    <n v="1440"/>
    <n v="1000"/>
    <n v="39198.239999999998"/>
    <n v="39198.239999999998"/>
    <n v="30"/>
    <n v="39198.239999999998"/>
    <s v="April"/>
    <x v="0"/>
  </r>
  <r>
    <n v="4858"/>
    <x v="1795"/>
    <x v="2"/>
    <x v="5"/>
    <x v="0"/>
    <x v="390"/>
    <d v="2021-02-25T09:35:00"/>
    <d v="2021-02-25T12:25:00"/>
    <x v="45"/>
    <x v="7"/>
    <n v="28.39"/>
    <n v="170"/>
    <n v="1000"/>
    <n v="4826.3"/>
    <n v="4826.3"/>
    <n v="28"/>
    <n v="40881.599999999999"/>
    <s v="February"/>
    <x v="0"/>
  </r>
  <r>
    <n v="4859"/>
    <x v="1796"/>
    <x v="6"/>
    <x v="2"/>
    <x v="1"/>
    <x v="217"/>
    <d v="2021-07-25T05:37:00"/>
    <d v="2021-07-25T12:28:00"/>
    <x v="45"/>
    <x v="7"/>
    <n v="28.39"/>
    <n v="411"/>
    <n v="1000"/>
    <n v="11668.29"/>
    <n v="11668.29"/>
    <n v="31"/>
    <n v="40881.599999999999"/>
    <s v="July"/>
    <x v="0"/>
  </r>
  <r>
    <n v="4860"/>
    <x v="1797"/>
    <x v="6"/>
    <x v="2"/>
    <x v="1"/>
    <x v="214"/>
    <d v="2021-07-22T16:24:00"/>
    <d v="2021-07-23T14:33:00"/>
    <x v="45"/>
    <x v="7"/>
    <n v="28.39"/>
    <n v="456"/>
    <n v="1000"/>
    <n v="12945.84"/>
    <n v="12945.84"/>
    <n v="31"/>
    <n v="40881.599999999999"/>
    <s v="July"/>
    <x v="0"/>
  </r>
  <r>
    <n v="4861"/>
    <x v="1798"/>
    <x v="6"/>
    <x v="2"/>
    <x v="1"/>
    <x v="216"/>
    <d v="2021-07-24T05:00:00"/>
    <d v="2021-07-24T17:00:00"/>
    <x v="45"/>
    <x v="7"/>
    <n v="28.39"/>
    <n v="720"/>
    <n v="1000"/>
    <n v="20440.8"/>
    <n v="20440.8"/>
    <n v="31"/>
    <n v="40881.599999999999"/>
    <s v="July"/>
    <x v="0"/>
  </r>
  <r>
    <n v="4862"/>
    <x v="1797"/>
    <x v="6"/>
    <x v="2"/>
    <x v="1"/>
    <x v="215"/>
    <d v="2021-07-22T16:24:00"/>
    <d v="2021-07-23T14:33:00"/>
    <x v="45"/>
    <x v="7"/>
    <n v="28.39"/>
    <n v="873"/>
    <n v="1000"/>
    <n v="24784.47"/>
    <n v="24784.47"/>
    <n v="31"/>
    <n v="40881.599999999999"/>
    <s v="July"/>
    <x v="0"/>
  </r>
  <r>
    <n v="4863"/>
    <x v="1799"/>
    <x v="6"/>
    <x v="2"/>
    <x v="1"/>
    <x v="210"/>
    <d v="2021-07-15T07:41:00"/>
    <d v="2021-07-18T14:50:00"/>
    <x v="45"/>
    <x v="7"/>
    <n v="28.39"/>
    <n v="890"/>
    <n v="1000"/>
    <n v="25267.1"/>
    <n v="25267.1"/>
    <n v="31"/>
    <n v="40881.599999999999"/>
    <s v="July"/>
    <x v="0"/>
  </r>
  <r>
    <n v="4864"/>
    <x v="1799"/>
    <x v="6"/>
    <x v="2"/>
    <x v="1"/>
    <x v="207"/>
    <d v="2021-07-15T07:41:00"/>
    <d v="2021-07-18T14:50:00"/>
    <x v="45"/>
    <x v="7"/>
    <n v="28.39"/>
    <n v="979"/>
    <n v="1000"/>
    <n v="27793.81"/>
    <n v="27793.81"/>
    <n v="31"/>
    <n v="40881.599999999999"/>
    <s v="July"/>
    <x v="0"/>
  </r>
  <r>
    <n v="4865"/>
    <x v="1800"/>
    <x v="6"/>
    <x v="4"/>
    <x v="0"/>
    <x v="0"/>
    <d v="2021-04-05T05:51:00"/>
    <d v="2021-04-06T05:00:00"/>
    <x v="45"/>
    <x v="7"/>
    <n v="28.39"/>
    <n v="1089"/>
    <n v="1000"/>
    <n v="30916.71"/>
    <n v="30916.71"/>
    <n v="30"/>
    <n v="40881.599999999999"/>
    <s v="April"/>
    <x v="0"/>
  </r>
  <r>
    <n v="4866"/>
    <x v="1799"/>
    <x v="6"/>
    <x v="2"/>
    <x v="1"/>
    <x v="208"/>
    <d v="2021-07-15T07:41:00"/>
    <d v="2021-07-18T14:50:00"/>
    <x v="45"/>
    <x v="7"/>
    <n v="28.39"/>
    <n v="1440"/>
    <n v="1000"/>
    <n v="40881.599999999999"/>
    <n v="40881.599999999999"/>
    <n v="31"/>
    <n v="40881.599999999999"/>
    <s v="July"/>
    <x v="0"/>
  </r>
  <r>
    <n v="4867"/>
    <x v="1799"/>
    <x v="6"/>
    <x v="2"/>
    <x v="1"/>
    <x v="209"/>
    <d v="2021-07-15T07:41:00"/>
    <d v="2021-07-18T14:50:00"/>
    <x v="45"/>
    <x v="7"/>
    <n v="28.39"/>
    <n v="1440"/>
    <n v="1000"/>
    <n v="40881.599999999999"/>
    <n v="40881.599999999999"/>
    <n v="31"/>
    <n v="40881.599999999999"/>
    <s v="July"/>
    <x v="0"/>
  </r>
  <r>
    <n v="4868"/>
    <x v="1801"/>
    <x v="4"/>
    <x v="2"/>
    <x v="1"/>
    <x v="474"/>
    <d v="2021-03-24T07:00:00"/>
    <d v="2021-03-24T14:38:00"/>
    <x v="48"/>
    <x v="7"/>
    <n v="28.71"/>
    <n v="458"/>
    <n v="1000"/>
    <n v="13149.18"/>
    <n v="13149.18"/>
    <n v="31"/>
    <n v="41342.400000000001"/>
    <s v="March"/>
    <x v="0"/>
  </r>
  <r>
    <n v="4869"/>
    <x v="1802"/>
    <x v="4"/>
    <x v="2"/>
    <x v="1"/>
    <x v="464"/>
    <d v="2021-03-25T06:47:00"/>
    <d v="2021-03-25T14:36:00"/>
    <x v="48"/>
    <x v="7"/>
    <n v="28.71"/>
    <n v="469"/>
    <n v="1000"/>
    <n v="13464.99"/>
    <n v="13464.99"/>
    <n v="31"/>
    <n v="41342.400000000001"/>
    <s v="March"/>
    <x v="0"/>
  </r>
  <r>
    <n v="4870"/>
    <x v="1803"/>
    <x v="15"/>
    <x v="2"/>
    <x v="1"/>
    <x v="482"/>
    <d v="2021-02-02T13:56:00"/>
    <d v="2021-02-03T17:00:00"/>
    <x v="48"/>
    <x v="7"/>
    <n v="28.71"/>
    <n v="1020"/>
    <n v="1000"/>
    <n v="29284.2"/>
    <n v="29284.2"/>
    <n v="28"/>
    <n v="41342.400000000001"/>
    <s v="February"/>
    <x v="0"/>
  </r>
  <r>
    <n v="4871"/>
    <x v="1804"/>
    <x v="4"/>
    <x v="1"/>
    <x v="0"/>
    <x v="284"/>
    <d v="2021-09-29T08:18:00"/>
    <d v="2021-09-30T13:56:00"/>
    <x v="38"/>
    <x v="7"/>
    <n v="29.733000000000001"/>
    <n v="836"/>
    <n v="1000"/>
    <n v="24856.788"/>
    <n v="24856.788"/>
    <n v="30"/>
    <n v="42815.520000000004"/>
    <s v="September"/>
    <x v="0"/>
  </r>
  <r>
    <n v="4872"/>
    <x v="1804"/>
    <x v="4"/>
    <x v="1"/>
    <x v="0"/>
    <x v="283"/>
    <d v="2021-09-29T08:18:00"/>
    <d v="2021-09-30T13:56:00"/>
    <x v="38"/>
    <x v="7"/>
    <n v="29.733000000000001"/>
    <n v="942"/>
    <n v="1000"/>
    <n v="28008.486000000001"/>
    <n v="28008.486000000001"/>
    <n v="30"/>
    <n v="42815.520000000004"/>
    <s v="September"/>
    <x v="0"/>
  </r>
  <r>
    <n v="4873"/>
    <x v="1805"/>
    <x v="3"/>
    <x v="1"/>
    <x v="0"/>
    <x v="19"/>
    <d v="2022-06-15T07:40:00"/>
    <d v="2022-06-15T11:50:00"/>
    <x v="48"/>
    <x v="7"/>
    <n v="29.914999999999999"/>
    <n v="250"/>
    <n v="1000"/>
    <n v="7478.75"/>
    <n v="7478.75"/>
    <n v="30"/>
    <n v="43077.599999999999"/>
    <s v="June"/>
    <x v="1"/>
  </r>
  <r>
    <n v="4874"/>
    <x v="1806"/>
    <x v="6"/>
    <x v="2"/>
    <x v="1"/>
    <x v="212"/>
    <d v="2021-07-20T18:15:00"/>
    <d v="2021-07-21T17:11:00"/>
    <x v="45"/>
    <x v="7"/>
    <n v="30.02"/>
    <n v="345"/>
    <n v="1000"/>
    <n v="10356.9"/>
    <n v="10356.9"/>
    <n v="31"/>
    <n v="43228.800000000003"/>
    <s v="July"/>
    <x v="0"/>
  </r>
  <r>
    <n v="4875"/>
    <x v="1807"/>
    <x v="6"/>
    <x v="2"/>
    <x v="1"/>
    <x v="319"/>
    <d v="2021-11-04T17:50:00"/>
    <d v="2021-11-05T14:30:00"/>
    <x v="45"/>
    <x v="7"/>
    <n v="30.02"/>
    <n v="370"/>
    <n v="1000"/>
    <n v="11107.4"/>
    <n v="11107.4"/>
    <n v="30"/>
    <n v="43228.800000000003"/>
    <s v="November"/>
    <x v="0"/>
  </r>
  <r>
    <n v="4876"/>
    <x v="1808"/>
    <x v="6"/>
    <x v="2"/>
    <x v="1"/>
    <x v="211"/>
    <d v="2021-07-19T06:49:00"/>
    <d v="2021-07-20T03:45:00"/>
    <x v="45"/>
    <x v="7"/>
    <n v="30.02"/>
    <n v="1031"/>
    <n v="1000"/>
    <n v="30950.62"/>
    <n v="30950.62"/>
    <n v="31"/>
    <n v="43228.800000000003"/>
    <s v="July"/>
    <x v="0"/>
  </r>
  <r>
    <n v="4877"/>
    <x v="1806"/>
    <x v="6"/>
    <x v="2"/>
    <x v="1"/>
    <x v="213"/>
    <d v="2021-07-20T18:15:00"/>
    <d v="2021-07-21T17:11:00"/>
    <x v="45"/>
    <x v="7"/>
    <n v="30.02"/>
    <n v="1031"/>
    <n v="1000"/>
    <n v="30950.62"/>
    <n v="30950.62"/>
    <n v="31"/>
    <n v="43228.800000000003"/>
    <s v="July"/>
    <x v="0"/>
  </r>
  <r>
    <n v="4878"/>
    <x v="1809"/>
    <x v="4"/>
    <x v="2"/>
    <x v="1"/>
    <x v="341"/>
    <d v="2021-11-26T06:10:00"/>
    <d v="2021-11-26T12:10:00"/>
    <x v="37"/>
    <x v="7"/>
    <n v="30.45"/>
    <n v="360"/>
    <n v="1000"/>
    <n v="10962"/>
    <n v="10962"/>
    <n v="30"/>
    <n v="43848"/>
    <s v="November"/>
    <x v="0"/>
  </r>
  <r>
    <n v="4879"/>
    <x v="1810"/>
    <x v="7"/>
    <x v="0"/>
    <x v="0"/>
    <x v="515"/>
    <d v="2022-03-16T00:00:00"/>
    <d v="2022-03-19T00:00:00"/>
    <x v="48"/>
    <x v="7"/>
    <n v="31.094000000000001"/>
    <n v="0"/>
    <n v="1000"/>
    <n v="0"/>
    <n v="0"/>
    <n v="31"/>
    <n v="44775.360000000001"/>
    <s v="March"/>
    <x v="1"/>
  </r>
  <r>
    <n v="4880"/>
    <x v="1811"/>
    <x v="3"/>
    <x v="4"/>
    <x v="0"/>
    <x v="281"/>
    <d v="2021-09-25T07:18:00"/>
    <d v="2021-09-27T00:00:00"/>
    <x v="48"/>
    <x v="7"/>
    <n v="31.094000000000001"/>
    <n v="0"/>
    <n v="1000"/>
    <n v="0"/>
    <n v="0"/>
    <n v="30"/>
    <n v="44775.360000000001"/>
    <s v="September"/>
    <x v="0"/>
  </r>
  <r>
    <n v="4881"/>
    <x v="1812"/>
    <x v="2"/>
    <x v="2"/>
    <x v="1"/>
    <x v="42"/>
    <d v="2022-08-10T07:14:00"/>
    <d v="2022-08-10T10:26:00"/>
    <x v="48"/>
    <x v="7"/>
    <n v="31.094000000000001"/>
    <n v="192"/>
    <n v="1000"/>
    <n v="5970.0479999999998"/>
    <n v="5970.0479999999998"/>
    <n v="31"/>
    <n v="44775.360000000001"/>
    <s v="August"/>
    <x v="1"/>
  </r>
  <r>
    <n v="4882"/>
    <x v="1813"/>
    <x v="16"/>
    <x v="1"/>
    <x v="0"/>
    <x v="516"/>
    <d v="2022-03-20T06:45:00"/>
    <d v="2022-03-20T14:16:00"/>
    <x v="48"/>
    <x v="7"/>
    <n v="31.094000000000001"/>
    <n v="451"/>
    <n v="1000"/>
    <n v="14023.394"/>
    <n v="14023.394"/>
    <n v="31"/>
    <n v="44775.360000000001"/>
    <s v="March"/>
    <x v="1"/>
  </r>
  <r>
    <n v="4883"/>
    <x v="1814"/>
    <x v="2"/>
    <x v="5"/>
    <x v="0"/>
    <x v="478"/>
    <d v="2022-06-01T07:32:00"/>
    <d v="2022-06-01T15:10:00"/>
    <x v="48"/>
    <x v="7"/>
    <n v="31.094000000000001"/>
    <n v="458"/>
    <n v="1000"/>
    <n v="14241.052"/>
    <n v="14241.052"/>
    <n v="30"/>
    <n v="44775.360000000001"/>
    <s v="June"/>
    <x v="1"/>
  </r>
  <r>
    <n v="4884"/>
    <x v="1815"/>
    <x v="2"/>
    <x v="0"/>
    <x v="0"/>
    <x v="454"/>
    <d v="2022-06-29T07:46:00"/>
    <d v="2022-06-29T16:04:00"/>
    <x v="48"/>
    <x v="7"/>
    <n v="31.094000000000001"/>
    <n v="498"/>
    <n v="1000"/>
    <n v="15484.812"/>
    <n v="15484.812"/>
    <n v="30"/>
    <n v="44775.360000000001"/>
    <s v="June"/>
    <x v="1"/>
  </r>
  <r>
    <n v="4885"/>
    <x v="1816"/>
    <x v="2"/>
    <x v="0"/>
    <x v="0"/>
    <x v="476"/>
    <d v="2022-06-22T07:48:00"/>
    <d v="2022-06-22T16:28:00"/>
    <x v="48"/>
    <x v="7"/>
    <n v="31.094000000000001"/>
    <n v="520"/>
    <n v="1000"/>
    <n v="16168.88"/>
    <n v="16168.88"/>
    <n v="30"/>
    <n v="44775.360000000001"/>
    <s v="June"/>
    <x v="1"/>
  </r>
  <r>
    <n v="4886"/>
    <x v="1817"/>
    <x v="2"/>
    <x v="1"/>
    <x v="0"/>
    <x v="575"/>
    <d v="2022-07-13T07:34:00"/>
    <d v="2022-07-13T16:34:00"/>
    <x v="48"/>
    <x v="7"/>
    <n v="31.094000000000001"/>
    <n v="540"/>
    <n v="1000"/>
    <n v="16790.759999999998"/>
    <n v="16790.759999999998"/>
    <n v="31"/>
    <n v="44775.360000000001"/>
    <s v="July"/>
    <x v="1"/>
  </r>
  <r>
    <n v="4887"/>
    <x v="1818"/>
    <x v="2"/>
    <x v="1"/>
    <x v="0"/>
    <x v="579"/>
    <d v="2022-07-06T06:43:00"/>
    <d v="2022-07-06T16:15:00"/>
    <x v="48"/>
    <x v="7"/>
    <n v="31.094000000000001"/>
    <n v="572"/>
    <n v="1000"/>
    <n v="17785.768"/>
    <n v="17785.768"/>
    <n v="31"/>
    <n v="44775.360000000001"/>
    <s v="July"/>
    <x v="1"/>
  </r>
  <r>
    <n v="4888"/>
    <x v="1819"/>
    <x v="2"/>
    <x v="3"/>
    <x v="0"/>
    <x v="9"/>
    <d v="2022-07-27T06:54:00"/>
    <d v="2022-07-27T16:41:00"/>
    <x v="48"/>
    <x v="7"/>
    <n v="31.094000000000001"/>
    <n v="587"/>
    <n v="1000"/>
    <n v="18252.178"/>
    <n v="18252.178"/>
    <n v="31"/>
    <n v="44775.360000000001"/>
    <s v="July"/>
    <x v="1"/>
  </r>
  <r>
    <n v="4889"/>
    <x v="1820"/>
    <x v="2"/>
    <x v="3"/>
    <x v="0"/>
    <x v="24"/>
    <d v="2022-07-18T13:36:00"/>
    <d v="2022-07-20T20:04:00"/>
    <x v="48"/>
    <x v="7"/>
    <n v="31.094000000000001"/>
    <n v="624"/>
    <n v="1000"/>
    <n v="19402.655999999999"/>
    <n v="19402.655999999999"/>
    <n v="31"/>
    <n v="44775.360000000001"/>
    <s v="July"/>
    <x v="1"/>
  </r>
  <r>
    <n v="4890"/>
    <x v="1821"/>
    <x v="2"/>
    <x v="2"/>
    <x v="1"/>
    <x v="28"/>
    <d v="2022-08-03T06:34:00"/>
    <d v="2022-08-03T16:58:00"/>
    <x v="48"/>
    <x v="7"/>
    <n v="31.094000000000001"/>
    <n v="624"/>
    <n v="1000"/>
    <n v="19402.655999999999"/>
    <n v="19402.655999999999"/>
    <n v="31"/>
    <n v="44775.360000000001"/>
    <s v="August"/>
    <x v="1"/>
  </r>
  <r>
    <n v="4891"/>
    <x v="1822"/>
    <x v="7"/>
    <x v="0"/>
    <x v="0"/>
    <x v="544"/>
    <d v="2022-04-06T07:00:00"/>
    <d v="2022-04-06T18:00:00"/>
    <x v="48"/>
    <x v="7"/>
    <n v="31.094000000000001"/>
    <n v="660"/>
    <n v="1000"/>
    <n v="20522.04"/>
    <n v="20522.04"/>
    <n v="30"/>
    <n v="44775.360000000001"/>
    <s v="April"/>
    <x v="1"/>
  </r>
  <r>
    <n v="4892"/>
    <x v="1823"/>
    <x v="7"/>
    <x v="0"/>
    <x v="0"/>
    <x v="402"/>
    <d v="2022-03-23T08:09:00"/>
    <d v="2022-03-27T11:45:00"/>
    <x v="48"/>
    <x v="7"/>
    <n v="31.094000000000001"/>
    <n v="705"/>
    <n v="1000"/>
    <n v="21921.27"/>
    <n v="21921.27"/>
    <n v="31"/>
    <n v="44775.360000000001"/>
    <s v="March"/>
    <x v="1"/>
  </r>
  <r>
    <n v="4893"/>
    <x v="1824"/>
    <x v="7"/>
    <x v="0"/>
    <x v="0"/>
    <x v="509"/>
    <d v="2022-03-30T00:00:00"/>
    <d v="2022-04-03T11:48:00"/>
    <x v="48"/>
    <x v="7"/>
    <n v="31.094000000000001"/>
    <n v="708"/>
    <n v="1000"/>
    <n v="22014.552"/>
    <n v="22014.552"/>
    <n v="30"/>
    <n v="44775.360000000001"/>
    <s v="April"/>
    <x v="1"/>
  </r>
  <r>
    <n v="4894"/>
    <x v="1825"/>
    <x v="2"/>
    <x v="2"/>
    <x v="1"/>
    <x v="36"/>
    <d v="2022-08-17T06:00:00"/>
    <d v="2022-08-17T18:00:00"/>
    <x v="48"/>
    <x v="7"/>
    <n v="31.094000000000001"/>
    <n v="720"/>
    <n v="1000"/>
    <n v="22387.68"/>
    <n v="22387.68"/>
    <n v="31"/>
    <n v="44775.360000000001"/>
    <s v="August"/>
    <x v="1"/>
  </r>
  <r>
    <n v="4895"/>
    <x v="1826"/>
    <x v="2"/>
    <x v="2"/>
    <x v="1"/>
    <x v="498"/>
    <d v="2022-08-24T06:00:00"/>
    <d v="2022-08-24T18:00:00"/>
    <x v="48"/>
    <x v="7"/>
    <n v="31.094000000000001"/>
    <n v="720"/>
    <n v="1000"/>
    <n v="22387.68"/>
    <n v="22387.68"/>
    <n v="31"/>
    <n v="44775.360000000001"/>
    <s v="August"/>
    <x v="1"/>
  </r>
  <r>
    <n v="4896"/>
    <x v="1827"/>
    <x v="2"/>
    <x v="2"/>
    <x v="1"/>
    <x v="14"/>
    <d v="2022-09-07T06:00:00"/>
    <d v="2022-09-07T18:00:00"/>
    <x v="48"/>
    <x v="7"/>
    <n v="31.094000000000001"/>
    <n v="720"/>
    <n v="1000"/>
    <n v="22387.68"/>
    <n v="22387.68"/>
    <n v="30"/>
    <n v="44775.360000000001"/>
    <s v="September"/>
    <x v="1"/>
  </r>
  <r>
    <n v="4897"/>
    <x v="1828"/>
    <x v="2"/>
    <x v="0"/>
    <x v="0"/>
    <x v="576"/>
    <d v="2022-04-20T06:48:00"/>
    <d v="2022-04-20T20:00:00"/>
    <x v="48"/>
    <x v="7"/>
    <n v="31.094000000000001"/>
    <n v="792"/>
    <n v="1000"/>
    <n v="24626.448"/>
    <n v="24626.448"/>
    <n v="30"/>
    <n v="44775.360000000001"/>
    <s v="April"/>
    <x v="1"/>
  </r>
  <r>
    <n v="4898"/>
    <x v="1829"/>
    <x v="46"/>
    <x v="2"/>
    <x v="1"/>
    <x v="282"/>
    <d v="2021-09-28T09:12:00"/>
    <d v="2021-09-29T09:25:00"/>
    <x v="48"/>
    <x v="7"/>
    <n v="31.094000000000001"/>
    <n v="888"/>
    <n v="1000"/>
    <n v="27611.472000000002"/>
    <n v="27611.472000000002"/>
    <n v="30"/>
    <n v="44775.360000000001"/>
    <s v="September"/>
    <x v="0"/>
  </r>
  <r>
    <n v="4899"/>
    <x v="1823"/>
    <x v="7"/>
    <x v="0"/>
    <x v="0"/>
    <x v="487"/>
    <d v="2022-03-23T08:09:00"/>
    <d v="2022-03-27T11:45:00"/>
    <x v="48"/>
    <x v="7"/>
    <n v="31.094000000000001"/>
    <n v="951"/>
    <n v="1000"/>
    <n v="29570.394"/>
    <n v="29570.394"/>
    <n v="31"/>
    <n v="44775.360000000001"/>
    <s v="March"/>
    <x v="1"/>
  </r>
  <r>
    <n v="4900"/>
    <x v="1811"/>
    <x v="3"/>
    <x v="4"/>
    <x v="0"/>
    <x v="279"/>
    <d v="2021-09-25T07:18:00"/>
    <d v="2021-09-27T00:00:00"/>
    <x v="48"/>
    <x v="7"/>
    <n v="31.094000000000001"/>
    <n v="1002"/>
    <n v="1000"/>
    <n v="31156.187999999998"/>
    <n v="31156.187999999998"/>
    <n v="30"/>
    <n v="44775.360000000001"/>
    <s v="September"/>
    <x v="0"/>
  </r>
  <r>
    <n v="4901"/>
    <x v="1830"/>
    <x v="7"/>
    <x v="0"/>
    <x v="0"/>
    <x v="551"/>
    <d v="2022-03-04T00:00:00"/>
    <d v="2022-03-06T18:00:00"/>
    <x v="48"/>
    <x v="7"/>
    <n v="31.094000000000001"/>
    <n v="1080"/>
    <n v="1000"/>
    <n v="33581.519999999997"/>
    <n v="33581.519999999997"/>
    <n v="31"/>
    <n v="44775.360000000001"/>
    <s v="March"/>
    <x v="1"/>
  </r>
  <r>
    <n v="4902"/>
    <x v="1831"/>
    <x v="7"/>
    <x v="5"/>
    <x v="0"/>
    <x v="513"/>
    <d v="2022-03-09T00:00:00"/>
    <d v="2022-03-13T18:00:00"/>
    <x v="48"/>
    <x v="7"/>
    <n v="31.094000000000001"/>
    <n v="1080"/>
    <n v="1000"/>
    <n v="33581.519999999997"/>
    <n v="33581.519999999997"/>
    <n v="31"/>
    <n v="44775.360000000001"/>
    <s v="March"/>
    <x v="1"/>
  </r>
  <r>
    <n v="4903"/>
    <x v="1820"/>
    <x v="2"/>
    <x v="3"/>
    <x v="0"/>
    <x v="25"/>
    <d v="2022-07-18T13:36:00"/>
    <d v="2022-07-20T20:04:00"/>
    <x v="48"/>
    <x v="7"/>
    <n v="31.094000000000001"/>
    <n v="1204"/>
    <n v="1000"/>
    <n v="37437.175999999999"/>
    <n v="37437.175999999999"/>
    <n v="31"/>
    <n v="44775.360000000001"/>
    <s v="July"/>
    <x v="1"/>
  </r>
  <r>
    <n v="4904"/>
    <x v="1820"/>
    <x v="2"/>
    <x v="3"/>
    <x v="0"/>
    <x v="12"/>
    <d v="2022-07-18T13:36:00"/>
    <d v="2022-07-20T20:04:00"/>
    <x v="48"/>
    <x v="7"/>
    <n v="31.094000000000001"/>
    <n v="1440"/>
    <n v="1000"/>
    <n v="44775.360000000001"/>
    <n v="44775.360000000001"/>
    <n v="31"/>
    <n v="44775.360000000001"/>
    <s v="July"/>
    <x v="1"/>
  </r>
  <r>
    <n v="4905"/>
    <x v="1830"/>
    <x v="7"/>
    <x v="0"/>
    <x v="0"/>
    <x v="365"/>
    <d v="2022-03-04T00:00:00"/>
    <d v="2022-03-06T18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06"/>
    <x v="1830"/>
    <x v="7"/>
    <x v="0"/>
    <x v="0"/>
    <x v="550"/>
    <d v="2022-03-04T00:00:00"/>
    <d v="2022-03-06T18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07"/>
    <x v="1831"/>
    <x v="7"/>
    <x v="5"/>
    <x v="0"/>
    <x v="547"/>
    <d v="2022-03-09T00:00:00"/>
    <d v="2022-03-13T18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08"/>
    <x v="1831"/>
    <x v="7"/>
    <x v="5"/>
    <x v="0"/>
    <x v="565"/>
    <d v="2022-03-09T00:00:00"/>
    <d v="2022-03-13T18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09"/>
    <x v="1831"/>
    <x v="7"/>
    <x v="5"/>
    <x v="0"/>
    <x v="449"/>
    <d v="2022-03-09T00:00:00"/>
    <d v="2022-03-13T18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10"/>
    <x v="1831"/>
    <x v="7"/>
    <x v="5"/>
    <x v="0"/>
    <x v="512"/>
    <d v="2022-03-09T00:00:00"/>
    <d v="2022-03-13T18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11"/>
    <x v="1810"/>
    <x v="7"/>
    <x v="0"/>
    <x v="0"/>
    <x v="511"/>
    <d v="2022-03-16T00:00:00"/>
    <d v="2022-03-19T00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12"/>
    <x v="1810"/>
    <x v="7"/>
    <x v="0"/>
    <x v="0"/>
    <x v="517"/>
    <d v="2022-03-16T00:00:00"/>
    <d v="2022-03-19T00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13"/>
    <x v="1810"/>
    <x v="7"/>
    <x v="0"/>
    <x v="0"/>
    <x v="435"/>
    <d v="2022-03-16T00:00:00"/>
    <d v="2022-03-19T00:00:00"/>
    <x v="48"/>
    <x v="7"/>
    <n v="31.094000000000001"/>
    <n v="1440"/>
    <n v="1000"/>
    <n v="44775.360000000001"/>
    <n v="44775.360000000001"/>
    <n v="31"/>
    <n v="44775.360000000001"/>
    <s v="March"/>
    <x v="1"/>
  </r>
  <r>
    <n v="4914"/>
    <x v="1823"/>
    <x v="7"/>
    <x v="0"/>
    <x v="0"/>
    <x v="494"/>
    <d v="2022-03-23T08:09:00"/>
    <d v="2022-03-27T11:45:00"/>
    <x v="48"/>
    <x v="7"/>
    <n v="31.094000000000001"/>
    <n v="1440"/>
    <n v="1000"/>
    <n v="44775.360000000001"/>
    <n v="44775.360000000001"/>
    <n v="31"/>
    <n v="44775.360000000001"/>
    <s v="March"/>
    <x v="1"/>
  </r>
  <r>
    <n v="4915"/>
    <x v="1823"/>
    <x v="7"/>
    <x v="0"/>
    <x v="0"/>
    <x v="495"/>
    <d v="2022-03-23T08:09:00"/>
    <d v="2022-03-27T11:45:00"/>
    <x v="48"/>
    <x v="7"/>
    <n v="31.094000000000001"/>
    <n v="1440"/>
    <n v="1000"/>
    <n v="44775.360000000001"/>
    <n v="44775.360000000001"/>
    <n v="31"/>
    <n v="44775.360000000001"/>
    <s v="March"/>
    <x v="1"/>
  </r>
  <r>
    <n v="4916"/>
    <x v="1823"/>
    <x v="7"/>
    <x v="0"/>
    <x v="0"/>
    <x v="534"/>
    <d v="2022-03-23T08:09:00"/>
    <d v="2022-03-27T11:45:00"/>
    <x v="48"/>
    <x v="7"/>
    <n v="31.094000000000001"/>
    <n v="1440"/>
    <n v="1000"/>
    <n v="44775.360000000001"/>
    <n v="44775.360000000001"/>
    <n v="31"/>
    <n v="44775.360000000001"/>
    <s v="March"/>
    <x v="1"/>
  </r>
  <r>
    <n v="4917"/>
    <x v="1824"/>
    <x v="7"/>
    <x v="0"/>
    <x v="0"/>
    <x v="525"/>
    <d v="2022-03-30T00:00:00"/>
    <d v="2022-04-03T11:48:00"/>
    <x v="48"/>
    <x v="7"/>
    <n v="31.094000000000001"/>
    <n v="1440"/>
    <n v="1000"/>
    <n v="44775.360000000001"/>
    <n v="44775.360000000001"/>
    <n v="31"/>
    <n v="44775.360000000001"/>
    <s v="March"/>
    <x v="1"/>
  </r>
  <r>
    <n v="4918"/>
    <x v="1824"/>
    <x v="7"/>
    <x v="0"/>
    <x v="0"/>
    <x v="539"/>
    <d v="2022-03-30T00:00:00"/>
    <d v="2022-04-03T11:48:00"/>
    <x v="48"/>
    <x v="7"/>
    <n v="31.094000000000001"/>
    <n v="1440"/>
    <n v="1000"/>
    <n v="44775.360000000001"/>
    <n v="44775.360000000001"/>
    <n v="31"/>
    <n v="44775.360000000001"/>
    <s v="March"/>
    <x v="1"/>
  </r>
  <r>
    <n v="4919"/>
    <x v="1824"/>
    <x v="7"/>
    <x v="0"/>
    <x v="0"/>
    <x v="367"/>
    <d v="2022-03-30T00:00:00"/>
    <d v="2022-04-03T11:48:00"/>
    <x v="48"/>
    <x v="7"/>
    <n v="31.094000000000001"/>
    <n v="1440"/>
    <n v="1000"/>
    <n v="44775.360000000001"/>
    <n v="44775.360000000001"/>
    <n v="30"/>
    <n v="44775.360000000001"/>
    <s v="April"/>
    <x v="1"/>
  </r>
  <r>
    <n v="4920"/>
    <x v="1824"/>
    <x v="7"/>
    <x v="0"/>
    <x v="0"/>
    <x v="510"/>
    <d v="2022-03-30T00:00:00"/>
    <d v="2022-04-03T11:48:00"/>
    <x v="48"/>
    <x v="7"/>
    <n v="31.094000000000001"/>
    <n v="1440"/>
    <n v="1000"/>
    <n v="44775.360000000001"/>
    <n v="44775.360000000001"/>
    <n v="30"/>
    <n v="44775.360000000001"/>
    <s v="April"/>
    <x v="1"/>
  </r>
  <r>
    <n v="4921"/>
    <x v="1811"/>
    <x v="3"/>
    <x v="4"/>
    <x v="0"/>
    <x v="280"/>
    <d v="2021-09-25T07:18:00"/>
    <d v="2021-09-27T00:00:00"/>
    <x v="48"/>
    <x v="7"/>
    <n v="31.094000000000001"/>
    <n v="1440"/>
    <n v="1000"/>
    <n v="44775.360000000001"/>
    <n v="44775.360000000001"/>
    <n v="30"/>
    <n v="44775.360000000001"/>
    <s v="September"/>
    <x v="0"/>
  </r>
  <r>
    <n v="4922"/>
    <x v="1832"/>
    <x v="16"/>
    <x v="4"/>
    <x v="0"/>
    <x v="78"/>
    <d v="2021-12-17T08:28:00"/>
    <d v="2022-01-08T14:20:00"/>
    <x v="38"/>
    <x v="7"/>
    <n v="31.84"/>
    <n v="860"/>
    <n v="1000"/>
    <n v="27382.400000000001"/>
    <n v="27382.400000000001"/>
    <n v="31"/>
    <n v="45849.599999999999"/>
    <s v="January"/>
    <x v="1"/>
  </r>
  <r>
    <n v="4923"/>
    <x v="1832"/>
    <x v="16"/>
    <x v="4"/>
    <x v="0"/>
    <x v="363"/>
    <d v="2021-12-17T08:28:00"/>
    <d v="2022-01-08T14:20:00"/>
    <x v="38"/>
    <x v="7"/>
    <n v="31.84"/>
    <n v="932"/>
    <n v="1000"/>
    <n v="29674.880000000001"/>
    <n v="29674.880000000001"/>
    <n v="31"/>
    <n v="45849.599999999999"/>
    <s v="December"/>
    <x v="0"/>
  </r>
  <r>
    <n v="4924"/>
    <x v="1832"/>
    <x v="16"/>
    <x v="4"/>
    <x v="0"/>
    <x v="360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25"/>
    <x v="1832"/>
    <x v="16"/>
    <x v="4"/>
    <x v="0"/>
    <x v="617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26"/>
    <x v="1832"/>
    <x v="16"/>
    <x v="4"/>
    <x v="0"/>
    <x v="615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27"/>
    <x v="1832"/>
    <x v="16"/>
    <x v="4"/>
    <x v="0"/>
    <x v="620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28"/>
    <x v="1832"/>
    <x v="16"/>
    <x v="4"/>
    <x v="0"/>
    <x v="621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29"/>
    <x v="1832"/>
    <x v="16"/>
    <x v="4"/>
    <x v="0"/>
    <x v="622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0"/>
    <x v="1832"/>
    <x v="16"/>
    <x v="4"/>
    <x v="0"/>
    <x v="423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1"/>
    <x v="1832"/>
    <x v="16"/>
    <x v="4"/>
    <x v="0"/>
    <x v="422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2"/>
    <x v="1832"/>
    <x v="16"/>
    <x v="4"/>
    <x v="0"/>
    <x v="623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3"/>
    <x v="1832"/>
    <x v="16"/>
    <x v="4"/>
    <x v="0"/>
    <x v="624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4"/>
    <x v="1832"/>
    <x v="16"/>
    <x v="4"/>
    <x v="0"/>
    <x v="625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5"/>
    <x v="1832"/>
    <x v="16"/>
    <x v="4"/>
    <x v="0"/>
    <x v="626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6"/>
    <x v="1832"/>
    <x v="16"/>
    <x v="4"/>
    <x v="0"/>
    <x v="627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7"/>
    <x v="1832"/>
    <x v="16"/>
    <x v="4"/>
    <x v="0"/>
    <x v="585"/>
    <d v="2021-12-17T08:28:00"/>
    <d v="2022-01-08T14:20:00"/>
    <x v="38"/>
    <x v="7"/>
    <n v="31.84"/>
    <n v="1440"/>
    <n v="1000"/>
    <n v="45849.599999999999"/>
    <n v="45849.599999999999"/>
    <n v="31"/>
    <n v="45849.599999999999"/>
    <s v="December"/>
    <x v="0"/>
  </r>
  <r>
    <n v="4938"/>
    <x v="1832"/>
    <x v="16"/>
    <x v="4"/>
    <x v="0"/>
    <x v="387"/>
    <d v="2021-12-17T08:28:00"/>
    <d v="2022-01-08T14:20:00"/>
    <x v="38"/>
    <x v="7"/>
    <n v="31.84"/>
    <n v="1440"/>
    <n v="1000"/>
    <n v="45849.599999999999"/>
    <n v="45849.599999999999"/>
    <n v="31"/>
    <n v="45849.599999999999"/>
    <s v="January"/>
    <x v="1"/>
  </r>
  <r>
    <n v="4939"/>
    <x v="1832"/>
    <x v="16"/>
    <x v="4"/>
    <x v="0"/>
    <x v="618"/>
    <d v="2021-12-17T08:28:00"/>
    <d v="2022-01-08T14:20:00"/>
    <x v="38"/>
    <x v="7"/>
    <n v="31.84"/>
    <n v="1440"/>
    <n v="1000"/>
    <n v="45849.599999999999"/>
    <n v="45849.599999999999"/>
    <n v="31"/>
    <n v="45849.599999999999"/>
    <s v="January"/>
    <x v="1"/>
  </r>
  <r>
    <n v="4940"/>
    <x v="1832"/>
    <x v="16"/>
    <x v="4"/>
    <x v="0"/>
    <x v="611"/>
    <d v="2021-12-17T08:28:00"/>
    <d v="2022-01-08T14:20:00"/>
    <x v="38"/>
    <x v="7"/>
    <n v="31.84"/>
    <n v="1440"/>
    <n v="1000"/>
    <n v="45849.599999999999"/>
    <n v="45849.599999999999"/>
    <n v="31"/>
    <n v="45849.599999999999"/>
    <s v="January"/>
    <x v="1"/>
  </r>
  <r>
    <n v="4941"/>
    <x v="1832"/>
    <x v="16"/>
    <x v="4"/>
    <x v="0"/>
    <x v="616"/>
    <d v="2021-12-17T08:28:00"/>
    <d v="2022-01-08T14:20:00"/>
    <x v="38"/>
    <x v="7"/>
    <n v="31.84"/>
    <n v="1440"/>
    <n v="1000"/>
    <n v="45849.599999999999"/>
    <n v="45849.599999999999"/>
    <n v="31"/>
    <n v="45849.599999999999"/>
    <s v="January"/>
    <x v="1"/>
  </r>
  <r>
    <n v="4942"/>
    <x v="1832"/>
    <x v="16"/>
    <x v="4"/>
    <x v="0"/>
    <x v="628"/>
    <d v="2021-12-17T08:28:00"/>
    <d v="2022-01-08T14:20:00"/>
    <x v="38"/>
    <x v="7"/>
    <n v="31.84"/>
    <n v="1440"/>
    <n v="1000"/>
    <n v="45849.599999999999"/>
    <n v="45849.599999999999"/>
    <n v="31"/>
    <n v="45849.599999999999"/>
    <s v="January"/>
    <x v="1"/>
  </r>
  <r>
    <n v="4943"/>
    <x v="1832"/>
    <x v="16"/>
    <x v="4"/>
    <x v="0"/>
    <x v="72"/>
    <d v="2021-12-17T08:28:00"/>
    <d v="2022-01-08T14:20:00"/>
    <x v="38"/>
    <x v="7"/>
    <n v="31.84"/>
    <n v="1440"/>
    <n v="1000"/>
    <n v="45849.599999999999"/>
    <n v="45849.599999999999"/>
    <n v="31"/>
    <n v="45849.599999999999"/>
    <s v="January"/>
    <x v="1"/>
  </r>
  <r>
    <n v="4944"/>
    <x v="1832"/>
    <x v="16"/>
    <x v="4"/>
    <x v="0"/>
    <x v="77"/>
    <d v="2021-12-17T08:28:00"/>
    <d v="2022-01-08T14:20:00"/>
    <x v="38"/>
    <x v="7"/>
    <n v="31.84"/>
    <n v="1440"/>
    <n v="1000"/>
    <n v="45849.599999999999"/>
    <n v="45849.599999999999"/>
    <n v="31"/>
    <n v="45849.599999999999"/>
    <s v="January"/>
    <x v="1"/>
  </r>
  <r>
    <n v="4945"/>
    <x v="1833"/>
    <x v="1"/>
    <x v="5"/>
    <x v="0"/>
    <x v="522"/>
    <d v="2022-05-16T05:50:00"/>
    <d v="2022-05-17T10:07:00"/>
    <x v="45"/>
    <x v="7"/>
    <n v="32"/>
    <n v="607"/>
    <n v="1000"/>
    <n v="19424"/>
    <n v="19424"/>
    <n v="31"/>
    <n v="46080"/>
    <s v="May"/>
    <x v="1"/>
  </r>
  <r>
    <n v="4946"/>
    <x v="1834"/>
    <x v="8"/>
    <x v="0"/>
    <x v="0"/>
    <x v="333"/>
    <d v="2021-11-18T00:11:00"/>
    <d v="2021-11-18T10:47:00"/>
    <x v="45"/>
    <x v="7"/>
    <n v="32"/>
    <n v="636"/>
    <n v="1000"/>
    <n v="20352"/>
    <n v="20352"/>
    <n v="30"/>
    <n v="46080"/>
    <s v="November"/>
    <x v="0"/>
  </r>
  <r>
    <n v="4947"/>
    <x v="1833"/>
    <x v="1"/>
    <x v="5"/>
    <x v="0"/>
    <x v="521"/>
    <d v="2022-05-16T05:50:00"/>
    <d v="2022-05-17T10:07:00"/>
    <x v="45"/>
    <x v="7"/>
    <n v="32"/>
    <n v="1090"/>
    <n v="1000"/>
    <n v="34880"/>
    <n v="34880"/>
    <n v="31"/>
    <n v="46080"/>
    <s v="May"/>
    <x v="1"/>
  </r>
  <r>
    <n v="4948"/>
    <x v="1835"/>
    <x v="3"/>
    <x v="0"/>
    <x v="0"/>
    <x v="263"/>
    <d v="2021-09-09T05:30:00"/>
    <d v="2021-09-09T12:17:00"/>
    <x v="48"/>
    <x v="7"/>
    <n v="32.805999999999997"/>
    <n v="407"/>
    <n v="1000"/>
    <n v="13352.041999999999"/>
    <n v="13352.041999999999"/>
    <n v="30"/>
    <n v="47240.639999999999"/>
    <s v="September"/>
    <x v="0"/>
  </r>
  <r>
    <n v="4949"/>
    <x v="1836"/>
    <x v="4"/>
    <x v="2"/>
    <x v="1"/>
    <x v="340"/>
    <d v="2021-11-25T07:28:00"/>
    <d v="2021-11-25T13:58:00"/>
    <x v="37"/>
    <x v="7"/>
    <n v="33.340000000000003"/>
    <n v="390"/>
    <n v="1000"/>
    <n v="13002.6"/>
    <n v="13002.6"/>
    <n v="30"/>
    <n v="48009.600000000006"/>
    <s v="November"/>
    <x v="0"/>
  </r>
  <r>
    <n v="4950"/>
    <x v="1837"/>
    <x v="10"/>
    <x v="0"/>
    <x v="0"/>
    <x v="284"/>
    <d v="2021-09-28T11:00:00"/>
    <d v="2021-09-30T19:25:00"/>
    <x v="48"/>
    <x v="7"/>
    <n v="34.24"/>
    <n v="1165"/>
    <n v="1000"/>
    <n v="39889.599999999999"/>
    <n v="39889.599999999999"/>
    <n v="30"/>
    <n v="49305.600000000006"/>
    <s v="September"/>
    <x v="0"/>
  </r>
  <r>
    <n v="4951"/>
    <x v="1837"/>
    <x v="10"/>
    <x v="0"/>
    <x v="0"/>
    <x v="283"/>
    <d v="2021-09-28T11:00:00"/>
    <d v="2021-09-30T19:25:00"/>
    <x v="48"/>
    <x v="7"/>
    <n v="34.24"/>
    <n v="1440"/>
    <n v="1000"/>
    <n v="49305.599999999999"/>
    <n v="49305.599999999999"/>
    <n v="30"/>
    <n v="49305.600000000006"/>
    <s v="September"/>
    <x v="0"/>
  </r>
  <r>
    <n v="4952"/>
    <x v="1838"/>
    <x v="31"/>
    <x v="0"/>
    <x v="0"/>
    <x v="158"/>
    <d v="2021-05-27T07:02:00"/>
    <d v="2021-05-27T16:43:00"/>
    <x v="38"/>
    <x v="7"/>
    <n v="36.465000000000003"/>
    <n v="581"/>
    <n v="1000"/>
    <n v="21186.165000000001"/>
    <n v="21186.165000000001"/>
    <n v="31"/>
    <n v="52509.600000000006"/>
    <s v="May"/>
    <x v="0"/>
  </r>
  <r>
    <n v="4953"/>
    <x v="1839"/>
    <x v="8"/>
    <x v="5"/>
    <x v="0"/>
    <x v="579"/>
    <d v="2022-07-06T08:30:00"/>
    <d v="2022-07-06T13:33:00"/>
    <x v="38"/>
    <x v="7"/>
    <n v="36.840000000000003"/>
    <n v="303"/>
    <n v="1000"/>
    <n v="11162.52"/>
    <n v="11162.52"/>
    <n v="31"/>
    <n v="53049.600000000006"/>
    <s v="July"/>
    <x v="1"/>
  </r>
  <r>
    <n v="4954"/>
    <x v="1840"/>
    <x v="12"/>
    <x v="2"/>
    <x v="1"/>
    <x v="244"/>
    <d v="2021-08-21T08:00:00"/>
    <d v="2021-08-21T10:00:00"/>
    <x v="48"/>
    <x v="7"/>
    <n v="36.97"/>
    <n v="120"/>
    <n v="1000"/>
    <n v="4436.3999999999996"/>
    <n v="4436.3999999999996"/>
    <n v="31"/>
    <n v="53236.799999999996"/>
    <s v="August"/>
    <x v="0"/>
  </r>
  <r>
    <n v="4955"/>
    <x v="1841"/>
    <x v="6"/>
    <x v="3"/>
    <x v="0"/>
    <x v="434"/>
    <d v="2021-02-03T01:48:00"/>
    <d v="2021-02-05T11:25:00"/>
    <x v="45"/>
    <x v="7"/>
    <n v="38"/>
    <n v="685"/>
    <n v="1000"/>
    <n v="26030"/>
    <n v="26030"/>
    <n v="28"/>
    <n v="54720"/>
    <s v="February"/>
    <x v="0"/>
  </r>
  <r>
    <n v="4956"/>
    <x v="1842"/>
    <x v="6"/>
    <x v="2"/>
    <x v="1"/>
    <x v="503"/>
    <d v="2022-04-07T10:03:00"/>
    <d v="2022-04-14T16:22:00"/>
    <x v="45"/>
    <x v="7"/>
    <n v="38"/>
    <n v="837"/>
    <n v="1000"/>
    <n v="31806"/>
    <n v="31806"/>
    <n v="30"/>
    <n v="54720"/>
    <s v="April"/>
    <x v="1"/>
  </r>
  <r>
    <n v="4957"/>
    <x v="1842"/>
    <x v="6"/>
    <x v="2"/>
    <x v="1"/>
    <x v="572"/>
    <d v="2022-04-07T10:03:00"/>
    <d v="2022-04-14T16:22:00"/>
    <x v="45"/>
    <x v="7"/>
    <n v="38"/>
    <n v="982"/>
    <n v="1000"/>
    <n v="37316"/>
    <n v="37316"/>
    <n v="30"/>
    <n v="54720"/>
    <s v="April"/>
    <x v="1"/>
  </r>
  <r>
    <n v="4958"/>
    <x v="1841"/>
    <x v="6"/>
    <x v="3"/>
    <x v="0"/>
    <x v="482"/>
    <d v="2021-02-03T01:48:00"/>
    <d v="2021-02-05T11:25:00"/>
    <x v="45"/>
    <x v="7"/>
    <n v="38"/>
    <n v="1332"/>
    <n v="1000"/>
    <n v="50616"/>
    <n v="50616"/>
    <n v="28"/>
    <n v="54720"/>
    <s v="February"/>
    <x v="0"/>
  </r>
  <r>
    <n v="4959"/>
    <x v="1841"/>
    <x v="6"/>
    <x v="3"/>
    <x v="0"/>
    <x v="475"/>
    <d v="2021-02-03T01:48:00"/>
    <d v="2021-02-05T11:25:00"/>
    <x v="45"/>
    <x v="7"/>
    <n v="38"/>
    <n v="1440"/>
    <n v="1000"/>
    <n v="54720"/>
    <n v="54720"/>
    <n v="28"/>
    <n v="54720"/>
    <s v="February"/>
    <x v="0"/>
  </r>
  <r>
    <n v="4960"/>
    <x v="1842"/>
    <x v="6"/>
    <x v="2"/>
    <x v="1"/>
    <x v="370"/>
    <d v="2022-04-07T10:03:00"/>
    <d v="2022-04-14T16:22:00"/>
    <x v="45"/>
    <x v="7"/>
    <n v="38"/>
    <n v="1440"/>
    <n v="1000"/>
    <n v="54720"/>
    <n v="54720"/>
    <n v="30"/>
    <n v="54720"/>
    <s v="April"/>
    <x v="1"/>
  </r>
  <r>
    <n v="4961"/>
    <x v="1842"/>
    <x v="6"/>
    <x v="2"/>
    <x v="1"/>
    <x v="374"/>
    <d v="2022-04-07T10:03:00"/>
    <d v="2022-04-14T16:22:00"/>
    <x v="45"/>
    <x v="7"/>
    <n v="38"/>
    <n v="1440"/>
    <n v="1000"/>
    <n v="54720"/>
    <n v="54720"/>
    <n v="30"/>
    <n v="54720"/>
    <s v="April"/>
    <x v="1"/>
  </r>
  <r>
    <n v="4962"/>
    <x v="1842"/>
    <x v="6"/>
    <x v="2"/>
    <x v="1"/>
    <x v="416"/>
    <d v="2022-04-07T10:03:00"/>
    <d v="2022-04-14T16:22:00"/>
    <x v="45"/>
    <x v="7"/>
    <n v="38"/>
    <n v="1440"/>
    <n v="1000"/>
    <n v="54720"/>
    <n v="54720"/>
    <n v="30"/>
    <n v="54720"/>
    <s v="April"/>
    <x v="1"/>
  </r>
  <r>
    <n v="4963"/>
    <x v="1842"/>
    <x v="6"/>
    <x v="2"/>
    <x v="1"/>
    <x v="397"/>
    <d v="2022-04-07T10:03:00"/>
    <d v="2022-04-14T16:22:00"/>
    <x v="45"/>
    <x v="7"/>
    <n v="38"/>
    <n v="1440"/>
    <n v="1000"/>
    <n v="54720"/>
    <n v="54720"/>
    <n v="30"/>
    <n v="54720"/>
    <s v="April"/>
    <x v="1"/>
  </r>
  <r>
    <n v="4964"/>
    <x v="1842"/>
    <x v="6"/>
    <x v="2"/>
    <x v="1"/>
    <x v="436"/>
    <d v="2022-04-07T10:03:00"/>
    <d v="2022-04-14T16:22:00"/>
    <x v="45"/>
    <x v="7"/>
    <n v="38"/>
    <n v="1440"/>
    <n v="1000"/>
    <n v="54720"/>
    <n v="54720"/>
    <n v="30"/>
    <n v="54720"/>
    <s v="April"/>
    <x v="1"/>
  </r>
  <r>
    <n v="4965"/>
    <x v="1842"/>
    <x v="6"/>
    <x v="2"/>
    <x v="1"/>
    <x v="573"/>
    <d v="2022-04-07T10:03:00"/>
    <d v="2022-04-14T16:22:00"/>
    <x v="45"/>
    <x v="7"/>
    <n v="38"/>
    <n v="1440"/>
    <n v="1000"/>
    <n v="54720"/>
    <n v="54720"/>
    <n v="30"/>
    <n v="54720"/>
    <s v="April"/>
    <x v="1"/>
  </r>
  <r>
    <n v="4966"/>
    <x v="1843"/>
    <x v="49"/>
    <x v="2"/>
    <x v="1"/>
    <x v="572"/>
    <d v="2022-04-07T22:03:00"/>
    <d v="2022-04-14T19:41:00"/>
    <x v="38"/>
    <x v="7"/>
    <n v="46.66"/>
    <n v="1181"/>
    <n v="1000"/>
    <n v="55105.46"/>
    <n v="55105.46"/>
    <n v="30"/>
    <n v="67190.399999999994"/>
    <s v="April"/>
    <x v="1"/>
  </r>
  <r>
    <n v="4967"/>
    <x v="1843"/>
    <x v="49"/>
    <x v="2"/>
    <x v="1"/>
    <x v="370"/>
    <d v="2022-04-07T22:03:00"/>
    <d v="2022-04-14T19:41:00"/>
    <x v="38"/>
    <x v="7"/>
    <n v="46.66"/>
    <n v="1440"/>
    <n v="1000"/>
    <n v="67190.399999999994"/>
    <n v="67190.399999999994"/>
    <n v="30"/>
    <n v="67190.399999999994"/>
    <s v="April"/>
    <x v="1"/>
  </r>
  <r>
    <n v="4968"/>
    <x v="1843"/>
    <x v="49"/>
    <x v="2"/>
    <x v="1"/>
    <x v="374"/>
    <d v="2022-04-07T22:03:00"/>
    <d v="2022-04-14T19:41:00"/>
    <x v="38"/>
    <x v="7"/>
    <n v="46.66"/>
    <n v="1440"/>
    <n v="1000"/>
    <n v="67190.399999999994"/>
    <n v="67190.399999999994"/>
    <n v="30"/>
    <n v="67190.399999999994"/>
    <s v="April"/>
    <x v="1"/>
  </r>
  <r>
    <n v="4969"/>
    <x v="1843"/>
    <x v="49"/>
    <x v="2"/>
    <x v="1"/>
    <x v="416"/>
    <d v="2022-04-07T22:03:00"/>
    <d v="2022-04-14T19:41:00"/>
    <x v="38"/>
    <x v="7"/>
    <n v="46.66"/>
    <n v="1440"/>
    <n v="1000"/>
    <n v="67190.399999999994"/>
    <n v="67190.399999999994"/>
    <n v="30"/>
    <n v="67190.399999999994"/>
    <s v="April"/>
    <x v="1"/>
  </r>
  <r>
    <n v="4970"/>
    <x v="1843"/>
    <x v="49"/>
    <x v="2"/>
    <x v="1"/>
    <x v="397"/>
    <d v="2022-04-07T22:03:00"/>
    <d v="2022-04-14T19:41:00"/>
    <x v="38"/>
    <x v="7"/>
    <n v="46.66"/>
    <n v="1440"/>
    <n v="1000"/>
    <n v="67190.399999999994"/>
    <n v="67190.399999999994"/>
    <n v="30"/>
    <n v="67190.399999999994"/>
    <s v="April"/>
    <x v="1"/>
  </r>
  <r>
    <n v="4971"/>
    <x v="1843"/>
    <x v="49"/>
    <x v="2"/>
    <x v="1"/>
    <x v="436"/>
    <d v="2022-04-07T22:03:00"/>
    <d v="2022-04-14T19:41:00"/>
    <x v="38"/>
    <x v="7"/>
    <n v="46.66"/>
    <n v="1440"/>
    <n v="1000"/>
    <n v="67190.399999999994"/>
    <n v="67190.399999999994"/>
    <n v="30"/>
    <n v="67190.399999999994"/>
    <s v="April"/>
    <x v="1"/>
  </r>
  <r>
    <n v="4972"/>
    <x v="1843"/>
    <x v="49"/>
    <x v="2"/>
    <x v="1"/>
    <x v="573"/>
    <d v="2022-04-07T22:03:00"/>
    <d v="2022-04-14T19:41:00"/>
    <x v="38"/>
    <x v="7"/>
    <n v="46.66"/>
    <n v="1440"/>
    <n v="1000"/>
    <n v="67190.399999999994"/>
    <n v="67190.399999999994"/>
    <n v="30"/>
    <n v="67190.399999999994"/>
    <s v="April"/>
    <x v="1"/>
  </r>
  <r>
    <n v="4973"/>
    <x v="1844"/>
    <x v="34"/>
    <x v="2"/>
    <x v="1"/>
    <x v="533"/>
    <d v="2022-04-15T06:13:00"/>
    <d v="2022-04-16T00:00:00"/>
    <x v="45"/>
    <x v="7"/>
    <n v="50"/>
    <n v="0"/>
    <n v="1000"/>
    <n v="0"/>
    <n v="0"/>
    <n v="30"/>
    <n v="72000"/>
    <s v="April"/>
    <x v="1"/>
  </r>
  <r>
    <n v="4974"/>
    <x v="1844"/>
    <x v="34"/>
    <x v="2"/>
    <x v="1"/>
    <x v="553"/>
    <d v="2022-04-15T06:13:00"/>
    <d v="2022-04-16T00:00:00"/>
    <x v="45"/>
    <x v="7"/>
    <n v="50"/>
    <n v="1067"/>
    <n v="1000"/>
    <n v="53350"/>
    <n v="53350"/>
    <n v="30"/>
    <n v="72000"/>
    <s v="April"/>
    <x v="1"/>
  </r>
  <r>
    <n v="4975"/>
    <x v="1845"/>
    <x v="3"/>
    <x v="0"/>
    <x v="0"/>
    <x v="272"/>
    <d v="2021-09-18T10:16:00"/>
    <d v="2021-09-22T16:00:00"/>
    <x v="48"/>
    <x v="7"/>
    <n v="62.87"/>
    <n v="824"/>
    <n v="1000"/>
    <n v="51804.88"/>
    <n v="51804.88"/>
    <n v="30"/>
    <n v="90532.800000000003"/>
    <s v="September"/>
    <x v="0"/>
  </r>
  <r>
    <n v="4976"/>
    <x v="1845"/>
    <x v="3"/>
    <x v="0"/>
    <x v="0"/>
    <x v="276"/>
    <d v="2021-09-18T10:16:00"/>
    <d v="2021-09-22T16:00:00"/>
    <x v="48"/>
    <x v="7"/>
    <n v="62.87"/>
    <n v="960"/>
    <n v="1000"/>
    <n v="60355.199999999997"/>
    <n v="60355.199999999997"/>
    <n v="30"/>
    <n v="90532.800000000003"/>
    <s v="September"/>
    <x v="0"/>
  </r>
  <r>
    <n v="4977"/>
    <x v="1846"/>
    <x v="3"/>
    <x v="0"/>
    <x v="0"/>
    <x v="278"/>
    <d v="2021-09-23T07:05:00"/>
    <d v="2021-09-24T16:16:00"/>
    <x v="48"/>
    <x v="7"/>
    <n v="62.87"/>
    <n v="976"/>
    <n v="1000"/>
    <n v="61361.120000000003"/>
    <n v="61361.120000000003"/>
    <n v="30"/>
    <n v="90532.800000000003"/>
    <s v="September"/>
    <x v="0"/>
  </r>
  <r>
    <n v="4978"/>
    <x v="1846"/>
    <x v="3"/>
    <x v="0"/>
    <x v="0"/>
    <x v="277"/>
    <d v="2021-09-23T07:05:00"/>
    <d v="2021-09-24T16:16:00"/>
    <x v="48"/>
    <x v="7"/>
    <n v="62.87"/>
    <n v="1015"/>
    <n v="1000"/>
    <n v="63813.05"/>
    <n v="63813.05"/>
    <n v="30"/>
    <n v="90532.800000000003"/>
    <s v="September"/>
    <x v="0"/>
  </r>
  <r>
    <n v="4979"/>
    <x v="1845"/>
    <x v="3"/>
    <x v="0"/>
    <x v="0"/>
    <x v="273"/>
    <d v="2021-09-18T10:16:00"/>
    <d v="2021-09-22T16:00:00"/>
    <x v="48"/>
    <x v="7"/>
    <n v="62.87"/>
    <n v="1440"/>
    <n v="1000"/>
    <n v="90532.800000000003"/>
    <n v="90532.800000000003"/>
    <n v="30"/>
    <n v="90532.800000000003"/>
    <s v="September"/>
    <x v="0"/>
  </r>
  <r>
    <n v="4980"/>
    <x v="1845"/>
    <x v="3"/>
    <x v="0"/>
    <x v="0"/>
    <x v="274"/>
    <d v="2021-09-18T10:16:00"/>
    <d v="2021-09-22T16:00:00"/>
    <x v="48"/>
    <x v="7"/>
    <n v="62.87"/>
    <n v="1440"/>
    <n v="1000"/>
    <n v="90532.800000000003"/>
    <n v="90532.800000000003"/>
    <n v="30"/>
    <n v="90532.800000000003"/>
    <s v="September"/>
    <x v="0"/>
  </r>
  <r>
    <n v="4981"/>
    <x v="1845"/>
    <x v="3"/>
    <x v="0"/>
    <x v="0"/>
    <x v="275"/>
    <d v="2021-09-18T10:16:00"/>
    <d v="2021-09-22T16:00:00"/>
    <x v="48"/>
    <x v="7"/>
    <n v="62.87"/>
    <n v="1440"/>
    <n v="1000"/>
    <n v="90532.800000000003"/>
    <n v="90532.800000000003"/>
    <n v="30"/>
    <n v="90532.800000000003"/>
    <s v="September"/>
    <x v="0"/>
  </r>
  <r>
    <n v="4982"/>
    <x v="1847"/>
    <x v="15"/>
    <x v="2"/>
    <x v="1"/>
    <x v="503"/>
    <d v="2022-04-07T15:50:00"/>
    <d v="2022-04-14T11:37:00"/>
    <x v="48"/>
    <x v="7"/>
    <n v="65.67"/>
    <n v="490"/>
    <n v="1000"/>
    <n v="32178.3"/>
    <n v="32178.3"/>
    <n v="30"/>
    <n v="94564.800000000003"/>
    <s v="April"/>
    <x v="1"/>
  </r>
  <r>
    <n v="4983"/>
    <x v="1847"/>
    <x v="15"/>
    <x v="2"/>
    <x v="1"/>
    <x v="572"/>
    <d v="2022-04-07T15:50:00"/>
    <d v="2022-04-14T11:37:00"/>
    <x v="48"/>
    <x v="7"/>
    <n v="65.67"/>
    <n v="697"/>
    <n v="1000"/>
    <n v="45771.99"/>
    <n v="45771.99"/>
    <n v="30"/>
    <n v="94564.800000000003"/>
    <s v="April"/>
    <x v="1"/>
  </r>
  <r>
    <n v="4984"/>
    <x v="1847"/>
    <x v="15"/>
    <x v="2"/>
    <x v="1"/>
    <x v="370"/>
    <d v="2022-04-07T15:50:00"/>
    <d v="2022-04-14T11:37:00"/>
    <x v="48"/>
    <x v="7"/>
    <n v="65.67"/>
    <n v="1440"/>
    <n v="1000"/>
    <n v="94564.800000000003"/>
    <n v="94564.800000000003"/>
    <n v="30"/>
    <n v="94564.800000000003"/>
    <s v="April"/>
    <x v="1"/>
  </r>
  <r>
    <n v="4985"/>
    <x v="1847"/>
    <x v="15"/>
    <x v="2"/>
    <x v="1"/>
    <x v="374"/>
    <d v="2022-04-07T15:50:00"/>
    <d v="2022-04-14T11:37:00"/>
    <x v="48"/>
    <x v="7"/>
    <n v="65.67"/>
    <n v="1440"/>
    <n v="1000"/>
    <n v="94564.800000000003"/>
    <n v="94564.800000000003"/>
    <n v="30"/>
    <n v="94564.800000000003"/>
    <s v="April"/>
    <x v="1"/>
  </r>
  <r>
    <n v="4986"/>
    <x v="1847"/>
    <x v="15"/>
    <x v="2"/>
    <x v="1"/>
    <x v="416"/>
    <d v="2022-04-07T15:50:00"/>
    <d v="2022-04-14T11:37:00"/>
    <x v="48"/>
    <x v="7"/>
    <n v="65.67"/>
    <n v="1440"/>
    <n v="1000"/>
    <n v="94564.800000000003"/>
    <n v="94564.800000000003"/>
    <n v="30"/>
    <n v="94564.800000000003"/>
    <s v="April"/>
    <x v="1"/>
  </r>
  <r>
    <n v="4987"/>
    <x v="1847"/>
    <x v="15"/>
    <x v="2"/>
    <x v="1"/>
    <x v="397"/>
    <d v="2022-04-07T15:50:00"/>
    <d v="2022-04-14T11:37:00"/>
    <x v="48"/>
    <x v="7"/>
    <n v="65.67"/>
    <n v="1440"/>
    <n v="1000"/>
    <n v="94564.800000000003"/>
    <n v="94564.800000000003"/>
    <n v="30"/>
    <n v="94564.800000000003"/>
    <s v="April"/>
    <x v="1"/>
  </r>
  <r>
    <n v="4988"/>
    <x v="1847"/>
    <x v="15"/>
    <x v="2"/>
    <x v="1"/>
    <x v="436"/>
    <d v="2022-04-07T15:50:00"/>
    <d v="2022-04-14T11:37:00"/>
    <x v="48"/>
    <x v="7"/>
    <n v="65.67"/>
    <n v="1440"/>
    <n v="1000"/>
    <n v="94564.800000000003"/>
    <n v="94564.800000000003"/>
    <n v="30"/>
    <n v="94564.800000000003"/>
    <s v="April"/>
    <x v="1"/>
  </r>
  <r>
    <n v="4989"/>
    <x v="1847"/>
    <x v="15"/>
    <x v="2"/>
    <x v="1"/>
    <x v="573"/>
    <d v="2022-04-07T15:50:00"/>
    <d v="2022-04-14T11:37:00"/>
    <x v="48"/>
    <x v="7"/>
    <n v="65.67"/>
    <n v="1440"/>
    <n v="1000"/>
    <n v="94564.800000000003"/>
    <n v="94564.800000000003"/>
    <n v="30"/>
    <n v="94564.800000000003"/>
    <s v="April"/>
    <x v="1"/>
  </r>
  <r>
    <n v="4990"/>
    <x v="1848"/>
    <x v="0"/>
    <x v="0"/>
    <x v="0"/>
    <x v="163"/>
    <d v="2021-06-01T16:47:00"/>
    <d v="2021-06-04T15:54:00"/>
    <x v="48"/>
    <x v="7"/>
    <n v="71.95"/>
    <n v="433"/>
    <n v="1000"/>
    <n v="31154.35"/>
    <n v="31154.35"/>
    <n v="30"/>
    <n v="103608"/>
    <s v="June"/>
    <x v="0"/>
  </r>
  <r>
    <n v="4991"/>
    <x v="1848"/>
    <x v="0"/>
    <x v="0"/>
    <x v="0"/>
    <x v="166"/>
    <d v="2021-06-01T16:47:00"/>
    <d v="2021-06-04T15:54:00"/>
    <x v="48"/>
    <x v="7"/>
    <n v="71.95"/>
    <n v="954"/>
    <n v="1000"/>
    <n v="68640.3"/>
    <n v="68640.3"/>
    <n v="30"/>
    <n v="103608"/>
    <s v="June"/>
    <x v="0"/>
  </r>
  <r>
    <n v="4992"/>
    <x v="1848"/>
    <x v="0"/>
    <x v="0"/>
    <x v="0"/>
    <x v="164"/>
    <d v="2021-06-01T16:47:00"/>
    <d v="2021-06-04T15:54:00"/>
    <x v="48"/>
    <x v="7"/>
    <n v="71.95"/>
    <n v="1440"/>
    <n v="1000"/>
    <n v="103608"/>
    <n v="103608"/>
    <n v="30"/>
    <n v="103608"/>
    <s v="June"/>
    <x v="0"/>
  </r>
  <r>
    <n v="4993"/>
    <x v="1848"/>
    <x v="0"/>
    <x v="0"/>
    <x v="0"/>
    <x v="165"/>
    <d v="2021-06-01T16:47:00"/>
    <d v="2021-06-04T15:54:00"/>
    <x v="48"/>
    <x v="7"/>
    <n v="71.95"/>
    <n v="1440"/>
    <n v="1000"/>
    <n v="103608"/>
    <n v="103608"/>
    <n v="30"/>
    <n v="103608"/>
    <s v="June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3">
  <r>
    <n v="1"/>
    <s v="ID1"/>
    <x v="0"/>
    <s v="Inside 8 Weeks Out"/>
    <s v="Reactive"/>
    <d v="2021-04-05T00:00:00"/>
    <d v="2021-04-05T08:55:00"/>
    <d v="2021-04-09T16:31:00"/>
    <s v="CR1"/>
    <s v="SYS1"/>
    <n v="3.88"/>
    <n v="905"/>
    <n v="33"/>
    <n v="3511.4"/>
    <x v="0"/>
    <n v="30"/>
    <n v="5587.2"/>
    <s v="April"/>
    <x v="0"/>
  </r>
  <r>
    <n v="2"/>
    <s v="ID1"/>
    <x v="0"/>
    <s v="Inside 8 Weeks Out"/>
    <s v="Reactive"/>
    <d v="2021-04-09T00:00:00"/>
    <d v="2021-04-05T08:55:00"/>
    <d v="2021-04-09T16:31:00"/>
    <s v="CR1"/>
    <s v="SYS1"/>
    <n v="3.88"/>
    <n v="991"/>
    <n v="33"/>
    <n v="3845.08"/>
    <x v="1"/>
    <n v="30"/>
    <n v="5587.2"/>
    <s v="April"/>
    <x v="0"/>
  </r>
  <r>
    <n v="3"/>
    <s v="ID1"/>
    <x v="0"/>
    <s v="Inside 8 Weeks Out"/>
    <s v="Reactive"/>
    <d v="2021-04-06T00:00:00"/>
    <d v="2021-04-05T08:55:00"/>
    <d v="2021-04-09T16:31:00"/>
    <s v="CR1"/>
    <s v="SYS1"/>
    <n v="3.88"/>
    <n v="1440"/>
    <n v="33"/>
    <n v="5587.2"/>
    <x v="2"/>
    <n v="30"/>
    <n v="5587.2"/>
    <s v="April"/>
    <x v="0"/>
  </r>
  <r>
    <n v="4"/>
    <s v="ID1"/>
    <x v="0"/>
    <s v="Inside 8 Weeks Out"/>
    <s v="Reactive"/>
    <d v="2021-04-07T00:00:00"/>
    <d v="2021-04-05T08:55:00"/>
    <d v="2021-04-09T16:31:00"/>
    <s v="CR1"/>
    <s v="SYS1"/>
    <n v="3.88"/>
    <n v="1440"/>
    <n v="33"/>
    <n v="5587.2"/>
    <x v="2"/>
    <n v="30"/>
    <n v="5587.2"/>
    <s v="April"/>
    <x v="0"/>
  </r>
  <r>
    <n v="5"/>
    <s v="ID1"/>
    <x v="0"/>
    <s v="Inside 8 Weeks Out"/>
    <s v="Reactive"/>
    <d v="2021-04-08T00:00:00"/>
    <d v="2021-04-05T08:55:00"/>
    <d v="2021-04-09T16:31:00"/>
    <s v="CR1"/>
    <s v="SYS1"/>
    <n v="3.88"/>
    <n v="1440"/>
    <n v="33"/>
    <n v="5587.2"/>
    <x v="2"/>
    <n v="30"/>
    <n v="5587.2"/>
    <s v="April"/>
    <x v="0"/>
  </r>
  <r>
    <n v="6"/>
    <s v="ID2"/>
    <x v="0"/>
    <s v="Inside 10 Weeks Out"/>
    <s v="Reactive"/>
    <d v="2022-06-17T00:00:00"/>
    <d v="2022-06-09T21:15:00"/>
    <d v="2022-06-17T04:25:00"/>
    <s v="CR1"/>
    <s v="SYS1"/>
    <n v="5.8529999999999998"/>
    <n v="265"/>
    <n v="33"/>
    <n v="1551.0450000000001"/>
    <x v="3"/>
    <n v="30"/>
    <n v="8428.32"/>
    <s v="June"/>
    <x v="1"/>
  </r>
  <r>
    <n v="7"/>
    <s v="ID3"/>
    <x v="1"/>
    <s v="12 Weeks or More"/>
    <s v="Planned"/>
    <d v="2022-09-05T00:00:00"/>
    <d v="2022-09-05T19:30:00"/>
    <d v="2022-09-08T05:00:00"/>
    <s v="CR1"/>
    <s v="SYS1"/>
    <n v="5.8529999999999998"/>
    <n v="270"/>
    <n v="33"/>
    <n v="1580.31"/>
    <x v="4"/>
    <n v="30"/>
    <n v="8428.32"/>
    <s v="September"/>
    <x v="1"/>
  </r>
  <r>
    <n v="8"/>
    <s v="ID3"/>
    <x v="1"/>
    <s v="12 Weeks or More"/>
    <s v="Planned"/>
    <d v="2022-09-08T00:00:00"/>
    <d v="2022-09-05T19:30:00"/>
    <d v="2022-09-08T05:00:00"/>
    <s v="CR1"/>
    <s v="SYS1"/>
    <n v="5.8529999999999998"/>
    <n v="300"/>
    <n v="33"/>
    <n v="1755.9"/>
    <x v="5"/>
    <n v="30"/>
    <n v="8428.32"/>
    <s v="September"/>
    <x v="1"/>
  </r>
  <r>
    <n v="9"/>
    <s v="ID4"/>
    <x v="0"/>
    <s v="Inside 12 Weeks Out"/>
    <s v="Reactive"/>
    <d v="2022-07-14T00:00:00"/>
    <d v="2022-07-14T10:04:00"/>
    <d v="2022-07-19T16:00:00"/>
    <s v="CR1"/>
    <s v="SYS1"/>
    <n v="5.8529999999999998"/>
    <n v="836"/>
    <n v="33"/>
    <n v="4893.1080000000002"/>
    <x v="6"/>
    <n v="31"/>
    <n v="8428.32"/>
    <s v="July"/>
    <x v="1"/>
  </r>
  <r>
    <n v="10"/>
    <s v="ID5"/>
    <x v="0"/>
    <s v="Inside 8 Weeks Out"/>
    <s v="Reactive"/>
    <d v="2022-07-27T00:00:00"/>
    <d v="2022-07-27T09:52:00"/>
    <d v="2022-07-29T14:12:00"/>
    <s v="CR1"/>
    <s v="SYS1"/>
    <n v="5.8529999999999998"/>
    <n v="848"/>
    <n v="33"/>
    <n v="4963.3440000000001"/>
    <x v="7"/>
    <n v="31"/>
    <n v="8428.32"/>
    <s v="July"/>
    <x v="1"/>
  </r>
  <r>
    <n v="11"/>
    <s v="ID5"/>
    <x v="0"/>
    <s v="Inside 8 Weeks Out"/>
    <s v="Reactive"/>
    <d v="2022-07-29T00:00:00"/>
    <d v="2022-07-27T09:52:00"/>
    <d v="2022-07-29T14:12:00"/>
    <s v="CR1"/>
    <s v="SYS1"/>
    <n v="5.8529999999999998"/>
    <n v="852"/>
    <n v="33"/>
    <n v="4986.7560000000003"/>
    <x v="8"/>
    <n v="31"/>
    <n v="8428.32"/>
    <s v="July"/>
    <x v="1"/>
  </r>
  <r>
    <n v="12"/>
    <s v="ID6"/>
    <x v="0"/>
    <s v="Inside 8 Weeks Out"/>
    <s v="Reactive"/>
    <d v="2022-07-26T00:00:00"/>
    <d v="2022-07-20T00:00:00"/>
    <d v="2022-07-26T14:59:00"/>
    <s v="CR1"/>
    <s v="SYS1"/>
    <n v="5.8529999999999998"/>
    <n v="899"/>
    <n v="33"/>
    <n v="5261.8469999999998"/>
    <x v="9"/>
    <n v="31"/>
    <n v="8428.32"/>
    <s v="July"/>
    <x v="1"/>
  </r>
  <r>
    <n v="13"/>
    <s v="ID4"/>
    <x v="0"/>
    <s v="Inside 12 Weeks Out"/>
    <s v="Reactive"/>
    <d v="2022-07-19T00:00:00"/>
    <d v="2022-07-14T10:04:00"/>
    <d v="2022-07-19T16:00:00"/>
    <s v="CR1"/>
    <s v="SYS1"/>
    <n v="5.8529999999999998"/>
    <n v="960"/>
    <n v="33"/>
    <n v="5618.88"/>
    <x v="10"/>
    <n v="31"/>
    <n v="8428.32"/>
    <s v="July"/>
    <x v="1"/>
  </r>
  <r>
    <n v="14"/>
    <s v="ID3"/>
    <x v="1"/>
    <s v="12 Weeks or More"/>
    <s v="Planned"/>
    <d v="2022-09-06T00:00:00"/>
    <d v="2022-09-05T19:30:00"/>
    <d v="2022-09-08T05:00:00"/>
    <s v="CR1"/>
    <s v="SYS1"/>
    <n v="5.8529999999999998"/>
    <n v="1440"/>
    <n v="33"/>
    <n v="8428.32"/>
    <x v="11"/>
    <n v="30"/>
    <n v="8428.32"/>
    <s v="September"/>
    <x v="1"/>
  </r>
  <r>
    <n v="15"/>
    <s v="ID3"/>
    <x v="1"/>
    <s v="12 Weeks or More"/>
    <s v="Planned"/>
    <d v="2022-09-07T00:00:00"/>
    <d v="2022-09-05T19:30:00"/>
    <d v="2022-09-08T05:00:00"/>
    <s v="CR1"/>
    <s v="SYS1"/>
    <n v="5.8529999999999998"/>
    <n v="1440"/>
    <n v="33"/>
    <n v="8428.32"/>
    <x v="11"/>
    <n v="30"/>
    <n v="8428.32"/>
    <s v="September"/>
    <x v="1"/>
  </r>
  <r>
    <n v="16"/>
    <s v="ID2"/>
    <x v="0"/>
    <s v="Inside 10 Weeks Out"/>
    <s v="Reactive"/>
    <d v="2022-06-11T00:00:00"/>
    <d v="2022-06-09T21:15:00"/>
    <d v="2022-06-17T04:25:00"/>
    <s v="CR1"/>
    <s v="SYS1"/>
    <n v="5.8529999999999998"/>
    <n v="1440"/>
    <n v="33"/>
    <n v="8428.32"/>
    <x v="11"/>
    <n v="30"/>
    <n v="8428.32"/>
    <s v="June"/>
    <x v="1"/>
  </r>
  <r>
    <n v="17"/>
    <s v="ID2"/>
    <x v="0"/>
    <s v="Inside 10 Weeks Out"/>
    <s v="Reactive"/>
    <d v="2022-06-12T00:00:00"/>
    <d v="2022-06-09T21:15:00"/>
    <d v="2022-06-17T04:25:00"/>
    <s v="CR1"/>
    <s v="SYS1"/>
    <n v="5.8529999999999998"/>
    <n v="1440"/>
    <n v="33"/>
    <n v="8428.32"/>
    <x v="11"/>
    <n v="30"/>
    <n v="8428.32"/>
    <s v="June"/>
    <x v="1"/>
  </r>
  <r>
    <n v="18"/>
    <s v="ID2"/>
    <x v="0"/>
    <s v="Inside 10 Weeks Out"/>
    <s v="Reactive"/>
    <d v="2022-06-13T00:00:00"/>
    <d v="2022-06-09T21:15:00"/>
    <d v="2022-06-17T04:25:00"/>
    <s v="CR1"/>
    <s v="SYS1"/>
    <n v="5.8529999999999998"/>
    <n v="1440"/>
    <n v="33"/>
    <n v="8428.32"/>
    <x v="11"/>
    <n v="30"/>
    <n v="8428.32"/>
    <s v="June"/>
    <x v="1"/>
  </r>
  <r>
    <n v="19"/>
    <s v="ID2"/>
    <x v="0"/>
    <s v="Inside 10 Weeks Out"/>
    <s v="Reactive"/>
    <d v="2022-06-14T00:00:00"/>
    <d v="2022-06-09T21:15:00"/>
    <d v="2022-06-17T04:25:00"/>
    <s v="CR1"/>
    <s v="SYS1"/>
    <n v="5.8529999999999998"/>
    <n v="1440"/>
    <n v="33"/>
    <n v="8428.32"/>
    <x v="11"/>
    <n v="30"/>
    <n v="8428.32"/>
    <s v="June"/>
    <x v="1"/>
  </r>
  <r>
    <n v="20"/>
    <s v="ID2"/>
    <x v="0"/>
    <s v="Inside 10 Weeks Out"/>
    <s v="Reactive"/>
    <d v="2022-06-15T00:00:00"/>
    <d v="2022-06-09T21:15:00"/>
    <d v="2022-06-17T04:25:00"/>
    <s v="CR1"/>
    <s v="SYS1"/>
    <n v="5.8529999999999998"/>
    <n v="1440"/>
    <n v="33"/>
    <n v="8428.32"/>
    <x v="11"/>
    <n v="30"/>
    <n v="8428.32"/>
    <s v="June"/>
    <x v="1"/>
  </r>
  <r>
    <n v="21"/>
    <s v="ID2"/>
    <x v="0"/>
    <s v="Inside 10 Weeks Out"/>
    <s v="Reactive"/>
    <d v="2022-06-16T00:00:00"/>
    <d v="2022-06-09T21:15:00"/>
    <d v="2022-06-17T04:25:00"/>
    <s v="CR1"/>
    <s v="SYS1"/>
    <n v="5.8529999999999998"/>
    <n v="1440"/>
    <n v="33"/>
    <n v="8428.32"/>
    <x v="11"/>
    <n v="30"/>
    <n v="8428.32"/>
    <s v="June"/>
    <x v="1"/>
  </r>
  <r>
    <n v="22"/>
    <s v="ID4"/>
    <x v="0"/>
    <s v="Inside 12 Weeks Out"/>
    <s v="Reactive"/>
    <d v="2022-07-15T00:00:00"/>
    <d v="2022-07-14T10:04:00"/>
    <d v="2022-07-19T16:00:00"/>
    <s v="CR1"/>
    <s v="SYS1"/>
    <n v="5.8529999999999998"/>
    <n v="1440"/>
    <n v="33"/>
    <n v="8428.32"/>
    <x v="11"/>
    <n v="31"/>
    <n v="8428.32"/>
    <s v="July"/>
    <x v="1"/>
  </r>
  <r>
    <n v="23"/>
    <s v="ID4"/>
    <x v="0"/>
    <s v="Inside 12 Weeks Out"/>
    <s v="Reactive"/>
    <d v="2022-07-16T00:00:00"/>
    <d v="2022-07-14T10:04:00"/>
    <d v="2022-07-19T16:00:00"/>
    <s v="CR1"/>
    <s v="SYS1"/>
    <n v="5.8529999999999998"/>
    <n v="1440"/>
    <n v="33"/>
    <n v="8428.32"/>
    <x v="11"/>
    <n v="31"/>
    <n v="8428.32"/>
    <s v="July"/>
    <x v="1"/>
  </r>
  <r>
    <n v="24"/>
    <s v="ID4"/>
    <x v="0"/>
    <s v="Inside 12 Weeks Out"/>
    <s v="Reactive"/>
    <d v="2022-07-17T00:00:00"/>
    <d v="2022-07-14T10:04:00"/>
    <d v="2022-07-19T16:00:00"/>
    <s v="CR1"/>
    <s v="SYS1"/>
    <n v="5.8529999999999998"/>
    <n v="1440"/>
    <n v="33"/>
    <n v="8428.32"/>
    <x v="11"/>
    <n v="31"/>
    <n v="8428.32"/>
    <s v="July"/>
    <x v="1"/>
  </r>
  <r>
    <n v="25"/>
    <s v="ID4"/>
    <x v="0"/>
    <s v="Inside 12 Weeks Out"/>
    <s v="Reactive"/>
    <d v="2022-07-18T00:00:00"/>
    <d v="2022-07-14T10:04:00"/>
    <d v="2022-07-19T16:00:00"/>
    <s v="CR1"/>
    <s v="SYS1"/>
    <n v="5.8529999999999998"/>
    <n v="1440"/>
    <n v="33"/>
    <n v="8428.32"/>
    <x v="11"/>
    <n v="31"/>
    <n v="8428.32"/>
    <s v="July"/>
    <x v="1"/>
  </r>
  <r>
    <n v="26"/>
    <s v="ID6"/>
    <x v="0"/>
    <s v="Inside 8 Weeks Out"/>
    <s v="Reactive"/>
    <d v="2022-07-20T00:00:00"/>
    <d v="2022-07-20T00:00:00"/>
    <d v="2022-07-26T14:59:00"/>
    <s v="CR1"/>
    <s v="SYS1"/>
    <n v="5.8529999999999998"/>
    <n v="1440"/>
    <n v="33"/>
    <n v="8428.32"/>
    <x v="11"/>
    <n v="31"/>
    <n v="8428.32"/>
    <s v="July"/>
    <x v="1"/>
  </r>
  <r>
    <n v="27"/>
    <s v="ID6"/>
    <x v="0"/>
    <s v="Inside 8 Weeks Out"/>
    <s v="Reactive"/>
    <d v="2022-07-25T00:00:00"/>
    <d v="2022-07-20T00:00:00"/>
    <d v="2022-07-26T14:59:00"/>
    <s v="CR1"/>
    <s v="SYS1"/>
    <n v="5.8529999999999998"/>
    <n v="1440"/>
    <n v="33"/>
    <n v="8428.32"/>
    <x v="11"/>
    <n v="31"/>
    <n v="8428.32"/>
    <s v="July"/>
    <x v="1"/>
  </r>
  <r>
    <n v="28"/>
    <s v="ID5"/>
    <x v="0"/>
    <s v="Inside 8 Weeks Out"/>
    <s v="Reactive"/>
    <d v="2022-07-28T00:00:00"/>
    <d v="2022-07-27T09:52:00"/>
    <d v="2022-07-29T14:12:00"/>
    <s v="CR1"/>
    <s v="SYS1"/>
    <n v="5.8529999999999998"/>
    <n v="1440"/>
    <n v="33"/>
    <n v="8428.32"/>
    <x v="11"/>
    <n v="31"/>
    <n v="8428.32"/>
    <s v="July"/>
    <x v="1"/>
  </r>
  <r>
    <n v="29"/>
    <s v="ID7"/>
    <x v="2"/>
    <s v="Inside 2 Weeks"/>
    <s v="Reactive"/>
    <d v="2022-08-03T00:00:00"/>
    <d v="2022-08-03T08:27:00"/>
    <d v="2022-08-03T16:29:00"/>
    <s v="CR1"/>
    <s v="SYS1"/>
    <n v="10.654999999999999"/>
    <n v="482"/>
    <n v="33"/>
    <n v="5135.71"/>
    <x v="12"/>
    <n v="31"/>
    <n v="15343.199999999999"/>
    <s v="August"/>
    <x v="1"/>
  </r>
  <r>
    <n v="30"/>
    <s v="ID8"/>
    <x v="2"/>
    <s v="Inside 2 Weeks"/>
    <s v="Reactive"/>
    <d v="2022-08-11T00:00:00"/>
    <d v="2022-08-11T06:06:00"/>
    <d v="2022-08-11T14:25:00"/>
    <s v="CR1"/>
    <s v="SYS1"/>
    <n v="10.654999999999999"/>
    <n v="499"/>
    <n v="33"/>
    <n v="5316.8450000000003"/>
    <x v="13"/>
    <n v="31"/>
    <n v="15343.199999999999"/>
    <s v="August"/>
    <x v="1"/>
  </r>
  <r>
    <n v="31"/>
    <s v="ID9"/>
    <x v="2"/>
    <s v="Inside 2 Weeks"/>
    <s v="Reactive"/>
    <d v="2022-08-06T00:00:00"/>
    <d v="2022-08-06T06:10:00"/>
    <d v="2022-08-06T16:08:00"/>
    <s v="CR1"/>
    <s v="SYS1"/>
    <n v="10.654999999999999"/>
    <n v="598"/>
    <n v="33"/>
    <n v="6371.69"/>
    <x v="14"/>
    <n v="31"/>
    <n v="15343.199999999999"/>
    <s v="August"/>
    <x v="1"/>
  </r>
  <r>
    <n v="32"/>
    <s v="ID10"/>
    <x v="2"/>
    <s v="Inside 2 Weeks"/>
    <s v="Reactive"/>
    <d v="2022-08-07T00:00:00"/>
    <d v="2022-08-07T06:00:00"/>
    <d v="2022-08-07T16:30:00"/>
    <s v="CR1"/>
    <s v="SYS1"/>
    <n v="10.654999999999999"/>
    <n v="630"/>
    <n v="33"/>
    <n v="6712.65"/>
    <x v="15"/>
    <n v="31"/>
    <n v="15343.199999999999"/>
    <s v="August"/>
    <x v="1"/>
  </r>
  <r>
    <n v="33"/>
    <s v="ID11"/>
    <x v="2"/>
    <s v="Inside 2 Weeks"/>
    <s v="Reactive"/>
    <d v="2022-08-14T00:00:00"/>
    <d v="2022-08-14T06:00:00"/>
    <d v="2022-08-14T16:30:00"/>
    <s v="CR1"/>
    <s v="SYS1"/>
    <n v="10.654999999999999"/>
    <n v="630"/>
    <n v="33"/>
    <n v="6712.65"/>
    <x v="15"/>
    <n v="31"/>
    <n v="15343.199999999999"/>
    <s v="August"/>
    <x v="1"/>
  </r>
  <r>
    <n v="34"/>
    <s v="ID12"/>
    <x v="2"/>
    <s v="Inside 4 Weeks Out"/>
    <s v="Reactive"/>
    <d v="2022-08-15T00:00:00"/>
    <d v="2022-08-15T06:00:00"/>
    <d v="2022-08-15T16:30:00"/>
    <s v="CR1"/>
    <s v="SYS1"/>
    <n v="10.654999999999999"/>
    <n v="630"/>
    <n v="33"/>
    <n v="6712.65"/>
    <x v="15"/>
    <n v="31"/>
    <n v="15343.199999999999"/>
    <s v="August"/>
    <x v="1"/>
  </r>
  <r>
    <n v="35"/>
    <s v="ID13"/>
    <x v="2"/>
    <s v="Inside 2 Weeks"/>
    <s v="Reactive"/>
    <d v="2022-08-13T00:00:00"/>
    <d v="2022-08-13T06:00:00"/>
    <d v="2022-08-13T16:37:00"/>
    <s v="CR1"/>
    <s v="SYS1"/>
    <n v="10.654999999999999"/>
    <n v="637"/>
    <n v="33"/>
    <n v="6787.2349999999997"/>
    <x v="16"/>
    <n v="31"/>
    <n v="15343.199999999999"/>
    <s v="August"/>
    <x v="1"/>
  </r>
  <r>
    <n v="36"/>
    <s v="ID14"/>
    <x v="2"/>
    <s v="Inside 8 Weeks Out"/>
    <s v="Reactive"/>
    <d v="2022-08-22T00:00:00"/>
    <d v="2022-08-17T07:00:00"/>
    <d v="2022-08-22T16:30:00"/>
    <s v="CR1"/>
    <s v="SYS1"/>
    <n v="10.654999999999999"/>
    <n v="990"/>
    <n v="33"/>
    <n v="10548.45"/>
    <x v="17"/>
    <n v="31"/>
    <n v="15343.199999999999"/>
    <s v="August"/>
    <x v="1"/>
  </r>
  <r>
    <n v="37"/>
    <s v="ID14"/>
    <x v="2"/>
    <s v="Inside 8 Weeks Out"/>
    <s v="Reactive"/>
    <d v="2022-08-17T00:00:00"/>
    <d v="2022-08-17T07:00:00"/>
    <d v="2022-08-22T16:30:00"/>
    <s v="CR1"/>
    <s v="SYS1"/>
    <n v="10.654999999999999"/>
    <n v="1020"/>
    <n v="33"/>
    <n v="10868.1"/>
    <x v="18"/>
    <n v="31"/>
    <n v="15343.199999999999"/>
    <s v="August"/>
    <x v="1"/>
  </r>
  <r>
    <n v="38"/>
    <s v="ID14"/>
    <x v="2"/>
    <s v="Inside 8 Weeks Out"/>
    <s v="Reactive"/>
    <d v="2022-08-18T00:00:00"/>
    <d v="2022-08-17T07:00:00"/>
    <d v="2022-08-22T16:30:00"/>
    <s v="CR1"/>
    <s v="SYS1"/>
    <n v="10.654999999999999"/>
    <n v="1440"/>
    <n v="33"/>
    <n v="15343.2"/>
    <x v="19"/>
    <n v="31"/>
    <n v="15343.199999999999"/>
    <s v="August"/>
    <x v="1"/>
  </r>
  <r>
    <n v="39"/>
    <s v="ID14"/>
    <x v="2"/>
    <s v="Inside 8 Weeks Out"/>
    <s v="Reactive"/>
    <d v="2022-08-19T00:00:00"/>
    <d v="2022-08-17T07:00:00"/>
    <d v="2022-08-22T16:30:00"/>
    <s v="CR1"/>
    <s v="SYS1"/>
    <n v="10.654999999999999"/>
    <n v="1440"/>
    <n v="33"/>
    <n v="15343.2"/>
    <x v="19"/>
    <n v="31"/>
    <n v="15343.199999999999"/>
    <s v="August"/>
    <x v="1"/>
  </r>
  <r>
    <n v="40"/>
    <s v="ID14"/>
    <x v="2"/>
    <s v="Inside 8 Weeks Out"/>
    <s v="Reactive"/>
    <d v="2022-08-20T00:00:00"/>
    <d v="2022-08-17T07:00:00"/>
    <d v="2022-08-22T16:30:00"/>
    <s v="CR1"/>
    <s v="SYS1"/>
    <n v="10.654999999999999"/>
    <n v="1440"/>
    <n v="33"/>
    <n v="15343.2"/>
    <x v="19"/>
    <n v="31"/>
    <n v="15343.199999999999"/>
    <s v="August"/>
    <x v="1"/>
  </r>
  <r>
    <n v="41"/>
    <s v="ID14"/>
    <x v="2"/>
    <s v="Inside 8 Weeks Out"/>
    <s v="Reactive"/>
    <d v="2022-08-21T00:00:00"/>
    <d v="2022-08-17T07:00:00"/>
    <d v="2022-08-22T16:30:00"/>
    <s v="CR1"/>
    <s v="SYS1"/>
    <n v="10.654999999999999"/>
    <n v="1440"/>
    <n v="33"/>
    <n v="15343.2"/>
    <x v="19"/>
    <n v="31"/>
    <n v="15343.199999999999"/>
    <s v="August"/>
    <x v="1"/>
  </r>
  <r>
    <n v="42"/>
    <s v="ID15"/>
    <x v="2"/>
    <s v="Inside 2 Weeks"/>
    <s v="Reactive"/>
    <d v="2022-08-08T00:00:00"/>
    <d v="2022-08-08T00:00:00"/>
    <d v="2022-08-08T00:00:00"/>
    <s v="CR1"/>
    <s v="SYS1"/>
    <n v="10.654999999999999"/>
    <n v="0"/>
    <n v="33"/>
    <n v="0"/>
    <x v="20"/>
    <n v="31"/>
    <n v="15343.199999999999"/>
    <s v="August"/>
    <x v="1"/>
  </r>
  <r>
    <n v="43"/>
    <s v="ID16"/>
    <x v="2"/>
    <s v="Inside 4 Weeks Out"/>
    <s v="Reactive"/>
    <d v="2022-08-10T00:00:00"/>
    <d v="2022-08-10T06:00:00"/>
    <d v="2022-08-10T16:30:00"/>
    <s v="CR1"/>
    <s v="SYS1"/>
    <n v="10.654999999999999"/>
    <n v="630"/>
    <n v="33"/>
    <n v="6712.65"/>
    <x v="15"/>
    <n v="31"/>
    <n v="15343.199999999999"/>
    <s v="August"/>
    <x v="1"/>
  </r>
  <r>
    <n v="44"/>
    <s v="ID17"/>
    <x v="2"/>
    <s v="Inside 2 Weeks"/>
    <s v="Reactive"/>
    <d v="2022-08-12T00:00:00"/>
    <d v="2022-08-12T05:31:00"/>
    <d v="2022-08-12T16:38:00"/>
    <s v="CR1"/>
    <s v="SYS1"/>
    <n v="10.654999999999999"/>
    <n v="667"/>
    <n v="33"/>
    <n v="7106.8850000000002"/>
    <x v="21"/>
    <n v="31"/>
    <n v="15343.199999999999"/>
    <s v="August"/>
    <x v="1"/>
  </r>
  <r>
    <n v="45"/>
    <s v="ID18"/>
    <x v="2"/>
    <s v="Inside 2 Weeks"/>
    <s v="Reactive"/>
    <d v="2022-07-21T00:00:00"/>
    <d v="2022-07-20T16:15:00"/>
    <d v="2022-07-25T00:00:00"/>
    <s v="CR1"/>
    <s v="SYS1"/>
    <n v="10.654999999999999"/>
    <n v="1440"/>
    <n v="33"/>
    <n v="15343.2"/>
    <x v="19"/>
    <n v="31"/>
    <n v="15343.199999999999"/>
    <s v="July"/>
    <x v="1"/>
  </r>
  <r>
    <n v="46"/>
    <s v="ID18"/>
    <x v="2"/>
    <s v="Inside 2 Weeks"/>
    <s v="Reactive"/>
    <d v="2022-07-22T00:00:00"/>
    <d v="2022-07-20T16:15:00"/>
    <d v="2022-07-25T00:00:00"/>
    <s v="CR1"/>
    <s v="SYS1"/>
    <n v="10.654999999999999"/>
    <n v="1440"/>
    <n v="33"/>
    <n v="15343.2"/>
    <x v="19"/>
    <n v="31"/>
    <n v="15343.199999999999"/>
    <s v="July"/>
    <x v="1"/>
  </r>
  <r>
    <n v="47"/>
    <s v="ID18"/>
    <x v="2"/>
    <s v="Inside 2 Weeks"/>
    <s v="Reactive"/>
    <d v="2022-07-23T00:00:00"/>
    <d v="2022-07-20T16:15:00"/>
    <d v="2022-07-25T00:00:00"/>
    <s v="CR1"/>
    <s v="SYS1"/>
    <n v="10.654999999999999"/>
    <n v="1440"/>
    <n v="33"/>
    <n v="15343.2"/>
    <x v="19"/>
    <n v="31"/>
    <n v="15343.199999999999"/>
    <s v="July"/>
    <x v="1"/>
  </r>
  <r>
    <n v="48"/>
    <s v="ID18"/>
    <x v="2"/>
    <s v="Inside 2 Weeks"/>
    <s v="Reactive"/>
    <d v="2022-07-24T00:00:00"/>
    <d v="2022-07-20T16:15:00"/>
    <d v="2022-07-25T00:00:00"/>
    <s v="CR1"/>
    <s v="SYS1"/>
    <n v="10.654999999999999"/>
    <n v="1440"/>
    <n v="33"/>
    <n v="15343.2"/>
    <x v="19"/>
    <n v="31"/>
    <n v="15343.199999999999"/>
    <s v="July"/>
    <x v="1"/>
  </r>
  <r>
    <n v="49"/>
    <s v="ID19"/>
    <x v="0"/>
    <s v="Inside 4 Weeks Out"/>
    <s v="Reactive"/>
    <d v="2022-06-06T00:00:00"/>
    <d v="2022-06-02T00:00:00"/>
    <d v="2022-06-06T16:00:00"/>
    <s v="CR1"/>
    <s v="SYS1"/>
    <n v="11.353"/>
    <n v="960"/>
    <n v="33"/>
    <n v="10898.88"/>
    <x v="22"/>
    <n v="30"/>
    <n v="16348.32"/>
    <s v="June"/>
    <x v="1"/>
  </r>
  <r>
    <n v="50"/>
    <s v="ID19"/>
    <x v="0"/>
    <s v="Inside 4 Weeks Out"/>
    <s v="Reactive"/>
    <d v="2022-06-02T00:00:00"/>
    <d v="2022-06-02T00:00:00"/>
    <d v="2022-06-06T16:00:00"/>
    <s v="CR1"/>
    <s v="SYS1"/>
    <n v="11.353"/>
    <n v="1440"/>
    <n v="33"/>
    <n v="16348.32"/>
    <x v="23"/>
    <n v="30"/>
    <n v="16348.32"/>
    <s v="June"/>
    <x v="1"/>
  </r>
  <r>
    <n v="51"/>
    <s v="ID19"/>
    <x v="0"/>
    <s v="Inside 4 Weeks Out"/>
    <s v="Reactive"/>
    <d v="2022-06-03T00:00:00"/>
    <d v="2022-06-02T00:00:00"/>
    <d v="2022-06-06T16:00:00"/>
    <s v="CR1"/>
    <s v="SYS1"/>
    <n v="11.353"/>
    <n v="1440"/>
    <n v="33"/>
    <n v="16348.32"/>
    <x v="23"/>
    <n v="30"/>
    <n v="16348.32"/>
    <s v="June"/>
    <x v="1"/>
  </r>
  <r>
    <n v="52"/>
    <s v="ID19"/>
    <x v="0"/>
    <s v="Inside 4 Weeks Out"/>
    <s v="Reactive"/>
    <d v="2022-06-04T00:00:00"/>
    <d v="2022-06-02T00:00:00"/>
    <d v="2022-06-06T16:00:00"/>
    <s v="CR1"/>
    <s v="SYS1"/>
    <n v="11.353"/>
    <n v="1440"/>
    <n v="33"/>
    <n v="16348.32"/>
    <x v="23"/>
    <n v="30"/>
    <n v="16348.32"/>
    <s v="June"/>
    <x v="1"/>
  </r>
  <r>
    <n v="53"/>
    <s v="ID19"/>
    <x v="0"/>
    <s v="Inside 4 Weeks Out"/>
    <s v="Reactive"/>
    <d v="2022-06-05T00:00:00"/>
    <d v="2022-06-02T00:00:00"/>
    <d v="2022-06-06T16:00:00"/>
    <s v="CR1"/>
    <s v="SYS1"/>
    <n v="11.353"/>
    <n v="1440"/>
    <n v="33"/>
    <n v="16348.32"/>
    <x v="23"/>
    <n v="30"/>
    <n v="16348.32"/>
    <s v="June"/>
    <x v="1"/>
  </r>
  <r>
    <n v="54"/>
    <s v="ID20"/>
    <x v="3"/>
    <s v="12 Weeks or More"/>
    <s v="Planned"/>
    <d v="2022-05-15T00:00:00"/>
    <d v="2022-05-11T05:30:00"/>
    <d v="2022-05-15T14:00:00"/>
    <s v="CR1"/>
    <s v="SYS1"/>
    <n v="27.335000000000001"/>
    <n v="840"/>
    <n v="33"/>
    <n v="22961.4"/>
    <x v="24"/>
    <n v="31"/>
    <n v="39362.400000000001"/>
    <s v="May"/>
    <x v="1"/>
  </r>
  <r>
    <n v="55"/>
    <s v="ID21"/>
    <x v="3"/>
    <s v="Inside 2 Weeks"/>
    <s v="Reactive"/>
    <d v="2022-02-21T00:00:00"/>
    <d v="2022-02-17T05:50:00"/>
    <d v="2022-02-21T14:32:00"/>
    <s v="CR1"/>
    <s v="SYS1"/>
    <n v="27.335000000000001"/>
    <n v="872"/>
    <n v="33"/>
    <n v="23836.12"/>
    <x v="25"/>
    <n v="28"/>
    <n v="39362.400000000001"/>
    <s v="February"/>
    <x v="1"/>
  </r>
  <r>
    <n v="56"/>
    <s v="ID22"/>
    <x v="3"/>
    <s v="12 Weeks or More"/>
    <s v="Planned"/>
    <d v="2022-06-10T00:00:00"/>
    <d v="2022-06-08T05:48:00"/>
    <d v="2022-06-10T16:29:00"/>
    <s v="CR1"/>
    <s v="SYS1"/>
    <n v="27.335000000000001"/>
    <n v="989"/>
    <n v="33"/>
    <n v="27034.314999999999"/>
    <x v="26"/>
    <n v="30"/>
    <n v="39362.400000000001"/>
    <s v="June"/>
    <x v="1"/>
  </r>
  <r>
    <n v="57"/>
    <s v="ID23"/>
    <x v="3"/>
    <s v="Inside 4 Weeks Out"/>
    <s v="Reactive"/>
    <d v="2022-02-24T00:00:00"/>
    <d v="2022-02-24T07:00:00"/>
    <d v="2022-02-27T17:12:00"/>
    <s v="CR1"/>
    <s v="SYS1"/>
    <n v="27.335000000000001"/>
    <n v="1020"/>
    <n v="33"/>
    <n v="27881.7"/>
    <x v="27"/>
    <n v="28"/>
    <n v="39362.400000000001"/>
    <s v="February"/>
    <x v="1"/>
  </r>
  <r>
    <n v="58"/>
    <s v="ID23"/>
    <x v="3"/>
    <s v="Inside 4 Weeks Out"/>
    <s v="Reactive"/>
    <d v="2022-02-27T00:00:00"/>
    <d v="2022-02-24T07:00:00"/>
    <d v="2022-02-27T17:12:00"/>
    <s v="CR1"/>
    <s v="SYS1"/>
    <n v="27.335000000000001"/>
    <n v="1032"/>
    <n v="33"/>
    <n v="28209.72"/>
    <x v="28"/>
    <n v="28"/>
    <n v="39362.400000000001"/>
    <s v="February"/>
    <x v="1"/>
  </r>
  <r>
    <n v="59"/>
    <s v="ID21"/>
    <x v="3"/>
    <s v="Inside 2 Weeks"/>
    <s v="Reactive"/>
    <d v="2022-02-17T00:00:00"/>
    <d v="2022-02-17T05:50:00"/>
    <d v="2022-02-21T14:32:00"/>
    <s v="CR1"/>
    <s v="SYS1"/>
    <n v="27.335000000000001"/>
    <n v="1090"/>
    <n v="33"/>
    <n v="29795.15"/>
    <x v="29"/>
    <n v="28"/>
    <n v="39362.400000000001"/>
    <s v="February"/>
    <x v="1"/>
  </r>
  <r>
    <n v="60"/>
    <s v="ID22"/>
    <x v="3"/>
    <s v="12 Weeks or More"/>
    <s v="Planned"/>
    <d v="2022-06-08T00:00:00"/>
    <d v="2022-06-08T05:48:00"/>
    <d v="2022-06-10T16:29:00"/>
    <s v="CR1"/>
    <s v="SYS1"/>
    <n v="27.335000000000001"/>
    <n v="1092"/>
    <n v="33"/>
    <n v="29849.82"/>
    <x v="30"/>
    <n v="30"/>
    <n v="39362.400000000001"/>
    <s v="June"/>
    <x v="1"/>
  </r>
  <r>
    <n v="61"/>
    <s v="ID20"/>
    <x v="3"/>
    <s v="12 Weeks or More"/>
    <s v="Planned"/>
    <d v="2022-05-11T00:00:00"/>
    <d v="2022-05-11T05:30:00"/>
    <d v="2022-05-15T14:00:00"/>
    <s v="CR1"/>
    <s v="SYS1"/>
    <n v="27.335000000000001"/>
    <n v="1110"/>
    <n v="33"/>
    <n v="30341.85"/>
    <x v="31"/>
    <n v="31"/>
    <n v="39362.400000000001"/>
    <s v="May"/>
    <x v="1"/>
  </r>
  <r>
    <n v="62"/>
    <s v="ID20"/>
    <x v="3"/>
    <s v="12 Weeks or More"/>
    <s v="Planned"/>
    <d v="2022-05-12T00:00:00"/>
    <d v="2022-05-11T05:30:00"/>
    <d v="2022-05-15T14:00:00"/>
    <s v="CR1"/>
    <s v="SYS1"/>
    <n v="27.335000000000001"/>
    <n v="1440"/>
    <n v="33"/>
    <n v="39362.400000000001"/>
    <x v="32"/>
    <n v="31"/>
    <n v="39362.400000000001"/>
    <s v="May"/>
    <x v="1"/>
  </r>
  <r>
    <n v="63"/>
    <s v="ID20"/>
    <x v="3"/>
    <s v="12 Weeks or More"/>
    <s v="Planned"/>
    <d v="2022-05-13T00:00:00"/>
    <d v="2022-05-11T05:30:00"/>
    <d v="2022-05-15T14:00:00"/>
    <s v="CR1"/>
    <s v="SYS1"/>
    <n v="27.335000000000001"/>
    <n v="1440"/>
    <n v="33"/>
    <n v="39362.400000000001"/>
    <x v="32"/>
    <n v="31"/>
    <n v="39362.400000000001"/>
    <s v="May"/>
    <x v="1"/>
  </r>
  <r>
    <n v="64"/>
    <s v="ID20"/>
    <x v="3"/>
    <s v="12 Weeks or More"/>
    <s v="Planned"/>
    <d v="2022-05-14T00:00:00"/>
    <d v="2022-05-11T05:30:00"/>
    <d v="2022-05-15T14:00:00"/>
    <s v="CR1"/>
    <s v="SYS1"/>
    <n v="27.335000000000001"/>
    <n v="1440"/>
    <n v="33"/>
    <n v="39362.400000000001"/>
    <x v="32"/>
    <n v="31"/>
    <n v="39362.400000000001"/>
    <s v="May"/>
    <x v="1"/>
  </r>
  <r>
    <n v="65"/>
    <s v="ID22"/>
    <x v="3"/>
    <s v="12 Weeks or More"/>
    <s v="Planned"/>
    <d v="2022-06-09T00:00:00"/>
    <d v="2022-06-08T05:48:00"/>
    <d v="2022-06-10T16:29:00"/>
    <s v="CR1"/>
    <s v="SYS1"/>
    <n v="27.335000000000001"/>
    <n v="1440"/>
    <n v="33"/>
    <n v="39362.400000000001"/>
    <x v="32"/>
    <n v="30"/>
    <n v="39362.400000000001"/>
    <s v="June"/>
    <x v="1"/>
  </r>
  <r>
    <n v="66"/>
    <s v="ID21"/>
    <x v="3"/>
    <s v="Inside 2 Weeks"/>
    <s v="Reactive"/>
    <d v="2022-02-18T00:00:00"/>
    <d v="2022-02-17T05:50:00"/>
    <d v="2022-02-21T14:32:00"/>
    <s v="CR1"/>
    <s v="SYS1"/>
    <n v="27.335000000000001"/>
    <n v="1440"/>
    <n v="33"/>
    <n v="39362.400000000001"/>
    <x v="32"/>
    <n v="28"/>
    <n v="39362.400000000001"/>
    <s v="February"/>
    <x v="1"/>
  </r>
  <r>
    <n v="67"/>
    <s v="ID21"/>
    <x v="3"/>
    <s v="Inside 2 Weeks"/>
    <s v="Reactive"/>
    <d v="2022-02-19T00:00:00"/>
    <d v="2022-02-17T05:50:00"/>
    <d v="2022-02-21T14:32:00"/>
    <s v="CR1"/>
    <s v="SYS1"/>
    <n v="27.335000000000001"/>
    <n v="1440"/>
    <n v="33"/>
    <n v="39362.400000000001"/>
    <x v="32"/>
    <n v="28"/>
    <n v="39362.400000000001"/>
    <s v="February"/>
    <x v="1"/>
  </r>
  <r>
    <n v="68"/>
    <s v="ID21"/>
    <x v="3"/>
    <s v="Inside 2 Weeks"/>
    <s v="Reactive"/>
    <d v="2022-02-20T00:00:00"/>
    <d v="2022-02-17T05:50:00"/>
    <d v="2022-02-21T14:32:00"/>
    <s v="CR1"/>
    <s v="SYS1"/>
    <n v="27.335000000000001"/>
    <n v="1440"/>
    <n v="33"/>
    <n v="39362.400000000001"/>
    <x v="32"/>
    <n v="28"/>
    <n v="39362.400000000001"/>
    <s v="February"/>
    <x v="1"/>
  </r>
  <r>
    <n v="69"/>
    <s v="ID23"/>
    <x v="3"/>
    <s v="Inside 4 Weeks Out"/>
    <s v="Reactive"/>
    <d v="2022-02-25T00:00:00"/>
    <d v="2022-02-24T07:00:00"/>
    <d v="2022-02-27T17:12:00"/>
    <s v="CR1"/>
    <s v="SYS1"/>
    <n v="27.335000000000001"/>
    <n v="1440"/>
    <n v="33"/>
    <n v="39362.400000000001"/>
    <x v="32"/>
    <n v="28"/>
    <n v="39362.400000000001"/>
    <s v="February"/>
    <x v="1"/>
  </r>
  <r>
    <n v="70"/>
    <s v="ID23"/>
    <x v="3"/>
    <s v="Inside 4 Weeks Out"/>
    <s v="Reactive"/>
    <d v="2022-02-26T00:00:00"/>
    <d v="2022-02-24T07:00:00"/>
    <d v="2022-02-27T17:12:00"/>
    <s v="CR1"/>
    <s v="SYS1"/>
    <n v="27.335000000000001"/>
    <n v="1440"/>
    <n v="33"/>
    <n v="39362.400000000001"/>
    <x v="32"/>
    <n v="28"/>
    <n v="39362.400000000001"/>
    <s v="February"/>
    <x v="1"/>
  </r>
  <r>
    <n v="71"/>
    <s v="ID23"/>
    <x v="3"/>
    <s v="Inside 4 Weeks Out"/>
    <s v="Reactive"/>
    <d v="2022-02-27T00:00:00"/>
    <d v="2022-02-24T07:00:00"/>
    <d v="2022-02-27T17:12:00"/>
    <s v="CR1"/>
    <s v="SYS1"/>
    <n v="27.335000000000001"/>
    <n v="1440"/>
    <n v="33"/>
    <n v="39362.400000000001"/>
    <x v="32"/>
    <n v="28"/>
    <n v="39362.400000000001"/>
    <s v="February"/>
    <x v="1"/>
  </r>
  <r>
    <n v="72"/>
    <s v="ID24"/>
    <x v="3"/>
    <s v="Inside 2 Weeks"/>
    <s v="Reactive"/>
    <d v="2022-02-12T00:00:00"/>
    <d v="2022-02-12T14:25:00"/>
    <d v="2022-02-14T17:16:00"/>
    <s v="CR1"/>
    <s v="SYS1"/>
    <n v="27.335000000000001"/>
    <n v="575"/>
    <n v="33"/>
    <n v="15717.625"/>
    <x v="33"/>
    <n v="28"/>
    <n v="39362.400000000001"/>
    <s v="February"/>
    <x v="1"/>
  </r>
  <r>
    <n v="73"/>
    <s v="ID25"/>
    <x v="3"/>
    <s v="Inside 2 Weeks"/>
    <s v="Reactive"/>
    <d v="2022-02-11T00:00:00"/>
    <d v="2022-01-06T06:54:00"/>
    <d v="2022-02-11T17:02:00"/>
    <s v="CR1"/>
    <s v="SYS1"/>
    <n v="27.335000000000001"/>
    <n v="1022"/>
    <n v="33"/>
    <n v="27936.37"/>
    <x v="34"/>
    <n v="28"/>
    <n v="39362.400000000001"/>
    <s v="February"/>
    <x v="1"/>
  </r>
  <r>
    <n v="74"/>
    <s v="ID25"/>
    <x v="3"/>
    <s v="Inside 2 Weeks"/>
    <s v="Reactive"/>
    <d v="2022-01-06T00:00:00"/>
    <d v="2022-01-06T06:54:00"/>
    <d v="2022-02-11T17:02:00"/>
    <s v="CR1"/>
    <s v="SYS1"/>
    <n v="27.335000000000001"/>
    <n v="1026"/>
    <n v="33"/>
    <n v="28045.71"/>
    <x v="35"/>
    <n v="31"/>
    <n v="39362.400000000001"/>
    <s v="January"/>
    <x v="1"/>
  </r>
  <r>
    <n v="75"/>
    <s v="ID24"/>
    <x v="3"/>
    <s v="Inside 2 Weeks"/>
    <s v="Reactive"/>
    <d v="2022-02-14T00:00:00"/>
    <d v="2022-02-12T14:25:00"/>
    <d v="2022-02-14T17:16:00"/>
    <s v="CR1"/>
    <s v="SYS1"/>
    <n v="27.335000000000001"/>
    <n v="1036"/>
    <n v="33"/>
    <n v="28319.06"/>
    <x v="36"/>
    <n v="28"/>
    <n v="39362.400000000001"/>
    <s v="February"/>
    <x v="1"/>
  </r>
  <r>
    <n v="76"/>
    <s v="ID26"/>
    <x v="3"/>
    <s v="Inside 2 Weeks"/>
    <s v="Reactive"/>
    <d v="2021-03-09T00:00:00"/>
    <d v="2021-03-07T05:49:00"/>
    <d v="2021-03-09T18:00:00"/>
    <s v="CR1"/>
    <s v="SYS1"/>
    <n v="27.335000000000001"/>
    <n v="1080"/>
    <n v="33"/>
    <n v="29521.8"/>
    <x v="37"/>
    <n v="31"/>
    <n v="39362.400000000001"/>
    <s v="March"/>
    <x v="0"/>
  </r>
  <r>
    <n v="77"/>
    <s v="ID26"/>
    <x v="3"/>
    <s v="Inside 2 Weeks"/>
    <s v="Reactive"/>
    <d v="2021-03-07T00:00:00"/>
    <d v="2021-03-07T05:49:00"/>
    <d v="2021-03-09T18:00:00"/>
    <s v="CR1"/>
    <s v="SYS1"/>
    <n v="27.335000000000001"/>
    <n v="1091"/>
    <n v="33"/>
    <n v="29822.485000000001"/>
    <x v="38"/>
    <n v="31"/>
    <n v="39362.400000000001"/>
    <s v="March"/>
    <x v="0"/>
  </r>
  <r>
    <n v="78"/>
    <s v="ID26"/>
    <x v="3"/>
    <s v="Inside 2 Weeks"/>
    <s v="Reactive"/>
    <d v="2021-03-08T00:00:00"/>
    <d v="2021-03-07T05:49:00"/>
    <d v="2021-03-09T18:00:00"/>
    <s v="CR1"/>
    <s v="SYS1"/>
    <n v="27.335000000000001"/>
    <n v="1440"/>
    <n v="33"/>
    <n v="39362.400000000001"/>
    <x v="32"/>
    <n v="31"/>
    <n v="39362.400000000001"/>
    <s v="March"/>
    <x v="0"/>
  </r>
  <r>
    <n v="79"/>
    <s v="ID25"/>
    <x v="3"/>
    <s v="Inside 2 Weeks"/>
    <s v="Reactive"/>
    <d v="2022-01-07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0"/>
    <s v="ID25"/>
    <x v="3"/>
    <s v="Inside 2 Weeks"/>
    <s v="Reactive"/>
    <d v="2022-01-08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1"/>
    <s v="ID25"/>
    <x v="3"/>
    <s v="Inside 2 Weeks"/>
    <s v="Reactive"/>
    <d v="2022-01-09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2"/>
    <s v="ID25"/>
    <x v="3"/>
    <s v="Inside 2 Weeks"/>
    <s v="Reactive"/>
    <d v="2022-01-10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3"/>
    <s v="ID25"/>
    <x v="3"/>
    <s v="Inside 2 Weeks"/>
    <s v="Reactive"/>
    <d v="2022-01-11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4"/>
    <s v="ID25"/>
    <x v="3"/>
    <s v="Inside 2 Weeks"/>
    <s v="Reactive"/>
    <d v="2022-01-12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5"/>
    <s v="ID25"/>
    <x v="3"/>
    <s v="Inside 2 Weeks"/>
    <s v="Reactive"/>
    <d v="2022-01-13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6"/>
    <s v="ID25"/>
    <x v="3"/>
    <s v="Inside 2 Weeks"/>
    <s v="Reactive"/>
    <d v="2022-01-14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7"/>
    <s v="ID25"/>
    <x v="3"/>
    <s v="Inside 2 Weeks"/>
    <s v="Reactive"/>
    <d v="2022-01-15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8"/>
    <s v="ID25"/>
    <x v="3"/>
    <s v="Inside 2 Weeks"/>
    <s v="Reactive"/>
    <d v="2022-01-16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89"/>
    <s v="ID25"/>
    <x v="3"/>
    <s v="Inside 2 Weeks"/>
    <s v="Reactive"/>
    <d v="2022-01-17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0"/>
    <s v="ID25"/>
    <x v="3"/>
    <s v="Inside 2 Weeks"/>
    <s v="Reactive"/>
    <d v="2022-01-18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1"/>
    <s v="ID25"/>
    <x v="3"/>
    <s v="Inside 2 Weeks"/>
    <s v="Reactive"/>
    <d v="2022-01-19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2"/>
    <s v="ID25"/>
    <x v="3"/>
    <s v="Inside 2 Weeks"/>
    <s v="Reactive"/>
    <d v="2022-01-20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3"/>
    <s v="ID25"/>
    <x v="3"/>
    <s v="Inside 2 Weeks"/>
    <s v="Reactive"/>
    <d v="2022-01-21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4"/>
    <s v="ID25"/>
    <x v="3"/>
    <s v="Inside 2 Weeks"/>
    <s v="Reactive"/>
    <d v="2022-01-22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5"/>
    <s v="ID25"/>
    <x v="3"/>
    <s v="Inside 2 Weeks"/>
    <s v="Reactive"/>
    <d v="2022-01-23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6"/>
    <s v="ID25"/>
    <x v="3"/>
    <s v="Inside 2 Weeks"/>
    <s v="Reactive"/>
    <d v="2022-01-24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7"/>
    <s v="ID25"/>
    <x v="3"/>
    <s v="Inside 2 Weeks"/>
    <s v="Reactive"/>
    <d v="2022-01-25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8"/>
    <s v="ID25"/>
    <x v="3"/>
    <s v="Inside 2 Weeks"/>
    <s v="Reactive"/>
    <d v="2022-01-26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99"/>
    <s v="ID25"/>
    <x v="3"/>
    <s v="Inside 2 Weeks"/>
    <s v="Reactive"/>
    <d v="2022-01-27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100"/>
    <s v="ID25"/>
    <x v="3"/>
    <s v="Inside 2 Weeks"/>
    <s v="Reactive"/>
    <d v="2022-01-28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101"/>
    <s v="ID25"/>
    <x v="3"/>
    <s v="Inside 2 Weeks"/>
    <s v="Reactive"/>
    <d v="2022-01-29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102"/>
    <s v="ID25"/>
    <x v="3"/>
    <s v="Inside 2 Weeks"/>
    <s v="Reactive"/>
    <d v="2022-01-30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103"/>
    <s v="ID25"/>
    <x v="3"/>
    <s v="Inside 2 Weeks"/>
    <s v="Reactive"/>
    <d v="2022-01-31T00:00:00"/>
    <d v="2022-01-06T06:54:00"/>
    <d v="2022-02-11T17:02:00"/>
    <s v="CR1"/>
    <s v="SYS1"/>
    <n v="27.335000000000001"/>
    <n v="1440"/>
    <n v="33"/>
    <n v="39362.400000000001"/>
    <x v="32"/>
    <n v="31"/>
    <n v="39362.400000000001"/>
    <s v="January"/>
    <x v="1"/>
  </r>
  <r>
    <n v="104"/>
    <s v="ID25"/>
    <x v="3"/>
    <s v="Inside 2 Weeks"/>
    <s v="Reactive"/>
    <d v="2022-02-01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05"/>
    <s v="ID25"/>
    <x v="3"/>
    <s v="Inside 2 Weeks"/>
    <s v="Reactive"/>
    <d v="2022-02-02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06"/>
    <s v="ID25"/>
    <x v="3"/>
    <s v="Inside 2 Weeks"/>
    <s v="Reactive"/>
    <d v="2022-02-03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07"/>
    <s v="ID25"/>
    <x v="3"/>
    <s v="Inside 2 Weeks"/>
    <s v="Reactive"/>
    <d v="2022-02-04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08"/>
    <s v="ID25"/>
    <x v="3"/>
    <s v="Inside 2 Weeks"/>
    <s v="Reactive"/>
    <d v="2022-02-05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09"/>
    <s v="ID25"/>
    <x v="3"/>
    <s v="Inside 2 Weeks"/>
    <s v="Reactive"/>
    <d v="2022-02-06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10"/>
    <s v="ID25"/>
    <x v="3"/>
    <s v="Inside 2 Weeks"/>
    <s v="Reactive"/>
    <d v="2022-02-07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11"/>
    <s v="ID25"/>
    <x v="3"/>
    <s v="Inside 2 Weeks"/>
    <s v="Reactive"/>
    <d v="2022-02-08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12"/>
    <s v="ID25"/>
    <x v="3"/>
    <s v="Inside 2 Weeks"/>
    <s v="Reactive"/>
    <d v="2022-02-09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13"/>
    <s v="ID25"/>
    <x v="3"/>
    <s v="Inside 2 Weeks"/>
    <s v="Reactive"/>
    <d v="2022-02-10T00:00:00"/>
    <d v="2022-01-06T06:54:00"/>
    <d v="2022-02-11T17:02:00"/>
    <s v="CR1"/>
    <s v="SYS1"/>
    <n v="27.335000000000001"/>
    <n v="1440"/>
    <n v="33"/>
    <n v="39362.400000000001"/>
    <x v="32"/>
    <n v="28"/>
    <n v="39362.400000000001"/>
    <s v="February"/>
    <x v="1"/>
  </r>
  <r>
    <n v="114"/>
    <s v="ID24"/>
    <x v="3"/>
    <s v="Inside 2 Weeks"/>
    <s v="Reactive"/>
    <d v="2022-02-13T00:00:00"/>
    <d v="2022-02-12T14:25:00"/>
    <d v="2022-02-14T17:16:00"/>
    <s v="CR1"/>
    <s v="SYS1"/>
    <n v="27.335000000000001"/>
    <n v="1440"/>
    <n v="33"/>
    <n v="39362.400000000001"/>
    <x v="32"/>
    <n v="28"/>
    <n v="39362.400000000001"/>
    <s v="February"/>
    <x v="1"/>
  </r>
  <r>
    <n v="115"/>
    <s v="ID27"/>
    <x v="3"/>
    <s v="12 Weeks or More"/>
    <s v="Planned"/>
    <d v="2021-05-14T00:00:00"/>
    <d v="2021-05-13T05:28:00"/>
    <d v="2021-05-17T15:05:00"/>
    <s v="CR1"/>
    <s v="SYS1"/>
    <n v="29.308"/>
    <n v="1440"/>
    <n v="33"/>
    <n v="42203.519999999997"/>
    <x v="39"/>
    <n v="31"/>
    <n v="42203.519999999997"/>
    <s v="May"/>
    <x v="0"/>
  </r>
  <r>
    <n v="116"/>
    <s v="ID27"/>
    <x v="3"/>
    <s v="12 Weeks or More"/>
    <s v="Planned"/>
    <d v="2021-05-15T00:00:00"/>
    <d v="2021-05-13T05:28:00"/>
    <d v="2021-05-17T15:05:00"/>
    <s v="CR1"/>
    <s v="SYS1"/>
    <n v="29.308"/>
    <n v="1440"/>
    <n v="33"/>
    <n v="42203.519999999997"/>
    <x v="39"/>
    <n v="31"/>
    <n v="42203.519999999997"/>
    <s v="May"/>
    <x v="0"/>
  </r>
  <r>
    <n v="117"/>
    <s v="ID27"/>
    <x v="3"/>
    <s v="12 Weeks or More"/>
    <s v="Planned"/>
    <d v="2021-05-16T00:00:00"/>
    <d v="2021-05-13T05:28:00"/>
    <d v="2021-05-17T15:05:00"/>
    <s v="CR1"/>
    <s v="SYS1"/>
    <n v="29.308"/>
    <n v="1440"/>
    <n v="33"/>
    <n v="42203.519999999997"/>
    <x v="39"/>
    <n v="31"/>
    <n v="42203.519999999997"/>
    <s v="May"/>
    <x v="0"/>
  </r>
  <r>
    <n v="118"/>
    <s v="ID28"/>
    <x v="3"/>
    <s v="Inside 2 Weeks"/>
    <s v="Reactive"/>
    <d v="2021-04-12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19"/>
    <s v="ID28"/>
    <x v="3"/>
    <s v="Inside 2 Weeks"/>
    <s v="Reactive"/>
    <d v="2021-04-13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0"/>
    <s v="ID28"/>
    <x v="3"/>
    <s v="Inside 2 Weeks"/>
    <s v="Reactive"/>
    <d v="2021-04-14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1"/>
    <s v="ID28"/>
    <x v="3"/>
    <s v="Inside 2 Weeks"/>
    <s v="Reactive"/>
    <d v="2021-04-15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2"/>
    <s v="ID28"/>
    <x v="3"/>
    <s v="Inside 2 Weeks"/>
    <s v="Reactive"/>
    <d v="2021-04-16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3"/>
    <s v="ID28"/>
    <x v="3"/>
    <s v="Inside 2 Weeks"/>
    <s v="Reactive"/>
    <d v="2021-04-17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4"/>
    <s v="ID28"/>
    <x v="3"/>
    <s v="Inside 2 Weeks"/>
    <s v="Reactive"/>
    <d v="2021-04-18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5"/>
    <s v="ID28"/>
    <x v="3"/>
    <s v="Inside 2 Weeks"/>
    <s v="Reactive"/>
    <d v="2021-04-19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6"/>
    <s v="ID28"/>
    <x v="3"/>
    <s v="Inside 2 Weeks"/>
    <s v="Reactive"/>
    <d v="2021-04-20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7"/>
    <s v="ID28"/>
    <x v="3"/>
    <s v="Inside 2 Weeks"/>
    <s v="Reactive"/>
    <d v="2021-04-21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8"/>
    <s v="ID28"/>
    <x v="3"/>
    <s v="Inside 2 Weeks"/>
    <s v="Reactive"/>
    <d v="2021-04-22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29"/>
    <s v="ID28"/>
    <x v="3"/>
    <s v="Inside 2 Weeks"/>
    <s v="Reactive"/>
    <d v="2021-04-23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0"/>
    <s v="ID28"/>
    <x v="3"/>
    <s v="Inside 2 Weeks"/>
    <s v="Reactive"/>
    <d v="2021-04-24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1"/>
    <s v="ID28"/>
    <x v="3"/>
    <s v="Inside 2 Weeks"/>
    <s v="Reactive"/>
    <d v="2021-04-25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2"/>
    <s v="ID28"/>
    <x v="3"/>
    <s v="Inside 2 Weeks"/>
    <s v="Reactive"/>
    <d v="2021-04-26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3"/>
    <s v="ID28"/>
    <x v="3"/>
    <s v="Inside 2 Weeks"/>
    <s v="Reactive"/>
    <d v="2021-04-27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4"/>
    <s v="ID28"/>
    <x v="3"/>
    <s v="Inside 2 Weeks"/>
    <s v="Reactive"/>
    <d v="2021-04-28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5"/>
    <s v="ID28"/>
    <x v="3"/>
    <s v="Inside 2 Weeks"/>
    <s v="Reactive"/>
    <d v="2021-04-29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6"/>
    <s v="ID28"/>
    <x v="3"/>
    <s v="Inside 2 Weeks"/>
    <s v="Reactive"/>
    <d v="2021-04-30T00:00:00"/>
    <d v="2021-04-12T00:00:00"/>
    <d v="2021-12-15T18:00:00"/>
    <s v="CR1"/>
    <s v="SYS1"/>
    <n v="29.308"/>
    <n v="1440"/>
    <n v="33"/>
    <n v="42203.519999999997"/>
    <x v="39"/>
    <n v="30"/>
    <n v="42203.519999999997"/>
    <s v="April"/>
    <x v="0"/>
  </r>
  <r>
    <n v="137"/>
    <s v="ID28"/>
    <x v="3"/>
    <s v="Inside 2 Weeks"/>
    <s v="Reactive"/>
    <d v="2021-05-01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38"/>
    <s v="ID28"/>
    <x v="3"/>
    <s v="Inside 2 Weeks"/>
    <s v="Reactive"/>
    <d v="2021-05-02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39"/>
    <s v="ID28"/>
    <x v="3"/>
    <s v="Inside 2 Weeks"/>
    <s v="Reactive"/>
    <d v="2021-05-03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0"/>
    <s v="ID28"/>
    <x v="3"/>
    <s v="Inside 2 Weeks"/>
    <s v="Reactive"/>
    <d v="2021-05-04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1"/>
    <s v="ID28"/>
    <x v="3"/>
    <s v="Inside 2 Weeks"/>
    <s v="Reactive"/>
    <d v="2021-05-05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2"/>
    <s v="ID28"/>
    <x v="3"/>
    <s v="Inside 2 Weeks"/>
    <s v="Reactive"/>
    <d v="2021-05-06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3"/>
    <s v="ID28"/>
    <x v="3"/>
    <s v="Inside 2 Weeks"/>
    <s v="Reactive"/>
    <d v="2021-05-07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4"/>
    <s v="ID28"/>
    <x v="3"/>
    <s v="Inside 2 Weeks"/>
    <s v="Reactive"/>
    <d v="2021-05-08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5"/>
    <s v="ID28"/>
    <x v="3"/>
    <s v="Inside 2 Weeks"/>
    <s v="Reactive"/>
    <d v="2021-05-09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6"/>
    <s v="ID28"/>
    <x v="3"/>
    <s v="Inside 2 Weeks"/>
    <s v="Reactive"/>
    <d v="2021-05-10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7"/>
    <s v="ID28"/>
    <x v="3"/>
    <s v="Inside 2 Weeks"/>
    <s v="Reactive"/>
    <d v="2021-05-11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8"/>
    <s v="ID28"/>
    <x v="3"/>
    <s v="Inside 2 Weeks"/>
    <s v="Reactive"/>
    <d v="2021-05-12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49"/>
    <s v="ID28"/>
    <x v="3"/>
    <s v="Inside 2 Weeks"/>
    <s v="Reactive"/>
    <d v="2021-05-13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0"/>
    <s v="ID28"/>
    <x v="3"/>
    <s v="Inside 2 Weeks"/>
    <s v="Reactive"/>
    <d v="2021-05-14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1"/>
    <s v="ID28"/>
    <x v="3"/>
    <s v="Inside 2 Weeks"/>
    <s v="Reactive"/>
    <d v="2021-05-15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2"/>
    <s v="ID28"/>
    <x v="3"/>
    <s v="Inside 2 Weeks"/>
    <s v="Reactive"/>
    <d v="2021-05-16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3"/>
    <s v="ID28"/>
    <x v="3"/>
    <s v="Inside 2 Weeks"/>
    <s v="Reactive"/>
    <d v="2021-05-17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4"/>
    <s v="ID28"/>
    <x v="3"/>
    <s v="Inside 2 Weeks"/>
    <s v="Reactive"/>
    <d v="2021-05-18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5"/>
    <s v="ID28"/>
    <x v="3"/>
    <s v="Inside 2 Weeks"/>
    <s v="Reactive"/>
    <d v="2021-05-19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6"/>
    <s v="ID28"/>
    <x v="3"/>
    <s v="Inside 2 Weeks"/>
    <s v="Reactive"/>
    <d v="2021-05-20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7"/>
    <s v="ID28"/>
    <x v="3"/>
    <s v="Inside 2 Weeks"/>
    <s v="Reactive"/>
    <d v="2021-05-21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8"/>
    <s v="ID28"/>
    <x v="3"/>
    <s v="Inside 2 Weeks"/>
    <s v="Reactive"/>
    <d v="2021-05-22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59"/>
    <s v="ID28"/>
    <x v="3"/>
    <s v="Inside 2 Weeks"/>
    <s v="Reactive"/>
    <d v="2021-05-23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0"/>
    <s v="ID28"/>
    <x v="3"/>
    <s v="Inside 2 Weeks"/>
    <s v="Reactive"/>
    <d v="2021-05-24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1"/>
    <s v="ID28"/>
    <x v="3"/>
    <s v="Inside 2 Weeks"/>
    <s v="Reactive"/>
    <d v="2021-05-25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2"/>
    <s v="ID28"/>
    <x v="3"/>
    <s v="Inside 2 Weeks"/>
    <s v="Reactive"/>
    <d v="2021-05-26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3"/>
    <s v="ID28"/>
    <x v="3"/>
    <s v="Inside 2 Weeks"/>
    <s v="Reactive"/>
    <d v="2021-05-27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4"/>
    <s v="ID28"/>
    <x v="3"/>
    <s v="Inside 2 Weeks"/>
    <s v="Reactive"/>
    <d v="2021-05-28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5"/>
    <s v="ID28"/>
    <x v="3"/>
    <s v="Inside 2 Weeks"/>
    <s v="Reactive"/>
    <d v="2021-05-29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6"/>
    <s v="ID28"/>
    <x v="3"/>
    <s v="Inside 2 Weeks"/>
    <s v="Reactive"/>
    <d v="2021-05-30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7"/>
    <s v="ID28"/>
    <x v="3"/>
    <s v="Inside 2 Weeks"/>
    <s v="Reactive"/>
    <d v="2021-05-31T00:00:00"/>
    <d v="2021-04-12T00:00:00"/>
    <d v="2021-12-15T18:00:00"/>
    <s v="CR1"/>
    <s v="SYS1"/>
    <n v="29.308"/>
    <n v="1440"/>
    <n v="33"/>
    <n v="42203.519999999997"/>
    <x v="39"/>
    <n v="31"/>
    <n v="42203.519999999997"/>
    <s v="May"/>
    <x v="0"/>
  </r>
  <r>
    <n v="168"/>
    <s v="ID28"/>
    <x v="3"/>
    <s v="Inside 2 Weeks"/>
    <s v="Reactive"/>
    <d v="2021-06-01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69"/>
    <s v="ID28"/>
    <x v="3"/>
    <s v="Inside 2 Weeks"/>
    <s v="Reactive"/>
    <d v="2021-06-02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0"/>
    <s v="ID28"/>
    <x v="3"/>
    <s v="Inside 2 Weeks"/>
    <s v="Reactive"/>
    <d v="2021-06-03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1"/>
    <s v="ID28"/>
    <x v="3"/>
    <s v="Inside 2 Weeks"/>
    <s v="Reactive"/>
    <d v="2021-06-04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2"/>
    <s v="ID28"/>
    <x v="3"/>
    <s v="Inside 2 Weeks"/>
    <s v="Reactive"/>
    <d v="2021-06-05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3"/>
    <s v="ID28"/>
    <x v="3"/>
    <s v="Inside 2 Weeks"/>
    <s v="Reactive"/>
    <d v="2021-06-06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4"/>
    <s v="ID28"/>
    <x v="3"/>
    <s v="Inside 2 Weeks"/>
    <s v="Reactive"/>
    <d v="2021-06-07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5"/>
    <s v="ID28"/>
    <x v="3"/>
    <s v="Inside 2 Weeks"/>
    <s v="Reactive"/>
    <d v="2021-06-08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6"/>
    <s v="ID28"/>
    <x v="3"/>
    <s v="Inside 2 Weeks"/>
    <s v="Reactive"/>
    <d v="2021-06-09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7"/>
    <s v="ID28"/>
    <x v="3"/>
    <s v="Inside 2 Weeks"/>
    <s v="Reactive"/>
    <d v="2021-06-10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8"/>
    <s v="ID28"/>
    <x v="3"/>
    <s v="Inside 2 Weeks"/>
    <s v="Reactive"/>
    <d v="2021-06-11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79"/>
    <s v="ID28"/>
    <x v="3"/>
    <s v="Inside 2 Weeks"/>
    <s v="Reactive"/>
    <d v="2021-06-12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0"/>
    <s v="ID28"/>
    <x v="3"/>
    <s v="Inside 2 Weeks"/>
    <s v="Reactive"/>
    <d v="2021-06-13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1"/>
    <s v="ID28"/>
    <x v="3"/>
    <s v="Inside 2 Weeks"/>
    <s v="Reactive"/>
    <d v="2021-06-14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2"/>
    <s v="ID28"/>
    <x v="3"/>
    <s v="Inside 2 Weeks"/>
    <s v="Reactive"/>
    <d v="2021-06-15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3"/>
    <s v="ID28"/>
    <x v="3"/>
    <s v="Inside 2 Weeks"/>
    <s v="Reactive"/>
    <d v="2021-06-16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4"/>
    <s v="ID28"/>
    <x v="3"/>
    <s v="Inside 2 Weeks"/>
    <s v="Reactive"/>
    <d v="2021-06-17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5"/>
    <s v="ID28"/>
    <x v="3"/>
    <s v="Inside 2 Weeks"/>
    <s v="Reactive"/>
    <d v="2021-06-18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6"/>
    <s v="ID28"/>
    <x v="3"/>
    <s v="Inside 2 Weeks"/>
    <s v="Reactive"/>
    <d v="2021-06-19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7"/>
    <s v="ID28"/>
    <x v="3"/>
    <s v="Inside 2 Weeks"/>
    <s v="Reactive"/>
    <d v="2021-06-20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8"/>
    <s v="ID28"/>
    <x v="3"/>
    <s v="Inside 2 Weeks"/>
    <s v="Reactive"/>
    <d v="2021-06-21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89"/>
    <s v="ID28"/>
    <x v="3"/>
    <s v="Inside 2 Weeks"/>
    <s v="Reactive"/>
    <d v="2021-06-22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0"/>
    <s v="ID28"/>
    <x v="3"/>
    <s v="Inside 2 Weeks"/>
    <s v="Reactive"/>
    <d v="2021-06-23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1"/>
    <s v="ID28"/>
    <x v="3"/>
    <s v="Inside 2 Weeks"/>
    <s v="Reactive"/>
    <d v="2021-06-24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2"/>
    <s v="ID28"/>
    <x v="3"/>
    <s v="Inside 2 Weeks"/>
    <s v="Reactive"/>
    <d v="2021-06-25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3"/>
    <s v="ID28"/>
    <x v="3"/>
    <s v="Inside 2 Weeks"/>
    <s v="Reactive"/>
    <d v="2021-06-26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4"/>
    <s v="ID28"/>
    <x v="3"/>
    <s v="Inside 2 Weeks"/>
    <s v="Reactive"/>
    <d v="2021-06-27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5"/>
    <s v="ID28"/>
    <x v="3"/>
    <s v="Inside 2 Weeks"/>
    <s v="Reactive"/>
    <d v="2021-06-28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6"/>
    <s v="ID28"/>
    <x v="3"/>
    <s v="Inside 2 Weeks"/>
    <s v="Reactive"/>
    <d v="2021-06-29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7"/>
    <s v="ID28"/>
    <x v="3"/>
    <s v="Inside 2 Weeks"/>
    <s v="Reactive"/>
    <d v="2021-06-30T00:00:00"/>
    <d v="2021-04-12T00:00:00"/>
    <d v="2021-12-15T18:00:00"/>
    <s v="CR1"/>
    <s v="SYS1"/>
    <n v="29.308"/>
    <n v="1440"/>
    <n v="33"/>
    <n v="42203.519999999997"/>
    <x v="39"/>
    <n v="30"/>
    <n v="42203.519999999997"/>
    <s v="June"/>
    <x v="0"/>
  </r>
  <r>
    <n v="198"/>
    <s v="ID28"/>
    <x v="3"/>
    <s v="Inside 2 Weeks"/>
    <s v="Reactive"/>
    <d v="2021-07-01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199"/>
    <s v="ID28"/>
    <x v="3"/>
    <s v="Inside 2 Weeks"/>
    <s v="Reactive"/>
    <d v="2021-07-02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0"/>
    <s v="ID28"/>
    <x v="3"/>
    <s v="Inside 2 Weeks"/>
    <s v="Reactive"/>
    <d v="2021-07-03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1"/>
    <s v="ID28"/>
    <x v="3"/>
    <s v="Inside 2 Weeks"/>
    <s v="Reactive"/>
    <d v="2021-07-04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2"/>
    <s v="ID28"/>
    <x v="3"/>
    <s v="Inside 2 Weeks"/>
    <s v="Reactive"/>
    <d v="2021-07-05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3"/>
    <s v="ID28"/>
    <x v="3"/>
    <s v="Inside 2 Weeks"/>
    <s v="Reactive"/>
    <d v="2021-07-06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4"/>
    <s v="ID28"/>
    <x v="3"/>
    <s v="Inside 2 Weeks"/>
    <s v="Reactive"/>
    <d v="2021-07-07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5"/>
    <s v="ID28"/>
    <x v="3"/>
    <s v="Inside 2 Weeks"/>
    <s v="Reactive"/>
    <d v="2021-07-08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6"/>
    <s v="ID28"/>
    <x v="3"/>
    <s v="Inside 2 Weeks"/>
    <s v="Reactive"/>
    <d v="2021-07-09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7"/>
    <s v="ID28"/>
    <x v="3"/>
    <s v="Inside 2 Weeks"/>
    <s v="Reactive"/>
    <d v="2021-07-10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8"/>
    <s v="ID28"/>
    <x v="3"/>
    <s v="Inside 2 Weeks"/>
    <s v="Reactive"/>
    <d v="2021-07-11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09"/>
    <s v="ID28"/>
    <x v="3"/>
    <s v="Inside 2 Weeks"/>
    <s v="Reactive"/>
    <d v="2021-07-12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0"/>
    <s v="ID28"/>
    <x v="3"/>
    <s v="Inside 2 Weeks"/>
    <s v="Reactive"/>
    <d v="2021-07-13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1"/>
    <s v="ID28"/>
    <x v="3"/>
    <s v="Inside 2 Weeks"/>
    <s v="Reactive"/>
    <d v="2021-07-14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2"/>
    <s v="ID28"/>
    <x v="3"/>
    <s v="Inside 2 Weeks"/>
    <s v="Reactive"/>
    <d v="2021-07-15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3"/>
    <s v="ID28"/>
    <x v="3"/>
    <s v="Inside 2 Weeks"/>
    <s v="Reactive"/>
    <d v="2021-07-16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4"/>
    <s v="ID28"/>
    <x v="3"/>
    <s v="Inside 2 Weeks"/>
    <s v="Reactive"/>
    <d v="2021-07-17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5"/>
    <s v="ID28"/>
    <x v="3"/>
    <s v="Inside 2 Weeks"/>
    <s v="Reactive"/>
    <d v="2021-07-18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6"/>
    <s v="ID28"/>
    <x v="3"/>
    <s v="Inside 2 Weeks"/>
    <s v="Reactive"/>
    <d v="2021-07-19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7"/>
    <s v="ID28"/>
    <x v="3"/>
    <s v="Inside 2 Weeks"/>
    <s v="Reactive"/>
    <d v="2021-07-20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8"/>
    <s v="ID28"/>
    <x v="3"/>
    <s v="Inside 2 Weeks"/>
    <s v="Reactive"/>
    <d v="2021-07-21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19"/>
    <s v="ID28"/>
    <x v="3"/>
    <s v="Inside 2 Weeks"/>
    <s v="Reactive"/>
    <d v="2021-07-22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0"/>
    <s v="ID28"/>
    <x v="3"/>
    <s v="Inside 2 Weeks"/>
    <s v="Reactive"/>
    <d v="2021-07-23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1"/>
    <s v="ID28"/>
    <x v="3"/>
    <s v="Inside 2 Weeks"/>
    <s v="Reactive"/>
    <d v="2021-07-24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2"/>
    <s v="ID28"/>
    <x v="3"/>
    <s v="Inside 2 Weeks"/>
    <s v="Reactive"/>
    <d v="2021-07-25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3"/>
    <s v="ID28"/>
    <x v="3"/>
    <s v="Inside 2 Weeks"/>
    <s v="Reactive"/>
    <d v="2021-07-26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4"/>
    <s v="ID28"/>
    <x v="3"/>
    <s v="Inside 2 Weeks"/>
    <s v="Reactive"/>
    <d v="2021-07-27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5"/>
    <s v="ID28"/>
    <x v="3"/>
    <s v="Inside 2 Weeks"/>
    <s v="Reactive"/>
    <d v="2021-07-28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6"/>
    <s v="ID28"/>
    <x v="3"/>
    <s v="Inside 2 Weeks"/>
    <s v="Reactive"/>
    <d v="2021-07-29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7"/>
    <s v="ID28"/>
    <x v="3"/>
    <s v="Inside 2 Weeks"/>
    <s v="Reactive"/>
    <d v="2021-07-30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8"/>
    <s v="ID28"/>
    <x v="3"/>
    <s v="Inside 2 Weeks"/>
    <s v="Reactive"/>
    <d v="2021-07-31T00:00:00"/>
    <d v="2021-04-12T00:00:00"/>
    <d v="2021-12-15T18:00:00"/>
    <s v="CR1"/>
    <s v="SYS1"/>
    <n v="29.308"/>
    <n v="1440"/>
    <n v="33"/>
    <n v="42203.519999999997"/>
    <x v="39"/>
    <n v="31"/>
    <n v="42203.519999999997"/>
    <s v="July"/>
    <x v="0"/>
  </r>
  <r>
    <n v="229"/>
    <s v="ID28"/>
    <x v="3"/>
    <s v="Inside 2 Weeks"/>
    <s v="Reactive"/>
    <d v="2021-08-01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0"/>
    <s v="ID28"/>
    <x v="3"/>
    <s v="Inside 2 Weeks"/>
    <s v="Reactive"/>
    <d v="2021-08-02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1"/>
    <s v="ID28"/>
    <x v="3"/>
    <s v="Inside 2 Weeks"/>
    <s v="Reactive"/>
    <d v="2021-08-03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2"/>
    <s v="ID28"/>
    <x v="3"/>
    <s v="Inside 2 Weeks"/>
    <s v="Reactive"/>
    <d v="2021-08-04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3"/>
    <s v="ID28"/>
    <x v="3"/>
    <s v="Inside 2 Weeks"/>
    <s v="Reactive"/>
    <d v="2021-08-05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4"/>
    <s v="ID28"/>
    <x v="3"/>
    <s v="Inside 2 Weeks"/>
    <s v="Reactive"/>
    <d v="2021-08-06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5"/>
    <s v="ID28"/>
    <x v="3"/>
    <s v="Inside 2 Weeks"/>
    <s v="Reactive"/>
    <d v="2021-08-07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6"/>
    <s v="ID28"/>
    <x v="3"/>
    <s v="Inside 2 Weeks"/>
    <s v="Reactive"/>
    <d v="2021-08-08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7"/>
    <s v="ID28"/>
    <x v="3"/>
    <s v="Inside 2 Weeks"/>
    <s v="Reactive"/>
    <d v="2021-08-09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8"/>
    <s v="ID28"/>
    <x v="3"/>
    <s v="Inside 2 Weeks"/>
    <s v="Reactive"/>
    <d v="2021-08-10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39"/>
    <s v="ID28"/>
    <x v="3"/>
    <s v="Inside 2 Weeks"/>
    <s v="Reactive"/>
    <d v="2021-08-11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0"/>
    <s v="ID28"/>
    <x v="3"/>
    <s v="Inside 2 Weeks"/>
    <s v="Reactive"/>
    <d v="2021-08-12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1"/>
    <s v="ID28"/>
    <x v="3"/>
    <s v="Inside 2 Weeks"/>
    <s v="Reactive"/>
    <d v="2021-08-13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2"/>
    <s v="ID28"/>
    <x v="3"/>
    <s v="Inside 2 Weeks"/>
    <s v="Reactive"/>
    <d v="2021-08-14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3"/>
    <s v="ID28"/>
    <x v="3"/>
    <s v="Inside 2 Weeks"/>
    <s v="Reactive"/>
    <d v="2021-08-15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4"/>
    <s v="ID28"/>
    <x v="3"/>
    <s v="Inside 2 Weeks"/>
    <s v="Reactive"/>
    <d v="2021-08-16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5"/>
    <s v="ID28"/>
    <x v="3"/>
    <s v="Inside 2 Weeks"/>
    <s v="Reactive"/>
    <d v="2021-08-17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6"/>
    <s v="ID28"/>
    <x v="3"/>
    <s v="Inside 2 Weeks"/>
    <s v="Reactive"/>
    <d v="2021-08-18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7"/>
    <s v="ID28"/>
    <x v="3"/>
    <s v="Inside 2 Weeks"/>
    <s v="Reactive"/>
    <d v="2021-08-19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8"/>
    <s v="ID28"/>
    <x v="3"/>
    <s v="Inside 2 Weeks"/>
    <s v="Reactive"/>
    <d v="2021-08-20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49"/>
    <s v="ID28"/>
    <x v="3"/>
    <s v="Inside 2 Weeks"/>
    <s v="Reactive"/>
    <d v="2021-08-21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0"/>
    <s v="ID28"/>
    <x v="3"/>
    <s v="Inside 2 Weeks"/>
    <s v="Reactive"/>
    <d v="2021-08-22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1"/>
    <s v="ID28"/>
    <x v="3"/>
    <s v="Inside 2 Weeks"/>
    <s v="Reactive"/>
    <d v="2021-08-23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2"/>
    <s v="ID28"/>
    <x v="3"/>
    <s v="Inside 2 Weeks"/>
    <s v="Reactive"/>
    <d v="2021-08-24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3"/>
    <s v="ID28"/>
    <x v="3"/>
    <s v="Inside 2 Weeks"/>
    <s v="Reactive"/>
    <d v="2021-08-25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4"/>
    <s v="ID28"/>
    <x v="3"/>
    <s v="Inside 2 Weeks"/>
    <s v="Reactive"/>
    <d v="2021-08-26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5"/>
    <s v="ID28"/>
    <x v="3"/>
    <s v="Inside 2 Weeks"/>
    <s v="Reactive"/>
    <d v="2021-08-27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6"/>
    <s v="ID28"/>
    <x v="3"/>
    <s v="Inside 2 Weeks"/>
    <s v="Reactive"/>
    <d v="2021-08-28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7"/>
    <s v="ID28"/>
    <x v="3"/>
    <s v="Inside 2 Weeks"/>
    <s v="Reactive"/>
    <d v="2021-08-29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8"/>
    <s v="ID28"/>
    <x v="3"/>
    <s v="Inside 2 Weeks"/>
    <s v="Reactive"/>
    <d v="2021-08-30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59"/>
    <s v="ID28"/>
    <x v="3"/>
    <s v="Inside 2 Weeks"/>
    <s v="Reactive"/>
    <d v="2021-08-31T00:00:00"/>
    <d v="2021-04-12T00:00:00"/>
    <d v="2021-12-15T18:00:00"/>
    <s v="CR1"/>
    <s v="SYS1"/>
    <n v="29.308"/>
    <n v="1440"/>
    <n v="33"/>
    <n v="42203.519999999997"/>
    <x v="39"/>
    <n v="31"/>
    <n v="42203.519999999997"/>
    <s v="August"/>
    <x v="0"/>
  </r>
  <r>
    <n v="260"/>
    <s v="ID28"/>
    <x v="3"/>
    <s v="Inside 2 Weeks"/>
    <s v="Reactive"/>
    <d v="2021-09-01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1"/>
    <s v="ID28"/>
    <x v="3"/>
    <s v="Inside 2 Weeks"/>
    <s v="Reactive"/>
    <d v="2021-09-02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2"/>
    <s v="ID28"/>
    <x v="3"/>
    <s v="Inside 2 Weeks"/>
    <s v="Reactive"/>
    <d v="2021-09-03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3"/>
    <s v="ID28"/>
    <x v="3"/>
    <s v="Inside 2 Weeks"/>
    <s v="Reactive"/>
    <d v="2021-09-04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4"/>
    <s v="ID28"/>
    <x v="3"/>
    <s v="Inside 2 Weeks"/>
    <s v="Reactive"/>
    <d v="2021-09-05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5"/>
    <s v="ID28"/>
    <x v="3"/>
    <s v="Inside 2 Weeks"/>
    <s v="Reactive"/>
    <d v="2021-09-06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6"/>
    <s v="ID28"/>
    <x v="3"/>
    <s v="Inside 2 Weeks"/>
    <s v="Reactive"/>
    <d v="2021-09-07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7"/>
    <s v="ID28"/>
    <x v="3"/>
    <s v="Inside 2 Weeks"/>
    <s v="Reactive"/>
    <d v="2021-09-08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8"/>
    <s v="ID28"/>
    <x v="3"/>
    <s v="Inside 2 Weeks"/>
    <s v="Reactive"/>
    <d v="2021-09-09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69"/>
    <s v="ID28"/>
    <x v="3"/>
    <s v="Inside 2 Weeks"/>
    <s v="Reactive"/>
    <d v="2021-09-10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0"/>
    <s v="ID28"/>
    <x v="3"/>
    <s v="Inside 2 Weeks"/>
    <s v="Reactive"/>
    <d v="2021-09-11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1"/>
    <s v="ID28"/>
    <x v="3"/>
    <s v="Inside 2 Weeks"/>
    <s v="Reactive"/>
    <d v="2021-09-12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2"/>
    <s v="ID28"/>
    <x v="3"/>
    <s v="Inside 2 Weeks"/>
    <s v="Reactive"/>
    <d v="2021-09-13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3"/>
    <s v="ID28"/>
    <x v="3"/>
    <s v="Inside 2 Weeks"/>
    <s v="Reactive"/>
    <d v="2021-09-14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4"/>
    <s v="ID28"/>
    <x v="3"/>
    <s v="Inside 2 Weeks"/>
    <s v="Reactive"/>
    <d v="2021-09-15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5"/>
    <s v="ID28"/>
    <x v="3"/>
    <s v="Inside 2 Weeks"/>
    <s v="Reactive"/>
    <d v="2021-09-16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6"/>
    <s v="ID28"/>
    <x v="3"/>
    <s v="Inside 2 Weeks"/>
    <s v="Reactive"/>
    <d v="2021-09-17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7"/>
    <s v="ID28"/>
    <x v="3"/>
    <s v="Inside 2 Weeks"/>
    <s v="Reactive"/>
    <d v="2021-09-18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8"/>
    <s v="ID28"/>
    <x v="3"/>
    <s v="Inside 2 Weeks"/>
    <s v="Reactive"/>
    <d v="2021-09-19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79"/>
    <s v="ID28"/>
    <x v="3"/>
    <s v="Inside 2 Weeks"/>
    <s v="Reactive"/>
    <d v="2021-09-20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0"/>
    <s v="ID28"/>
    <x v="3"/>
    <s v="Inside 2 Weeks"/>
    <s v="Reactive"/>
    <d v="2021-09-21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1"/>
    <s v="ID28"/>
    <x v="3"/>
    <s v="Inside 2 Weeks"/>
    <s v="Reactive"/>
    <d v="2021-09-22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2"/>
    <s v="ID28"/>
    <x v="3"/>
    <s v="Inside 2 Weeks"/>
    <s v="Reactive"/>
    <d v="2021-09-23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3"/>
    <s v="ID28"/>
    <x v="3"/>
    <s v="Inside 2 Weeks"/>
    <s v="Reactive"/>
    <d v="2021-09-24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4"/>
    <s v="ID28"/>
    <x v="3"/>
    <s v="Inside 2 Weeks"/>
    <s v="Reactive"/>
    <d v="2021-09-25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5"/>
    <s v="ID28"/>
    <x v="3"/>
    <s v="Inside 2 Weeks"/>
    <s v="Reactive"/>
    <d v="2021-09-26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6"/>
    <s v="ID28"/>
    <x v="3"/>
    <s v="Inside 2 Weeks"/>
    <s v="Reactive"/>
    <d v="2021-09-27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7"/>
    <s v="ID28"/>
    <x v="3"/>
    <s v="Inside 2 Weeks"/>
    <s v="Reactive"/>
    <d v="2021-09-28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8"/>
    <s v="ID28"/>
    <x v="3"/>
    <s v="Inside 2 Weeks"/>
    <s v="Reactive"/>
    <d v="2021-09-29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89"/>
    <s v="ID28"/>
    <x v="3"/>
    <s v="Inside 2 Weeks"/>
    <s v="Reactive"/>
    <d v="2021-09-30T00:00:00"/>
    <d v="2021-04-12T00:00:00"/>
    <d v="2021-12-15T18:00:00"/>
    <s v="CR1"/>
    <s v="SYS1"/>
    <n v="29.308"/>
    <n v="1440"/>
    <n v="33"/>
    <n v="42203.519999999997"/>
    <x v="39"/>
    <n v="30"/>
    <n v="42203.519999999997"/>
    <s v="September"/>
    <x v="0"/>
  </r>
  <r>
    <n v="290"/>
    <s v="ID28"/>
    <x v="3"/>
    <s v="Inside 2 Weeks"/>
    <s v="Reactive"/>
    <d v="2021-10-01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1"/>
    <s v="ID28"/>
    <x v="3"/>
    <s v="Inside 2 Weeks"/>
    <s v="Reactive"/>
    <d v="2021-10-02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2"/>
    <s v="ID28"/>
    <x v="3"/>
    <s v="Inside 2 Weeks"/>
    <s v="Reactive"/>
    <d v="2021-10-03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3"/>
    <s v="ID28"/>
    <x v="3"/>
    <s v="Inside 2 Weeks"/>
    <s v="Reactive"/>
    <d v="2021-10-04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4"/>
    <s v="ID28"/>
    <x v="3"/>
    <s v="Inside 2 Weeks"/>
    <s v="Reactive"/>
    <d v="2021-10-05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5"/>
    <s v="ID28"/>
    <x v="3"/>
    <s v="Inside 2 Weeks"/>
    <s v="Reactive"/>
    <d v="2021-10-06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6"/>
    <s v="ID28"/>
    <x v="3"/>
    <s v="Inside 2 Weeks"/>
    <s v="Reactive"/>
    <d v="2021-10-07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7"/>
    <s v="ID28"/>
    <x v="3"/>
    <s v="Inside 2 Weeks"/>
    <s v="Reactive"/>
    <d v="2021-10-08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8"/>
    <s v="ID28"/>
    <x v="3"/>
    <s v="Inside 2 Weeks"/>
    <s v="Reactive"/>
    <d v="2021-10-09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299"/>
    <s v="ID28"/>
    <x v="3"/>
    <s v="Inside 2 Weeks"/>
    <s v="Reactive"/>
    <d v="2021-10-10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0"/>
    <s v="ID28"/>
    <x v="3"/>
    <s v="Inside 2 Weeks"/>
    <s v="Reactive"/>
    <d v="2021-10-11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1"/>
    <s v="ID28"/>
    <x v="3"/>
    <s v="Inside 2 Weeks"/>
    <s v="Reactive"/>
    <d v="2021-10-12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2"/>
    <s v="ID28"/>
    <x v="3"/>
    <s v="Inside 2 Weeks"/>
    <s v="Reactive"/>
    <d v="2021-10-13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3"/>
    <s v="ID28"/>
    <x v="3"/>
    <s v="Inside 2 Weeks"/>
    <s v="Reactive"/>
    <d v="2021-10-14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4"/>
    <s v="ID28"/>
    <x v="3"/>
    <s v="Inside 2 Weeks"/>
    <s v="Reactive"/>
    <d v="2021-10-15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5"/>
    <s v="ID28"/>
    <x v="3"/>
    <s v="Inside 2 Weeks"/>
    <s v="Reactive"/>
    <d v="2021-10-16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6"/>
    <s v="ID28"/>
    <x v="3"/>
    <s v="Inside 2 Weeks"/>
    <s v="Reactive"/>
    <d v="2021-10-17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7"/>
    <s v="ID28"/>
    <x v="3"/>
    <s v="Inside 2 Weeks"/>
    <s v="Reactive"/>
    <d v="2021-10-18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8"/>
    <s v="ID28"/>
    <x v="3"/>
    <s v="Inside 2 Weeks"/>
    <s v="Reactive"/>
    <d v="2021-10-19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09"/>
    <s v="ID28"/>
    <x v="3"/>
    <s v="Inside 2 Weeks"/>
    <s v="Reactive"/>
    <d v="2021-10-20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0"/>
    <s v="ID28"/>
    <x v="3"/>
    <s v="Inside 2 Weeks"/>
    <s v="Reactive"/>
    <d v="2021-10-21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1"/>
    <s v="ID28"/>
    <x v="3"/>
    <s v="Inside 2 Weeks"/>
    <s v="Reactive"/>
    <d v="2021-10-22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2"/>
    <s v="ID28"/>
    <x v="3"/>
    <s v="Inside 2 Weeks"/>
    <s v="Reactive"/>
    <d v="2021-10-23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3"/>
    <s v="ID28"/>
    <x v="3"/>
    <s v="Inside 2 Weeks"/>
    <s v="Reactive"/>
    <d v="2021-10-24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4"/>
    <s v="ID28"/>
    <x v="3"/>
    <s v="Inside 2 Weeks"/>
    <s v="Reactive"/>
    <d v="2021-10-25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5"/>
    <s v="ID28"/>
    <x v="3"/>
    <s v="Inside 2 Weeks"/>
    <s v="Reactive"/>
    <d v="2021-10-26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6"/>
    <s v="ID28"/>
    <x v="3"/>
    <s v="Inside 2 Weeks"/>
    <s v="Reactive"/>
    <d v="2021-10-27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7"/>
    <s v="ID28"/>
    <x v="3"/>
    <s v="Inside 2 Weeks"/>
    <s v="Reactive"/>
    <d v="2021-10-28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8"/>
    <s v="ID28"/>
    <x v="3"/>
    <s v="Inside 2 Weeks"/>
    <s v="Reactive"/>
    <d v="2021-10-29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19"/>
    <s v="ID28"/>
    <x v="3"/>
    <s v="Inside 2 Weeks"/>
    <s v="Reactive"/>
    <d v="2021-10-30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20"/>
    <s v="ID28"/>
    <x v="3"/>
    <s v="Inside 2 Weeks"/>
    <s v="Reactive"/>
    <d v="2021-10-31T00:00:00"/>
    <d v="2021-04-12T00:00:00"/>
    <d v="2021-12-15T18:00:00"/>
    <s v="CR1"/>
    <s v="SYS1"/>
    <n v="29.308"/>
    <n v="1440"/>
    <n v="33"/>
    <n v="42203.519999999997"/>
    <x v="39"/>
    <n v="31"/>
    <n v="42203.519999999997"/>
    <s v="October"/>
    <x v="0"/>
  </r>
  <r>
    <n v="321"/>
    <s v="ID28"/>
    <x v="3"/>
    <s v="Inside 2 Weeks"/>
    <s v="Reactive"/>
    <d v="2021-11-01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2"/>
    <s v="ID28"/>
    <x v="3"/>
    <s v="Inside 2 Weeks"/>
    <s v="Reactive"/>
    <d v="2021-11-02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3"/>
    <s v="ID28"/>
    <x v="3"/>
    <s v="Inside 2 Weeks"/>
    <s v="Reactive"/>
    <d v="2021-11-03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4"/>
    <s v="ID28"/>
    <x v="3"/>
    <s v="Inside 2 Weeks"/>
    <s v="Reactive"/>
    <d v="2021-11-04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5"/>
    <s v="ID28"/>
    <x v="3"/>
    <s v="Inside 2 Weeks"/>
    <s v="Reactive"/>
    <d v="2021-11-05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6"/>
    <s v="ID28"/>
    <x v="3"/>
    <s v="Inside 2 Weeks"/>
    <s v="Reactive"/>
    <d v="2021-11-06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7"/>
    <s v="ID28"/>
    <x v="3"/>
    <s v="Inside 2 Weeks"/>
    <s v="Reactive"/>
    <d v="2021-11-07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8"/>
    <s v="ID28"/>
    <x v="3"/>
    <s v="Inside 2 Weeks"/>
    <s v="Reactive"/>
    <d v="2021-11-08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29"/>
    <s v="ID28"/>
    <x v="3"/>
    <s v="Inside 2 Weeks"/>
    <s v="Reactive"/>
    <d v="2021-11-09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0"/>
    <s v="ID28"/>
    <x v="3"/>
    <s v="Inside 2 Weeks"/>
    <s v="Reactive"/>
    <d v="2021-11-10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1"/>
    <s v="ID28"/>
    <x v="3"/>
    <s v="Inside 2 Weeks"/>
    <s v="Reactive"/>
    <d v="2021-11-11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2"/>
    <s v="ID28"/>
    <x v="3"/>
    <s v="Inside 2 Weeks"/>
    <s v="Reactive"/>
    <d v="2021-11-12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3"/>
    <s v="ID28"/>
    <x v="3"/>
    <s v="Inside 2 Weeks"/>
    <s v="Reactive"/>
    <d v="2021-11-13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4"/>
    <s v="ID28"/>
    <x v="3"/>
    <s v="Inside 2 Weeks"/>
    <s v="Reactive"/>
    <d v="2021-11-14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5"/>
    <s v="ID28"/>
    <x v="3"/>
    <s v="Inside 2 Weeks"/>
    <s v="Reactive"/>
    <d v="2021-11-15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6"/>
    <s v="ID28"/>
    <x v="3"/>
    <s v="Inside 2 Weeks"/>
    <s v="Reactive"/>
    <d v="2021-11-16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7"/>
    <s v="ID28"/>
    <x v="3"/>
    <s v="Inside 2 Weeks"/>
    <s v="Reactive"/>
    <d v="2021-11-17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8"/>
    <s v="ID28"/>
    <x v="3"/>
    <s v="Inside 2 Weeks"/>
    <s v="Reactive"/>
    <d v="2021-11-18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39"/>
    <s v="ID28"/>
    <x v="3"/>
    <s v="Inside 2 Weeks"/>
    <s v="Reactive"/>
    <d v="2021-11-19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0"/>
    <s v="ID28"/>
    <x v="3"/>
    <s v="Inside 2 Weeks"/>
    <s v="Reactive"/>
    <d v="2021-11-20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1"/>
    <s v="ID28"/>
    <x v="3"/>
    <s v="Inside 2 Weeks"/>
    <s v="Reactive"/>
    <d v="2021-11-21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2"/>
    <s v="ID28"/>
    <x v="3"/>
    <s v="Inside 2 Weeks"/>
    <s v="Reactive"/>
    <d v="2021-11-22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3"/>
    <s v="ID28"/>
    <x v="3"/>
    <s v="Inside 2 Weeks"/>
    <s v="Reactive"/>
    <d v="2021-11-23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4"/>
    <s v="ID28"/>
    <x v="3"/>
    <s v="Inside 2 Weeks"/>
    <s v="Reactive"/>
    <d v="2021-11-24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5"/>
    <s v="ID28"/>
    <x v="3"/>
    <s v="Inside 2 Weeks"/>
    <s v="Reactive"/>
    <d v="2021-11-25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6"/>
    <s v="ID28"/>
    <x v="3"/>
    <s v="Inside 2 Weeks"/>
    <s v="Reactive"/>
    <d v="2021-11-26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7"/>
    <s v="ID28"/>
    <x v="3"/>
    <s v="Inside 2 Weeks"/>
    <s v="Reactive"/>
    <d v="2021-11-27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8"/>
    <s v="ID28"/>
    <x v="3"/>
    <s v="Inside 2 Weeks"/>
    <s v="Reactive"/>
    <d v="2021-11-28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49"/>
    <s v="ID28"/>
    <x v="3"/>
    <s v="Inside 2 Weeks"/>
    <s v="Reactive"/>
    <d v="2021-11-29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50"/>
    <s v="ID28"/>
    <x v="3"/>
    <s v="Inside 2 Weeks"/>
    <s v="Reactive"/>
    <d v="2021-11-30T00:00:00"/>
    <d v="2021-04-12T00:00:00"/>
    <d v="2021-12-15T18:00:00"/>
    <s v="CR1"/>
    <s v="SYS1"/>
    <n v="29.308"/>
    <n v="1440"/>
    <n v="33"/>
    <n v="42203.519999999997"/>
    <x v="39"/>
    <n v="30"/>
    <n v="42203.519999999997"/>
    <s v="November"/>
    <x v="0"/>
  </r>
  <r>
    <n v="351"/>
    <s v="ID28"/>
    <x v="3"/>
    <s v="Inside 2 Weeks"/>
    <s v="Reactive"/>
    <d v="2021-12-01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2"/>
    <s v="ID28"/>
    <x v="3"/>
    <s v="Inside 2 Weeks"/>
    <s v="Reactive"/>
    <d v="2021-12-02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3"/>
    <s v="ID28"/>
    <x v="3"/>
    <s v="Inside 2 Weeks"/>
    <s v="Reactive"/>
    <d v="2021-12-03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4"/>
    <s v="ID28"/>
    <x v="3"/>
    <s v="Inside 2 Weeks"/>
    <s v="Reactive"/>
    <d v="2021-12-04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5"/>
    <s v="ID28"/>
    <x v="3"/>
    <s v="Inside 2 Weeks"/>
    <s v="Reactive"/>
    <d v="2021-12-05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6"/>
    <s v="ID28"/>
    <x v="3"/>
    <s v="Inside 2 Weeks"/>
    <s v="Reactive"/>
    <d v="2021-12-06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7"/>
    <s v="ID28"/>
    <x v="3"/>
    <s v="Inside 2 Weeks"/>
    <s v="Reactive"/>
    <d v="2021-12-07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8"/>
    <s v="ID28"/>
    <x v="3"/>
    <s v="Inside 2 Weeks"/>
    <s v="Reactive"/>
    <d v="2021-12-08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59"/>
    <s v="ID28"/>
    <x v="3"/>
    <s v="Inside 2 Weeks"/>
    <s v="Reactive"/>
    <d v="2021-12-09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60"/>
    <s v="ID28"/>
    <x v="3"/>
    <s v="Inside 2 Weeks"/>
    <s v="Reactive"/>
    <d v="2021-12-10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61"/>
    <s v="ID28"/>
    <x v="3"/>
    <s v="Inside 2 Weeks"/>
    <s v="Reactive"/>
    <d v="2021-12-11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62"/>
    <s v="ID28"/>
    <x v="3"/>
    <s v="Inside 2 Weeks"/>
    <s v="Reactive"/>
    <d v="2021-12-12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63"/>
    <s v="ID28"/>
    <x v="3"/>
    <s v="Inside 2 Weeks"/>
    <s v="Reactive"/>
    <d v="2021-12-13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64"/>
    <s v="ID28"/>
    <x v="3"/>
    <s v="Inside 2 Weeks"/>
    <s v="Reactive"/>
    <d v="2021-12-14T00:00:00"/>
    <d v="2021-04-12T00:00:00"/>
    <d v="2021-12-15T18:00:00"/>
    <s v="CR1"/>
    <s v="SYS1"/>
    <n v="29.308"/>
    <n v="1440"/>
    <n v="33"/>
    <n v="42203.519999999997"/>
    <x v="39"/>
    <n v="31"/>
    <n v="42203.519999999997"/>
    <s v="December"/>
    <x v="0"/>
  </r>
  <r>
    <n v="365"/>
    <s v="ID29"/>
    <x v="3"/>
    <s v="Inside 2 Weeks"/>
    <s v="Reactive"/>
    <d v="2021-12-18T00:00:00"/>
    <d v="2021-12-14T07:00:00"/>
    <d v="2021-12-18T18:00:00"/>
    <s v="CR1"/>
    <s v="SYS1"/>
    <n v="29.308"/>
    <n v="1080"/>
    <n v="33"/>
    <n v="31652.639999999999"/>
    <x v="40"/>
    <n v="31"/>
    <n v="42203.519999999997"/>
    <s v="December"/>
    <x v="0"/>
  </r>
  <r>
    <n v="366"/>
    <s v="ID29"/>
    <x v="3"/>
    <s v="Inside 2 Weeks"/>
    <s v="Reactive"/>
    <d v="2021-12-15T00:00:00"/>
    <d v="2021-12-14T07:00:00"/>
    <d v="2021-12-18T18:00:00"/>
    <s v="CR1"/>
    <s v="SYS1"/>
    <n v="29.308"/>
    <n v="1440"/>
    <n v="33"/>
    <n v="42203.519999999997"/>
    <x v="39"/>
    <n v="31"/>
    <n v="42203.519999999997"/>
    <s v="December"/>
    <x v="0"/>
  </r>
  <r>
    <n v="367"/>
    <s v="ID29"/>
    <x v="3"/>
    <s v="Inside 2 Weeks"/>
    <s v="Reactive"/>
    <d v="2021-12-16T00:00:00"/>
    <d v="2021-12-14T07:00:00"/>
    <d v="2021-12-18T18:00:00"/>
    <s v="CR1"/>
    <s v="SYS1"/>
    <n v="29.308"/>
    <n v="1440"/>
    <n v="33"/>
    <n v="42203.519999999997"/>
    <x v="39"/>
    <n v="31"/>
    <n v="42203.519999999997"/>
    <s v="December"/>
    <x v="0"/>
  </r>
  <r>
    <n v="368"/>
    <s v="ID29"/>
    <x v="3"/>
    <s v="Inside 2 Weeks"/>
    <s v="Reactive"/>
    <d v="2021-12-17T00:00:00"/>
    <d v="2021-12-14T07:00:00"/>
    <d v="2021-12-18T18:00:00"/>
    <s v="CR1"/>
    <s v="SYS1"/>
    <n v="29.308"/>
    <n v="1440"/>
    <n v="33"/>
    <n v="42203.519999999997"/>
    <x v="39"/>
    <n v="31"/>
    <n v="42203.519999999997"/>
    <s v="December"/>
    <x v="0"/>
  </r>
  <r>
    <n v="369"/>
    <s v="ID30"/>
    <x v="4"/>
    <s v="12 Weeks or More"/>
    <s v="Planned"/>
    <d v="2021-11-13T00:00:00"/>
    <d v="2021-11-13T11:10:00"/>
    <d v="2021-11-13T15:07:00"/>
    <s v="CR2"/>
    <s v="SYS2"/>
    <n v="2.2370000000000001"/>
    <n v="237"/>
    <n v="300"/>
    <n v="530.16899999999998"/>
    <x v="41"/>
    <n v="30"/>
    <n v="3221.28"/>
    <s v="November"/>
    <x v="0"/>
  </r>
  <r>
    <n v="370"/>
    <s v="ID31"/>
    <x v="4"/>
    <s v="12 Weeks or More"/>
    <s v="Planned"/>
    <d v="2021-01-23T00:00:00"/>
    <d v="2021-01-23T12:31:00"/>
    <d v="2021-01-23T16:30:00"/>
    <s v="CR2"/>
    <s v="SYS2"/>
    <n v="2.2370000000000001"/>
    <n v="239"/>
    <n v="300"/>
    <n v="534.64300000000003"/>
    <x v="42"/>
    <n v="31"/>
    <n v="3221.28"/>
    <s v="January"/>
    <x v="0"/>
  </r>
  <r>
    <n v="371"/>
    <s v="ID32"/>
    <x v="4"/>
    <s v="12 Weeks or More"/>
    <s v="Planned"/>
    <d v="2022-03-04T00:00:00"/>
    <d v="2022-03-04T12:28:00"/>
    <d v="2022-03-04T18:09:00"/>
    <s v="CR2"/>
    <s v="SYS2"/>
    <n v="2.2370000000000001"/>
    <n v="341"/>
    <n v="300"/>
    <n v="762.81700000000001"/>
    <x v="43"/>
    <n v="31"/>
    <n v="3221.28"/>
    <s v="March"/>
    <x v="1"/>
  </r>
  <r>
    <n v="372"/>
    <s v="ID33"/>
    <x v="4"/>
    <s v="12 Weeks or More"/>
    <s v="Planned"/>
    <d v="2022-02-05T00:00:00"/>
    <d v="2022-02-05T12:15:00"/>
    <d v="2022-02-05T17:59:00"/>
    <s v="CR2"/>
    <s v="SYS2"/>
    <n v="2.2370000000000001"/>
    <n v="344"/>
    <n v="300"/>
    <n v="769.52800000000002"/>
    <x v="44"/>
    <n v="28"/>
    <n v="3221.28"/>
    <s v="February"/>
    <x v="1"/>
  </r>
  <r>
    <n v="373"/>
    <s v="ID34"/>
    <x v="4"/>
    <s v="12 Weeks or More"/>
    <s v="Planned"/>
    <d v="2022-07-22T00:00:00"/>
    <d v="2022-07-22T08:30:00"/>
    <d v="2022-07-22T14:47:00"/>
    <s v="CR2"/>
    <s v="SYS2"/>
    <n v="2.2370000000000001"/>
    <n v="377"/>
    <n v="300"/>
    <n v="843.34900000000005"/>
    <x v="45"/>
    <n v="31"/>
    <n v="3221.28"/>
    <s v="July"/>
    <x v="1"/>
  </r>
  <r>
    <n v="374"/>
    <s v="ID35"/>
    <x v="4"/>
    <s v="12 Weeks or More"/>
    <s v="Planned"/>
    <d v="2022-01-08T00:00:00"/>
    <d v="2022-01-08T12:11:00"/>
    <d v="2022-01-08T18:31:00"/>
    <s v="CR2"/>
    <s v="SYS2"/>
    <n v="2.2370000000000001"/>
    <n v="380"/>
    <n v="300"/>
    <n v="850.06"/>
    <x v="46"/>
    <n v="31"/>
    <n v="3221.28"/>
    <s v="January"/>
    <x v="1"/>
  </r>
  <r>
    <n v="375"/>
    <s v="ID36"/>
    <x v="4"/>
    <s v="12 Weeks or More"/>
    <s v="Planned"/>
    <d v="2022-04-29T00:00:00"/>
    <d v="2022-04-29T08:15:00"/>
    <d v="2022-04-29T15:17:00"/>
    <s v="CR2"/>
    <s v="SYS2"/>
    <n v="2.2370000000000001"/>
    <n v="422"/>
    <n v="300"/>
    <n v="944.01400000000001"/>
    <x v="47"/>
    <n v="30"/>
    <n v="3221.28"/>
    <s v="April"/>
    <x v="1"/>
  </r>
  <r>
    <n v="376"/>
    <s v="ID37"/>
    <x v="2"/>
    <s v="Inside 2 Weeks"/>
    <s v="Reactive"/>
    <d v="2021-10-16T00:00:00"/>
    <d v="2021-10-16T08:23:00"/>
    <d v="2021-10-16T16:00:00"/>
    <s v="CR2"/>
    <s v="SYS2"/>
    <n v="2.2370000000000001"/>
    <n v="457"/>
    <n v="300"/>
    <n v="1022.309"/>
    <x v="48"/>
    <n v="31"/>
    <n v="3221.28"/>
    <s v="October"/>
    <x v="0"/>
  </r>
  <r>
    <n v="377"/>
    <s v="ID38"/>
    <x v="4"/>
    <s v="12 Weeks or More"/>
    <s v="Planned"/>
    <d v="2021-05-29T00:00:00"/>
    <d v="2021-05-29T08:00:00"/>
    <d v="2021-05-29T15:47:00"/>
    <s v="CR2"/>
    <s v="SYS2"/>
    <n v="2.2370000000000001"/>
    <n v="467"/>
    <n v="300"/>
    <n v="1044.6790000000001"/>
    <x v="49"/>
    <n v="31"/>
    <n v="3221.28"/>
    <s v="May"/>
    <x v="0"/>
  </r>
  <r>
    <n v="378"/>
    <s v="ID39"/>
    <x v="4"/>
    <s v="12 Weeks or More"/>
    <s v="Planned"/>
    <d v="2021-11-06T00:00:00"/>
    <d v="2021-11-06T08:00:00"/>
    <d v="2021-11-06T16:00:00"/>
    <s v="CR2"/>
    <s v="SYS2"/>
    <n v="2.2370000000000001"/>
    <n v="480"/>
    <n v="300"/>
    <n v="1073.76"/>
    <x v="50"/>
    <n v="30"/>
    <n v="3221.28"/>
    <s v="November"/>
    <x v="0"/>
  </r>
  <r>
    <n v="379"/>
    <s v="ID40"/>
    <x v="4"/>
    <s v="12 Weeks or More"/>
    <s v="Planned"/>
    <d v="2022-08-19T00:00:00"/>
    <d v="2022-08-19T08:00:00"/>
    <d v="2022-08-19T16:00:00"/>
    <s v="CR2"/>
    <s v="SYS2"/>
    <n v="2.2370000000000001"/>
    <n v="480"/>
    <n v="300"/>
    <n v="1073.76"/>
    <x v="50"/>
    <n v="31"/>
    <n v="3221.28"/>
    <s v="August"/>
    <x v="1"/>
  </r>
  <r>
    <n v="380"/>
    <s v="ID41"/>
    <x v="2"/>
    <s v="Inside 8 Weeks Out"/>
    <s v="Reactive"/>
    <d v="2021-07-11T00:00:00"/>
    <d v="2021-07-07T08:15:00"/>
    <d v="2021-07-11T08:04:00"/>
    <s v="CR2"/>
    <s v="SYS2"/>
    <n v="2.2370000000000001"/>
    <n v="484"/>
    <n v="300"/>
    <n v="1082.7080000000001"/>
    <x v="51"/>
    <n v="31"/>
    <n v="3221.28"/>
    <s v="July"/>
    <x v="0"/>
  </r>
  <r>
    <n v="381"/>
    <s v="ID42"/>
    <x v="4"/>
    <s v="12 Weeks or More"/>
    <s v="Planned"/>
    <d v="2022-04-01T00:00:00"/>
    <d v="2022-04-01T08:00:00"/>
    <d v="2022-04-01T16:06:00"/>
    <s v="CR2"/>
    <s v="SYS2"/>
    <n v="2.2370000000000001"/>
    <n v="486"/>
    <n v="300"/>
    <n v="1087.182"/>
    <x v="52"/>
    <n v="30"/>
    <n v="3221.28"/>
    <s v="April"/>
    <x v="1"/>
  </r>
  <r>
    <n v="382"/>
    <s v="ID43"/>
    <x v="4"/>
    <s v="12 Weeks or More"/>
    <s v="Planned"/>
    <d v="2022-05-27T00:00:00"/>
    <d v="2022-05-27T07:30:00"/>
    <d v="2022-05-27T15:48:00"/>
    <s v="CR2"/>
    <s v="SYS2"/>
    <n v="2.2370000000000001"/>
    <n v="498"/>
    <n v="300"/>
    <n v="1114.0260000000001"/>
    <x v="53"/>
    <n v="31"/>
    <n v="3221.28"/>
    <s v="May"/>
    <x v="1"/>
  </r>
  <r>
    <n v="383"/>
    <s v="ID44"/>
    <x v="4"/>
    <s v="12 Weeks or More"/>
    <s v="Planned"/>
    <d v="2022-06-28T00:00:00"/>
    <d v="2022-06-28T07:05:00"/>
    <d v="2022-06-28T15:46:00"/>
    <s v="CR2"/>
    <s v="SYS2"/>
    <n v="2.2370000000000001"/>
    <n v="521"/>
    <n v="300"/>
    <n v="1165.4770000000001"/>
    <x v="54"/>
    <n v="30"/>
    <n v="3221.28"/>
    <s v="June"/>
    <x v="1"/>
  </r>
  <r>
    <n v="384"/>
    <s v="ID45"/>
    <x v="2"/>
    <s v="Inside 8 Weeks Out"/>
    <s v="Reactive"/>
    <d v="2021-10-11T00:00:00"/>
    <d v="2021-10-07T07:00:00"/>
    <d v="2021-10-11T12:00:00"/>
    <s v="CR2"/>
    <s v="SYS2"/>
    <n v="2.2370000000000001"/>
    <n v="720"/>
    <n v="300"/>
    <n v="1610.64"/>
    <x v="55"/>
    <n v="31"/>
    <n v="3221.28"/>
    <s v="October"/>
    <x v="0"/>
  </r>
  <r>
    <n v="385"/>
    <s v="ID46"/>
    <x v="1"/>
    <s v="Inside 4 Weeks Out"/>
    <s v="Reactive"/>
    <d v="2022-04-08T00:00:00"/>
    <d v="2022-04-08T12:00:00"/>
    <d v="2022-04-09T17:00:00"/>
    <s v="CR2"/>
    <s v="SYS2"/>
    <n v="2.2370000000000001"/>
    <n v="720"/>
    <n v="300"/>
    <n v="1610.64"/>
    <x v="55"/>
    <n v="30"/>
    <n v="3221.28"/>
    <s v="April"/>
    <x v="1"/>
  </r>
  <r>
    <n v="386"/>
    <s v="ID47"/>
    <x v="0"/>
    <s v="Inside 8 Weeks Out"/>
    <s v="Reactive"/>
    <d v="2022-05-10T00:00:00"/>
    <d v="2022-05-09T07:08:00"/>
    <d v="2022-05-10T13:16:00"/>
    <s v="CR2"/>
    <s v="SYS2"/>
    <n v="2.2370000000000001"/>
    <n v="796"/>
    <n v="300"/>
    <n v="1780.652"/>
    <x v="56"/>
    <n v="31"/>
    <n v="3221.28"/>
    <s v="May"/>
    <x v="1"/>
  </r>
  <r>
    <n v="387"/>
    <s v="ID41"/>
    <x v="2"/>
    <s v="Inside 8 Weeks Out"/>
    <s v="Reactive"/>
    <d v="2021-07-07T00:00:00"/>
    <d v="2021-07-07T08:15:00"/>
    <d v="2021-07-11T08:04:00"/>
    <s v="CR2"/>
    <s v="SYS2"/>
    <n v="2.2370000000000001"/>
    <n v="945"/>
    <n v="300"/>
    <n v="2113.9650000000001"/>
    <x v="57"/>
    <n v="31"/>
    <n v="3221.28"/>
    <s v="July"/>
    <x v="0"/>
  </r>
  <r>
    <n v="388"/>
    <s v="ID48"/>
    <x v="2"/>
    <s v="12 Weeks or More"/>
    <s v="Planned"/>
    <d v="2021-10-19T00:00:00"/>
    <d v="2021-10-19T08:00:00"/>
    <d v="2021-10-21T16:00:00"/>
    <s v="CR2"/>
    <s v="SYS2"/>
    <n v="2.2370000000000001"/>
    <n v="960"/>
    <n v="300"/>
    <n v="2147.52"/>
    <x v="58"/>
    <n v="31"/>
    <n v="3221.28"/>
    <s v="October"/>
    <x v="0"/>
  </r>
  <r>
    <n v="389"/>
    <s v="ID49"/>
    <x v="5"/>
    <s v="12 Weeks or More"/>
    <s v="Planned"/>
    <d v="2021-03-19T00:00:00"/>
    <d v="2021-03-11T05:44:00"/>
    <d v="2021-03-19T16:26:00"/>
    <s v="CR2"/>
    <s v="SYS2"/>
    <n v="2.2370000000000001"/>
    <n v="986"/>
    <n v="300"/>
    <n v="2205.6819999999998"/>
    <x v="59"/>
    <n v="31"/>
    <n v="3221.28"/>
    <s v="March"/>
    <x v="0"/>
  </r>
  <r>
    <n v="390"/>
    <s v="ID47"/>
    <x v="0"/>
    <s v="Inside 8 Weeks Out"/>
    <s v="Reactive"/>
    <d v="2022-05-09T00:00:00"/>
    <d v="2022-05-09T07:08:00"/>
    <d v="2022-05-10T13:16:00"/>
    <s v="CR2"/>
    <s v="SYS2"/>
    <n v="2.2370000000000001"/>
    <n v="1012"/>
    <n v="300"/>
    <n v="2263.8440000000001"/>
    <x v="60"/>
    <n v="31"/>
    <n v="3221.28"/>
    <s v="May"/>
    <x v="1"/>
  </r>
  <r>
    <n v="391"/>
    <s v="ID45"/>
    <x v="2"/>
    <s v="Inside 8 Weeks Out"/>
    <s v="Reactive"/>
    <d v="2021-10-07T00:00:00"/>
    <d v="2021-10-07T07:00:00"/>
    <d v="2021-10-11T12:00:00"/>
    <s v="CR2"/>
    <s v="SYS2"/>
    <n v="2.2370000000000001"/>
    <n v="1020"/>
    <n v="300"/>
    <n v="2281.7399999999998"/>
    <x v="61"/>
    <n v="31"/>
    <n v="3221.28"/>
    <s v="October"/>
    <x v="0"/>
  </r>
  <r>
    <n v="392"/>
    <s v="ID46"/>
    <x v="1"/>
    <s v="Inside 4 Weeks Out"/>
    <s v="Reactive"/>
    <d v="2022-04-09T00:00:00"/>
    <d v="2022-04-08T12:00:00"/>
    <d v="2022-04-09T17:00:00"/>
    <s v="CR2"/>
    <s v="SYS2"/>
    <n v="2.2370000000000001"/>
    <n v="1020"/>
    <n v="300"/>
    <n v="2281.7399999999998"/>
    <x v="61"/>
    <n v="30"/>
    <n v="3221.28"/>
    <s v="April"/>
    <x v="1"/>
  </r>
  <r>
    <n v="393"/>
    <s v="ID49"/>
    <x v="5"/>
    <s v="12 Weeks or More"/>
    <s v="Planned"/>
    <d v="2021-03-11T00:00:00"/>
    <d v="2021-03-11T05:44:00"/>
    <d v="2021-03-19T16:26:00"/>
    <s v="CR2"/>
    <s v="SYS2"/>
    <n v="2.2370000000000001"/>
    <n v="1096"/>
    <n v="300"/>
    <n v="2451.752"/>
    <x v="62"/>
    <n v="31"/>
    <n v="3221.28"/>
    <s v="March"/>
    <x v="0"/>
  </r>
  <r>
    <n v="394"/>
    <s v="ID48"/>
    <x v="2"/>
    <s v="12 Weeks or More"/>
    <s v="Planned"/>
    <d v="2021-10-20T00:00:00"/>
    <d v="2021-10-19T08:00:00"/>
    <d v="2021-10-21T16:00:00"/>
    <s v="CR2"/>
    <s v="SYS2"/>
    <n v="2.2370000000000001"/>
    <n v="1440"/>
    <n v="300"/>
    <n v="3221.28"/>
    <x v="63"/>
    <n v="31"/>
    <n v="3221.28"/>
    <s v="October"/>
    <x v="0"/>
  </r>
  <r>
    <n v="395"/>
    <s v="ID41"/>
    <x v="2"/>
    <s v="Inside 8 Weeks Out"/>
    <s v="Reactive"/>
    <d v="2021-07-08T00:00:00"/>
    <d v="2021-07-07T08:15:00"/>
    <d v="2021-07-11T08:04:00"/>
    <s v="CR2"/>
    <s v="SYS2"/>
    <n v="2.2370000000000001"/>
    <n v="1440"/>
    <n v="300"/>
    <n v="3221.28"/>
    <x v="63"/>
    <n v="31"/>
    <n v="3221.28"/>
    <s v="July"/>
    <x v="0"/>
  </r>
  <r>
    <n v="396"/>
    <s v="ID41"/>
    <x v="2"/>
    <s v="Inside 8 Weeks Out"/>
    <s v="Reactive"/>
    <d v="2021-07-09T00:00:00"/>
    <d v="2021-07-07T08:15:00"/>
    <d v="2021-07-11T08:04:00"/>
    <s v="CR2"/>
    <s v="SYS2"/>
    <n v="2.2370000000000001"/>
    <n v="1440"/>
    <n v="300"/>
    <n v="3221.28"/>
    <x v="63"/>
    <n v="31"/>
    <n v="3221.28"/>
    <s v="July"/>
    <x v="0"/>
  </r>
  <r>
    <n v="397"/>
    <s v="ID41"/>
    <x v="2"/>
    <s v="Inside 8 Weeks Out"/>
    <s v="Reactive"/>
    <d v="2021-07-10T00:00:00"/>
    <d v="2021-07-07T08:15:00"/>
    <d v="2021-07-11T08:04:00"/>
    <s v="CR2"/>
    <s v="SYS2"/>
    <n v="2.2370000000000001"/>
    <n v="1440"/>
    <n v="300"/>
    <n v="3221.28"/>
    <x v="63"/>
    <n v="31"/>
    <n v="3221.28"/>
    <s v="July"/>
    <x v="0"/>
  </r>
  <r>
    <n v="398"/>
    <s v="ID45"/>
    <x v="2"/>
    <s v="Inside 8 Weeks Out"/>
    <s v="Reactive"/>
    <d v="2021-10-08T00:00:00"/>
    <d v="2021-10-07T07:00:00"/>
    <d v="2021-10-11T12:00:00"/>
    <s v="CR2"/>
    <s v="SYS2"/>
    <n v="2.2370000000000001"/>
    <n v="1440"/>
    <n v="300"/>
    <n v="3221.28"/>
    <x v="63"/>
    <n v="31"/>
    <n v="3221.28"/>
    <s v="October"/>
    <x v="0"/>
  </r>
  <r>
    <n v="399"/>
    <s v="ID45"/>
    <x v="2"/>
    <s v="Inside 8 Weeks Out"/>
    <s v="Reactive"/>
    <d v="2021-10-09T00:00:00"/>
    <d v="2021-10-07T07:00:00"/>
    <d v="2021-10-11T12:00:00"/>
    <s v="CR2"/>
    <s v="SYS2"/>
    <n v="2.2370000000000001"/>
    <n v="1440"/>
    <n v="300"/>
    <n v="3221.28"/>
    <x v="63"/>
    <n v="31"/>
    <n v="3221.28"/>
    <s v="October"/>
    <x v="0"/>
  </r>
  <r>
    <n v="400"/>
    <s v="ID45"/>
    <x v="2"/>
    <s v="Inside 8 Weeks Out"/>
    <s v="Reactive"/>
    <d v="2021-10-10T00:00:00"/>
    <d v="2021-10-07T07:00:00"/>
    <d v="2021-10-11T12:00:00"/>
    <s v="CR2"/>
    <s v="SYS2"/>
    <n v="2.2370000000000001"/>
    <n v="1440"/>
    <n v="300"/>
    <n v="3221.28"/>
    <x v="63"/>
    <n v="31"/>
    <n v="3221.28"/>
    <s v="October"/>
    <x v="0"/>
  </r>
  <r>
    <n v="401"/>
    <s v="ID49"/>
    <x v="5"/>
    <s v="12 Weeks or More"/>
    <s v="Planned"/>
    <d v="2021-03-12T00:00:00"/>
    <d v="2021-03-11T05:44:00"/>
    <d v="2021-03-19T16:26:00"/>
    <s v="CR2"/>
    <s v="SYS2"/>
    <n v="2.2370000000000001"/>
    <n v="1440"/>
    <n v="300"/>
    <n v="3221.28"/>
    <x v="63"/>
    <n v="31"/>
    <n v="3221.28"/>
    <s v="March"/>
    <x v="0"/>
  </r>
  <r>
    <n v="402"/>
    <s v="ID49"/>
    <x v="5"/>
    <s v="12 Weeks or More"/>
    <s v="Planned"/>
    <d v="2021-03-13T00:00:00"/>
    <d v="2021-03-11T05:44:00"/>
    <d v="2021-03-19T16:26:00"/>
    <s v="CR2"/>
    <s v="SYS2"/>
    <n v="2.2370000000000001"/>
    <n v="1440"/>
    <n v="300"/>
    <n v="3221.28"/>
    <x v="63"/>
    <n v="31"/>
    <n v="3221.28"/>
    <s v="March"/>
    <x v="0"/>
  </r>
  <r>
    <n v="403"/>
    <s v="ID49"/>
    <x v="5"/>
    <s v="12 Weeks or More"/>
    <s v="Planned"/>
    <d v="2021-03-14T00:00:00"/>
    <d v="2021-03-11T05:44:00"/>
    <d v="2021-03-19T16:26:00"/>
    <s v="CR2"/>
    <s v="SYS2"/>
    <n v="2.2370000000000001"/>
    <n v="1440"/>
    <n v="300"/>
    <n v="3221.28"/>
    <x v="63"/>
    <n v="31"/>
    <n v="3221.28"/>
    <s v="March"/>
    <x v="0"/>
  </r>
  <r>
    <n v="404"/>
    <s v="ID49"/>
    <x v="5"/>
    <s v="12 Weeks or More"/>
    <s v="Planned"/>
    <d v="2021-03-15T00:00:00"/>
    <d v="2021-03-11T05:44:00"/>
    <d v="2021-03-19T16:26:00"/>
    <s v="CR2"/>
    <s v="SYS2"/>
    <n v="2.2370000000000001"/>
    <n v="1440"/>
    <n v="300"/>
    <n v="3221.28"/>
    <x v="63"/>
    <n v="31"/>
    <n v="3221.28"/>
    <s v="March"/>
    <x v="0"/>
  </r>
  <r>
    <n v="405"/>
    <s v="ID49"/>
    <x v="5"/>
    <s v="12 Weeks or More"/>
    <s v="Planned"/>
    <d v="2021-03-16T00:00:00"/>
    <d v="2021-03-11T05:44:00"/>
    <d v="2021-03-19T16:26:00"/>
    <s v="CR2"/>
    <s v="SYS2"/>
    <n v="2.2370000000000001"/>
    <n v="1440"/>
    <n v="300"/>
    <n v="3221.28"/>
    <x v="63"/>
    <n v="31"/>
    <n v="3221.28"/>
    <s v="March"/>
    <x v="0"/>
  </r>
  <r>
    <n v="406"/>
    <s v="ID49"/>
    <x v="5"/>
    <s v="12 Weeks or More"/>
    <s v="Planned"/>
    <d v="2021-03-17T00:00:00"/>
    <d v="2021-03-11T05:44:00"/>
    <d v="2021-03-19T16:26:00"/>
    <s v="CR2"/>
    <s v="SYS2"/>
    <n v="2.2370000000000001"/>
    <n v="1440"/>
    <n v="300"/>
    <n v="3221.28"/>
    <x v="63"/>
    <n v="31"/>
    <n v="3221.28"/>
    <s v="March"/>
    <x v="0"/>
  </r>
  <r>
    <n v="407"/>
    <s v="ID49"/>
    <x v="5"/>
    <s v="12 Weeks or More"/>
    <s v="Planned"/>
    <d v="2021-03-18T00:00:00"/>
    <d v="2021-03-11T05:44:00"/>
    <d v="2021-03-19T16:26:00"/>
    <s v="CR2"/>
    <s v="SYS2"/>
    <n v="2.2370000000000001"/>
    <n v="1440"/>
    <n v="300"/>
    <n v="3221.28"/>
    <x v="63"/>
    <n v="31"/>
    <n v="3221.28"/>
    <s v="March"/>
    <x v="0"/>
  </r>
  <r>
    <n v="408"/>
    <s v="ID50"/>
    <x v="3"/>
    <s v="12 Weeks or More"/>
    <s v="Planned"/>
    <d v="2022-01-29T00:00:00"/>
    <d v="2022-01-29T09:40:00"/>
    <d v="2022-01-29T14:30:00"/>
    <s v="CR3"/>
    <s v="SYS2"/>
    <n v="2.4169999999999998"/>
    <n v="290"/>
    <n v="300"/>
    <n v="700.93"/>
    <x v="64"/>
    <n v="31"/>
    <n v="3480.4799999999996"/>
    <s v="January"/>
    <x v="1"/>
  </r>
  <r>
    <n v="409"/>
    <s v="ID51"/>
    <x v="3"/>
    <s v="12 Weeks or More"/>
    <s v="Planned"/>
    <d v="2022-08-26T00:00:00"/>
    <d v="2022-08-26T10:00:00"/>
    <d v="2022-08-26T15:00:00"/>
    <s v="CR3"/>
    <s v="SYS2"/>
    <n v="4.3570000000000002"/>
    <n v="300"/>
    <n v="300"/>
    <n v="1307.0999999999999"/>
    <x v="65"/>
    <n v="31"/>
    <n v="6274.08"/>
    <s v="August"/>
    <x v="1"/>
  </r>
  <r>
    <n v="410"/>
    <s v="ID52"/>
    <x v="3"/>
    <s v="12 Weeks or More"/>
    <s v="Planned"/>
    <d v="2021-12-04T00:00:00"/>
    <d v="2021-12-04T10:23:00"/>
    <d v="2021-12-04T15:45:00"/>
    <s v="CR3"/>
    <s v="SYS2"/>
    <n v="4.3570000000000002"/>
    <n v="322"/>
    <n v="300"/>
    <n v="1402.954"/>
    <x v="66"/>
    <n v="31"/>
    <n v="6274.08"/>
    <s v="December"/>
    <x v="0"/>
  </r>
  <r>
    <n v="411"/>
    <s v="ID53"/>
    <x v="0"/>
    <s v="12 Weeks or More"/>
    <s v="Planned"/>
    <d v="2022-09-08T00:00:00"/>
    <d v="2022-09-08T06:00:00"/>
    <d v="2022-09-08T16:00:00"/>
    <s v="CR3"/>
    <s v="SYS2"/>
    <n v="4.3570000000000002"/>
    <n v="600"/>
    <n v="300"/>
    <n v="2614.1999999999998"/>
    <x v="67"/>
    <n v="30"/>
    <n v="6274.08"/>
    <s v="September"/>
    <x v="1"/>
  </r>
  <r>
    <n v="412"/>
    <s v="ID54"/>
    <x v="0"/>
    <s v="12 Weeks or More"/>
    <s v="Planned"/>
    <d v="2022-09-10T00:00:00"/>
    <d v="2022-09-10T06:00:00"/>
    <d v="2022-09-10T16:00:00"/>
    <s v="CR3"/>
    <s v="SYS2"/>
    <n v="4.3570000000000002"/>
    <n v="600"/>
    <n v="300"/>
    <n v="2614.1999999999998"/>
    <x v="67"/>
    <n v="30"/>
    <n v="6274.08"/>
    <s v="September"/>
    <x v="1"/>
  </r>
  <r>
    <n v="413"/>
    <s v="ID55"/>
    <x v="0"/>
    <s v="12 Weeks or More"/>
    <s v="Planned"/>
    <d v="2022-09-11T00:00:00"/>
    <d v="2022-09-11T06:00:00"/>
    <d v="2022-09-11T16:00:00"/>
    <s v="CR3"/>
    <s v="SYS2"/>
    <n v="4.3570000000000002"/>
    <n v="600"/>
    <n v="300"/>
    <n v="2614.1999999999998"/>
    <x v="67"/>
    <n v="30"/>
    <n v="6274.08"/>
    <s v="September"/>
    <x v="1"/>
  </r>
  <r>
    <n v="414"/>
    <s v="ID56"/>
    <x v="1"/>
    <s v="Inside 8 Weeks Out"/>
    <s v="Reactive"/>
    <d v="2021-11-25T00:00:00"/>
    <d v="2021-11-25T00:00:00"/>
    <d v="2021-11-25T00:00:00"/>
    <s v="CR4"/>
    <s v="SYS2"/>
    <n v="5.1509999999999998"/>
    <n v="0"/>
    <n v="300"/>
    <n v="0"/>
    <x v="20"/>
    <n v="30"/>
    <n v="7417.44"/>
    <s v="November"/>
    <x v="0"/>
  </r>
  <r>
    <n v="415"/>
    <s v="ID57"/>
    <x v="0"/>
    <s v="12 Weeks or More"/>
    <s v="Planned"/>
    <d v="2021-02-20T00:00:00"/>
    <d v="2021-02-20T14:10:00"/>
    <d v="2021-02-20T17:17:00"/>
    <s v="CR4"/>
    <s v="SYS2"/>
    <n v="5.1509999999999998"/>
    <n v="187"/>
    <n v="300"/>
    <n v="963.23699999999997"/>
    <x v="68"/>
    <n v="28"/>
    <n v="7417.44"/>
    <s v="February"/>
    <x v="0"/>
  </r>
  <r>
    <n v="416"/>
    <s v="ID58"/>
    <x v="0"/>
    <s v="12 Weeks or More"/>
    <s v="Planned"/>
    <d v="2021-07-17T00:00:00"/>
    <d v="2021-07-17T08:30:00"/>
    <d v="2021-07-17T12:09:00"/>
    <s v="CR4"/>
    <s v="SYS2"/>
    <n v="5.1509999999999998"/>
    <n v="219"/>
    <n v="300"/>
    <n v="1128.069"/>
    <x v="69"/>
    <n v="31"/>
    <n v="7417.44"/>
    <s v="July"/>
    <x v="0"/>
  </r>
  <r>
    <n v="417"/>
    <s v="ID30"/>
    <x v="4"/>
    <s v="12 Weeks or More"/>
    <s v="Planned"/>
    <d v="2021-11-13T00:00:00"/>
    <d v="2021-11-13T11:10:00"/>
    <d v="2021-11-13T15:07:00"/>
    <s v="CR4"/>
    <s v="SYS2"/>
    <n v="5.1509999999999998"/>
    <n v="237"/>
    <n v="300"/>
    <n v="1220.787"/>
    <x v="70"/>
    <n v="30"/>
    <n v="7417.44"/>
    <s v="November"/>
    <x v="0"/>
  </r>
  <r>
    <n v="418"/>
    <s v="ID31"/>
    <x v="4"/>
    <s v="12 Weeks or More"/>
    <s v="Planned"/>
    <d v="2021-01-23T00:00:00"/>
    <d v="2021-01-23T12:31:00"/>
    <d v="2021-01-23T16:30:00"/>
    <s v="CR4"/>
    <s v="SYS2"/>
    <n v="5.1509999999999998"/>
    <n v="239"/>
    <n v="300"/>
    <n v="1231.0889999999999"/>
    <x v="71"/>
    <n v="31"/>
    <n v="7417.44"/>
    <s v="January"/>
    <x v="0"/>
  </r>
  <r>
    <n v="419"/>
    <s v="ID59"/>
    <x v="0"/>
    <s v="12 Weeks or More"/>
    <s v="Planned"/>
    <d v="2022-01-01T00:00:00"/>
    <d v="2022-01-01T10:20:00"/>
    <d v="2022-01-01T14:24:00"/>
    <s v="CR4"/>
    <s v="SYS2"/>
    <n v="5.1509999999999998"/>
    <n v="244"/>
    <n v="300"/>
    <n v="1256.8440000000001"/>
    <x v="72"/>
    <n v="31"/>
    <n v="7417.44"/>
    <s v="January"/>
    <x v="1"/>
  </r>
  <r>
    <n v="420"/>
    <s v="ID60"/>
    <x v="0"/>
    <s v="12 Weeks or More"/>
    <s v="Planned"/>
    <d v="2021-09-11T00:00:00"/>
    <d v="2021-09-11T08:12:00"/>
    <d v="2021-09-11T12:20:00"/>
    <s v="CR4"/>
    <s v="SYS2"/>
    <n v="5.1509999999999998"/>
    <n v="248"/>
    <n v="300"/>
    <n v="1277.4480000000001"/>
    <x v="73"/>
    <n v="30"/>
    <n v="7417.44"/>
    <s v="September"/>
    <x v="0"/>
  </r>
  <r>
    <n v="421"/>
    <s v="ID61"/>
    <x v="0"/>
    <s v="12 Weeks or More"/>
    <s v="Planned"/>
    <d v="2022-04-22T00:00:00"/>
    <d v="2022-04-22T08:30:00"/>
    <d v="2022-04-22T12:55:00"/>
    <s v="CR4"/>
    <s v="SYS2"/>
    <n v="5.1509999999999998"/>
    <n v="265"/>
    <n v="300"/>
    <n v="1365.0150000000001"/>
    <x v="74"/>
    <n v="30"/>
    <n v="7417.44"/>
    <s v="April"/>
    <x v="1"/>
  </r>
  <r>
    <n v="422"/>
    <s v="ID62"/>
    <x v="4"/>
    <s v="12 Weeks or More"/>
    <s v="Planned"/>
    <d v="2021-01-02T00:00:00"/>
    <d v="2021-01-02T12:04:00"/>
    <d v="2021-01-02T16:50:00"/>
    <s v="CR4"/>
    <s v="SYS2"/>
    <n v="5.1509999999999998"/>
    <n v="286"/>
    <n v="300"/>
    <n v="1473.1859999999999"/>
    <x v="75"/>
    <n v="31"/>
    <n v="7417.44"/>
    <s v="January"/>
    <x v="0"/>
  </r>
  <r>
    <n v="423"/>
    <s v="ID63"/>
    <x v="0"/>
    <s v="12 Weeks or More"/>
    <s v="Planned"/>
    <d v="2022-08-12T00:00:00"/>
    <d v="2022-08-12T09:00:00"/>
    <d v="2022-08-12T13:56:00"/>
    <s v="CR4"/>
    <s v="SYS2"/>
    <n v="5.1509999999999998"/>
    <n v="296"/>
    <n v="300"/>
    <n v="1524.6959999999999"/>
    <x v="76"/>
    <n v="31"/>
    <n v="7417.44"/>
    <s v="August"/>
    <x v="1"/>
  </r>
  <r>
    <n v="424"/>
    <s v="ID32"/>
    <x v="4"/>
    <s v="12 Weeks or More"/>
    <s v="Planned"/>
    <d v="2022-03-04T00:00:00"/>
    <d v="2022-03-04T12:28:00"/>
    <d v="2022-03-04T18:09:00"/>
    <s v="CR4"/>
    <s v="SYS2"/>
    <n v="5.1509999999999998"/>
    <n v="341"/>
    <n v="300"/>
    <n v="1756.491"/>
    <x v="77"/>
    <n v="31"/>
    <n v="7417.44"/>
    <s v="March"/>
    <x v="1"/>
  </r>
  <r>
    <n v="425"/>
    <s v="ID33"/>
    <x v="4"/>
    <s v="12 Weeks or More"/>
    <s v="Planned"/>
    <d v="2022-02-05T00:00:00"/>
    <d v="2022-02-05T12:15:00"/>
    <d v="2022-02-05T17:59:00"/>
    <s v="CR4"/>
    <s v="SYS2"/>
    <n v="5.1509999999999998"/>
    <n v="344"/>
    <n v="300"/>
    <n v="1771.944"/>
    <x v="78"/>
    <n v="28"/>
    <n v="7417.44"/>
    <s v="February"/>
    <x v="1"/>
  </r>
  <r>
    <n v="426"/>
    <s v="ID64"/>
    <x v="4"/>
    <s v="12 Weeks or More"/>
    <s v="Planned"/>
    <d v="2021-10-21T00:00:00"/>
    <d v="2021-10-21T08:07:00"/>
    <d v="2021-10-21T14:24:00"/>
    <s v="CR4"/>
    <s v="SYS2"/>
    <n v="5.1509999999999998"/>
    <n v="377"/>
    <n v="300"/>
    <n v="1941.9269999999999"/>
    <x v="79"/>
    <n v="31"/>
    <n v="7417.44"/>
    <s v="October"/>
    <x v="0"/>
  </r>
  <r>
    <n v="427"/>
    <s v="ID34"/>
    <x v="4"/>
    <s v="12 Weeks or More"/>
    <s v="Planned"/>
    <d v="2022-07-22T00:00:00"/>
    <d v="2022-07-22T08:30:00"/>
    <d v="2022-07-22T14:47:00"/>
    <s v="CR4"/>
    <s v="SYS2"/>
    <n v="5.1509999999999998"/>
    <n v="377"/>
    <n v="300"/>
    <n v="1941.9269999999999"/>
    <x v="79"/>
    <n v="31"/>
    <n v="7417.44"/>
    <s v="July"/>
    <x v="1"/>
  </r>
  <r>
    <n v="428"/>
    <s v="ID35"/>
    <x v="4"/>
    <s v="12 Weeks or More"/>
    <s v="Planned"/>
    <d v="2022-01-08T00:00:00"/>
    <d v="2022-01-08T12:11:00"/>
    <d v="2022-01-08T18:31:00"/>
    <s v="CR4"/>
    <s v="SYS2"/>
    <n v="5.1509999999999998"/>
    <n v="380"/>
    <n v="300"/>
    <n v="1957.38"/>
    <x v="80"/>
    <n v="31"/>
    <n v="7417.44"/>
    <s v="January"/>
    <x v="1"/>
  </r>
  <r>
    <n v="429"/>
    <s v="ID65"/>
    <x v="4"/>
    <s v="12 Weeks or More"/>
    <s v="Planned"/>
    <d v="2021-05-01T00:00:00"/>
    <d v="2021-05-01T08:44:00"/>
    <d v="2021-05-01T15:08:00"/>
    <s v="CR4"/>
    <s v="SYS2"/>
    <n v="5.1509999999999998"/>
    <n v="384"/>
    <n v="300"/>
    <n v="1977.9839999999999"/>
    <x v="81"/>
    <n v="31"/>
    <n v="7417.44"/>
    <s v="May"/>
    <x v="0"/>
  </r>
  <r>
    <n v="430"/>
    <s v="ID36"/>
    <x v="4"/>
    <s v="12 Weeks or More"/>
    <s v="Planned"/>
    <d v="2022-04-29T00:00:00"/>
    <d v="2022-04-29T08:15:00"/>
    <d v="2022-04-29T15:17:00"/>
    <s v="CR4"/>
    <s v="SYS2"/>
    <n v="5.1509999999999998"/>
    <n v="422"/>
    <n v="300"/>
    <n v="2173.7220000000002"/>
    <x v="82"/>
    <n v="30"/>
    <n v="7417.44"/>
    <s v="April"/>
    <x v="1"/>
  </r>
  <r>
    <n v="431"/>
    <s v="ID66"/>
    <x v="4"/>
    <s v="12 Weeks or More"/>
    <s v="Planned"/>
    <d v="2021-02-25T00:00:00"/>
    <d v="2021-02-25T08:07:00"/>
    <d v="2021-02-25T15:12:00"/>
    <s v="CR4"/>
    <s v="SYS2"/>
    <n v="5.1509999999999998"/>
    <n v="425"/>
    <n v="300"/>
    <n v="2189.1750000000002"/>
    <x v="83"/>
    <n v="28"/>
    <n v="7417.44"/>
    <s v="February"/>
    <x v="0"/>
  </r>
  <r>
    <n v="432"/>
    <s v="ID67"/>
    <x v="4"/>
    <s v="12 Weeks or More"/>
    <s v="Planned"/>
    <d v="2021-10-30T00:00:00"/>
    <d v="2021-10-30T08:04:00"/>
    <d v="2021-10-30T15:20:00"/>
    <s v="CR4"/>
    <s v="SYS2"/>
    <n v="5.1509999999999998"/>
    <n v="436"/>
    <n v="300"/>
    <n v="2245.8359999999998"/>
    <x v="84"/>
    <n v="31"/>
    <n v="7417.44"/>
    <s v="October"/>
    <x v="0"/>
  </r>
  <r>
    <n v="433"/>
    <s v="ID68"/>
    <x v="4"/>
    <s v="12 Weeks or More"/>
    <s v="Planned"/>
    <d v="2021-03-27T00:00:00"/>
    <d v="2021-03-27T08:00:00"/>
    <d v="2021-03-27T15:23:00"/>
    <s v="CR4"/>
    <s v="SYS2"/>
    <n v="5.1509999999999998"/>
    <n v="443"/>
    <n v="300"/>
    <n v="2281.893"/>
    <x v="85"/>
    <n v="31"/>
    <n v="7417.44"/>
    <s v="March"/>
    <x v="0"/>
  </r>
  <r>
    <n v="434"/>
    <s v="ID69"/>
    <x v="4"/>
    <s v="12 Weeks or More"/>
    <s v="Planned"/>
    <d v="2021-07-24T00:00:00"/>
    <d v="2021-07-24T08:16:00"/>
    <d v="2021-07-24T15:41:00"/>
    <s v="CR4"/>
    <s v="SYS2"/>
    <n v="5.1509999999999998"/>
    <n v="445"/>
    <n v="300"/>
    <n v="2292.1950000000002"/>
    <x v="86"/>
    <n v="31"/>
    <n v="7417.44"/>
    <s v="July"/>
    <x v="0"/>
  </r>
  <r>
    <n v="435"/>
    <s v="ID70"/>
    <x v="4"/>
    <s v="12 Weeks or More"/>
    <s v="Planned"/>
    <d v="2021-09-18T00:00:00"/>
    <d v="2021-09-18T08:02:00"/>
    <d v="2021-09-18T15:33:00"/>
    <s v="CR4"/>
    <s v="SYS2"/>
    <n v="5.1509999999999998"/>
    <n v="451"/>
    <n v="300"/>
    <n v="2323.1010000000001"/>
    <x v="87"/>
    <n v="30"/>
    <n v="7417.44"/>
    <s v="September"/>
    <x v="0"/>
  </r>
  <r>
    <n v="436"/>
    <s v="ID38"/>
    <x v="4"/>
    <s v="12 Weeks or More"/>
    <s v="Planned"/>
    <d v="2021-05-29T00:00:00"/>
    <d v="2021-05-29T08:00:00"/>
    <d v="2021-05-29T15:47:00"/>
    <s v="CR4"/>
    <s v="SYS2"/>
    <n v="5.1509999999999998"/>
    <n v="467"/>
    <n v="300"/>
    <n v="2405.5169999999998"/>
    <x v="88"/>
    <n v="31"/>
    <n v="7417.44"/>
    <s v="May"/>
    <x v="0"/>
  </r>
  <r>
    <n v="437"/>
    <s v="ID39"/>
    <x v="4"/>
    <s v="12 Weeks or More"/>
    <s v="Planned"/>
    <d v="2021-11-06T00:00:00"/>
    <d v="2021-11-06T08:00:00"/>
    <d v="2021-11-06T16:00:00"/>
    <s v="CR4"/>
    <s v="SYS2"/>
    <n v="5.1509999999999998"/>
    <n v="480"/>
    <n v="300"/>
    <n v="2472.48"/>
    <x v="89"/>
    <n v="30"/>
    <n v="7417.44"/>
    <s v="November"/>
    <x v="0"/>
  </r>
  <r>
    <n v="438"/>
    <s v="ID40"/>
    <x v="4"/>
    <s v="12 Weeks or More"/>
    <s v="Planned"/>
    <d v="2022-08-19T00:00:00"/>
    <d v="2022-08-19T08:00:00"/>
    <d v="2022-08-19T16:00:00"/>
    <s v="CR4"/>
    <s v="SYS2"/>
    <n v="5.1509999999999998"/>
    <n v="480"/>
    <n v="300"/>
    <n v="2472.48"/>
    <x v="89"/>
    <n v="31"/>
    <n v="7417.44"/>
    <s v="August"/>
    <x v="1"/>
  </r>
  <r>
    <n v="439"/>
    <s v="ID71"/>
    <x v="4"/>
    <s v="12 Weeks or More"/>
    <s v="Planned"/>
    <d v="2021-08-21T00:00:00"/>
    <d v="2021-08-21T08:00:00"/>
    <d v="2021-08-21T16:03:00"/>
    <s v="CR4"/>
    <s v="SYS2"/>
    <n v="5.1509999999999998"/>
    <n v="483"/>
    <n v="300"/>
    <n v="2487.933"/>
    <x v="90"/>
    <n v="31"/>
    <n v="7417.44"/>
    <s v="August"/>
    <x v="0"/>
  </r>
  <r>
    <n v="440"/>
    <s v="ID42"/>
    <x v="4"/>
    <s v="12 Weeks or More"/>
    <s v="Planned"/>
    <d v="2022-04-01T00:00:00"/>
    <d v="2022-04-01T08:00:00"/>
    <d v="2022-04-01T16:06:00"/>
    <s v="CR4"/>
    <s v="SYS2"/>
    <n v="5.1509999999999998"/>
    <n v="486"/>
    <n v="300"/>
    <n v="2503.386"/>
    <x v="91"/>
    <n v="30"/>
    <n v="7417.44"/>
    <s v="April"/>
    <x v="1"/>
  </r>
  <r>
    <n v="441"/>
    <s v="ID72"/>
    <x v="0"/>
    <s v="12 Weeks or More"/>
    <s v="Planned"/>
    <d v="2022-06-15T00:00:00"/>
    <d v="2022-06-15T08:08:00"/>
    <d v="2022-06-15T16:32:00"/>
    <s v="CR4"/>
    <s v="SYS2"/>
    <n v="5.1509999999999998"/>
    <n v="504"/>
    <n v="300"/>
    <n v="2596.1039999999998"/>
    <x v="92"/>
    <n v="30"/>
    <n v="7417.44"/>
    <s v="June"/>
    <x v="1"/>
  </r>
  <r>
    <n v="442"/>
    <s v="ID44"/>
    <x v="4"/>
    <s v="12 Weeks or More"/>
    <s v="Planned"/>
    <d v="2022-06-28T00:00:00"/>
    <d v="2022-06-28T07:05:00"/>
    <d v="2022-06-28T15:46:00"/>
    <s v="CR4"/>
    <s v="SYS2"/>
    <n v="5.1509999999999998"/>
    <n v="521"/>
    <n v="300"/>
    <n v="2683.6709999999998"/>
    <x v="93"/>
    <n v="30"/>
    <n v="7417.44"/>
    <s v="June"/>
    <x v="1"/>
  </r>
  <r>
    <n v="443"/>
    <s v="ID73"/>
    <x v="0"/>
    <s v="Inside 2 Weeks"/>
    <s v="Reactive"/>
    <d v="2022-08-01T00:00:00"/>
    <d v="2022-08-01T07:38:00"/>
    <d v="2022-08-01T16:31:00"/>
    <s v="CR4"/>
    <s v="SYS2"/>
    <n v="5.1509999999999998"/>
    <n v="533"/>
    <n v="300"/>
    <n v="2745.4830000000002"/>
    <x v="94"/>
    <n v="31"/>
    <n v="7417.44"/>
    <s v="August"/>
    <x v="1"/>
  </r>
  <r>
    <n v="444"/>
    <s v="ID74"/>
    <x v="0"/>
    <s v="12 Weeks or More"/>
    <s v="Planned"/>
    <d v="2022-03-02T00:00:00"/>
    <d v="2022-03-02T06:24:00"/>
    <d v="2022-03-02T17:17:00"/>
    <s v="CR4"/>
    <s v="SYS2"/>
    <n v="5.1509999999999998"/>
    <n v="653"/>
    <n v="300"/>
    <n v="3363.6030000000001"/>
    <x v="95"/>
    <n v="31"/>
    <n v="7417.44"/>
    <s v="March"/>
    <x v="1"/>
  </r>
  <r>
    <n v="445"/>
    <s v="ID47"/>
    <x v="0"/>
    <s v="Inside 8 Weeks Out"/>
    <s v="Reactive"/>
    <d v="2022-05-10T00:00:00"/>
    <d v="2022-05-09T07:08:00"/>
    <d v="2022-05-10T13:16:00"/>
    <s v="CR4"/>
    <s v="SYS2"/>
    <n v="5.1509999999999998"/>
    <n v="796"/>
    <n v="300"/>
    <n v="4100.1959999999999"/>
    <x v="96"/>
    <n v="31"/>
    <n v="7417.44"/>
    <s v="May"/>
    <x v="1"/>
  </r>
  <r>
    <n v="446"/>
    <s v="ID47"/>
    <x v="0"/>
    <s v="Inside 8 Weeks Out"/>
    <s v="Reactive"/>
    <d v="2022-05-09T00:00:00"/>
    <d v="2022-05-09T07:08:00"/>
    <d v="2022-05-10T13:16:00"/>
    <s v="CR4"/>
    <s v="SYS2"/>
    <n v="5.1509999999999998"/>
    <n v="1012"/>
    <n v="300"/>
    <n v="5212.8119999999999"/>
    <x v="97"/>
    <n v="31"/>
    <n v="7417.44"/>
    <s v="May"/>
    <x v="1"/>
  </r>
  <r>
    <n v="447"/>
    <s v="ID75"/>
    <x v="6"/>
    <s v="12 Weeks or More"/>
    <s v="Planned"/>
    <d v="2021-04-10T00:00:00"/>
    <d v="2021-04-05T05:00:00"/>
    <d v="2021-04-10T19:35:00"/>
    <s v="CR4"/>
    <s v="SYS2"/>
    <n v="5.1509999999999998"/>
    <n v="1175"/>
    <n v="300"/>
    <n v="6052.4250000000002"/>
    <x v="98"/>
    <n v="30"/>
    <n v="7417.44"/>
    <s v="April"/>
    <x v="0"/>
  </r>
  <r>
    <n v="448"/>
    <s v="ID75"/>
    <x v="6"/>
    <s v="12 Weeks or More"/>
    <s v="Planned"/>
    <d v="2021-04-06T00:00:00"/>
    <d v="2021-04-05T05:00:00"/>
    <d v="2021-04-10T19:35:00"/>
    <s v="CR4"/>
    <s v="SYS2"/>
    <n v="5.1509999999999998"/>
    <n v="1440"/>
    <n v="300"/>
    <n v="7417.44"/>
    <x v="99"/>
    <n v="30"/>
    <n v="7417.44"/>
    <s v="April"/>
    <x v="0"/>
  </r>
  <r>
    <n v="449"/>
    <s v="ID75"/>
    <x v="6"/>
    <s v="12 Weeks or More"/>
    <s v="Planned"/>
    <d v="2021-04-07T00:00:00"/>
    <d v="2021-04-05T05:00:00"/>
    <d v="2021-04-10T19:35:00"/>
    <s v="CR4"/>
    <s v="SYS2"/>
    <n v="5.1509999999999998"/>
    <n v="1440"/>
    <n v="300"/>
    <n v="7417.44"/>
    <x v="99"/>
    <n v="30"/>
    <n v="7417.44"/>
    <s v="April"/>
    <x v="0"/>
  </r>
  <r>
    <n v="450"/>
    <s v="ID75"/>
    <x v="6"/>
    <s v="12 Weeks or More"/>
    <s v="Planned"/>
    <d v="2021-04-08T00:00:00"/>
    <d v="2021-04-05T05:00:00"/>
    <d v="2021-04-10T19:35:00"/>
    <s v="CR4"/>
    <s v="SYS2"/>
    <n v="5.1509999999999998"/>
    <n v="1440"/>
    <n v="300"/>
    <n v="7417.44"/>
    <x v="99"/>
    <n v="30"/>
    <n v="7417.44"/>
    <s v="April"/>
    <x v="0"/>
  </r>
  <r>
    <n v="451"/>
    <s v="ID75"/>
    <x v="6"/>
    <s v="12 Weeks or More"/>
    <s v="Planned"/>
    <d v="2021-04-09T00:00:00"/>
    <d v="2021-04-05T05:00:00"/>
    <d v="2021-04-10T19:35:00"/>
    <s v="CR4"/>
    <s v="SYS2"/>
    <n v="5.1509999999999998"/>
    <n v="1440"/>
    <n v="300"/>
    <n v="7417.44"/>
    <x v="99"/>
    <n v="30"/>
    <n v="7417.44"/>
    <s v="April"/>
    <x v="0"/>
  </r>
  <r>
    <n v="452"/>
    <s v="ID76"/>
    <x v="3"/>
    <s v="12 Weeks or More"/>
    <s v="Planned"/>
    <d v="2022-09-09T00:00:00"/>
    <d v="2022-09-09T08:30:00"/>
    <d v="2022-09-09T15:30:00"/>
    <s v="CR3"/>
    <s v="SYS2"/>
    <n v="6.85"/>
    <n v="420"/>
    <n v="300"/>
    <n v="2877"/>
    <x v="100"/>
    <n v="30"/>
    <n v="9864"/>
    <s v="September"/>
    <x v="1"/>
  </r>
  <r>
    <n v="453"/>
    <s v="ID77"/>
    <x v="7"/>
    <s v="12 Weeks or More"/>
    <s v="Planned"/>
    <d v="2021-10-04T00:00:00"/>
    <d v="2021-09-28T06:25:00"/>
    <d v="2021-10-04T03:52:00"/>
    <s v="CR5"/>
    <s v="SYS2"/>
    <n v="7.82"/>
    <n v="232"/>
    <n v="300"/>
    <n v="1814.24"/>
    <x v="101"/>
    <n v="31"/>
    <n v="11260.800000000001"/>
    <s v="October"/>
    <x v="0"/>
  </r>
  <r>
    <n v="454"/>
    <s v="ID77"/>
    <x v="7"/>
    <s v="12 Weeks or More"/>
    <s v="Planned"/>
    <d v="2021-09-28T00:00:00"/>
    <d v="2021-09-28T06:25:00"/>
    <d v="2021-10-04T03:52:00"/>
    <s v="CR5"/>
    <s v="SYS2"/>
    <n v="7.82"/>
    <n v="1055"/>
    <n v="300"/>
    <n v="8250.1"/>
    <x v="102"/>
    <n v="30"/>
    <n v="11260.800000000001"/>
    <s v="September"/>
    <x v="0"/>
  </r>
  <r>
    <n v="455"/>
    <s v="ID77"/>
    <x v="7"/>
    <s v="12 Weeks or More"/>
    <s v="Planned"/>
    <d v="2021-09-29T00:00:00"/>
    <d v="2021-09-28T06:25:00"/>
    <d v="2021-10-04T03:52:00"/>
    <s v="CR5"/>
    <s v="SYS2"/>
    <n v="7.82"/>
    <n v="1440"/>
    <n v="300"/>
    <n v="11260.8"/>
    <x v="103"/>
    <n v="30"/>
    <n v="11260.800000000001"/>
    <s v="September"/>
    <x v="0"/>
  </r>
  <r>
    <n v="456"/>
    <s v="ID77"/>
    <x v="7"/>
    <s v="12 Weeks or More"/>
    <s v="Planned"/>
    <d v="2021-09-30T00:00:00"/>
    <d v="2021-09-28T06:25:00"/>
    <d v="2021-10-04T03:52:00"/>
    <s v="CR5"/>
    <s v="SYS2"/>
    <n v="7.82"/>
    <n v="1440"/>
    <n v="300"/>
    <n v="11260.8"/>
    <x v="103"/>
    <n v="30"/>
    <n v="11260.800000000001"/>
    <s v="September"/>
    <x v="0"/>
  </r>
  <r>
    <n v="457"/>
    <s v="ID77"/>
    <x v="7"/>
    <s v="12 Weeks or More"/>
    <s v="Planned"/>
    <d v="2021-10-01T00:00:00"/>
    <d v="2021-09-28T06:25:00"/>
    <d v="2021-10-04T03:52:00"/>
    <s v="CR5"/>
    <s v="SYS2"/>
    <n v="7.82"/>
    <n v="1440"/>
    <n v="300"/>
    <n v="11260.8"/>
    <x v="103"/>
    <n v="31"/>
    <n v="11260.800000000001"/>
    <s v="October"/>
    <x v="0"/>
  </r>
  <r>
    <n v="458"/>
    <s v="ID77"/>
    <x v="7"/>
    <s v="12 Weeks or More"/>
    <s v="Planned"/>
    <d v="2021-10-02T00:00:00"/>
    <d v="2021-09-28T06:25:00"/>
    <d v="2021-10-04T03:52:00"/>
    <s v="CR5"/>
    <s v="SYS2"/>
    <n v="7.82"/>
    <n v="1440"/>
    <n v="300"/>
    <n v="11260.8"/>
    <x v="103"/>
    <n v="31"/>
    <n v="11260.800000000001"/>
    <s v="October"/>
    <x v="0"/>
  </r>
  <r>
    <n v="459"/>
    <s v="ID77"/>
    <x v="7"/>
    <s v="12 Weeks or More"/>
    <s v="Planned"/>
    <d v="2021-10-03T00:00:00"/>
    <d v="2021-09-28T06:25:00"/>
    <d v="2021-10-04T03:52:00"/>
    <s v="CR5"/>
    <s v="SYS2"/>
    <n v="7.82"/>
    <n v="1440"/>
    <n v="300"/>
    <n v="11260.8"/>
    <x v="103"/>
    <n v="31"/>
    <n v="11260.800000000001"/>
    <s v="October"/>
    <x v="0"/>
  </r>
  <r>
    <n v="460"/>
    <s v="ID78"/>
    <x v="3"/>
    <s v="12 Weeks or More"/>
    <s v="Planned"/>
    <d v="2021-05-01T00:00:00"/>
    <d v="2021-05-01T11:00:00"/>
    <d v="2021-05-01T15:00:00"/>
    <s v="CR3"/>
    <s v="SYS2"/>
    <n v="7.86"/>
    <n v="240"/>
    <n v="300"/>
    <n v="1886.4"/>
    <x v="104"/>
    <n v="31"/>
    <n v="11318.4"/>
    <s v="May"/>
    <x v="0"/>
  </r>
  <r>
    <n v="461"/>
    <s v="ID79"/>
    <x v="3"/>
    <s v="12 Weeks or More"/>
    <s v="Planned"/>
    <d v="2021-06-05T00:00:00"/>
    <d v="2021-06-05T09:00:00"/>
    <d v="2021-06-05T15:00:00"/>
    <s v="CR3"/>
    <s v="SYS2"/>
    <n v="7.86"/>
    <n v="360"/>
    <n v="300"/>
    <n v="2829.6"/>
    <x v="105"/>
    <n v="30"/>
    <n v="11318.4"/>
    <s v="June"/>
    <x v="0"/>
  </r>
  <r>
    <n v="462"/>
    <s v="ID80"/>
    <x v="3"/>
    <s v="Inside 2 Weeks"/>
    <s v="Reactive"/>
    <d v="2021-05-20T00:00:00"/>
    <d v="2021-05-20T09:13:00"/>
    <d v="2021-05-20T11:07:00"/>
    <s v="CR5"/>
    <s v="SYS2"/>
    <n v="8.49"/>
    <n v="114"/>
    <n v="300"/>
    <n v="967.86"/>
    <x v="106"/>
    <n v="31"/>
    <n v="12225.6"/>
    <s v="May"/>
    <x v="0"/>
  </r>
  <r>
    <n v="463"/>
    <s v="ID81"/>
    <x v="3"/>
    <s v="Inside 10 Weeks Out"/>
    <s v="Reactive"/>
    <d v="2021-01-23T00:00:00"/>
    <d v="2021-01-23T10:10:00"/>
    <d v="2021-01-23T14:15:00"/>
    <s v="CR5"/>
    <s v="SYS2"/>
    <n v="8.49"/>
    <n v="245"/>
    <n v="300"/>
    <n v="2080.0500000000002"/>
    <x v="107"/>
    <n v="31"/>
    <n v="12225.6"/>
    <s v="January"/>
    <x v="0"/>
  </r>
  <r>
    <n v="464"/>
    <s v="ID82"/>
    <x v="3"/>
    <s v="12 Weeks or More"/>
    <s v="Planned"/>
    <d v="2022-05-27T00:00:00"/>
    <d v="2022-05-27T08:45:00"/>
    <d v="2022-05-27T14:44:00"/>
    <s v="CR5"/>
    <s v="SYS2"/>
    <n v="8.49"/>
    <n v="359"/>
    <n v="300"/>
    <n v="3047.91"/>
    <x v="108"/>
    <n v="31"/>
    <n v="12225.6"/>
    <s v="May"/>
    <x v="1"/>
  </r>
  <r>
    <n v="465"/>
    <s v="ID83"/>
    <x v="2"/>
    <s v="Inside 8 Weeks Out"/>
    <s v="Reactive"/>
    <d v="2021-06-18T00:00:00"/>
    <d v="2021-06-18T07:55:00"/>
    <d v="2021-06-18T15:08:00"/>
    <s v="CR5"/>
    <s v="SYS2"/>
    <n v="8.49"/>
    <n v="433"/>
    <n v="300"/>
    <n v="3676.17"/>
    <x v="109"/>
    <n v="30"/>
    <n v="12225.6"/>
    <s v="June"/>
    <x v="0"/>
  </r>
  <r>
    <n v="466"/>
    <s v="ID84"/>
    <x v="8"/>
    <s v="Inside 2 Weeks"/>
    <s v="Reactive"/>
    <d v="2022-07-04T00:00:00"/>
    <d v="2022-07-04T07:25:00"/>
    <d v="2022-07-04T16:58:00"/>
    <s v="CR5"/>
    <s v="SYS2"/>
    <n v="8.49"/>
    <n v="573"/>
    <n v="300"/>
    <n v="4864.7700000000004"/>
    <x v="110"/>
    <n v="31"/>
    <n v="12225.6"/>
    <s v="July"/>
    <x v="1"/>
  </r>
  <r>
    <n v="467"/>
    <s v="ID85"/>
    <x v="9"/>
    <s v="Inside 8 Weeks Out"/>
    <s v="Reactive"/>
    <d v="2022-04-11T00:00:00"/>
    <d v="2022-04-10T08:08:00"/>
    <d v="2022-04-11T13:10:00"/>
    <s v="CR5"/>
    <s v="SYS2"/>
    <n v="8.49"/>
    <n v="790"/>
    <n v="300"/>
    <n v="6707.1"/>
    <x v="111"/>
    <n v="30"/>
    <n v="12225.6"/>
    <s v="April"/>
    <x v="1"/>
  </r>
  <r>
    <n v="468"/>
    <s v="ID86"/>
    <x v="10"/>
    <s v="12 Weeks or More"/>
    <s v="Planned"/>
    <d v="2021-07-22T00:00:00"/>
    <d v="2021-07-22T07:30:00"/>
    <d v="2021-07-22T11:13:00"/>
    <s v="CR3"/>
    <s v="SYS2"/>
    <n v="9.48"/>
    <n v="223"/>
    <n v="300"/>
    <n v="2114.04"/>
    <x v="112"/>
    <n v="31"/>
    <n v="13651.2"/>
    <s v="July"/>
    <x v="0"/>
  </r>
  <r>
    <n v="469"/>
    <s v="ID87"/>
    <x v="1"/>
    <s v="12 Weeks or More"/>
    <s v="Planned"/>
    <d v="2022-02-28T00:00:00"/>
    <d v="2022-02-28T07:11:00"/>
    <d v="2022-02-28T16:32:00"/>
    <s v="CR4"/>
    <s v="SYS2"/>
    <n v="10.029999999999999"/>
    <n v="561"/>
    <n v="300"/>
    <n v="5626.83"/>
    <x v="113"/>
    <n v="28"/>
    <n v="14443.199999999999"/>
    <s v="February"/>
    <x v="1"/>
  </r>
  <r>
    <n v="470"/>
    <s v="ID88"/>
    <x v="1"/>
    <s v="Inside 12 Weeks Out"/>
    <s v="Reactive"/>
    <d v="2021-02-18T00:00:00"/>
    <d v="2021-02-18T07:00:00"/>
    <d v="2021-02-18T15:40:00"/>
    <s v="CR3"/>
    <s v="SYS2"/>
    <n v="11.27"/>
    <n v="520"/>
    <n v="300"/>
    <n v="5860.4"/>
    <x v="114"/>
    <n v="28"/>
    <n v="16228.8"/>
    <s v="February"/>
    <x v="0"/>
  </r>
  <r>
    <n v="471"/>
    <s v="ID89"/>
    <x v="0"/>
    <s v="Inside 8 Weeks Out"/>
    <s v="Reactive"/>
    <d v="2021-10-03T00:00:00"/>
    <d v="2021-10-02T09:42:00"/>
    <d v="2021-10-03T13:20:00"/>
    <s v="CR3"/>
    <s v="SYS2"/>
    <n v="11.27"/>
    <n v="800"/>
    <n v="300"/>
    <n v="9016"/>
    <x v="115"/>
    <n v="31"/>
    <n v="16228.8"/>
    <s v="October"/>
    <x v="0"/>
  </r>
  <r>
    <n v="472"/>
    <s v="ID90"/>
    <x v="3"/>
    <s v="12 Weeks or More"/>
    <s v="Planned"/>
    <d v="2022-04-29T00:00:00"/>
    <d v="2022-04-29T10:50:00"/>
    <d v="2022-04-29T15:34:00"/>
    <s v="CR3"/>
    <s v="SYS2"/>
    <n v="11.62"/>
    <n v="284"/>
    <n v="300"/>
    <n v="3300.08"/>
    <x v="116"/>
    <n v="30"/>
    <n v="16732.8"/>
    <s v="April"/>
    <x v="1"/>
  </r>
  <r>
    <n v="473"/>
    <s v="ID91"/>
    <x v="3"/>
    <s v="12 Weeks or More"/>
    <s v="Planned"/>
    <d v="2022-06-03T00:00:00"/>
    <d v="2022-06-03T09:41:00"/>
    <d v="2022-06-03T14:45:00"/>
    <s v="CR3"/>
    <s v="SYS2"/>
    <n v="11.62"/>
    <n v="304"/>
    <n v="300"/>
    <n v="3532.48"/>
    <x v="117"/>
    <n v="30"/>
    <n v="16732.8"/>
    <s v="June"/>
    <x v="1"/>
  </r>
  <r>
    <n v="474"/>
    <s v="ID92"/>
    <x v="3"/>
    <s v="Inside 8 Weeks Out"/>
    <s v="Reactive"/>
    <d v="2022-01-16T00:00:00"/>
    <d v="2022-01-16T09:28:00"/>
    <d v="2022-01-16T17:45:00"/>
    <s v="CR5"/>
    <s v="SYS2"/>
    <n v="11.93"/>
    <n v="497"/>
    <n v="300"/>
    <n v="5929.21"/>
    <x v="118"/>
    <n v="31"/>
    <n v="17179.2"/>
    <s v="January"/>
    <x v="1"/>
  </r>
  <r>
    <n v="475"/>
    <s v="ID62"/>
    <x v="4"/>
    <s v="12 Weeks or More"/>
    <s v="Planned"/>
    <d v="2021-01-02T00:00:00"/>
    <d v="2021-01-02T12:04:00"/>
    <d v="2021-01-02T16:50:00"/>
    <s v="CR2"/>
    <s v="SYS2"/>
    <n v="11.997"/>
    <n v="286"/>
    <n v="300"/>
    <n v="3431.1419999999998"/>
    <x v="119"/>
    <n v="31"/>
    <n v="17275.68"/>
    <s v="January"/>
    <x v="0"/>
  </r>
  <r>
    <n v="476"/>
    <s v="ID64"/>
    <x v="4"/>
    <s v="12 Weeks or More"/>
    <s v="Planned"/>
    <d v="2021-10-21T00:00:00"/>
    <d v="2021-10-21T08:07:00"/>
    <d v="2021-10-21T14:24:00"/>
    <s v="CR2"/>
    <s v="SYS2"/>
    <n v="11.997"/>
    <n v="377"/>
    <n v="300"/>
    <n v="4522.8689999999997"/>
    <x v="120"/>
    <n v="31"/>
    <n v="17275.68"/>
    <s v="October"/>
    <x v="0"/>
  </r>
  <r>
    <n v="477"/>
    <s v="ID65"/>
    <x v="4"/>
    <s v="12 Weeks or More"/>
    <s v="Planned"/>
    <d v="2021-05-01T00:00:00"/>
    <d v="2021-05-01T08:44:00"/>
    <d v="2021-05-01T15:08:00"/>
    <s v="CR2"/>
    <s v="SYS2"/>
    <n v="11.997"/>
    <n v="384"/>
    <n v="300"/>
    <n v="4606.848"/>
    <x v="121"/>
    <n v="31"/>
    <n v="17275.68"/>
    <s v="May"/>
    <x v="0"/>
  </r>
  <r>
    <n v="478"/>
    <s v="ID66"/>
    <x v="4"/>
    <s v="12 Weeks or More"/>
    <s v="Planned"/>
    <d v="2021-02-25T00:00:00"/>
    <d v="2021-02-25T08:07:00"/>
    <d v="2021-02-25T15:12:00"/>
    <s v="CR2"/>
    <s v="SYS2"/>
    <n v="11.997"/>
    <n v="425"/>
    <n v="300"/>
    <n v="5098.7250000000004"/>
    <x v="122"/>
    <n v="28"/>
    <n v="17275.68"/>
    <s v="February"/>
    <x v="0"/>
  </r>
  <r>
    <n v="479"/>
    <s v="ID67"/>
    <x v="4"/>
    <s v="12 Weeks or More"/>
    <s v="Planned"/>
    <d v="2021-10-30T00:00:00"/>
    <d v="2021-10-30T08:04:00"/>
    <d v="2021-10-30T15:20:00"/>
    <s v="CR2"/>
    <s v="SYS2"/>
    <n v="11.997"/>
    <n v="436"/>
    <n v="300"/>
    <n v="5230.692"/>
    <x v="123"/>
    <n v="31"/>
    <n v="17275.68"/>
    <s v="October"/>
    <x v="0"/>
  </r>
  <r>
    <n v="480"/>
    <s v="ID68"/>
    <x v="4"/>
    <s v="12 Weeks or More"/>
    <s v="Planned"/>
    <d v="2021-03-27T00:00:00"/>
    <d v="2021-03-27T08:00:00"/>
    <d v="2021-03-27T15:23:00"/>
    <s v="CR2"/>
    <s v="SYS2"/>
    <n v="11.997"/>
    <n v="443"/>
    <n v="300"/>
    <n v="5314.6710000000003"/>
    <x v="124"/>
    <n v="31"/>
    <n v="17275.68"/>
    <s v="March"/>
    <x v="0"/>
  </r>
  <r>
    <n v="481"/>
    <s v="ID69"/>
    <x v="4"/>
    <s v="12 Weeks or More"/>
    <s v="Planned"/>
    <d v="2021-07-24T00:00:00"/>
    <d v="2021-07-24T08:16:00"/>
    <d v="2021-07-24T15:41:00"/>
    <s v="CR2"/>
    <s v="SYS2"/>
    <n v="11.997"/>
    <n v="445"/>
    <n v="300"/>
    <n v="5338.665"/>
    <x v="125"/>
    <n v="31"/>
    <n v="17275.68"/>
    <s v="July"/>
    <x v="0"/>
  </r>
  <r>
    <n v="482"/>
    <s v="ID70"/>
    <x v="4"/>
    <s v="12 Weeks or More"/>
    <s v="Planned"/>
    <d v="2021-09-18T00:00:00"/>
    <d v="2021-09-18T08:02:00"/>
    <d v="2021-09-18T15:33:00"/>
    <s v="CR2"/>
    <s v="SYS2"/>
    <n v="11.997"/>
    <n v="451"/>
    <n v="300"/>
    <n v="5410.6469999999999"/>
    <x v="126"/>
    <n v="30"/>
    <n v="17275.68"/>
    <s v="September"/>
    <x v="0"/>
  </r>
  <r>
    <n v="483"/>
    <s v="ID71"/>
    <x v="4"/>
    <s v="12 Weeks or More"/>
    <s v="Planned"/>
    <d v="2021-08-21T00:00:00"/>
    <d v="2021-08-21T08:00:00"/>
    <d v="2021-08-21T16:03:00"/>
    <s v="CR2"/>
    <s v="SYS2"/>
    <n v="11.997"/>
    <n v="483"/>
    <n v="300"/>
    <n v="5794.5510000000004"/>
    <x v="127"/>
    <n v="31"/>
    <n v="17275.68"/>
    <s v="August"/>
    <x v="0"/>
  </r>
  <r>
    <n v="484"/>
    <s v="ID93"/>
    <x v="10"/>
    <s v="12 Weeks or More"/>
    <s v="Planned"/>
    <d v="2021-07-22T00:00:00"/>
    <d v="2021-07-22T12:12:00"/>
    <d v="2021-07-22T13:22:00"/>
    <s v="CR5"/>
    <s v="SYS2"/>
    <n v="12.832000000000001"/>
    <n v="70"/>
    <n v="300"/>
    <n v="898.24"/>
    <x v="128"/>
    <n v="31"/>
    <n v="18478.080000000002"/>
    <s v="July"/>
    <x v="0"/>
  </r>
  <r>
    <n v="485"/>
    <s v="ID94"/>
    <x v="1"/>
    <s v="12 Weeks or More"/>
    <s v="Planned"/>
    <d v="2022-03-02T00:00:00"/>
    <d v="2022-02-28T06:53:00"/>
    <d v="2022-03-02T15:17:00"/>
    <s v="CR5"/>
    <s v="SYS2"/>
    <n v="12.832000000000001"/>
    <n v="917"/>
    <n v="300"/>
    <n v="11766.944"/>
    <x v="129"/>
    <n v="31"/>
    <n v="18478.080000000002"/>
    <s v="March"/>
    <x v="1"/>
  </r>
  <r>
    <n v="486"/>
    <s v="ID94"/>
    <x v="1"/>
    <s v="12 Weeks or More"/>
    <s v="Planned"/>
    <d v="2022-02-28T00:00:00"/>
    <d v="2022-02-28T06:53:00"/>
    <d v="2022-03-02T15:17:00"/>
    <s v="CR5"/>
    <s v="SYS2"/>
    <n v="12.832000000000001"/>
    <n v="1027"/>
    <n v="300"/>
    <n v="13178.464"/>
    <x v="130"/>
    <n v="28"/>
    <n v="18478.080000000002"/>
    <s v="February"/>
    <x v="1"/>
  </r>
  <r>
    <n v="487"/>
    <s v="ID94"/>
    <x v="1"/>
    <s v="12 Weeks or More"/>
    <s v="Planned"/>
    <d v="2022-03-01T00:00:00"/>
    <d v="2022-02-28T06:53:00"/>
    <d v="2022-03-02T15:17:00"/>
    <s v="CR5"/>
    <s v="SYS2"/>
    <n v="12.832000000000001"/>
    <n v="1440"/>
    <n v="300"/>
    <n v="18478.080000000002"/>
    <x v="131"/>
    <n v="31"/>
    <n v="18478.080000000002"/>
    <s v="March"/>
    <x v="1"/>
  </r>
  <r>
    <n v="488"/>
    <s v="ID95"/>
    <x v="2"/>
    <s v="Inside 8 Weeks Out"/>
    <s v="Reactive"/>
    <d v="2021-11-19T00:00:00"/>
    <d v="2021-11-19T00:00:00"/>
    <d v="2021-11-19T00:00:00"/>
    <s v="CR3"/>
    <s v="SYS2"/>
    <n v="13.02"/>
    <n v="0"/>
    <n v="300"/>
    <n v="0"/>
    <x v="20"/>
    <n v="30"/>
    <n v="18748.8"/>
    <s v="November"/>
    <x v="0"/>
  </r>
  <r>
    <n v="489"/>
    <s v="ID96"/>
    <x v="2"/>
    <s v="Inside 8 Weeks Out"/>
    <s v="Reactive"/>
    <d v="2021-11-21T00:00:00"/>
    <d v="2021-11-21T00:00:00"/>
    <d v="2021-11-21T00:00:00"/>
    <s v="CR3"/>
    <s v="SYS2"/>
    <n v="13.02"/>
    <n v="0"/>
    <n v="300"/>
    <n v="0"/>
    <x v="20"/>
    <n v="30"/>
    <n v="18748.8"/>
    <s v="November"/>
    <x v="0"/>
  </r>
  <r>
    <n v="490"/>
    <s v="ID97"/>
    <x v="2"/>
    <s v="Inside 4 Weeks Out"/>
    <s v="Reactive"/>
    <d v="2022-05-31T00:00:00"/>
    <d v="2022-05-31T00:00:00"/>
    <d v="2022-05-31T00:00:00"/>
    <s v="CR3"/>
    <s v="SYS2"/>
    <n v="13.02"/>
    <n v="0"/>
    <n v="300"/>
    <n v="0"/>
    <x v="20"/>
    <n v="31"/>
    <n v="18748.8"/>
    <s v="May"/>
    <x v="1"/>
  </r>
  <r>
    <n v="491"/>
    <s v="ID98"/>
    <x v="11"/>
    <s v="12 Weeks or More"/>
    <s v="Planned"/>
    <d v="2021-04-29T00:00:00"/>
    <d v="2021-04-29T00:00:00"/>
    <d v="2021-04-29T00:00:00"/>
    <s v="CR3"/>
    <s v="SYS2"/>
    <n v="13.02"/>
    <n v="0"/>
    <n v="300"/>
    <n v="0"/>
    <x v="20"/>
    <n v="30"/>
    <n v="18748.8"/>
    <s v="April"/>
    <x v="0"/>
  </r>
  <r>
    <n v="492"/>
    <s v="ID99"/>
    <x v="11"/>
    <s v="12 Weeks or More"/>
    <s v="Planned"/>
    <d v="2021-07-23T00:00:00"/>
    <d v="2021-07-23T23:40:00"/>
    <d v="2021-07-24T03:39:00"/>
    <s v="CR3"/>
    <s v="SYS2"/>
    <n v="13.02"/>
    <n v="20"/>
    <n v="300"/>
    <n v="260.39999999999998"/>
    <x v="132"/>
    <n v="31"/>
    <n v="18748.8"/>
    <s v="July"/>
    <x v="0"/>
  </r>
  <r>
    <n v="493"/>
    <s v="ID100"/>
    <x v="3"/>
    <s v="Inside 8 Weeks Out"/>
    <s v="Reactive"/>
    <d v="2021-07-16T00:00:00"/>
    <d v="2021-07-16T00:11:00"/>
    <d v="2021-07-16T00:49:00"/>
    <s v="CR3"/>
    <s v="SYS2"/>
    <n v="13.02"/>
    <n v="38"/>
    <n v="300"/>
    <n v="494.76"/>
    <x v="133"/>
    <n v="31"/>
    <n v="18748.8"/>
    <s v="July"/>
    <x v="0"/>
  </r>
  <r>
    <n v="494"/>
    <s v="ID101"/>
    <x v="11"/>
    <s v="12 Weeks or More"/>
    <s v="Planned"/>
    <d v="2021-08-20T00:00:00"/>
    <d v="2021-08-20T01:25:00"/>
    <d v="2021-08-20T03:04:00"/>
    <s v="CR3"/>
    <s v="SYS2"/>
    <n v="13.02"/>
    <n v="99"/>
    <n v="300"/>
    <n v="1288.98"/>
    <x v="134"/>
    <n v="31"/>
    <n v="18748.8"/>
    <s v="August"/>
    <x v="0"/>
  </r>
  <r>
    <n v="495"/>
    <s v="ID102"/>
    <x v="9"/>
    <s v="Inside 8 Weeks Out"/>
    <s v="Reactive"/>
    <d v="2022-03-27T00:00:00"/>
    <d v="2022-03-27T22:14:00"/>
    <d v="2022-03-28T02:21:00"/>
    <s v="CR3"/>
    <s v="SYS2"/>
    <n v="13.02"/>
    <n v="106"/>
    <n v="300"/>
    <n v="1380.12"/>
    <x v="135"/>
    <n v="31"/>
    <n v="18748.8"/>
    <s v="March"/>
    <x v="1"/>
  </r>
  <r>
    <n v="496"/>
    <s v="ID102"/>
    <x v="9"/>
    <s v="Inside 8 Weeks Out"/>
    <s v="Reactive"/>
    <d v="2022-03-28T00:00:00"/>
    <d v="2022-03-27T22:14:00"/>
    <d v="2022-03-28T02:21:00"/>
    <s v="CR3"/>
    <s v="SYS2"/>
    <n v="13.02"/>
    <n v="141"/>
    <n v="300"/>
    <n v="1835.82"/>
    <x v="136"/>
    <n v="31"/>
    <n v="18748.8"/>
    <s v="March"/>
    <x v="1"/>
  </r>
  <r>
    <n v="497"/>
    <s v="ID103"/>
    <x v="12"/>
    <s v="Inside 10 Weeks Out"/>
    <s v="Reactive"/>
    <d v="2021-10-16T00:00:00"/>
    <d v="2021-10-16T08:40:00"/>
    <d v="2021-10-16T11:20:00"/>
    <s v="CR3"/>
    <s v="SYS2"/>
    <n v="13.02"/>
    <n v="160"/>
    <n v="300"/>
    <n v="2083.1999999999998"/>
    <x v="137"/>
    <n v="31"/>
    <n v="18748.8"/>
    <s v="October"/>
    <x v="0"/>
  </r>
  <r>
    <n v="498"/>
    <s v="ID104"/>
    <x v="2"/>
    <s v="Inside 8 Weeks Out"/>
    <s v="Reactive"/>
    <d v="2021-11-20T00:00:00"/>
    <d v="2021-11-20T12:09:00"/>
    <d v="2021-11-20T14:50:00"/>
    <s v="CR3"/>
    <s v="SYS2"/>
    <n v="13.02"/>
    <n v="161"/>
    <n v="300"/>
    <n v="2096.2199999999998"/>
    <x v="138"/>
    <n v="30"/>
    <n v="18748.8"/>
    <s v="November"/>
    <x v="0"/>
  </r>
  <r>
    <n v="499"/>
    <s v="ID105"/>
    <x v="11"/>
    <s v="12 Weeks or More"/>
    <s v="Planned"/>
    <d v="2021-04-20T00:00:00"/>
    <d v="2021-04-20T01:26:00"/>
    <d v="2021-04-20T04:32:00"/>
    <s v="CR3"/>
    <s v="SYS2"/>
    <n v="13.02"/>
    <n v="186"/>
    <n v="300"/>
    <n v="2421.7199999999998"/>
    <x v="139"/>
    <n v="30"/>
    <n v="18748.8"/>
    <s v="April"/>
    <x v="0"/>
  </r>
  <r>
    <n v="500"/>
    <s v="ID106"/>
    <x v="9"/>
    <s v="Inside 4 Weeks Out"/>
    <s v="Reactive"/>
    <d v="2021-02-12T00:00:00"/>
    <d v="2021-02-12T00:30:00"/>
    <d v="2021-02-12T03:45:00"/>
    <s v="CR3"/>
    <s v="SYS2"/>
    <n v="13.02"/>
    <n v="195"/>
    <n v="300"/>
    <n v="2538.9"/>
    <x v="140"/>
    <n v="28"/>
    <n v="18748.8"/>
    <s v="February"/>
    <x v="0"/>
  </r>
  <r>
    <n v="501"/>
    <s v="ID99"/>
    <x v="11"/>
    <s v="12 Weeks or More"/>
    <s v="Planned"/>
    <d v="2021-07-24T00:00:00"/>
    <d v="2021-07-23T23:40:00"/>
    <d v="2021-07-24T03:39:00"/>
    <s v="CR3"/>
    <s v="SYS2"/>
    <n v="13.02"/>
    <n v="219"/>
    <n v="300"/>
    <n v="2851.38"/>
    <x v="141"/>
    <n v="31"/>
    <n v="18748.8"/>
    <s v="July"/>
    <x v="0"/>
  </r>
  <r>
    <n v="502"/>
    <s v="ID107"/>
    <x v="11"/>
    <s v="12 Weeks or More"/>
    <s v="Planned"/>
    <d v="2021-05-02T00:00:00"/>
    <d v="2021-05-02T00:00:00"/>
    <d v="2021-05-02T03:41:00"/>
    <s v="CR3"/>
    <s v="SYS2"/>
    <n v="13.02"/>
    <n v="221"/>
    <n v="300"/>
    <n v="2877.42"/>
    <x v="142"/>
    <n v="31"/>
    <n v="18748.8"/>
    <s v="May"/>
    <x v="0"/>
  </r>
  <r>
    <n v="503"/>
    <s v="ID108"/>
    <x v="2"/>
    <s v="Inside 8 Weeks Out"/>
    <s v="Reactive"/>
    <d v="2021-12-08T00:00:00"/>
    <d v="2021-12-08T08:00:00"/>
    <d v="2021-12-08T14:15:00"/>
    <s v="CR3"/>
    <s v="SYS2"/>
    <n v="13.02"/>
    <n v="375"/>
    <n v="300"/>
    <n v="4882.5"/>
    <x v="143"/>
    <n v="31"/>
    <n v="18748.8"/>
    <s v="December"/>
    <x v="0"/>
  </r>
  <r>
    <n v="504"/>
    <s v="ID109"/>
    <x v="1"/>
    <s v="Inside 8 Weeks Out"/>
    <s v="Reactive"/>
    <d v="2022-07-22T00:00:00"/>
    <d v="2022-07-22T07:00:00"/>
    <d v="2022-07-22T14:00:00"/>
    <s v="CR3"/>
    <s v="SYS2"/>
    <n v="13.02"/>
    <n v="420"/>
    <n v="300"/>
    <n v="5468.4"/>
    <x v="144"/>
    <n v="31"/>
    <n v="18748.8"/>
    <s v="July"/>
    <x v="1"/>
  </r>
  <r>
    <n v="505"/>
    <s v="ID110"/>
    <x v="2"/>
    <s v="12 Weeks or More"/>
    <s v="Planned"/>
    <d v="2021-09-02T00:00:00"/>
    <d v="2021-09-02T10:34:00"/>
    <d v="2021-09-03T16:00:00"/>
    <s v="CR3"/>
    <s v="SYS2"/>
    <n v="13.02"/>
    <n v="806"/>
    <n v="300"/>
    <n v="10494.12"/>
    <x v="145"/>
    <n v="30"/>
    <n v="18748.8"/>
    <s v="September"/>
    <x v="0"/>
  </r>
  <r>
    <n v="506"/>
    <s v="ID111"/>
    <x v="10"/>
    <s v="12 Weeks or More"/>
    <s v="Planned"/>
    <d v="2021-06-17T00:00:00"/>
    <d v="2021-06-15T07:30:00"/>
    <d v="2021-06-17T13:43:00"/>
    <s v="CR3"/>
    <s v="SYS2"/>
    <n v="13.02"/>
    <n v="823"/>
    <n v="300"/>
    <n v="10715.46"/>
    <x v="146"/>
    <n v="30"/>
    <n v="18748.8"/>
    <s v="June"/>
    <x v="0"/>
  </r>
  <r>
    <n v="507"/>
    <s v="ID112"/>
    <x v="2"/>
    <s v="Inside 8 Weeks Out"/>
    <s v="Reactive"/>
    <d v="2022-07-04T00:00:00"/>
    <d v="2022-07-04T09:50:00"/>
    <d v="2022-07-05T15:28:00"/>
    <s v="CR3"/>
    <s v="SYS2"/>
    <n v="13.02"/>
    <n v="850"/>
    <n v="300"/>
    <n v="11067"/>
    <x v="147"/>
    <n v="31"/>
    <n v="18748.8"/>
    <s v="July"/>
    <x v="1"/>
  </r>
  <r>
    <n v="508"/>
    <s v="ID113"/>
    <x v="2"/>
    <s v="12 Weeks or More"/>
    <s v="Planned"/>
    <d v="2021-09-08T00:00:00"/>
    <d v="2021-09-04T07:52:00"/>
    <d v="2021-09-08T14:30:00"/>
    <s v="CR3"/>
    <s v="SYS2"/>
    <n v="13.02"/>
    <n v="870"/>
    <n v="300"/>
    <n v="11327.4"/>
    <x v="148"/>
    <n v="30"/>
    <n v="18748.8"/>
    <s v="September"/>
    <x v="0"/>
  </r>
  <r>
    <n v="509"/>
    <s v="ID114"/>
    <x v="2"/>
    <s v="12 Weeks or More"/>
    <s v="Planned"/>
    <d v="2021-09-09T00:00:00"/>
    <d v="2021-09-09T08:55:00"/>
    <d v="2021-09-12T15:30:00"/>
    <s v="CR3"/>
    <s v="SYS2"/>
    <n v="13.02"/>
    <n v="905"/>
    <n v="300"/>
    <n v="11783.1"/>
    <x v="149"/>
    <n v="30"/>
    <n v="18748.8"/>
    <s v="September"/>
    <x v="0"/>
  </r>
  <r>
    <n v="510"/>
    <s v="ID112"/>
    <x v="2"/>
    <s v="Inside 8 Weeks Out"/>
    <s v="Reactive"/>
    <d v="2022-07-05T00:00:00"/>
    <d v="2022-07-04T09:50:00"/>
    <d v="2022-07-05T15:28:00"/>
    <s v="CR3"/>
    <s v="SYS2"/>
    <n v="13.02"/>
    <n v="928"/>
    <n v="300"/>
    <n v="12082.56"/>
    <x v="150"/>
    <n v="31"/>
    <n v="18748.8"/>
    <s v="July"/>
    <x v="1"/>
  </r>
  <r>
    <n v="511"/>
    <s v="ID114"/>
    <x v="2"/>
    <s v="12 Weeks or More"/>
    <s v="Planned"/>
    <d v="2021-09-12T00:00:00"/>
    <d v="2021-09-09T08:55:00"/>
    <d v="2021-09-12T15:30:00"/>
    <s v="CR3"/>
    <s v="SYS2"/>
    <n v="13.02"/>
    <n v="930"/>
    <n v="300"/>
    <n v="12108.6"/>
    <x v="151"/>
    <n v="30"/>
    <n v="18748.8"/>
    <s v="September"/>
    <x v="0"/>
  </r>
  <r>
    <n v="512"/>
    <s v="ID110"/>
    <x v="2"/>
    <s v="12 Weeks or More"/>
    <s v="Planned"/>
    <d v="2021-09-03T00:00:00"/>
    <d v="2021-09-02T10:34:00"/>
    <d v="2021-09-03T16:00:00"/>
    <s v="CR3"/>
    <s v="SYS2"/>
    <n v="13.02"/>
    <n v="960"/>
    <n v="300"/>
    <n v="12499.2"/>
    <x v="152"/>
    <n v="30"/>
    <n v="18748.8"/>
    <s v="September"/>
    <x v="0"/>
  </r>
  <r>
    <n v="513"/>
    <s v="ID113"/>
    <x v="2"/>
    <s v="12 Weeks or More"/>
    <s v="Planned"/>
    <d v="2021-09-04T00:00:00"/>
    <d v="2021-09-04T07:52:00"/>
    <d v="2021-09-08T14:30:00"/>
    <s v="CR3"/>
    <s v="SYS2"/>
    <n v="13.02"/>
    <n v="968"/>
    <n v="300"/>
    <n v="12603.36"/>
    <x v="153"/>
    <n v="30"/>
    <n v="18748.8"/>
    <s v="September"/>
    <x v="0"/>
  </r>
  <r>
    <n v="514"/>
    <s v="ID113"/>
    <x v="2"/>
    <s v="12 Weeks or More"/>
    <s v="Planned"/>
    <d v="2021-09-05T00:00:00"/>
    <d v="2021-09-04T07:52:00"/>
    <d v="2021-09-08T14:30:00"/>
    <s v="CR3"/>
    <s v="SYS2"/>
    <n v="13.02"/>
    <n v="1440"/>
    <n v="300"/>
    <n v="18748.8"/>
    <x v="154"/>
    <n v="30"/>
    <n v="18748.8"/>
    <s v="September"/>
    <x v="0"/>
  </r>
  <r>
    <n v="515"/>
    <s v="ID113"/>
    <x v="2"/>
    <s v="12 Weeks or More"/>
    <s v="Planned"/>
    <d v="2021-09-06T00:00:00"/>
    <d v="2021-09-04T07:52:00"/>
    <d v="2021-09-08T14:30:00"/>
    <s v="CR3"/>
    <s v="SYS2"/>
    <n v="13.02"/>
    <n v="1440"/>
    <n v="300"/>
    <n v="18748.8"/>
    <x v="154"/>
    <n v="30"/>
    <n v="18748.8"/>
    <s v="September"/>
    <x v="0"/>
  </r>
  <r>
    <n v="516"/>
    <s v="ID113"/>
    <x v="2"/>
    <s v="12 Weeks or More"/>
    <s v="Planned"/>
    <d v="2021-09-07T00:00:00"/>
    <d v="2021-09-04T07:52:00"/>
    <d v="2021-09-08T14:30:00"/>
    <s v="CR3"/>
    <s v="SYS2"/>
    <n v="13.02"/>
    <n v="1440"/>
    <n v="300"/>
    <n v="18748.8"/>
    <x v="154"/>
    <n v="30"/>
    <n v="18748.8"/>
    <s v="September"/>
    <x v="0"/>
  </r>
  <r>
    <n v="517"/>
    <s v="ID114"/>
    <x v="2"/>
    <s v="12 Weeks or More"/>
    <s v="Planned"/>
    <d v="2021-09-10T00:00:00"/>
    <d v="2021-09-09T08:55:00"/>
    <d v="2021-09-12T15:30:00"/>
    <s v="CR3"/>
    <s v="SYS2"/>
    <n v="13.02"/>
    <n v="1440"/>
    <n v="300"/>
    <n v="18748.8"/>
    <x v="154"/>
    <n v="30"/>
    <n v="18748.8"/>
    <s v="September"/>
    <x v="0"/>
  </r>
  <r>
    <n v="518"/>
    <s v="ID114"/>
    <x v="2"/>
    <s v="12 Weeks or More"/>
    <s v="Planned"/>
    <d v="2021-09-11T00:00:00"/>
    <d v="2021-09-09T08:55:00"/>
    <d v="2021-09-12T15:30:00"/>
    <s v="CR3"/>
    <s v="SYS2"/>
    <n v="13.02"/>
    <n v="1440"/>
    <n v="300"/>
    <n v="18748.8"/>
    <x v="154"/>
    <n v="30"/>
    <n v="18748.8"/>
    <s v="September"/>
    <x v="0"/>
  </r>
  <r>
    <n v="519"/>
    <s v="ID111"/>
    <x v="10"/>
    <s v="12 Weeks or More"/>
    <s v="Planned"/>
    <d v="2021-06-16T00:00:00"/>
    <d v="2021-06-15T07:30:00"/>
    <d v="2021-06-17T13:43:00"/>
    <s v="CR3"/>
    <s v="SYS2"/>
    <n v="13.02"/>
    <n v="1440"/>
    <n v="300"/>
    <n v="18748.8"/>
    <x v="154"/>
    <n v="30"/>
    <n v="18748.8"/>
    <s v="June"/>
    <x v="0"/>
  </r>
  <r>
    <n v="520"/>
    <s v="ID115"/>
    <x v="0"/>
    <s v="Inside 8 Weeks Out"/>
    <s v="Reactive"/>
    <d v="2022-08-03T00:00:00"/>
    <d v="2022-08-02T06:46:00"/>
    <d v="2022-08-03T16:56:00"/>
    <s v="CR4"/>
    <s v="SYS2"/>
    <n v="13.611000000000001"/>
    <n v="1016"/>
    <n v="300"/>
    <n v="13828.776"/>
    <x v="155"/>
    <n v="31"/>
    <n v="19599.84"/>
    <s v="August"/>
    <x v="1"/>
  </r>
  <r>
    <n v="521"/>
    <s v="ID115"/>
    <x v="0"/>
    <s v="Inside 8 Weeks Out"/>
    <s v="Reactive"/>
    <d v="2022-08-02T00:00:00"/>
    <d v="2022-08-02T06:46:00"/>
    <d v="2022-08-03T16:56:00"/>
    <s v="CR4"/>
    <s v="SYS2"/>
    <n v="13.611000000000001"/>
    <n v="1034"/>
    <n v="300"/>
    <n v="14073.773999999999"/>
    <x v="156"/>
    <n v="31"/>
    <n v="19599.84"/>
    <s v="August"/>
    <x v="1"/>
  </r>
  <r>
    <n v="522"/>
    <s v="ID116"/>
    <x v="9"/>
    <s v="12 Weeks or More"/>
    <s v="Planned"/>
    <d v="2021-07-18T00:00:00"/>
    <d v="2021-07-18T00:00:00"/>
    <d v="2021-07-18T00:00:00"/>
    <s v="CR6"/>
    <s v="SYS2"/>
    <n v="13.66"/>
    <n v="0"/>
    <n v="300"/>
    <n v="0"/>
    <x v="20"/>
    <n v="31"/>
    <n v="19670.400000000001"/>
    <s v="July"/>
    <x v="0"/>
  </r>
  <r>
    <n v="523"/>
    <s v="ID117"/>
    <x v="9"/>
    <s v="12 Weeks or More"/>
    <s v="Planned"/>
    <d v="2021-07-17T00:00:00"/>
    <d v="2021-07-17T06:53:00"/>
    <d v="2021-07-17T14:10:00"/>
    <s v="CR6"/>
    <s v="SYS2"/>
    <n v="13.66"/>
    <n v="437"/>
    <n v="300"/>
    <n v="5969.42"/>
    <x v="157"/>
    <n v="31"/>
    <n v="19670.400000000001"/>
    <s v="July"/>
    <x v="0"/>
  </r>
  <r>
    <n v="524"/>
    <s v="ID118"/>
    <x v="9"/>
    <s v="12 Weeks or More"/>
    <s v="Planned"/>
    <d v="2021-07-16T00:00:00"/>
    <d v="2021-07-16T06:45:00"/>
    <d v="2021-07-16T17:02:00"/>
    <s v="CR6"/>
    <s v="SYS2"/>
    <n v="13.66"/>
    <n v="617"/>
    <n v="300"/>
    <n v="8428.2199999999993"/>
    <x v="158"/>
    <n v="31"/>
    <n v="19670.400000000001"/>
    <s v="July"/>
    <x v="0"/>
  </r>
  <r>
    <n v="525"/>
    <s v="ID119"/>
    <x v="13"/>
    <s v="12 Weeks or More"/>
    <s v="Planned"/>
    <d v="2022-08-31T00:00:00"/>
    <d v="2022-08-31T06:00:00"/>
    <d v="2022-08-31T18:00:00"/>
    <s v="CR6"/>
    <s v="SYS2"/>
    <n v="13.66"/>
    <n v="720"/>
    <n v="300"/>
    <n v="9835.2000000000007"/>
    <x v="159"/>
    <n v="31"/>
    <n v="19670.400000000001"/>
    <s v="August"/>
    <x v="1"/>
  </r>
  <r>
    <n v="526"/>
    <s v="ID120"/>
    <x v="13"/>
    <s v="12 Weeks or More"/>
    <s v="Planned"/>
    <d v="2022-09-01T00:00:00"/>
    <d v="2022-09-01T06:00:00"/>
    <d v="2022-09-01T18:00:00"/>
    <s v="CR6"/>
    <s v="SYS2"/>
    <n v="13.66"/>
    <n v="720"/>
    <n v="300"/>
    <n v="9835.2000000000007"/>
    <x v="159"/>
    <n v="30"/>
    <n v="19670.400000000001"/>
    <s v="September"/>
    <x v="1"/>
  </r>
  <r>
    <n v="527"/>
    <s v="ID121"/>
    <x v="13"/>
    <s v="12 Weeks or More"/>
    <s v="Planned"/>
    <d v="2022-09-02T00:00:00"/>
    <d v="2022-09-02T06:00:00"/>
    <d v="2022-09-02T18:00:00"/>
    <s v="CR6"/>
    <s v="SYS2"/>
    <n v="13.66"/>
    <n v="720"/>
    <n v="300"/>
    <n v="9835.2000000000007"/>
    <x v="159"/>
    <n v="30"/>
    <n v="19670.400000000001"/>
    <s v="September"/>
    <x v="1"/>
  </r>
  <r>
    <n v="528"/>
    <s v="ID122"/>
    <x v="13"/>
    <s v="12 Weeks or More"/>
    <s v="Planned"/>
    <d v="2022-09-03T00:00:00"/>
    <d v="2022-09-03T06:00:00"/>
    <d v="2022-09-03T18:00:00"/>
    <s v="CR6"/>
    <s v="SYS2"/>
    <n v="13.66"/>
    <n v="720"/>
    <n v="300"/>
    <n v="9835.2000000000007"/>
    <x v="159"/>
    <n v="30"/>
    <n v="19670.400000000001"/>
    <s v="September"/>
    <x v="1"/>
  </r>
  <r>
    <n v="529"/>
    <s v="ID123"/>
    <x v="13"/>
    <s v="12 Weeks or More"/>
    <s v="Planned"/>
    <d v="2022-09-04T00:00:00"/>
    <d v="2022-09-04T06:00:00"/>
    <d v="2022-09-04T18:00:00"/>
    <s v="CR6"/>
    <s v="SYS2"/>
    <n v="13.66"/>
    <n v="720"/>
    <n v="300"/>
    <n v="9835.2000000000007"/>
    <x v="159"/>
    <n v="30"/>
    <n v="19670.400000000001"/>
    <s v="September"/>
    <x v="1"/>
  </r>
  <r>
    <n v="530"/>
    <s v="ID124"/>
    <x v="13"/>
    <s v="12 Weeks or More"/>
    <s v="Planned"/>
    <d v="2022-09-05T00:00:00"/>
    <d v="2022-09-05T06:00:00"/>
    <d v="2022-09-05T18:00:00"/>
    <s v="CR6"/>
    <s v="SYS2"/>
    <n v="13.66"/>
    <n v="720"/>
    <n v="300"/>
    <n v="9835.2000000000007"/>
    <x v="159"/>
    <n v="30"/>
    <n v="19670.400000000001"/>
    <s v="September"/>
    <x v="1"/>
  </r>
  <r>
    <n v="531"/>
    <s v="ID125"/>
    <x v="13"/>
    <s v="12 Weeks or More"/>
    <s v="Planned"/>
    <d v="2022-09-06T00:00:00"/>
    <d v="2022-09-06T06:00:00"/>
    <d v="2022-09-06T18:00:00"/>
    <s v="CR6"/>
    <s v="SYS2"/>
    <n v="13.66"/>
    <n v="720"/>
    <n v="300"/>
    <n v="9835.2000000000007"/>
    <x v="159"/>
    <n v="30"/>
    <n v="19670.400000000001"/>
    <s v="September"/>
    <x v="1"/>
  </r>
  <r>
    <n v="532"/>
    <s v="ID126"/>
    <x v="13"/>
    <s v="12 Weeks or More"/>
    <s v="Planned"/>
    <d v="2022-09-07T00:00:00"/>
    <d v="2022-09-07T06:00:00"/>
    <d v="2022-09-07T18:00:00"/>
    <s v="CR6"/>
    <s v="SYS2"/>
    <n v="13.66"/>
    <n v="720"/>
    <n v="300"/>
    <n v="9835.2000000000007"/>
    <x v="159"/>
    <n v="30"/>
    <n v="19670.400000000001"/>
    <s v="September"/>
    <x v="1"/>
  </r>
  <r>
    <n v="533"/>
    <s v="ID127"/>
    <x v="13"/>
    <s v="12 Weeks or More"/>
    <s v="Planned"/>
    <d v="2022-09-08T00:00:00"/>
    <d v="2022-09-08T06:00:00"/>
    <d v="2022-09-08T18:00:00"/>
    <s v="CR6"/>
    <s v="SYS2"/>
    <n v="13.66"/>
    <n v="720"/>
    <n v="300"/>
    <n v="9835.2000000000007"/>
    <x v="159"/>
    <n v="30"/>
    <n v="19670.400000000001"/>
    <s v="September"/>
    <x v="1"/>
  </r>
  <r>
    <n v="534"/>
    <s v="ID128"/>
    <x v="13"/>
    <s v="12 Weeks or More"/>
    <s v="Planned"/>
    <d v="2022-09-09T00:00:00"/>
    <d v="2022-09-09T06:00:00"/>
    <d v="2022-09-09T18:00:00"/>
    <s v="CR6"/>
    <s v="SYS2"/>
    <n v="13.66"/>
    <n v="720"/>
    <n v="300"/>
    <n v="9835.2000000000007"/>
    <x v="159"/>
    <n v="30"/>
    <n v="19670.400000000001"/>
    <s v="September"/>
    <x v="1"/>
  </r>
  <r>
    <n v="535"/>
    <s v="ID129"/>
    <x v="13"/>
    <s v="12 Weeks or More"/>
    <s v="Planned"/>
    <d v="2022-09-10T00:00:00"/>
    <d v="2022-09-10T06:00:00"/>
    <d v="2022-09-10T18:00:00"/>
    <s v="CR6"/>
    <s v="SYS2"/>
    <n v="13.66"/>
    <n v="720"/>
    <n v="300"/>
    <n v="9835.2000000000007"/>
    <x v="159"/>
    <n v="30"/>
    <n v="19670.400000000001"/>
    <s v="September"/>
    <x v="1"/>
  </r>
  <r>
    <n v="536"/>
    <s v="ID130"/>
    <x v="13"/>
    <s v="12 Weeks or More"/>
    <s v="Planned"/>
    <d v="2022-09-11T00:00:00"/>
    <d v="2022-09-11T06:00:00"/>
    <d v="2022-09-11T18:00:00"/>
    <s v="CR6"/>
    <s v="SYS2"/>
    <n v="13.66"/>
    <n v="720"/>
    <n v="300"/>
    <n v="9835.2000000000007"/>
    <x v="159"/>
    <n v="30"/>
    <n v="19670.400000000001"/>
    <s v="September"/>
    <x v="1"/>
  </r>
  <r>
    <n v="537"/>
    <s v="ID131"/>
    <x v="2"/>
    <s v="Inside 8 Weeks Out"/>
    <s v="Reactive"/>
    <d v="2022-06-13T00:00:00"/>
    <d v="2022-06-13T07:34:00"/>
    <d v="2022-06-13T16:02:00"/>
    <s v="CR2"/>
    <s v="SYS2"/>
    <n v="13.778"/>
    <n v="508"/>
    <n v="300"/>
    <n v="6999.2240000000002"/>
    <x v="160"/>
    <n v="30"/>
    <n v="19840.32"/>
    <s v="June"/>
    <x v="1"/>
  </r>
  <r>
    <n v="538"/>
    <s v="ID132"/>
    <x v="2"/>
    <s v="Inside 2 Weeks"/>
    <s v="Reactive"/>
    <d v="2022-08-02T00:00:00"/>
    <d v="2022-08-02T07:48:00"/>
    <d v="2022-08-03T16:16:00"/>
    <s v="CR2"/>
    <s v="SYS2"/>
    <n v="13.778"/>
    <n v="972"/>
    <n v="300"/>
    <n v="13392.216"/>
    <x v="161"/>
    <n v="31"/>
    <n v="19840.32"/>
    <s v="August"/>
    <x v="1"/>
  </r>
  <r>
    <n v="539"/>
    <s v="ID132"/>
    <x v="2"/>
    <s v="Inside 2 Weeks"/>
    <s v="Reactive"/>
    <d v="2022-08-03T00:00:00"/>
    <d v="2022-08-02T07:48:00"/>
    <d v="2022-08-03T16:16:00"/>
    <s v="CR2"/>
    <s v="SYS2"/>
    <n v="13.778"/>
    <n v="976"/>
    <n v="300"/>
    <n v="13447.328"/>
    <x v="162"/>
    <n v="31"/>
    <n v="19840.32"/>
    <s v="August"/>
    <x v="1"/>
  </r>
  <r>
    <n v="540"/>
    <s v="ID133"/>
    <x v="0"/>
    <s v="12 Weeks or More"/>
    <s v="Planned"/>
    <d v="2021-11-06T00:00:00"/>
    <d v="2021-11-06T08:16:00"/>
    <d v="2021-11-06T11:18:00"/>
    <s v="CR5"/>
    <s v="SYS2"/>
    <n v="14.51"/>
    <n v="182"/>
    <n v="300"/>
    <n v="2640.82"/>
    <x v="163"/>
    <n v="30"/>
    <n v="20894.400000000001"/>
    <s v="November"/>
    <x v="0"/>
  </r>
  <r>
    <n v="541"/>
    <s v="ID58"/>
    <x v="0"/>
    <s v="12 Weeks or More"/>
    <s v="Planned"/>
    <d v="2021-07-17T00:00:00"/>
    <d v="2021-07-17T08:30:00"/>
    <d v="2021-07-17T12:09:00"/>
    <s v="CR5"/>
    <s v="SYS2"/>
    <n v="14.51"/>
    <n v="219"/>
    <n v="300"/>
    <n v="3177.69"/>
    <x v="164"/>
    <n v="31"/>
    <n v="20894.400000000001"/>
    <s v="July"/>
    <x v="0"/>
  </r>
  <r>
    <n v="542"/>
    <s v="ID59"/>
    <x v="0"/>
    <s v="12 Weeks or More"/>
    <s v="Planned"/>
    <d v="2022-01-01T00:00:00"/>
    <d v="2022-01-01T10:20:00"/>
    <d v="2022-01-01T14:24:00"/>
    <s v="CR5"/>
    <s v="SYS2"/>
    <n v="14.51"/>
    <n v="244"/>
    <n v="300"/>
    <n v="3540.44"/>
    <x v="165"/>
    <n v="31"/>
    <n v="20894.400000000001"/>
    <s v="January"/>
    <x v="1"/>
  </r>
  <r>
    <n v="543"/>
    <s v="ID60"/>
    <x v="0"/>
    <s v="12 Weeks or More"/>
    <s v="Planned"/>
    <d v="2021-09-11T00:00:00"/>
    <d v="2021-09-11T08:12:00"/>
    <d v="2021-09-11T12:20:00"/>
    <s v="CR5"/>
    <s v="SYS2"/>
    <n v="14.51"/>
    <n v="248"/>
    <n v="300"/>
    <n v="3598.48"/>
    <x v="166"/>
    <n v="30"/>
    <n v="20894.400000000001"/>
    <s v="September"/>
    <x v="0"/>
  </r>
  <r>
    <n v="544"/>
    <s v="ID61"/>
    <x v="0"/>
    <s v="12 Weeks or More"/>
    <s v="Planned"/>
    <d v="2022-04-22T00:00:00"/>
    <d v="2022-04-22T08:30:00"/>
    <d v="2022-04-22T12:55:00"/>
    <s v="CR5"/>
    <s v="SYS2"/>
    <n v="14.51"/>
    <n v="265"/>
    <n v="300"/>
    <n v="3845.15"/>
    <x v="167"/>
    <n v="30"/>
    <n v="20894.400000000001"/>
    <s v="April"/>
    <x v="1"/>
  </r>
  <r>
    <n v="545"/>
    <s v="ID134"/>
    <x v="0"/>
    <s v="12 Weeks or More"/>
    <s v="Planned"/>
    <d v="2021-06-17T00:00:00"/>
    <d v="2021-06-17T07:29:00"/>
    <d v="2021-06-17T12:12:00"/>
    <s v="CR5"/>
    <s v="SYS2"/>
    <n v="14.51"/>
    <n v="283"/>
    <n v="300"/>
    <n v="4106.33"/>
    <x v="168"/>
    <n v="30"/>
    <n v="20894.400000000001"/>
    <s v="June"/>
    <x v="0"/>
  </r>
  <r>
    <n v="546"/>
    <s v="ID63"/>
    <x v="0"/>
    <s v="12 Weeks or More"/>
    <s v="Planned"/>
    <d v="2022-08-12T00:00:00"/>
    <d v="2022-08-12T09:00:00"/>
    <d v="2022-08-12T13:56:00"/>
    <s v="CR5"/>
    <s v="SYS2"/>
    <n v="14.51"/>
    <n v="296"/>
    <n v="300"/>
    <n v="4294.96"/>
    <x v="169"/>
    <n v="31"/>
    <n v="20894.400000000001"/>
    <s v="August"/>
    <x v="1"/>
  </r>
  <r>
    <n v="547"/>
    <s v="ID135"/>
    <x v="0"/>
    <s v="Inside 8 Weeks Out"/>
    <s v="Reactive"/>
    <d v="2021-10-21T00:00:00"/>
    <d v="2021-10-21T08:17:00"/>
    <d v="2021-10-21T13:54:00"/>
    <s v="CR5"/>
    <s v="SYS2"/>
    <n v="14.51"/>
    <n v="337"/>
    <n v="300"/>
    <n v="4889.87"/>
    <x v="170"/>
    <n v="31"/>
    <n v="20894.400000000001"/>
    <s v="October"/>
    <x v="0"/>
  </r>
  <r>
    <n v="548"/>
    <s v="ID136"/>
    <x v="0"/>
    <s v="12 Weeks or More"/>
    <s v="Planned"/>
    <d v="2021-03-27T00:00:00"/>
    <d v="2021-03-27T09:00:00"/>
    <d v="2021-03-27T14:45:00"/>
    <s v="CR5"/>
    <s v="SYS2"/>
    <n v="14.51"/>
    <n v="345"/>
    <n v="300"/>
    <n v="5005.95"/>
    <x v="171"/>
    <n v="31"/>
    <n v="20894.400000000001"/>
    <s v="March"/>
    <x v="0"/>
  </r>
  <r>
    <n v="549"/>
    <s v="ID137"/>
    <x v="13"/>
    <s v="12 Weeks or More"/>
    <s v="Planned"/>
    <d v="2021-02-20T00:00:00"/>
    <d v="2021-02-20T06:38:00"/>
    <d v="2021-02-20T12:29:00"/>
    <s v="CR5"/>
    <s v="SYS2"/>
    <n v="14.51"/>
    <n v="351"/>
    <n v="300"/>
    <n v="5093.01"/>
    <x v="172"/>
    <n v="28"/>
    <n v="20894.400000000001"/>
    <s v="February"/>
    <x v="0"/>
  </r>
  <r>
    <n v="550"/>
    <s v="ID138"/>
    <x v="13"/>
    <s v="12 Weeks or More"/>
    <s v="Planned"/>
    <d v="2021-02-18T00:00:00"/>
    <d v="2021-02-18T06:39:00"/>
    <d v="2021-02-18T12:39:00"/>
    <s v="CR5"/>
    <s v="SYS2"/>
    <n v="14.51"/>
    <n v="360"/>
    <n v="300"/>
    <n v="5223.6000000000004"/>
    <x v="173"/>
    <n v="28"/>
    <n v="20894.400000000001"/>
    <s v="February"/>
    <x v="0"/>
  </r>
  <r>
    <n v="551"/>
    <s v="ID72"/>
    <x v="0"/>
    <s v="12 Weeks or More"/>
    <s v="Planned"/>
    <d v="2022-06-15T00:00:00"/>
    <d v="2022-06-15T08:08:00"/>
    <d v="2022-06-15T16:32:00"/>
    <s v="CR5"/>
    <s v="SYS2"/>
    <n v="14.51"/>
    <n v="504"/>
    <n v="300"/>
    <n v="7313.04"/>
    <x v="174"/>
    <n v="30"/>
    <n v="20894.400000000001"/>
    <s v="June"/>
    <x v="1"/>
  </r>
  <r>
    <n v="552"/>
    <s v="ID139"/>
    <x v="13"/>
    <s v="12 Weeks or More"/>
    <s v="Planned"/>
    <d v="2021-02-19T00:00:00"/>
    <d v="2021-02-19T06:40:00"/>
    <d v="2021-02-19T15:05:00"/>
    <s v="CR5"/>
    <s v="SYS2"/>
    <n v="14.51"/>
    <n v="505"/>
    <n v="300"/>
    <n v="7327.55"/>
    <x v="175"/>
    <n v="28"/>
    <n v="20894.400000000001"/>
    <s v="February"/>
    <x v="0"/>
  </r>
  <r>
    <n v="553"/>
    <s v="ID73"/>
    <x v="0"/>
    <s v="Inside 2 Weeks"/>
    <s v="Reactive"/>
    <d v="2022-08-01T00:00:00"/>
    <d v="2022-08-01T07:38:00"/>
    <d v="2022-08-01T16:31:00"/>
    <s v="CR5"/>
    <s v="SYS2"/>
    <n v="14.51"/>
    <n v="533"/>
    <n v="300"/>
    <n v="7733.83"/>
    <x v="176"/>
    <n v="31"/>
    <n v="20894.400000000001"/>
    <s v="August"/>
    <x v="1"/>
  </r>
  <r>
    <n v="554"/>
    <s v="ID140"/>
    <x v="13"/>
    <s v="12 Weeks or More"/>
    <s v="Planned"/>
    <d v="2021-02-21T00:00:00"/>
    <d v="2021-02-21T07:00:00"/>
    <d v="2021-02-21T17:00:00"/>
    <s v="CR5"/>
    <s v="SYS2"/>
    <n v="14.51"/>
    <n v="600"/>
    <n v="300"/>
    <n v="8706"/>
    <x v="177"/>
    <n v="28"/>
    <n v="20894.400000000001"/>
    <s v="February"/>
    <x v="0"/>
  </r>
  <r>
    <n v="555"/>
    <s v="ID141"/>
    <x v="13"/>
    <s v="12 Weeks or More"/>
    <s v="Planned"/>
    <d v="2021-02-22T00:00:00"/>
    <d v="2021-02-22T07:00:00"/>
    <d v="2021-02-22T17:00:00"/>
    <s v="CR5"/>
    <s v="SYS2"/>
    <n v="14.51"/>
    <n v="600"/>
    <n v="300"/>
    <n v="8706"/>
    <x v="177"/>
    <n v="28"/>
    <n v="20894.400000000001"/>
    <s v="February"/>
    <x v="0"/>
  </r>
  <r>
    <n v="556"/>
    <s v="ID142"/>
    <x v="13"/>
    <s v="12 Weeks or More"/>
    <s v="Planned"/>
    <d v="2021-02-26T00:00:00"/>
    <d v="2021-02-26T07:00:00"/>
    <d v="2021-02-26T17:00:00"/>
    <s v="CR5"/>
    <s v="SYS2"/>
    <n v="14.51"/>
    <n v="600"/>
    <n v="300"/>
    <n v="8706"/>
    <x v="177"/>
    <n v="28"/>
    <n v="20894.400000000001"/>
    <s v="February"/>
    <x v="0"/>
  </r>
  <r>
    <n v="557"/>
    <s v="ID143"/>
    <x v="13"/>
    <s v="12 Weeks or More"/>
    <s v="Planned"/>
    <d v="2021-02-25T00:00:00"/>
    <d v="2021-02-23T06:06:00"/>
    <d v="2021-02-25T12:27:00"/>
    <s v="CR5"/>
    <s v="SYS2"/>
    <n v="14.51"/>
    <n v="747"/>
    <n v="300"/>
    <n v="10838.97"/>
    <x v="178"/>
    <n v="28"/>
    <n v="20894.400000000001"/>
    <s v="February"/>
    <x v="0"/>
  </r>
  <r>
    <n v="558"/>
    <s v="ID144"/>
    <x v="1"/>
    <s v="12 Weeks or More"/>
    <s v="Planned"/>
    <d v="2022-04-09T00:00:00"/>
    <d v="2022-04-09T06:50:00"/>
    <d v="2022-04-10T17:37:00"/>
    <s v="CR5"/>
    <s v="SYS2"/>
    <n v="14.51"/>
    <n v="1030"/>
    <n v="300"/>
    <n v="14945.3"/>
    <x v="179"/>
    <n v="30"/>
    <n v="20894.400000000001"/>
    <s v="April"/>
    <x v="1"/>
  </r>
  <r>
    <n v="559"/>
    <s v="ID144"/>
    <x v="1"/>
    <s v="12 Weeks or More"/>
    <s v="Planned"/>
    <d v="2022-04-10T00:00:00"/>
    <d v="2022-04-09T06:50:00"/>
    <d v="2022-04-10T17:37:00"/>
    <s v="CR5"/>
    <s v="SYS2"/>
    <n v="14.51"/>
    <n v="1057"/>
    <n v="300"/>
    <n v="15337.07"/>
    <x v="180"/>
    <n v="30"/>
    <n v="20894.400000000001"/>
    <s v="April"/>
    <x v="1"/>
  </r>
  <r>
    <n v="560"/>
    <s v="ID143"/>
    <x v="13"/>
    <s v="12 Weeks or More"/>
    <s v="Planned"/>
    <d v="2021-02-23T00:00:00"/>
    <d v="2021-02-23T06:06:00"/>
    <d v="2021-02-25T12:27:00"/>
    <s v="CR5"/>
    <s v="SYS2"/>
    <n v="14.51"/>
    <n v="1074"/>
    <n v="300"/>
    <n v="15583.74"/>
    <x v="181"/>
    <n v="28"/>
    <n v="20894.400000000001"/>
    <s v="February"/>
    <x v="0"/>
  </r>
  <r>
    <n v="561"/>
    <s v="ID143"/>
    <x v="13"/>
    <s v="12 Weeks or More"/>
    <s v="Planned"/>
    <d v="2021-02-24T00:00:00"/>
    <d v="2021-02-23T06:06:00"/>
    <d v="2021-02-25T12:27:00"/>
    <s v="CR5"/>
    <s v="SYS2"/>
    <n v="14.51"/>
    <n v="1440"/>
    <n v="300"/>
    <n v="20894.400000000001"/>
    <x v="182"/>
    <n v="28"/>
    <n v="20894.400000000001"/>
    <s v="February"/>
    <x v="0"/>
  </r>
  <r>
    <n v="562"/>
    <s v="ID145"/>
    <x v="3"/>
    <s v="12 Weeks or More"/>
    <s v="Planned"/>
    <d v="2021-11-06T00:00:00"/>
    <d v="2021-11-06T00:00:00"/>
    <d v="2021-11-06T00:00:00"/>
    <s v="CR3"/>
    <s v="SYS2"/>
    <n v="14.71"/>
    <n v="0"/>
    <n v="300"/>
    <n v="0"/>
    <x v="20"/>
    <n v="30"/>
    <n v="21182.400000000001"/>
    <s v="November"/>
    <x v="0"/>
  </r>
  <r>
    <n v="563"/>
    <s v="ID146"/>
    <x v="3"/>
    <s v="12 Weeks or More"/>
    <s v="Planned"/>
    <d v="2021-01-30T00:00:00"/>
    <d v="2021-01-30T10:30:00"/>
    <d v="2021-01-30T14:29:00"/>
    <s v="CR3"/>
    <s v="SYS2"/>
    <n v="14.71"/>
    <n v="239"/>
    <n v="300"/>
    <n v="3515.69"/>
    <x v="183"/>
    <n v="31"/>
    <n v="21182.400000000001"/>
    <s v="January"/>
    <x v="0"/>
  </r>
  <r>
    <n v="564"/>
    <s v="ID147"/>
    <x v="8"/>
    <s v="12 Weeks or More"/>
    <s v="Planned"/>
    <d v="2022-04-01T00:00:00"/>
    <d v="2022-04-01T09:48:00"/>
    <d v="2022-04-01T15:07:00"/>
    <s v="CR3"/>
    <s v="SYS2"/>
    <n v="14.71"/>
    <n v="319"/>
    <n v="300"/>
    <n v="4692.49"/>
    <x v="184"/>
    <n v="30"/>
    <n v="21182.400000000001"/>
    <s v="April"/>
    <x v="1"/>
  </r>
  <r>
    <n v="565"/>
    <s v="ID148"/>
    <x v="7"/>
    <s v="Inside 8 Weeks Out"/>
    <s v="Reactive"/>
    <d v="2021-04-19T00:00:00"/>
    <d v="2021-04-15T08:55:00"/>
    <d v="2021-04-19T15:35:00"/>
    <s v="CR3"/>
    <s v="SYS2"/>
    <n v="14.71"/>
    <n v="935"/>
    <n v="300"/>
    <n v="13753.85"/>
    <x v="185"/>
    <n v="30"/>
    <n v="21182.400000000001"/>
    <s v="April"/>
    <x v="0"/>
  </r>
  <r>
    <n v="566"/>
    <s v="ID43"/>
    <x v="4"/>
    <s v="12 Weeks or More"/>
    <s v="Planned"/>
    <d v="2022-05-27T00:00:00"/>
    <d v="2022-05-27T07:30:00"/>
    <d v="2022-05-27T15:48:00"/>
    <s v="CR4"/>
    <s v="SYS2"/>
    <n v="15.901"/>
    <n v="498"/>
    <n v="300"/>
    <n v="7918.6980000000003"/>
    <x v="186"/>
    <n v="31"/>
    <n v="22897.439999999999"/>
    <s v="May"/>
    <x v="1"/>
  </r>
  <r>
    <n v="567"/>
    <s v="ID149"/>
    <x v="1"/>
    <s v="12 Weeks or More"/>
    <s v="Planned"/>
    <d v="2021-06-17T00:00:00"/>
    <d v="2021-06-15T05:12:00"/>
    <d v="2021-06-17T17:53:00"/>
    <s v="CR4"/>
    <s v="SYS2"/>
    <n v="15.901"/>
    <n v="1073"/>
    <n v="300"/>
    <n v="17061.773000000001"/>
    <x v="187"/>
    <n v="30"/>
    <n v="22897.439999999999"/>
    <s v="June"/>
    <x v="0"/>
  </r>
  <r>
    <n v="568"/>
    <s v="ID149"/>
    <x v="1"/>
    <s v="12 Weeks or More"/>
    <s v="Planned"/>
    <d v="2021-06-15T00:00:00"/>
    <d v="2021-06-15T05:12:00"/>
    <d v="2021-06-17T17:53:00"/>
    <s v="CR4"/>
    <s v="SYS2"/>
    <n v="15.901"/>
    <n v="1128"/>
    <n v="300"/>
    <n v="17936.328000000001"/>
    <x v="188"/>
    <n v="30"/>
    <n v="22897.439999999999"/>
    <s v="June"/>
    <x v="0"/>
  </r>
  <r>
    <n v="569"/>
    <s v="ID149"/>
    <x v="1"/>
    <s v="12 Weeks or More"/>
    <s v="Planned"/>
    <d v="2021-06-16T00:00:00"/>
    <d v="2021-06-15T05:12:00"/>
    <d v="2021-06-17T17:53:00"/>
    <s v="CR4"/>
    <s v="SYS2"/>
    <n v="15.901"/>
    <n v="1440"/>
    <n v="300"/>
    <n v="22897.439999999999"/>
    <x v="189"/>
    <n v="30"/>
    <n v="22897.439999999999"/>
    <s v="June"/>
    <x v="0"/>
  </r>
  <r>
    <n v="570"/>
    <s v="ID150"/>
    <x v="0"/>
    <s v="12 Weeks or More"/>
    <s v="Planned"/>
    <d v="2021-06-15T00:00:00"/>
    <d v="2021-06-15T09:10:00"/>
    <d v="2021-06-16T17:30:00"/>
    <s v="CR3"/>
    <s v="SYS2"/>
    <n v="16.100000000000001"/>
    <n v="890"/>
    <n v="300"/>
    <n v="14329"/>
    <x v="190"/>
    <n v="30"/>
    <n v="23184.000000000004"/>
    <s v="June"/>
    <x v="0"/>
  </r>
  <r>
    <n v="571"/>
    <s v="ID151"/>
    <x v="3"/>
    <s v="Inside 8 Weeks Out"/>
    <s v="Reactive"/>
    <d v="2021-07-26T00:00:00"/>
    <d v="2021-07-26T09:00:00"/>
    <d v="2021-07-26T14:00:00"/>
    <s v="CR6"/>
    <s v="SYS2"/>
    <n v="16.22"/>
    <n v="300"/>
    <n v="300"/>
    <n v="4866"/>
    <x v="191"/>
    <n v="31"/>
    <n v="23356.799999999999"/>
    <s v="July"/>
    <x v="0"/>
  </r>
  <r>
    <n v="572"/>
    <s v="ID152"/>
    <x v="6"/>
    <s v="12 Weeks or More"/>
    <s v="Planned"/>
    <d v="2022-07-31T00:00:00"/>
    <d v="2022-07-31T06:43:00"/>
    <d v="2022-08-04T20:33:00"/>
    <s v="CR6"/>
    <s v="SYS2"/>
    <n v="16.22"/>
    <n v="1037"/>
    <n v="300"/>
    <n v="16820.14"/>
    <x v="192"/>
    <n v="31"/>
    <n v="23356.799999999999"/>
    <s v="July"/>
    <x v="1"/>
  </r>
  <r>
    <n v="573"/>
    <s v="ID152"/>
    <x v="6"/>
    <s v="12 Weeks or More"/>
    <s v="Planned"/>
    <d v="2022-08-04T00:00:00"/>
    <d v="2022-07-31T06:43:00"/>
    <d v="2022-08-04T20:33:00"/>
    <s v="CR6"/>
    <s v="SYS2"/>
    <n v="16.22"/>
    <n v="1233"/>
    <n v="300"/>
    <n v="19999.259999999998"/>
    <x v="193"/>
    <n v="31"/>
    <n v="23356.799999999999"/>
    <s v="August"/>
    <x v="1"/>
  </r>
  <r>
    <n v="574"/>
    <s v="ID152"/>
    <x v="6"/>
    <s v="12 Weeks or More"/>
    <s v="Planned"/>
    <d v="2022-08-01T00:00:00"/>
    <d v="2022-07-31T06:43:00"/>
    <d v="2022-08-04T20:33:00"/>
    <s v="CR6"/>
    <s v="SYS2"/>
    <n v="16.22"/>
    <n v="1440"/>
    <n v="300"/>
    <n v="23356.799999999999"/>
    <x v="194"/>
    <n v="31"/>
    <n v="23356.799999999999"/>
    <s v="August"/>
    <x v="1"/>
  </r>
  <r>
    <n v="575"/>
    <s v="ID152"/>
    <x v="6"/>
    <s v="12 Weeks or More"/>
    <s v="Planned"/>
    <d v="2022-08-02T00:00:00"/>
    <d v="2022-07-31T06:43:00"/>
    <d v="2022-08-04T20:33:00"/>
    <s v="CR6"/>
    <s v="SYS2"/>
    <n v="16.22"/>
    <n v="1440"/>
    <n v="300"/>
    <n v="23356.799999999999"/>
    <x v="194"/>
    <n v="31"/>
    <n v="23356.799999999999"/>
    <s v="August"/>
    <x v="1"/>
  </r>
  <r>
    <n v="576"/>
    <s v="ID152"/>
    <x v="6"/>
    <s v="12 Weeks or More"/>
    <s v="Planned"/>
    <d v="2022-08-03T00:00:00"/>
    <d v="2022-07-31T06:43:00"/>
    <d v="2022-08-04T20:33:00"/>
    <s v="CR6"/>
    <s v="SYS2"/>
    <n v="16.22"/>
    <n v="1440"/>
    <n v="300"/>
    <n v="23356.799999999999"/>
    <x v="194"/>
    <n v="31"/>
    <n v="23356.799999999999"/>
    <s v="August"/>
    <x v="1"/>
  </r>
  <r>
    <n v="577"/>
    <s v="ID153"/>
    <x v="14"/>
    <s v="Inside 8 Weeks Out"/>
    <s v="Reactive"/>
    <d v="2021-04-08T00:00:00"/>
    <d v="2021-04-05T07:07:00"/>
    <d v="2021-04-08T16:41:00"/>
    <s v="CR5"/>
    <s v="SYS2"/>
    <n v="16.309999999999999"/>
    <n v="1001"/>
    <n v="300"/>
    <n v="16326.31"/>
    <x v="195"/>
    <n v="30"/>
    <n v="23486.399999999998"/>
    <s v="April"/>
    <x v="0"/>
  </r>
  <r>
    <n v="578"/>
    <s v="ID153"/>
    <x v="14"/>
    <s v="Inside 8 Weeks Out"/>
    <s v="Reactive"/>
    <d v="2021-04-05T00:00:00"/>
    <d v="2021-04-05T07:07:00"/>
    <d v="2021-04-08T16:41:00"/>
    <s v="CR5"/>
    <s v="SYS2"/>
    <n v="16.309999999999999"/>
    <n v="1013"/>
    <n v="300"/>
    <n v="16522.03"/>
    <x v="196"/>
    <n v="30"/>
    <n v="23486.399999999998"/>
    <s v="April"/>
    <x v="0"/>
  </r>
  <r>
    <n v="579"/>
    <s v="ID153"/>
    <x v="14"/>
    <s v="Inside 8 Weeks Out"/>
    <s v="Reactive"/>
    <d v="2021-04-06T00:00:00"/>
    <d v="2021-04-05T07:07:00"/>
    <d v="2021-04-08T16:41:00"/>
    <s v="CR5"/>
    <s v="SYS2"/>
    <n v="16.309999999999999"/>
    <n v="1440"/>
    <n v="300"/>
    <n v="23486.400000000001"/>
    <x v="197"/>
    <n v="30"/>
    <n v="23486.399999999998"/>
    <s v="April"/>
    <x v="0"/>
  </r>
  <r>
    <n v="580"/>
    <s v="ID153"/>
    <x v="14"/>
    <s v="Inside 8 Weeks Out"/>
    <s v="Reactive"/>
    <d v="2021-04-07T00:00:00"/>
    <d v="2021-04-05T07:07:00"/>
    <d v="2021-04-08T16:41:00"/>
    <s v="CR5"/>
    <s v="SYS2"/>
    <n v="16.309999999999999"/>
    <n v="1440"/>
    <n v="300"/>
    <n v="23486.400000000001"/>
    <x v="197"/>
    <n v="30"/>
    <n v="23486.399999999998"/>
    <s v="April"/>
    <x v="0"/>
  </r>
  <r>
    <n v="581"/>
    <s v="ID154"/>
    <x v="3"/>
    <s v="12 Weeks or More"/>
    <s v="Planned"/>
    <d v="2022-07-15T00:00:00"/>
    <d v="2022-07-15T10:23:00"/>
    <d v="2022-07-15T14:47:00"/>
    <s v="CR3"/>
    <s v="SYS2"/>
    <n v="16.53"/>
    <n v="264"/>
    <n v="300"/>
    <n v="4363.92"/>
    <x v="198"/>
    <n v="31"/>
    <n v="23803.200000000001"/>
    <s v="July"/>
    <x v="1"/>
  </r>
  <r>
    <n v="582"/>
    <s v="ID155"/>
    <x v="3"/>
    <s v="12 Weeks or More"/>
    <s v="Planned"/>
    <d v="2022-08-19T00:00:00"/>
    <d v="2022-08-19T10:40:00"/>
    <d v="2022-08-19T15:40:00"/>
    <s v="CR3"/>
    <s v="SYS2"/>
    <n v="16.53"/>
    <n v="300"/>
    <n v="300"/>
    <n v="4959"/>
    <x v="199"/>
    <n v="31"/>
    <n v="23803.200000000001"/>
    <s v="August"/>
    <x v="1"/>
  </r>
  <r>
    <n v="583"/>
    <s v="ID156"/>
    <x v="9"/>
    <s v="Inside 12 Weeks Out"/>
    <s v="Reactive"/>
    <d v="2021-12-25T00:00:00"/>
    <d v="2021-12-24T02:29:00"/>
    <d v="2021-12-25T21:20:00"/>
    <s v="CR3"/>
    <s v="SYS2"/>
    <n v="16.53"/>
    <n v="1280"/>
    <n v="300"/>
    <n v="21158.400000000001"/>
    <x v="200"/>
    <n v="31"/>
    <n v="23803.200000000001"/>
    <s v="December"/>
    <x v="0"/>
  </r>
  <r>
    <n v="584"/>
    <s v="ID156"/>
    <x v="9"/>
    <s v="Inside 12 Weeks Out"/>
    <s v="Reactive"/>
    <d v="2021-12-24T00:00:00"/>
    <d v="2021-12-24T02:29:00"/>
    <d v="2021-12-25T21:20:00"/>
    <s v="CR3"/>
    <s v="SYS2"/>
    <n v="16.53"/>
    <n v="1291"/>
    <n v="300"/>
    <n v="21340.23"/>
    <x v="201"/>
    <n v="31"/>
    <n v="23803.200000000001"/>
    <s v="December"/>
    <x v="0"/>
  </r>
  <r>
    <n v="585"/>
    <s v="ID157"/>
    <x v="10"/>
    <s v="Inside 8 Weeks Out"/>
    <s v="Reactive"/>
    <d v="2021-08-30T00:00:00"/>
    <d v="2021-08-30T00:00:00"/>
    <d v="2021-08-30T00:00:00"/>
    <s v="CR6"/>
    <s v="SYS2"/>
    <n v="17.079000000000001"/>
    <n v="0"/>
    <n v="300"/>
    <n v="0"/>
    <x v="20"/>
    <n v="31"/>
    <n v="24593.760000000002"/>
    <s v="August"/>
    <x v="0"/>
  </r>
  <r>
    <n v="586"/>
    <s v="ID158"/>
    <x v="10"/>
    <s v="Inside 12 Weeks Out"/>
    <s v="Reactive"/>
    <d v="2021-11-18T00:00:00"/>
    <d v="2021-11-18T00:00:00"/>
    <d v="2021-11-18T00:00:00"/>
    <s v="CR6"/>
    <s v="SYS2"/>
    <n v="17.079000000000001"/>
    <n v="0"/>
    <n v="300"/>
    <n v="0"/>
    <x v="20"/>
    <n v="30"/>
    <n v="24593.760000000002"/>
    <s v="November"/>
    <x v="0"/>
  </r>
  <r>
    <n v="587"/>
    <s v="ID159"/>
    <x v="10"/>
    <s v="Inside 12 Weeks Out"/>
    <s v="Reactive"/>
    <d v="2021-11-21T00:00:00"/>
    <d v="2021-11-21T00:00:00"/>
    <d v="2021-11-21T00:00:00"/>
    <s v="CR6"/>
    <s v="SYS2"/>
    <n v="17.079000000000001"/>
    <n v="0"/>
    <n v="300"/>
    <n v="0"/>
    <x v="20"/>
    <n v="30"/>
    <n v="24593.760000000002"/>
    <s v="November"/>
    <x v="0"/>
  </r>
  <r>
    <n v="588"/>
    <s v="ID160"/>
    <x v="10"/>
    <s v="Inside 12 Weeks Out"/>
    <s v="Reactive"/>
    <d v="2021-02-11T00:00:00"/>
    <d v="2021-02-11T10:13:00"/>
    <d v="2021-02-11T12:34:00"/>
    <s v="CR6"/>
    <s v="SYS2"/>
    <n v="17.079000000000001"/>
    <n v="141"/>
    <n v="300"/>
    <n v="2408.1390000000001"/>
    <x v="202"/>
    <n v="28"/>
    <n v="24593.760000000002"/>
    <s v="February"/>
    <x v="0"/>
  </r>
  <r>
    <n v="589"/>
    <s v="ID161"/>
    <x v="10"/>
    <s v="Inside 8 Weeks Out"/>
    <s v="Reactive"/>
    <d v="2021-09-11T00:00:00"/>
    <d v="2021-09-11T11:48:00"/>
    <d v="2021-09-11T14:44:00"/>
    <s v="CR6"/>
    <s v="SYS2"/>
    <n v="17.079000000000001"/>
    <n v="176"/>
    <n v="300"/>
    <n v="3005.904"/>
    <x v="203"/>
    <n v="30"/>
    <n v="24593.760000000002"/>
    <s v="September"/>
    <x v="0"/>
  </r>
  <r>
    <n v="590"/>
    <s v="ID162"/>
    <x v="10"/>
    <s v="Inside 8 Weeks Out"/>
    <s v="Reactive"/>
    <d v="2021-09-12T00:00:00"/>
    <d v="2021-09-12T07:00:00"/>
    <d v="2021-09-12T10:50:00"/>
    <s v="CR6"/>
    <s v="SYS2"/>
    <n v="17.079000000000001"/>
    <n v="230"/>
    <n v="300"/>
    <n v="3928.17"/>
    <x v="204"/>
    <n v="30"/>
    <n v="24593.760000000002"/>
    <s v="September"/>
    <x v="0"/>
  </r>
  <r>
    <n v="591"/>
    <s v="ID163"/>
    <x v="10"/>
    <s v="Inside 12 Weeks Out"/>
    <s v="Reactive"/>
    <d v="2021-02-15T00:00:00"/>
    <d v="2021-02-15T05:40:00"/>
    <d v="2021-02-15T10:47:00"/>
    <s v="CR6"/>
    <s v="SYS2"/>
    <n v="17.079000000000001"/>
    <n v="307"/>
    <n v="300"/>
    <n v="5243.2529999999997"/>
    <x v="205"/>
    <n v="28"/>
    <n v="24593.760000000002"/>
    <s v="February"/>
    <x v="0"/>
  </r>
  <r>
    <n v="592"/>
    <s v="ID164"/>
    <x v="10"/>
    <s v="Inside 8 Weeks Out"/>
    <s v="Reactive"/>
    <d v="2021-08-29T00:00:00"/>
    <d v="2021-08-29T06:58:00"/>
    <d v="2021-08-29T12:16:00"/>
    <s v="CR6"/>
    <s v="SYS2"/>
    <n v="17.079000000000001"/>
    <n v="318"/>
    <n v="300"/>
    <n v="5431.1220000000003"/>
    <x v="206"/>
    <n v="31"/>
    <n v="24593.760000000002"/>
    <s v="August"/>
    <x v="0"/>
  </r>
  <r>
    <n v="593"/>
    <s v="ID165"/>
    <x v="10"/>
    <s v="12 Weeks or More"/>
    <s v="Planned"/>
    <d v="2021-07-22T00:00:00"/>
    <d v="2021-07-22T09:37:00"/>
    <d v="2021-07-22T15:18:00"/>
    <s v="CR6"/>
    <s v="SYS2"/>
    <n v="17.079000000000001"/>
    <n v="341"/>
    <n v="300"/>
    <n v="5823.9390000000003"/>
    <x v="207"/>
    <n v="31"/>
    <n v="24593.760000000002"/>
    <s v="July"/>
    <x v="0"/>
  </r>
  <r>
    <n v="594"/>
    <s v="ID166"/>
    <x v="10"/>
    <s v="Inside 10 Weeks Out"/>
    <s v="Reactive"/>
    <d v="2021-02-08T00:00:00"/>
    <d v="2021-02-08T06:21:00"/>
    <d v="2021-02-08T12:40:00"/>
    <s v="CR6"/>
    <s v="SYS2"/>
    <n v="17.079000000000001"/>
    <n v="379"/>
    <n v="300"/>
    <n v="6472.9409999999998"/>
    <x v="208"/>
    <n v="28"/>
    <n v="24593.760000000002"/>
    <s v="February"/>
    <x v="0"/>
  </r>
  <r>
    <n v="595"/>
    <s v="ID167"/>
    <x v="10"/>
    <s v="Inside 8 Weeks Out"/>
    <s v="Reactive"/>
    <d v="2021-10-21T00:00:00"/>
    <d v="2021-10-21T09:43:00"/>
    <d v="2021-10-21T16:06:00"/>
    <s v="CR6"/>
    <s v="SYS2"/>
    <n v="17.079000000000001"/>
    <n v="383"/>
    <n v="300"/>
    <n v="6541.2569999999996"/>
    <x v="209"/>
    <n v="31"/>
    <n v="24593.760000000002"/>
    <s v="October"/>
    <x v="0"/>
  </r>
  <r>
    <n v="596"/>
    <s v="ID168"/>
    <x v="10"/>
    <s v="12 Weeks or More"/>
    <s v="Planned"/>
    <d v="2021-03-01T00:00:00"/>
    <d v="2021-03-01T05:22:00"/>
    <d v="2021-03-01T12:03:00"/>
    <s v="CR6"/>
    <s v="SYS2"/>
    <n v="17.079000000000001"/>
    <n v="401"/>
    <n v="300"/>
    <n v="6848.6790000000001"/>
    <x v="210"/>
    <n v="31"/>
    <n v="24593.760000000002"/>
    <s v="March"/>
    <x v="0"/>
  </r>
  <r>
    <n v="597"/>
    <s v="ID169"/>
    <x v="10"/>
    <s v="12 Weeks or More"/>
    <s v="Planned"/>
    <d v="2021-07-25T00:00:00"/>
    <d v="2021-07-25T09:11:00"/>
    <d v="2021-07-25T16:00:00"/>
    <s v="CR6"/>
    <s v="SYS2"/>
    <n v="17.079000000000001"/>
    <n v="409"/>
    <n v="300"/>
    <n v="6985.3109999999997"/>
    <x v="211"/>
    <n v="31"/>
    <n v="24593.760000000002"/>
    <s v="July"/>
    <x v="0"/>
  </r>
  <r>
    <n v="598"/>
    <s v="ID170"/>
    <x v="10"/>
    <s v="Inside 12 Weeks Out"/>
    <s v="Reactive"/>
    <d v="2021-11-20T00:00:00"/>
    <d v="2021-11-20T12:14:00"/>
    <d v="2021-11-20T19:07:00"/>
    <s v="CR6"/>
    <s v="SYS2"/>
    <n v="17.079000000000001"/>
    <n v="413"/>
    <n v="300"/>
    <n v="7053.6270000000004"/>
    <x v="212"/>
    <n v="30"/>
    <n v="24593.760000000002"/>
    <s v="November"/>
    <x v="0"/>
  </r>
  <r>
    <n v="599"/>
    <s v="ID171"/>
    <x v="10"/>
    <s v="12 Weeks or More"/>
    <s v="Planned"/>
    <d v="2021-07-24T00:00:00"/>
    <d v="2021-07-24T08:43:00"/>
    <d v="2021-07-24T15:46:00"/>
    <s v="CR6"/>
    <s v="SYS2"/>
    <n v="17.079000000000001"/>
    <n v="423"/>
    <n v="300"/>
    <n v="7224.4170000000004"/>
    <x v="213"/>
    <n v="31"/>
    <n v="24593.760000000002"/>
    <s v="July"/>
    <x v="0"/>
  </r>
  <r>
    <n v="600"/>
    <s v="ID172"/>
    <x v="10"/>
    <s v="Inside 12 Weeks Out"/>
    <s v="Reactive"/>
    <d v="2021-02-12T00:00:00"/>
    <d v="2021-02-12T05:58:00"/>
    <d v="2021-02-12T13:31:00"/>
    <s v="CR6"/>
    <s v="SYS2"/>
    <n v="17.079000000000001"/>
    <n v="453"/>
    <n v="300"/>
    <n v="7736.7870000000003"/>
    <x v="214"/>
    <n v="28"/>
    <n v="24593.760000000002"/>
    <s v="February"/>
    <x v="0"/>
  </r>
  <r>
    <n v="601"/>
    <s v="ID173"/>
    <x v="10"/>
    <s v="Inside 8 Weeks Out"/>
    <s v="Reactive"/>
    <d v="2021-08-27T00:00:00"/>
    <d v="2021-08-27T07:13:00"/>
    <d v="2021-08-27T14:46:00"/>
    <s v="CR6"/>
    <s v="SYS2"/>
    <n v="17.079000000000001"/>
    <n v="453"/>
    <n v="300"/>
    <n v="7736.7870000000003"/>
    <x v="214"/>
    <n v="31"/>
    <n v="24593.760000000002"/>
    <s v="August"/>
    <x v="0"/>
  </r>
  <r>
    <n v="602"/>
    <s v="ID174"/>
    <x v="10"/>
    <s v="12 Weeks or More"/>
    <s v="Planned"/>
    <d v="2021-02-28T00:00:00"/>
    <d v="2021-02-28T05:40:00"/>
    <d v="2021-02-28T13:39:00"/>
    <s v="CR6"/>
    <s v="SYS2"/>
    <n v="17.079000000000001"/>
    <n v="479"/>
    <n v="300"/>
    <n v="8180.8410000000003"/>
    <x v="215"/>
    <n v="28"/>
    <n v="24593.760000000002"/>
    <s v="February"/>
    <x v="0"/>
  </r>
  <r>
    <n v="603"/>
    <s v="ID175"/>
    <x v="10"/>
    <s v="Inside 8 Weeks Out"/>
    <s v="Reactive"/>
    <d v="2021-10-22T00:00:00"/>
    <d v="2021-10-22T11:53:00"/>
    <d v="2021-10-22T19:53:00"/>
    <s v="CR6"/>
    <s v="SYS2"/>
    <n v="17.079000000000001"/>
    <n v="480"/>
    <n v="300"/>
    <n v="8197.92"/>
    <x v="216"/>
    <n v="31"/>
    <n v="24593.760000000002"/>
    <s v="October"/>
    <x v="0"/>
  </r>
  <r>
    <n v="604"/>
    <s v="ID176"/>
    <x v="10"/>
    <s v="Inside 8 Weeks Out"/>
    <s v="Reactive"/>
    <d v="2021-09-10T00:00:00"/>
    <d v="2021-09-10T07:00:00"/>
    <d v="2021-09-10T15:02:00"/>
    <s v="CR6"/>
    <s v="SYS2"/>
    <n v="17.079000000000001"/>
    <n v="482"/>
    <n v="300"/>
    <n v="8232.0779999999995"/>
    <x v="217"/>
    <n v="30"/>
    <n v="24593.760000000002"/>
    <s v="September"/>
    <x v="0"/>
  </r>
  <r>
    <n v="605"/>
    <s v="ID177"/>
    <x v="10"/>
    <s v="Inside 10 Weeks Out"/>
    <s v="Reactive"/>
    <d v="2021-02-07T00:00:00"/>
    <d v="2021-02-07T06:45:00"/>
    <d v="2021-02-07T14:55:00"/>
    <s v="CR6"/>
    <s v="SYS2"/>
    <n v="17.079000000000001"/>
    <n v="490"/>
    <n v="300"/>
    <n v="8368.7099999999991"/>
    <x v="218"/>
    <n v="28"/>
    <n v="24593.760000000002"/>
    <s v="February"/>
    <x v="0"/>
  </r>
  <r>
    <n v="606"/>
    <s v="ID178"/>
    <x v="10"/>
    <s v="Inside 12 Weeks Out"/>
    <s v="Reactive"/>
    <d v="2021-02-14T00:00:00"/>
    <d v="2021-02-14T05:55:00"/>
    <d v="2021-02-14T14:05:00"/>
    <s v="CR6"/>
    <s v="SYS2"/>
    <n v="17.079000000000001"/>
    <n v="490"/>
    <n v="300"/>
    <n v="8368.7099999999991"/>
    <x v="218"/>
    <n v="28"/>
    <n v="24593.760000000002"/>
    <s v="February"/>
    <x v="0"/>
  </r>
  <r>
    <n v="607"/>
    <s v="ID179"/>
    <x v="10"/>
    <s v="12 Weeks or More"/>
    <s v="Planned"/>
    <d v="2021-02-26T00:00:00"/>
    <d v="2021-02-26T06:40:00"/>
    <d v="2021-02-26T15:00:00"/>
    <s v="CR6"/>
    <s v="SYS2"/>
    <n v="17.079000000000001"/>
    <n v="500"/>
    <n v="300"/>
    <n v="8539.5"/>
    <x v="219"/>
    <n v="28"/>
    <n v="24593.760000000002"/>
    <s v="February"/>
    <x v="0"/>
  </r>
  <r>
    <n v="608"/>
    <s v="ID180"/>
    <x v="10"/>
    <s v="Inside 12 Weeks Out"/>
    <s v="Reactive"/>
    <d v="2021-11-19T00:00:00"/>
    <d v="2021-11-19T11:33:00"/>
    <d v="2021-11-19T19:58:00"/>
    <s v="CR6"/>
    <s v="SYS2"/>
    <n v="17.079000000000001"/>
    <n v="505"/>
    <n v="300"/>
    <n v="8624.8950000000004"/>
    <x v="220"/>
    <n v="30"/>
    <n v="24593.760000000002"/>
    <s v="November"/>
    <x v="0"/>
  </r>
  <r>
    <n v="609"/>
    <s v="ID181"/>
    <x v="10"/>
    <s v="Inside 8 Weeks Out"/>
    <s v="Reactive"/>
    <d v="2021-10-23T00:00:00"/>
    <d v="2021-10-23T09:52:00"/>
    <d v="2021-10-23T18:29:00"/>
    <s v="CR6"/>
    <s v="SYS2"/>
    <n v="17.079000000000001"/>
    <n v="517"/>
    <n v="300"/>
    <n v="8829.8430000000008"/>
    <x v="221"/>
    <n v="31"/>
    <n v="24593.760000000002"/>
    <s v="October"/>
    <x v="0"/>
  </r>
  <r>
    <n v="610"/>
    <s v="ID182"/>
    <x v="10"/>
    <s v="Inside 10 Weeks Out"/>
    <s v="Reactive"/>
    <d v="2021-02-06T00:00:00"/>
    <d v="2021-02-06T06:39:00"/>
    <d v="2021-02-06T15:19:00"/>
    <s v="CR6"/>
    <s v="SYS2"/>
    <n v="17.079000000000001"/>
    <n v="520"/>
    <n v="300"/>
    <n v="8881.08"/>
    <x v="222"/>
    <n v="28"/>
    <n v="24593.760000000002"/>
    <s v="February"/>
    <x v="0"/>
  </r>
  <r>
    <n v="611"/>
    <s v="ID183"/>
    <x v="10"/>
    <s v="12 Weeks or More"/>
    <s v="Planned"/>
    <d v="2021-07-23T00:00:00"/>
    <d v="2021-07-23T08:41:00"/>
    <d v="2021-07-23T17:31:00"/>
    <s v="CR6"/>
    <s v="SYS2"/>
    <n v="17.079000000000001"/>
    <n v="530"/>
    <n v="300"/>
    <n v="9051.8700000000008"/>
    <x v="223"/>
    <n v="31"/>
    <n v="24593.760000000002"/>
    <s v="July"/>
    <x v="0"/>
  </r>
  <r>
    <n v="612"/>
    <s v="ID184"/>
    <x v="10"/>
    <s v="12 Weeks or More"/>
    <s v="Planned"/>
    <d v="2021-02-27T00:00:00"/>
    <d v="2021-02-27T06:05:00"/>
    <d v="2021-02-27T14:57:00"/>
    <s v="CR6"/>
    <s v="SYS2"/>
    <n v="17.079000000000001"/>
    <n v="532"/>
    <n v="300"/>
    <n v="9086.0280000000002"/>
    <x v="224"/>
    <n v="28"/>
    <n v="24593.760000000002"/>
    <s v="February"/>
    <x v="0"/>
  </r>
  <r>
    <n v="613"/>
    <s v="ID185"/>
    <x v="10"/>
    <s v="Inside 8 Weeks Out"/>
    <s v="Reactive"/>
    <d v="2021-10-24T00:00:00"/>
    <d v="2021-10-24T11:36:00"/>
    <d v="2021-10-24T20:32:00"/>
    <s v="CR6"/>
    <s v="SYS2"/>
    <n v="17.079000000000001"/>
    <n v="536"/>
    <n v="300"/>
    <n v="9154.3439999999991"/>
    <x v="225"/>
    <n v="31"/>
    <n v="24593.760000000002"/>
    <s v="October"/>
    <x v="0"/>
  </r>
  <r>
    <n v="614"/>
    <s v="ID186"/>
    <x v="10"/>
    <s v="Inside 12 Weeks Out"/>
    <s v="Reactive"/>
    <d v="2021-02-13T00:00:00"/>
    <d v="2021-02-13T06:00:00"/>
    <d v="2021-02-13T15:00:00"/>
    <s v="CR6"/>
    <s v="SYS2"/>
    <n v="17.079000000000001"/>
    <n v="540"/>
    <n v="300"/>
    <n v="9222.66"/>
    <x v="226"/>
    <n v="28"/>
    <n v="24593.760000000002"/>
    <s v="February"/>
    <x v="0"/>
  </r>
  <r>
    <n v="615"/>
    <s v="ID187"/>
    <x v="10"/>
    <s v="Inside 10 Weeks Out"/>
    <s v="Reactive"/>
    <d v="2021-02-05T00:00:00"/>
    <d v="2021-02-05T00:49:00"/>
    <d v="2021-02-05T14:56:00"/>
    <s v="CR6"/>
    <s v="SYS2"/>
    <n v="17.079000000000001"/>
    <n v="847"/>
    <n v="300"/>
    <n v="14465.913"/>
    <x v="227"/>
    <n v="28"/>
    <n v="24593.760000000002"/>
    <s v="February"/>
    <x v="0"/>
  </r>
  <r>
    <n v="616"/>
    <s v="ID188"/>
    <x v="2"/>
    <s v="Inside 8 Weeks Out"/>
    <s v="Reactive"/>
    <d v="2021-10-20T00:00:00"/>
    <d v="2021-10-19T07:10:00"/>
    <d v="2021-10-20T15:22:00"/>
    <s v="CR6"/>
    <s v="SYS2"/>
    <n v="17.079000000000001"/>
    <n v="922"/>
    <n v="300"/>
    <n v="15746.838"/>
    <x v="228"/>
    <n v="31"/>
    <n v="24593.760000000002"/>
    <s v="October"/>
    <x v="0"/>
  </r>
  <r>
    <n v="617"/>
    <s v="ID189"/>
    <x v="3"/>
    <s v="12 Weeks or More"/>
    <s v="Planned"/>
    <d v="2022-03-18T00:00:00"/>
    <d v="2022-03-18T10:42:00"/>
    <d v="2022-03-18T14:32:00"/>
    <s v="CR3"/>
    <s v="SYS2"/>
    <n v="17.329999999999998"/>
    <n v="230"/>
    <n v="300"/>
    <n v="3985.9"/>
    <x v="229"/>
    <n v="31"/>
    <n v="24955.199999999997"/>
    <s v="March"/>
    <x v="1"/>
  </r>
  <r>
    <n v="618"/>
    <s v="ID190"/>
    <x v="0"/>
    <s v="Inside 8 Weeks Out"/>
    <s v="Reactive"/>
    <d v="2022-04-12T00:00:00"/>
    <d v="2022-04-09T09:27:00"/>
    <d v="2022-04-12T14:45:00"/>
    <s v="CR3"/>
    <s v="SYS2"/>
    <n v="18.23"/>
    <n v="885"/>
    <n v="300"/>
    <n v="16133.55"/>
    <x v="230"/>
    <n v="30"/>
    <n v="26251.200000000001"/>
    <s v="April"/>
    <x v="1"/>
  </r>
  <r>
    <n v="619"/>
    <s v="ID191"/>
    <x v="2"/>
    <s v="Inside 10 Weeks Out"/>
    <s v="Reactive"/>
    <d v="2021-07-11T00:00:00"/>
    <d v="2021-07-11T07:00:00"/>
    <d v="2021-07-11T13:37:00"/>
    <s v="CR3"/>
    <s v="SYS2"/>
    <n v="18.245999999999999"/>
    <n v="397"/>
    <n v="300"/>
    <n v="7243.6620000000003"/>
    <x v="231"/>
    <n v="31"/>
    <n v="26274.239999999998"/>
    <s v="July"/>
    <x v="0"/>
  </r>
  <r>
    <n v="620"/>
    <s v="ID192"/>
    <x v="2"/>
    <s v="Inside 10 Weeks Out"/>
    <s v="Reactive"/>
    <d v="2021-07-08T00:00:00"/>
    <d v="2021-07-08T07:24:00"/>
    <d v="2021-07-08T14:03:00"/>
    <s v="CR3"/>
    <s v="SYS2"/>
    <n v="18.245999999999999"/>
    <n v="399"/>
    <n v="300"/>
    <n v="7280.1540000000005"/>
    <x v="232"/>
    <n v="31"/>
    <n v="26274.239999999998"/>
    <s v="July"/>
    <x v="0"/>
  </r>
  <r>
    <n v="621"/>
    <s v="ID193"/>
    <x v="3"/>
    <s v="Inside 12 Weeks Out"/>
    <s v="Reactive"/>
    <d v="2022-08-23T00:00:00"/>
    <d v="2022-08-23T09:40:00"/>
    <d v="2022-08-23T16:20:00"/>
    <s v="CR3"/>
    <s v="SYS2"/>
    <n v="18.245999999999999"/>
    <n v="400"/>
    <n v="300"/>
    <n v="7298.4"/>
    <x v="233"/>
    <n v="31"/>
    <n v="26274.239999999998"/>
    <s v="August"/>
    <x v="1"/>
  </r>
  <r>
    <n v="622"/>
    <s v="ID194"/>
    <x v="2"/>
    <s v="Inside 10 Weeks Out"/>
    <s v="Reactive"/>
    <d v="2021-05-16T00:00:00"/>
    <d v="2021-05-16T07:27:00"/>
    <d v="2021-05-16T14:33:00"/>
    <s v="CR3"/>
    <s v="SYS2"/>
    <n v="18.245999999999999"/>
    <n v="426"/>
    <n v="300"/>
    <n v="7772.7960000000003"/>
    <x v="234"/>
    <n v="31"/>
    <n v="26274.239999999998"/>
    <s v="May"/>
    <x v="0"/>
  </r>
  <r>
    <n v="623"/>
    <s v="ID195"/>
    <x v="2"/>
    <s v="Inside 10 Weeks Out"/>
    <s v="Reactive"/>
    <d v="2021-05-14T00:00:00"/>
    <d v="2021-05-14T08:00:00"/>
    <d v="2021-05-14T15:09:00"/>
    <s v="CR3"/>
    <s v="SYS2"/>
    <n v="18.245999999999999"/>
    <n v="429"/>
    <n v="300"/>
    <n v="7827.5339999999997"/>
    <x v="235"/>
    <n v="31"/>
    <n v="26274.239999999998"/>
    <s v="May"/>
    <x v="0"/>
  </r>
  <r>
    <n v="624"/>
    <s v="ID196"/>
    <x v="2"/>
    <s v="Inside 10 Weeks Out"/>
    <s v="Reactive"/>
    <d v="2021-02-22T00:00:00"/>
    <d v="2021-02-22T06:50:00"/>
    <d v="2021-02-22T14:20:00"/>
    <s v="CR3"/>
    <s v="SYS2"/>
    <n v="18.245999999999999"/>
    <n v="450"/>
    <n v="300"/>
    <n v="8210.7000000000007"/>
    <x v="236"/>
    <n v="28"/>
    <n v="26274.239999999998"/>
    <s v="February"/>
    <x v="0"/>
  </r>
  <r>
    <n v="625"/>
    <s v="ID197"/>
    <x v="2"/>
    <s v="Inside 10 Weeks Out"/>
    <s v="Reactive"/>
    <d v="2021-02-19T00:00:00"/>
    <d v="2021-02-19T07:00:00"/>
    <d v="2021-02-19T14:34:00"/>
    <s v="CR3"/>
    <s v="SYS2"/>
    <n v="18.245999999999999"/>
    <n v="454"/>
    <n v="300"/>
    <n v="8283.6839999999993"/>
    <x v="237"/>
    <n v="28"/>
    <n v="26274.239999999998"/>
    <s v="February"/>
    <x v="0"/>
  </r>
  <r>
    <n v="626"/>
    <s v="ID198"/>
    <x v="2"/>
    <s v="12 Weeks or More"/>
    <s v="Planned"/>
    <d v="2021-04-04T00:00:00"/>
    <d v="2021-04-04T06:54:00"/>
    <d v="2021-04-04T14:33:00"/>
    <s v="CR3"/>
    <s v="SYS2"/>
    <n v="18.245999999999999"/>
    <n v="459"/>
    <n v="300"/>
    <n v="8374.9140000000007"/>
    <x v="238"/>
    <n v="30"/>
    <n v="26274.239999999998"/>
    <s v="April"/>
    <x v="0"/>
  </r>
  <r>
    <n v="627"/>
    <s v="ID199"/>
    <x v="2"/>
    <s v="Inside 10 Weeks Out"/>
    <s v="Reactive"/>
    <d v="2021-05-17T00:00:00"/>
    <d v="2021-05-17T06:48:00"/>
    <d v="2021-05-17T14:34:00"/>
    <s v="CR3"/>
    <s v="SYS2"/>
    <n v="18.245999999999999"/>
    <n v="466"/>
    <n v="300"/>
    <n v="8502.6360000000004"/>
    <x v="239"/>
    <n v="31"/>
    <n v="26274.239999999998"/>
    <s v="May"/>
    <x v="0"/>
  </r>
  <r>
    <n v="628"/>
    <s v="ID200"/>
    <x v="2"/>
    <s v="Inside 10 Weeks Out"/>
    <s v="Reactive"/>
    <d v="2021-05-15T00:00:00"/>
    <d v="2021-05-15T07:11:00"/>
    <d v="2021-05-15T15:04:00"/>
    <s v="CR3"/>
    <s v="SYS2"/>
    <n v="18.245999999999999"/>
    <n v="473"/>
    <n v="300"/>
    <n v="8630.3580000000002"/>
    <x v="240"/>
    <n v="31"/>
    <n v="26274.239999999998"/>
    <s v="May"/>
    <x v="0"/>
  </r>
  <r>
    <n v="629"/>
    <s v="ID201"/>
    <x v="2"/>
    <s v="Inside 10 Weeks Out"/>
    <s v="Reactive"/>
    <d v="2021-07-07T00:00:00"/>
    <d v="2021-07-07T07:00:00"/>
    <d v="2021-07-07T14:55:00"/>
    <s v="CR3"/>
    <s v="SYS2"/>
    <n v="18.245999999999999"/>
    <n v="475"/>
    <n v="300"/>
    <n v="8666.85"/>
    <x v="241"/>
    <n v="31"/>
    <n v="26274.239999999998"/>
    <s v="July"/>
    <x v="0"/>
  </r>
  <r>
    <n v="630"/>
    <s v="ID202"/>
    <x v="2"/>
    <s v="Inside 12 Weeks Out"/>
    <s v="Reactive"/>
    <d v="2021-05-20T00:00:00"/>
    <d v="2021-05-20T07:00:00"/>
    <d v="2021-05-20T14:56:00"/>
    <s v="CR3"/>
    <s v="SYS2"/>
    <n v="18.245999999999999"/>
    <n v="476"/>
    <n v="300"/>
    <n v="8685.0959999999995"/>
    <x v="242"/>
    <n v="31"/>
    <n v="26274.239999999998"/>
    <s v="May"/>
    <x v="0"/>
  </r>
  <r>
    <n v="631"/>
    <s v="ID203"/>
    <x v="2"/>
    <s v="Inside 12 Weeks Out"/>
    <s v="Reactive"/>
    <d v="2022-08-22T00:00:00"/>
    <d v="2022-08-22T09:00:00"/>
    <d v="2022-08-22T17:00:00"/>
    <s v="CR3"/>
    <s v="SYS2"/>
    <n v="18.245999999999999"/>
    <n v="480"/>
    <n v="300"/>
    <n v="8758.08"/>
    <x v="243"/>
    <n v="31"/>
    <n v="26274.239999999998"/>
    <s v="August"/>
    <x v="1"/>
  </r>
  <r>
    <n v="632"/>
    <s v="ID204"/>
    <x v="2"/>
    <s v="Inside 10 Weeks Out"/>
    <s v="Reactive"/>
    <d v="2021-02-21T00:00:00"/>
    <d v="2021-02-21T07:00:00"/>
    <d v="2021-02-21T15:08:00"/>
    <s v="CR3"/>
    <s v="SYS2"/>
    <n v="18.245999999999999"/>
    <n v="488"/>
    <n v="300"/>
    <n v="8904.0480000000007"/>
    <x v="244"/>
    <n v="28"/>
    <n v="26274.239999999998"/>
    <s v="February"/>
    <x v="0"/>
  </r>
  <r>
    <n v="633"/>
    <s v="ID205"/>
    <x v="2"/>
    <s v="12 Weeks or More"/>
    <s v="Planned"/>
    <d v="2021-04-02T00:00:00"/>
    <d v="2021-04-02T07:34:00"/>
    <d v="2021-04-02T15:49:00"/>
    <s v="CR3"/>
    <s v="SYS2"/>
    <n v="18.245999999999999"/>
    <n v="495"/>
    <n v="300"/>
    <n v="9031.77"/>
    <x v="245"/>
    <n v="30"/>
    <n v="26274.239999999998"/>
    <s v="April"/>
    <x v="0"/>
  </r>
  <r>
    <n v="634"/>
    <s v="ID206"/>
    <x v="2"/>
    <s v="Inside 10 Weeks Out"/>
    <s v="Reactive"/>
    <d v="2021-02-20T00:00:00"/>
    <d v="2021-02-20T07:25:00"/>
    <d v="2021-02-20T15:52:00"/>
    <s v="CR3"/>
    <s v="SYS2"/>
    <n v="18.245999999999999"/>
    <n v="507"/>
    <n v="300"/>
    <n v="9250.7219999999998"/>
    <x v="246"/>
    <n v="28"/>
    <n v="26274.239999999998"/>
    <s v="February"/>
    <x v="0"/>
  </r>
  <r>
    <n v="635"/>
    <s v="ID207"/>
    <x v="2"/>
    <s v="12 Weeks or More"/>
    <s v="Planned"/>
    <d v="2021-04-03T00:00:00"/>
    <d v="2021-04-03T06:38:00"/>
    <d v="2021-04-03T15:07:00"/>
    <s v="CR3"/>
    <s v="SYS2"/>
    <n v="18.245999999999999"/>
    <n v="509"/>
    <n v="300"/>
    <n v="9287.2139999999999"/>
    <x v="247"/>
    <n v="30"/>
    <n v="26274.239999999998"/>
    <s v="April"/>
    <x v="0"/>
  </r>
  <r>
    <n v="636"/>
    <s v="ID208"/>
    <x v="2"/>
    <s v="Inside 10 Weeks Out"/>
    <s v="Reactive"/>
    <d v="2021-07-09T00:00:00"/>
    <d v="2021-07-09T06:50:00"/>
    <d v="2021-07-09T15:51:00"/>
    <s v="CR3"/>
    <s v="SYS2"/>
    <n v="18.245999999999999"/>
    <n v="541"/>
    <n v="300"/>
    <n v="9871.0859999999993"/>
    <x v="248"/>
    <n v="31"/>
    <n v="26274.239999999998"/>
    <s v="July"/>
    <x v="0"/>
  </r>
  <r>
    <n v="637"/>
    <s v="ID209"/>
    <x v="2"/>
    <s v="Inside 10 Weeks Out"/>
    <s v="Reactive"/>
    <d v="2021-07-06T00:00:00"/>
    <d v="2021-07-06T07:29:00"/>
    <d v="2021-07-06T18:13:00"/>
    <s v="CR3"/>
    <s v="SYS2"/>
    <n v="18.245999999999999"/>
    <n v="644"/>
    <n v="300"/>
    <n v="11750.424000000001"/>
    <x v="249"/>
    <n v="31"/>
    <n v="26274.239999999998"/>
    <s v="July"/>
    <x v="0"/>
  </r>
  <r>
    <n v="638"/>
    <s v="ID210"/>
    <x v="0"/>
    <s v="Inside 2 Weeks"/>
    <s v="Reactive"/>
    <d v="2021-01-12T00:00:00"/>
    <d v="2021-01-12T07:30:00"/>
    <d v="2021-01-14T17:00:00"/>
    <s v="CR3"/>
    <s v="SYS2"/>
    <n v="18.245999999999999"/>
    <n v="990"/>
    <n v="300"/>
    <n v="18063.54"/>
    <x v="250"/>
    <n v="31"/>
    <n v="26274.239999999998"/>
    <s v="January"/>
    <x v="0"/>
  </r>
  <r>
    <n v="639"/>
    <s v="ID210"/>
    <x v="0"/>
    <s v="Inside 2 Weeks"/>
    <s v="Reactive"/>
    <d v="2021-01-14T00:00:00"/>
    <d v="2021-01-12T07:30:00"/>
    <d v="2021-01-14T17:00:00"/>
    <s v="CR3"/>
    <s v="SYS2"/>
    <n v="18.245999999999999"/>
    <n v="1020"/>
    <n v="300"/>
    <n v="18610.919999999998"/>
    <x v="251"/>
    <n v="31"/>
    <n v="26274.239999999998"/>
    <s v="January"/>
    <x v="0"/>
  </r>
  <r>
    <n v="640"/>
    <s v="ID211"/>
    <x v="2"/>
    <s v="12 Weeks or More"/>
    <s v="Planned"/>
    <d v="2021-04-18T00:00:00"/>
    <d v="2021-04-15T07:06:00"/>
    <d v="2021-04-19T10:42:00"/>
    <s v="CR3"/>
    <s v="SYS2"/>
    <n v="18.245999999999999"/>
    <n v="1440"/>
    <n v="300"/>
    <n v="26274.240000000002"/>
    <x v="252"/>
    <n v="30"/>
    <n v="26274.239999999998"/>
    <s v="April"/>
    <x v="0"/>
  </r>
  <r>
    <n v="641"/>
    <s v="ID210"/>
    <x v="0"/>
    <s v="Inside 2 Weeks"/>
    <s v="Reactive"/>
    <d v="2021-01-13T00:00:00"/>
    <d v="2021-01-12T07:30:00"/>
    <d v="2021-01-14T17:00:00"/>
    <s v="CR3"/>
    <s v="SYS2"/>
    <n v="18.245999999999999"/>
    <n v="1440"/>
    <n v="300"/>
    <n v="26274.240000000002"/>
    <x v="252"/>
    <n v="31"/>
    <n v="26274.239999999998"/>
    <s v="January"/>
    <x v="0"/>
  </r>
  <r>
    <n v="642"/>
    <s v="ID212"/>
    <x v="7"/>
    <s v="12 Weeks or More"/>
    <s v="Planned"/>
    <d v="2022-04-09T00:00:00"/>
    <d v="2022-04-09T08:20:00"/>
    <d v="2022-04-12T13:56:00"/>
    <s v="CR3"/>
    <s v="SYS2"/>
    <n v="18.47"/>
    <n v="940"/>
    <n v="300"/>
    <n v="17361.8"/>
    <x v="253"/>
    <n v="30"/>
    <n v="26596.799999999999"/>
    <s v="April"/>
    <x v="1"/>
  </r>
  <r>
    <n v="643"/>
    <s v="ID212"/>
    <x v="7"/>
    <s v="12 Weeks or More"/>
    <s v="Planned"/>
    <d v="2022-04-10T00:00:00"/>
    <d v="2022-04-09T08:20:00"/>
    <d v="2022-04-12T13:56:00"/>
    <s v="CR3"/>
    <s v="SYS2"/>
    <n v="18.47"/>
    <n v="1440"/>
    <n v="300"/>
    <n v="26596.799999999999"/>
    <x v="254"/>
    <n v="30"/>
    <n v="26596.799999999999"/>
    <s v="April"/>
    <x v="1"/>
  </r>
  <r>
    <n v="644"/>
    <s v="ID212"/>
    <x v="7"/>
    <s v="12 Weeks or More"/>
    <s v="Planned"/>
    <d v="2022-04-11T00:00:00"/>
    <d v="2022-04-09T08:20:00"/>
    <d v="2022-04-12T13:56:00"/>
    <s v="CR3"/>
    <s v="SYS2"/>
    <n v="18.47"/>
    <n v="1440"/>
    <n v="300"/>
    <n v="26596.799999999999"/>
    <x v="254"/>
    <n v="30"/>
    <n v="26596.799999999999"/>
    <s v="April"/>
    <x v="1"/>
  </r>
  <r>
    <n v="645"/>
    <s v="ID213"/>
    <x v="12"/>
    <s v="Inside 10 Weeks Out"/>
    <s v="Reactive"/>
    <d v="2022-01-22T00:00:00"/>
    <d v="2022-01-22T09:23:00"/>
    <d v="2022-01-22T12:04:00"/>
    <s v="CR4"/>
    <s v="SYS2"/>
    <n v="18.489999999999998"/>
    <n v="161"/>
    <n v="300"/>
    <n v="2976.89"/>
    <x v="255"/>
    <n v="31"/>
    <n v="26625.599999999999"/>
    <s v="January"/>
    <x v="1"/>
  </r>
  <r>
    <n v="646"/>
    <s v="ID214"/>
    <x v="8"/>
    <s v="Inside 8 Weeks Out"/>
    <s v="Reactive"/>
    <d v="2021-04-05T00:00:00"/>
    <d v="2021-04-05T10:30:00"/>
    <d v="2021-04-05T17:23:00"/>
    <s v="CR4"/>
    <s v="SYS2"/>
    <n v="18.489999999999998"/>
    <n v="413"/>
    <n v="300"/>
    <n v="7636.37"/>
    <x v="256"/>
    <n v="30"/>
    <n v="26625.599999999999"/>
    <s v="April"/>
    <x v="0"/>
  </r>
  <r>
    <n v="647"/>
    <s v="ID215"/>
    <x v="12"/>
    <s v="Inside 8 Weeks Out"/>
    <s v="Reactive"/>
    <d v="2022-01-19T00:00:00"/>
    <d v="2022-01-19T06:42:00"/>
    <d v="2022-01-19T15:25:00"/>
    <s v="CR6"/>
    <s v="SYS2"/>
    <n v="20.033000000000001"/>
    <n v="523"/>
    <n v="300"/>
    <n v="10477.259"/>
    <x v="257"/>
    <n v="31"/>
    <n v="28847.52"/>
    <s v="January"/>
    <x v="1"/>
  </r>
  <r>
    <n v="648"/>
    <s v="ID216"/>
    <x v="2"/>
    <s v="12 Weeks or More"/>
    <s v="Planned"/>
    <d v="2021-02-23T00:00:00"/>
    <d v="2021-02-23T07:00:00"/>
    <d v="2021-02-24T14:54:00"/>
    <s v="CR6"/>
    <s v="SYS2"/>
    <n v="20.033000000000001"/>
    <n v="1020"/>
    <n v="300"/>
    <n v="20433.66"/>
    <x v="258"/>
    <n v="28"/>
    <n v="28847.52"/>
    <s v="February"/>
    <x v="0"/>
  </r>
  <r>
    <n v="649"/>
    <s v="ID217"/>
    <x v="3"/>
    <s v="12 Weeks or More"/>
    <s v="Planned"/>
    <d v="2022-03-15T00:00:00"/>
    <d v="2022-03-15T06:40:00"/>
    <d v="2022-03-15T15:20:00"/>
    <s v="CR3"/>
    <s v="SYS2"/>
    <n v="20.190000000000001"/>
    <n v="520"/>
    <n v="300"/>
    <n v="10498.8"/>
    <x v="259"/>
    <n v="31"/>
    <n v="29073.600000000002"/>
    <s v="March"/>
    <x v="1"/>
  </r>
  <r>
    <n v="650"/>
    <s v="ID218"/>
    <x v="3"/>
    <s v="12 Weeks or More"/>
    <s v="Planned"/>
    <d v="2022-03-14T00:00:00"/>
    <d v="2022-03-14T07:09:00"/>
    <d v="2022-03-14T16:59:00"/>
    <s v="CR3"/>
    <s v="SYS2"/>
    <n v="20.190000000000001"/>
    <n v="590"/>
    <n v="300"/>
    <n v="11912.1"/>
    <x v="260"/>
    <n v="31"/>
    <n v="29073.600000000002"/>
    <s v="March"/>
    <x v="1"/>
  </r>
  <r>
    <n v="651"/>
    <s v="ID219"/>
    <x v="0"/>
    <s v="Inside 8 Weeks Out"/>
    <s v="Reactive"/>
    <d v="2021-08-05T00:00:00"/>
    <d v="2021-08-03T07:40:00"/>
    <d v="2021-08-05T13:17:00"/>
    <s v="CR3"/>
    <s v="SYS2"/>
    <n v="20.190000000000001"/>
    <n v="797"/>
    <n v="300"/>
    <n v="16091.43"/>
    <x v="261"/>
    <n v="31"/>
    <n v="29073.600000000002"/>
    <s v="August"/>
    <x v="0"/>
  </r>
  <r>
    <n v="652"/>
    <s v="ID219"/>
    <x v="0"/>
    <s v="Inside 8 Weeks Out"/>
    <s v="Reactive"/>
    <d v="2021-08-03T00:00:00"/>
    <d v="2021-08-03T07:40:00"/>
    <d v="2021-08-05T13:17:00"/>
    <s v="CR3"/>
    <s v="SYS2"/>
    <n v="20.190000000000001"/>
    <n v="980"/>
    <n v="300"/>
    <n v="19786.2"/>
    <x v="262"/>
    <n v="31"/>
    <n v="29073.600000000002"/>
    <s v="August"/>
    <x v="0"/>
  </r>
  <r>
    <n v="653"/>
    <s v="ID219"/>
    <x v="0"/>
    <s v="Inside 8 Weeks Out"/>
    <s v="Reactive"/>
    <d v="2021-08-04T00:00:00"/>
    <d v="2021-08-03T07:40:00"/>
    <d v="2021-08-05T13:17:00"/>
    <s v="CR3"/>
    <s v="SYS2"/>
    <n v="20.190000000000001"/>
    <n v="1440"/>
    <n v="300"/>
    <n v="29073.599999999999"/>
    <x v="263"/>
    <n v="31"/>
    <n v="29073.600000000002"/>
    <s v="August"/>
    <x v="0"/>
  </r>
  <r>
    <n v="654"/>
    <s v="ID220"/>
    <x v="15"/>
    <s v="12 Weeks or More"/>
    <s v="Planned"/>
    <d v="2021-11-25T00:00:00"/>
    <d v="2021-11-23T08:32:00"/>
    <d v="2021-11-25T12:07:00"/>
    <s v="CR5"/>
    <s v="SYS2"/>
    <n v="20.652000000000001"/>
    <n v="727"/>
    <n v="300"/>
    <n v="15014.004000000001"/>
    <x v="264"/>
    <n v="30"/>
    <n v="29738.880000000001"/>
    <s v="November"/>
    <x v="0"/>
  </r>
  <r>
    <n v="655"/>
    <s v="ID220"/>
    <x v="15"/>
    <s v="12 Weeks or More"/>
    <s v="Planned"/>
    <d v="2021-11-23T00:00:00"/>
    <d v="2021-11-23T08:32:00"/>
    <d v="2021-11-25T12:07:00"/>
    <s v="CR5"/>
    <s v="SYS2"/>
    <n v="20.652000000000001"/>
    <n v="928"/>
    <n v="300"/>
    <n v="19165.056"/>
    <x v="265"/>
    <n v="30"/>
    <n v="29738.880000000001"/>
    <s v="November"/>
    <x v="0"/>
  </r>
  <r>
    <n v="656"/>
    <s v="ID221"/>
    <x v="15"/>
    <s v="Inside 8 Weeks Out"/>
    <s v="Reactive"/>
    <d v="2022-01-20T00:00:00"/>
    <d v="2022-01-18T06:12:00"/>
    <d v="2022-01-20T16:04:00"/>
    <s v="CR5"/>
    <s v="SYS2"/>
    <n v="20.652000000000001"/>
    <n v="964"/>
    <n v="300"/>
    <n v="19908.527999999998"/>
    <x v="266"/>
    <n v="31"/>
    <n v="29738.880000000001"/>
    <s v="January"/>
    <x v="1"/>
  </r>
  <r>
    <n v="657"/>
    <s v="ID222"/>
    <x v="15"/>
    <s v="12 Weeks or More"/>
    <s v="Planned"/>
    <d v="2021-10-19T00:00:00"/>
    <d v="2021-10-19T07:20:00"/>
    <d v="2021-10-20T16:49:00"/>
    <s v="CR5"/>
    <s v="SYS2"/>
    <n v="20.652000000000001"/>
    <n v="1000"/>
    <n v="300"/>
    <n v="20652"/>
    <x v="267"/>
    <n v="31"/>
    <n v="29738.880000000001"/>
    <s v="October"/>
    <x v="0"/>
  </r>
  <r>
    <n v="658"/>
    <s v="ID222"/>
    <x v="15"/>
    <s v="12 Weeks or More"/>
    <s v="Planned"/>
    <d v="2021-10-20T00:00:00"/>
    <d v="2021-10-19T07:20:00"/>
    <d v="2021-10-20T16:49:00"/>
    <s v="CR5"/>
    <s v="SYS2"/>
    <n v="20.652000000000001"/>
    <n v="1009"/>
    <n v="300"/>
    <n v="20837.867999999999"/>
    <x v="268"/>
    <n v="31"/>
    <n v="29738.880000000001"/>
    <s v="October"/>
    <x v="0"/>
  </r>
  <r>
    <n v="659"/>
    <s v="ID221"/>
    <x v="15"/>
    <s v="Inside 8 Weeks Out"/>
    <s v="Reactive"/>
    <d v="2022-01-18T00:00:00"/>
    <d v="2022-01-18T06:12:00"/>
    <d v="2022-01-20T16:04:00"/>
    <s v="CR5"/>
    <s v="SYS2"/>
    <n v="20.652000000000001"/>
    <n v="1068"/>
    <n v="300"/>
    <n v="22056.335999999999"/>
    <x v="269"/>
    <n v="31"/>
    <n v="29738.880000000001"/>
    <s v="January"/>
    <x v="1"/>
  </r>
  <r>
    <n v="660"/>
    <s v="ID220"/>
    <x v="15"/>
    <s v="12 Weeks or More"/>
    <s v="Planned"/>
    <d v="2021-11-24T00:00:00"/>
    <d v="2021-11-23T08:32:00"/>
    <d v="2021-11-25T12:07:00"/>
    <s v="CR5"/>
    <s v="SYS2"/>
    <n v="20.652000000000001"/>
    <n v="1440"/>
    <n v="300"/>
    <n v="29738.880000000001"/>
    <x v="270"/>
    <n v="30"/>
    <n v="29738.880000000001"/>
    <s v="November"/>
    <x v="0"/>
  </r>
  <r>
    <n v="661"/>
    <s v="ID221"/>
    <x v="15"/>
    <s v="Inside 8 Weeks Out"/>
    <s v="Reactive"/>
    <d v="2022-01-19T00:00:00"/>
    <d v="2022-01-18T06:12:00"/>
    <d v="2022-01-20T16:04:00"/>
    <s v="CR5"/>
    <s v="SYS2"/>
    <n v="20.652000000000001"/>
    <n v="1440"/>
    <n v="300"/>
    <n v="29738.880000000001"/>
    <x v="270"/>
    <n v="31"/>
    <n v="29738.880000000001"/>
    <s v="January"/>
    <x v="1"/>
  </r>
  <r>
    <n v="662"/>
    <s v="ID223"/>
    <x v="7"/>
    <s v="Inside 8 Weeks Out"/>
    <s v="Reactive"/>
    <d v="2021-04-15T00:00:00"/>
    <d v="2021-04-15T08:38:00"/>
    <d v="2021-04-18T16:17:00"/>
    <s v="CR3"/>
    <s v="SYS2"/>
    <n v="20.887"/>
    <n v="922"/>
    <n v="300"/>
    <n v="19257.813999999998"/>
    <x v="271"/>
    <n v="30"/>
    <n v="30077.279999999999"/>
    <s v="April"/>
    <x v="0"/>
  </r>
  <r>
    <n v="663"/>
    <s v="ID223"/>
    <x v="7"/>
    <s v="Inside 8 Weeks Out"/>
    <s v="Reactive"/>
    <d v="2021-04-16T00:00:00"/>
    <d v="2021-04-15T08:38:00"/>
    <d v="2021-04-18T16:17:00"/>
    <s v="CR3"/>
    <s v="SYS2"/>
    <n v="20.887"/>
    <n v="1440"/>
    <n v="300"/>
    <n v="30077.279999999999"/>
    <x v="272"/>
    <n v="30"/>
    <n v="30077.279999999999"/>
    <s v="April"/>
    <x v="0"/>
  </r>
  <r>
    <n v="664"/>
    <s v="ID223"/>
    <x v="7"/>
    <s v="Inside 8 Weeks Out"/>
    <s v="Reactive"/>
    <d v="2021-04-17T00:00:00"/>
    <d v="2021-04-15T08:38:00"/>
    <d v="2021-04-18T16:17:00"/>
    <s v="CR3"/>
    <s v="SYS2"/>
    <n v="20.887"/>
    <n v="1440"/>
    <n v="300"/>
    <n v="30077.279999999999"/>
    <x v="272"/>
    <n v="30"/>
    <n v="30077.279999999999"/>
    <s v="April"/>
    <x v="0"/>
  </r>
  <r>
    <n v="665"/>
    <s v="ID224"/>
    <x v="3"/>
    <s v="12 Weeks or More"/>
    <s v="Planned"/>
    <d v="2022-02-05T00:00:00"/>
    <d v="2022-02-05T11:00:00"/>
    <d v="2022-02-05T15:30:00"/>
    <s v="CR3"/>
    <s v="SYS2"/>
    <n v="24.18"/>
    <n v="270"/>
    <n v="300"/>
    <n v="6528.6"/>
    <x v="273"/>
    <n v="28"/>
    <n v="34819.199999999997"/>
    <s v="February"/>
    <x v="1"/>
  </r>
  <r>
    <n v="666"/>
    <s v="ID225"/>
    <x v="3"/>
    <s v="12 Weeks or More"/>
    <s v="Planned"/>
    <d v="2022-01-08T00:00:00"/>
    <d v="2022-01-08T08:30:00"/>
    <d v="2022-01-08T13:34:00"/>
    <s v="CR3"/>
    <s v="SYS2"/>
    <n v="24.39"/>
    <n v="304"/>
    <n v="300"/>
    <n v="7414.56"/>
    <x v="274"/>
    <n v="31"/>
    <n v="35121.599999999999"/>
    <s v="January"/>
    <x v="1"/>
  </r>
  <r>
    <n v="667"/>
    <s v="ID226"/>
    <x v="16"/>
    <s v="Inside 8 Weeks Out"/>
    <s v="Reactive"/>
    <d v="2021-01-12T00:00:00"/>
    <d v="2021-01-12T07:19:00"/>
    <d v="2021-01-14T19:00:00"/>
    <s v="CR2"/>
    <s v="SYS2"/>
    <n v="25.774999999999999"/>
    <n v="1001"/>
    <n v="300"/>
    <n v="25800.775000000001"/>
    <x v="275"/>
    <n v="31"/>
    <n v="37116"/>
    <s v="January"/>
    <x v="0"/>
  </r>
  <r>
    <n v="668"/>
    <s v="ID227"/>
    <x v="1"/>
    <s v="12 Weeks or More"/>
    <s v="Planned"/>
    <d v="2021-08-03T00:00:00"/>
    <d v="2021-08-03T06:40:00"/>
    <d v="2021-08-06T17:53:00"/>
    <s v="CR2"/>
    <s v="SYS2"/>
    <n v="25.774999999999999"/>
    <n v="1040"/>
    <n v="300"/>
    <n v="26806"/>
    <x v="276"/>
    <n v="31"/>
    <n v="37116"/>
    <s v="August"/>
    <x v="0"/>
  </r>
  <r>
    <n v="669"/>
    <s v="ID149"/>
    <x v="1"/>
    <s v="12 Weeks or More"/>
    <s v="Planned"/>
    <d v="2021-06-17T00:00:00"/>
    <d v="2021-06-15T05:12:00"/>
    <d v="2021-06-17T17:53:00"/>
    <s v="CR2"/>
    <s v="SYS2"/>
    <n v="25.774999999999999"/>
    <n v="1073"/>
    <n v="300"/>
    <n v="27656.575000000001"/>
    <x v="277"/>
    <n v="30"/>
    <n v="37116"/>
    <s v="June"/>
    <x v="0"/>
  </r>
  <r>
    <n v="670"/>
    <s v="ID227"/>
    <x v="1"/>
    <s v="12 Weeks or More"/>
    <s v="Planned"/>
    <d v="2021-08-06T00:00:00"/>
    <d v="2021-08-03T06:40:00"/>
    <d v="2021-08-06T17:53:00"/>
    <s v="CR2"/>
    <s v="SYS2"/>
    <n v="25.774999999999999"/>
    <n v="1073"/>
    <n v="300"/>
    <n v="27656.575000000001"/>
    <x v="277"/>
    <n v="31"/>
    <n v="37116"/>
    <s v="August"/>
    <x v="0"/>
  </r>
  <r>
    <n v="671"/>
    <s v="ID228"/>
    <x v="1"/>
    <s v="12 Weeks or More"/>
    <s v="Planned"/>
    <d v="2021-09-28T00:00:00"/>
    <d v="2021-09-28T05:45:00"/>
    <d v="2021-10-03T18:42:00"/>
    <s v="CR2"/>
    <s v="SYS2"/>
    <n v="25.774999999999999"/>
    <n v="1095"/>
    <n v="300"/>
    <n v="28223.625"/>
    <x v="278"/>
    <n v="30"/>
    <n v="37116"/>
    <s v="September"/>
    <x v="0"/>
  </r>
  <r>
    <n v="672"/>
    <s v="ID229"/>
    <x v="17"/>
    <s v="12 Weeks or More"/>
    <s v="Planned"/>
    <d v="2021-04-19T00:00:00"/>
    <d v="2021-04-15T05:30:00"/>
    <d v="2021-04-19T18:20:00"/>
    <s v="CR2"/>
    <s v="SYS2"/>
    <n v="25.774999999999999"/>
    <n v="1100"/>
    <n v="300"/>
    <n v="28352.5"/>
    <x v="279"/>
    <n v="30"/>
    <n v="37116"/>
    <s v="April"/>
    <x v="0"/>
  </r>
  <r>
    <n v="673"/>
    <s v="ID229"/>
    <x v="17"/>
    <s v="12 Weeks or More"/>
    <s v="Planned"/>
    <d v="2021-04-15T00:00:00"/>
    <d v="2021-04-15T05:30:00"/>
    <d v="2021-04-19T18:20:00"/>
    <s v="CR2"/>
    <s v="SYS2"/>
    <n v="25.774999999999999"/>
    <n v="1110"/>
    <n v="300"/>
    <n v="28610.25"/>
    <x v="280"/>
    <n v="30"/>
    <n v="37116"/>
    <s v="April"/>
    <x v="0"/>
  </r>
  <r>
    <n v="674"/>
    <s v="ID230"/>
    <x v="2"/>
    <s v="Inside 8 Weeks Out"/>
    <s v="Reactive"/>
    <d v="2021-05-19T00:00:00"/>
    <d v="2021-05-18T05:22:00"/>
    <d v="2021-05-19T18:34:00"/>
    <s v="CR2"/>
    <s v="SYS2"/>
    <n v="25.774999999999999"/>
    <n v="1114"/>
    <n v="300"/>
    <n v="28713.35"/>
    <x v="281"/>
    <n v="31"/>
    <n v="37116"/>
    <s v="May"/>
    <x v="0"/>
  </r>
  <r>
    <n v="675"/>
    <s v="ID230"/>
    <x v="2"/>
    <s v="Inside 8 Weeks Out"/>
    <s v="Reactive"/>
    <d v="2021-05-18T00:00:00"/>
    <d v="2021-05-18T05:22:00"/>
    <d v="2021-05-19T18:34:00"/>
    <s v="CR2"/>
    <s v="SYS2"/>
    <n v="25.774999999999999"/>
    <n v="1118"/>
    <n v="300"/>
    <n v="28816.45"/>
    <x v="282"/>
    <n v="31"/>
    <n v="37116"/>
    <s v="May"/>
    <x v="0"/>
  </r>
  <r>
    <n v="676"/>
    <s v="ID228"/>
    <x v="1"/>
    <s v="12 Weeks or More"/>
    <s v="Planned"/>
    <d v="2021-10-03T00:00:00"/>
    <d v="2021-09-28T05:45:00"/>
    <d v="2021-10-03T18:42:00"/>
    <s v="CR2"/>
    <s v="SYS2"/>
    <n v="25.774999999999999"/>
    <n v="1122"/>
    <n v="300"/>
    <n v="28919.55"/>
    <x v="283"/>
    <n v="31"/>
    <n v="37116"/>
    <s v="October"/>
    <x v="0"/>
  </r>
  <r>
    <n v="677"/>
    <s v="ID149"/>
    <x v="1"/>
    <s v="12 Weeks or More"/>
    <s v="Planned"/>
    <d v="2021-06-15T00:00:00"/>
    <d v="2021-06-15T05:12:00"/>
    <d v="2021-06-17T17:53:00"/>
    <s v="CR2"/>
    <s v="SYS2"/>
    <n v="25.774999999999999"/>
    <n v="1128"/>
    <n v="300"/>
    <n v="29074.2"/>
    <x v="284"/>
    <n v="30"/>
    <n v="37116"/>
    <s v="June"/>
    <x v="0"/>
  </r>
  <r>
    <n v="678"/>
    <s v="ID226"/>
    <x v="16"/>
    <s v="Inside 8 Weeks Out"/>
    <s v="Reactive"/>
    <d v="2021-01-14T00:00:00"/>
    <d v="2021-01-12T07:19:00"/>
    <d v="2021-01-14T19:00:00"/>
    <s v="CR2"/>
    <s v="SYS2"/>
    <n v="25.774999999999999"/>
    <n v="1140"/>
    <n v="300"/>
    <n v="29383.5"/>
    <x v="285"/>
    <n v="31"/>
    <n v="37116"/>
    <s v="January"/>
    <x v="0"/>
  </r>
  <r>
    <n v="679"/>
    <s v="ID75"/>
    <x v="6"/>
    <s v="12 Weeks or More"/>
    <s v="Planned"/>
    <d v="2021-04-05T00:00:00"/>
    <d v="2021-04-05T05:00:00"/>
    <d v="2021-04-10T19:35:00"/>
    <s v="CR2"/>
    <s v="SYS2"/>
    <n v="25.774999999999999"/>
    <n v="1140"/>
    <n v="300"/>
    <n v="29383.5"/>
    <x v="285"/>
    <n v="30"/>
    <n v="37116"/>
    <s v="April"/>
    <x v="0"/>
  </r>
  <r>
    <n v="680"/>
    <s v="ID75"/>
    <x v="6"/>
    <s v="12 Weeks or More"/>
    <s v="Planned"/>
    <d v="2021-04-10T00:00:00"/>
    <d v="2021-04-05T05:00:00"/>
    <d v="2021-04-10T19:35:00"/>
    <s v="CR2"/>
    <s v="SYS2"/>
    <n v="25.774999999999999"/>
    <n v="1175"/>
    <n v="300"/>
    <n v="30285.625"/>
    <x v="286"/>
    <n v="30"/>
    <n v="37116"/>
    <s v="April"/>
    <x v="0"/>
  </r>
  <r>
    <n v="681"/>
    <s v="ID229"/>
    <x v="17"/>
    <s v="12 Weeks or More"/>
    <s v="Planned"/>
    <d v="2021-04-16T00:00:00"/>
    <d v="2021-04-15T05:30:00"/>
    <d v="2021-04-19T18:20:00"/>
    <s v="CR2"/>
    <s v="SYS2"/>
    <n v="25.774999999999999"/>
    <n v="1440"/>
    <n v="300"/>
    <n v="37116"/>
    <x v="287"/>
    <n v="30"/>
    <n v="37116"/>
    <s v="April"/>
    <x v="0"/>
  </r>
  <r>
    <n v="682"/>
    <s v="ID229"/>
    <x v="17"/>
    <s v="12 Weeks or More"/>
    <s v="Planned"/>
    <d v="2021-04-17T00:00:00"/>
    <d v="2021-04-15T05:30:00"/>
    <d v="2021-04-19T18:20:00"/>
    <s v="CR2"/>
    <s v="SYS2"/>
    <n v="25.774999999999999"/>
    <n v="1440"/>
    <n v="300"/>
    <n v="37116"/>
    <x v="287"/>
    <n v="30"/>
    <n v="37116"/>
    <s v="April"/>
    <x v="0"/>
  </r>
  <r>
    <n v="683"/>
    <s v="ID229"/>
    <x v="17"/>
    <s v="12 Weeks or More"/>
    <s v="Planned"/>
    <d v="2021-04-18T00:00:00"/>
    <d v="2021-04-15T05:30:00"/>
    <d v="2021-04-19T18:20:00"/>
    <s v="CR2"/>
    <s v="SYS2"/>
    <n v="25.774999999999999"/>
    <n v="1440"/>
    <n v="300"/>
    <n v="37116"/>
    <x v="287"/>
    <n v="30"/>
    <n v="37116"/>
    <s v="April"/>
    <x v="0"/>
  </r>
  <r>
    <n v="684"/>
    <s v="ID228"/>
    <x v="1"/>
    <s v="12 Weeks or More"/>
    <s v="Planned"/>
    <d v="2021-09-29T00:00:00"/>
    <d v="2021-09-28T05:45:00"/>
    <d v="2021-10-03T18:42:00"/>
    <s v="CR2"/>
    <s v="SYS2"/>
    <n v="25.774999999999999"/>
    <n v="1440"/>
    <n v="300"/>
    <n v="37116"/>
    <x v="287"/>
    <n v="30"/>
    <n v="37116"/>
    <s v="September"/>
    <x v="0"/>
  </r>
  <r>
    <n v="685"/>
    <s v="ID228"/>
    <x v="1"/>
    <s v="12 Weeks or More"/>
    <s v="Planned"/>
    <d v="2021-09-30T00:00:00"/>
    <d v="2021-09-28T05:45:00"/>
    <d v="2021-10-03T18:42:00"/>
    <s v="CR2"/>
    <s v="SYS2"/>
    <n v="25.774999999999999"/>
    <n v="1440"/>
    <n v="300"/>
    <n v="37116"/>
    <x v="287"/>
    <n v="30"/>
    <n v="37116"/>
    <s v="September"/>
    <x v="0"/>
  </r>
  <r>
    <n v="686"/>
    <s v="ID228"/>
    <x v="1"/>
    <s v="12 Weeks or More"/>
    <s v="Planned"/>
    <d v="2021-10-01T00:00:00"/>
    <d v="2021-09-28T05:45:00"/>
    <d v="2021-10-03T18:42:00"/>
    <s v="CR2"/>
    <s v="SYS2"/>
    <n v="25.774999999999999"/>
    <n v="1440"/>
    <n v="300"/>
    <n v="37116"/>
    <x v="287"/>
    <n v="31"/>
    <n v="37116"/>
    <s v="October"/>
    <x v="0"/>
  </r>
  <r>
    <n v="687"/>
    <s v="ID228"/>
    <x v="1"/>
    <s v="12 Weeks or More"/>
    <s v="Planned"/>
    <d v="2021-10-02T00:00:00"/>
    <d v="2021-09-28T05:45:00"/>
    <d v="2021-10-03T18:42:00"/>
    <s v="CR2"/>
    <s v="SYS2"/>
    <n v="25.774999999999999"/>
    <n v="1440"/>
    <n v="300"/>
    <n v="37116"/>
    <x v="287"/>
    <n v="31"/>
    <n v="37116"/>
    <s v="October"/>
    <x v="0"/>
  </r>
  <r>
    <n v="688"/>
    <s v="ID149"/>
    <x v="1"/>
    <s v="12 Weeks or More"/>
    <s v="Planned"/>
    <d v="2021-06-16T00:00:00"/>
    <d v="2021-06-15T05:12:00"/>
    <d v="2021-06-17T17:53:00"/>
    <s v="CR2"/>
    <s v="SYS2"/>
    <n v="25.774999999999999"/>
    <n v="1440"/>
    <n v="300"/>
    <n v="37116"/>
    <x v="287"/>
    <n v="30"/>
    <n v="37116"/>
    <s v="June"/>
    <x v="0"/>
  </r>
  <r>
    <n v="689"/>
    <s v="ID227"/>
    <x v="1"/>
    <s v="12 Weeks or More"/>
    <s v="Planned"/>
    <d v="2021-08-04T00:00:00"/>
    <d v="2021-08-03T06:40:00"/>
    <d v="2021-08-06T17:53:00"/>
    <s v="CR2"/>
    <s v="SYS2"/>
    <n v="25.774999999999999"/>
    <n v="1440"/>
    <n v="300"/>
    <n v="37116"/>
    <x v="287"/>
    <n v="31"/>
    <n v="37116"/>
    <s v="August"/>
    <x v="0"/>
  </r>
  <r>
    <n v="690"/>
    <s v="ID227"/>
    <x v="1"/>
    <s v="12 Weeks or More"/>
    <s v="Planned"/>
    <d v="2021-08-05T00:00:00"/>
    <d v="2021-08-03T06:40:00"/>
    <d v="2021-08-06T17:53:00"/>
    <s v="CR2"/>
    <s v="SYS2"/>
    <n v="25.774999999999999"/>
    <n v="1440"/>
    <n v="300"/>
    <n v="37116"/>
    <x v="287"/>
    <n v="31"/>
    <n v="37116"/>
    <s v="August"/>
    <x v="0"/>
  </r>
  <r>
    <n v="691"/>
    <s v="ID226"/>
    <x v="16"/>
    <s v="Inside 8 Weeks Out"/>
    <s v="Reactive"/>
    <d v="2021-01-13T00:00:00"/>
    <d v="2021-01-12T07:19:00"/>
    <d v="2021-01-14T19:00:00"/>
    <s v="CR2"/>
    <s v="SYS2"/>
    <n v="25.774999999999999"/>
    <n v="1440"/>
    <n v="300"/>
    <n v="37116"/>
    <x v="287"/>
    <n v="31"/>
    <n v="37116"/>
    <s v="January"/>
    <x v="0"/>
  </r>
  <r>
    <n v="692"/>
    <s v="ID75"/>
    <x v="6"/>
    <s v="12 Weeks or More"/>
    <s v="Planned"/>
    <d v="2021-04-06T00:00:00"/>
    <d v="2021-04-05T05:00:00"/>
    <d v="2021-04-10T19:35:00"/>
    <s v="CR2"/>
    <s v="SYS2"/>
    <n v="25.774999999999999"/>
    <n v="1440"/>
    <n v="300"/>
    <n v="37116"/>
    <x v="287"/>
    <n v="30"/>
    <n v="37116"/>
    <s v="April"/>
    <x v="0"/>
  </r>
  <r>
    <n v="693"/>
    <s v="ID75"/>
    <x v="6"/>
    <s v="12 Weeks or More"/>
    <s v="Planned"/>
    <d v="2021-04-07T00:00:00"/>
    <d v="2021-04-05T05:00:00"/>
    <d v="2021-04-10T19:35:00"/>
    <s v="CR2"/>
    <s v="SYS2"/>
    <n v="25.774999999999999"/>
    <n v="1440"/>
    <n v="300"/>
    <n v="37116"/>
    <x v="287"/>
    <n v="30"/>
    <n v="37116"/>
    <s v="April"/>
    <x v="0"/>
  </r>
  <r>
    <n v="694"/>
    <s v="ID75"/>
    <x v="6"/>
    <s v="12 Weeks or More"/>
    <s v="Planned"/>
    <d v="2021-04-08T00:00:00"/>
    <d v="2021-04-05T05:00:00"/>
    <d v="2021-04-10T19:35:00"/>
    <s v="CR2"/>
    <s v="SYS2"/>
    <n v="25.774999999999999"/>
    <n v="1440"/>
    <n v="300"/>
    <n v="37116"/>
    <x v="287"/>
    <n v="30"/>
    <n v="37116"/>
    <s v="April"/>
    <x v="0"/>
  </r>
  <r>
    <n v="695"/>
    <s v="ID75"/>
    <x v="6"/>
    <s v="12 Weeks or More"/>
    <s v="Planned"/>
    <d v="2021-04-09T00:00:00"/>
    <d v="2021-04-05T05:00:00"/>
    <d v="2021-04-10T19:35:00"/>
    <s v="CR2"/>
    <s v="SYS2"/>
    <n v="25.774999999999999"/>
    <n v="1440"/>
    <n v="300"/>
    <n v="37116"/>
    <x v="287"/>
    <n v="30"/>
    <n v="37116"/>
    <s v="April"/>
    <x v="0"/>
  </r>
  <r>
    <n v="696"/>
    <s v="ID231"/>
    <x v="7"/>
    <s v="12 Weeks or More"/>
    <s v="Planned"/>
    <d v="2021-09-28T00:00:00"/>
    <d v="2021-09-28T08:22:00"/>
    <d v="2021-10-02T16:50:00"/>
    <s v="CR3"/>
    <s v="SYS2"/>
    <n v="26.33"/>
    <n v="938"/>
    <n v="300"/>
    <n v="24697.54"/>
    <x v="288"/>
    <n v="30"/>
    <n v="37915.199999999997"/>
    <s v="September"/>
    <x v="0"/>
  </r>
  <r>
    <n v="697"/>
    <s v="ID231"/>
    <x v="7"/>
    <s v="12 Weeks or More"/>
    <s v="Planned"/>
    <d v="2021-10-02T00:00:00"/>
    <d v="2021-09-28T08:22:00"/>
    <d v="2021-10-02T16:50:00"/>
    <s v="CR3"/>
    <s v="SYS2"/>
    <n v="26.33"/>
    <n v="1010"/>
    <n v="300"/>
    <n v="26593.3"/>
    <x v="289"/>
    <n v="31"/>
    <n v="37915.199999999997"/>
    <s v="October"/>
    <x v="0"/>
  </r>
  <r>
    <n v="698"/>
    <s v="ID231"/>
    <x v="7"/>
    <s v="12 Weeks or More"/>
    <s v="Planned"/>
    <d v="2021-09-29T00:00:00"/>
    <d v="2021-09-28T08:22:00"/>
    <d v="2021-10-02T16:50:00"/>
    <s v="CR3"/>
    <s v="SYS2"/>
    <n v="26.33"/>
    <n v="1440"/>
    <n v="300"/>
    <n v="37915.199999999997"/>
    <x v="290"/>
    <n v="30"/>
    <n v="37915.199999999997"/>
    <s v="September"/>
    <x v="0"/>
  </r>
  <r>
    <n v="699"/>
    <s v="ID231"/>
    <x v="7"/>
    <s v="12 Weeks or More"/>
    <s v="Planned"/>
    <d v="2021-09-30T00:00:00"/>
    <d v="2021-09-28T08:22:00"/>
    <d v="2021-10-02T16:50:00"/>
    <s v="CR3"/>
    <s v="SYS2"/>
    <n v="26.33"/>
    <n v="1440"/>
    <n v="300"/>
    <n v="37915.199999999997"/>
    <x v="290"/>
    <n v="30"/>
    <n v="37915.199999999997"/>
    <s v="September"/>
    <x v="0"/>
  </r>
  <r>
    <n v="700"/>
    <s v="ID231"/>
    <x v="7"/>
    <s v="12 Weeks or More"/>
    <s v="Planned"/>
    <d v="2021-10-01T00:00:00"/>
    <d v="2021-09-28T08:22:00"/>
    <d v="2021-10-02T16:50:00"/>
    <s v="CR3"/>
    <s v="SYS2"/>
    <n v="26.33"/>
    <n v="1440"/>
    <n v="300"/>
    <n v="37915.199999999997"/>
    <x v="290"/>
    <n v="31"/>
    <n v="37915.199999999997"/>
    <s v="October"/>
    <x v="0"/>
  </r>
  <r>
    <n v="701"/>
    <s v="ID226"/>
    <x v="16"/>
    <s v="Inside 8 Weeks Out"/>
    <s v="Reactive"/>
    <d v="2021-01-12T00:00:00"/>
    <d v="2021-01-12T07:19:00"/>
    <d v="2021-01-14T19:00:00"/>
    <s v="CR5"/>
    <s v="SYS2"/>
    <n v="27.341999999999999"/>
    <n v="1001"/>
    <n v="300"/>
    <n v="27369.342000000001"/>
    <x v="291"/>
    <n v="31"/>
    <n v="39372.479999999996"/>
    <s v="January"/>
    <x v="0"/>
  </r>
  <r>
    <n v="702"/>
    <s v="ID226"/>
    <x v="16"/>
    <s v="Inside 8 Weeks Out"/>
    <s v="Reactive"/>
    <d v="2021-01-14T00:00:00"/>
    <d v="2021-01-12T07:19:00"/>
    <d v="2021-01-14T19:00:00"/>
    <s v="CR5"/>
    <s v="SYS2"/>
    <n v="27.341999999999999"/>
    <n v="1140"/>
    <n v="300"/>
    <n v="31169.88"/>
    <x v="292"/>
    <n v="31"/>
    <n v="39372.479999999996"/>
    <s v="January"/>
    <x v="0"/>
  </r>
  <r>
    <n v="703"/>
    <s v="ID226"/>
    <x v="16"/>
    <s v="Inside 8 Weeks Out"/>
    <s v="Reactive"/>
    <d v="2021-01-13T00:00:00"/>
    <d v="2021-01-12T07:19:00"/>
    <d v="2021-01-14T19:00:00"/>
    <s v="CR5"/>
    <s v="SYS2"/>
    <n v="27.341999999999999"/>
    <n v="1440"/>
    <n v="300"/>
    <n v="39372.480000000003"/>
    <x v="293"/>
    <n v="31"/>
    <n v="39372.479999999996"/>
    <s v="January"/>
    <x v="0"/>
  </r>
  <r>
    <n v="704"/>
    <s v="ID232"/>
    <x v="4"/>
    <s v="12 Weeks or More"/>
    <s v="Planned"/>
    <d v="2022-01-15T00:00:00"/>
    <d v="2022-01-15T09:15:00"/>
    <d v="2022-01-15T12:39:00"/>
    <s v="CR6"/>
    <s v="SYS2"/>
    <n v="29.414999999999999"/>
    <n v="204"/>
    <n v="300"/>
    <n v="6000.66"/>
    <x v="294"/>
    <n v="31"/>
    <n v="42357.599999999999"/>
    <s v="January"/>
    <x v="1"/>
  </r>
  <r>
    <n v="705"/>
    <s v="ID233"/>
    <x v="4"/>
    <s v="12 Weeks or More"/>
    <s v="Planned"/>
    <d v="2022-05-06T00:00:00"/>
    <d v="2022-05-06T11:52:00"/>
    <d v="2022-05-06T15:30:00"/>
    <s v="CR6"/>
    <s v="SYS2"/>
    <n v="29.414999999999999"/>
    <n v="218"/>
    <n v="300"/>
    <n v="6412.47"/>
    <x v="295"/>
    <n v="31"/>
    <n v="42357.599999999999"/>
    <s v="May"/>
    <x v="1"/>
  </r>
  <r>
    <n v="706"/>
    <s v="ID234"/>
    <x v="4"/>
    <s v="12 Weeks or More"/>
    <s v="Planned"/>
    <d v="2021-03-06T00:00:00"/>
    <d v="2021-03-06T14:35:00"/>
    <d v="2021-03-06T18:30:00"/>
    <s v="CR6"/>
    <s v="SYS2"/>
    <n v="29.414999999999999"/>
    <n v="235"/>
    <n v="300"/>
    <n v="6912.5249999999996"/>
    <x v="296"/>
    <n v="31"/>
    <n v="42357.599999999999"/>
    <s v="March"/>
    <x v="0"/>
  </r>
  <r>
    <n v="707"/>
    <s v="ID235"/>
    <x v="4"/>
    <s v="12 Weeks or More"/>
    <s v="Planned"/>
    <d v="2021-05-08T00:00:00"/>
    <d v="2021-05-08T06:00:00"/>
    <d v="2021-05-08T10:00:00"/>
    <s v="CR6"/>
    <s v="SYS2"/>
    <n v="29.414999999999999"/>
    <n v="240"/>
    <n v="300"/>
    <n v="7059.6"/>
    <x v="297"/>
    <n v="31"/>
    <n v="42357.599999999999"/>
    <s v="May"/>
    <x v="0"/>
  </r>
  <r>
    <n v="708"/>
    <s v="ID236"/>
    <x v="4"/>
    <s v="12 Weeks or More"/>
    <s v="Planned"/>
    <d v="2022-08-26T00:00:00"/>
    <d v="2022-08-26T06:00:00"/>
    <d v="2022-08-26T10:00:00"/>
    <s v="CR6"/>
    <s v="SYS2"/>
    <n v="29.414999999999999"/>
    <n v="240"/>
    <n v="300"/>
    <n v="7059.6"/>
    <x v="297"/>
    <n v="31"/>
    <n v="42357.599999999999"/>
    <s v="August"/>
    <x v="1"/>
  </r>
  <r>
    <n v="709"/>
    <s v="ID237"/>
    <x v="4"/>
    <s v="12 Weeks or More"/>
    <s v="Planned"/>
    <d v="2021-01-09T00:00:00"/>
    <d v="2021-01-09T11:58:00"/>
    <d v="2021-01-09T16:07:00"/>
    <s v="CR6"/>
    <s v="SYS2"/>
    <n v="29.414999999999999"/>
    <n v="249"/>
    <n v="300"/>
    <n v="7324.335"/>
    <x v="298"/>
    <n v="31"/>
    <n v="42357.599999999999"/>
    <s v="January"/>
    <x v="0"/>
  </r>
  <r>
    <n v="710"/>
    <s v="ID238"/>
    <x v="4"/>
    <s v="12 Weeks or More"/>
    <s v="Planned"/>
    <d v="2022-03-11T00:00:00"/>
    <d v="2022-03-11T09:59:00"/>
    <d v="2022-03-11T14:13:00"/>
    <s v="CR6"/>
    <s v="SYS2"/>
    <n v="29.414999999999999"/>
    <n v="254"/>
    <n v="300"/>
    <n v="7471.41"/>
    <x v="299"/>
    <n v="31"/>
    <n v="42357.599999999999"/>
    <s v="March"/>
    <x v="1"/>
  </r>
  <r>
    <n v="711"/>
    <s v="ID239"/>
    <x v="8"/>
    <s v="Inside 4 Weeks Out"/>
    <s v="Reactive"/>
    <d v="2022-07-04T00:00:00"/>
    <d v="2022-07-04T07:35:00"/>
    <d v="2022-07-04T17:01:00"/>
    <s v="CR6"/>
    <s v="SYS2"/>
    <n v="29.414999999999999"/>
    <n v="566"/>
    <n v="300"/>
    <n v="16648.89"/>
    <x v="300"/>
    <n v="31"/>
    <n v="42357.599999999999"/>
    <s v="July"/>
    <x v="1"/>
  </r>
  <r>
    <n v="712"/>
    <s v="ID240"/>
    <x v="4"/>
    <s v="12 Weeks or More"/>
    <s v="Planned"/>
    <d v="2021-08-28T00:00:00"/>
    <d v="2021-08-28T00:00:00"/>
    <d v="2021-08-28T10:15:00"/>
    <s v="CR6"/>
    <s v="SYS2"/>
    <n v="29.414999999999999"/>
    <n v="615"/>
    <n v="300"/>
    <n v="18090.224999999999"/>
    <x v="301"/>
    <n v="31"/>
    <n v="42357.599999999999"/>
    <s v="August"/>
    <x v="0"/>
  </r>
  <r>
    <n v="713"/>
    <s v="ID241"/>
    <x v="4"/>
    <s v="12 Weeks or More"/>
    <s v="Planned"/>
    <d v="2021-11-25T00:00:00"/>
    <d v="2021-11-23T06:07:00"/>
    <d v="2021-11-25T16:58:00"/>
    <s v="CR6"/>
    <s v="SYS2"/>
    <n v="29.414999999999999"/>
    <n v="1018"/>
    <n v="300"/>
    <n v="29944.47"/>
    <x v="302"/>
    <n v="30"/>
    <n v="42357.599999999999"/>
    <s v="November"/>
    <x v="0"/>
  </r>
  <r>
    <n v="714"/>
    <s v="ID241"/>
    <x v="4"/>
    <s v="12 Weeks or More"/>
    <s v="Planned"/>
    <d v="2021-11-23T00:00:00"/>
    <d v="2021-11-23T06:07:00"/>
    <d v="2021-11-25T16:58:00"/>
    <s v="CR6"/>
    <s v="SYS2"/>
    <n v="29.414999999999999"/>
    <n v="1073"/>
    <n v="300"/>
    <n v="31562.294999999998"/>
    <x v="303"/>
    <n v="30"/>
    <n v="42357.599999999999"/>
    <s v="November"/>
    <x v="0"/>
  </r>
  <r>
    <n v="715"/>
    <s v="ID241"/>
    <x v="4"/>
    <s v="12 Weeks or More"/>
    <s v="Planned"/>
    <d v="2021-11-24T00:00:00"/>
    <d v="2021-11-23T06:07:00"/>
    <d v="2021-11-25T16:58:00"/>
    <s v="CR6"/>
    <s v="SYS2"/>
    <n v="29.414999999999999"/>
    <n v="1440"/>
    <n v="300"/>
    <n v="42357.599999999999"/>
    <x v="304"/>
    <n v="30"/>
    <n v="42357.599999999999"/>
    <s v="November"/>
    <x v="0"/>
  </r>
  <r>
    <n v="716"/>
    <s v="ID242"/>
    <x v="1"/>
    <s v="Inside 8 Weeks Out"/>
    <s v="Reactive"/>
    <d v="2021-02-25T00:00:00"/>
    <d v="2021-02-24T06:55:00"/>
    <d v="2021-02-25T11:07:00"/>
    <s v="CR6"/>
    <s v="SYS2"/>
    <n v="29.99"/>
    <n v="667"/>
    <n v="300"/>
    <n v="20003.330000000002"/>
    <x v="305"/>
    <n v="28"/>
    <n v="43185.599999999999"/>
    <s v="February"/>
    <x v="0"/>
  </r>
  <r>
    <n v="717"/>
    <s v="ID242"/>
    <x v="1"/>
    <s v="Inside 8 Weeks Out"/>
    <s v="Reactive"/>
    <d v="2021-02-24T00:00:00"/>
    <d v="2021-02-24T06:55:00"/>
    <d v="2021-02-25T11:07:00"/>
    <s v="CR6"/>
    <s v="SYS2"/>
    <n v="29.99"/>
    <n v="1025"/>
    <n v="300"/>
    <n v="30739.75"/>
    <x v="306"/>
    <n v="28"/>
    <n v="43185.599999999999"/>
    <s v="February"/>
    <x v="0"/>
  </r>
  <r>
    <n v="718"/>
    <s v="ID243"/>
    <x v="3"/>
    <s v="Inside 12 Weeks Out"/>
    <s v="Reactive"/>
    <d v="2021-08-16T00:00:00"/>
    <d v="2021-08-16T00:00:00"/>
    <d v="2021-08-16T00:00:00"/>
    <s v="CR6"/>
    <s v="SYS2"/>
    <n v="33.298999999999999"/>
    <n v="0"/>
    <n v="300"/>
    <n v="0"/>
    <x v="20"/>
    <n v="31"/>
    <n v="47950.559999999998"/>
    <s v="August"/>
    <x v="0"/>
  </r>
  <r>
    <n v="719"/>
    <s v="ID244"/>
    <x v="10"/>
    <s v="Inside 8 Weeks Out"/>
    <s v="Reactive"/>
    <d v="2021-01-17T00:00:00"/>
    <d v="2021-01-17T10:30:00"/>
    <d v="2021-01-17T13:13:00"/>
    <s v="CR6"/>
    <s v="SYS2"/>
    <n v="33.298999999999999"/>
    <n v="163"/>
    <n v="300"/>
    <n v="5427.7370000000001"/>
    <x v="307"/>
    <n v="31"/>
    <n v="47950.559999999998"/>
    <s v="January"/>
    <x v="0"/>
  </r>
  <r>
    <n v="720"/>
    <s v="ID245"/>
    <x v="3"/>
    <s v="Inside 12 Weeks Out"/>
    <s v="Reactive"/>
    <d v="2021-08-15T00:00:00"/>
    <d v="2021-08-15T08:27:00"/>
    <d v="2021-08-15T13:22:00"/>
    <s v="CR6"/>
    <s v="SYS2"/>
    <n v="33.298999999999999"/>
    <n v="295"/>
    <n v="300"/>
    <n v="9823.2049999999999"/>
    <x v="308"/>
    <n v="31"/>
    <n v="47950.559999999998"/>
    <s v="August"/>
    <x v="0"/>
  </r>
  <r>
    <n v="721"/>
    <s v="ID246"/>
    <x v="10"/>
    <s v="Inside 8 Weeks Out"/>
    <s v="Reactive"/>
    <d v="2021-01-27T00:00:00"/>
    <d v="2021-01-27T04:09:00"/>
    <d v="2021-01-27T09:48:00"/>
    <s v="CR6"/>
    <s v="SYS2"/>
    <n v="33.298999999999999"/>
    <n v="339"/>
    <n v="300"/>
    <n v="11288.361000000001"/>
    <x v="309"/>
    <n v="31"/>
    <n v="47950.559999999998"/>
    <s v="January"/>
    <x v="0"/>
  </r>
  <r>
    <n v="722"/>
    <s v="ID247"/>
    <x v="10"/>
    <s v="Inside 8 Weeks Out"/>
    <s v="Reactive"/>
    <d v="2022-06-28T00:00:00"/>
    <d v="2022-06-28T07:00:00"/>
    <d v="2022-06-28T12:51:00"/>
    <s v="CR6"/>
    <s v="SYS2"/>
    <n v="33.298999999999999"/>
    <n v="351"/>
    <n v="300"/>
    <n v="11687.949000000001"/>
    <x v="310"/>
    <n v="30"/>
    <n v="47950.559999999998"/>
    <s v="June"/>
    <x v="1"/>
  </r>
  <r>
    <n v="723"/>
    <s v="ID248"/>
    <x v="10"/>
    <s v="Inside 8 Weeks Out"/>
    <s v="Reactive"/>
    <d v="2021-01-24T00:00:00"/>
    <d v="2021-01-24T12:56:00"/>
    <d v="2021-01-24T18:58:00"/>
    <s v="CR6"/>
    <s v="SYS2"/>
    <n v="33.298999999999999"/>
    <n v="362"/>
    <n v="300"/>
    <n v="12054.237999999999"/>
    <x v="311"/>
    <n v="31"/>
    <n v="47950.559999999998"/>
    <s v="January"/>
    <x v="0"/>
  </r>
  <r>
    <n v="724"/>
    <s v="ID249"/>
    <x v="10"/>
    <s v="Inside 8 Weeks Out"/>
    <s v="Reactive"/>
    <d v="2021-01-26T00:00:00"/>
    <d v="2021-01-26T08:07:00"/>
    <d v="2021-01-26T14:38:00"/>
    <s v="CR6"/>
    <s v="SYS2"/>
    <n v="33.298999999999999"/>
    <n v="391"/>
    <n v="300"/>
    <n v="13019.909"/>
    <x v="312"/>
    <n v="31"/>
    <n v="47950.559999999998"/>
    <s v="January"/>
    <x v="0"/>
  </r>
  <r>
    <n v="725"/>
    <s v="ID250"/>
    <x v="10"/>
    <s v="Inside 8 Weeks Out"/>
    <s v="Reactive"/>
    <d v="2022-06-29T00:00:00"/>
    <d v="2022-06-29T06:23:00"/>
    <d v="2022-06-29T12:55:00"/>
    <s v="CR6"/>
    <s v="SYS2"/>
    <n v="33.298999999999999"/>
    <n v="392"/>
    <n v="300"/>
    <n v="13053.208000000001"/>
    <x v="313"/>
    <n v="30"/>
    <n v="47950.559999999998"/>
    <s v="June"/>
    <x v="1"/>
  </r>
  <r>
    <n v="726"/>
    <s v="ID251"/>
    <x v="10"/>
    <s v="Inside 8 Weeks Out"/>
    <s v="Reactive"/>
    <d v="2021-01-23T00:00:00"/>
    <d v="2021-01-23T11:40:00"/>
    <d v="2021-01-23T18:25:00"/>
    <s v="CR6"/>
    <s v="SYS2"/>
    <n v="33.298999999999999"/>
    <n v="405"/>
    <n v="300"/>
    <n v="13486.094999999999"/>
    <x v="314"/>
    <n v="31"/>
    <n v="47950.559999999998"/>
    <s v="January"/>
    <x v="0"/>
  </r>
  <r>
    <n v="727"/>
    <s v="ID252"/>
    <x v="10"/>
    <s v="Inside 8 Weeks Out"/>
    <s v="Reactive"/>
    <d v="2021-01-16T00:00:00"/>
    <d v="2021-01-16T10:07:00"/>
    <d v="2021-01-16T17:19:00"/>
    <s v="CR6"/>
    <s v="SYS2"/>
    <n v="33.298999999999999"/>
    <n v="432"/>
    <n v="300"/>
    <n v="14385.168"/>
    <x v="315"/>
    <n v="31"/>
    <n v="47950.559999999998"/>
    <s v="January"/>
    <x v="0"/>
  </r>
  <r>
    <n v="728"/>
    <s v="ID253"/>
    <x v="10"/>
    <s v="Inside 8 Weeks Out"/>
    <s v="Reactive"/>
    <d v="2022-06-23T00:00:00"/>
    <d v="2022-06-23T06:30:00"/>
    <d v="2022-06-23T14:38:00"/>
    <s v="CR6"/>
    <s v="SYS2"/>
    <n v="33.298999999999999"/>
    <n v="488"/>
    <n v="300"/>
    <n v="16249.912"/>
    <x v="316"/>
    <n v="30"/>
    <n v="47950.559999999998"/>
    <s v="June"/>
    <x v="1"/>
  </r>
  <r>
    <n v="729"/>
    <s v="ID254"/>
    <x v="10"/>
    <s v="Inside 8 Weeks Out"/>
    <s v="Reactive"/>
    <d v="2022-06-24T00:00:00"/>
    <d v="2022-06-24T06:22:00"/>
    <d v="2022-06-24T14:40:00"/>
    <s v="CR6"/>
    <s v="SYS2"/>
    <n v="33.298999999999999"/>
    <n v="498"/>
    <n v="300"/>
    <n v="16582.901999999998"/>
    <x v="317"/>
    <n v="30"/>
    <n v="47950.559999999998"/>
    <s v="June"/>
    <x v="1"/>
  </r>
  <r>
    <n v="730"/>
    <s v="ID255"/>
    <x v="10"/>
    <s v="Inside 8 Weeks Out"/>
    <s v="Reactive"/>
    <d v="2022-06-25T00:00:00"/>
    <d v="2022-06-25T06:20:00"/>
    <d v="2022-06-25T14:50:00"/>
    <s v="CR6"/>
    <s v="SYS2"/>
    <n v="33.298999999999999"/>
    <n v="510"/>
    <n v="300"/>
    <n v="16982.490000000002"/>
    <x v="318"/>
    <n v="30"/>
    <n v="47950.559999999998"/>
    <s v="June"/>
    <x v="1"/>
  </r>
  <r>
    <n v="731"/>
    <s v="ID256"/>
    <x v="10"/>
    <s v="Inside 8 Weeks Out"/>
    <s v="Reactive"/>
    <d v="2021-01-15T00:00:00"/>
    <d v="2021-01-15T10:20:00"/>
    <d v="2021-01-15T18:53:00"/>
    <s v="CR6"/>
    <s v="SYS2"/>
    <n v="33.298999999999999"/>
    <n v="513"/>
    <n v="300"/>
    <n v="17082.386999999999"/>
    <x v="319"/>
    <n v="31"/>
    <n v="47950.559999999998"/>
    <s v="January"/>
    <x v="0"/>
  </r>
  <r>
    <n v="732"/>
    <s v="ID257"/>
    <x v="10"/>
    <s v="Inside 8 Weeks Out"/>
    <s v="Reactive"/>
    <d v="2022-06-27T00:00:00"/>
    <d v="2022-06-27T07:00:00"/>
    <d v="2022-06-27T16:00:00"/>
    <s v="CR6"/>
    <s v="SYS2"/>
    <n v="33.298999999999999"/>
    <n v="540"/>
    <n v="300"/>
    <n v="17981.46"/>
    <x v="320"/>
    <n v="30"/>
    <n v="47950.559999999998"/>
    <s v="June"/>
    <x v="1"/>
  </r>
  <r>
    <n v="733"/>
    <s v="ID258"/>
    <x v="10"/>
    <s v="Inside 8 Weeks Out"/>
    <s v="Reactive"/>
    <d v="2021-01-25T00:00:00"/>
    <d v="2021-01-25T05:45:00"/>
    <d v="2021-01-25T14:57:00"/>
    <s v="CR6"/>
    <s v="SYS2"/>
    <n v="33.298999999999999"/>
    <n v="552"/>
    <n v="300"/>
    <n v="18381.047999999999"/>
    <x v="321"/>
    <n v="31"/>
    <n v="47950.559999999998"/>
    <s v="January"/>
    <x v="0"/>
  </r>
  <r>
    <n v="734"/>
    <s v="ID259"/>
    <x v="10"/>
    <s v="Inside 8 Weeks Out"/>
    <s v="Reactive"/>
    <d v="2022-06-26T00:00:00"/>
    <d v="2022-06-26T06:20:00"/>
    <d v="2022-06-26T16:00:00"/>
    <s v="CR6"/>
    <s v="SYS2"/>
    <n v="33.298999999999999"/>
    <n v="580"/>
    <n v="300"/>
    <n v="19313.419999999998"/>
    <x v="322"/>
    <n v="30"/>
    <n v="47950.559999999998"/>
    <s v="June"/>
    <x v="1"/>
  </r>
  <r>
    <n v="735"/>
    <s v="ID260"/>
    <x v="2"/>
    <s v="12 Weeks or More"/>
    <s v="Planned"/>
    <d v="2022-06-15T00:00:00"/>
    <d v="2022-06-14T08:02:00"/>
    <d v="2022-06-15T11:16:00"/>
    <s v="CR6"/>
    <s v="SYS2"/>
    <n v="33.298999999999999"/>
    <n v="676"/>
    <n v="300"/>
    <n v="22510.124"/>
    <x v="323"/>
    <n v="30"/>
    <n v="47950.559999999998"/>
    <s v="June"/>
    <x v="1"/>
  </r>
  <r>
    <n v="736"/>
    <s v="ID260"/>
    <x v="2"/>
    <s v="12 Weeks or More"/>
    <s v="Planned"/>
    <d v="2022-06-14T00:00:00"/>
    <d v="2022-06-14T08:02:00"/>
    <d v="2022-06-15T11:16:00"/>
    <s v="CR6"/>
    <s v="SYS2"/>
    <n v="33.298999999999999"/>
    <n v="958"/>
    <n v="300"/>
    <n v="31900.441999999999"/>
    <x v="324"/>
    <n v="30"/>
    <n v="47950.559999999998"/>
    <s v="June"/>
    <x v="1"/>
  </r>
  <r>
    <n v="737"/>
    <s v="ID261"/>
    <x v="3"/>
    <s v="12 Weeks or More"/>
    <s v="Planned"/>
    <d v="2021-05-08T00:00:00"/>
    <d v="2021-05-08T09:41:00"/>
    <d v="2021-05-08T15:00:00"/>
    <s v="CR3"/>
    <s v="SYS2"/>
    <n v="33.86"/>
    <n v="319"/>
    <n v="300"/>
    <n v="10801.34"/>
    <x v="325"/>
    <n v="31"/>
    <n v="48758.400000000001"/>
    <s v="May"/>
    <x v="0"/>
  </r>
  <r>
    <n v="738"/>
    <s v="ID262"/>
    <x v="9"/>
    <s v="12 Weeks or More"/>
    <s v="Planned"/>
    <d v="2021-04-05T00:00:00"/>
    <d v="2021-04-05T08:55:00"/>
    <d v="2021-04-10T15:50:00"/>
    <s v="CR3"/>
    <s v="SYS2"/>
    <n v="33.86"/>
    <n v="905"/>
    <n v="300"/>
    <n v="30643.3"/>
    <x v="326"/>
    <n v="30"/>
    <n v="48758.400000000001"/>
    <s v="April"/>
    <x v="0"/>
  </r>
  <r>
    <n v="739"/>
    <s v="ID262"/>
    <x v="9"/>
    <s v="12 Weeks or More"/>
    <s v="Planned"/>
    <d v="2021-04-10T00:00:00"/>
    <d v="2021-04-05T08:55:00"/>
    <d v="2021-04-10T15:50:00"/>
    <s v="CR3"/>
    <s v="SYS2"/>
    <n v="33.86"/>
    <n v="950"/>
    <n v="300"/>
    <n v="32167"/>
    <x v="327"/>
    <n v="30"/>
    <n v="48758.400000000001"/>
    <s v="April"/>
    <x v="0"/>
  </r>
  <r>
    <n v="740"/>
    <s v="ID262"/>
    <x v="9"/>
    <s v="12 Weeks or More"/>
    <s v="Planned"/>
    <d v="2021-04-06T00:00:00"/>
    <d v="2021-04-05T08:55:00"/>
    <d v="2021-04-10T15:50:00"/>
    <s v="CR3"/>
    <s v="SYS2"/>
    <n v="33.86"/>
    <n v="1440"/>
    <n v="300"/>
    <n v="48758.400000000001"/>
    <x v="328"/>
    <n v="30"/>
    <n v="48758.400000000001"/>
    <s v="April"/>
    <x v="0"/>
  </r>
  <r>
    <n v="741"/>
    <s v="ID262"/>
    <x v="9"/>
    <s v="12 Weeks or More"/>
    <s v="Planned"/>
    <d v="2021-04-07T00:00:00"/>
    <d v="2021-04-05T08:55:00"/>
    <d v="2021-04-10T15:50:00"/>
    <s v="CR3"/>
    <s v="SYS2"/>
    <n v="33.86"/>
    <n v="1440"/>
    <n v="300"/>
    <n v="48758.400000000001"/>
    <x v="328"/>
    <n v="30"/>
    <n v="48758.400000000001"/>
    <s v="April"/>
    <x v="0"/>
  </r>
  <r>
    <n v="742"/>
    <s v="ID262"/>
    <x v="9"/>
    <s v="12 Weeks or More"/>
    <s v="Planned"/>
    <d v="2021-04-08T00:00:00"/>
    <d v="2021-04-05T08:55:00"/>
    <d v="2021-04-10T15:50:00"/>
    <s v="CR3"/>
    <s v="SYS2"/>
    <n v="33.86"/>
    <n v="1440"/>
    <n v="300"/>
    <n v="48758.400000000001"/>
    <x v="328"/>
    <n v="30"/>
    <n v="48758.400000000001"/>
    <s v="April"/>
    <x v="0"/>
  </r>
  <r>
    <n v="743"/>
    <s v="ID262"/>
    <x v="9"/>
    <s v="12 Weeks or More"/>
    <s v="Planned"/>
    <d v="2021-04-09T00:00:00"/>
    <d v="2021-04-05T08:55:00"/>
    <d v="2021-04-10T15:50:00"/>
    <s v="CR3"/>
    <s v="SYS2"/>
    <n v="33.86"/>
    <n v="1440"/>
    <n v="300"/>
    <n v="48758.400000000001"/>
    <x v="328"/>
    <n v="30"/>
    <n v="48758.400000000001"/>
    <s v="April"/>
    <x v="0"/>
  </r>
  <r>
    <n v="744"/>
    <s v="ID228"/>
    <x v="1"/>
    <s v="12 Weeks or More"/>
    <s v="Planned"/>
    <d v="2021-09-28T00:00:00"/>
    <d v="2021-09-28T05:45:00"/>
    <d v="2021-10-03T18:42:00"/>
    <s v="CR4"/>
    <s v="SYS2"/>
    <n v="34.390999999999998"/>
    <n v="1095"/>
    <n v="300"/>
    <n v="37658.144999999997"/>
    <x v="329"/>
    <n v="30"/>
    <n v="49523.040000000001"/>
    <s v="September"/>
    <x v="0"/>
  </r>
  <r>
    <n v="745"/>
    <s v="ID229"/>
    <x v="17"/>
    <s v="12 Weeks or More"/>
    <s v="Planned"/>
    <d v="2021-04-19T00:00:00"/>
    <d v="2021-04-15T05:30:00"/>
    <d v="2021-04-19T18:20:00"/>
    <s v="CR4"/>
    <s v="SYS2"/>
    <n v="34.390999999999998"/>
    <n v="1100"/>
    <n v="300"/>
    <n v="37830.1"/>
    <x v="330"/>
    <n v="30"/>
    <n v="49523.040000000001"/>
    <s v="April"/>
    <x v="0"/>
  </r>
  <r>
    <n v="746"/>
    <s v="ID229"/>
    <x v="17"/>
    <s v="12 Weeks or More"/>
    <s v="Planned"/>
    <d v="2021-04-15T00:00:00"/>
    <d v="2021-04-15T05:30:00"/>
    <d v="2021-04-19T18:20:00"/>
    <s v="CR4"/>
    <s v="SYS2"/>
    <n v="34.390999999999998"/>
    <n v="1110"/>
    <n v="300"/>
    <n v="38174.01"/>
    <x v="331"/>
    <n v="30"/>
    <n v="49523.040000000001"/>
    <s v="April"/>
    <x v="0"/>
  </r>
  <r>
    <n v="747"/>
    <s v="ID230"/>
    <x v="2"/>
    <s v="Inside 8 Weeks Out"/>
    <s v="Reactive"/>
    <d v="2021-05-19T00:00:00"/>
    <d v="2021-05-18T05:22:00"/>
    <d v="2021-05-19T18:34:00"/>
    <s v="CR4"/>
    <s v="SYS2"/>
    <n v="34.390999999999998"/>
    <n v="1114"/>
    <n v="300"/>
    <n v="38311.574000000001"/>
    <x v="332"/>
    <n v="31"/>
    <n v="49523.040000000001"/>
    <s v="May"/>
    <x v="0"/>
  </r>
  <r>
    <n v="748"/>
    <s v="ID230"/>
    <x v="2"/>
    <s v="Inside 8 Weeks Out"/>
    <s v="Reactive"/>
    <d v="2021-05-18T00:00:00"/>
    <d v="2021-05-18T05:22:00"/>
    <d v="2021-05-19T18:34:00"/>
    <s v="CR4"/>
    <s v="SYS2"/>
    <n v="34.390999999999998"/>
    <n v="1118"/>
    <n v="300"/>
    <n v="38449.137999999999"/>
    <x v="333"/>
    <n v="31"/>
    <n v="49523.040000000001"/>
    <s v="May"/>
    <x v="0"/>
  </r>
  <r>
    <n v="749"/>
    <s v="ID228"/>
    <x v="1"/>
    <s v="12 Weeks or More"/>
    <s v="Planned"/>
    <d v="2021-10-03T00:00:00"/>
    <d v="2021-09-28T05:45:00"/>
    <d v="2021-10-03T18:42:00"/>
    <s v="CR4"/>
    <s v="SYS2"/>
    <n v="34.390999999999998"/>
    <n v="1122"/>
    <n v="300"/>
    <n v="38586.701999999997"/>
    <x v="334"/>
    <n v="31"/>
    <n v="49523.040000000001"/>
    <s v="October"/>
    <x v="0"/>
  </r>
  <r>
    <n v="750"/>
    <s v="ID229"/>
    <x v="17"/>
    <s v="12 Weeks or More"/>
    <s v="Planned"/>
    <d v="2021-04-16T00:00:00"/>
    <d v="2021-04-15T05:30:00"/>
    <d v="2021-04-19T18:20:00"/>
    <s v="CR4"/>
    <s v="SYS2"/>
    <n v="34.390999999999998"/>
    <n v="1440"/>
    <n v="300"/>
    <n v="49523.040000000001"/>
    <x v="335"/>
    <n v="30"/>
    <n v="49523.040000000001"/>
    <s v="April"/>
    <x v="0"/>
  </r>
  <r>
    <n v="751"/>
    <s v="ID229"/>
    <x v="17"/>
    <s v="12 Weeks or More"/>
    <s v="Planned"/>
    <d v="2021-04-17T00:00:00"/>
    <d v="2021-04-15T05:30:00"/>
    <d v="2021-04-19T18:20:00"/>
    <s v="CR4"/>
    <s v="SYS2"/>
    <n v="34.390999999999998"/>
    <n v="1440"/>
    <n v="300"/>
    <n v="49523.040000000001"/>
    <x v="335"/>
    <n v="30"/>
    <n v="49523.040000000001"/>
    <s v="April"/>
    <x v="0"/>
  </r>
  <r>
    <n v="752"/>
    <s v="ID229"/>
    <x v="17"/>
    <s v="12 Weeks or More"/>
    <s v="Planned"/>
    <d v="2021-04-18T00:00:00"/>
    <d v="2021-04-15T05:30:00"/>
    <d v="2021-04-19T18:20:00"/>
    <s v="CR4"/>
    <s v="SYS2"/>
    <n v="34.390999999999998"/>
    <n v="1440"/>
    <n v="300"/>
    <n v="49523.040000000001"/>
    <x v="335"/>
    <n v="30"/>
    <n v="49523.040000000001"/>
    <s v="April"/>
    <x v="0"/>
  </r>
  <r>
    <n v="753"/>
    <s v="ID228"/>
    <x v="1"/>
    <s v="12 Weeks or More"/>
    <s v="Planned"/>
    <d v="2021-09-29T00:00:00"/>
    <d v="2021-09-28T05:45:00"/>
    <d v="2021-10-03T18:42:00"/>
    <s v="CR4"/>
    <s v="SYS2"/>
    <n v="34.390999999999998"/>
    <n v="1440"/>
    <n v="300"/>
    <n v="49523.040000000001"/>
    <x v="335"/>
    <n v="30"/>
    <n v="49523.040000000001"/>
    <s v="September"/>
    <x v="0"/>
  </r>
  <r>
    <n v="754"/>
    <s v="ID228"/>
    <x v="1"/>
    <s v="12 Weeks or More"/>
    <s v="Planned"/>
    <d v="2021-09-30T00:00:00"/>
    <d v="2021-09-28T05:45:00"/>
    <d v="2021-10-03T18:42:00"/>
    <s v="CR4"/>
    <s v="SYS2"/>
    <n v="34.390999999999998"/>
    <n v="1440"/>
    <n v="300"/>
    <n v="49523.040000000001"/>
    <x v="335"/>
    <n v="30"/>
    <n v="49523.040000000001"/>
    <s v="September"/>
    <x v="0"/>
  </r>
  <r>
    <n v="755"/>
    <s v="ID228"/>
    <x v="1"/>
    <s v="12 Weeks or More"/>
    <s v="Planned"/>
    <d v="2021-10-01T00:00:00"/>
    <d v="2021-09-28T05:45:00"/>
    <d v="2021-10-03T18:42:00"/>
    <s v="CR4"/>
    <s v="SYS2"/>
    <n v="34.390999999999998"/>
    <n v="1440"/>
    <n v="300"/>
    <n v="49523.040000000001"/>
    <x v="335"/>
    <n v="31"/>
    <n v="49523.040000000001"/>
    <s v="October"/>
    <x v="0"/>
  </r>
  <r>
    <n v="756"/>
    <s v="ID228"/>
    <x v="1"/>
    <s v="12 Weeks or More"/>
    <s v="Planned"/>
    <d v="2021-10-02T00:00:00"/>
    <d v="2021-09-28T05:45:00"/>
    <d v="2021-10-03T18:42:00"/>
    <s v="CR4"/>
    <s v="SYS2"/>
    <n v="34.390999999999998"/>
    <n v="1440"/>
    <n v="300"/>
    <n v="49523.040000000001"/>
    <x v="335"/>
    <n v="31"/>
    <n v="49523.040000000001"/>
    <s v="October"/>
    <x v="0"/>
  </r>
  <r>
    <n v="757"/>
    <s v="ID226"/>
    <x v="16"/>
    <s v="Inside 8 Weeks Out"/>
    <s v="Reactive"/>
    <d v="2021-01-12T00:00:00"/>
    <d v="2021-01-12T07:19:00"/>
    <d v="2021-01-14T19:00:00"/>
    <s v="CR4"/>
    <s v="SYS2"/>
    <n v="34.390999999999998"/>
    <n v="1001"/>
    <n v="300"/>
    <n v="34425.391000000003"/>
    <x v="336"/>
    <n v="31"/>
    <n v="49523.040000000001"/>
    <s v="January"/>
    <x v="0"/>
  </r>
  <r>
    <n v="758"/>
    <s v="ID227"/>
    <x v="1"/>
    <s v="12 Weeks or More"/>
    <s v="Planned"/>
    <d v="2021-08-03T00:00:00"/>
    <d v="2021-08-03T06:40:00"/>
    <d v="2021-08-06T17:53:00"/>
    <s v="CR4"/>
    <s v="SYS2"/>
    <n v="34.390999999999998"/>
    <n v="1040"/>
    <n v="300"/>
    <n v="35766.639999999999"/>
    <x v="337"/>
    <n v="31"/>
    <n v="49523.040000000001"/>
    <s v="August"/>
    <x v="0"/>
  </r>
  <r>
    <n v="759"/>
    <s v="ID227"/>
    <x v="1"/>
    <s v="12 Weeks or More"/>
    <s v="Planned"/>
    <d v="2021-08-06T00:00:00"/>
    <d v="2021-08-03T06:40:00"/>
    <d v="2021-08-06T17:53:00"/>
    <s v="CR4"/>
    <s v="SYS2"/>
    <n v="34.390999999999998"/>
    <n v="1073"/>
    <n v="300"/>
    <n v="36901.542999999998"/>
    <x v="338"/>
    <n v="31"/>
    <n v="49523.040000000001"/>
    <s v="August"/>
    <x v="0"/>
  </r>
  <r>
    <n v="760"/>
    <s v="ID226"/>
    <x v="16"/>
    <s v="Inside 8 Weeks Out"/>
    <s v="Reactive"/>
    <d v="2021-01-14T00:00:00"/>
    <d v="2021-01-12T07:19:00"/>
    <d v="2021-01-14T19:00:00"/>
    <s v="CR4"/>
    <s v="SYS2"/>
    <n v="34.390999999999998"/>
    <n v="1140"/>
    <n v="300"/>
    <n v="39205.74"/>
    <x v="339"/>
    <n v="31"/>
    <n v="49523.040000000001"/>
    <s v="January"/>
    <x v="0"/>
  </r>
  <r>
    <n v="761"/>
    <s v="ID227"/>
    <x v="1"/>
    <s v="12 Weeks or More"/>
    <s v="Planned"/>
    <d v="2021-08-04T00:00:00"/>
    <d v="2021-08-03T06:40:00"/>
    <d v="2021-08-06T17:53:00"/>
    <s v="CR4"/>
    <s v="SYS2"/>
    <n v="34.390999999999998"/>
    <n v="1440"/>
    <n v="300"/>
    <n v="49523.040000000001"/>
    <x v="335"/>
    <n v="31"/>
    <n v="49523.040000000001"/>
    <s v="August"/>
    <x v="0"/>
  </r>
  <r>
    <n v="762"/>
    <s v="ID227"/>
    <x v="1"/>
    <s v="12 Weeks or More"/>
    <s v="Planned"/>
    <d v="2021-08-05T00:00:00"/>
    <d v="2021-08-03T06:40:00"/>
    <d v="2021-08-06T17:53:00"/>
    <s v="CR4"/>
    <s v="SYS2"/>
    <n v="34.390999999999998"/>
    <n v="1440"/>
    <n v="300"/>
    <n v="49523.040000000001"/>
    <x v="335"/>
    <n v="31"/>
    <n v="49523.040000000001"/>
    <s v="August"/>
    <x v="0"/>
  </r>
  <r>
    <n v="763"/>
    <s v="ID226"/>
    <x v="16"/>
    <s v="Inside 8 Weeks Out"/>
    <s v="Reactive"/>
    <d v="2021-01-13T00:00:00"/>
    <d v="2021-01-12T07:19:00"/>
    <d v="2021-01-14T19:00:00"/>
    <s v="CR4"/>
    <s v="SYS2"/>
    <n v="34.390999999999998"/>
    <n v="1440"/>
    <n v="300"/>
    <n v="49523.040000000001"/>
    <x v="335"/>
    <n v="31"/>
    <n v="49523.040000000001"/>
    <s v="January"/>
    <x v="0"/>
  </r>
  <r>
    <n v="764"/>
    <s v="ID263"/>
    <x v="10"/>
    <s v="Inside 10 Weeks Out"/>
    <s v="Reactive"/>
    <d v="2021-05-22T00:00:00"/>
    <d v="2021-05-22T06:42:00"/>
    <d v="2021-05-22T16:02:00"/>
    <s v="CR6"/>
    <s v="SYS2"/>
    <n v="36.253"/>
    <n v="560"/>
    <n v="300"/>
    <n v="20301.68"/>
    <x v="340"/>
    <n v="31"/>
    <n v="52204.32"/>
    <s v="May"/>
    <x v="0"/>
  </r>
  <r>
    <n v="765"/>
    <s v="ID264"/>
    <x v="10"/>
    <s v="Inside 10 Weeks Out"/>
    <s v="Reactive"/>
    <d v="2021-05-21T00:00:00"/>
    <d v="2021-05-21T07:39:00"/>
    <d v="2021-05-21T22:13:00"/>
    <s v="CR6"/>
    <s v="SYS2"/>
    <n v="36.253"/>
    <n v="874"/>
    <n v="300"/>
    <n v="31685.121999999999"/>
    <x v="341"/>
    <n v="31"/>
    <n v="52204.32"/>
    <s v="May"/>
    <x v="0"/>
  </r>
  <r>
    <n v="766"/>
    <s v="ID265"/>
    <x v="13"/>
    <s v="Inside 8 Weeks Out"/>
    <s v="Reactive"/>
    <d v="2022-05-08T00:00:00"/>
    <d v="2022-05-08T12:26:00"/>
    <d v="2022-05-12T13:21:00"/>
    <s v="CR6"/>
    <s v="SYS2"/>
    <n v="36.363"/>
    <n v="694"/>
    <n v="300"/>
    <n v="25235.921999999999"/>
    <x v="342"/>
    <n v="31"/>
    <n v="52362.720000000001"/>
    <s v="May"/>
    <x v="1"/>
  </r>
  <r>
    <n v="767"/>
    <s v="ID265"/>
    <x v="13"/>
    <s v="Inside 8 Weeks Out"/>
    <s v="Reactive"/>
    <d v="2022-05-12T00:00:00"/>
    <d v="2022-05-08T12:26:00"/>
    <d v="2022-05-12T13:21:00"/>
    <s v="CR6"/>
    <s v="SYS2"/>
    <n v="36.363"/>
    <n v="801"/>
    <n v="300"/>
    <n v="29126.762999999999"/>
    <x v="343"/>
    <n v="31"/>
    <n v="52362.720000000001"/>
    <s v="May"/>
    <x v="1"/>
  </r>
  <r>
    <n v="768"/>
    <s v="ID265"/>
    <x v="13"/>
    <s v="Inside 8 Weeks Out"/>
    <s v="Reactive"/>
    <d v="2022-05-09T00:00:00"/>
    <d v="2022-05-08T12:26:00"/>
    <d v="2022-05-12T13:21:00"/>
    <s v="CR6"/>
    <s v="SYS2"/>
    <n v="36.363"/>
    <n v="1440"/>
    <n v="300"/>
    <n v="52362.720000000001"/>
    <x v="344"/>
    <n v="31"/>
    <n v="52362.720000000001"/>
    <s v="May"/>
    <x v="1"/>
  </r>
  <r>
    <n v="769"/>
    <s v="ID265"/>
    <x v="13"/>
    <s v="Inside 8 Weeks Out"/>
    <s v="Reactive"/>
    <d v="2022-05-10T00:00:00"/>
    <d v="2022-05-08T12:26:00"/>
    <d v="2022-05-12T13:21:00"/>
    <s v="CR6"/>
    <s v="SYS2"/>
    <n v="36.363"/>
    <n v="1440"/>
    <n v="300"/>
    <n v="52362.720000000001"/>
    <x v="344"/>
    <n v="31"/>
    <n v="52362.720000000001"/>
    <s v="May"/>
    <x v="1"/>
  </r>
  <r>
    <n v="770"/>
    <s v="ID265"/>
    <x v="13"/>
    <s v="Inside 8 Weeks Out"/>
    <s v="Reactive"/>
    <d v="2022-05-11T00:00:00"/>
    <d v="2022-05-08T12:26:00"/>
    <d v="2022-05-12T13:21:00"/>
    <s v="CR6"/>
    <s v="SYS2"/>
    <n v="36.363"/>
    <n v="1440"/>
    <n v="300"/>
    <n v="52362.720000000001"/>
    <x v="344"/>
    <n v="31"/>
    <n v="52362.720000000001"/>
    <s v="May"/>
    <x v="1"/>
  </r>
  <r>
    <n v="771"/>
    <s v="ID266"/>
    <x v="7"/>
    <s v="Inside 8 Weeks Out"/>
    <s v="Reactive"/>
    <d v="2021-05-18T00:00:00"/>
    <d v="2021-05-18T08:00:00"/>
    <d v="2021-05-19T17:23:00"/>
    <s v="CR3"/>
    <s v="SYS2"/>
    <n v="38.216999999999999"/>
    <n v="960"/>
    <n v="300"/>
    <n v="36688.32"/>
    <x v="345"/>
    <n v="31"/>
    <n v="55032.479999999996"/>
    <s v="May"/>
    <x v="0"/>
  </r>
  <r>
    <n v="772"/>
    <s v="ID266"/>
    <x v="7"/>
    <s v="Inside 8 Weeks Out"/>
    <s v="Reactive"/>
    <d v="2021-05-19T00:00:00"/>
    <d v="2021-05-18T08:00:00"/>
    <d v="2021-05-19T17:23:00"/>
    <s v="CR3"/>
    <s v="SYS2"/>
    <n v="38.216999999999999"/>
    <n v="1043"/>
    <n v="300"/>
    <n v="39860.330999999998"/>
    <x v="346"/>
    <n v="31"/>
    <n v="55032.479999999996"/>
    <s v="May"/>
    <x v="0"/>
  </r>
  <r>
    <n v="773"/>
    <s v="ID267"/>
    <x v="14"/>
    <s v="12 Weeks or More"/>
    <s v="Planned"/>
    <d v="2021-11-23T00:00:00"/>
    <d v="2021-11-23T07:12:00"/>
    <d v="2021-11-25T17:41:00"/>
    <s v="CR3"/>
    <s v="SYS2"/>
    <n v="43.134"/>
    <n v="1008"/>
    <n v="300"/>
    <n v="43479.072"/>
    <x v="347"/>
    <n v="30"/>
    <n v="62112.959999999999"/>
    <s v="November"/>
    <x v="0"/>
  </r>
  <r>
    <n v="774"/>
    <s v="ID267"/>
    <x v="14"/>
    <s v="12 Weeks or More"/>
    <s v="Planned"/>
    <d v="2021-11-25T00:00:00"/>
    <d v="2021-11-23T07:12:00"/>
    <d v="2021-11-25T17:41:00"/>
    <s v="CR3"/>
    <s v="SYS2"/>
    <n v="43.134"/>
    <n v="1061"/>
    <n v="300"/>
    <n v="45765.173999999999"/>
    <x v="348"/>
    <n v="30"/>
    <n v="62112.959999999999"/>
    <s v="November"/>
    <x v="0"/>
  </r>
  <r>
    <n v="775"/>
    <s v="ID267"/>
    <x v="14"/>
    <s v="12 Weeks or More"/>
    <s v="Planned"/>
    <d v="2021-11-24T00:00:00"/>
    <d v="2021-11-23T07:12:00"/>
    <d v="2021-11-25T17:41:00"/>
    <s v="CR3"/>
    <s v="SYS2"/>
    <n v="43.134"/>
    <n v="1440"/>
    <n v="300"/>
    <n v="62112.959999999999"/>
    <x v="349"/>
    <n v="30"/>
    <n v="62112.959999999999"/>
    <s v="November"/>
    <x v="0"/>
  </r>
  <r>
    <n v="776"/>
    <s v="ID227"/>
    <x v="1"/>
    <s v="12 Weeks or More"/>
    <s v="Planned"/>
    <d v="2021-08-03T00:00:00"/>
    <d v="2021-08-03T06:40:00"/>
    <d v="2021-08-06T17:53:00"/>
    <s v="CR5"/>
    <s v="SYS2"/>
    <n v="43.652000000000001"/>
    <n v="1040"/>
    <n v="300"/>
    <n v="45398.080000000002"/>
    <x v="350"/>
    <n v="31"/>
    <n v="62858.880000000005"/>
    <s v="August"/>
    <x v="0"/>
  </r>
  <r>
    <n v="777"/>
    <s v="ID227"/>
    <x v="1"/>
    <s v="12 Weeks or More"/>
    <s v="Planned"/>
    <d v="2021-08-06T00:00:00"/>
    <d v="2021-08-03T06:40:00"/>
    <d v="2021-08-06T17:53:00"/>
    <s v="CR5"/>
    <s v="SYS2"/>
    <n v="43.652000000000001"/>
    <n v="1073"/>
    <n v="300"/>
    <n v="46838.595999999998"/>
    <x v="351"/>
    <n v="31"/>
    <n v="62858.880000000005"/>
    <s v="August"/>
    <x v="0"/>
  </r>
  <r>
    <n v="778"/>
    <s v="ID229"/>
    <x v="17"/>
    <s v="12 Weeks or More"/>
    <s v="Planned"/>
    <d v="2021-04-19T00:00:00"/>
    <d v="2021-04-15T05:30:00"/>
    <d v="2021-04-19T18:20:00"/>
    <s v="CR5"/>
    <s v="SYS2"/>
    <n v="43.652000000000001"/>
    <n v="1100"/>
    <n v="300"/>
    <n v="48017.2"/>
    <x v="352"/>
    <n v="30"/>
    <n v="62858.880000000005"/>
    <s v="April"/>
    <x v="0"/>
  </r>
  <r>
    <n v="779"/>
    <s v="ID229"/>
    <x v="17"/>
    <s v="12 Weeks or More"/>
    <s v="Planned"/>
    <d v="2021-04-15T00:00:00"/>
    <d v="2021-04-15T05:30:00"/>
    <d v="2021-04-19T18:20:00"/>
    <s v="CR5"/>
    <s v="SYS2"/>
    <n v="43.652000000000001"/>
    <n v="1110"/>
    <n v="300"/>
    <n v="48453.72"/>
    <x v="353"/>
    <n v="30"/>
    <n v="62858.880000000005"/>
    <s v="April"/>
    <x v="0"/>
  </r>
  <r>
    <n v="780"/>
    <s v="ID230"/>
    <x v="2"/>
    <s v="Inside 8 Weeks Out"/>
    <s v="Reactive"/>
    <d v="2021-05-19T00:00:00"/>
    <d v="2021-05-18T05:22:00"/>
    <d v="2021-05-19T18:34:00"/>
    <s v="CR5"/>
    <s v="SYS2"/>
    <n v="43.652000000000001"/>
    <n v="1114"/>
    <n v="300"/>
    <n v="48628.328000000001"/>
    <x v="354"/>
    <n v="31"/>
    <n v="62858.880000000005"/>
    <s v="May"/>
    <x v="0"/>
  </r>
  <r>
    <n v="781"/>
    <s v="ID230"/>
    <x v="2"/>
    <s v="Inside 8 Weeks Out"/>
    <s v="Reactive"/>
    <d v="2021-05-18T00:00:00"/>
    <d v="2021-05-18T05:22:00"/>
    <d v="2021-05-19T18:34:00"/>
    <s v="CR5"/>
    <s v="SYS2"/>
    <n v="43.652000000000001"/>
    <n v="1118"/>
    <n v="300"/>
    <n v="48802.936000000002"/>
    <x v="355"/>
    <n v="31"/>
    <n v="62858.880000000005"/>
    <s v="May"/>
    <x v="0"/>
  </r>
  <r>
    <n v="782"/>
    <s v="ID229"/>
    <x v="17"/>
    <s v="12 Weeks or More"/>
    <s v="Planned"/>
    <d v="2021-04-16T00:00:00"/>
    <d v="2021-04-15T05:30:00"/>
    <d v="2021-04-19T18:20:00"/>
    <s v="CR5"/>
    <s v="SYS2"/>
    <n v="43.652000000000001"/>
    <n v="1440"/>
    <n v="300"/>
    <n v="62858.879999999997"/>
    <x v="356"/>
    <n v="30"/>
    <n v="62858.880000000005"/>
    <s v="April"/>
    <x v="0"/>
  </r>
  <r>
    <n v="783"/>
    <s v="ID229"/>
    <x v="17"/>
    <s v="12 Weeks or More"/>
    <s v="Planned"/>
    <d v="2021-04-17T00:00:00"/>
    <d v="2021-04-15T05:30:00"/>
    <d v="2021-04-19T18:20:00"/>
    <s v="CR5"/>
    <s v="SYS2"/>
    <n v="43.652000000000001"/>
    <n v="1440"/>
    <n v="300"/>
    <n v="62858.879999999997"/>
    <x v="356"/>
    <n v="30"/>
    <n v="62858.880000000005"/>
    <s v="April"/>
    <x v="0"/>
  </r>
  <r>
    <n v="784"/>
    <s v="ID229"/>
    <x v="17"/>
    <s v="12 Weeks or More"/>
    <s v="Planned"/>
    <d v="2021-04-18T00:00:00"/>
    <d v="2021-04-15T05:30:00"/>
    <d v="2021-04-19T18:20:00"/>
    <s v="CR5"/>
    <s v="SYS2"/>
    <n v="43.652000000000001"/>
    <n v="1440"/>
    <n v="300"/>
    <n v="62858.879999999997"/>
    <x v="356"/>
    <n v="30"/>
    <n v="62858.880000000005"/>
    <s v="April"/>
    <x v="0"/>
  </r>
  <r>
    <n v="785"/>
    <s v="ID227"/>
    <x v="1"/>
    <s v="12 Weeks or More"/>
    <s v="Planned"/>
    <d v="2021-08-04T00:00:00"/>
    <d v="2021-08-03T06:40:00"/>
    <d v="2021-08-06T17:53:00"/>
    <s v="CR5"/>
    <s v="SYS2"/>
    <n v="43.652000000000001"/>
    <n v="1440"/>
    <n v="300"/>
    <n v="62858.879999999997"/>
    <x v="356"/>
    <n v="31"/>
    <n v="62858.880000000005"/>
    <s v="August"/>
    <x v="0"/>
  </r>
  <r>
    <n v="786"/>
    <s v="ID227"/>
    <x v="1"/>
    <s v="12 Weeks or More"/>
    <s v="Planned"/>
    <d v="2021-08-05T00:00:00"/>
    <d v="2021-08-03T06:40:00"/>
    <d v="2021-08-06T17:53:00"/>
    <s v="CR5"/>
    <s v="SYS2"/>
    <n v="43.652000000000001"/>
    <n v="1440"/>
    <n v="300"/>
    <n v="62858.879999999997"/>
    <x v="356"/>
    <n v="31"/>
    <n v="62858.880000000005"/>
    <s v="August"/>
    <x v="0"/>
  </r>
  <r>
    <n v="787"/>
    <s v="ID268"/>
    <x v="3"/>
    <s v="Inside 8 Weeks Out"/>
    <s v="Reactive"/>
    <d v="2022-06-29T00:00:00"/>
    <d v="2022-06-26T07:35:00"/>
    <d v="2022-06-29T13:45:00"/>
    <s v="CR3"/>
    <s v="SYS2"/>
    <n v="45.551000000000002"/>
    <n v="825"/>
    <n v="300"/>
    <n v="37579.574999999997"/>
    <x v="357"/>
    <n v="30"/>
    <n v="65593.440000000002"/>
    <s v="June"/>
    <x v="1"/>
  </r>
  <r>
    <n v="788"/>
    <s v="ID269"/>
    <x v="14"/>
    <s v="12 Weeks or More"/>
    <s v="Planned"/>
    <d v="2022-02-28T00:00:00"/>
    <d v="2022-02-28T08:40:00"/>
    <d v="2022-03-02T18:38:00"/>
    <s v="CR3"/>
    <s v="SYS2"/>
    <n v="45.551000000000002"/>
    <n v="920"/>
    <n v="300"/>
    <n v="41906.92"/>
    <x v="358"/>
    <n v="28"/>
    <n v="65593.440000000002"/>
    <s v="February"/>
    <x v="1"/>
  </r>
  <r>
    <n v="789"/>
    <s v="ID268"/>
    <x v="3"/>
    <s v="Inside 8 Weeks Out"/>
    <s v="Reactive"/>
    <d v="2022-06-26T00:00:00"/>
    <d v="2022-06-26T07:35:00"/>
    <d v="2022-06-29T13:45:00"/>
    <s v="CR3"/>
    <s v="SYS2"/>
    <n v="45.551000000000002"/>
    <n v="985"/>
    <n v="300"/>
    <n v="44867.735000000001"/>
    <x v="359"/>
    <n v="30"/>
    <n v="65593.440000000002"/>
    <s v="June"/>
    <x v="1"/>
  </r>
  <r>
    <n v="790"/>
    <s v="ID270"/>
    <x v="14"/>
    <s v="Inside 12 Weeks Out"/>
    <s v="Reactive"/>
    <d v="2022-01-20T00:00:00"/>
    <d v="2022-01-18T05:13:00"/>
    <d v="2022-01-20T17:33:00"/>
    <s v="CR3"/>
    <s v="SYS2"/>
    <n v="45.551000000000002"/>
    <n v="1053"/>
    <n v="300"/>
    <n v="47965.203000000001"/>
    <x v="360"/>
    <n v="31"/>
    <n v="65593.440000000002"/>
    <s v="January"/>
    <x v="1"/>
  </r>
  <r>
    <n v="791"/>
    <s v="ID269"/>
    <x v="14"/>
    <s v="12 Weeks or More"/>
    <s v="Planned"/>
    <d v="2022-03-02T00:00:00"/>
    <d v="2022-02-28T08:40:00"/>
    <d v="2022-03-02T18:38:00"/>
    <s v="CR3"/>
    <s v="SYS2"/>
    <n v="45.551000000000002"/>
    <n v="1118"/>
    <n v="300"/>
    <n v="50926.017999999996"/>
    <x v="361"/>
    <n v="31"/>
    <n v="65593.440000000002"/>
    <s v="March"/>
    <x v="1"/>
  </r>
  <r>
    <n v="792"/>
    <s v="ID270"/>
    <x v="14"/>
    <s v="Inside 12 Weeks Out"/>
    <s v="Reactive"/>
    <d v="2022-01-18T00:00:00"/>
    <d v="2022-01-18T05:13:00"/>
    <d v="2022-01-20T17:33:00"/>
    <s v="CR3"/>
    <s v="SYS2"/>
    <n v="45.551000000000002"/>
    <n v="1127"/>
    <n v="300"/>
    <n v="51335.976999999999"/>
    <x v="362"/>
    <n v="31"/>
    <n v="65593.440000000002"/>
    <s v="January"/>
    <x v="1"/>
  </r>
  <r>
    <n v="793"/>
    <s v="ID269"/>
    <x v="14"/>
    <s v="12 Weeks or More"/>
    <s v="Planned"/>
    <d v="2022-03-01T00:00:00"/>
    <d v="2022-02-28T08:40:00"/>
    <d v="2022-03-02T18:38:00"/>
    <s v="CR3"/>
    <s v="SYS2"/>
    <n v="45.551000000000002"/>
    <n v="1440"/>
    <n v="300"/>
    <n v="65593.440000000002"/>
    <x v="363"/>
    <n v="31"/>
    <n v="65593.440000000002"/>
    <s v="March"/>
    <x v="1"/>
  </r>
  <r>
    <n v="794"/>
    <s v="ID270"/>
    <x v="14"/>
    <s v="Inside 12 Weeks Out"/>
    <s v="Reactive"/>
    <d v="2022-01-19T00:00:00"/>
    <d v="2022-01-18T05:13:00"/>
    <d v="2022-01-20T17:33:00"/>
    <s v="CR3"/>
    <s v="SYS2"/>
    <n v="45.551000000000002"/>
    <n v="1440"/>
    <n v="300"/>
    <n v="65593.440000000002"/>
    <x v="363"/>
    <n v="31"/>
    <n v="65593.440000000002"/>
    <s v="January"/>
    <x v="1"/>
  </r>
  <r>
    <n v="795"/>
    <s v="ID268"/>
    <x v="3"/>
    <s v="Inside 8 Weeks Out"/>
    <s v="Reactive"/>
    <d v="2022-06-27T00:00:00"/>
    <d v="2022-06-26T07:35:00"/>
    <d v="2022-06-29T13:45:00"/>
    <s v="CR3"/>
    <s v="SYS2"/>
    <n v="45.551000000000002"/>
    <n v="1440"/>
    <n v="300"/>
    <n v="65593.440000000002"/>
    <x v="363"/>
    <n v="30"/>
    <n v="65593.440000000002"/>
    <s v="June"/>
    <x v="1"/>
  </r>
  <r>
    <n v="796"/>
    <s v="ID268"/>
    <x v="3"/>
    <s v="Inside 8 Weeks Out"/>
    <s v="Reactive"/>
    <d v="2022-06-28T00:00:00"/>
    <d v="2022-06-26T07:35:00"/>
    <d v="2022-06-29T13:45:00"/>
    <s v="CR3"/>
    <s v="SYS2"/>
    <n v="45.551000000000002"/>
    <n v="1440"/>
    <n v="300"/>
    <n v="65593.440000000002"/>
    <x v="363"/>
    <n v="30"/>
    <n v="65593.440000000002"/>
    <s v="June"/>
    <x v="1"/>
  </r>
  <r>
    <n v="797"/>
    <s v="ID271"/>
    <x v="2"/>
    <s v="Inside 8 Weeks Out"/>
    <s v="Reactive"/>
    <d v="2021-10-19T00:00:00"/>
    <d v="2021-10-19T06:19:00"/>
    <d v="2021-10-19T12:41:00"/>
    <s v="CR6"/>
    <s v="SYS2"/>
    <n v="53.332000000000001"/>
    <n v="382"/>
    <n v="300"/>
    <n v="20372.824000000001"/>
    <x v="364"/>
    <n v="31"/>
    <n v="76798.080000000002"/>
    <s v="October"/>
    <x v="0"/>
  </r>
  <r>
    <n v="798"/>
    <s v="ID272"/>
    <x v="6"/>
    <s v="12 Weeks or More"/>
    <s v="Planned"/>
    <d v="2021-05-20T00:00:00"/>
    <d v="2021-05-17T09:57:00"/>
    <d v="2021-05-20T07:45:00"/>
    <s v="CR6"/>
    <s v="SYS2"/>
    <n v="53.332000000000001"/>
    <n v="465"/>
    <n v="300"/>
    <n v="24799.38"/>
    <x v="365"/>
    <n v="31"/>
    <n v="76798.080000000002"/>
    <s v="May"/>
    <x v="0"/>
  </r>
  <r>
    <n v="799"/>
    <s v="ID272"/>
    <x v="6"/>
    <s v="12 Weeks or More"/>
    <s v="Planned"/>
    <d v="2021-05-17T00:00:00"/>
    <d v="2021-05-17T09:57:00"/>
    <d v="2021-05-20T07:45:00"/>
    <s v="CR6"/>
    <s v="SYS2"/>
    <n v="53.332000000000001"/>
    <n v="843"/>
    <n v="300"/>
    <n v="44958.875999999997"/>
    <x v="366"/>
    <n v="31"/>
    <n v="76798.080000000002"/>
    <s v="May"/>
    <x v="0"/>
  </r>
  <r>
    <n v="800"/>
    <s v="ID273"/>
    <x v="6"/>
    <s v="12 Weeks or More"/>
    <s v="Planned"/>
    <d v="2021-08-03T00:00:00"/>
    <d v="2021-08-03T04:48:00"/>
    <d v="2021-08-06T22:26:00"/>
    <s v="CR6"/>
    <s v="SYS2"/>
    <n v="53.332000000000001"/>
    <n v="1152"/>
    <n v="300"/>
    <n v="61438.464"/>
    <x v="367"/>
    <n v="31"/>
    <n v="76798.080000000002"/>
    <s v="August"/>
    <x v="0"/>
  </r>
  <r>
    <n v="801"/>
    <s v="ID273"/>
    <x v="6"/>
    <s v="12 Weeks or More"/>
    <s v="Planned"/>
    <d v="2021-08-06T00:00:00"/>
    <d v="2021-08-03T04:48:00"/>
    <d v="2021-08-06T22:26:00"/>
    <s v="CR6"/>
    <s v="SYS2"/>
    <n v="53.332000000000001"/>
    <n v="1346"/>
    <n v="300"/>
    <n v="71784.872000000003"/>
    <x v="368"/>
    <n v="31"/>
    <n v="76798.080000000002"/>
    <s v="August"/>
    <x v="0"/>
  </r>
  <r>
    <n v="802"/>
    <s v="ID272"/>
    <x v="6"/>
    <s v="12 Weeks or More"/>
    <s v="Planned"/>
    <d v="2021-05-18T00:00:00"/>
    <d v="2021-05-17T09:57:00"/>
    <d v="2021-05-20T07:45:00"/>
    <s v="CR6"/>
    <s v="SYS2"/>
    <n v="53.332000000000001"/>
    <n v="1440"/>
    <n v="300"/>
    <n v="76798.080000000002"/>
    <x v="369"/>
    <n v="31"/>
    <n v="76798.080000000002"/>
    <s v="May"/>
    <x v="0"/>
  </r>
  <r>
    <n v="803"/>
    <s v="ID272"/>
    <x v="6"/>
    <s v="12 Weeks or More"/>
    <s v="Planned"/>
    <d v="2021-05-19T00:00:00"/>
    <d v="2021-05-17T09:57:00"/>
    <d v="2021-05-20T07:45:00"/>
    <s v="CR6"/>
    <s v="SYS2"/>
    <n v="53.332000000000001"/>
    <n v="1440"/>
    <n v="300"/>
    <n v="76798.080000000002"/>
    <x v="369"/>
    <n v="31"/>
    <n v="76798.080000000002"/>
    <s v="May"/>
    <x v="0"/>
  </r>
  <r>
    <n v="804"/>
    <s v="ID273"/>
    <x v="6"/>
    <s v="12 Weeks or More"/>
    <s v="Planned"/>
    <d v="2021-08-04T00:00:00"/>
    <d v="2021-08-03T04:48:00"/>
    <d v="2021-08-06T22:26:00"/>
    <s v="CR6"/>
    <s v="SYS2"/>
    <n v="53.332000000000001"/>
    <n v="1440"/>
    <n v="300"/>
    <n v="76798.080000000002"/>
    <x v="369"/>
    <n v="31"/>
    <n v="76798.080000000002"/>
    <s v="August"/>
    <x v="0"/>
  </r>
  <r>
    <n v="805"/>
    <s v="ID273"/>
    <x v="6"/>
    <s v="12 Weeks or More"/>
    <s v="Planned"/>
    <d v="2021-08-05T00:00:00"/>
    <d v="2021-08-03T04:48:00"/>
    <d v="2021-08-06T22:26:00"/>
    <s v="CR6"/>
    <s v="SYS2"/>
    <n v="53.332000000000001"/>
    <n v="1440"/>
    <n v="300"/>
    <n v="76798.080000000002"/>
    <x v="369"/>
    <n v="31"/>
    <n v="76798.080000000002"/>
    <s v="August"/>
    <x v="0"/>
  </r>
  <r>
    <n v="806"/>
    <s v="ID274"/>
    <x v="3"/>
    <s v="12 Weeks or More"/>
    <s v="Planned"/>
    <d v="2022-05-12T00:00:00"/>
    <d v="2022-05-09T06:00:00"/>
    <d v="2022-05-12T17:46:00"/>
    <s v="CR3"/>
    <s v="SYS2"/>
    <n v="76.95"/>
    <n v="1066"/>
    <n v="300"/>
    <n v="82028.7"/>
    <x v="370"/>
    <n v="31"/>
    <n v="110808"/>
    <s v="May"/>
    <x v="1"/>
  </r>
  <r>
    <n v="807"/>
    <s v="ID274"/>
    <x v="3"/>
    <s v="12 Weeks or More"/>
    <s v="Planned"/>
    <d v="2022-05-09T00:00:00"/>
    <d v="2022-05-09T06:00:00"/>
    <d v="2022-05-12T17:46:00"/>
    <s v="CR3"/>
    <s v="SYS2"/>
    <n v="76.95"/>
    <n v="1080"/>
    <n v="300"/>
    <n v="83106"/>
    <x v="371"/>
    <n v="31"/>
    <n v="110808"/>
    <s v="May"/>
    <x v="1"/>
  </r>
  <r>
    <n v="808"/>
    <s v="ID274"/>
    <x v="3"/>
    <s v="12 Weeks or More"/>
    <s v="Planned"/>
    <d v="2022-05-10T00:00:00"/>
    <d v="2022-05-09T06:00:00"/>
    <d v="2022-05-12T17:46:00"/>
    <s v="CR3"/>
    <s v="SYS2"/>
    <n v="76.95"/>
    <n v="1440"/>
    <n v="300"/>
    <n v="110808"/>
    <x v="372"/>
    <n v="31"/>
    <n v="110808"/>
    <s v="May"/>
    <x v="1"/>
  </r>
  <r>
    <n v="809"/>
    <s v="ID274"/>
    <x v="3"/>
    <s v="12 Weeks or More"/>
    <s v="Planned"/>
    <d v="2022-05-11T00:00:00"/>
    <d v="2022-05-09T06:00:00"/>
    <d v="2022-05-12T17:46:00"/>
    <s v="CR3"/>
    <s v="SYS2"/>
    <n v="76.95"/>
    <n v="1440"/>
    <n v="300"/>
    <n v="110808"/>
    <x v="372"/>
    <n v="31"/>
    <n v="110808"/>
    <s v="May"/>
    <x v="1"/>
  </r>
  <r>
    <n v="810"/>
    <s v="ID275"/>
    <x v="7"/>
    <s v="Inside 8 Weeks Out"/>
    <s v="Reactive"/>
    <d v="2022-08-01T00:00:00"/>
    <d v="2022-08-01T07:14:00"/>
    <d v="2022-08-04T17:10:00"/>
    <s v="CR3"/>
    <s v="SYS2"/>
    <n v="88.57"/>
    <n v="1006"/>
    <n v="300"/>
    <n v="89101.42"/>
    <x v="373"/>
    <n v="31"/>
    <n v="127540.79999999999"/>
    <s v="August"/>
    <x v="1"/>
  </r>
  <r>
    <n v="811"/>
    <s v="ID275"/>
    <x v="7"/>
    <s v="Inside 8 Weeks Out"/>
    <s v="Reactive"/>
    <d v="2022-08-04T00:00:00"/>
    <d v="2022-08-01T07:14:00"/>
    <d v="2022-08-04T17:10:00"/>
    <s v="CR3"/>
    <s v="SYS2"/>
    <n v="88.57"/>
    <n v="1030"/>
    <n v="300"/>
    <n v="91227.1"/>
    <x v="374"/>
    <n v="31"/>
    <n v="127540.79999999999"/>
    <s v="August"/>
    <x v="1"/>
  </r>
  <r>
    <n v="812"/>
    <s v="ID275"/>
    <x v="7"/>
    <s v="Inside 8 Weeks Out"/>
    <s v="Reactive"/>
    <d v="2022-08-02T00:00:00"/>
    <d v="2022-08-01T07:14:00"/>
    <d v="2022-08-04T17:10:00"/>
    <s v="CR3"/>
    <s v="SYS2"/>
    <n v="88.57"/>
    <n v="1440"/>
    <n v="300"/>
    <n v="127540.8"/>
    <x v="375"/>
    <n v="31"/>
    <n v="127540.79999999999"/>
    <s v="August"/>
    <x v="1"/>
  </r>
  <r>
    <n v="813"/>
    <s v="ID275"/>
    <x v="7"/>
    <s v="Inside 8 Weeks Out"/>
    <s v="Reactive"/>
    <d v="2022-08-03T00:00:00"/>
    <d v="2022-08-01T07:14:00"/>
    <d v="2022-08-04T17:10:00"/>
    <s v="CR3"/>
    <s v="SYS2"/>
    <n v="88.57"/>
    <n v="1440"/>
    <n v="300"/>
    <n v="127540.8"/>
    <x v="375"/>
    <n v="31"/>
    <n v="127540.79999999999"/>
    <s v="August"/>
    <x v="1"/>
  </r>
  <r>
    <n v="814"/>
    <s v="ID276"/>
    <x v="7"/>
    <s v="Inside 8 Weeks Out"/>
    <s v="Reactive"/>
    <d v="2022-06-13T00:00:00"/>
    <d v="2022-06-13T09:30:00"/>
    <d v="2022-06-15T17:50:00"/>
    <s v="CR3"/>
    <s v="SYS2"/>
    <n v="90.986999999999995"/>
    <n v="870"/>
    <n v="300"/>
    <n v="79158.69"/>
    <x v="376"/>
    <n v="30"/>
    <n v="131021.28"/>
    <s v="June"/>
    <x v="1"/>
  </r>
  <r>
    <n v="815"/>
    <s v="ID276"/>
    <x v="7"/>
    <s v="Inside 8 Weeks Out"/>
    <s v="Reactive"/>
    <d v="2022-06-15T00:00:00"/>
    <d v="2022-06-13T09:30:00"/>
    <d v="2022-06-15T17:50:00"/>
    <s v="CR3"/>
    <s v="SYS2"/>
    <n v="90.986999999999995"/>
    <n v="1070"/>
    <n v="300"/>
    <n v="97356.09"/>
    <x v="377"/>
    <n v="30"/>
    <n v="131021.28"/>
    <s v="June"/>
    <x v="1"/>
  </r>
  <r>
    <n v="816"/>
    <s v="ID276"/>
    <x v="7"/>
    <s v="Inside 8 Weeks Out"/>
    <s v="Reactive"/>
    <d v="2022-06-14T00:00:00"/>
    <d v="2022-06-13T09:30:00"/>
    <d v="2022-06-15T17:50:00"/>
    <s v="CR3"/>
    <s v="SYS2"/>
    <n v="90.986999999999995"/>
    <n v="1440"/>
    <n v="300"/>
    <n v="131021.28"/>
    <x v="378"/>
    <n v="30"/>
    <n v="131021.28"/>
    <s v="June"/>
    <x v="1"/>
  </r>
  <r>
    <n v="817"/>
    <s v="ID226"/>
    <x v="16"/>
    <s v="Inside 8 Weeks Out"/>
    <s v="Reactive"/>
    <d v="2021-01-12T00:00:00"/>
    <d v="2021-01-12T07:19:00"/>
    <d v="2021-01-14T19:00:00"/>
    <s v="CR6"/>
    <s v="SYS2"/>
    <n v="99.076999999999998"/>
    <n v="1001"/>
    <n v="300"/>
    <n v="99176.077000000005"/>
    <x v="379"/>
    <n v="31"/>
    <n v="142670.88"/>
    <s v="January"/>
    <x v="0"/>
  </r>
  <r>
    <n v="818"/>
    <s v="ID149"/>
    <x v="1"/>
    <s v="12 Weeks or More"/>
    <s v="Planned"/>
    <d v="2021-06-17T00:00:00"/>
    <d v="2021-06-15T05:12:00"/>
    <d v="2021-06-17T17:53:00"/>
    <s v="CR6"/>
    <s v="SYS2"/>
    <n v="99.076999999999998"/>
    <n v="1073"/>
    <n v="300"/>
    <n v="106309.621"/>
    <x v="380"/>
    <n v="30"/>
    <n v="142670.88"/>
    <s v="June"/>
    <x v="0"/>
  </r>
  <r>
    <n v="819"/>
    <s v="ID228"/>
    <x v="1"/>
    <s v="12 Weeks or More"/>
    <s v="Planned"/>
    <d v="2021-09-28T00:00:00"/>
    <d v="2021-09-28T05:45:00"/>
    <d v="2021-10-03T18:42:00"/>
    <s v="CR6"/>
    <s v="SYS2"/>
    <n v="99.076999999999998"/>
    <n v="1095"/>
    <n v="300"/>
    <n v="108489.315"/>
    <x v="381"/>
    <n v="30"/>
    <n v="142670.88"/>
    <s v="September"/>
    <x v="0"/>
  </r>
  <r>
    <n v="820"/>
    <s v="ID229"/>
    <x v="17"/>
    <s v="12 Weeks or More"/>
    <s v="Planned"/>
    <d v="2021-04-19T00:00:00"/>
    <d v="2021-04-15T05:30:00"/>
    <d v="2021-04-19T18:20:00"/>
    <s v="CR6"/>
    <s v="SYS2"/>
    <n v="99.076999999999998"/>
    <n v="1100"/>
    <n v="300"/>
    <n v="108984.7"/>
    <x v="382"/>
    <n v="30"/>
    <n v="142670.88"/>
    <s v="April"/>
    <x v="0"/>
  </r>
  <r>
    <n v="821"/>
    <s v="ID229"/>
    <x v="17"/>
    <s v="12 Weeks or More"/>
    <s v="Planned"/>
    <d v="2021-04-15T00:00:00"/>
    <d v="2021-04-15T05:30:00"/>
    <d v="2021-04-19T18:20:00"/>
    <s v="CR6"/>
    <s v="SYS2"/>
    <n v="99.076999999999998"/>
    <n v="1110"/>
    <n v="300"/>
    <n v="109975.47"/>
    <x v="383"/>
    <n v="30"/>
    <n v="142670.88"/>
    <s v="April"/>
    <x v="0"/>
  </r>
  <r>
    <n v="822"/>
    <s v="ID228"/>
    <x v="1"/>
    <s v="12 Weeks or More"/>
    <s v="Planned"/>
    <d v="2021-10-03T00:00:00"/>
    <d v="2021-09-28T05:45:00"/>
    <d v="2021-10-03T18:42:00"/>
    <s v="CR6"/>
    <s v="SYS2"/>
    <n v="99.076999999999998"/>
    <n v="1122"/>
    <n v="300"/>
    <n v="111164.394"/>
    <x v="384"/>
    <n v="31"/>
    <n v="142670.88"/>
    <s v="October"/>
    <x v="0"/>
  </r>
  <r>
    <n v="823"/>
    <s v="ID149"/>
    <x v="1"/>
    <s v="12 Weeks or More"/>
    <s v="Planned"/>
    <d v="2021-06-15T00:00:00"/>
    <d v="2021-06-15T05:12:00"/>
    <d v="2021-06-17T17:53:00"/>
    <s v="CR6"/>
    <s v="SYS2"/>
    <n v="99.076999999999998"/>
    <n v="1128"/>
    <n v="300"/>
    <n v="111758.856"/>
    <x v="385"/>
    <n v="30"/>
    <n v="142670.88"/>
    <s v="June"/>
    <x v="0"/>
  </r>
  <r>
    <n v="824"/>
    <s v="ID226"/>
    <x v="16"/>
    <s v="Inside 8 Weeks Out"/>
    <s v="Reactive"/>
    <d v="2021-01-14T00:00:00"/>
    <d v="2021-01-12T07:19:00"/>
    <d v="2021-01-14T19:00:00"/>
    <s v="CR6"/>
    <s v="SYS2"/>
    <n v="99.076999999999998"/>
    <n v="1140"/>
    <n v="300"/>
    <n v="112947.78"/>
    <x v="386"/>
    <n v="31"/>
    <n v="142670.88"/>
    <s v="January"/>
    <x v="0"/>
  </r>
  <r>
    <n v="825"/>
    <s v="ID229"/>
    <x v="17"/>
    <s v="12 Weeks or More"/>
    <s v="Planned"/>
    <d v="2021-04-16T00:00:00"/>
    <d v="2021-04-15T05:30:00"/>
    <d v="2021-04-19T18:20:00"/>
    <s v="CR6"/>
    <s v="SYS2"/>
    <n v="99.076999999999998"/>
    <n v="1440"/>
    <n v="300"/>
    <n v="142670.88"/>
    <x v="387"/>
    <n v="30"/>
    <n v="142670.88"/>
    <s v="April"/>
    <x v="0"/>
  </r>
  <r>
    <n v="826"/>
    <s v="ID229"/>
    <x v="17"/>
    <s v="12 Weeks or More"/>
    <s v="Planned"/>
    <d v="2021-04-17T00:00:00"/>
    <d v="2021-04-15T05:30:00"/>
    <d v="2021-04-19T18:20:00"/>
    <s v="CR6"/>
    <s v="SYS2"/>
    <n v="99.076999999999998"/>
    <n v="1440"/>
    <n v="300"/>
    <n v="142670.88"/>
    <x v="387"/>
    <n v="30"/>
    <n v="142670.88"/>
    <s v="April"/>
    <x v="0"/>
  </r>
  <r>
    <n v="827"/>
    <s v="ID229"/>
    <x v="17"/>
    <s v="12 Weeks or More"/>
    <s v="Planned"/>
    <d v="2021-04-18T00:00:00"/>
    <d v="2021-04-15T05:30:00"/>
    <d v="2021-04-19T18:20:00"/>
    <s v="CR6"/>
    <s v="SYS2"/>
    <n v="99.076999999999998"/>
    <n v="1440"/>
    <n v="300"/>
    <n v="142670.88"/>
    <x v="387"/>
    <n v="30"/>
    <n v="142670.88"/>
    <s v="April"/>
    <x v="0"/>
  </r>
  <r>
    <n v="828"/>
    <s v="ID228"/>
    <x v="1"/>
    <s v="12 Weeks or More"/>
    <s v="Planned"/>
    <d v="2021-09-29T00:00:00"/>
    <d v="2021-09-28T05:45:00"/>
    <d v="2021-10-03T18:42:00"/>
    <s v="CR6"/>
    <s v="SYS2"/>
    <n v="99.076999999999998"/>
    <n v="1440"/>
    <n v="300"/>
    <n v="142670.88"/>
    <x v="387"/>
    <n v="30"/>
    <n v="142670.88"/>
    <s v="September"/>
    <x v="0"/>
  </r>
  <r>
    <n v="829"/>
    <s v="ID228"/>
    <x v="1"/>
    <s v="12 Weeks or More"/>
    <s v="Planned"/>
    <d v="2021-09-30T00:00:00"/>
    <d v="2021-09-28T05:45:00"/>
    <d v="2021-10-03T18:42:00"/>
    <s v="CR6"/>
    <s v="SYS2"/>
    <n v="99.076999999999998"/>
    <n v="1440"/>
    <n v="300"/>
    <n v="142670.88"/>
    <x v="387"/>
    <n v="30"/>
    <n v="142670.88"/>
    <s v="September"/>
    <x v="0"/>
  </r>
  <r>
    <n v="830"/>
    <s v="ID228"/>
    <x v="1"/>
    <s v="12 Weeks or More"/>
    <s v="Planned"/>
    <d v="2021-10-01T00:00:00"/>
    <d v="2021-09-28T05:45:00"/>
    <d v="2021-10-03T18:42:00"/>
    <s v="CR6"/>
    <s v="SYS2"/>
    <n v="99.076999999999998"/>
    <n v="1440"/>
    <n v="300"/>
    <n v="142670.88"/>
    <x v="387"/>
    <n v="31"/>
    <n v="142670.88"/>
    <s v="October"/>
    <x v="0"/>
  </r>
  <r>
    <n v="831"/>
    <s v="ID228"/>
    <x v="1"/>
    <s v="12 Weeks or More"/>
    <s v="Planned"/>
    <d v="2021-10-02T00:00:00"/>
    <d v="2021-09-28T05:45:00"/>
    <d v="2021-10-03T18:42:00"/>
    <s v="CR6"/>
    <s v="SYS2"/>
    <n v="99.076999999999998"/>
    <n v="1440"/>
    <n v="300"/>
    <n v="142670.88"/>
    <x v="387"/>
    <n v="31"/>
    <n v="142670.88"/>
    <s v="October"/>
    <x v="0"/>
  </r>
  <r>
    <n v="832"/>
    <s v="ID149"/>
    <x v="1"/>
    <s v="12 Weeks or More"/>
    <s v="Planned"/>
    <d v="2021-06-16T00:00:00"/>
    <d v="2021-06-15T05:12:00"/>
    <d v="2021-06-17T17:53:00"/>
    <s v="CR6"/>
    <s v="SYS2"/>
    <n v="99.076999999999998"/>
    <n v="1440"/>
    <n v="300"/>
    <n v="142670.88"/>
    <x v="387"/>
    <n v="30"/>
    <n v="142670.88"/>
    <s v="June"/>
    <x v="0"/>
  </r>
  <r>
    <n v="833"/>
    <s v="ID226"/>
    <x v="16"/>
    <s v="Inside 8 Weeks Out"/>
    <s v="Reactive"/>
    <d v="2021-01-13T00:00:00"/>
    <d v="2021-01-12T07:19:00"/>
    <d v="2021-01-14T19:00:00"/>
    <s v="CR6"/>
    <s v="SYS2"/>
    <n v="99.076999999999998"/>
    <n v="1440"/>
    <n v="300"/>
    <n v="142670.88"/>
    <x v="387"/>
    <n v="31"/>
    <n v="142670.88"/>
    <s v="January"/>
    <x v="0"/>
  </r>
  <r>
    <n v="834"/>
    <s v="ID75"/>
    <x v="6"/>
    <s v="12 Weeks or More"/>
    <s v="Planned"/>
    <d v="2021-04-05T00:00:00"/>
    <d v="2021-04-05T05:00:00"/>
    <d v="2021-04-10T19:35:00"/>
    <s v="CR6"/>
    <s v="SYS2"/>
    <n v="99.076999999999998"/>
    <n v="1140"/>
    <n v="300"/>
    <n v="112947.78"/>
    <x v="386"/>
    <n v="30"/>
    <n v="142670.88"/>
    <s v="April"/>
    <x v="0"/>
  </r>
  <r>
    <n v="835"/>
    <s v="ID75"/>
    <x v="6"/>
    <s v="12 Weeks or More"/>
    <s v="Planned"/>
    <d v="2021-04-10T00:00:00"/>
    <d v="2021-04-05T05:00:00"/>
    <d v="2021-04-10T19:35:00"/>
    <s v="CR6"/>
    <s v="SYS2"/>
    <n v="99.076999999999998"/>
    <n v="1175"/>
    <n v="300"/>
    <n v="116415.47500000001"/>
    <x v="388"/>
    <n v="30"/>
    <n v="142670.88"/>
    <s v="April"/>
    <x v="0"/>
  </r>
  <r>
    <n v="836"/>
    <s v="ID75"/>
    <x v="6"/>
    <s v="12 Weeks or More"/>
    <s v="Planned"/>
    <d v="2021-04-06T00:00:00"/>
    <d v="2021-04-05T05:00:00"/>
    <d v="2021-04-10T19:35:00"/>
    <s v="CR6"/>
    <s v="SYS2"/>
    <n v="99.076999999999998"/>
    <n v="1440"/>
    <n v="300"/>
    <n v="142670.88"/>
    <x v="387"/>
    <n v="30"/>
    <n v="142670.88"/>
    <s v="April"/>
    <x v="0"/>
  </r>
  <r>
    <n v="837"/>
    <s v="ID75"/>
    <x v="6"/>
    <s v="12 Weeks or More"/>
    <s v="Planned"/>
    <d v="2021-04-07T00:00:00"/>
    <d v="2021-04-05T05:00:00"/>
    <d v="2021-04-10T19:35:00"/>
    <s v="CR6"/>
    <s v="SYS2"/>
    <n v="99.076999999999998"/>
    <n v="1440"/>
    <n v="300"/>
    <n v="142670.88"/>
    <x v="387"/>
    <n v="30"/>
    <n v="142670.88"/>
    <s v="April"/>
    <x v="0"/>
  </r>
  <r>
    <n v="838"/>
    <s v="ID75"/>
    <x v="6"/>
    <s v="12 Weeks or More"/>
    <s v="Planned"/>
    <d v="2021-04-08T00:00:00"/>
    <d v="2021-04-05T05:00:00"/>
    <d v="2021-04-10T19:35:00"/>
    <s v="CR6"/>
    <s v="SYS2"/>
    <n v="99.076999999999998"/>
    <n v="1440"/>
    <n v="300"/>
    <n v="142670.88"/>
    <x v="387"/>
    <n v="30"/>
    <n v="142670.88"/>
    <s v="April"/>
    <x v="0"/>
  </r>
  <r>
    <n v="839"/>
    <s v="ID75"/>
    <x v="6"/>
    <s v="12 Weeks or More"/>
    <s v="Planned"/>
    <d v="2021-04-09T00:00:00"/>
    <d v="2021-04-05T05:00:00"/>
    <d v="2021-04-10T19:35:00"/>
    <s v="CR6"/>
    <s v="SYS2"/>
    <n v="99.076999999999998"/>
    <n v="1440"/>
    <n v="300"/>
    <n v="142670.88"/>
    <x v="387"/>
    <n v="30"/>
    <n v="142670.88"/>
    <s v="April"/>
    <x v="0"/>
  </r>
  <r>
    <n v="840"/>
    <s v="ID277"/>
    <x v="16"/>
    <s v="12 Weeks or More"/>
    <s v="Planned"/>
    <d v="2021-02-23T00:00:00"/>
    <d v="2021-02-23T09:57:00"/>
    <d v="2021-03-25T18:40:00"/>
    <s v="CR3"/>
    <s v="SYS2"/>
    <n v="104.00700000000001"/>
    <n v="843"/>
    <n v="300"/>
    <n v="87677.900999999998"/>
    <x v="389"/>
    <n v="28"/>
    <n v="149770.08000000002"/>
    <s v="February"/>
    <x v="0"/>
  </r>
  <r>
    <n v="841"/>
    <s v="ID277"/>
    <x v="16"/>
    <s v="12 Weeks or More"/>
    <s v="Planned"/>
    <d v="2021-03-25T00:00:00"/>
    <d v="2021-02-23T09:57:00"/>
    <d v="2021-03-25T18:40:00"/>
    <s v="CR3"/>
    <s v="SYS2"/>
    <n v="104.00700000000001"/>
    <n v="1120"/>
    <n v="300"/>
    <n v="116487.84"/>
    <x v="390"/>
    <n v="31"/>
    <n v="149770.08000000002"/>
    <s v="March"/>
    <x v="0"/>
  </r>
  <r>
    <n v="842"/>
    <s v="ID277"/>
    <x v="16"/>
    <s v="12 Weeks or More"/>
    <s v="Planned"/>
    <d v="2021-02-24T00:00:00"/>
    <d v="2021-02-23T09:57:00"/>
    <d v="2021-03-25T18:40:00"/>
    <s v="CR3"/>
    <s v="SYS2"/>
    <n v="104.00700000000001"/>
    <n v="1440"/>
    <n v="300"/>
    <n v="149770.07999999999"/>
    <x v="391"/>
    <n v="28"/>
    <n v="149770.08000000002"/>
    <s v="February"/>
    <x v="0"/>
  </r>
  <r>
    <n v="843"/>
    <s v="ID277"/>
    <x v="16"/>
    <s v="12 Weeks or More"/>
    <s v="Planned"/>
    <d v="2021-02-25T00:00:00"/>
    <d v="2021-02-23T09:57:00"/>
    <d v="2021-03-25T18:40:00"/>
    <s v="CR3"/>
    <s v="SYS2"/>
    <n v="104.00700000000001"/>
    <n v="1440"/>
    <n v="300"/>
    <n v="149770.07999999999"/>
    <x v="391"/>
    <n v="28"/>
    <n v="149770.08000000002"/>
    <s v="February"/>
    <x v="0"/>
  </r>
  <r>
    <n v="844"/>
    <s v="ID277"/>
    <x v="16"/>
    <s v="12 Weeks or More"/>
    <s v="Planned"/>
    <d v="2021-02-26T00:00:00"/>
    <d v="2021-02-23T09:57:00"/>
    <d v="2021-03-25T18:40:00"/>
    <s v="CR3"/>
    <s v="SYS2"/>
    <n v="104.00700000000001"/>
    <n v="1440"/>
    <n v="300"/>
    <n v="149770.07999999999"/>
    <x v="391"/>
    <n v="28"/>
    <n v="149770.08000000002"/>
    <s v="February"/>
    <x v="0"/>
  </r>
  <r>
    <n v="845"/>
    <s v="ID277"/>
    <x v="16"/>
    <s v="12 Weeks or More"/>
    <s v="Planned"/>
    <d v="2021-02-27T00:00:00"/>
    <d v="2021-02-23T09:57:00"/>
    <d v="2021-03-25T18:40:00"/>
    <s v="CR3"/>
    <s v="SYS2"/>
    <n v="104.00700000000001"/>
    <n v="1440"/>
    <n v="300"/>
    <n v="149770.07999999999"/>
    <x v="391"/>
    <n v="28"/>
    <n v="149770.08000000002"/>
    <s v="February"/>
    <x v="0"/>
  </r>
  <r>
    <n v="846"/>
    <s v="ID277"/>
    <x v="16"/>
    <s v="12 Weeks or More"/>
    <s v="Planned"/>
    <d v="2021-02-28T00:00:00"/>
    <d v="2021-02-23T09:57:00"/>
    <d v="2021-03-25T18:40:00"/>
    <s v="CR3"/>
    <s v="SYS2"/>
    <n v="104.00700000000001"/>
    <n v="1440"/>
    <n v="300"/>
    <n v="149770.07999999999"/>
    <x v="391"/>
    <n v="28"/>
    <n v="149770.08000000002"/>
    <s v="February"/>
    <x v="0"/>
  </r>
  <r>
    <n v="847"/>
    <s v="ID277"/>
    <x v="16"/>
    <s v="12 Weeks or More"/>
    <s v="Planned"/>
    <d v="2021-03-01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48"/>
    <s v="ID277"/>
    <x v="16"/>
    <s v="12 Weeks or More"/>
    <s v="Planned"/>
    <d v="2021-03-02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49"/>
    <s v="ID277"/>
    <x v="16"/>
    <s v="12 Weeks or More"/>
    <s v="Planned"/>
    <d v="2021-03-03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0"/>
    <s v="ID277"/>
    <x v="16"/>
    <s v="12 Weeks or More"/>
    <s v="Planned"/>
    <d v="2021-03-04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1"/>
    <s v="ID277"/>
    <x v="16"/>
    <s v="12 Weeks or More"/>
    <s v="Planned"/>
    <d v="2021-03-05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2"/>
    <s v="ID277"/>
    <x v="16"/>
    <s v="12 Weeks or More"/>
    <s v="Planned"/>
    <d v="2021-03-06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3"/>
    <s v="ID277"/>
    <x v="16"/>
    <s v="12 Weeks or More"/>
    <s v="Planned"/>
    <d v="2021-03-07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4"/>
    <s v="ID277"/>
    <x v="16"/>
    <s v="12 Weeks or More"/>
    <s v="Planned"/>
    <d v="2021-03-08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5"/>
    <s v="ID277"/>
    <x v="16"/>
    <s v="12 Weeks or More"/>
    <s v="Planned"/>
    <d v="2021-03-09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6"/>
    <s v="ID277"/>
    <x v="16"/>
    <s v="12 Weeks or More"/>
    <s v="Planned"/>
    <d v="2021-03-10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7"/>
    <s v="ID277"/>
    <x v="16"/>
    <s v="12 Weeks or More"/>
    <s v="Planned"/>
    <d v="2021-03-11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8"/>
    <s v="ID277"/>
    <x v="16"/>
    <s v="12 Weeks or More"/>
    <s v="Planned"/>
    <d v="2021-03-12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59"/>
    <s v="ID277"/>
    <x v="16"/>
    <s v="12 Weeks or More"/>
    <s v="Planned"/>
    <d v="2021-03-13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0"/>
    <s v="ID277"/>
    <x v="16"/>
    <s v="12 Weeks or More"/>
    <s v="Planned"/>
    <d v="2021-03-14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1"/>
    <s v="ID277"/>
    <x v="16"/>
    <s v="12 Weeks or More"/>
    <s v="Planned"/>
    <d v="2021-03-15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2"/>
    <s v="ID277"/>
    <x v="16"/>
    <s v="12 Weeks or More"/>
    <s v="Planned"/>
    <d v="2021-03-16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3"/>
    <s v="ID277"/>
    <x v="16"/>
    <s v="12 Weeks or More"/>
    <s v="Planned"/>
    <d v="2021-03-17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4"/>
    <s v="ID277"/>
    <x v="16"/>
    <s v="12 Weeks or More"/>
    <s v="Planned"/>
    <d v="2021-03-18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5"/>
    <s v="ID277"/>
    <x v="16"/>
    <s v="12 Weeks or More"/>
    <s v="Planned"/>
    <d v="2021-03-19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6"/>
    <s v="ID277"/>
    <x v="16"/>
    <s v="12 Weeks or More"/>
    <s v="Planned"/>
    <d v="2021-03-20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7"/>
    <s v="ID277"/>
    <x v="16"/>
    <s v="12 Weeks or More"/>
    <s v="Planned"/>
    <d v="2021-03-21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8"/>
    <s v="ID277"/>
    <x v="16"/>
    <s v="12 Weeks or More"/>
    <s v="Planned"/>
    <d v="2021-03-22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69"/>
    <s v="ID277"/>
    <x v="16"/>
    <s v="12 Weeks or More"/>
    <s v="Planned"/>
    <d v="2021-03-23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70"/>
    <s v="ID277"/>
    <x v="16"/>
    <s v="12 Weeks or More"/>
    <s v="Planned"/>
    <d v="2021-03-24T00:00:00"/>
    <d v="2021-02-23T09:57:00"/>
    <d v="2021-03-25T18:40:00"/>
    <s v="CR3"/>
    <s v="SYS2"/>
    <n v="104.00700000000001"/>
    <n v="1440"/>
    <n v="300"/>
    <n v="149770.07999999999"/>
    <x v="391"/>
    <n v="31"/>
    <n v="149770.08000000002"/>
    <s v="March"/>
    <x v="0"/>
  </r>
  <r>
    <n v="871"/>
    <s v="ID278"/>
    <x v="7"/>
    <s v="12 Weeks or More"/>
    <s v="Planned"/>
    <d v="2021-10-19T00:00:00"/>
    <d v="2021-10-19T06:00:00"/>
    <d v="2021-10-21T18:50:00"/>
    <s v="CR3"/>
    <s v="SYS2"/>
    <n v="104.00700000000001"/>
    <n v="1080"/>
    <n v="300"/>
    <n v="112327.56"/>
    <x v="392"/>
    <n v="31"/>
    <n v="149770.08000000002"/>
    <s v="October"/>
    <x v="0"/>
  </r>
  <r>
    <n v="872"/>
    <s v="ID278"/>
    <x v="7"/>
    <s v="12 Weeks or More"/>
    <s v="Planned"/>
    <d v="2021-10-21T00:00:00"/>
    <d v="2021-10-19T06:00:00"/>
    <d v="2021-10-21T18:50:00"/>
    <s v="CR3"/>
    <s v="SYS2"/>
    <n v="104.00700000000001"/>
    <n v="1130"/>
    <n v="300"/>
    <n v="117527.91"/>
    <x v="393"/>
    <n v="31"/>
    <n v="149770.08000000002"/>
    <s v="October"/>
    <x v="0"/>
  </r>
  <r>
    <n v="873"/>
    <s v="ID278"/>
    <x v="7"/>
    <s v="12 Weeks or More"/>
    <s v="Planned"/>
    <d v="2021-10-20T00:00:00"/>
    <d v="2021-10-19T06:00:00"/>
    <d v="2021-10-21T18:50:00"/>
    <s v="CR3"/>
    <s v="SYS2"/>
    <n v="104.00700000000001"/>
    <n v="1440"/>
    <n v="300"/>
    <n v="149770.07999999999"/>
    <x v="391"/>
    <n v="31"/>
    <n v="149770.08000000002"/>
    <s v="October"/>
    <x v="0"/>
  </r>
  <r>
    <n v="874"/>
    <s v="ID279"/>
    <x v="2"/>
    <s v="12 Weeks or More"/>
    <s v="Planned"/>
    <d v="2021-10-15T00:00:00"/>
    <d v="2021-10-15T00:00:00"/>
    <d v="2021-10-15T00:00:00"/>
    <s v="CR7"/>
    <s v="SYS3"/>
    <n v="4.3899999999999997"/>
    <n v="0"/>
    <n v="300"/>
    <n v="0"/>
    <x v="20"/>
    <n v="31"/>
    <n v="6321.5999999999995"/>
    <s v="October"/>
    <x v="0"/>
  </r>
  <r>
    <n v="875"/>
    <s v="ID280"/>
    <x v="18"/>
    <s v="12 Weeks or More"/>
    <s v="Planned"/>
    <d v="2021-03-25T00:00:00"/>
    <d v="2021-03-23T02:44:00"/>
    <d v="2021-03-25T01:03:00"/>
    <s v="CR7"/>
    <s v="SYS3"/>
    <n v="4.3899999999999997"/>
    <n v="63"/>
    <n v="300"/>
    <n v="276.57"/>
    <x v="394"/>
    <n v="31"/>
    <n v="6321.5999999999995"/>
    <s v="March"/>
    <x v="0"/>
  </r>
  <r>
    <n v="876"/>
    <s v="ID281"/>
    <x v="18"/>
    <s v="12 Weeks or More"/>
    <s v="Planned"/>
    <d v="2021-02-04T00:00:00"/>
    <d v="2021-02-02T02:47:00"/>
    <d v="2021-02-04T01:18:00"/>
    <s v="CR7"/>
    <s v="SYS3"/>
    <n v="4.3899999999999997"/>
    <n v="78"/>
    <n v="300"/>
    <n v="342.42"/>
    <x v="395"/>
    <n v="28"/>
    <n v="6321.5999999999995"/>
    <s v="February"/>
    <x v="0"/>
  </r>
  <r>
    <n v="877"/>
    <s v="ID282"/>
    <x v="18"/>
    <s v="12 Weeks or More"/>
    <s v="Planned"/>
    <d v="2022-02-03T00:00:00"/>
    <d v="2022-02-01T02:39:00"/>
    <d v="2022-02-03T01:23:00"/>
    <s v="CR7"/>
    <s v="SYS3"/>
    <n v="4.3899999999999997"/>
    <n v="83"/>
    <n v="300"/>
    <n v="364.37"/>
    <x v="396"/>
    <n v="28"/>
    <n v="6321.5999999999995"/>
    <s v="February"/>
    <x v="1"/>
  </r>
  <r>
    <n v="878"/>
    <s v="ID283"/>
    <x v="19"/>
    <s v="Inside 8 Weeks Out"/>
    <s v="Reactive"/>
    <d v="2022-08-13T00:00:00"/>
    <d v="2022-08-13T08:26:00"/>
    <d v="2022-08-13T11:33:00"/>
    <s v="CR7"/>
    <s v="SYS3"/>
    <n v="4.3899999999999997"/>
    <n v="187"/>
    <n v="300"/>
    <n v="820.93"/>
    <x v="397"/>
    <n v="31"/>
    <n v="6321.5999999999995"/>
    <s v="August"/>
    <x v="1"/>
  </r>
  <r>
    <n v="879"/>
    <s v="ID284"/>
    <x v="20"/>
    <s v="12 Weeks or More"/>
    <s v="Planned"/>
    <d v="2022-07-27T00:00:00"/>
    <d v="2022-07-27T07:54:00"/>
    <d v="2022-07-27T11:20:00"/>
    <s v="CR7"/>
    <s v="SYS3"/>
    <n v="4.3899999999999997"/>
    <n v="206"/>
    <n v="300"/>
    <n v="904.34"/>
    <x v="398"/>
    <n v="31"/>
    <n v="6321.5999999999995"/>
    <s v="July"/>
    <x v="1"/>
  </r>
  <r>
    <n v="880"/>
    <s v="ID285"/>
    <x v="21"/>
    <s v="Inside 2 Weeks"/>
    <s v="Reactive"/>
    <d v="2022-06-25T00:00:00"/>
    <d v="2022-06-25T07:52:00"/>
    <d v="2022-06-25T11:24:00"/>
    <s v="CR7"/>
    <s v="SYS3"/>
    <n v="4.3899999999999997"/>
    <n v="212"/>
    <n v="300"/>
    <n v="930.68"/>
    <x v="399"/>
    <n v="30"/>
    <n v="6321.5999999999995"/>
    <s v="June"/>
    <x v="1"/>
  </r>
  <r>
    <n v="881"/>
    <s v="ID286"/>
    <x v="21"/>
    <s v="Inside 2 Weeks"/>
    <s v="Reactive"/>
    <d v="2022-06-22T00:00:00"/>
    <d v="2022-06-22T07:35:00"/>
    <d v="2022-06-22T11:27:00"/>
    <s v="CR7"/>
    <s v="SYS3"/>
    <n v="4.3899999999999997"/>
    <n v="232"/>
    <n v="300"/>
    <n v="1018.48"/>
    <x v="400"/>
    <n v="30"/>
    <n v="6321.5999999999995"/>
    <s v="June"/>
    <x v="1"/>
  </r>
  <r>
    <n v="882"/>
    <s v="ID287"/>
    <x v="21"/>
    <s v="Inside 2 Weeks"/>
    <s v="Reactive"/>
    <d v="2022-07-01T00:00:00"/>
    <d v="2022-07-01T06:48:00"/>
    <d v="2022-07-01T11:11:00"/>
    <s v="CR7"/>
    <s v="SYS3"/>
    <n v="4.3899999999999997"/>
    <n v="263"/>
    <n v="300"/>
    <n v="1154.57"/>
    <x v="401"/>
    <n v="31"/>
    <n v="6321.5999999999995"/>
    <s v="July"/>
    <x v="1"/>
  </r>
  <r>
    <n v="883"/>
    <s v="ID288"/>
    <x v="20"/>
    <s v="Inside 8 Weeks Out"/>
    <s v="Reactive"/>
    <d v="2022-06-01T00:00:00"/>
    <d v="2022-06-01T07:17:00"/>
    <d v="2022-06-01T11:42:00"/>
    <s v="CR7"/>
    <s v="SYS3"/>
    <n v="4.3899999999999997"/>
    <n v="265"/>
    <n v="300"/>
    <n v="1163.3499999999999"/>
    <x v="402"/>
    <n v="30"/>
    <n v="6321.5999999999995"/>
    <s v="June"/>
    <x v="1"/>
  </r>
  <r>
    <n v="884"/>
    <s v="ID289"/>
    <x v="2"/>
    <s v="12 Weeks or More"/>
    <s v="Planned"/>
    <d v="2021-10-14T00:00:00"/>
    <d v="2021-10-14T07:30:00"/>
    <d v="2021-10-14T15:30:00"/>
    <s v="CR7"/>
    <s v="SYS3"/>
    <n v="4.3899999999999997"/>
    <n v="480"/>
    <n v="300"/>
    <n v="2107.1999999999998"/>
    <x v="403"/>
    <n v="31"/>
    <n v="6321.5999999999995"/>
    <s v="October"/>
    <x v="0"/>
  </r>
  <r>
    <n v="885"/>
    <s v="ID281"/>
    <x v="18"/>
    <s v="12 Weeks or More"/>
    <s v="Planned"/>
    <d v="2021-02-02T00:00:00"/>
    <d v="2021-02-02T02:47:00"/>
    <d v="2021-02-04T01:18:00"/>
    <s v="CR7"/>
    <s v="SYS3"/>
    <n v="4.3899999999999997"/>
    <n v="1273"/>
    <n v="300"/>
    <n v="5588.47"/>
    <x v="404"/>
    <n v="28"/>
    <n v="6321.5999999999995"/>
    <s v="February"/>
    <x v="0"/>
  </r>
  <r>
    <n v="886"/>
    <s v="ID280"/>
    <x v="18"/>
    <s v="12 Weeks or More"/>
    <s v="Planned"/>
    <d v="2021-03-23T00:00:00"/>
    <d v="2021-03-23T02:44:00"/>
    <d v="2021-03-25T01:03:00"/>
    <s v="CR7"/>
    <s v="SYS3"/>
    <n v="4.3899999999999997"/>
    <n v="1276"/>
    <n v="300"/>
    <n v="5601.64"/>
    <x v="405"/>
    <n v="31"/>
    <n v="6321.5999999999995"/>
    <s v="March"/>
    <x v="0"/>
  </r>
  <r>
    <n v="887"/>
    <s v="ID282"/>
    <x v="18"/>
    <s v="12 Weeks or More"/>
    <s v="Planned"/>
    <d v="2022-02-01T00:00:00"/>
    <d v="2022-02-01T02:39:00"/>
    <d v="2022-02-03T01:23:00"/>
    <s v="CR7"/>
    <s v="SYS3"/>
    <n v="4.3899999999999997"/>
    <n v="1281"/>
    <n v="300"/>
    <n v="5623.59"/>
    <x v="406"/>
    <n v="28"/>
    <n v="6321.5999999999995"/>
    <s v="February"/>
    <x v="1"/>
  </r>
  <r>
    <n v="888"/>
    <s v="ID290"/>
    <x v="18"/>
    <s v="12 Weeks or More"/>
    <s v="Planned"/>
    <d v="2022-04-25T00:00:00"/>
    <d v="2022-04-25T02:38:00"/>
    <d v="2022-04-26T23:59:00"/>
    <s v="CR7"/>
    <s v="SYS3"/>
    <n v="4.3899999999999997"/>
    <n v="1282"/>
    <n v="300"/>
    <n v="5627.98"/>
    <x v="407"/>
    <n v="30"/>
    <n v="6321.5999999999995"/>
    <s v="April"/>
    <x v="1"/>
  </r>
  <r>
    <n v="889"/>
    <s v="ID291"/>
    <x v="18"/>
    <s v="12 Weeks or More"/>
    <s v="Planned"/>
    <d v="2022-07-18T00:00:00"/>
    <d v="2022-07-18T02:20:00"/>
    <d v="2022-07-19T23:59:00"/>
    <s v="CR7"/>
    <s v="SYS3"/>
    <n v="4.3899999999999997"/>
    <n v="1300"/>
    <n v="300"/>
    <n v="5707"/>
    <x v="408"/>
    <n v="31"/>
    <n v="6321.5999999999995"/>
    <s v="July"/>
    <x v="1"/>
  </r>
  <r>
    <n v="890"/>
    <s v="ID290"/>
    <x v="18"/>
    <s v="12 Weeks or More"/>
    <s v="Planned"/>
    <d v="2022-04-26T00:00:00"/>
    <d v="2022-04-25T02:38:00"/>
    <d v="2022-04-26T23:59:00"/>
    <s v="CR7"/>
    <s v="SYS3"/>
    <n v="4.3899999999999997"/>
    <n v="1439"/>
    <n v="300"/>
    <n v="6317.21"/>
    <x v="409"/>
    <n v="30"/>
    <n v="6321.5999999999995"/>
    <s v="April"/>
    <x v="1"/>
  </r>
  <r>
    <n v="891"/>
    <s v="ID291"/>
    <x v="18"/>
    <s v="12 Weeks or More"/>
    <s v="Planned"/>
    <d v="2022-07-19T00:00:00"/>
    <d v="2022-07-18T02:20:00"/>
    <d v="2022-07-19T23:59:00"/>
    <s v="CR7"/>
    <s v="SYS3"/>
    <n v="4.3899999999999997"/>
    <n v="1439"/>
    <n v="300"/>
    <n v="6317.21"/>
    <x v="409"/>
    <n v="31"/>
    <n v="6321.5999999999995"/>
    <s v="July"/>
    <x v="1"/>
  </r>
  <r>
    <n v="892"/>
    <s v="ID281"/>
    <x v="18"/>
    <s v="12 Weeks or More"/>
    <s v="Planned"/>
    <d v="2021-02-03T00:00:00"/>
    <d v="2021-02-02T02:47:00"/>
    <d v="2021-02-04T01:18:00"/>
    <s v="CR7"/>
    <s v="SYS3"/>
    <n v="4.3899999999999997"/>
    <n v="1440"/>
    <n v="300"/>
    <n v="6321.6"/>
    <x v="410"/>
    <n v="28"/>
    <n v="6321.5999999999995"/>
    <s v="February"/>
    <x v="0"/>
  </r>
  <r>
    <n v="893"/>
    <s v="ID280"/>
    <x v="18"/>
    <s v="12 Weeks or More"/>
    <s v="Planned"/>
    <d v="2021-03-24T00:00:00"/>
    <d v="2021-03-23T02:44:00"/>
    <d v="2021-03-25T01:03:00"/>
    <s v="CR7"/>
    <s v="SYS3"/>
    <n v="4.3899999999999997"/>
    <n v="1440"/>
    <n v="300"/>
    <n v="6321.6"/>
    <x v="410"/>
    <n v="31"/>
    <n v="6321.5999999999995"/>
    <s v="March"/>
    <x v="0"/>
  </r>
  <r>
    <n v="894"/>
    <s v="ID282"/>
    <x v="18"/>
    <s v="12 Weeks or More"/>
    <s v="Planned"/>
    <d v="2022-02-02T00:00:00"/>
    <d v="2022-02-01T02:39:00"/>
    <d v="2022-02-03T01:23:00"/>
    <s v="CR7"/>
    <s v="SYS3"/>
    <n v="4.3899999999999997"/>
    <n v="1440"/>
    <n v="300"/>
    <n v="6321.6"/>
    <x v="410"/>
    <n v="28"/>
    <n v="6321.5999999999995"/>
    <s v="February"/>
    <x v="1"/>
  </r>
  <r>
    <n v="895"/>
    <s v="ID292"/>
    <x v="14"/>
    <s v="Inside 8 Weeks Out"/>
    <s v="Reactive"/>
    <d v="2021-04-02T00:00:00"/>
    <d v="2021-04-02T08:56:00"/>
    <d v="2021-04-02T13:30:00"/>
    <s v="CR8"/>
    <s v="SYS3"/>
    <n v="6.05"/>
    <n v="274"/>
    <n v="300"/>
    <n v="1657.7"/>
    <x v="411"/>
    <n v="30"/>
    <n v="8712"/>
    <s v="April"/>
    <x v="0"/>
  </r>
  <r>
    <n v="896"/>
    <s v="ID293"/>
    <x v="3"/>
    <s v="Inside 2 Weeks"/>
    <s v="Reactive"/>
    <d v="2021-09-18T00:00:00"/>
    <d v="2021-09-18T10:26:00"/>
    <d v="2021-09-18T14:34:00"/>
    <s v="CR9"/>
    <s v="SYS3"/>
    <n v="6.08"/>
    <n v="248"/>
    <n v="300"/>
    <n v="1507.84"/>
    <x v="412"/>
    <n v="30"/>
    <n v="8755.2000000000007"/>
    <s v="September"/>
    <x v="0"/>
  </r>
  <r>
    <n v="897"/>
    <s v="ID294"/>
    <x v="2"/>
    <s v="Inside 8 Weeks Out"/>
    <s v="Reactive"/>
    <d v="2021-07-22T00:00:00"/>
    <d v="2021-07-22T08:50:00"/>
    <d v="2021-07-22T14:21:00"/>
    <s v="CR9"/>
    <s v="SYS3"/>
    <n v="6.08"/>
    <n v="331"/>
    <n v="300"/>
    <n v="2012.48"/>
    <x v="413"/>
    <n v="31"/>
    <n v="8755.2000000000007"/>
    <s v="July"/>
    <x v="0"/>
  </r>
  <r>
    <n v="898"/>
    <s v="ID295"/>
    <x v="3"/>
    <s v="Inside 2 Weeks"/>
    <s v="Reactive"/>
    <d v="2021-09-17T00:00:00"/>
    <d v="2021-09-17T08:30:00"/>
    <d v="2021-09-17T15:00:00"/>
    <s v="CR9"/>
    <s v="SYS3"/>
    <n v="6.08"/>
    <n v="390"/>
    <n v="300"/>
    <n v="2371.1999999999998"/>
    <x v="414"/>
    <n v="30"/>
    <n v="8755.2000000000007"/>
    <s v="September"/>
    <x v="0"/>
  </r>
  <r>
    <n v="899"/>
    <s v="ID296"/>
    <x v="12"/>
    <s v="Inside 8 Weeks Out"/>
    <s v="Reactive"/>
    <d v="2021-07-24T00:00:00"/>
    <d v="2021-07-24T00:00:00"/>
    <d v="2021-07-24T00:00:00"/>
    <s v="CR9"/>
    <s v="SYS3"/>
    <n v="6.1180000000000003"/>
    <n v="0"/>
    <n v="300"/>
    <n v="0"/>
    <x v="20"/>
    <n v="31"/>
    <n v="8809.92"/>
    <s v="July"/>
    <x v="0"/>
  </r>
  <r>
    <n v="900"/>
    <s v="ID297"/>
    <x v="9"/>
    <s v="Inside 2 Weeks"/>
    <s v="Reactive"/>
    <d v="2022-06-05T00:00:00"/>
    <d v="2022-06-05T00:00:00"/>
    <d v="2022-06-05T00:00:00"/>
    <s v="CR9"/>
    <s v="SYS3"/>
    <n v="6.1180000000000003"/>
    <n v="0"/>
    <n v="300"/>
    <n v="0"/>
    <x v="20"/>
    <n v="30"/>
    <n v="8809.92"/>
    <s v="June"/>
    <x v="1"/>
  </r>
  <r>
    <n v="901"/>
    <s v="ID298"/>
    <x v="22"/>
    <s v="Inside 2 Weeks"/>
    <s v="Reactive"/>
    <d v="2022-04-19T00:00:00"/>
    <d v="2022-04-19T18:05:00"/>
    <d v="2022-04-20T13:32:00"/>
    <s v="CR9"/>
    <s v="SYS3"/>
    <n v="6.1180000000000003"/>
    <n v="355"/>
    <n v="300"/>
    <n v="2171.89"/>
    <x v="415"/>
    <n v="30"/>
    <n v="8809.92"/>
    <s v="April"/>
    <x v="1"/>
  </r>
  <r>
    <n v="902"/>
    <s v="ID299"/>
    <x v="23"/>
    <s v="Inside 2 Weeks"/>
    <s v="Reactive"/>
    <d v="2022-03-15T00:00:00"/>
    <d v="2022-03-15T08:00:00"/>
    <d v="2022-03-15T14:00:00"/>
    <s v="CR9"/>
    <s v="SYS3"/>
    <n v="6.1180000000000003"/>
    <n v="360"/>
    <n v="300"/>
    <n v="2202.48"/>
    <x v="416"/>
    <n v="31"/>
    <n v="8809.92"/>
    <s v="March"/>
    <x v="1"/>
  </r>
  <r>
    <n v="903"/>
    <s v="ID300"/>
    <x v="9"/>
    <s v="Inside 2 Weeks"/>
    <s v="Reactive"/>
    <d v="2022-06-04T00:00:00"/>
    <d v="2022-06-04T09:07:00"/>
    <d v="2022-06-04T16:21:00"/>
    <s v="CR9"/>
    <s v="SYS3"/>
    <n v="6.1180000000000003"/>
    <n v="434"/>
    <n v="300"/>
    <n v="2655.212"/>
    <x v="417"/>
    <n v="30"/>
    <n v="8809.92"/>
    <s v="June"/>
    <x v="1"/>
  </r>
  <r>
    <n v="904"/>
    <s v="ID301"/>
    <x v="9"/>
    <s v="Inside 2 Weeks"/>
    <s v="Reactive"/>
    <d v="2022-06-01T00:00:00"/>
    <d v="2022-06-01T07:37:00"/>
    <d v="2022-06-01T15:52:00"/>
    <s v="CR9"/>
    <s v="SYS3"/>
    <n v="6.1180000000000003"/>
    <n v="495"/>
    <n v="300"/>
    <n v="3028.41"/>
    <x v="418"/>
    <n v="30"/>
    <n v="8809.92"/>
    <s v="June"/>
    <x v="1"/>
  </r>
  <r>
    <n v="905"/>
    <s v="ID302"/>
    <x v="24"/>
    <s v="Inside 8 Weeks Out"/>
    <s v="Reactive"/>
    <d v="2021-01-22T00:00:00"/>
    <d v="2021-01-22T06:48:00"/>
    <d v="2021-01-22T17:36:00"/>
    <s v="CR9"/>
    <s v="SYS3"/>
    <n v="6.1180000000000003"/>
    <n v="648"/>
    <n v="300"/>
    <n v="3964.4639999999999"/>
    <x v="419"/>
    <n v="31"/>
    <n v="8809.92"/>
    <s v="January"/>
    <x v="0"/>
  </r>
  <r>
    <n v="906"/>
    <s v="ID303"/>
    <x v="25"/>
    <s v="Inside 8 Weeks Out"/>
    <s v="Reactive"/>
    <d v="2022-05-29T00:00:00"/>
    <d v="2022-05-29T12:52:00"/>
    <d v="2022-06-01T07:51:00"/>
    <s v="CR9"/>
    <s v="SYS3"/>
    <n v="6.1180000000000003"/>
    <n v="668"/>
    <n v="300"/>
    <n v="4086.8240000000001"/>
    <x v="420"/>
    <n v="31"/>
    <n v="8809.92"/>
    <s v="May"/>
    <x v="1"/>
  </r>
  <r>
    <n v="907"/>
    <s v="ID304"/>
    <x v="9"/>
    <s v="Inside 2 Weeks"/>
    <s v="Reactive"/>
    <d v="2022-06-09T00:00:00"/>
    <d v="2022-06-09T11:15:00"/>
    <d v="2022-06-10T14:42:00"/>
    <s v="CR9"/>
    <s v="SYS3"/>
    <n v="6.1180000000000003"/>
    <n v="765"/>
    <n v="300"/>
    <n v="4680.2700000000004"/>
    <x v="421"/>
    <n v="30"/>
    <n v="8809.92"/>
    <s v="June"/>
    <x v="1"/>
  </r>
  <r>
    <n v="908"/>
    <s v="ID305"/>
    <x v="9"/>
    <s v="Inside 2 Weeks"/>
    <s v="Reactive"/>
    <d v="2022-06-14T00:00:00"/>
    <d v="2022-06-13T06:58:00"/>
    <d v="2022-06-14T16:31:00"/>
    <s v="CR9"/>
    <s v="SYS3"/>
    <n v="6.1180000000000003"/>
    <n v="991"/>
    <n v="300"/>
    <n v="6062.9380000000001"/>
    <x v="422"/>
    <n v="30"/>
    <n v="8809.92"/>
    <s v="June"/>
    <x v="1"/>
  </r>
  <r>
    <n v="909"/>
    <s v="ID305"/>
    <x v="9"/>
    <s v="Inside 2 Weeks"/>
    <s v="Reactive"/>
    <d v="2022-06-13T00:00:00"/>
    <d v="2022-06-13T06:58:00"/>
    <d v="2022-06-14T16:31:00"/>
    <s v="CR9"/>
    <s v="SYS3"/>
    <n v="6.1180000000000003"/>
    <n v="1022"/>
    <n v="300"/>
    <n v="6252.5959999999995"/>
    <x v="423"/>
    <n v="30"/>
    <n v="8809.92"/>
    <s v="June"/>
    <x v="1"/>
  </r>
  <r>
    <n v="910"/>
    <s v="ID303"/>
    <x v="25"/>
    <s v="Inside 8 Weeks Out"/>
    <s v="Reactive"/>
    <d v="2022-05-30T00:00:00"/>
    <d v="2022-05-29T12:52:00"/>
    <d v="2022-06-01T07:51:00"/>
    <s v="CR9"/>
    <s v="SYS3"/>
    <n v="6.1180000000000003"/>
    <n v="1440"/>
    <n v="300"/>
    <n v="8809.92"/>
    <x v="424"/>
    <n v="31"/>
    <n v="8809.92"/>
    <s v="May"/>
    <x v="1"/>
  </r>
  <r>
    <n v="911"/>
    <s v="ID303"/>
    <x v="25"/>
    <s v="Inside 8 Weeks Out"/>
    <s v="Reactive"/>
    <d v="2022-05-31T00:00:00"/>
    <d v="2022-05-29T12:52:00"/>
    <d v="2022-06-01T07:51:00"/>
    <s v="CR9"/>
    <s v="SYS3"/>
    <n v="6.1180000000000003"/>
    <n v="1440"/>
    <n v="300"/>
    <n v="8809.92"/>
    <x v="424"/>
    <n v="31"/>
    <n v="8809.92"/>
    <s v="May"/>
    <x v="1"/>
  </r>
  <r>
    <n v="912"/>
    <s v="ID306"/>
    <x v="3"/>
    <s v="Inside 8 Weeks Out"/>
    <s v="Reactive"/>
    <d v="2022-03-23T00:00:00"/>
    <d v="2022-03-23T00:00:00"/>
    <d v="2022-03-23T00:00:00"/>
    <s v="CR9"/>
    <s v="SYS3"/>
    <n v="7.12"/>
    <n v="0"/>
    <n v="300"/>
    <n v="0"/>
    <x v="20"/>
    <n v="31"/>
    <n v="10252.799999999999"/>
    <s v="March"/>
    <x v="1"/>
  </r>
  <r>
    <n v="913"/>
    <s v="ID307"/>
    <x v="26"/>
    <s v="Inside 8 Weeks Out"/>
    <s v="Reactive"/>
    <d v="2021-04-11T00:00:00"/>
    <d v="2021-04-11T07:24:00"/>
    <d v="2021-04-11T12:13:00"/>
    <s v="CR9"/>
    <s v="SYS3"/>
    <n v="7.12"/>
    <n v="289"/>
    <n v="300"/>
    <n v="2057.6799999999998"/>
    <x v="425"/>
    <n v="30"/>
    <n v="10252.799999999999"/>
    <s v="April"/>
    <x v="0"/>
  </r>
  <r>
    <n v="914"/>
    <s v="ID308"/>
    <x v="27"/>
    <s v="Inside 4 Weeks Out"/>
    <s v="Reactive"/>
    <d v="2022-06-20T00:00:00"/>
    <d v="2022-06-20T23:10:00"/>
    <d v="2022-06-21T06:00:00"/>
    <s v="CR8"/>
    <s v="SYS3"/>
    <n v="7.5730000000000004"/>
    <n v="50"/>
    <n v="300"/>
    <n v="378.65"/>
    <x v="426"/>
    <n v="30"/>
    <n v="10905.12"/>
    <s v="June"/>
    <x v="1"/>
  </r>
  <r>
    <n v="915"/>
    <s v="ID308"/>
    <x v="27"/>
    <s v="Inside 4 Weeks Out"/>
    <s v="Reactive"/>
    <d v="2022-06-21T00:00:00"/>
    <d v="2022-06-20T23:10:00"/>
    <d v="2022-06-21T06:00:00"/>
    <s v="CR8"/>
    <s v="SYS3"/>
    <n v="7.5730000000000004"/>
    <n v="360"/>
    <n v="300"/>
    <n v="2726.28"/>
    <x v="427"/>
    <n v="30"/>
    <n v="10905.12"/>
    <s v="June"/>
    <x v="1"/>
  </r>
  <r>
    <n v="916"/>
    <s v="ID309"/>
    <x v="20"/>
    <s v="12 Weeks or More"/>
    <s v="Planned"/>
    <d v="2021-11-17T00:00:00"/>
    <d v="2021-11-17T00:17:00"/>
    <d v="2021-11-17T05:50:00"/>
    <s v="CR8"/>
    <s v="SYS3"/>
    <n v="7.67"/>
    <n v="333"/>
    <n v="300"/>
    <n v="2554.11"/>
    <x v="428"/>
    <n v="30"/>
    <n v="11044.8"/>
    <s v="November"/>
    <x v="0"/>
  </r>
  <r>
    <n v="917"/>
    <s v="ID310"/>
    <x v="19"/>
    <s v="Inside 2 Weeks"/>
    <s v="Reactive"/>
    <d v="2021-04-01T00:00:00"/>
    <d v="2021-03-30T17:00:00"/>
    <d v="2021-04-01T10:00:00"/>
    <s v="CR8"/>
    <s v="SYS3"/>
    <n v="7.67"/>
    <n v="600"/>
    <n v="300"/>
    <n v="4602"/>
    <x v="429"/>
    <n v="30"/>
    <n v="11044.8"/>
    <s v="April"/>
    <x v="0"/>
  </r>
  <r>
    <n v="918"/>
    <s v="ID310"/>
    <x v="19"/>
    <s v="Inside 2 Weeks"/>
    <s v="Reactive"/>
    <d v="2021-03-31T00:00:00"/>
    <d v="2021-03-30T17:00:00"/>
    <d v="2021-04-01T10:00:00"/>
    <s v="CR8"/>
    <s v="SYS3"/>
    <n v="7.67"/>
    <n v="1440"/>
    <n v="300"/>
    <n v="11044.8"/>
    <x v="430"/>
    <n v="31"/>
    <n v="11044.8"/>
    <s v="March"/>
    <x v="0"/>
  </r>
  <r>
    <n v="919"/>
    <s v="ID311"/>
    <x v="26"/>
    <s v="Inside 8 Weeks Out"/>
    <s v="Reactive"/>
    <d v="2021-01-16T00:00:00"/>
    <d v="2021-01-16T00:00:00"/>
    <d v="2021-01-16T00:00:00"/>
    <s v="CR9"/>
    <s v="SYS3"/>
    <n v="7.88"/>
    <n v="0"/>
    <n v="300"/>
    <n v="0"/>
    <x v="20"/>
    <n v="31"/>
    <n v="11347.2"/>
    <s v="January"/>
    <x v="0"/>
  </r>
  <r>
    <n v="920"/>
    <s v="ID312"/>
    <x v="28"/>
    <s v="Inside 4 Weeks Out"/>
    <s v="Reactive"/>
    <d v="2021-09-11T00:00:00"/>
    <d v="2021-09-11T09:25:00"/>
    <d v="2021-09-11T15:00:00"/>
    <s v="CR9"/>
    <s v="SYS3"/>
    <n v="8.5350000000000001"/>
    <n v="335"/>
    <n v="300"/>
    <n v="2859.2249999999999"/>
    <x v="431"/>
    <n v="30"/>
    <n v="12290.4"/>
    <s v="September"/>
    <x v="0"/>
  </r>
  <r>
    <n v="921"/>
    <s v="ID313"/>
    <x v="14"/>
    <s v="Inside 8 Weeks Out"/>
    <s v="Reactive"/>
    <d v="2021-01-11T00:00:00"/>
    <d v="2021-01-11T08:15:00"/>
    <d v="2021-01-11T14:20:00"/>
    <s v="CR9"/>
    <s v="SYS3"/>
    <n v="8.5350000000000001"/>
    <n v="365"/>
    <n v="300"/>
    <n v="3115.2750000000001"/>
    <x v="432"/>
    <n v="31"/>
    <n v="12290.4"/>
    <s v="January"/>
    <x v="0"/>
  </r>
  <r>
    <n v="922"/>
    <s v="ID314"/>
    <x v="3"/>
    <s v="Inside 4 Weeks Out"/>
    <s v="Reactive"/>
    <d v="2021-03-18T00:00:00"/>
    <d v="2021-03-18T08:50:00"/>
    <d v="2021-03-18T14:21:00"/>
    <s v="CR9"/>
    <s v="SYS3"/>
    <n v="8.65"/>
    <n v="331"/>
    <n v="300"/>
    <n v="2863.15"/>
    <x v="433"/>
    <n v="31"/>
    <n v="12456"/>
    <s v="March"/>
    <x v="0"/>
  </r>
  <r>
    <n v="923"/>
    <s v="ID315"/>
    <x v="0"/>
    <s v="Inside 8 Weeks Out"/>
    <s v="Reactive"/>
    <d v="2021-12-07T00:00:00"/>
    <d v="2021-12-07T23:50:00"/>
    <d v="2021-12-08T02:05:00"/>
    <s v="CR8"/>
    <s v="SYS3"/>
    <n v="9.8260000000000005"/>
    <n v="10"/>
    <n v="300"/>
    <n v="98.26"/>
    <x v="434"/>
    <n v="31"/>
    <n v="14149.44"/>
    <s v="December"/>
    <x v="0"/>
  </r>
  <r>
    <n v="924"/>
    <s v="ID315"/>
    <x v="0"/>
    <s v="Inside 8 Weeks Out"/>
    <s v="Reactive"/>
    <d v="2021-12-08T00:00:00"/>
    <d v="2021-12-07T23:50:00"/>
    <d v="2021-12-08T02:05:00"/>
    <s v="CR8"/>
    <s v="SYS3"/>
    <n v="9.8260000000000005"/>
    <n v="125"/>
    <n v="300"/>
    <n v="1228.25"/>
    <x v="435"/>
    <n v="31"/>
    <n v="14149.44"/>
    <s v="December"/>
    <x v="0"/>
  </r>
  <r>
    <n v="925"/>
    <s v="ID316"/>
    <x v="21"/>
    <s v="Inside 10 Weeks Out"/>
    <s v="Reactive"/>
    <d v="2022-03-23T00:00:00"/>
    <d v="2022-03-23T00:00:00"/>
    <d v="2022-03-23T00:00:00"/>
    <s v="CR8"/>
    <s v="SYS3"/>
    <n v="9.8789999999999996"/>
    <n v="0"/>
    <n v="300"/>
    <n v="0"/>
    <x v="20"/>
    <n v="31"/>
    <n v="14225.76"/>
    <s v="March"/>
    <x v="1"/>
  </r>
  <r>
    <n v="926"/>
    <s v="ID317"/>
    <x v="21"/>
    <s v="Inside 10 Weeks Out"/>
    <s v="Reactive"/>
    <d v="2022-03-24T00:00:00"/>
    <d v="2022-03-24T00:00:00"/>
    <d v="2022-03-24T00:00:00"/>
    <s v="CR8"/>
    <s v="SYS3"/>
    <n v="9.8789999999999996"/>
    <n v="0"/>
    <n v="300"/>
    <n v="0"/>
    <x v="20"/>
    <n v="31"/>
    <n v="14225.76"/>
    <s v="March"/>
    <x v="1"/>
  </r>
  <r>
    <n v="927"/>
    <s v="ID318"/>
    <x v="19"/>
    <s v="Inside 10 Weeks Out"/>
    <s v="Reactive"/>
    <d v="2021-07-04T00:00:00"/>
    <d v="2021-07-04T00:00:00"/>
    <d v="2021-07-04T00:00:00"/>
    <s v="CR8"/>
    <s v="SYS3"/>
    <n v="9.8789999999999996"/>
    <n v="0"/>
    <n v="300"/>
    <n v="0"/>
    <x v="20"/>
    <n v="31"/>
    <n v="14225.76"/>
    <s v="July"/>
    <x v="0"/>
  </r>
  <r>
    <n v="928"/>
    <s v="ID319"/>
    <x v="19"/>
    <s v="12 Weeks or More"/>
    <s v="Planned"/>
    <d v="2021-09-11T00:00:00"/>
    <d v="2021-09-11T00:00:00"/>
    <d v="2021-09-11T00:00:00"/>
    <s v="CR8"/>
    <s v="SYS3"/>
    <n v="9.8789999999999996"/>
    <n v="0"/>
    <n v="300"/>
    <n v="0"/>
    <x v="20"/>
    <n v="30"/>
    <n v="14225.76"/>
    <s v="September"/>
    <x v="0"/>
  </r>
  <r>
    <n v="929"/>
    <s v="ID320"/>
    <x v="21"/>
    <s v="12 Weeks or More"/>
    <s v="Planned"/>
    <d v="2021-03-04T00:00:00"/>
    <d v="2021-03-04T07:24:00"/>
    <d v="2021-03-04T09:16:00"/>
    <s v="CR8"/>
    <s v="SYS3"/>
    <n v="9.8789999999999996"/>
    <n v="112"/>
    <n v="300"/>
    <n v="1106.4480000000001"/>
    <x v="436"/>
    <n v="31"/>
    <n v="14225.76"/>
    <s v="March"/>
    <x v="0"/>
  </r>
  <r>
    <n v="930"/>
    <s v="ID321"/>
    <x v="19"/>
    <s v="Inside 8 Weeks Out"/>
    <s v="Reactive"/>
    <d v="2022-07-22T00:00:00"/>
    <d v="2022-07-22T08:40:00"/>
    <d v="2022-07-22T10:59:00"/>
    <s v="CR8"/>
    <s v="SYS3"/>
    <n v="9.8789999999999996"/>
    <n v="139"/>
    <n v="300"/>
    <n v="1373.181"/>
    <x v="437"/>
    <n v="31"/>
    <n v="14225.76"/>
    <s v="July"/>
    <x v="1"/>
  </r>
  <r>
    <n v="931"/>
    <s v="ID322"/>
    <x v="21"/>
    <s v="Inside 2 Weeks"/>
    <s v="Reactive"/>
    <d v="2022-06-23T00:00:00"/>
    <d v="2022-06-23T12:00:00"/>
    <d v="2022-06-23T14:25:00"/>
    <s v="CR8"/>
    <s v="SYS3"/>
    <n v="9.8789999999999996"/>
    <n v="145"/>
    <n v="300"/>
    <n v="1432.4549999999999"/>
    <x v="438"/>
    <n v="30"/>
    <n v="14225.76"/>
    <s v="June"/>
    <x v="1"/>
  </r>
  <r>
    <n v="932"/>
    <s v="ID323"/>
    <x v="29"/>
    <s v="Inside 8 Weeks Out"/>
    <s v="Reactive"/>
    <d v="2022-03-02T00:00:00"/>
    <d v="2022-03-02T04:44:00"/>
    <d v="2022-03-02T07:47:00"/>
    <s v="CR8"/>
    <s v="SYS3"/>
    <n v="9.8789999999999996"/>
    <n v="183"/>
    <n v="300"/>
    <n v="1807.857"/>
    <x v="439"/>
    <n v="31"/>
    <n v="14225.76"/>
    <s v="March"/>
    <x v="1"/>
  </r>
  <r>
    <n v="933"/>
    <s v="ID324"/>
    <x v="21"/>
    <s v="12 Weeks or More"/>
    <s v="Planned"/>
    <d v="2021-02-27T00:00:00"/>
    <d v="2021-02-27T07:37:00"/>
    <d v="2021-02-27T11:11:00"/>
    <s v="CR8"/>
    <s v="SYS3"/>
    <n v="9.8789999999999996"/>
    <n v="214"/>
    <n v="300"/>
    <n v="2114.1060000000002"/>
    <x v="440"/>
    <n v="28"/>
    <n v="14225.76"/>
    <s v="February"/>
    <x v="0"/>
  </r>
  <r>
    <n v="934"/>
    <s v="ID325"/>
    <x v="21"/>
    <s v="12 Weeks or More"/>
    <s v="Planned"/>
    <d v="2021-03-07T00:00:00"/>
    <d v="2021-03-07T07:33:00"/>
    <d v="2021-03-07T11:15:00"/>
    <s v="CR8"/>
    <s v="SYS3"/>
    <n v="9.8789999999999996"/>
    <n v="222"/>
    <n v="300"/>
    <n v="2193.1379999999999"/>
    <x v="441"/>
    <n v="31"/>
    <n v="14225.76"/>
    <s v="March"/>
    <x v="0"/>
  </r>
  <r>
    <n v="935"/>
    <s v="ID326"/>
    <x v="21"/>
    <s v="Inside 10 Weeks Out"/>
    <s v="Reactive"/>
    <d v="2022-03-25T00:00:00"/>
    <d v="2022-03-25T09:00:00"/>
    <d v="2022-03-25T12:58:00"/>
    <s v="CR8"/>
    <s v="SYS3"/>
    <n v="9.8789999999999996"/>
    <n v="238"/>
    <n v="300"/>
    <n v="2351.2020000000002"/>
    <x v="442"/>
    <n v="31"/>
    <n v="14225.76"/>
    <s v="March"/>
    <x v="1"/>
  </r>
  <r>
    <n v="936"/>
    <s v="ID327"/>
    <x v="21"/>
    <s v="12 Weeks or More"/>
    <s v="Planned"/>
    <d v="2021-03-05T00:00:00"/>
    <d v="2021-03-05T07:09:00"/>
    <d v="2021-03-05T11:09:00"/>
    <s v="CR8"/>
    <s v="SYS3"/>
    <n v="9.8789999999999996"/>
    <n v="240"/>
    <n v="300"/>
    <n v="2370.96"/>
    <x v="443"/>
    <n v="31"/>
    <n v="14225.76"/>
    <s v="March"/>
    <x v="0"/>
  </r>
  <r>
    <n v="937"/>
    <s v="ID328"/>
    <x v="19"/>
    <s v="12 Weeks or More"/>
    <s v="Planned"/>
    <d v="2022-05-07T00:00:00"/>
    <d v="2022-05-07T12:00:00"/>
    <d v="2022-05-07T16:00:00"/>
    <s v="CR8"/>
    <s v="SYS3"/>
    <n v="9.8789999999999996"/>
    <n v="240"/>
    <n v="300"/>
    <n v="2370.96"/>
    <x v="443"/>
    <n v="31"/>
    <n v="14225.76"/>
    <s v="May"/>
    <x v="1"/>
  </r>
  <r>
    <n v="938"/>
    <s v="ID329"/>
    <x v="19"/>
    <s v="12 Weeks or More"/>
    <s v="Planned"/>
    <d v="2022-09-28T00:00:00"/>
    <d v="2022-09-28T07:00:00"/>
    <d v="2022-09-28T11:00:00"/>
    <s v="CR8"/>
    <s v="SYS3"/>
    <n v="9.8789999999999996"/>
    <n v="240"/>
    <n v="300"/>
    <n v="2370.96"/>
    <x v="443"/>
    <n v="30"/>
    <n v="14225.76"/>
    <s v="September"/>
    <x v="1"/>
  </r>
  <r>
    <n v="939"/>
    <s v="ID330"/>
    <x v="19"/>
    <s v="Inside 12 Weeks Out"/>
    <s v="Reactive"/>
    <d v="2022-08-24T00:00:00"/>
    <d v="2022-08-24T12:00:00"/>
    <d v="2022-08-24T16:00:00"/>
    <s v="CR8"/>
    <s v="SYS3"/>
    <n v="9.8789999999999996"/>
    <n v="240"/>
    <n v="300"/>
    <n v="2370.96"/>
    <x v="443"/>
    <n v="31"/>
    <n v="14225.76"/>
    <s v="August"/>
    <x v="1"/>
  </r>
  <r>
    <n v="940"/>
    <s v="ID331"/>
    <x v="19"/>
    <s v="12 Weeks or More"/>
    <s v="Planned"/>
    <d v="2022-08-31T00:00:00"/>
    <d v="2022-08-31T07:00:00"/>
    <d v="2022-08-31T11:05:00"/>
    <s v="CR8"/>
    <s v="SYS3"/>
    <n v="9.8789999999999996"/>
    <n v="245"/>
    <n v="300"/>
    <n v="2420.355"/>
    <x v="444"/>
    <n v="31"/>
    <n v="14225.76"/>
    <s v="August"/>
    <x v="1"/>
  </r>
  <r>
    <n v="941"/>
    <s v="ID293"/>
    <x v="3"/>
    <s v="Inside 2 Weeks"/>
    <s v="Reactive"/>
    <d v="2021-09-18T00:00:00"/>
    <d v="2021-09-18T10:26:00"/>
    <d v="2021-09-18T14:34:00"/>
    <s v="CR8"/>
    <s v="SYS3"/>
    <n v="9.8789999999999996"/>
    <n v="248"/>
    <n v="300"/>
    <n v="2449.9920000000002"/>
    <x v="445"/>
    <n v="30"/>
    <n v="14225.76"/>
    <s v="September"/>
    <x v="0"/>
  </r>
  <r>
    <n v="942"/>
    <s v="ID332"/>
    <x v="21"/>
    <s v="Inside 8 Weeks Out"/>
    <s v="Reactive"/>
    <d v="2022-05-25T00:00:00"/>
    <d v="2022-05-25T10:41:00"/>
    <d v="2022-05-25T14:58:00"/>
    <s v="CR8"/>
    <s v="SYS3"/>
    <n v="9.8789999999999996"/>
    <n v="257"/>
    <n v="300"/>
    <n v="2538.9029999999998"/>
    <x v="446"/>
    <n v="31"/>
    <n v="14225.76"/>
    <s v="May"/>
    <x v="1"/>
  </r>
  <r>
    <n v="943"/>
    <s v="ID333"/>
    <x v="21"/>
    <s v="12 Weeks or More"/>
    <s v="Planned"/>
    <d v="2021-03-06T00:00:00"/>
    <d v="2021-03-06T07:02:00"/>
    <d v="2021-03-06T11:21:00"/>
    <s v="CR8"/>
    <s v="SYS3"/>
    <n v="9.8789999999999996"/>
    <n v="259"/>
    <n v="300"/>
    <n v="2558.6610000000001"/>
    <x v="447"/>
    <n v="31"/>
    <n v="14225.76"/>
    <s v="March"/>
    <x v="0"/>
  </r>
  <r>
    <n v="944"/>
    <s v="ID334"/>
    <x v="19"/>
    <s v="12 Weeks or More"/>
    <s v="Planned"/>
    <d v="2022-07-08T00:00:00"/>
    <d v="2022-07-08T09:34:00"/>
    <d v="2022-07-08T13:56:00"/>
    <s v="CR8"/>
    <s v="SYS3"/>
    <n v="9.8789999999999996"/>
    <n v="262"/>
    <n v="300"/>
    <n v="2588.2979999999998"/>
    <x v="448"/>
    <n v="31"/>
    <n v="14225.76"/>
    <s v="July"/>
    <x v="1"/>
  </r>
  <r>
    <n v="945"/>
    <s v="ID335"/>
    <x v="3"/>
    <s v="Inside 8 Weeks Out"/>
    <s v="Reactive"/>
    <d v="2022-08-05T00:00:00"/>
    <d v="2022-08-05T09:35:00"/>
    <d v="2022-08-05T14:12:00"/>
    <s v="CR8"/>
    <s v="SYS3"/>
    <n v="9.8789999999999996"/>
    <n v="277"/>
    <n v="300"/>
    <n v="2736.4830000000002"/>
    <x v="449"/>
    <n v="31"/>
    <n v="14225.76"/>
    <s v="August"/>
    <x v="1"/>
  </r>
  <r>
    <n v="946"/>
    <s v="ID336"/>
    <x v="21"/>
    <s v="Inside 10 Weeks Out"/>
    <s v="Reactive"/>
    <d v="2022-05-28T00:00:00"/>
    <d v="2022-05-28T11:26:00"/>
    <d v="2022-05-28T16:04:00"/>
    <s v="CR8"/>
    <s v="SYS3"/>
    <n v="9.8789999999999996"/>
    <n v="278"/>
    <n v="300"/>
    <n v="2746.3620000000001"/>
    <x v="450"/>
    <n v="31"/>
    <n v="14225.76"/>
    <s v="May"/>
    <x v="1"/>
  </r>
  <r>
    <n v="947"/>
    <s v="ID337"/>
    <x v="19"/>
    <s v="Inside 8 Weeks Out"/>
    <s v="Reactive"/>
    <d v="2021-10-21T00:00:00"/>
    <d v="2021-10-21T11:45:00"/>
    <d v="2021-10-21T16:30:00"/>
    <s v="CR8"/>
    <s v="SYS3"/>
    <n v="9.8789999999999996"/>
    <n v="285"/>
    <n v="300"/>
    <n v="2815.5149999999999"/>
    <x v="451"/>
    <n v="31"/>
    <n v="14225.76"/>
    <s v="October"/>
    <x v="0"/>
  </r>
  <r>
    <n v="948"/>
    <s v="ID338"/>
    <x v="19"/>
    <s v="Inside 8 Weeks Out"/>
    <s v="Reactive"/>
    <d v="2021-10-22T00:00:00"/>
    <d v="2021-10-22T11:45:00"/>
    <d v="2021-10-22T16:30:00"/>
    <s v="CR8"/>
    <s v="SYS3"/>
    <n v="9.8789999999999996"/>
    <n v="285"/>
    <n v="300"/>
    <n v="2815.5149999999999"/>
    <x v="451"/>
    <n v="31"/>
    <n v="14225.76"/>
    <s v="October"/>
    <x v="0"/>
  </r>
  <r>
    <n v="949"/>
    <s v="ID339"/>
    <x v="19"/>
    <s v="12 Weeks or More"/>
    <s v="Planned"/>
    <d v="2022-07-29T00:00:00"/>
    <d v="2022-07-29T08:56:00"/>
    <d v="2022-07-29T13:50:00"/>
    <s v="CR8"/>
    <s v="SYS3"/>
    <n v="9.8789999999999996"/>
    <n v="294"/>
    <n v="300"/>
    <n v="2904.4259999999999"/>
    <x v="452"/>
    <n v="31"/>
    <n v="14225.76"/>
    <s v="July"/>
    <x v="1"/>
  </r>
  <r>
    <n v="950"/>
    <s v="ID294"/>
    <x v="2"/>
    <s v="Inside 8 Weeks Out"/>
    <s v="Reactive"/>
    <d v="2021-07-22T00:00:00"/>
    <d v="2021-07-22T08:50:00"/>
    <d v="2021-07-22T14:21:00"/>
    <s v="CR8"/>
    <s v="SYS3"/>
    <n v="9.8789999999999996"/>
    <n v="331"/>
    <n v="300"/>
    <n v="3269.9490000000001"/>
    <x v="453"/>
    <n v="31"/>
    <n v="14225.76"/>
    <s v="July"/>
    <x v="0"/>
  </r>
  <r>
    <n v="951"/>
    <s v="ID340"/>
    <x v="19"/>
    <s v="Inside 8 Weeks Out"/>
    <s v="Reactive"/>
    <d v="2021-10-24T00:00:00"/>
    <d v="2021-10-24T11:57:00"/>
    <d v="2021-10-24T18:00:00"/>
    <s v="CR8"/>
    <s v="SYS3"/>
    <n v="9.8789999999999996"/>
    <n v="363"/>
    <n v="300"/>
    <n v="3586.0770000000002"/>
    <x v="454"/>
    <n v="31"/>
    <n v="14225.76"/>
    <s v="October"/>
    <x v="0"/>
  </r>
  <r>
    <n v="952"/>
    <s v="ID341"/>
    <x v="2"/>
    <s v="Inside 8 Weeks Out"/>
    <s v="Reactive"/>
    <d v="2021-07-23T00:00:00"/>
    <d v="2021-07-23T08:10:00"/>
    <d v="2021-07-23T14:34:00"/>
    <s v="CR8"/>
    <s v="SYS3"/>
    <n v="9.8789999999999996"/>
    <n v="384"/>
    <n v="300"/>
    <n v="3793.5360000000001"/>
    <x v="455"/>
    <n v="31"/>
    <n v="14225.76"/>
    <s v="July"/>
    <x v="0"/>
  </r>
  <r>
    <n v="953"/>
    <s v="ID295"/>
    <x v="3"/>
    <s v="Inside 2 Weeks"/>
    <s v="Reactive"/>
    <d v="2021-09-17T00:00:00"/>
    <d v="2021-09-17T08:30:00"/>
    <d v="2021-09-17T15:00:00"/>
    <s v="CR8"/>
    <s v="SYS3"/>
    <n v="9.8789999999999996"/>
    <n v="390"/>
    <n v="300"/>
    <n v="3852.81"/>
    <x v="456"/>
    <n v="30"/>
    <n v="14225.76"/>
    <s v="September"/>
    <x v="0"/>
  </r>
  <r>
    <n v="954"/>
    <s v="ID342"/>
    <x v="3"/>
    <s v="Inside 2 Weeks"/>
    <s v="Reactive"/>
    <d v="2021-11-20T00:00:00"/>
    <d v="2021-11-20T08:30:00"/>
    <d v="2021-11-20T15:00:00"/>
    <s v="CR8"/>
    <s v="SYS3"/>
    <n v="9.8789999999999996"/>
    <n v="390"/>
    <n v="300"/>
    <n v="3852.81"/>
    <x v="456"/>
    <n v="30"/>
    <n v="14225.76"/>
    <s v="November"/>
    <x v="0"/>
  </r>
  <r>
    <n v="955"/>
    <s v="ID343"/>
    <x v="19"/>
    <s v="12 Weeks or More"/>
    <s v="Planned"/>
    <d v="2022-05-06T00:00:00"/>
    <d v="2022-05-06T08:30:00"/>
    <d v="2022-05-06T15:08:00"/>
    <s v="CR8"/>
    <s v="SYS3"/>
    <n v="9.8789999999999996"/>
    <n v="398"/>
    <n v="300"/>
    <n v="3931.8420000000001"/>
    <x v="457"/>
    <n v="31"/>
    <n v="14225.76"/>
    <s v="May"/>
    <x v="1"/>
  </r>
  <r>
    <n v="956"/>
    <s v="ID344"/>
    <x v="19"/>
    <s v="12 Weeks or More"/>
    <s v="Planned"/>
    <d v="2021-09-04T00:00:00"/>
    <d v="2021-09-04T10:16:00"/>
    <d v="2021-09-04T17:36:00"/>
    <s v="CR8"/>
    <s v="SYS3"/>
    <n v="9.8789999999999996"/>
    <n v="440"/>
    <n v="300"/>
    <n v="4346.76"/>
    <x v="458"/>
    <n v="30"/>
    <n v="14225.76"/>
    <s v="September"/>
    <x v="0"/>
  </r>
  <r>
    <n v="957"/>
    <s v="ID345"/>
    <x v="21"/>
    <s v="Inside 8 Weeks Out"/>
    <s v="Reactive"/>
    <d v="2022-02-05T00:00:00"/>
    <d v="2022-02-05T08:00:00"/>
    <d v="2022-02-05T16:00:00"/>
    <s v="CR8"/>
    <s v="SYS3"/>
    <n v="9.8789999999999996"/>
    <n v="480"/>
    <n v="300"/>
    <n v="4741.92"/>
    <x v="459"/>
    <n v="28"/>
    <n v="14225.76"/>
    <s v="February"/>
    <x v="1"/>
  </r>
  <r>
    <n v="958"/>
    <s v="ID346"/>
    <x v="19"/>
    <s v="Inside 10 Weeks Out"/>
    <s v="Reactive"/>
    <d v="2022-08-10T00:00:00"/>
    <d v="2022-08-10T00:00:00"/>
    <d v="2022-08-10T11:00:00"/>
    <s v="CR8"/>
    <s v="SYS3"/>
    <n v="9.8789999999999996"/>
    <n v="660"/>
    <n v="300"/>
    <n v="6520.14"/>
    <x v="460"/>
    <n v="31"/>
    <n v="14225.76"/>
    <s v="August"/>
    <x v="1"/>
  </r>
  <r>
    <n v="959"/>
    <s v="ID347"/>
    <x v="19"/>
    <s v="Inside 10 Weeks Out"/>
    <s v="Reactive"/>
    <d v="2021-07-11T00:00:00"/>
    <d v="2021-07-11T00:00:00"/>
    <d v="2021-07-11T11:05:00"/>
    <s v="CR8"/>
    <s v="SYS3"/>
    <n v="9.8789999999999996"/>
    <n v="665"/>
    <n v="300"/>
    <n v="6569.5349999999999"/>
    <x v="461"/>
    <n v="31"/>
    <n v="14225.76"/>
    <s v="July"/>
    <x v="0"/>
  </r>
  <r>
    <n v="960"/>
    <s v="ID348"/>
    <x v="19"/>
    <s v="12 Weeks or More"/>
    <s v="Planned"/>
    <d v="2021-08-23T00:00:00"/>
    <d v="2021-08-23T12:33:00"/>
    <d v="2021-08-26T13:20:00"/>
    <s v="CR8"/>
    <s v="SYS3"/>
    <n v="9.8789999999999996"/>
    <n v="687"/>
    <n v="300"/>
    <n v="6786.8729999999996"/>
    <x v="462"/>
    <n v="31"/>
    <n v="14225.76"/>
    <s v="August"/>
    <x v="0"/>
  </r>
  <r>
    <n v="961"/>
    <s v="ID349"/>
    <x v="19"/>
    <s v="12 Weeks or More"/>
    <s v="Planned"/>
    <d v="2022-07-17T00:00:00"/>
    <d v="2022-07-17T12:29:00"/>
    <d v="2022-07-19T15:41:00"/>
    <s v="CR8"/>
    <s v="SYS3"/>
    <n v="9.8789999999999996"/>
    <n v="691"/>
    <n v="300"/>
    <n v="6826.3890000000001"/>
    <x v="463"/>
    <n v="31"/>
    <n v="14225.76"/>
    <s v="July"/>
    <x v="1"/>
  </r>
  <r>
    <n v="962"/>
    <s v="ID350"/>
    <x v="19"/>
    <s v="12 Weeks or More"/>
    <s v="Planned"/>
    <d v="2021-09-27T00:00:00"/>
    <d v="2021-09-27T12:15:00"/>
    <d v="2021-10-01T17:42:00"/>
    <s v="CR8"/>
    <s v="SYS3"/>
    <n v="9.8789999999999996"/>
    <n v="705"/>
    <n v="300"/>
    <n v="6964.6949999999997"/>
    <x v="464"/>
    <n v="30"/>
    <n v="14225.76"/>
    <s v="September"/>
    <x v="0"/>
  </r>
  <r>
    <n v="963"/>
    <s v="ID351"/>
    <x v="19"/>
    <s v="12 Weeks or More"/>
    <s v="Planned"/>
    <d v="2022-01-31T00:00:00"/>
    <d v="2022-01-31T12:15:00"/>
    <d v="2022-02-03T17:00:00"/>
    <s v="CR8"/>
    <s v="SYS3"/>
    <n v="9.8789999999999996"/>
    <n v="705"/>
    <n v="300"/>
    <n v="6964.6949999999997"/>
    <x v="464"/>
    <n v="31"/>
    <n v="14225.76"/>
    <s v="January"/>
    <x v="1"/>
  </r>
  <r>
    <n v="964"/>
    <s v="ID352"/>
    <x v="30"/>
    <s v="Inside 8 Weeks Out"/>
    <s v="Reactive"/>
    <d v="2021-07-20T00:00:00"/>
    <d v="2021-07-15T07:30:00"/>
    <d v="2021-07-20T12:30:00"/>
    <s v="CR8"/>
    <s v="SYS3"/>
    <n v="9.8789999999999996"/>
    <n v="750"/>
    <n v="300"/>
    <n v="7409.25"/>
    <x v="465"/>
    <n v="31"/>
    <n v="14225.76"/>
    <s v="July"/>
    <x v="0"/>
  </r>
  <r>
    <n v="965"/>
    <s v="ID348"/>
    <x v="19"/>
    <s v="12 Weeks or More"/>
    <s v="Planned"/>
    <d v="2021-08-26T00:00:00"/>
    <d v="2021-08-23T12:33:00"/>
    <d v="2021-08-26T13:20:00"/>
    <s v="CR8"/>
    <s v="SYS3"/>
    <n v="9.8789999999999996"/>
    <n v="800"/>
    <n v="300"/>
    <n v="7903.2"/>
    <x v="466"/>
    <n v="31"/>
    <n v="14225.76"/>
    <s v="August"/>
    <x v="0"/>
  </r>
  <r>
    <n v="966"/>
    <s v="ID353"/>
    <x v="3"/>
    <s v="Inside 8 Weeks Out"/>
    <s v="Reactive"/>
    <d v="2022-04-07T00:00:00"/>
    <d v="2022-04-07T09:15:00"/>
    <d v="2022-04-09T18:00:00"/>
    <s v="CR8"/>
    <s v="SYS3"/>
    <n v="9.8789999999999996"/>
    <n v="885"/>
    <n v="300"/>
    <n v="8742.9150000000009"/>
    <x v="467"/>
    <n v="30"/>
    <n v="14225.76"/>
    <s v="April"/>
    <x v="1"/>
  </r>
  <r>
    <n v="967"/>
    <s v="ID354"/>
    <x v="30"/>
    <s v="Inside 8 Weeks Out"/>
    <s v="Reactive"/>
    <d v="2021-07-14T00:00:00"/>
    <d v="2021-07-12T07:45:00"/>
    <d v="2021-07-14T16:00:00"/>
    <s v="CR8"/>
    <s v="SYS3"/>
    <n v="9.8789999999999996"/>
    <n v="960"/>
    <n v="300"/>
    <n v="9483.84"/>
    <x v="468"/>
    <n v="31"/>
    <n v="14225.76"/>
    <s v="July"/>
    <x v="0"/>
  </r>
  <r>
    <n v="968"/>
    <s v="ID354"/>
    <x v="30"/>
    <s v="Inside 8 Weeks Out"/>
    <s v="Reactive"/>
    <d v="2021-07-12T00:00:00"/>
    <d v="2021-07-12T07:45:00"/>
    <d v="2021-07-14T16:00:00"/>
    <s v="CR8"/>
    <s v="SYS3"/>
    <n v="9.8789999999999996"/>
    <n v="975"/>
    <n v="300"/>
    <n v="9632.0249999999996"/>
    <x v="469"/>
    <n v="31"/>
    <n v="14225.76"/>
    <s v="July"/>
    <x v="0"/>
  </r>
  <r>
    <n v="969"/>
    <s v="ID352"/>
    <x v="30"/>
    <s v="Inside 8 Weeks Out"/>
    <s v="Reactive"/>
    <d v="2021-07-15T00:00:00"/>
    <d v="2021-07-15T07:30:00"/>
    <d v="2021-07-20T12:30:00"/>
    <s v="CR8"/>
    <s v="SYS3"/>
    <n v="9.8789999999999996"/>
    <n v="990"/>
    <n v="300"/>
    <n v="9780.2099999999991"/>
    <x v="470"/>
    <n v="31"/>
    <n v="14225.76"/>
    <s v="July"/>
    <x v="0"/>
  </r>
  <r>
    <n v="970"/>
    <s v="ID351"/>
    <x v="19"/>
    <s v="12 Weeks or More"/>
    <s v="Planned"/>
    <d v="2022-02-03T00:00:00"/>
    <d v="2022-01-31T12:15:00"/>
    <d v="2022-02-03T17:00:00"/>
    <s v="CR8"/>
    <s v="SYS3"/>
    <n v="9.8789999999999996"/>
    <n v="1020"/>
    <n v="300"/>
    <n v="10076.58"/>
    <x v="471"/>
    <n v="28"/>
    <n v="14225.76"/>
    <s v="February"/>
    <x v="1"/>
  </r>
  <r>
    <n v="971"/>
    <s v="ID350"/>
    <x v="19"/>
    <s v="12 Weeks or More"/>
    <s v="Planned"/>
    <d v="2021-10-01T00:00:00"/>
    <d v="2021-09-27T12:15:00"/>
    <d v="2021-10-01T17:42:00"/>
    <s v="CR8"/>
    <s v="SYS3"/>
    <n v="9.8789999999999996"/>
    <n v="1062"/>
    <n v="300"/>
    <n v="10491.498"/>
    <x v="472"/>
    <n v="31"/>
    <n v="14225.76"/>
    <s v="October"/>
    <x v="0"/>
  </r>
  <r>
    <n v="972"/>
    <s v="ID350"/>
    <x v="19"/>
    <s v="12 Weeks or More"/>
    <s v="Planned"/>
    <d v="2021-09-28T00:00:00"/>
    <d v="2021-09-27T12:15:00"/>
    <d v="2021-10-01T17:42:00"/>
    <s v="CR8"/>
    <s v="SYS3"/>
    <n v="9.8789999999999996"/>
    <n v="1440"/>
    <n v="300"/>
    <n v="14225.76"/>
    <x v="473"/>
    <n v="30"/>
    <n v="14225.76"/>
    <s v="September"/>
    <x v="0"/>
  </r>
  <r>
    <n v="973"/>
    <s v="ID350"/>
    <x v="19"/>
    <s v="12 Weeks or More"/>
    <s v="Planned"/>
    <d v="2021-09-29T00:00:00"/>
    <d v="2021-09-27T12:15:00"/>
    <d v="2021-10-01T17:42:00"/>
    <s v="CR8"/>
    <s v="SYS3"/>
    <n v="9.8789999999999996"/>
    <n v="1440"/>
    <n v="300"/>
    <n v="14225.76"/>
    <x v="473"/>
    <n v="30"/>
    <n v="14225.76"/>
    <s v="September"/>
    <x v="0"/>
  </r>
  <r>
    <n v="974"/>
    <s v="ID350"/>
    <x v="19"/>
    <s v="12 Weeks or More"/>
    <s v="Planned"/>
    <d v="2021-09-30T00:00:00"/>
    <d v="2021-09-27T12:15:00"/>
    <d v="2021-10-01T17:42:00"/>
    <s v="CR8"/>
    <s v="SYS3"/>
    <n v="9.8789999999999996"/>
    <n v="1440"/>
    <n v="300"/>
    <n v="14225.76"/>
    <x v="473"/>
    <n v="30"/>
    <n v="14225.76"/>
    <s v="September"/>
    <x v="0"/>
  </r>
  <r>
    <n v="975"/>
    <s v="ID354"/>
    <x v="30"/>
    <s v="Inside 8 Weeks Out"/>
    <s v="Reactive"/>
    <d v="2021-07-13T00:00:00"/>
    <d v="2021-07-12T07:45:00"/>
    <d v="2021-07-14T16:00:00"/>
    <s v="CR8"/>
    <s v="SYS3"/>
    <n v="9.8789999999999996"/>
    <n v="1440"/>
    <n v="300"/>
    <n v="14225.76"/>
    <x v="473"/>
    <n v="31"/>
    <n v="14225.76"/>
    <s v="July"/>
    <x v="0"/>
  </r>
  <r>
    <n v="976"/>
    <s v="ID352"/>
    <x v="30"/>
    <s v="Inside 8 Weeks Out"/>
    <s v="Reactive"/>
    <d v="2021-07-16T00:00:00"/>
    <d v="2021-07-15T07:30:00"/>
    <d v="2021-07-20T12:30:00"/>
    <s v="CR8"/>
    <s v="SYS3"/>
    <n v="9.8789999999999996"/>
    <n v="1440"/>
    <n v="300"/>
    <n v="14225.76"/>
    <x v="473"/>
    <n v="31"/>
    <n v="14225.76"/>
    <s v="July"/>
    <x v="0"/>
  </r>
  <r>
    <n v="977"/>
    <s v="ID352"/>
    <x v="30"/>
    <s v="Inside 8 Weeks Out"/>
    <s v="Reactive"/>
    <d v="2021-07-17T00:00:00"/>
    <d v="2021-07-15T07:30:00"/>
    <d v="2021-07-20T12:30:00"/>
    <s v="CR8"/>
    <s v="SYS3"/>
    <n v="9.8789999999999996"/>
    <n v="1440"/>
    <n v="300"/>
    <n v="14225.76"/>
    <x v="473"/>
    <n v="31"/>
    <n v="14225.76"/>
    <s v="July"/>
    <x v="0"/>
  </r>
  <r>
    <n v="978"/>
    <s v="ID352"/>
    <x v="30"/>
    <s v="Inside 8 Weeks Out"/>
    <s v="Reactive"/>
    <d v="2021-07-18T00:00:00"/>
    <d v="2021-07-15T07:30:00"/>
    <d v="2021-07-20T12:30:00"/>
    <s v="CR8"/>
    <s v="SYS3"/>
    <n v="9.8789999999999996"/>
    <n v="1440"/>
    <n v="300"/>
    <n v="14225.76"/>
    <x v="473"/>
    <n v="31"/>
    <n v="14225.76"/>
    <s v="July"/>
    <x v="0"/>
  </r>
  <r>
    <n v="979"/>
    <s v="ID352"/>
    <x v="30"/>
    <s v="Inside 8 Weeks Out"/>
    <s v="Reactive"/>
    <d v="2021-07-19T00:00:00"/>
    <d v="2021-07-15T07:30:00"/>
    <d v="2021-07-20T12:30:00"/>
    <s v="CR8"/>
    <s v="SYS3"/>
    <n v="9.8789999999999996"/>
    <n v="1440"/>
    <n v="300"/>
    <n v="14225.76"/>
    <x v="473"/>
    <n v="31"/>
    <n v="14225.76"/>
    <s v="July"/>
    <x v="0"/>
  </r>
  <r>
    <n v="980"/>
    <s v="ID355"/>
    <x v="8"/>
    <s v="Inside 2 Weeks"/>
    <s v="Reactive"/>
    <d v="2021-08-01T00:00:00"/>
    <d v="2021-08-01T10:09:00"/>
    <d v="2021-08-01T15:40:00"/>
    <s v="CR9"/>
    <s v="SYS3"/>
    <n v="10.169"/>
    <n v="331"/>
    <n v="300"/>
    <n v="3365.9389999999999"/>
    <x v="474"/>
    <n v="31"/>
    <n v="14643.36"/>
    <s v="August"/>
    <x v="0"/>
  </r>
  <r>
    <n v="981"/>
    <s v="ID356"/>
    <x v="26"/>
    <s v="Inside 8 Weeks Out"/>
    <s v="Reactive"/>
    <d v="2021-06-28T00:00:00"/>
    <d v="2021-06-28T08:41:00"/>
    <d v="2021-06-28T14:21:00"/>
    <s v="CR9"/>
    <s v="SYS3"/>
    <n v="10.169"/>
    <n v="340"/>
    <n v="300"/>
    <n v="3457.46"/>
    <x v="475"/>
    <n v="30"/>
    <n v="14643.36"/>
    <s v="June"/>
    <x v="0"/>
  </r>
  <r>
    <n v="982"/>
    <s v="ID357"/>
    <x v="31"/>
    <s v="Inside 8 Weeks Out"/>
    <s v="Reactive"/>
    <d v="2021-08-22T00:00:00"/>
    <d v="2021-08-22T08:45:00"/>
    <d v="2021-08-22T11:46:00"/>
    <s v="CR8"/>
    <s v="SYS3"/>
    <n v="10.363"/>
    <n v="181"/>
    <n v="300"/>
    <n v="1875.703"/>
    <x v="476"/>
    <n v="31"/>
    <n v="14922.72"/>
    <s v="August"/>
    <x v="0"/>
  </r>
  <r>
    <n v="983"/>
    <s v="ID358"/>
    <x v="23"/>
    <s v="Inside 10 Weeks Out"/>
    <s v="Reactive"/>
    <d v="2021-12-18T00:00:00"/>
    <d v="2021-12-13T06:44:00"/>
    <d v="2021-12-18T00:00:00"/>
    <s v="CR10"/>
    <s v="SYS3"/>
    <n v="11.49"/>
    <n v="0"/>
    <n v="300"/>
    <n v="0"/>
    <x v="20"/>
    <n v="31"/>
    <n v="16545.599999999999"/>
    <s v="December"/>
    <x v="0"/>
  </r>
  <r>
    <n v="984"/>
    <s v="ID359"/>
    <x v="23"/>
    <s v="12 Weeks or More"/>
    <s v="Planned"/>
    <d v="2021-09-03T00:00:00"/>
    <d v="2021-09-03T11:15:00"/>
    <d v="2021-09-08T16:57:00"/>
    <s v="CR10"/>
    <s v="SYS3"/>
    <n v="11.49"/>
    <n v="765"/>
    <n v="300"/>
    <n v="8789.85"/>
    <x v="477"/>
    <n v="30"/>
    <n v="16545.599999999999"/>
    <s v="September"/>
    <x v="0"/>
  </r>
  <r>
    <n v="985"/>
    <s v="ID359"/>
    <x v="23"/>
    <s v="12 Weeks or More"/>
    <s v="Planned"/>
    <d v="2021-09-08T00:00:00"/>
    <d v="2021-09-03T11:15:00"/>
    <d v="2021-09-08T16:57:00"/>
    <s v="CR10"/>
    <s v="SYS3"/>
    <n v="11.49"/>
    <n v="1017"/>
    <n v="300"/>
    <n v="11685.33"/>
    <x v="478"/>
    <n v="30"/>
    <n v="16545.599999999999"/>
    <s v="September"/>
    <x v="0"/>
  </r>
  <r>
    <n v="986"/>
    <s v="ID358"/>
    <x v="23"/>
    <s v="Inside 10 Weeks Out"/>
    <s v="Reactive"/>
    <d v="2021-12-13T00:00:00"/>
    <d v="2021-12-13T06:44:00"/>
    <d v="2021-12-18T00:00:00"/>
    <s v="CR10"/>
    <s v="SYS3"/>
    <n v="11.49"/>
    <n v="1036"/>
    <n v="300"/>
    <n v="11903.64"/>
    <x v="479"/>
    <n v="31"/>
    <n v="16545.599999999999"/>
    <s v="December"/>
    <x v="0"/>
  </r>
  <r>
    <n v="987"/>
    <s v="ID360"/>
    <x v="3"/>
    <s v="Inside 4 Weeks Out"/>
    <s v="Reactive"/>
    <d v="2022-02-12T00:00:00"/>
    <d v="2022-02-11T09:52:00"/>
    <d v="2022-02-17T13:52:00"/>
    <s v="CR10"/>
    <s v="SYS3"/>
    <n v="11.49"/>
    <n v="1440"/>
    <n v="300"/>
    <n v="16545.599999999999"/>
    <x v="480"/>
    <n v="28"/>
    <n v="16545.599999999999"/>
    <s v="February"/>
    <x v="1"/>
  </r>
  <r>
    <n v="988"/>
    <s v="ID360"/>
    <x v="3"/>
    <s v="Inside 4 Weeks Out"/>
    <s v="Reactive"/>
    <d v="2022-02-13T00:00:00"/>
    <d v="2022-02-11T09:52:00"/>
    <d v="2022-02-17T13:52:00"/>
    <s v="CR10"/>
    <s v="SYS3"/>
    <n v="11.49"/>
    <n v="1440"/>
    <n v="300"/>
    <n v="16545.599999999999"/>
    <x v="480"/>
    <n v="28"/>
    <n v="16545.599999999999"/>
    <s v="February"/>
    <x v="1"/>
  </r>
  <r>
    <n v="989"/>
    <s v="ID360"/>
    <x v="3"/>
    <s v="Inside 4 Weeks Out"/>
    <s v="Reactive"/>
    <d v="2022-02-14T00:00:00"/>
    <d v="2022-02-11T09:52:00"/>
    <d v="2022-02-17T13:52:00"/>
    <s v="CR10"/>
    <s v="SYS3"/>
    <n v="11.49"/>
    <n v="1440"/>
    <n v="300"/>
    <n v="16545.599999999999"/>
    <x v="480"/>
    <n v="28"/>
    <n v="16545.599999999999"/>
    <s v="February"/>
    <x v="1"/>
  </r>
  <r>
    <n v="990"/>
    <s v="ID360"/>
    <x v="3"/>
    <s v="Inside 4 Weeks Out"/>
    <s v="Reactive"/>
    <d v="2022-02-15T00:00:00"/>
    <d v="2022-02-11T09:52:00"/>
    <d v="2022-02-17T13:52:00"/>
    <s v="CR10"/>
    <s v="SYS3"/>
    <n v="11.49"/>
    <n v="1440"/>
    <n v="300"/>
    <n v="16545.599999999999"/>
    <x v="480"/>
    <n v="28"/>
    <n v="16545.599999999999"/>
    <s v="February"/>
    <x v="1"/>
  </r>
  <r>
    <n v="991"/>
    <s v="ID360"/>
    <x v="3"/>
    <s v="Inside 4 Weeks Out"/>
    <s v="Reactive"/>
    <d v="2022-02-16T00:00:00"/>
    <d v="2022-02-11T09:52:00"/>
    <d v="2022-02-17T13:52:00"/>
    <s v="CR10"/>
    <s v="SYS3"/>
    <n v="11.49"/>
    <n v="1440"/>
    <n v="300"/>
    <n v="16545.599999999999"/>
    <x v="480"/>
    <n v="28"/>
    <n v="16545.599999999999"/>
    <s v="February"/>
    <x v="1"/>
  </r>
  <r>
    <n v="992"/>
    <s v="ID359"/>
    <x v="23"/>
    <s v="12 Weeks or More"/>
    <s v="Planned"/>
    <d v="2021-09-04T00:00:00"/>
    <d v="2021-09-03T11:15:00"/>
    <d v="2021-09-08T16:57:00"/>
    <s v="CR10"/>
    <s v="SYS3"/>
    <n v="11.49"/>
    <n v="1440"/>
    <n v="300"/>
    <n v="16545.599999999999"/>
    <x v="480"/>
    <n v="30"/>
    <n v="16545.599999999999"/>
    <s v="September"/>
    <x v="0"/>
  </r>
  <r>
    <n v="993"/>
    <s v="ID359"/>
    <x v="23"/>
    <s v="12 Weeks or More"/>
    <s v="Planned"/>
    <d v="2021-09-05T00:00:00"/>
    <d v="2021-09-03T11:15:00"/>
    <d v="2021-09-08T16:57:00"/>
    <s v="CR10"/>
    <s v="SYS3"/>
    <n v="11.49"/>
    <n v="1440"/>
    <n v="300"/>
    <n v="16545.599999999999"/>
    <x v="480"/>
    <n v="30"/>
    <n v="16545.599999999999"/>
    <s v="September"/>
    <x v="0"/>
  </r>
  <r>
    <n v="994"/>
    <s v="ID359"/>
    <x v="23"/>
    <s v="12 Weeks or More"/>
    <s v="Planned"/>
    <d v="2021-09-06T00:00:00"/>
    <d v="2021-09-03T11:15:00"/>
    <d v="2021-09-08T16:57:00"/>
    <s v="CR10"/>
    <s v="SYS3"/>
    <n v="11.49"/>
    <n v="1440"/>
    <n v="300"/>
    <n v="16545.599999999999"/>
    <x v="480"/>
    <n v="30"/>
    <n v="16545.599999999999"/>
    <s v="September"/>
    <x v="0"/>
  </r>
  <r>
    <n v="995"/>
    <s v="ID359"/>
    <x v="23"/>
    <s v="12 Weeks or More"/>
    <s v="Planned"/>
    <d v="2021-09-07T00:00:00"/>
    <d v="2021-09-03T11:15:00"/>
    <d v="2021-09-08T16:57:00"/>
    <s v="CR10"/>
    <s v="SYS3"/>
    <n v="11.49"/>
    <n v="1440"/>
    <n v="300"/>
    <n v="16545.599999999999"/>
    <x v="480"/>
    <n v="30"/>
    <n v="16545.599999999999"/>
    <s v="September"/>
    <x v="0"/>
  </r>
  <r>
    <n v="996"/>
    <s v="ID358"/>
    <x v="23"/>
    <s v="Inside 10 Weeks Out"/>
    <s v="Reactive"/>
    <d v="2021-12-14T00:00:00"/>
    <d v="2021-12-13T06:44:00"/>
    <d v="2021-12-18T00:00:00"/>
    <s v="CR10"/>
    <s v="SYS3"/>
    <n v="11.49"/>
    <n v="1440"/>
    <n v="300"/>
    <n v="16545.599999999999"/>
    <x v="480"/>
    <n v="31"/>
    <n v="16545.599999999999"/>
    <s v="December"/>
    <x v="0"/>
  </r>
  <r>
    <n v="997"/>
    <s v="ID358"/>
    <x v="23"/>
    <s v="Inside 10 Weeks Out"/>
    <s v="Reactive"/>
    <d v="2021-12-15T00:00:00"/>
    <d v="2021-12-13T06:44:00"/>
    <d v="2021-12-18T00:00:00"/>
    <s v="CR10"/>
    <s v="SYS3"/>
    <n v="11.49"/>
    <n v="1440"/>
    <n v="300"/>
    <n v="16545.599999999999"/>
    <x v="480"/>
    <n v="31"/>
    <n v="16545.599999999999"/>
    <s v="December"/>
    <x v="0"/>
  </r>
  <r>
    <n v="998"/>
    <s v="ID358"/>
    <x v="23"/>
    <s v="Inside 10 Weeks Out"/>
    <s v="Reactive"/>
    <d v="2021-12-17T00:00:00"/>
    <d v="2021-12-13T06:44:00"/>
    <d v="2021-12-18T00:00:00"/>
    <s v="CR10"/>
    <s v="SYS3"/>
    <n v="11.49"/>
    <n v="1440"/>
    <n v="300"/>
    <n v="16545.599999999999"/>
    <x v="480"/>
    <n v="31"/>
    <n v="16545.599999999999"/>
    <s v="December"/>
    <x v="0"/>
  </r>
  <r>
    <n v="999"/>
    <s v="ID279"/>
    <x v="2"/>
    <s v="12 Weeks or More"/>
    <s v="Planned"/>
    <d v="2021-10-15T00:00:00"/>
    <d v="2021-10-15T00:00:00"/>
    <d v="2021-10-15T00:00:00"/>
    <s v="CR8"/>
    <s v="SYS3"/>
    <n v="11.576000000000001"/>
    <n v="0"/>
    <n v="300"/>
    <n v="0"/>
    <x v="20"/>
    <n v="31"/>
    <n v="16669.440000000002"/>
    <s v="October"/>
    <x v="0"/>
  </r>
  <r>
    <n v="1000"/>
    <s v="ID289"/>
    <x v="2"/>
    <s v="12 Weeks or More"/>
    <s v="Planned"/>
    <d v="2021-10-14T00:00:00"/>
    <d v="2021-10-14T07:30:00"/>
    <d v="2021-10-14T15:30:00"/>
    <s v="CR8"/>
    <s v="SYS3"/>
    <n v="11.576000000000001"/>
    <n v="480"/>
    <n v="300"/>
    <n v="5556.48"/>
    <x v="481"/>
    <n v="31"/>
    <n v="16669.440000000002"/>
    <s v="October"/>
    <x v="0"/>
  </r>
  <r>
    <n v="1001"/>
    <s v="ID361"/>
    <x v="19"/>
    <s v="Inside 2 Weeks"/>
    <s v="Reactive"/>
    <d v="2021-04-02T00:00:00"/>
    <d v="2021-04-02T12:00:00"/>
    <d v="2021-04-02T15:05:00"/>
    <s v="CR10"/>
    <s v="SYS3"/>
    <n v="11.851000000000001"/>
    <n v="185"/>
    <n v="300"/>
    <n v="2192.4349999999999"/>
    <x v="482"/>
    <n v="30"/>
    <n v="17065.440000000002"/>
    <s v="April"/>
    <x v="0"/>
  </r>
  <r>
    <n v="1002"/>
    <s v="ID362"/>
    <x v="19"/>
    <s v="Inside 2 Weeks"/>
    <s v="Reactive"/>
    <d v="2021-01-10T00:00:00"/>
    <d v="2021-01-10T10:20:00"/>
    <d v="2021-01-10T15:15:00"/>
    <s v="CR10"/>
    <s v="SYS3"/>
    <n v="11.851000000000001"/>
    <n v="295"/>
    <n v="300"/>
    <n v="3496.0450000000001"/>
    <x v="483"/>
    <n v="31"/>
    <n v="17065.440000000002"/>
    <s v="January"/>
    <x v="0"/>
  </r>
  <r>
    <n v="1003"/>
    <s v="ID363"/>
    <x v="9"/>
    <s v="12 Weeks or More"/>
    <s v="Planned"/>
    <d v="2021-01-29T00:00:00"/>
    <d v="2021-01-29T07:30:00"/>
    <d v="2021-01-29T14:08:00"/>
    <s v="CR10"/>
    <s v="SYS3"/>
    <n v="11.851000000000001"/>
    <n v="398"/>
    <n v="300"/>
    <n v="4716.6980000000003"/>
    <x v="484"/>
    <n v="31"/>
    <n v="17065.440000000002"/>
    <s v="January"/>
    <x v="0"/>
  </r>
  <r>
    <n v="1004"/>
    <s v="ID364"/>
    <x v="3"/>
    <s v="Inside 8 Weeks Out"/>
    <s v="Reactive"/>
    <d v="2021-03-17T00:00:00"/>
    <d v="2021-03-16T00:00:00"/>
    <d v="2021-03-17T06:00:00"/>
    <s v="CR8"/>
    <s v="SYS3"/>
    <n v="12.12"/>
    <n v="360"/>
    <n v="300"/>
    <n v="4363.2"/>
    <x v="485"/>
    <n v="31"/>
    <n v="17452.8"/>
    <s v="March"/>
    <x v="0"/>
  </r>
  <r>
    <n v="1005"/>
    <s v="ID364"/>
    <x v="3"/>
    <s v="Inside 8 Weeks Out"/>
    <s v="Reactive"/>
    <d v="2021-03-16T00:00:00"/>
    <d v="2021-03-16T00:00:00"/>
    <d v="2021-03-17T06:00:00"/>
    <s v="CR8"/>
    <s v="SYS3"/>
    <n v="12.12"/>
    <n v="1440"/>
    <n v="300"/>
    <n v="17452.8"/>
    <x v="486"/>
    <n v="31"/>
    <n v="17452.8"/>
    <s v="March"/>
    <x v="0"/>
  </r>
  <r>
    <n v="1006"/>
    <s v="ID365"/>
    <x v="3"/>
    <s v="Inside 8 Weeks Out"/>
    <s v="Reactive"/>
    <d v="2021-02-25T00:00:00"/>
    <d v="2021-02-25T09:57:00"/>
    <d v="2021-02-25T13:29:00"/>
    <s v="CR10"/>
    <s v="SYS3"/>
    <n v="12.19"/>
    <n v="212"/>
    <n v="300"/>
    <n v="2584.2800000000002"/>
    <x v="487"/>
    <n v="28"/>
    <n v="17553.599999999999"/>
    <s v="February"/>
    <x v="0"/>
  </r>
  <r>
    <n v="1007"/>
    <s v="ID366"/>
    <x v="3"/>
    <s v="Inside 4 Weeks Out"/>
    <s v="Reactive"/>
    <d v="2021-02-19T00:00:00"/>
    <d v="2021-02-19T10:13:00"/>
    <d v="2021-02-19T13:45:00"/>
    <s v="CR10"/>
    <s v="SYS3"/>
    <n v="12.19"/>
    <n v="212"/>
    <n v="300"/>
    <n v="2584.2800000000002"/>
    <x v="487"/>
    <n v="28"/>
    <n v="17553.599999999999"/>
    <s v="February"/>
    <x v="0"/>
  </r>
  <r>
    <n v="1008"/>
    <s v="ID367"/>
    <x v="3"/>
    <s v="Inside 2 Weeks"/>
    <s v="Reactive"/>
    <d v="2021-03-19T00:00:00"/>
    <d v="2021-03-19T09:03:00"/>
    <d v="2021-03-19T13:57:00"/>
    <s v="CR10"/>
    <s v="SYS3"/>
    <n v="12.19"/>
    <n v="294"/>
    <n v="300"/>
    <n v="3583.86"/>
    <x v="488"/>
    <n v="31"/>
    <n v="17553.599999999999"/>
    <s v="March"/>
    <x v="0"/>
  </r>
  <r>
    <n v="1009"/>
    <s v="ID368"/>
    <x v="3"/>
    <s v="Inside 10 Weeks Out"/>
    <s v="Reactive"/>
    <d v="2021-03-04T00:00:00"/>
    <d v="2021-03-04T09:03:00"/>
    <d v="2021-03-04T14:22:00"/>
    <s v="CR10"/>
    <s v="SYS3"/>
    <n v="12.19"/>
    <n v="319"/>
    <n v="300"/>
    <n v="3888.61"/>
    <x v="489"/>
    <n v="31"/>
    <n v="17553.599999999999"/>
    <s v="March"/>
    <x v="0"/>
  </r>
  <r>
    <n v="1010"/>
    <s v="ID369"/>
    <x v="3"/>
    <s v="Inside 4 Weeks Out"/>
    <s v="Reactive"/>
    <d v="2021-03-25T00:00:00"/>
    <d v="2021-03-25T08:51:00"/>
    <d v="2021-03-25T15:17:00"/>
    <s v="CR10"/>
    <s v="SYS3"/>
    <n v="12.19"/>
    <n v="386"/>
    <n v="300"/>
    <n v="4705.34"/>
    <x v="490"/>
    <n v="31"/>
    <n v="17553.599999999999"/>
    <s v="March"/>
    <x v="0"/>
  </r>
  <r>
    <n v="1011"/>
    <s v="ID370"/>
    <x v="3"/>
    <s v="Inside 2 Weeks"/>
    <s v="Reactive"/>
    <d v="2022-02-18T00:00:00"/>
    <d v="2022-02-15T07:28:00"/>
    <d v="2022-02-18T00:00:00"/>
    <s v="CR9"/>
    <s v="SYS3"/>
    <n v="12.215999999999999"/>
    <n v="0"/>
    <n v="300"/>
    <n v="0"/>
    <x v="20"/>
    <n v="28"/>
    <n v="17591.039999999997"/>
    <s v="February"/>
    <x v="1"/>
  </r>
  <r>
    <n v="1012"/>
    <s v="ID371"/>
    <x v="3"/>
    <s v="Inside 2 Weeks"/>
    <s v="Reactive"/>
    <d v="2022-02-12T00:00:00"/>
    <d v="2022-02-12T09:26:00"/>
    <d v="2022-02-15T15:23:00"/>
    <s v="CR9"/>
    <s v="SYS3"/>
    <n v="12.215999999999999"/>
    <n v="874"/>
    <n v="300"/>
    <n v="10676.784"/>
    <x v="491"/>
    <n v="28"/>
    <n v="17591.039999999997"/>
    <s v="February"/>
    <x v="1"/>
  </r>
  <r>
    <n v="1013"/>
    <s v="ID370"/>
    <x v="3"/>
    <s v="Inside 2 Weeks"/>
    <s v="Reactive"/>
    <d v="2022-02-15T00:00:00"/>
    <d v="2022-02-15T07:28:00"/>
    <d v="2022-02-18T00:00:00"/>
    <s v="CR9"/>
    <s v="SYS3"/>
    <n v="12.215999999999999"/>
    <n v="992"/>
    <n v="300"/>
    <n v="12118.272000000001"/>
    <x v="492"/>
    <n v="28"/>
    <n v="17591.039999999997"/>
    <s v="February"/>
    <x v="1"/>
  </r>
  <r>
    <n v="1014"/>
    <s v="ID371"/>
    <x v="3"/>
    <s v="Inside 2 Weeks"/>
    <s v="Reactive"/>
    <d v="2022-02-13T00:00:00"/>
    <d v="2022-02-12T09:26:00"/>
    <d v="2022-02-15T15:23:00"/>
    <s v="CR9"/>
    <s v="SYS3"/>
    <n v="12.215999999999999"/>
    <n v="1440"/>
    <n v="300"/>
    <n v="17591.04"/>
    <x v="493"/>
    <n v="28"/>
    <n v="17591.039999999997"/>
    <s v="February"/>
    <x v="1"/>
  </r>
  <r>
    <n v="1015"/>
    <s v="ID371"/>
    <x v="3"/>
    <s v="Inside 2 Weeks"/>
    <s v="Reactive"/>
    <d v="2022-02-14T00:00:00"/>
    <d v="2022-02-12T09:26:00"/>
    <d v="2022-02-15T15:23:00"/>
    <s v="CR9"/>
    <s v="SYS3"/>
    <n v="12.215999999999999"/>
    <n v="1440"/>
    <n v="300"/>
    <n v="17591.04"/>
    <x v="493"/>
    <n v="28"/>
    <n v="17591.039999999997"/>
    <s v="February"/>
    <x v="1"/>
  </r>
  <r>
    <n v="1016"/>
    <s v="ID370"/>
    <x v="3"/>
    <s v="Inside 2 Weeks"/>
    <s v="Reactive"/>
    <d v="2022-02-16T00:00:00"/>
    <d v="2022-02-15T07:28:00"/>
    <d v="2022-02-18T00:00:00"/>
    <s v="CR9"/>
    <s v="SYS3"/>
    <n v="12.215999999999999"/>
    <n v="1440"/>
    <n v="300"/>
    <n v="17591.04"/>
    <x v="493"/>
    <n v="28"/>
    <n v="17591.039999999997"/>
    <s v="February"/>
    <x v="1"/>
  </r>
  <r>
    <n v="1017"/>
    <s v="ID370"/>
    <x v="3"/>
    <s v="Inside 2 Weeks"/>
    <s v="Reactive"/>
    <d v="2022-02-17T00:00:00"/>
    <d v="2022-02-15T07:28:00"/>
    <d v="2022-02-18T00:00:00"/>
    <s v="CR9"/>
    <s v="SYS3"/>
    <n v="12.215999999999999"/>
    <n v="1440"/>
    <n v="300"/>
    <n v="17591.04"/>
    <x v="493"/>
    <n v="28"/>
    <n v="17591.039999999997"/>
    <s v="February"/>
    <x v="1"/>
  </r>
  <r>
    <n v="1018"/>
    <s v="ID372"/>
    <x v="2"/>
    <s v="Inside 4 Weeks Out"/>
    <s v="Reactive"/>
    <d v="2022-03-11T00:00:00"/>
    <d v="2022-03-11T00:00:00"/>
    <d v="2022-03-11T00:00:00"/>
    <s v="CR9"/>
    <s v="SYS3"/>
    <n v="12.583"/>
    <n v="0"/>
    <n v="300"/>
    <n v="0"/>
    <x v="20"/>
    <n v="31"/>
    <n v="18119.52"/>
    <s v="March"/>
    <x v="1"/>
  </r>
  <r>
    <n v="1019"/>
    <s v="ID373"/>
    <x v="9"/>
    <s v="12 Weeks or More"/>
    <s v="Planned"/>
    <d v="2022-08-03T00:00:00"/>
    <d v="2022-08-03T00:00:00"/>
    <d v="2022-08-03T00:00:00"/>
    <s v="CR9"/>
    <s v="SYS3"/>
    <n v="12.583"/>
    <n v="0"/>
    <n v="300"/>
    <n v="0"/>
    <x v="20"/>
    <n v="31"/>
    <n v="18119.52"/>
    <s v="August"/>
    <x v="1"/>
  </r>
  <r>
    <n v="1020"/>
    <s v="ID374"/>
    <x v="3"/>
    <s v="Inside 8 Weeks Out"/>
    <s v="Reactive"/>
    <d v="2022-05-12T00:00:00"/>
    <d v="2022-05-12T12:25:00"/>
    <d v="2022-05-12T13:15:00"/>
    <s v="CR9"/>
    <s v="SYS3"/>
    <n v="12.583"/>
    <n v="50"/>
    <n v="300"/>
    <n v="629.15"/>
    <x v="494"/>
    <n v="31"/>
    <n v="18119.52"/>
    <s v="May"/>
    <x v="1"/>
  </r>
  <r>
    <n v="1021"/>
    <s v="ID375"/>
    <x v="19"/>
    <s v="Inside 2 Weeks"/>
    <s v="Reactive"/>
    <d v="2021-12-03T00:00:00"/>
    <d v="2021-12-03T10:47:00"/>
    <d v="2021-12-03T13:48:00"/>
    <s v="CR9"/>
    <s v="SYS3"/>
    <n v="12.583"/>
    <n v="181"/>
    <n v="300"/>
    <n v="2277.5230000000001"/>
    <x v="495"/>
    <n v="31"/>
    <n v="18119.52"/>
    <s v="December"/>
    <x v="0"/>
  </r>
  <r>
    <n v="1022"/>
    <s v="ID361"/>
    <x v="19"/>
    <s v="Inside 2 Weeks"/>
    <s v="Reactive"/>
    <d v="2021-04-02T00:00:00"/>
    <d v="2021-04-02T12:00:00"/>
    <d v="2021-04-02T15:05:00"/>
    <s v="CR9"/>
    <s v="SYS3"/>
    <n v="12.583"/>
    <n v="185"/>
    <n v="300"/>
    <n v="2327.855"/>
    <x v="496"/>
    <n v="30"/>
    <n v="18119.52"/>
    <s v="April"/>
    <x v="0"/>
  </r>
  <r>
    <n v="1023"/>
    <s v="ID376"/>
    <x v="21"/>
    <s v="Inside 8 Weeks Out"/>
    <s v="Reactive"/>
    <d v="2021-06-20T00:00:00"/>
    <d v="2021-06-20T10:42:00"/>
    <d v="2021-06-20T13:58:00"/>
    <s v="CR9"/>
    <s v="SYS3"/>
    <n v="12.583"/>
    <n v="196"/>
    <n v="300"/>
    <n v="2466.268"/>
    <x v="497"/>
    <n v="30"/>
    <n v="18119.52"/>
    <s v="June"/>
    <x v="0"/>
  </r>
  <r>
    <n v="1024"/>
    <s v="ID377"/>
    <x v="21"/>
    <s v="Inside 8 Weeks Out"/>
    <s v="Reactive"/>
    <d v="2021-06-19T00:00:00"/>
    <d v="2021-06-19T10:27:00"/>
    <d v="2021-06-19T13:46:00"/>
    <s v="CR9"/>
    <s v="SYS3"/>
    <n v="12.583"/>
    <n v="199"/>
    <n v="300"/>
    <n v="2504.0169999999998"/>
    <x v="498"/>
    <n v="30"/>
    <n v="18119.52"/>
    <s v="June"/>
    <x v="0"/>
  </r>
  <r>
    <n v="1025"/>
    <s v="ID378"/>
    <x v="19"/>
    <s v="12 Weeks or More"/>
    <s v="Planned"/>
    <d v="2021-07-01T00:00:00"/>
    <d v="2021-07-01T10:43:00"/>
    <d v="2021-07-01T14:12:00"/>
    <s v="CR9"/>
    <s v="SYS3"/>
    <n v="12.583"/>
    <n v="209"/>
    <n v="300"/>
    <n v="2629.8470000000002"/>
    <x v="499"/>
    <n v="31"/>
    <n v="18119.52"/>
    <s v="July"/>
    <x v="0"/>
  </r>
  <r>
    <n v="1026"/>
    <s v="ID379"/>
    <x v="14"/>
    <s v="Inside 8 Weeks Out"/>
    <s v="Reactive"/>
    <d v="2021-08-08T00:00:00"/>
    <d v="2021-08-08T10:30:00"/>
    <d v="2021-08-08T14:45:00"/>
    <s v="CR9"/>
    <s v="SYS3"/>
    <n v="12.583"/>
    <n v="255"/>
    <n v="300"/>
    <n v="3208.665"/>
    <x v="500"/>
    <n v="31"/>
    <n v="18119.52"/>
    <s v="August"/>
    <x v="0"/>
  </r>
  <r>
    <n v="1027"/>
    <s v="ID380"/>
    <x v="19"/>
    <s v="12 Weeks or More"/>
    <s v="Planned"/>
    <d v="2021-05-06T00:00:00"/>
    <d v="2021-05-06T10:21:00"/>
    <d v="2021-05-06T14:40:00"/>
    <s v="CR9"/>
    <s v="SYS3"/>
    <n v="12.583"/>
    <n v="259"/>
    <n v="300"/>
    <n v="3258.9969999999998"/>
    <x v="501"/>
    <n v="31"/>
    <n v="18119.52"/>
    <s v="May"/>
    <x v="0"/>
  </r>
  <r>
    <n v="1028"/>
    <s v="ID381"/>
    <x v="19"/>
    <s v="Inside 8 Weeks Out"/>
    <s v="Reactive"/>
    <d v="2021-06-27T00:00:00"/>
    <d v="2021-06-27T10:36:00"/>
    <d v="2021-06-27T14:58:00"/>
    <s v="CR9"/>
    <s v="SYS3"/>
    <n v="12.583"/>
    <n v="262"/>
    <n v="300"/>
    <n v="3296.7460000000001"/>
    <x v="502"/>
    <n v="30"/>
    <n v="18119.52"/>
    <s v="June"/>
    <x v="0"/>
  </r>
  <r>
    <n v="1029"/>
    <s v="ID382"/>
    <x v="19"/>
    <s v="12 Weeks or More"/>
    <s v="Planned"/>
    <d v="2021-04-01T00:00:00"/>
    <d v="2021-04-01T10:18:00"/>
    <d v="2021-04-01T14:44:00"/>
    <s v="CR9"/>
    <s v="SYS3"/>
    <n v="12.583"/>
    <n v="266"/>
    <n v="300"/>
    <n v="3347.078"/>
    <x v="503"/>
    <n v="30"/>
    <n v="18119.52"/>
    <s v="April"/>
    <x v="0"/>
  </r>
  <r>
    <n v="1030"/>
    <s v="ID383"/>
    <x v="19"/>
    <s v="12 Weeks or More"/>
    <s v="Planned"/>
    <d v="2021-06-10T00:00:00"/>
    <d v="2021-06-10T10:28:00"/>
    <d v="2021-06-10T15:13:00"/>
    <s v="CR9"/>
    <s v="SYS3"/>
    <n v="12.583"/>
    <n v="285"/>
    <n v="300"/>
    <n v="3586.1550000000002"/>
    <x v="504"/>
    <n v="30"/>
    <n v="18119.52"/>
    <s v="June"/>
    <x v="0"/>
  </r>
  <r>
    <n v="1031"/>
    <s v="ID384"/>
    <x v="19"/>
    <s v="Inside 8 Weeks Out"/>
    <s v="Reactive"/>
    <d v="2021-08-20T00:00:00"/>
    <d v="2021-08-20T10:30:00"/>
    <d v="2021-08-20T15:15:00"/>
    <s v="CR9"/>
    <s v="SYS3"/>
    <n v="12.583"/>
    <n v="285"/>
    <n v="300"/>
    <n v="3586.1550000000002"/>
    <x v="504"/>
    <n v="31"/>
    <n v="18119.52"/>
    <s v="August"/>
    <x v="0"/>
  </r>
  <r>
    <n v="1032"/>
    <s v="ID385"/>
    <x v="19"/>
    <s v="Inside 12 Weeks Out"/>
    <s v="Reactive"/>
    <d v="2021-06-24T00:00:00"/>
    <d v="2021-06-24T10:40:00"/>
    <d v="2021-06-24T15:32:00"/>
    <s v="CR9"/>
    <s v="SYS3"/>
    <n v="12.583"/>
    <n v="292"/>
    <n v="300"/>
    <n v="3674.2359999999999"/>
    <x v="505"/>
    <n v="30"/>
    <n v="18119.52"/>
    <s v="June"/>
    <x v="0"/>
  </r>
  <r>
    <n v="1033"/>
    <s v="ID386"/>
    <x v="21"/>
    <s v="12 Weeks or More"/>
    <s v="Planned"/>
    <d v="2021-03-20T00:00:00"/>
    <d v="2021-03-20T10:20:00"/>
    <d v="2021-03-20T15:15:00"/>
    <s v="CR9"/>
    <s v="SYS3"/>
    <n v="12.583"/>
    <n v="295"/>
    <n v="300"/>
    <n v="3711.9850000000001"/>
    <x v="506"/>
    <n v="31"/>
    <n v="18119.52"/>
    <s v="March"/>
    <x v="0"/>
  </r>
  <r>
    <n v="1034"/>
    <s v="ID387"/>
    <x v="21"/>
    <s v="12 Weeks or More"/>
    <s v="Planned"/>
    <d v="2021-03-21T00:00:00"/>
    <d v="2021-03-21T10:20:00"/>
    <d v="2021-03-21T15:15:00"/>
    <s v="CR9"/>
    <s v="SYS3"/>
    <n v="12.583"/>
    <n v="295"/>
    <n v="300"/>
    <n v="3711.9850000000001"/>
    <x v="506"/>
    <n v="31"/>
    <n v="18119.52"/>
    <s v="March"/>
    <x v="0"/>
  </r>
  <r>
    <n v="1035"/>
    <s v="ID362"/>
    <x v="19"/>
    <s v="Inside 2 Weeks"/>
    <s v="Reactive"/>
    <d v="2021-01-10T00:00:00"/>
    <d v="2021-01-10T10:20:00"/>
    <d v="2021-01-10T15:15:00"/>
    <s v="CR9"/>
    <s v="SYS3"/>
    <n v="12.583"/>
    <n v="295"/>
    <n v="300"/>
    <n v="3711.9850000000001"/>
    <x v="506"/>
    <n v="31"/>
    <n v="18119.52"/>
    <s v="January"/>
    <x v="0"/>
  </r>
  <r>
    <n v="1036"/>
    <s v="ID388"/>
    <x v="19"/>
    <s v="Inside 8 Weeks Out"/>
    <s v="Reactive"/>
    <d v="2021-06-25T00:00:00"/>
    <d v="2021-06-25T10:33:00"/>
    <d v="2021-06-25T15:30:00"/>
    <s v="CR9"/>
    <s v="SYS3"/>
    <n v="12.583"/>
    <n v="297"/>
    <n v="300"/>
    <n v="3737.1509999999998"/>
    <x v="507"/>
    <n v="30"/>
    <n v="18119.52"/>
    <s v="June"/>
    <x v="0"/>
  </r>
  <r>
    <n v="1037"/>
    <s v="ID389"/>
    <x v="19"/>
    <s v="Inside 12 Weeks Out"/>
    <s v="Reactive"/>
    <d v="2022-03-03T00:00:00"/>
    <d v="2022-03-03T10:28:00"/>
    <d v="2022-03-03T15:30:00"/>
    <s v="CR9"/>
    <s v="SYS3"/>
    <n v="12.583"/>
    <n v="302"/>
    <n v="300"/>
    <n v="3800.0659999999998"/>
    <x v="508"/>
    <n v="31"/>
    <n v="18119.52"/>
    <s v="March"/>
    <x v="1"/>
  </r>
  <r>
    <n v="1038"/>
    <s v="ID390"/>
    <x v="19"/>
    <s v="Inside 10 Weeks Out"/>
    <s v="Reactive"/>
    <d v="2022-01-06T00:00:00"/>
    <d v="2022-01-06T11:00:00"/>
    <d v="2022-01-06T17:00:00"/>
    <s v="CR9"/>
    <s v="SYS3"/>
    <n v="12.583"/>
    <n v="360"/>
    <n v="300"/>
    <n v="4529.88"/>
    <x v="509"/>
    <n v="31"/>
    <n v="18119.52"/>
    <s v="January"/>
    <x v="1"/>
  </r>
  <r>
    <n v="1039"/>
    <s v="ID391"/>
    <x v="19"/>
    <s v="Inside 2 Weeks"/>
    <s v="Reactive"/>
    <d v="2021-02-04T00:00:00"/>
    <d v="2021-02-04T08:38:00"/>
    <d v="2021-02-04T14:41:00"/>
    <s v="CR9"/>
    <s v="SYS3"/>
    <n v="12.583"/>
    <n v="363"/>
    <n v="300"/>
    <n v="4567.6289999999999"/>
    <x v="510"/>
    <n v="28"/>
    <n v="18119.52"/>
    <s v="February"/>
    <x v="0"/>
  </r>
  <r>
    <n v="1040"/>
    <s v="ID392"/>
    <x v="9"/>
    <s v="12 Weeks or More"/>
    <s v="Planned"/>
    <d v="2022-08-04T00:00:00"/>
    <d v="2022-08-04T08:51:00"/>
    <d v="2022-08-04T15:00:00"/>
    <s v="CR9"/>
    <s v="SYS3"/>
    <n v="12.583"/>
    <n v="369"/>
    <n v="300"/>
    <n v="4643.1270000000004"/>
    <x v="511"/>
    <n v="31"/>
    <n v="18119.52"/>
    <s v="August"/>
    <x v="1"/>
  </r>
  <r>
    <n v="1041"/>
    <s v="ID393"/>
    <x v="14"/>
    <s v="Inside 8 Weeks Out"/>
    <s v="Reactive"/>
    <d v="2021-08-05T00:00:00"/>
    <d v="2021-08-05T11:06:00"/>
    <d v="2021-08-05T17:23:00"/>
    <s v="CR9"/>
    <s v="SYS3"/>
    <n v="12.583"/>
    <n v="377"/>
    <n v="300"/>
    <n v="4743.7910000000002"/>
    <x v="512"/>
    <n v="31"/>
    <n v="18119.52"/>
    <s v="August"/>
    <x v="0"/>
  </r>
  <r>
    <n v="1042"/>
    <s v="ID394"/>
    <x v="9"/>
    <s v="Inside 12 Weeks Out"/>
    <s v="Reactive"/>
    <d v="2021-06-17T00:00:00"/>
    <d v="2021-06-17T09:10:00"/>
    <d v="2021-06-17T15:27:00"/>
    <s v="CR9"/>
    <s v="SYS3"/>
    <n v="12.583"/>
    <n v="377"/>
    <n v="300"/>
    <n v="4743.7910000000002"/>
    <x v="512"/>
    <n v="30"/>
    <n v="18119.52"/>
    <s v="June"/>
    <x v="0"/>
  </r>
  <r>
    <n v="1043"/>
    <s v="ID395"/>
    <x v="2"/>
    <s v="Inside 12 Weeks Out"/>
    <s v="Reactive"/>
    <d v="2022-06-24T00:00:00"/>
    <d v="2022-06-24T06:55:00"/>
    <d v="2022-06-24T13:13:00"/>
    <s v="CR9"/>
    <s v="SYS3"/>
    <n v="12.583"/>
    <n v="378"/>
    <n v="300"/>
    <n v="4756.3739999999998"/>
    <x v="513"/>
    <n v="30"/>
    <n v="18119.52"/>
    <s v="June"/>
    <x v="1"/>
  </r>
  <r>
    <n v="1044"/>
    <s v="ID396"/>
    <x v="19"/>
    <s v="Inside 8 Weeks Out"/>
    <s v="Reactive"/>
    <d v="2022-02-10T00:00:00"/>
    <d v="2022-02-10T09:28:00"/>
    <d v="2022-02-10T16:00:00"/>
    <s v="CR9"/>
    <s v="SYS3"/>
    <n v="12.583"/>
    <n v="392"/>
    <n v="300"/>
    <n v="4932.5360000000001"/>
    <x v="514"/>
    <n v="28"/>
    <n v="18119.52"/>
    <s v="February"/>
    <x v="1"/>
  </r>
  <r>
    <n v="1045"/>
    <s v="ID363"/>
    <x v="9"/>
    <s v="12 Weeks or More"/>
    <s v="Planned"/>
    <d v="2021-01-29T00:00:00"/>
    <d v="2021-01-29T07:30:00"/>
    <d v="2021-01-29T14:08:00"/>
    <s v="CR9"/>
    <s v="SYS3"/>
    <n v="12.583"/>
    <n v="398"/>
    <n v="300"/>
    <n v="5008.0339999999997"/>
    <x v="515"/>
    <n v="31"/>
    <n v="18119.52"/>
    <s v="January"/>
    <x v="0"/>
  </r>
  <r>
    <n v="1046"/>
    <s v="ID397"/>
    <x v="14"/>
    <s v="Inside 8 Weeks Out"/>
    <s v="Reactive"/>
    <d v="2021-08-07T00:00:00"/>
    <d v="2021-08-07T09:04:00"/>
    <d v="2021-08-07T16:10:00"/>
    <s v="CR9"/>
    <s v="SYS3"/>
    <n v="12.583"/>
    <n v="426"/>
    <n v="300"/>
    <n v="5360.3580000000002"/>
    <x v="516"/>
    <n v="31"/>
    <n v="18119.52"/>
    <s v="August"/>
    <x v="0"/>
  </r>
  <r>
    <n v="1047"/>
    <s v="ID398"/>
    <x v="9"/>
    <s v="Inside 12 Weeks Out"/>
    <s v="Reactive"/>
    <d v="2021-06-18T00:00:00"/>
    <d v="2021-06-18T07:53:00"/>
    <d v="2021-06-18T15:23:00"/>
    <s v="CR9"/>
    <s v="SYS3"/>
    <n v="12.583"/>
    <n v="450"/>
    <n v="300"/>
    <n v="5662.35"/>
    <x v="517"/>
    <n v="30"/>
    <n v="18119.52"/>
    <s v="June"/>
    <x v="0"/>
  </r>
  <r>
    <n v="1048"/>
    <s v="ID399"/>
    <x v="14"/>
    <s v="Inside 8 Weeks Out"/>
    <s v="Reactive"/>
    <d v="2021-08-06T00:00:00"/>
    <d v="2021-08-06T08:00:00"/>
    <d v="2021-08-06T16:20:00"/>
    <s v="CR9"/>
    <s v="SYS3"/>
    <n v="12.583"/>
    <n v="500"/>
    <n v="300"/>
    <n v="6291.5"/>
    <x v="518"/>
    <n v="31"/>
    <n v="18119.52"/>
    <s v="August"/>
    <x v="0"/>
  </r>
  <r>
    <n v="1049"/>
    <s v="ID400"/>
    <x v="28"/>
    <s v="12 Weeks or More"/>
    <s v="Planned"/>
    <d v="2021-06-04T00:00:00"/>
    <d v="2021-05-31T16:49:00"/>
    <d v="2021-06-04T08:50:00"/>
    <s v="CR9"/>
    <s v="SYS3"/>
    <n v="12.583"/>
    <n v="530"/>
    <n v="300"/>
    <n v="6668.99"/>
    <x v="519"/>
    <n v="30"/>
    <n v="18119.52"/>
    <s v="June"/>
    <x v="0"/>
  </r>
  <r>
    <n v="1050"/>
    <s v="ID401"/>
    <x v="28"/>
    <s v="12 Weeks or More"/>
    <s v="Planned"/>
    <d v="2021-04-05T00:00:00"/>
    <d v="2021-04-05T07:52:00"/>
    <d v="2021-04-08T17:38:00"/>
    <s v="CR9"/>
    <s v="SYS3"/>
    <n v="12.583"/>
    <n v="968"/>
    <n v="300"/>
    <n v="12180.343999999999"/>
    <x v="520"/>
    <n v="30"/>
    <n v="18119.52"/>
    <s v="April"/>
    <x v="0"/>
  </r>
  <r>
    <n v="1051"/>
    <s v="ID402"/>
    <x v="2"/>
    <s v="Inside 12 Weeks Out"/>
    <s v="Reactive"/>
    <d v="2022-06-03T00:00:00"/>
    <d v="2022-06-03T00:00:00"/>
    <d v="2022-06-03T16:50:00"/>
    <s v="CR9"/>
    <s v="SYS3"/>
    <n v="12.583"/>
    <n v="1010"/>
    <n v="300"/>
    <n v="12708.83"/>
    <x v="521"/>
    <n v="30"/>
    <n v="18119.52"/>
    <s v="June"/>
    <x v="1"/>
  </r>
  <r>
    <n v="1052"/>
    <s v="ID403"/>
    <x v="0"/>
    <s v="Inside 8 Weeks Out"/>
    <s v="Reactive"/>
    <d v="2021-01-12T00:00:00"/>
    <d v="2021-01-12T23:54:00"/>
    <d v="2021-01-13T01:35:00"/>
    <s v="CR8"/>
    <s v="SYS3"/>
    <n v="12.59"/>
    <n v="6"/>
    <n v="300"/>
    <n v="75.540000000000006"/>
    <x v="522"/>
    <n v="31"/>
    <n v="18129.599999999999"/>
    <s v="January"/>
    <x v="0"/>
  </r>
  <r>
    <n v="1053"/>
    <s v="ID404"/>
    <x v="20"/>
    <s v="12 Weeks or More"/>
    <s v="Planned"/>
    <d v="2021-10-12T00:00:00"/>
    <d v="2021-10-12T23:00:00"/>
    <d v="2021-10-13T05:10:00"/>
    <s v="CR8"/>
    <s v="SYS3"/>
    <n v="12.59"/>
    <n v="60"/>
    <n v="300"/>
    <n v="755.4"/>
    <x v="523"/>
    <n v="31"/>
    <n v="18129.599999999999"/>
    <s v="October"/>
    <x v="0"/>
  </r>
  <r>
    <n v="1054"/>
    <s v="ID403"/>
    <x v="0"/>
    <s v="Inside 8 Weeks Out"/>
    <s v="Reactive"/>
    <d v="2021-01-13T00:00:00"/>
    <d v="2021-01-12T23:54:00"/>
    <d v="2021-01-13T01:35:00"/>
    <s v="CR8"/>
    <s v="SYS3"/>
    <n v="12.59"/>
    <n v="95"/>
    <n v="300"/>
    <n v="1196.05"/>
    <x v="524"/>
    <n v="31"/>
    <n v="18129.599999999999"/>
    <s v="January"/>
    <x v="0"/>
  </r>
  <r>
    <n v="1055"/>
    <s v="ID405"/>
    <x v="2"/>
    <s v="Inside 4 Weeks Out"/>
    <s v="Reactive"/>
    <d v="2021-10-13T00:00:00"/>
    <d v="2021-10-13T02:10:00"/>
    <d v="2021-10-13T17:34:00"/>
    <s v="CR8"/>
    <s v="SYS3"/>
    <n v="12.59"/>
    <n v="924"/>
    <n v="300"/>
    <n v="11633.16"/>
    <x v="525"/>
    <n v="31"/>
    <n v="18129.599999999999"/>
    <s v="October"/>
    <x v="0"/>
  </r>
  <r>
    <n v="1056"/>
    <s v="ID406"/>
    <x v="19"/>
    <s v="12 Weeks or More"/>
    <s v="Planned"/>
    <d v="2022-06-17T00:00:00"/>
    <d v="2022-06-17T08:38:00"/>
    <d v="2022-06-17T14:29:00"/>
    <s v="CR9"/>
    <s v="SYS3"/>
    <n v="13.2"/>
    <n v="351"/>
    <n v="300"/>
    <n v="4633.2"/>
    <x v="526"/>
    <n v="30"/>
    <n v="19008"/>
    <s v="June"/>
    <x v="1"/>
  </r>
  <r>
    <n v="1057"/>
    <s v="ID407"/>
    <x v="26"/>
    <s v="Inside 4 Weeks Out"/>
    <s v="Reactive"/>
    <d v="2022-06-22T00:00:00"/>
    <d v="2022-06-22T09:10:00"/>
    <d v="2022-06-22T16:10:00"/>
    <s v="CR9"/>
    <s v="SYS3"/>
    <n v="13.2"/>
    <n v="420"/>
    <n v="300"/>
    <n v="5544"/>
    <x v="527"/>
    <n v="30"/>
    <n v="19008"/>
    <s v="June"/>
    <x v="1"/>
  </r>
  <r>
    <n v="1058"/>
    <s v="ID347"/>
    <x v="19"/>
    <s v="Inside 10 Weeks Out"/>
    <s v="Reactive"/>
    <d v="2021-07-11T00:00:00"/>
    <d v="2021-07-11T00:00:00"/>
    <d v="2021-07-11T11:05:00"/>
    <s v="CR9"/>
    <s v="SYS3"/>
    <n v="13.2"/>
    <n v="665"/>
    <n v="300"/>
    <n v="8778"/>
    <x v="528"/>
    <n v="31"/>
    <n v="19008"/>
    <s v="July"/>
    <x v="0"/>
  </r>
  <r>
    <n v="1059"/>
    <s v="ID408"/>
    <x v="3"/>
    <s v="Inside 8 Weeks Out"/>
    <s v="Reactive"/>
    <d v="2022-01-17T00:00:00"/>
    <d v="2022-01-16T00:00:00"/>
    <d v="2022-01-17T00:00:00"/>
    <s v="CR9"/>
    <s v="SYS3"/>
    <n v="13.599"/>
    <n v="0"/>
    <n v="300"/>
    <n v="0"/>
    <x v="20"/>
    <n v="31"/>
    <n v="19582.560000000001"/>
    <s v="January"/>
    <x v="1"/>
  </r>
  <r>
    <n v="1060"/>
    <s v="ID409"/>
    <x v="32"/>
    <s v="Inside 8 Weeks Out"/>
    <s v="Reactive"/>
    <d v="2021-05-02T00:00:00"/>
    <d v="2021-05-02T07:00:00"/>
    <d v="2021-05-02T08:12:00"/>
    <s v="CR9"/>
    <s v="SYS3"/>
    <n v="13.599"/>
    <n v="72"/>
    <n v="300"/>
    <n v="979.12800000000004"/>
    <x v="529"/>
    <n v="31"/>
    <n v="19582.560000000001"/>
    <s v="May"/>
    <x v="0"/>
  </r>
  <r>
    <n v="1061"/>
    <s v="ID410"/>
    <x v="3"/>
    <s v="Inside 4 Weeks Out"/>
    <s v="Reactive"/>
    <d v="2021-03-19T00:00:00"/>
    <d v="2021-03-19T08:10:00"/>
    <d v="2021-03-19T12:51:00"/>
    <s v="CR9"/>
    <s v="SYS3"/>
    <n v="13.599"/>
    <n v="281"/>
    <n v="300"/>
    <n v="3821.319"/>
    <x v="530"/>
    <n v="31"/>
    <n v="19582.560000000001"/>
    <s v="March"/>
    <x v="0"/>
  </r>
  <r>
    <n v="1062"/>
    <s v="ID411"/>
    <x v="32"/>
    <s v="Inside 8 Weeks Out"/>
    <s v="Reactive"/>
    <d v="2021-04-30T00:00:00"/>
    <d v="2021-04-30T08:57:00"/>
    <d v="2021-04-30T15:51:00"/>
    <s v="CR9"/>
    <s v="SYS3"/>
    <n v="13.599"/>
    <n v="414"/>
    <n v="300"/>
    <n v="5629.9859999999999"/>
    <x v="531"/>
    <n v="30"/>
    <n v="19582.560000000001"/>
    <s v="April"/>
    <x v="0"/>
  </r>
  <r>
    <n v="1063"/>
    <s v="ID412"/>
    <x v="3"/>
    <s v="Inside 2 Weeks"/>
    <s v="Reactive"/>
    <d v="2021-07-10T00:00:00"/>
    <d v="2021-07-10T09:15:00"/>
    <d v="2021-07-10T16:12:00"/>
    <s v="CR9"/>
    <s v="SYS3"/>
    <n v="13.599"/>
    <n v="417"/>
    <n v="300"/>
    <n v="5670.7830000000004"/>
    <x v="532"/>
    <n v="31"/>
    <n v="19582.560000000001"/>
    <s v="July"/>
    <x v="0"/>
  </r>
  <r>
    <n v="1064"/>
    <s v="ID413"/>
    <x v="32"/>
    <s v="Inside 8 Weeks Out"/>
    <s v="Reactive"/>
    <d v="2021-05-01T00:00:00"/>
    <d v="2021-05-01T06:58:00"/>
    <d v="2021-05-01T15:57:00"/>
    <s v="CR9"/>
    <s v="SYS3"/>
    <n v="13.599"/>
    <n v="539"/>
    <n v="300"/>
    <n v="7329.8609999999999"/>
    <x v="533"/>
    <n v="31"/>
    <n v="19582.560000000001"/>
    <s v="May"/>
    <x v="0"/>
  </r>
  <r>
    <n v="1065"/>
    <s v="ID414"/>
    <x v="32"/>
    <s v="Inside 8 Weeks Out"/>
    <s v="Reactive"/>
    <d v="2021-05-03T00:00:00"/>
    <d v="2021-05-03T07:00:00"/>
    <d v="2021-05-03T17:00:00"/>
    <s v="CR9"/>
    <s v="SYS3"/>
    <n v="13.599"/>
    <n v="600"/>
    <n v="300"/>
    <n v="8159.4"/>
    <x v="534"/>
    <n v="31"/>
    <n v="19582.560000000001"/>
    <s v="May"/>
    <x v="0"/>
  </r>
  <r>
    <n v="1066"/>
    <s v="ID415"/>
    <x v="3"/>
    <s v="Inside 4 Weeks Out"/>
    <s v="Reactive"/>
    <d v="2022-01-13T00:00:00"/>
    <d v="2022-01-13T08:45:00"/>
    <d v="2022-01-14T15:12:00"/>
    <s v="CR9"/>
    <s v="SYS3"/>
    <n v="13.599"/>
    <n v="915"/>
    <n v="300"/>
    <n v="12443.084999999999"/>
    <x v="535"/>
    <n v="31"/>
    <n v="19582.560000000001"/>
    <s v="January"/>
    <x v="1"/>
  </r>
  <r>
    <n v="1067"/>
    <s v="ID416"/>
    <x v="3"/>
    <s v="Inside 2 Weeks"/>
    <s v="Reactive"/>
    <d v="2022-02-25T00:00:00"/>
    <d v="2022-02-24T11:25:00"/>
    <d v="2022-02-25T16:00:00"/>
    <s v="CR9"/>
    <s v="SYS3"/>
    <n v="13.599"/>
    <n v="960"/>
    <n v="300"/>
    <n v="13055.04"/>
    <x v="536"/>
    <n v="28"/>
    <n v="19582.560000000001"/>
    <s v="February"/>
    <x v="1"/>
  </r>
  <r>
    <n v="1068"/>
    <s v="ID408"/>
    <x v="3"/>
    <s v="Inside 8 Weeks Out"/>
    <s v="Reactive"/>
    <d v="2022-01-16T00:00:00"/>
    <d v="2022-01-16T00:00:00"/>
    <d v="2022-01-17T00:00:00"/>
    <s v="CR9"/>
    <s v="SYS3"/>
    <n v="13.599"/>
    <n v="1440"/>
    <n v="300"/>
    <n v="19582.560000000001"/>
    <x v="537"/>
    <n v="31"/>
    <n v="19582.560000000001"/>
    <s v="January"/>
    <x v="1"/>
  </r>
  <r>
    <n v="1069"/>
    <s v="ID417"/>
    <x v="3"/>
    <s v="Inside 2 Weeks"/>
    <s v="Reactive"/>
    <d v="2022-08-06T00:00:00"/>
    <d v="2022-08-06T10:05:00"/>
    <d v="2022-08-06T14:28:00"/>
    <s v="CR9"/>
    <s v="SYS3"/>
    <n v="13.99"/>
    <n v="263"/>
    <n v="300"/>
    <n v="3679.37"/>
    <x v="538"/>
    <n v="31"/>
    <n v="20145.599999999999"/>
    <s v="August"/>
    <x v="1"/>
  </r>
  <r>
    <n v="1070"/>
    <s v="ID418"/>
    <x v="3"/>
    <s v="Inside 2 Weeks"/>
    <s v="Reactive"/>
    <d v="2022-04-01T00:00:00"/>
    <d v="2022-04-01T08:00:00"/>
    <d v="2022-04-03T16:00:00"/>
    <s v="CR9"/>
    <s v="SYS3"/>
    <n v="13.99"/>
    <n v="960"/>
    <n v="300"/>
    <n v="13430.4"/>
    <x v="539"/>
    <n v="30"/>
    <n v="20145.599999999999"/>
    <s v="April"/>
    <x v="1"/>
  </r>
  <r>
    <n v="1071"/>
    <s v="ID418"/>
    <x v="3"/>
    <s v="Inside 2 Weeks"/>
    <s v="Reactive"/>
    <d v="2022-04-03T00:00:00"/>
    <d v="2022-04-01T08:00:00"/>
    <d v="2022-04-03T16:00:00"/>
    <s v="CR9"/>
    <s v="SYS3"/>
    <n v="13.99"/>
    <n v="960"/>
    <n v="300"/>
    <n v="13430.4"/>
    <x v="539"/>
    <n v="30"/>
    <n v="20145.599999999999"/>
    <s v="April"/>
    <x v="1"/>
  </r>
  <r>
    <n v="1072"/>
    <s v="ID418"/>
    <x v="3"/>
    <s v="Inside 2 Weeks"/>
    <s v="Reactive"/>
    <d v="2022-04-02T00:00:00"/>
    <d v="2022-04-01T08:00:00"/>
    <d v="2022-04-03T16:00:00"/>
    <s v="CR9"/>
    <s v="SYS3"/>
    <n v="13.99"/>
    <n v="1440"/>
    <n v="300"/>
    <n v="20145.599999999999"/>
    <x v="540"/>
    <n v="30"/>
    <n v="20145.599999999999"/>
    <s v="April"/>
    <x v="1"/>
  </r>
  <r>
    <n v="1073"/>
    <s v="ID419"/>
    <x v="3"/>
    <s v="Inside 10 Weeks Out"/>
    <s v="Reactive"/>
    <d v="2021-05-01T00:00:00"/>
    <d v="2021-05-01T00:00:00"/>
    <d v="2021-05-01T00:00:00"/>
    <s v="CR8"/>
    <s v="SYS3"/>
    <n v="14.167"/>
    <n v="0"/>
    <n v="300"/>
    <n v="0"/>
    <x v="20"/>
    <n v="31"/>
    <n v="20400.48"/>
    <s v="May"/>
    <x v="0"/>
  </r>
  <r>
    <n v="1074"/>
    <s v="ID420"/>
    <x v="2"/>
    <s v="Inside 8 Weeks Out"/>
    <s v="Reactive"/>
    <d v="2022-03-15T00:00:00"/>
    <d v="2022-03-09T07:34:00"/>
    <d v="2022-03-15T13:06:00"/>
    <s v="CR10"/>
    <s v="SYS3"/>
    <n v="14.18"/>
    <n v="786"/>
    <n v="300"/>
    <n v="11145.48"/>
    <x v="541"/>
    <n v="31"/>
    <n v="20419.2"/>
    <s v="March"/>
    <x v="1"/>
  </r>
  <r>
    <n v="1075"/>
    <s v="ID421"/>
    <x v="2"/>
    <s v="Inside 8 Weeks Out"/>
    <s v="Reactive"/>
    <d v="2022-03-16T00:00:00"/>
    <d v="2022-03-16T07:14:00"/>
    <d v="2022-03-17T16:00:00"/>
    <s v="CR10"/>
    <s v="SYS3"/>
    <n v="14.18"/>
    <n v="1006"/>
    <n v="300"/>
    <n v="14265.08"/>
    <x v="542"/>
    <n v="31"/>
    <n v="20419.2"/>
    <s v="March"/>
    <x v="1"/>
  </r>
  <r>
    <n v="1076"/>
    <s v="ID420"/>
    <x v="2"/>
    <s v="Inside 8 Weeks Out"/>
    <s v="Reactive"/>
    <d v="2022-03-12T00:00:00"/>
    <d v="2022-03-09T07:34:00"/>
    <d v="2022-03-15T13:06:00"/>
    <s v="CR10"/>
    <s v="SYS3"/>
    <n v="14.18"/>
    <n v="1440"/>
    <n v="300"/>
    <n v="20419.2"/>
    <x v="543"/>
    <n v="31"/>
    <n v="20419.2"/>
    <s v="March"/>
    <x v="1"/>
  </r>
  <r>
    <n v="1077"/>
    <s v="ID420"/>
    <x v="2"/>
    <s v="Inside 8 Weeks Out"/>
    <s v="Reactive"/>
    <d v="2022-03-13T00:00:00"/>
    <d v="2022-03-09T07:34:00"/>
    <d v="2022-03-15T13:06:00"/>
    <s v="CR10"/>
    <s v="SYS3"/>
    <n v="14.18"/>
    <n v="1440"/>
    <n v="300"/>
    <n v="20419.2"/>
    <x v="543"/>
    <n v="31"/>
    <n v="20419.2"/>
    <s v="March"/>
    <x v="1"/>
  </r>
  <r>
    <n v="1078"/>
    <s v="ID420"/>
    <x v="2"/>
    <s v="Inside 8 Weeks Out"/>
    <s v="Reactive"/>
    <d v="2022-03-14T00:00:00"/>
    <d v="2022-03-09T07:34:00"/>
    <d v="2022-03-15T13:06:00"/>
    <s v="CR10"/>
    <s v="SYS3"/>
    <n v="14.18"/>
    <n v="1440"/>
    <n v="300"/>
    <n v="20419.2"/>
    <x v="543"/>
    <n v="31"/>
    <n v="20419.2"/>
    <s v="March"/>
    <x v="1"/>
  </r>
  <r>
    <n v="1079"/>
    <s v="ID422"/>
    <x v="10"/>
    <s v="Inside 8 Weeks Out"/>
    <s v="Reactive"/>
    <d v="2021-05-04T00:00:00"/>
    <d v="2021-05-04T23:45:00"/>
    <d v="2021-05-05T06:03:00"/>
    <s v="CR9"/>
    <s v="SYS3"/>
    <n v="14.43"/>
    <n v="15"/>
    <n v="300"/>
    <n v="216.45"/>
    <x v="544"/>
    <n v="31"/>
    <n v="20779.2"/>
    <s v="May"/>
    <x v="0"/>
  </r>
  <r>
    <n v="1080"/>
    <s v="ID422"/>
    <x v="10"/>
    <s v="Inside 8 Weeks Out"/>
    <s v="Reactive"/>
    <d v="2021-05-05T00:00:00"/>
    <d v="2021-05-04T23:45:00"/>
    <d v="2021-05-05T06:03:00"/>
    <s v="CR9"/>
    <s v="SYS3"/>
    <n v="14.43"/>
    <n v="363"/>
    <n v="300"/>
    <n v="5238.09"/>
    <x v="545"/>
    <n v="31"/>
    <n v="20779.2"/>
    <s v="May"/>
    <x v="0"/>
  </r>
  <r>
    <n v="1081"/>
    <s v="ID423"/>
    <x v="3"/>
    <s v="Inside 4 Weeks Out"/>
    <s v="Reactive"/>
    <d v="2022-03-21T00:00:00"/>
    <d v="2022-03-19T08:36:00"/>
    <d v="2022-03-21T15:07:00"/>
    <s v="CR9"/>
    <s v="SYS3"/>
    <n v="14.43"/>
    <n v="907"/>
    <n v="300"/>
    <n v="13088.01"/>
    <x v="546"/>
    <n v="31"/>
    <n v="20779.2"/>
    <s v="March"/>
    <x v="1"/>
  </r>
  <r>
    <n v="1082"/>
    <s v="ID423"/>
    <x v="3"/>
    <s v="Inside 4 Weeks Out"/>
    <s v="Reactive"/>
    <d v="2022-03-19T00:00:00"/>
    <d v="2022-03-19T08:36:00"/>
    <d v="2022-03-21T15:07:00"/>
    <s v="CR9"/>
    <s v="SYS3"/>
    <n v="14.43"/>
    <n v="924"/>
    <n v="300"/>
    <n v="13333.32"/>
    <x v="547"/>
    <n v="31"/>
    <n v="20779.2"/>
    <s v="March"/>
    <x v="1"/>
  </r>
  <r>
    <n v="1083"/>
    <s v="ID423"/>
    <x v="3"/>
    <s v="Inside 4 Weeks Out"/>
    <s v="Reactive"/>
    <d v="2022-03-20T00:00:00"/>
    <d v="2022-03-19T08:36:00"/>
    <d v="2022-03-21T15:07:00"/>
    <s v="CR9"/>
    <s v="SYS3"/>
    <n v="14.43"/>
    <n v="1440"/>
    <n v="300"/>
    <n v="20779.2"/>
    <x v="548"/>
    <n v="31"/>
    <n v="20779.2"/>
    <s v="March"/>
    <x v="1"/>
  </r>
  <r>
    <n v="1084"/>
    <s v="ID424"/>
    <x v="3"/>
    <s v="Inside 4 Weeks Out"/>
    <s v="Reactive"/>
    <d v="2021-02-28T00:00:00"/>
    <d v="2021-02-28T08:29:00"/>
    <d v="2021-02-28T14:58:00"/>
    <s v="CR9"/>
    <s v="SYS3"/>
    <n v="14.632999999999999"/>
    <n v="389"/>
    <n v="300"/>
    <n v="5692.2370000000001"/>
    <x v="549"/>
    <n v="28"/>
    <n v="21071.52"/>
    <s v="February"/>
    <x v="0"/>
  </r>
  <r>
    <n v="1085"/>
    <s v="ID425"/>
    <x v="3"/>
    <s v="Inside 2 Weeks"/>
    <s v="Reactive"/>
    <d v="2022-02-27T00:00:00"/>
    <d v="2022-02-27T07:30:00"/>
    <d v="2022-02-27T12:00:00"/>
    <s v="CR9"/>
    <s v="SYS3"/>
    <n v="14.632999999999999"/>
    <n v="720"/>
    <n v="300"/>
    <n v="10535.76"/>
    <x v="550"/>
    <n v="28"/>
    <n v="21071.52"/>
    <s v="February"/>
    <x v="1"/>
  </r>
  <r>
    <n v="1086"/>
    <s v="ID426"/>
    <x v="9"/>
    <s v="Inside 8 Weeks Out"/>
    <s v="Reactive"/>
    <d v="2022-09-01T00:00:00"/>
    <d v="2022-09-01T12:00:00"/>
    <d v="2022-09-09T16:00:00"/>
    <s v="CR9"/>
    <s v="SYS3"/>
    <n v="14.632999999999999"/>
    <n v="720"/>
    <n v="300"/>
    <n v="10535.76"/>
    <x v="550"/>
    <n v="30"/>
    <n v="21071.52"/>
    <s v="September"/>
    <x v="1"/>
  </r>
  <r>
    <n v="1087"/>
    <s v="ID427"/>
    <x v="9"/>
    <s v="Inside 2 Weeks"/>
    <s v="Reactive"/>
    <d v="2021-03-14T00:00:00"/>
    <d v="2021-03-06T08:20:00"/>
    <d v="2021-03-14T12:30:00"/>
    <s v="CR9"/>
    <s v="SYS3"/>
    <n v="14.632999999999999"/>
    <n v="750"/>
    <n v="300"/>
    <n v="10974.75"/>
    <x v="551"/>
    <n v="31"/>
    <n v="21071.52"/>
    <s v="March"/>
    <x v="0"/>
  </r>
  <r>
    <n v="1088"/>
    <s v="ID427"/>
    <x v="9"/>
    <s v="Inside 2 Weeks"/>
    <s v="Reactive"/>
    <d v="2021-03-06T00:00:00"/>
    <d v="2021-03-06T08:20:00"/>
    <d v="2021-03-14T12:30:00"/>
    <s v="CR9"/>
    <s v="SYS3"/>
    <n v="14.632999999999999"/>
    <n v="940"/>
    <n v="300"/>
    <n v="13755.02"/>
    <x v="552"/>
    <n v="31"/>
    <n v="21071.52"/>
    <s v="March"/>
    <x v="0"/>
  </r>
  <r>
    <n v="1089"/>
    <s v="ID428"/>
    <x v="3"/>
    <s v="Inside 4 Weeks Out"/>
    <s v="Reactive"/>
    <d v="2022-01-10T00:00:00"/>
    <d v="2022-01-07T07:53:00"/>
    <d v="2022-01-10T16:00:00"/>
    <s v="CR9"/>
    <s v="SYS3"/>
    <n v="14.632999999999999"/>
    <n v="960"/>
    <n v="300"/>
    <n v="14047.68"/>
    <x v="553"/>
    <n v="31"/>
    <n v="21071.52"/>
    <s v="January"/>
    <x v="1"/>
  </r>
  <r>
    <n v="1090"/>
    <s v="ID429"/>
    <x v="9"/>
    <s v="Inside 4 Weeks Out"/>
    <s v="Reactive"/>
    <d v="2022-08-18T00:00:00"/>
    <d v="2022-08-11T00:00:00"/>
    <d v="2022-08-18T16:00:00"/>
    <s v="CR9"/>
    <s v="SYS3"/>
    <n v="14.632999999999999"/>
    <n v="960"/>
    <n v="300"/>
    <n v="14047.68"/>
    <x v="553"/>
    <n v="31"/>
    <n v="21071.52"/>
    <s v="August"/>
    <x v="1"/>
  </r>
  <r>
    <n v="1091"/>
    <s v="ID426"/>
    <x v="9"/>
    <s v="Inside 8 Weeks Out"/>
    <s v="Reactive"/>
    <d v="2022-09-09T00:00:00"/>
    <d v="2022-09-01T12:00:00"/>
    <d v="2022-09-09T16:00:00"/>
    <s v="CR9"/>
    <s v="SYS3"/>
    <n v="14.632999999999999"/>
    <n v="960"/>
    <n v="300"/>
    <n v="14047.68"/>
    <x v="553"/>
    <n v="30"/>
    <n v="21071.52"/>
    <s v="September"/>
    <x v="1"/>
  </r>
  <r>
    <n v="1092"/>
    <s v="ID428"/>
    <x v="3"/>
    <s v="Inside 4 Weeks Out"/>
    <s v="Reactive"/>
    <d v="2022-01-07T00:00:00"/>
    <d v="2022-01-07T07:53:00"/>
    <d v="2022-01-10T16:00:00"/>
    <s v="CR9"/>
    <s v="SYS3"/>
    <n v="14.632999999999999"/>
    <n v="967"/>
    <n v="300"/>
    <n v="14150.111000000001"/>
    <x v="554"/>
    <n v="31"/>
    <n v="21071.52"/>
    <s v="January"/>
    <x v="1"/>
  </r>
  <r>
    <n v="1093"/>
    <s v="ID430"/>
    <x v="3"/>
    <s v="Inside 4 Weeks Out"/>
    <s v="Reactive"/>
    <d v="2022-03-17T00:00:00"/>
    <d v="2022-03-17T07:48:00"/>
    <d v="2022-03-19T00:00:00"/>
    <s v="CR9"/>
    <s v="SYS3"/>
    <n v="14.632999999999999"/>
    <n v="972"/>
    <n v="300"/>
    <n v="14223.276"/>
    <x v="555"/>
    <n v="31"/>
    <n v="21071.52"/>
    <s v="March"/>
    <x v="1"/>
  </r>
  <r>
    <n v="1094"/>
    <s v="ID425"/>
    <x v="3"/>
    <s v="Inside 2 Weeks"/>
    <s v="Reactive"/>
    <d v="2022-02-27T00:00:00"/>
    <d v="2022-02-27T07:30:00"/>
    <d v="2022-02-27T12:00:00"/>
    <s v="CR9"/>
    <s v="SYS3"/>
    <n v="14.632999999999999"/>
    <n v="990"/>
    <n v="300"/>
    <n v="14486.67"/>
    <x v="556"/>
    <n v="28"/>
    <n v="21071.52"/>
    <s v="February"/>
    <x v="1"/>
  </r>
  <r>
    <n v="1095"/>
    <s v="ID428"/>
    <x v="3"/>
    <s v="Inside 4 Weeks Out"/>
    <s v="Reactive"/>
    <d v="2022-01-08T00:00:00"/>
    <d v="2022-01-07T07:53:00"/>
    <d v="2022-01-10T16:00:00"/>
    <s v="CR9"/>
    <s v="SYS3"/>
    <n v="14.632999999999999"/>
    <n v="1440"/>
    <n v="300"/>
    <n v="21071.52"/>
    <x v="557"/>
    <n v="31"/>
    <n v="21071.52"/>
    <s v="January"/>
    <x v="1"/>
  </r>
  <r>
    <n v="1096"/>
    <s v="ID428"/>
    <x v="3"/>
    <s v="Inside 4 Weeks Out"/>
    <s v="Reactive"/>
    <d v="2022-01-09T00:00:00"/>
    <d v="2022-01-07T07:53:00"/>
    <d v="2022-01-10T16:00:00"/>
    <s v="CR9"/>
    <s v="SYS3"/>
    <n v="14.632999999999999"/>
    <n v="1440"/>
    <n v="300"/>
    <n v="21071.52"/>
    <x v="557"/>
    <n v="31"/>
    <n v="21071.52"/>
    <s v="January"/>
    <x v="1"/>
  </r>
  <r>
    <n v="1097"/>
    <s v="ID430"/>
    <x v="3"/>
    <s v="Inside 4 Weeks Out"/>
    <s v="Reactive"/>
    <d v="2022-03-18T00:00:00"/>
    <d v="2022-03-17T07:48:00"/>
    <d v="2022-03-19T00:00:00"/>
    <s v="CR9"/>
    <s v="SYS3"/>
    <n v="14.632999999999999"/>
    <n v="1440"/>
    <n v="300"/>
    <n v="21071.52"/>
    <x v="557"/>
    <n v="31"/>
    <n v="21071.52"/>
    <s v="March"/>
    <x v="1"/>
  </r>
  <r>
    <n v="1098"/>
    <s v="ID427"/>
    <x v="9"/>
    <s v="Inside 2 Weeks"/>
    <s v="Reactive"/>
    <d v="2021-03-07T00:00:00"/>
    <d v="2021-03-06T08:20:00"/>
    <d v="2021-03-14T12:30:00"/>
    <s v="CR9"/>
    <s v="SYS3"/>
    <n v="14.632999999999999"/>
    <n v="1440"/>
    <n v="300"/>
    <n v="21071.52"/>
    <x v="557"/>
    <n v="31"/>
    <n v="21071.52"/>
    <s v="March"/>
    <x v="0"/>
  </r>
  <r>
    <n v="1099"/>
    <s v="ID427"/>
    <x v="9"/>
    <s v="Inside 2 Weeks"/>
    <s v="Reactive"/>
    <d v="2021-03-08T00:00:00"/>
    <d v="2021-03-06T08:20:00"/>
    <d v="2021-03-14T12:30:00"/>
    <s v="CR9"/>
    <s v="SYS3"/>
    <n v="14.632999999999999"/>
    <n v="1440"/>
    <n v="300"/>
    <n v="21071.52"/>
    <x v="557"/>
    <n v="31"/>
    <n v="21071.52"/>
    <s v="March"/>
    <x v="0"/>
  </r>
  <r>
    <n v="1100"/>
    <s v="ID427"/>
    <x v="9"/>
    <s v="Inside 2 Weeks"/>
    <s v="Reactive"/>
    <d v="2021-03-09T00:00:00"/>
    <d v="2021-03-06T08:20:00"/>
    <d v="2021-03-14T12:30:00"/>
    <s v="CR9"/>
    <s v="SYS3"/>
    <n v="14.632999999999999"/>
    <n v="1440"/>
    <n v="300"/>
    <n v="21071.52"/>
    <x v="557"/>
    <n v="31"/>
    <n v="21071.52"/>
    <s v="March"/>
    <x v="0"/>
  </r>
  <r>
    <n v="1101"/>
    <s v="ID427"/>
    <x v="9"/>
    <s v="Inside 2 Weeks"/>
    <s v="Reactive"/>
    <d v="2021-03-10T00:00:00"/>
    <d v="2021-03-06T08:20:00"/>
    <d v="2021-03-14T12:30:00"/>
    <s v="CR9"/>
    <s v="SYS3"/>
    <n v="14.632999999999999"/>
    <n v="1440"/>
    <n v="300"/>
    <n v="21071.52"/>
    <x v="557"/>
    <n v="31"/>
    <n v="21071.52"/>
    <s v="March"/>
    <x v="0"/>
  </r>
  <r>
    <n v="1102"/>
    <s v="ID427"/>
    <x v="9"/>
    <s v="Inside 2 Weeks"/>
    <s v="Reactive"/>
    <d v="2021-03-11T00:00:00"/>
    <d v="2021-03-06T08:20:00"/>
    <d v="2021-03-14T12:30:00"/>
    <s v="CR9"/>
    <s v="SYS3"/>
    <n v="14.632999999999999"/>
    <n v="1440"/>
    <n v="300"/>
    <n v="21071.52"/>
    <x v="557"/>
    <n v="31"/>
    <n v="21071.52"/>
    <s v="March"/>
    <x v="0"/>
  </r>
  <r>
    <n v="1103"/>
    <s v="ID427"/>
    <x v="9"/>
    <s v="Inside 2 Weeks"/>
    <s v="Reactive"/>
    <d v="2021-03-12T00:00:00"/>
    <d v="2021-03-06T08:20:00"/>
    <d v="2021-03-14T12:30:00"/>
    <s v="CR9"/>
    <s v="SYS3"/>
    <n v="14.632999999999999"/>
    <n v="1440"/>
    <n v="300"/>
    <n v="21071.52"/>
    <x v="557"/>
    <n v="31"/>
    <n v="21071.52"/>
    <s v="March"/>
    <x v="0"/>
  </r>
  <r>
    <n v="1104"/>
    <s v="ID427"/>
    <x v="9"/>
    <s v="Inside 2 Weeks"/>
    <s v="Reactive"/>
    <d v="2021-03-13T00:00:00"/>
    <d v="2021-03-06T08:20:00"/>
    <d v="2021-03-14T12:30:00"/>
    <s v="CR9"/>
    <s v="SYS3"/>
    <n v="14.632999999999999"/>
    <n v="1440"/>
    <n v="300"/>
    <n v="21071.52"/>
    <x v="557"/>
    <n v="31"/>
    <n v="21071.52"/>
    <s v="March"/>
    <x v="0"/>
  </r>
  <r>
    <n v="1105"/>
    <s v="ID429"/>
    <x v="9"/>
    <s v="Inside 4 Weeks Out"/>
    <s v="Reactive"/>
    <d v="2022-08-11T00:00:00"/>
    <d v="2022-08-11T00:00:00"/>
    <d v="2022-08-18T16:00:00"/>
    <s v="CR9"/>
    <s v="SYS3"/>
    <n v="14.632999999999999"/>
    <n v="1440"/>
    <n v="300"/>
    <n v="21071.52"/>
    <x v="557"/>
    <n v="31"/>
    <n v="21071.52"/>
    <s v="August"/>
    <x v="1"/>
  </r>
  <r>
    <n v="1106"/>
    <s v="ID429"/>
    <x v="9"/>
    <s v="Inside 4 Weeks Out"/>
    <s v="Reactive"/>
    <d v="2022-08-12T00:00:00"/>
    <d v="2022-08-11T00:00:00"/>
    <d v="2022-08-18T16:00:00"/>
    <s v="CR9"/>
    <s v="SYS3"/>
    <n v="14.632999999999999"/>
    <n v="1440"/>
    <n v="300"/>
    <n v="21071.52"/>
    <x v="557"/>
    <n v="31"/>
    <n v="21071.52"/>
    <s v="August"/>
    <x v="1"/>
  </r>
  <r>
    <n v="1107"/>
    <s v="ID429"/>
    <x v="9"/>
    <s v="Inside 4 Weeks Out"/>
    <s v="Reactive"/>
    <d v="2022-08-13T00:00:00"/>
    <d v="2022-08-11T00:00:00"/>
    <d v="2022-08-18T16:00:00"/>
    <s v="CR9"/>
    <s v="SYS3"/>
    <n v="14.632999999999999"/>
    <n v="1440"/>
    <n v="300"/>
    <n v="21071.52"/>
    <x v="557"/>
    <n v="31"/>
    <n v="21071.52"/>
    <s v="August"/>
    <x v="1"/>
  </r>
  <r>
    <n v="1108"/>
    <s v="ID429"/>
    <x v="9"/>
    <s v="Inside 4 Weeks Out"/>
    <s v="Reactive"/>
    <d v="2022-08-14T00:00:00"/>
    <d v="2022-08-11T00:00:00"/>
    <d v="2022-08-18T16:00:00"/>
    <s v="CR9"/>
    <s v="SYS3"/>
    <n v="14.632999999999999"/>
    <n v="1440"/>
    <n v="300"/>
    <n v="21071.52"/>
    <x v="557"/>
    <n v="31"/>
    <n v="21071.52"/>
    <s v="August"/>
    <x v="1"/>
  </r>
  <r>
    <n v="1109"/>
    <s v="ID429"/>
    <x v="9"/>
    <s v="Inside 4 Weeks Out"/>
    <s v="Reactive"/>
    <d v="2022-08-15T00:00:00"/>
    <d v="2022-08-11T00:00:00"/>
    <d v="2022-08-18T16:00:00"/>
    <s v="CR9"/>
    <s v="SYS3"/>
    <n v="14.632999999999999"/>
    <n v="1440"/>
    <n v="300"/>
    <n v="21071.52"/>
    <x v="557"/>
    <n v="31"/>
    <n v="21071.52"/>
    <s v="August"/>
    <x v="1"/>
  </r>
  <r>
    <n v="1110"/>
    <s v="ID429"/>
    <x v="9"/>
    <s v="Inside 4 Weeks Out"/>
    <s v="Reactive"/>
    <d v="2022-08-16T00:00:00"/>
    <d v="2022-08-11T00:00:00"/>
    <d v="2022-08-18T16:00:00"/>
    <s v="CR9"/>
    <s v="SYS3"/>
    <n v="14.632999999999999"/>
    <n v="1440"/>
    <n v="300"/>
    <n v="21071.52"/>
    <x v="557"/>
    <n v="31"/>
    <n v="21071.52"/>
    <s v="August"/>
    <x v="1"/>
  </r>
  <r>
    <n v="1111"/>
    <s v="ID429"/>
    <x v="9"/>
    <s v="Inside 4 Weeks Out"/>
    <s v="Reactive"/>
    <d v="2022-08-17T00:00:00"/>
    <d v="2022-08-11T00:00:00"/>
    <d v="2022-08-18T16:00:00"/>
    <s v="CR9"/>
    <s v="SYS3"/>
    <n v="14.632999999999999"/>
    <n v="1440"/>
    <n v="300"/>
    <n v="21071.52"/>
    <x v="557"/>
    <n v="31"/>
    <n v="21071.52"/>
    <s v="August"/>
    <x v="1"/>
  </r>
  <r>
    <n v="1112"/>
    <s v="ID426"/>
    <x v="9"/>
    <s v="Inside 8 Weeks Out"/>
    <s v="Reactive"/>
    <d v="2022-09-02T00:00:00"/>
    <d v="2022-09-01T12:00:00"/>
    <d v="2022-09-09T16:00:00"/>
    <s v="CR9"/>
    <s v="SYS3"/>
    <n v="14.632999999999999"/>
    <n v="1440"/>
    <n v="300"/>
    <n v="21071.52"/>
    <x v="557"/>
    <n v="30"/>
    <n v="21071.52"/>
    <s v="September"/>
    <x v="1"/>
  </r>
  <r>
    <n v="1113"/>
    <s v="ID426"/>
    <x v="9"/>
    <s v="Inside 8 Weeks Out"/>
    <s v="Reactive"/>
    <d v="2022-09-03T00:00:00"/>
    <d v="2022-09-01T12:00:00"/>
    <d v="2022-09-09T16:00:00"/>
    <s v="CR9"/>
    <s v="SYS3"/>
    <n v="14.632999999999999"/>
    <n v="1440"/>
    <n v="300"/>
    <n v="21071.52"/>
    <x v="557"/>
    <n v="30"/>
    <n v="21071.52"/>
    <s v="September"/>
    <x v="1"/>
  </r>
  <r>
    <n v="1114"/>
    <s v="ID426"/>
    <x v="9"/>
    <s v="Inside 8 Weeks Out"/>
    <s v="Reactive"/>
    <d v="2022-09-04T00:00:00"/>
    <d v="2022-09-01T12:00:00"/>
    <d v="2022-09-09T16:00:00"/>
    <s v="CR9"/>
    <s v="SYS3"/>
    <n v="14.632999999999999"/>
    <n v="1440"/>
    <n v="300"/>
    <n v="21071.52"/>
    <x v="557"/>
    <n v="30"/>
    <n v="21071.52"/>
    <s v="September"/>
    <x v="1"/>
  </r>
  <r>
    <n v="1115"/>
    <s v="ID426"/>
    <x v="9"/>
    <s v="Inside 8 Weeks Out"/>
    <s v="Reactive"/>
    <d v="2022-09-05T00:00:00"/>
    <d v="2022-09-01T12:00:00"/>
    <d v="2022-09-09T16:00:00"/>
    <s v="CR9"/>
    <s v="SYS3"/>
    <n v="14.632999999999999"/>
    <n v="1440"/>
    <n v="300"/>
    <n v="21071.52"/>
    <x v="557"/>
    <n v="30"/>
    <n v="21071.52"/>
    <s v="September"/>
    <x v="1"/>
  </r>
  <r>
    <n v="1116"/>
    <s v="ID426"/>
    <x v="9"/>
    <s v="Inside 8 Weeks Out"/>
    <s v="Reactive"/>
    <d v="2022-09-06T00:00:00"/>
    <d v="2022-09-01T12:00:00"/>
    <d v="2022-09-09T16:00:00"/>
    <s v="CR9"/>
    <s v="SYS3"/>
    <n v="14.632999999999999"/>
    <n v="1440"/>
    <n v="300"/>
    <n v="21071.52"/>
    <x v="557"/>
    <n v="30"/>
    <n v="21071.52"/>
    <s v="September"/>
    <x v="1"/>
  </r>
  <r>
    <n v="1117"/>
    <s v="ID426"/>
    <x v="9"/>
    <s v="Inside 8 Weeks Out"/>
    <s v="Reactive"/>
    <d v="2022-09-07T00:00:00"/>
    <d v="2022-09-01T12:00:00"/>
    <d v="2022-09-09T16:00:00"/>
    <s v="CR9"/>
    <s v="SYS3"/>
    <n v="14.632999999999999"/>
    <n v="1440"/>
    <n v="300"/>
    <n v="21071.52"/>
    <x v="557"/>
    <n v="30"/>
    <n v="21071.52"/>
    <s v="September"/>
    <x v="1"/>
  </r>
  <r>
    <n v="1118"/>
    <s v="ID426"/>
    <x v="9"/>
    <s v="Inside 8 Weeks Out"/>
    <s v="Reactive"/>
    <d v="2022-09-08T00:00:00"/>
    <d v="2022-09-01T12:00:00"/>
    <d v="2022-09-09T16:00:00"/>
    <s v="CR9"/>
    <s v="SYS3"/>
    <n v="14.632999999999999"/>
    <n v="1440"/>
    <n v="300"/>
    <n v="21071.52"/>
    <x v="557"/>
    <n v="30"/>
    <n v="21071.52"/>
    <s v="September"/>
    <x v="1"/>
  </r>
  <r>
    <n v="1119"/>
    <s v="ID431"/>
    <x v="3"/>
    <s v="Inside 8 Weeks Out"/>
    <s v="Reactive"/>
    <d v="2022-09-08T00:00:00"/>
    <d v="2022-09-08T09:55:00"/>
    <d v="2022-09-08T13:55:00"/>
    <s v="CR10"/>
    <s v="SYS3"/>
    <n v="14.88"/>
    <n v="240"/>
    <n v="300"/>
    <n v="3571.2"/>
    <x v="558"/>
    <n v="30"/>
    <n v="21427.200000000001"/>
    <s v="September"/>
    <x v="1"/>
  </r>
  <r>
    <n v="1120"/>
    <s v="ID432"/>
    <x v="28"/>
    <s v="Inside 2 Weeks"/>
    <s v="Reactive"/>
    <d v="2021-10-29T00:00:00"/>
    <d v="2021-10-29T11:45:00"/>
    <d v="2021-10-29T16:00:00"/>
    <s v="CR9"/>
    <s v="SYS3"/>
    <n v="15.15"/>
    <n v="255"/>
    <n v="300"/>
    <n v="3863.25"/>
    <x v="559"/>
    <n v="31"/>
    <n v="21816"/>
    <s v="October"/>
    <x v="0"/>
  </r>
  <r>
    <n v="1121"/>
    <s v="ID433"/>
    <x v="28"/>
    <s v="Inside 8 Weeks Out"/>
    <s v="Reactive"/>
    <d v="2021-10-02T00:00:00"/>
    <d v="2021-10-02T08:08:00"/>
    <d v="2021-10-21T12:28:00"/>
    <s v="CR9"/>
    <s v="SYS3"/>
    <n v="15.15"/>
    <n v="952"/>
    <n v="300"/>
    <n v="14422.8"/>
    <x v="560"/>
    <n v="31"/>
    <n v="21816"/>
    <s v="October"/>
    <x v="0"/>
  </r>
  <r>
    <n v="1122"/>
    <s v="ID433"/>
    <x v="28"/>
    <s v="Inside 8 Weeks Out"/>
    <s v="Reactive"/>
    <d v="2021-10-03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23"/>
    <s v="ID433"/>
    <x v="28"/>
    <s v="Inside 8 Weeks Out"/>
    <s v="Reactive"/>
    <d v="2021-10-04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24"/>
    <s v="ID433"/>
    <x v="28"/>
    <s v="Inside 8 Weeks Out"/>
    <s v="Reactive"/>
    <d v="2021-10-05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25"/>
    <s v="ID433"/>
    <x v="28"/>
    <s v="Inside 8 Weeks Out"/>
    <s v="Reactive"/>
    <d v="2021-10-06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26"/>
    <s v="ID433"/>
    <x v="28"/>
    <s v="Inside 8 Weeks Out"/>
    <s v="Reactive"/>
    <d v="2021-10-07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27"/>
    <s v="ID433"/>
    <x v="28"/>
    <s v="Inside 8 Weeks Out"/>
    <s v="Reactive"/>
    <d v="2021-10-08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28"/>
    <s v="ID433"/>
    <x v="28"/>
    <s v="Inside 8 Weeks Out"/>
    <s v="Reactive"/>
    <d v="2021-10-09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29"/>
    <s v="ID433"/>
    <x v="28"/>
    <s v="Inside 8 Weeks Out"/>
    <s v="Reactive"/>
    <d v="2021-10-10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0"/>
    <s v="ID433"/>
    <x v="28"/>
    <s v="Inside 8 Weeks Out"/>
    <s v="Reactive"/>
    <d v="2021-10-11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1"/>
    <s v="ID433"/>
    <x v="28"/>
    <s v="Inside 8 Weeks Out"/>
    <s v="Reactive"/>
    <d v="2021-10-12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2"/>
    <s v="ID433"/>
    <x v="28"/>
    <s v="Inside 8 Weeks Out"/>
    <s v="Reactive"/>
    <d v="2021-10-13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3"/>
    <s v="ID433"/>
    <x v="28"/>
    <s v="Inside 8 Weeks Out"/>
    <s v="Reactive"/>
    <d v="2021-10-14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4"/>
    <s v="ID433"/>
    <x v="28"/>
    <s v="Inside 8 Weeks Out"/>
    <s v="Reactive"/>
    <d v="2021-10-15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5"/>
    <s v="ID433"/>
    <x v="28"/>
    <s v="Inside 8 Weeks Out"/>
    <s v="Reactive"/>
    <d v="2021-10-16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6"/>
    <s v="ID433"/>
    <x v="28"/>
    <s v="Inside 8 Weeks Out"/>
    <s v="Reactive"/>
    <d v="2021-10-17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7"/>
    <s v="ID433"/>
    <x v="28"/>
    <s v="Inside 8 Weeks Out"/>
    <s v="Reactive"/>
    <d v="2021-10-18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8"/>
    <s v="ID433"/>
    <x v="28"/>
    <s v="Inside 8 Weeks Out"/>
    <s v="Reactive"/>
    <d v="2021-10-19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39"/>
    <s v="ID433"/>
    <x v="28"/>
    <s v="Inside 8 Weeks Out"/>
    <s v="Reactive"/>
    <d v="2021-10-20T00:00:00"/>
    <d v="2021-10-02T08:08:00"/>
    <d v="2021-10-21T12:28:00"/>
    <s v="CR9"/>
    <s v="SYS3"/>
    <n v="15.15"/>
    <n v="1440"/>
    <n v="300"/>
    <n v="21816"/>
    <x v="561"/>
    <n v="31"/>
    <n v="21816"/>
    <s v="October"/>
    <x v="0"/>
  </r>
  <r>
    <n v="1140"/>
    <s v="ID434"/>
    <x v="26"/>
    <s v="Inside 8 Weeks Out"/>
    <s v="Reactive"/>
    <d v="2021-01-09T00:00:00"/>
    <d v="2021-01-09T08:15:00"/>
    <d v="2021-01-09T13:02:00"/>
    <s v="CR9"/>
    <s v="SYS3"/>
    <n v="15.404999999999999"/>
    <n v="287"/>
    <n v="300"/>
    <n v="4421.2349999999997"/>
    <x v="562"/>
    <n v="31"/>
    <n v="22183.200000000001"/>
    <s v="January"/>
    <x v="0"/>
  </r>
  <r>
    <n v="1141"/>
    <s v="ID435"/>
    <x v="0"/>
    <s v="Inside 4 Weeks Out"/>
    <s v="Reactive"/>
    <d v="2021-07-05T00:00:00"/>
    <d v="2021-07-05T07:30:00"/>
    <d v="2021-07-05T17:00:00"/>
    <s v="CR8"/>
    <s v="SYS3"/>
    <n v="15.82"/>
    <n v="570"/>
    <n v="300"/>
    <n v="9017.4"/>
    <x v="563"/>
    <n v="31"/>
    <n v="22780.799999999999"/>
    <s v="July"/>
    <x v="0"/>
  </r>
  <r>
    <n v="1142"/>
    <s v="ID436"/>
    <x v="19"/>
    <s v="Inside 8 Weeks Out"/>
    <s v="Reactive"/>
    <d v="2021-06-27T00:00:00"/>
    <d v="2021-06-27T07:21:00"/>
    <d v="2021-06-27T10:54:00"/>
    <s v="CR8"/>
    <s v="SYS3"/>
    <n v="15.929"/>
    <n v="213"/>
    <n v="300"/>
    <n v="3392.877"/>
    <x v="564"/>
    <n v="30"/>
    <n v="22937.760000000002"/>
    <s v="June"/>
    <x v="0"/>
  </r>
  <r>
    <n v="1143"/>
    <s v="ID437"/>
    <x v="19"/>
    <s v="12 Weeks or More"/>
    <s v="Planned"/>
    <d v="2022-04-22T00:00:00"/>
    <d v="2022-04-22T10:05:00"/>
    <d v="2022-04-22T15:05:00"/>
    <s v="CR8"/>
    <s v="SYS3"/>
    <n v="15.929"/>
    <n v="300"/>
    <n v="300"/>
    <n v="4778.7"/>
    <x v="565"/>
    <n v="30"/>
    <n v="22937.760000000002"/>
    <s v="April"/>
    <x v="1"/>
  </r>
  <r>
    <n v="1144"/>
    <s v="ID438"/>
    <x v="19"/>
    <s v="Inside 2 Weeks"/>
    <s v="Reactive"/>
    <d v="2021-03-30T00:00:00"/>
    <d v="2021-03-30T07:40:00"/>
    <d v="2021-03-30T18:36:00"/>
    <s v="CR8"/>
    <s v="SYS3"/>
    <n v="16.184000000000001"/>
    <n v="656"/>
    <n v="300"/>
    <n v="10616.704"/>
    <x v="566"/>
    <n v="31"/>
    <n v="23304.960000000003"/>
    <s v="March"/>
    <x v="0"/>
  </r>
  <r>
    <n v="1145"/>
    <s v="ID439"/>
    <x v="33"/>
    <s v="Inside 12 Weeks Out"/>
    <s v="Reactive"/>
    <d v="2021-01-10T00:00:00"/>
    <d v="2021-01-10T00:00:00"/>
    <d v="2021-01-10T00:00:00"/>
    <s v="CR8"/>
    <s v="SYS3"/>
    <n v="16.213000000000001"/>
    <n v="0"/>
    <n v="300"/>
    <n v="0"/>
    <x v="20"/>
    <n v="31"/>
    <n v="23346.720000000001"/>
    <s v="January"/>
    <x v="0"/>
  </r>
  <r>
    <n v="1146"/>
    <s v="ID440"/>
    <x v="33"/>
    <s v="12 Weeks or More"/>
    <s v="Planned"/>
    <d v="2021-01-29T00:00:00"/>
    <d v="2021-01-29T00:00:00"/>
    <d v="2021-01-29T00:00:00"/>
    <s v="CR8"/>
    <s v="SYS3"/>
    <n v="16.213000000000001"/>
    <n v="0"/>
    <n v="300"/>
    <n v="0"/>
    <x v="20"/>
    <n v="31"/>
    <n v="23346.720000000001"/>
    <s v="January"/>
    <x v="0"/>
  </r>
  <r>
    <n v="1147"/>
    <s v="ID441"/>
    <x v="33"/>
    <s v="Inside 4 Weeks Out"/>
    <s v="Reactive"/>
    <d v="2021-03-21T00:00:00"/>
    <d v="2021-03-21T00:00:00"/>
    <d v="2021-03-21T00:00:00"/>
    <s v="CR8"/>
    <s v="SYS3"/>
    <n v="16.213000000000001"/>
    <n v="0"/>
    <n v="300"/>
    <n v="0"/>
    <x v="20"/>
    <n v="31"/>
    <n v="23346.720000000001"/>
    <s v="March"/>
    <x v="0"/>
  </r>
  <r>
    <n v="1148"/>
    <s v="ID442"/>
    <x v="33"/>
    <s v="12 Weeks or More"/>
    <s v="Planned"/>
    <d v="2021-01-28T00:00:00"/>
    <d v="2021-01-28T22:00:00"/>
    <d v="2021-01-28T23:59:00"/>
    <s v="CR8"/>
    <s v="SYS3"/>
    <n v="16.213000000000001"/>
    <n v="119"/>
    <n v="300"/>
    <n v="1929.347"/>
    <x v="567"/>
    <n v="31"/>
    <n v="23346.720000000001"/>
    <s v="January"/>
    <x v="0"/>
  </r>
  <r>
    <n v="1149"/>
    <s v="ID443"/>
    <x v="33"/>
    <s v="Inside 12 Weeks Out"/>
    <s v="Reactive"/>
    <d v="2022-05-16T00:00:00"/>
    <d v="2022-05-16T22:00:00"/>
    <d v="2022-05-17T05:00:00"/>
    <s v="CR8"/>
    <s v="SYS3"/>
    <n v="16.213000000000001"/>
    <n v="120"/>
    <n v="300"/>
    <n v="1945.56"/>
    <x v="568"/>
    <n v="31"/>
    <n v="23346.720000000001"/>
    <s v="May"/>
    <x v="1"/>
  </r>
  <r>
    <n v="1150"/>
    <s v="ID444"/>
    <x v="33"/>
    <s v="Inside 12 Weeks Out"/>
    <s v="Reactive"/>
    <d v="2022-05-17T00:00:00"/>
    <d v="2022-05-17T07:30:00"/>
    <d v="2022-05-17T17:30:00"/>
    <s v="CR8"/>
    <s v="SYS3"/>
    <n v="16.213000000000001"/>
    <n v="600"/>
    <n v="300"/>
    <n v="9727.7999999999993"/>
    <x v="569"/>
    <n v="31"/>
    <n v="23346.720000000001"/>
    <s v="May"/>
    <x v="1"/>
  </r>
  <r>
    <n v="1151"/>
    <s v="ID445"/>
    <x v="33"/>
    <s v="12 Weeks or More"/>
    <s v="Planned"/>
    <d v="2022-06-07T00:00:00"/>
    <d v="2022-06-07T07:30:00"/>
    <d v="2022-06-07T17:30:00"/>
    <s v="CR8"/>
    <s v="SYS3"/>
    <n v="16.213000000000001"/>
    <n v="600"/>
    <n v="300"/>
    <n v="9727.7999999999993"/>
    <x v="569"/>
    <n v="30"/>
    <n v="23346.720000000001"/>
    <s v="June"/>
    <x v="1"/>
  </r>
  <r>
    <n v="1152"/>
    <s v="ID446"/>
    <x v="33"/>
    <s v="12 Weeks or More"/>
    <s v="Planned"/>
    <d v="2022-06-08T00:00:00"/>
    <d v="2022-06-08T00:00:00"/>
    <d v="2022-06-08T17:30:00"/>
    <s v="CR8"/>
    <s v="SYS3"/>
    <n v="16.213000000000001"/>
    <n v="1050"/>
    <n v="300"/>
    <n v="17023.650000000001"/>
    <x v="570"/>
    <n v="30"/>
    <n v="23346.720000000001"/>
    <s v="June"/>
    <x v="1"/>
  </r>
  <r>
    <n v="1153"/>
    <s v="ID447"/>
    <x v="33"/>
    <s v="Inside 10 Weeks Out"/>
    <s v="Reactive"/>
    <d v="2022-01-29T00:00:00"/>
    <d v="2022-01-29T00:00:00"/>
    <d v="2022-01-29T23:59:00"/>
    <s v="CR8"/>
    <s v="SYS3"/>
    <n v="16.213000000000001"/>
    <n v="1439"/>
    <n v="300"/>
    <n v="23330.507000000001"/>
    <x v="571"/>
    <n v="31"/>
    <n v="23346.720000000001"/>
    <s v="January"/>
    <x v="1"/>
  </r>
  <r>
    <n v="1154"/>
    <s v="ID448"/>
    <x v="33"/>
    <s v="Inside 10 Weeks Out"/>
    <s v="Reactive"/>
    <d v="2022-01-30T00:00:00"/>
    <d v="2022-01-30T00:00:00"/>
    <d v="2022-01-30T23:59:00"/>
    <s v="CR8"/>
    <s v="SYS3"/>
    <n v="16.213000000000001"/>
    <n v="1439"/>
    <n v="300"/>
    <n v="23330.507000000001"/>
    <x v="571"/>
    <n v="31"/>
    <n v="23346.720000000001"/>
    <s v="January"/>
    <x v="1"/>
  </r>
  <r>
    <n v="1155"/>
    <s v="ID449"/>
    <x v="33"/>
    <s v="Inside 10 Weeks Out"/>
    <s v="Reactive"/>
    <d v="2022-01-28T00:00:00"/>
    <d v="2022-01-28T00:00:00"/>
    <d v="2022-01-29T05:30:00"/>
    <s v="CR8"/>
    <s v="SYS3"/>
    <n v="16.213000000000001"/>
    <n v="1440"/>
    <n v="300"/>
    <n v="23346.720000000001"/>
    <x v="572"/>
    <n v="31"/>
    <n v="23346.720000000001"/>
    <s v="January"/>
    <x v="1"/>
  </r>
  <r>
    <n v="1156"/>
    <s v="ID450"/>
    <x v="9"/>
    <s v="Inside 8 Weeks Out"/>
    <s v="Reactive"/>
    <d v="2021-07-28T00:00:00"/>
    <d v="2021-07-28T06:30:00"/>
    <d v="2021-07-28T12:15:00"/>
    <s v="CR9"/>
    <s v="SYS3"/>
    <n v="16.286999999999999"/>
    <n v="345"/>
    <n v="300"/>
    <n v="5619.0150000000003"/>
    <x v="573"/>
    <n v="31"/>
    <n v="23453.279999999999"/>
    <s v="July"/>
    <x v="0"/>
  </r>
  <r>
    <n v="1157"/>
    <s v="ID451"/>
    <x v="3"/>
    <s v="Inside 4 Weeks Out"/>
    <s v="Reactive"/>
    <d v="2021-03-01T00:00:00"/>
    <d v="2021-03-01T08:27:00"/>
    <d v="2021-03-01T14:45:00"/>
    <s v="CR9"/>
    <s v="SYS3"/>
    <n v="16.286999999999999"/>
    <n v="378"/>
    <n v="300"/>
    <n v="6156.4859999999999"/>
    <x v="574"/>
    <n v="31"/>
    <n v="23453.279999999999"/>
    <s v="March"/>
    <x v="0"/>
  </r>
  <r>
    <n v="1158"/>
    <s v="ID452"/>
    <x v="34"/>
    <s v="Inside 2 Weeks"/>
    <s v="Reactive"/>
    <d v="2021-12-07T00:00:00"/>
    <d v="2021-12-07T08:26:00"/>
    <d v="2021-12-07T14:48:00"/>
    <s v="CR9"/>
    <s v="SYS3"/>
    <n v="16.286999999999999"/>
    <n v="382"/>
    <n v="300"/>
    <n v="6221.634"/>
    <x v="575"/>
    <n v="31"/>
    <n v="23453.279999999999"/>
    <s v="December"/>
    <x v="0"/>
  </r>
  <r>
    <n v="1159"/>
    <s v="ID453"/>
    <x v="9"/>
    <s v="Inside 8 Weeks Out"/>
    <s v="Reactive"/>
    <d v="2021-07-27T00:00:00"/>
    <d v="2021-07-27T06:45:00"/>
    <d v="2021-07-27T13:26:00"/>
    <s v="CR9"/>
    <s v="SYS3"/>
    <n v="16.286999999999999"/>
    <n v="401"/>
    <n v="300"/>
    <n v="6531.0870000000004"/>
    <x v="576"/>
    <n v="31"/>
    <n v="23453.279999999999"/>
    <s v="July"/>
    <x v="0"/>
  </r>
  <r>
    <n v="1160"/>
    <s v="ID454"/>
    <x v="0"/>
    <s v="Inside 8 Weeks Out"/>
    <s v="Reactive"/>
    <d v="2021-05-17T00:00:00"/>
    <d v="2021-05-17T07:00:00"/>
    <d v="2021-05-17T14:15:00"/>
    <s v="CR9"/>
    <s v="SYS3"/>
    <n v="16.286999999999999"/>
    <n v="435"/>
    <n v="300"/>
    <n v="7084.8450000000003"/>
    <x v="577"/>
    <n v="31"/>
    <n v="23453.279999999999"/>
    <s v="May"/>
    <x v="0"/>
  </r>
  <r>
    <n v="1161"/>
    <s v="ID455"/>
    <x v="3"/>
    <s v="Inside 4 Weeks Out"/>
    <s v="Reactive"/>
    <d v="2021-03-02T00:00:00"/>
    <d v="2021-03-02T06:38:00"/>
    <d v="2021-03-02T14:09:00"/>
    <s v="CR9"/>
    <s v="SYS3"/>
    <n v="16.286999999999999"/>
    <n v="451"/>
    <n v="300"/>
    <n v="7345.4369999999999"/>
    <x v="578"/>
    <n v="31"/>
    <n v="23453.279999999999"/>
    <s v="March"/>
    <x v="0"/>
  </r>
  <r>
    <n v="1162"/>
    <s v="ID456"/>
    <x v="9"/>
    <s v="Inside 4 Weeks Out"/>
    <s v="Reactive"/>
    <d v="2021-05-19T00:00:00"/>
    <d v="2021-05-19T06:26:00"/>
    <d v="2021-05-19T14:36:00"/>
    <s v="CR9"/>
    <s v="SYS3"/>
    <n v="16.286999999999999"/>
    <n v="490"/>
    <n v="300"/>
    <n v="7980.63"/>
    <x v="579"/>
    <n v="31"/>
    <n v="23453.279999999999"/>
    <s v="May"/>
    <x v="0"/>
  </r>
  <r>
    <n v="1163"/>
    <s v="ID457"/>
    <x v="9"/>
    <s v="Inside 4 Weeks Out"/>
    <s v="Reactive"/>
    <d v="2022-07-22T00:00:00"/>
    <d v="2022-07-22T07:05:00"/>
    <d v="2022-07-22T16:05:00"/>
    <s v="CR9"/>
    <s v="SYS3"/>
    <n v="16.286999999999999"/>
    <n v="540"/>
    <n v="300"/>
    <n v="8794.98"/>
    <x v="580"/>
    <n v="31"/>
    <n v="23453.279999999999"/>
    <s v="July"/>
    <x v="1"/>
  </r>
  <r>
    <n v="1164"/>
    <s v="ID458"/>
    <x v="9"/>
    <s v="Inside 4 Weeks Out"/>
    <s v="Reactive"/>
    <d v="2022-07-23T00:00:00"/>
    <d v="2022-07-23T07:08:00"/>
    <d v="2022-07-23T16:21:00"/>
    <s v="CR9"/>
    <s v="SYS3"/>
    <n v="16.286999999999999"/>
    <n v="553"/>
    <n v="300"/>
    <n v="9006.7109999999993"/>
    <x v="581"/>
    <n v="31"/>
    <n v="23453.279999999999"/>
    <s v="July"/>
    <x v="1"/>
  </r>
  <r>
    <n v="1165"/>
    <s v="ID459"/>
    <x v="9"/>
    <s v="Inside 4 Weeks Out"/>
    <s v="Reactive"/>
    <d v="2021-05-18T00:00:00"/>
    <d v="2021-05-18T06:41:00"/>
    <d v="2021-05-18T16:28:00"/>
    <s v="CR9"/>
    <s v="SYS3"/>
    <n v="16.286999999999999"/>
    <n v="587"/>
    <n v="300"/>
    <n v="9560.4689999999991"/>
    <x v="582"/>
    <n v="31"/>
    <n v="23453.279999999999"/>
    <s v="May"/>
    <x v="0"/>
  </r>
  <r>
    <n v="1166"/>
    <s v="ID460"/>
    <x v="9"/>
    <s v="Inside 8 Weeks Out"/>
    <s v="Reactive"/>
    <d v="2021-01-23T00:00:00"/>
    <d v="2021-01-23T06:50:00"/>
    <d v="2021-01-23T17:06:00"/>
    <s v="CR9"/>
    <s v="SYS3"/>
    <n v="16.286999999999999"/>
    <n v="616"/>
    <n v="300"/>
    <n v="10032.791999999999"/>
    <x v="583"/>
    <n v="31"/>
    <n v="23453.279999999999"/>
    <s v="January"/>
    <x v="0"/>
  </r>
  <r>
    <n v="1167"/>
    <s v="ID461"/>
    <x v="35"/>
    <s v="Inside 8 Weeks Out"/>
    <s v="Reactive"/>
    <d v="2021-01-24T00:00:00"/>
    <d v="2021-01-24T06:45:00"/>
    <d v="2021-01-24T18:25:00"/>
    <s v="CR9"/>
    <s v="SYS3"/>
    <n v="16.286999999999999"/>
    <n v="700"/>
    <n v="300"/>
    <n v="11400.9"/>
    <x v="584"/>
    <n v="31"/>
    <n v="23453.279999999999"/>
    <s v="January"/>
    <x v="0"/>
  </r>
  <r>
    <n v="1168"/>
    <s v="ID462"/>
    <x v="35"/>
    <s v="Inside 8 Weeks Out"/>
    <s v="Reactive"/>
    <d v="2021-01-18T00:00:00"/>
    <d v="2021-01-17T07:04:00"/>
    <d v="2021-01-18T14:34:00"/>
    <s v="CR9"/>
    <s v="SYS3"/>
    <n v="16.286999999999999"/>
    <n v="874"/>
    <n v="300"/>
    <n v="14234.838"/>
    <x v="585"/>
    <n v="31"/>
    <n v="23453.279999999999"/>
    <s v="January"/>
    <x v="0"/>
  </r>
  <r>
    <n v="1169"/>
    <s v="ID462"/>
    <x v="35"/>
    <s v="Inside 8 Weeks Out"/>
    <s v="Reactive"/>
    <d v="2021-01-17T00:00:00"/>
    <d v="2021-01-17T07:04:00"/>
    <d v="2021-01-18T14:34:00"/>
    <s v="CR9"/>
    <s v="SYS3"/>
    <n v="16.286999999999999"/>
    <n v="1016"/>
    <n v="300"/>
    <n v="16547.592000000001"/>
    <x v="586"/>
    <n v="31"/>
    <n v="23453.279999999999"/>
    <s v="January"/>
    <x v="0"/>
  </r>
  <r>
    <n v="1170"/>
    <s v="ID463"/>
    <x v="3"/>
    <s v="Inside 4 Weeks Out"/>
    <s v="Reactive"/>
    <d v="2021-02-14T00:00:00"/>
    <d v="2021-02-14T08:50:00"/>
    <d v="2021-02-14T14:28:00"/>
    <s v="CR10"/>
    <s v="SYS3"/>
    <n v="16.672000000000001"/>
    <n v="338"/>
    <n v="300"/>
    <n v="5635.1360000000004"/>
    <x v="587"/>
    <n v="28"/>
    <n v="24007.68"/>
    <s v="February"/>
    <x v="0"/>
  </r>
  <r>
    <n v="1171"/>
    <s v="ID464"/>
    <x v="28"/>
    <s v="Inside 10 Weeks Out"/>
    <s v="Reactive"/>
    <d v="2021-11-25T00:00:00"/>
    <d v="2021-11-21T09:32:00"/>
    <d v="2021-11-25T09:48:00"/>
    <s v="CR9"/>
    <s v="SYS3"/>
    <n v="16.829999999999998"/>
    <n v="588"/>
    <n v="300"/>
    <n v="9896.0400000000009"/>
    <x v="588"/>
    <n v="30"/>
    <n v="24235.199999999997"/>
    <s v="November"/>
    <x v="0"/>
  </r>
  <r>
    <n v="1172"/>
    <s v="ID465"/>
    <x v="28"/>
    <s v="Inside 10 Weeks Out"/>
    <s v="Reactive"/>
    <d v="2021-11-11T00:00:00"/>
    <d v="2021-11-11T11:00:00"/>
    <d v="2021-11-14T15:00:00"/>
    <s v="CR9"/>
    <s v="SYS3"/>
    <n v="16.829999999999998"/>
    <n v="780"/>
    <n v="300"/>
    <n v="13127.4"/>
    <x v="589"/>
    <n v="30"/>
    <n v="24235.199999999997"/>
    <s v="November"/>
    <x v="0"/>
  </r>
  <r>
    <n v="1173"/>
    <s v="ID464"/>
    <x v="28"/>
    <s v="Inside 10 Weeks Out"/>
    <s v="Reactive"/>
    <d v="2021-11-21T00:00:00"/>
    <d v="2021-11-21T09:32:00"/>
    <d v="2021-11-25T09:48:00"/>
    <s v="CR9"/>
    <s v="SYS3"/>
    <n v="16.829999999999998"/>
    <n v="868"/>
    <n v="300"/>
    <n v="14608.44"/>
    <x v="590"/>
    <n v="30"/>
    <n v="24235.199999999997"/>
    <s v="November"/>
    <x v="0"/>
  </r>
  <r>
    <n v="1174"/>
    <s v="ID465"/>
    <x v="28"/>
    <s v="Inside 10 Weeks Out"/>
    <s v="Reactive"/>
    <d v="2021-11-14T00:00:00"/>
    <d v="2021-11-11T11:00:00"/>
    <d v="2021-11-14T15:00:00"/>
    <s v="CR9"/>
    <s v="SYS3"/>
    <n v="16.829999999999998"/>
    <n v="900"/>
    <n v="300"/>
    <n v="15147"/>
    <x v="591"/>
    <n v="30"/>
    <n v="24235.199999999997"/>
    <s v="November"/>
    <x v="0"/>
  </r>
  <r>
    <n v="1175"/>
    <s v="ID466"/>
    <x v="28"/>
    <s v="Inside 10 Weeks Out"/>
    <s v="Reactive"/>
    <d v="2021-11-15T00:00:00"/>
    <d v="2021-11-15T08:00:00"/>
    <d v="2021-11-21T09:30:00"/>
    <s v="CR9"/>
    <s v="SYS3"/>
    <n v="16.829999999999998"/>
    <n v="960"/>
    <n v="300"/>
    <n v="16156.8"/>
    <x v="592"/>
    <n v="30"/>
    <n v="24235.199999999997"/>
    <s v="November"/>
    <x v="0"/>
  </r>
  <r>
    <n v="1176"/>
    <s v="ID465"/>
    <x v="28"/>
    <s v="Inside 10 Weeks Out"/>
    <s v="Reactive"/>
    <d v="2021-11-12T00:00:00"/>
    <d v="2021-11-11T11:00:00"/>
    <d v="2021-11-14T15:00:00"/>
    <s v="CR9"/>
    <s v="SYS3"/>
    <n v="16.829999999999998"/>
    <n v="1440"/>
    <n v="300"/>
    <n v="24235.200000000001"/>
    <x v="593"/>
    <n v="30"/>
    <n v="24235.199999999997"/>
    <s v="November"/>
    <x v="0"/>
  </r>
  <r>
    <n v="1177"/>
    <s v="ID465"/>
    <x v="28"/>
    <s v="Inside 10 Weeks Out"/>
    <s v="Reactive"/>
    <d v="2021-11-13T00:00:00"/>
    <d v="2021-11-11T11:00:00"/>
    <d v="2021-11-14T15:00:00"/>
    <s v="CR9"/>
    <s v="SYS3"/>
    <n v="16.829999999999998"/>
    <n v="1440"/>
    <n v="300"/>
    <n v="24235.200000000001"/>
    <x v="593"/>
    <n v="30"/>
    <n v="24235.199999999997"/>
    <s v="November"/>
    <x v="0"/>
  </r>
  <r>
    <n v="1178"/>
    <s v="ID466"/>
    <x v="28"/>
    <s v="Inside 10 Weeks Out"/>
    <s v="Reactive"/>
    <d v="2021-11-16T00:00:00"/>
    <d v="2021-11-15T08:00:00"/>
    <d v="2021-11-21T09:30:00"/>
    <s v="CR9"/>
    <s v="SYS3"/>
    <n v="16.829999999999998"/>
    <n v="1440"/>
    <n v="300"/>
    <n v="24235.200000000001"/>
    <x v="593"/>
    <n v="30"/>
    <n v="24235.199999999997"/>
    <s v="November"/>
    <x v="0"/>
  </r>
  <r>
    <n v="1179"/>
    <s v="ID466"/>
    <x v="28"/>
    <s v="Inside 10 Weeks Out"/>
    <s v="Reactive"/>
    <d v="2021-11-17T00:00:00"/>
    <d v="2021-11-15T08:00:00"/>
    <d v="2021-11-21T09:30:00"/>
    <s v="CR9"/>
    <s v="SYS3"/>
    <n v="16.829999999999998"/>
    <n v="1440"/>
    <n v="300"/>
    <n v="24235.200000000001"/>
    <x v="593"/>
    <n v="30"/>
    <n v="24235.199999999997"/>
    <s v="November"/>
    <x v="0"/>
  </r>
  <r>
    <n v="1180"/>
    <s v="ID466"/>
    <x v="28"/>
    <s v="Inside 10 Weeks Out"/>
    <s v="Reactive"/>
    <d v="2021-11-18T00:00:00"/>
    <d v="2021-11-15T08:00:00"/>
    <d v="2021-11-21T09:30:00"/>
    <s v="CR9"/>
    <s v="SYS3"/>
    <n v="16.829999999999998"/>
    <n v="1440"/>
    <n v="300"/>
    <n v="24235.200000000001"/>
    <x v="593"/>
    <n v="30"/>
    <n v="24235.199999999997"/>
    <s v="November"/>
    <x v="0"/>
  </r>
  <r>
    <n v="1181"/>
    <s v="ID466"/>
    <x v="28"/>
    <s v="Inside 10 Weeks Out"/>
    <s v="Reactive"/>
    <d v="2021-11-19T00:00:00"/>
    <d v="2021-11-15T08:00:00"/>
    <d v="2021-11-21T09:30:00"/>
    <s v="CR9"/>
    <s v="SYS3"/>
    <n v="16.829999999999998"/>
    <n v="1440"/>
    <n v="300"/>
    <n v="24235.200000000001"/>
    <x v="593"/>
    <n v="30"/>
    <n v="24235.199999999997"/>
    <s v="November"/>
    <x v="0"/>
  </r>
  <r>
    <n v="1182"/>
    <s v="ID466"/>
    <x v="28"/>
    <s v="Inside 10 Weeks Out"/>
    <s v="Reactive"/>
    <d v="2021-11-20T00:00:00"/>
    <d v="2021-11-15T08:00:00"/>
    <d v="2021-11-21T09:30:00"/>
    <s v="CR9"/>
    <s v="SYS3"/>
    <n v="16.829999999999998"/>
    <n v="1440"/>
    <n v="300"/>
    <n v="24235.200000000001"/>
    <x v="593"/>
    <n v="30"/>
    <n v="24235.199999999997"/>
    <s v="November"/>
    <x v="0"/>
  </r>
  <r>
    <n v="1183"/>
    <s v="ID464"/>
    <x v="28"/>
    <s v="Inside 10 Weeks Out"/>
    <s v="Reactive"/>
    <d v="2021-11-22T00:00:00"/>
    <d v="2021-11-21T09:32:00"/>
    <d v="2021-11-25T09:48:00"/>
    <s v="CR9"/>
    <s v="SYS3"/>
    <n v="16.829999999999998"/>
    <n v="1440"/>
    <n v="300"/>
    <n v="24235.200000000001"/>
    <x v="593"/>
    <n v="30"/>
    <n v="24235.199999999997"/>
    <s v="November"/>
    <x v="0"/>
  </r>
  <r>
    <n v="1184"/>
    <s v="ID464"/>
    <x v="28"/>
    <s v="Inside 10 Weeks Out"/>
    <s v="Reactive"/>
    <d v="2021-11-23T00:00:00"/>
    <d v="2021-11-21T09:32:00"/>
    <d v="2021-11-25T09:48:00"/>
    <s v="CR9"/>
    <s v="SYS3"/>
    <n v="16.829999999999998"/>
    <n v="1440"/>
    <n v="300"/>
    <n v="24235.200000000001"/>
    <x v="593"/>
    <n v="30"/>
    <n v="24235.199999999997"/>
    <s v="November"/>
    <x v="0"/>
  </r>
  <r>
    <n v="1185"/>
    <s v="ID464"/>
    <x v="28"/>
    <s v="Inside 10 Weeks Out"/>
    <s v="Reactive"/>
    <d v="2021-11-24T00:00:00"/>
    <d v="2021-11-21T09:32:00"/>
    <d v="2021-11-25T09:48:00"/>
    <s v="CR9"/>
    <s v="SYS3"/>
    <n v="16.829999999999998"/>
    <n v="1440"/>
    <n v="300"/>
    <n v="24235.200000000001"/>
    <x v="593"/>
    <n v="30"/>
    <n v="24235.199999999997"/>
    <s v="November"/>
    <x v="0"/>
  </r>
  <r>
    <n v="1186"/>
    <s v="ID467"/>
    <x v="3"/>
    <s v="Inside 12 Weeks Out"/>
    <s v="Reactive"/>
    <d v="2021-07-21T00:00:00"/>
    <d v="2021-07-20T22:20:00"/>
    <d v="2021-07-21T00:34:00"/>
    <s v="CR8"/>
    <s v="SYS3"/>
    <n v="18.34"/>
    <n v="34"/>
    <n v="300"/>
    <n v="623.55999999999995"/>
    <x v="594"/>
    <n v="31"/>
    <n v="26409.599999999999"/>
    <s v="July"/>
    <x v="0"/>
  </r>
  <r>
    <n v="1187"/>
    <s v="ID468"/>
    <x v="19"/>
    <s v="Inside 4 Weeks Out"/>
    <s v="Reactive"/>
    <d v="2022-05-17T00:00:00"/>
    <d v="2022-05-17T07:30:00"/>
    <d v="2022-05-17T12:57:00"/>
    <s v="CR9"/>
    <s v="SYS3"/>
    <n v="19.038"/>
    <n v="327"/>
    <n v="300"/>
    <n v="6225.4260000000004"/>
    <x v="595"/>
    <n v="31"/>
    <n v="27414.720000000001"/>
    <s v="May"/>
    <x v="1"/>
  </r>
  <r>
    <n v="1188"/>
    <s v="ID469"/>
    <x v="26"/>
    <s v="Inside 8 Weeks Out"/>
    <s v="Reactive"/>
    <d v="2021-04-17T00:00:00"/>
    <d v="2021-04-17T09:00:00"/>
    <d v="2021-04-17T14:59:00"/>
    <s v="CR9"/>
    <s v="SYS3"/>
    <n v="19.038"/>
    <n v="359"/>
    <n v="300"/>
    <n v="6834.6419999999998"/>
    <x v="596"/>
    <n v="30"/>
    <n v="27414.720000000001"/>
    <s v="April"/>
    <x v="0"/>
  </r>
  <r>
    <n v="1189"/>
    <s v="ID470"/>
    <x v="26"/>
    <s v="Inside 8 Weeks Out"/>
    <s v="Reactive"/>
    <d v="2021-06-26T00:00:00"/>
    <d v="2021-06-26T08:20:00"/>
    <d v="2021-06-26T15:09:00"/>
    <s v="CR9"/>
    <s v="SYS3"/>
    <n v="19.038"/>
    <n v="409"/>
    <n v="300"/>
    <n v="7786.5420000000004"/>
    <x v="597"/>
    <n v="30"/>
    <n v="27414.720000000001"/>
    <s v="June"/>
    <x v="0"/>
  </r>
  <r>
    <n v="1190"/>
    <s v="ID471"/>
    <x v="3"/>
    <s v="Inside 2 Weeks"/>
    <s v="Reactive"/>
    <d v="2022-06-12T00:00:00"/>
    <d v="2022-06-10T00:00:00"/>
    <d v="2022-06-12T15:31:00"/>
    <s v="CR9"/>
    <s v="SYS3"/>
    <n v="19.038"/>
    <n v="931"/>
    <n v="300"/>
    <n v="17724.378000000001"/>
    <x v="598"/>
    <n v="30"/>
    <n v="27414.720000000001"/>
    <s v="June"/>
    <x v="1"/>
  </r>
  <r>
    <n v="1191"/>
    <s v="ID472"/>
    <x v="3"/>
    <s v="Inside 2 Weeks"/>
    <s v="Reactive"/>
    <d v="2022-06-15T00:00:00"/>
    <d v="2022-06-15T07:38:00"/>
    <d v="2022-06-17T00:00:00"/>
    <s v="CR9"/>
    <s v="SYS3"/>
    <n v="19.038"/>
    <n v="982"/>
    <n v="300"/>
    <n v="18695.315999999999"/>
    <x v="599"/>
    <n v="30"/>
    <n v="27414.720000000001"/>
    <s v="June"/>
    <x v="1"/>
  </r>
  <r>
    <n v="1192"/>
    <s v="ID471"/>
    <x v="3"/>
    <s v="Inside 2 Weeks"/>
    <s v="Reactive"/>
    <d v="2022-06-10T00:00:00"/>
    <d v="2022-06-10T00:00:00"/>
    <d v="2022-06-12T15:31:00"/>
    <s v="CR9"/>
    <s v="SYS3"/>
    <n v="19.038"/>
    <n v="1440"/>
    <n v="300"/>
    <n v="27414.720000000001"/>
    <x v="600"/>
    <n v="30"/>
    <n v="27414.720000000001"/>
    <s v="June"/>
    <x v="1"/>
  </r>
  <r>
    <n v="1193"/>
    <s v="ID471"/>
    <x v="3"/>
    <s v="Inside 2 Weeks"/>
    <s v="Reactive"/>
    <d v="2022-06-11T00:00:00"/>
    <d v="2022-06-10T00:00:00"/>
    <d v="2022-06-12T15:31:00"/>
    <s v="CR9"/>
    <s v="SYS3"/>
    <n v="19.038"/>
    <n v="1440"/>
    <n v="300"/>
    <n v="27414.720000000001"/>
    <x v="600"/>
    <n v="30"/>
    <n v="27414.720000000001"/>
    <s v="June"/>
    <x v="1"/>
  </r>
  <r>
    <n v="1194"/>
    <s v="ID472"/>
    <x v="3"/>
    <s v="Inside 2 Weeks"/>
    <s v="Reactive"/>
    <d v="2022-06-16T00:00:00"/>
    <d v="2022-06-15T07:38:00"/>
    <d v="2022-06-17T00:00:00"/>
    <s v="CR9"/>
    <s v="SYS3"/>
    <n v="19.038"/>
    <n v="1440"/>
    <n v="300"/>
    <n v="27414.720000000001"/>
    <x v="600"/>
    <n v="30"/>
    <n v="27414.720000000001"/>
    <s v="June"/>
    <x v="1"/>
  </r>
  <r>
    <n v="1195"/>
    <s v="ID352"/>
    <x v="30"/>
    <s v="Inside 8 Weeks Out"/>
    <s v="Reactive"/>
    <d v="2021-07-20T00:00:00"/>
    <d v="2021-07-15T07:30:00"/>
    <d v="2021-07-20T12:30:00"/>
    <s v="CR9"/>
    <s v="SYS3"/>
    <n v="19.350000000000001"/>
    <n v="750"/>
    <n v="300"/>
    <n v="14512.5"/>
    <x v="601"/>
    <n v="31"/>
    <n v="27864.000000000004"/>
    <s v="July"/>
    <x v="0"/>
  </r>
  <r>
    <n v="1196"/>
    <s v="ID354"/>
    <x v="30"/>
    <s v="Inside 8 Weeks Out"/>
    <s v="Reactive"/>
    <d v="2021-07-14T00:00:00"/>
    <d v="2021-07-12T07:45:00"/>
    <d v="2021-07-14T16:00:00"/>
    <s v="CR9"/>
    <s v="SYS3"/>
    <n v="19.350000000000001"/>
    <n v="960"/>
    <n v="300"/>
    <n v="18576"/>
    <x v="602"/>
    <n v="31"/>
    <n v="27864.000000000004"/>
    <s v="July"/>
    <x v="0"/>
  </r>
  <r>
    <n v="1197"/>
    <s v="ID354"/>
    <x v="30"/>
    <s v="Inside 8 Weeks Out"/>
    <s v="Reactive"/>
    <d v="2021-07-12T00:00:00"/>
    <d v="2021-07-12T07:45:00"/>
    <d v="2021-07-14T16:00:00"/>
    <s v="CR9"/>
    <s v="SYS3"/>
    <n v="19.350000000000001"/>
    <n v="975"/>
    <n v="300"/>
    <n v="18866.25"/>
    <x v="603"/>
    <n v="31"/>
    <n v="27864.000000000004"/>
    <s v="July"/>
    <x v="0"/>
  </r>
  <r>
    <n v="1198"/>
    <s v="ID352"/>
    <x v="30"/>
    <s v="Inside 8 Weeks Out"/>
    <s v="Reactive"/>
    <d v="2021-07-15T00:00:00"/>
    <d v="2021-07-15T07:30:00"/>
    <d v="2021-07-20T12:30:00"/>
    <s v="CR9"/>
    <s v="SYS3"/>
    <n v="19.350000000000001"/>
    <n v="990"/>
    <n v="300"/>
    <n v="19156.5"/>
    <x v="604"/>
    <n v="31"/>
    <n v="27864.000000000004"/>
    <s v="July"/>
    <x v="0"/>
  </r>
  <r>
    <n v="1199"/>
    <s v="ID354"/>
    <x v="30"/>
    <s v="Inside 8 Weeks Out"/>
    <s v="Reactive"/>
    <d v="2021-07-13T00:00:00"/>
    <d v="2021-07-12T07:45:00"/>
    <d v="2021-07-14T16:00:00"/>
    <s v="CR9"/>
    <s v="SYS3"/>
    <n v="19.350000000000001"/>
    <n v="1440"/>
    <n v="300"/>
    <n v="27864"/>
    <x v="605"/>
    <n v="31"/>
    <n v="27864.000000000004"/>
    <s v="July"/>
    <x v="0"/>
  </r>
  <r>
    <n v="1200"/>
    <s v="ID352"/>
    <x v="30"/>
    <s v="Inside 8 Weeks Out"/>
    <s v="Reactive"/>
    <d v="2021-07-16T00:00:00"/>
    <d v="2021-07-15T07:30:00"/>
    <d v="2021-07-20T12:30:00"/>
    <s v="CR9"/>
    <s v="SYS3"/>
    <n v="19.350000000000001"/>
    <n v="1440"/>
    <n v="300"/>
    <n v="27864"/>
    <x v="605"/>
    <n v="31"/>
    <n v="27864.000000000004"/>
    <s v="July"/>
    <x v="0"/>
  </r>
  <r>
    <n v="1201"/>
    <s v="ID352"/>
    <x v="30"/>
    <s v="Inside 8 Weeks Out"/>
    <s v="Reactive"/>
    <d v="2021-07-17T00:00:00"/>
    <d v="2021-07-15T07:30:00"/>
    <d v="2021-07-20T12:30:00"/>
    <s v="CR9"/>
    <s v="SYS3"/>
    <n v="19.350000000000001"/>
    <n v="1440"/>
    <n v="300"/>
    <n v="27864"/>
    <x v="605"/>
    <n v="31"/>
    <n v="27864.000000000004"/>
    <s v="July"/>
    <x v="0"/>
  </r>
  <r>
    <n v="1202"/>
    <s v="ID352"/>
    <x v="30"/>
    <s v="Inside 8 Weeks Out"/>
    <s v="Reactive"/>
    <d v="2021-07-18T00:00:00"/>
    <d v="2021-07-15T07:30:00"/>
    <d v="2021-07-20T12:30:00"/>
    <s v="CR9"/>
    <s v="SYS3"/>
    <n v="19.350000000000001"/>
    <n v="1440"/>
    <n v="300"/>
    <n v="27864"/>
    <x v="605"/>
    <n v="31"/>
    <n v="27864.000000000004"/>
    <s v="July"/>
    <x v="0"/>
  </r>
  <r>
    <n v="1203"/>
    <s v="ID352"/>
    <x v="30"/>
    <s v="Inside 8 Weeks Out"/>
    <s v="Reactive"/>
    <d v="2021-07-19T00:00:00"/>
    <d v="2021-07-15T07:30:00"/>
    <d v="2021-07-20T12:30:00"/>
    <s v="CR9"/>
    <s v="SYS3"/>
    <n v="19.350000000000001"/>
    <n v="1440"/>
    <n v="300"/>
    <n v="27864"/>
    <x v="605"/>
    <n v="31"/>
    <n v="27864.000000000004"/>
    <s v="July"/>
    <x v="0"/>
  </r>
  <r>
    <n v="1204"/>
    <s v="ID473"/>
    <x v="2"/>
    <s v="Inside 8 Weeks Out"/>
    <s v="Reactive"/>
    <d v="2022-03-30T00:00:00"/>
    <d v="2022-03-30T00:00:00"/>
    <d v="2022-03-30T00:00:00"/>
    <s v="CR10"/>
    <s v="SYS3"/>
    <n v="19.791"/>
    <n v="0"/>
    <n v="300"/>
    <n v="0"/>
    <x v="20"/>
    <n v="31"/>
    <n v="28499.040000000001"/>
    <s v="March"/>
    <x v="1"/>
  </r>
  <r>
    <n v="1205"/>
    <s v="ID474"/>
    <x v="2"/>
    <s v="Inside 12 Weeks Out"/>
    <s v="Reactive"/>
    <d v="2022-05-04T00:00:00"/>
    <d v="2022-05-04T00:00:00"/>
    <d v="2022-05-04T00:00:00"/>
    <s v="CR10"/>
    <s v="SYS3"/>
    <n v="19.791"/>
    <n v="0"/>
    <n v="300"/>
    <n v="0"/>
    <x v="20"/>
    <n v="31"/>
    <n v="28499.040000000001"/>
    <s v="May"/>
    <x v="1"/>
  </r>
  <r>
    <n v="1206"/>
    <s v="ID475"/>
    <x v="2"/>
    <s v="Inside 8 Weeks Out"/>
    <s v="Reactive"/>
    <d v="2022-01-22T00:00:00"/>
    <d v="2022-01-22T10:13:00"/>
    <d v="2022-01-22T14:20:00"/>
    <s v="CR10"/>
    <s v="SYS3"/>
    <n v="19.791"/>
    <n v="247"/>
    <n v="300"/>
    <n v="4888.3770000000004"/>
    <x v="606"/>
    <n v="31"/>
    <n v="28499.040000000001"/>
    <s v="January"/>
    <x v="1"/>
  </r>
  <r>
    <n v="1207"/>
    <s v="ID476"/>
    <x v="2"/>
    <s v="Inside 8 Weeks Out"/>
    <s v="Reactive"/>
    <d v="2022-01-15T00:00:00"/>
    <d v="2022-01-15T10:15:00"/>
    <d v="2022-01-15T15:03:00"/>
    <s v="CR10"/>
    <s v="SYS3"/>
    <n v="19.791"/>
    <n v="288"/>
    <n v="300"/>
    <n v="5699.808"/>
    <x v="607"/>
    <n v="31"/>
    <n v="28499.040000000001"/>
    <s v="January"/>
    <x v="1"/>
  </r>
  <r>
    <n v="1208"/>
    <s v="ID477"/>
    <x v="2"/>
    <s v="Inside 10 Weeks Out"/>
    <s v="Reactive"/>
    <d v="2022-01-29T00:00:00"/>
    <d v="2022-01-29T10:15:00"/>
    <d v="2022-01-29T15:30:00"/>
    <s v="CR10"/>
    <s v="SYS3"/>
    <n v="19.791"/>
    <n v="315"/>
    <n v="300"/>
    <n v="6234.165"/>
    <x v="608"/>
    <n v="31"/>
    <n v="28499.040000000001"/>
    <s v="January"/>
    <x v="1"/>
  </r>
  <r>
    <n v="1209"/>
    <s v="ID392"/>
    <x v="9"/>
    <s v="12 Weeks or More"/>
    <s v="Planned"/>
    <d v="2022-08-04T00:00:00"/>
    <d v="2022-08-04T08:51:00"/>
    <d v="2022-08-04T15:00:00"/>
    <s v="CR10"/>
    <s v="SYS3"/>
    <n v="19.791"/>
    <n v="369"/>
    <n v="300"/>
    <n v="7302.8789999999999"/>
    <x v="609"/>
    <n v="31"/>
    <n v="28499.040000000001"/>
    <s v="August"/>
    <x v="1"/>
  </r>
  <r>
    <n v="1210"/>
    <s v="ID478"/>
    <x v="2"/>
    <s v="Inside 12 Weeks Out"/>
    <s v="Reactive"/>
    <d v="2022-07-27T00:00:00"/>
    <d v="2022-07-27T09:20:00"/>
    <d v="2022-07-27T16:20:00"/>
    <s v="CR10"/>
    <s v="SYS3"/>
    <n v="19.791"/>
    <n v="420"/>
    <n v="300"/>
    <n v="8312.2199999999993"/>
    <x v="610"/>
    <n v="31"/>
    <n v="28499.040000000001"/>
    <s v="July"/>
    <x v="1"/>
  </r>
  <r>
    <n v="1211"/>
    <s v="ID479"/>
    <x v="2"/>
    <s v="Inside 8 Weeks Out"/>
    <s v="Reactive"/>
    <d v="2022-01-08T00:00:00"/>
    <d v="2022-01-08T07:38:00"/>
    <d v="2022-01-08T16:48:00"/>
    <s v="CR10"/>
    <s v="SYS3"/>
    <n v="19.791"/>
    <n v="550"/>
    <n v="300"/>
    <n v="10885.05"/>
    <x v="611"/>
    <n v="31"/>
    <n v="28499.040000000001"/>
    <s v="January"/>
    <x v="1"/>
  </r>
  <r>
    <n v="1212"/>
    <s v="ID480"/>
    <x v="2"/>
    <s v="12 Weeks or More"/>
    <s v="Planned"/>
    <d v="2022-08-17T00:00:00"/>
    <d v="2022-08-17T06:40:00"/>
    <d v="2022-08-17T17:00:00"/>
    <s v="CR10"/>
    <s v="SYS3"/>
    <n v="19.791"/>
    <n v="620"/>
    <n v="300"/>
    <n v="12270.42"/>
    <x v="612"/>
    <n v="31"/>
    <n v="28499.040000000001"/>
    <s v="August"/>
    <x v="1"/>
  </r>
  <r>
    <n v="1213"/>
    <s v="ID481"/>
    <x v="2"/>
    <s v="12 Weeks or More"/>
    <s v="Planned"/>
    <d v="2022-08-24T00:00:00"/>
    <d v="2022-08-24T06:40:00"/>
    <d v="2022-08-24T17:00:00"/>
    <s v="CR10"/>
    <s v="SYS3"/>
    <n v="19.791"/>
    <n v="620"/>
    <n v="300"/>
    <n v="12270.42"/>
    <x v="612"/>
    <n v="31"/>
    <n v="28499.040000000001"/>
    <s v="August"/>
    <x v="1"/>
  </r>
  <r>
    <n v="1214"/>
    <s v="ID482"/>
    <x v="2"/>
    <s v="12 Weeks or More"/>
    <s v="Planned"/>
    <d v="2022-08-31T00:00:00"/>
    <d v="2022-08-31T06:40:00"/>
    <d v="2022-08-31T17:00:00"/>
    <s v="CR10"/>
    <s v="SYS3"/>
    <n v="19.791"/>
    <n v="620"/>
    <n v="300"/>
    <n v="12270.42"/>
    <x v="612"/>
    <n v="31"/>
    <n v="28499.040000000001"/>
    <s v="August"/>
    <x v="1"/>
  </r>
  <r>
    <n v="1215"/>
    <s v="ID483"/>
    <x v="2"/>
    <s v="Inside 10 Weeks Out"/>
    <s v="Reactive"/>
    <d v="2022-09-07T00:00:00"/>
    <d v="2022-09-07T06:40:00"/>
    <d v="2022-09-07T17:00:00"/>
    <s v="CR10"/>
    <s v="SYS3"/>
    <n v="19.791"/>
    <n v="620"/>
    <n v="300"/>
    <n v="12270.42"/>
    <x v="612"/>
    <n v="30"/>
    <n v="28499.040000000001"/>
    <s v="September"/>
    <x v="1"/>
  </r>
  <r>
    <n v="1216"/>
    <s v="ID484"/>
    <x v="9"/>
    <s v="12 Weeks or More"/>
    <s v="Planned"/>
    <d v="2021-01-28T00:00:00"/>
    <d v="2021-01-28T00:00:00"/>
    <d v="2021-01-28T14:14:00"/>
    <s v="CR10"/>
    <s v="SYS3"/>
    <n v="19.791"/>
    <n v="854"/>
    <n v="300"/>
    <n v="16901.513999999999"/>
    <x v="613"/>
    <n v="31"/>
    <n v="28499.040000000001"/>
    <s v="January"/>
    <x v="0"/>
  </r>
  <r>
    <n v="1217"/>
    <s v="ID485"/>
    <x v="19"/>
    <s v="Inside 4 Weeks Out"/>
    <s v="Reactive"/>
    <d v="2021-04-30T00:00:00"/>
    <d v="2021-04-30T00:00:00"/>
    <d v="2021-04-30T00:00:00"/>
    <s v="CR10"/>
    <s v="SYS3"/>
    <n v="20.48"/>
    <n v="0"/>
    <n v="300"/>
    <n v="0"/>
    <x v="20"/>
    <n v="30"/>
    <n v="29491.200000000001"/>
    <s v="April"/>
    <x v="0"/>
  </r>
  <r>
    <n v="1218"/>
    <s v="ID486"/>
    <x v="19"/>
    <s v="Inside 10 Weeks Out"/>
    <s v="Reactive"/>
    <d v="2022-08-13T00:00:00"/>
    <d v="2022-08-13T09:26:00"/>
    <d v="2022-08-13T12:41:00"/>
    <s v="CR10"/>
    <s v="SYS3"/>
    <n v="20.48"/>
    <n v="195"/>
    <n v="300"/>
    <n v="3993.6"/>
    <x v="614"/>
    <n v="31"/>
    <n v="29491.200000000001"/>
    <s v="August"/>
    <x v="1"/>
  </r>
  <r>
    <n v="1219"/>
    <s v="ID487"/>
    <x v="19"/>
    <s v="Inside 4 Weeks Out"/>
    <s v="Reactive"/>
    <d v="2021-01-21T00:00:00"/>
    <d v="2021-01-21T09:06:00"/>
    <d v="2021-01-21T12:36:00"/>
    <s v="CR10"/>
    <s v="SYS3"/>
    <n v="20.48"/>
    <n v="210"/>
    <n v="300"/>
    <n v="4300.8"/>
    <x v="615"/>
    <n v="31"/>
    <n v="29491.200000000001"/>
    <s v="January"/>
    <x v="0"/>
  </r>
  <r>
    <n v="1220"/>
    <s v="ID488"/>
    <x v="19"/>
    <s v="Inside 4 Weeks Out"/>
    <s v="Reactive"/>
    <d v="2021-05-02T00:00:00"/>
    <d v="2021-05-02T09:25:00"/>
    <d v="2021-05-02T12:56:00"/>
    <s v="CR10"/>
    <s v="SYS3"/>
    <n v="20.48"/>
    <n v="211"/>
    <n v="300"/>
    <n v="4321.28"/>
    <x v="616"/>
    <n v="31"/>
    <n v="29491.200000000001"/>
    <s v="May"/>
    <x v="0"/>
  </r>
  <r>
    <n v="1221"/>
    <s v="ID489"/>
    <x v="19"/>
    <s v="Inside 2 Weeks"/>
    <s v="Reactive"/>
    <d v="2021-02-05T00:00:00"/>
    <d v="2021-02-05T09:37:00"/>
    <d v="2021-02-05T13:19:00"/>
    <s v="CR10"/>
    <s v="SYS3"/>
    <n v="20.48"/>
    <n v="222"/>
    <n v="300"/>
    <n v="4546.5600000000004"/>
    <x v="617"/>
    <n v="28"/>
    <n v="29491.200000000001"/>
    <s v="February"/>
    <x v="0"/>
  </r>
  <r>
    <n v="1222"/>
    <s v="ID490"/>
    <x v="28"/>
    <s v="12 Weeks or More"/>
    <s v="Planned"/>
    <d v="2021-05-20T00:00:00"/>
    <d v="2021-05-20T08:57:00"/>
    <d v="2021-05-20T13:17:00"/>
    <s v="CR10"/>
    <s v="SYS3"/>
    <n v="20.48"/>
    <n v="260"/>
    <n v="300"/>
    <n v="5324.8"/>
    <x v="618"/>
    <n v="31"/>
    <n v="29491.200000000001"/>
    <s v="May"/>
    <x v="0"/>
  </r>
  <r>
    <n v="1223"/>
    <s v="ID491"/>
    <x v="3"/>
    <s v="Inside 8 Weeks Out"/>
    <s v="Reactive"/>
    <d v="2021-02-20T00:00:00"/>
    <d v="2021-02-20T08:39:00"/>
    <d v="2021-02-20T13:53:00"/>
    <s v="CR10"/>
    <s v="SYS3"/>
    <n v="20.48"/>
    <n v="314"/>
    <n v="300"/>
    <n v="6430.72"/>
    <x v="619"/>
    <n v="28"/>
    <n v="29491.200000000001"/>
    <s v="February"/>
    <x v="0"/>
  </r>
  <r>
    <n v="1224"/>
    <s v="ID492"/>
    <x v="26"/>
    <s v="Inside 8 Weeks Out"/>
    <s v="Reactive"/>
    <d v="2021-03-18T00:00:00"/>
    <d v="2021-03-18T10:16:00"/>
    <d v="2021-03-18T15:58:00"/>
    <s v="CR10"/>
    <s v="SYS3"/>
    <n v="20.48"/>
    <n v="342"/>
    <n v="300"/>
    <n v="7004.16"/>
    <x v="620"/>
    <n v="31"/>
    <n v="29491.200000000001"/>
    <s v="March"/>
    <x v="0"/>
  </r>
  <r>
    <n v="1225"/>
    <s v="ID493"/>
    <x v="21"/>
    <s v="12 Weeks or More"/>
    <s v="Planned"/>
    <d v="2022-08-25T00:00:00"/>
    <d v="2022-08-25T09:00:00"/>
    <d v="2022-08-25T15:30:00"/>
    <s v="CR10"/>
    <s v="SYS3"/>
    <n v="20.48"/>
    <n v="390"/>
    <n v="300"/>
    <n v="7987.2"/>
    <x v="621"/>
    <n v="31"/>
    <n v="29491.200000000001"/>
    <s v="August"/>
    <x v="1"/>
  </r>
  <r>
    <n v="1226"/>
    <s v="ID494"/>
    <x v="21"/>
    <s v="12 Weeks or More"/>
    <s v="Planned"/>
    <d v="2022-08-27T00:00:00"/>
    <d v="2022-08-27T09:00:00"/>
    <d v="2022-08-27T15:30:00"/>
    <s v="CR10"/>
    <s v="SYS3"/>
    <n v="20.48"/>
    <n v="390"/>
    <n v="300"/>
    <n v="7987.2"/>
    <x v="621"/>
    <n v="31"/>
    <n v="29491.200000000001"/>
    <s v="August"/>
    <x v="1"/>
  </r>
  <r>
    <n v="1227"/>
    <s v="ID495"/>
    <x v="19"/>
    <s v="12 Weeks or More"/>
    <s v="Planned"/>
    <d v="2021-09-09T00:00:00"/>
    <d v="2021-09-09T08:45:00"/>
    <d v="2021-09-09T15:28:00"/>
    <s v="CR10"/>
    <s v="SYS3"/>
    <n v="20.48"/>
    <n v="403"/>
    <n v="300"/>
    <n v="8253.44"/>
    <x v="622"/>
    <n v="30"/>
    <n v="29491.200000000001"/>
    <s v="September"/>
    <x v="0"/>
  </r>
  <r>
    <n v="1228"/>
    <s v="ID496"/>
    <x v="19"/>
    <s v="Inside 2 Weeks"/>
    <s v="Reactive"/>
    <d v="2021-03-28T00:00:00"/>
    <d v="2021-03-28T09:00:00"/>
    <d v="2021-03-28T16:30:00"/>
    <s v="CR10"/>
    <s v="SYS3"/>
    <n v="20.48"/>
    <n v="450"/>
    <n v="300"/>
    <n v="9216"/>
    <x v="623"/>
    <n v="31"/>
    <n v="29491.200000000001"/>
    <s v="March"/>
    <x v="0"/>
  </r>
  <r>
    <n v="1229"/>
    <s v="ID497"/>
    <x v="19"/>
    <s v="Inside 4 Weeks Out"/>
    <s v="Reactive"/>
    <d v="2021-05-01T00:00:00"/>
    <d v="2021-05-01T09:00:00"/>
    <d v="2021-05-01T16:30:00"/>
    <s v="CR10"/>
    <s v="SYS3"/>
    <n v="20.48"/>
    <n v="450"/>
    <n v="300"/>
    <n v="9216"/>
    <x v="623"/>
    <n v="31"/>
    <n v="29491.200000000001"/>
    <s v="May"/>
    <x v="0"/>
  </r>
  <r>
    <n v="1230"/>
    <s v="ID498"/>
    <x v="19"/>
    <s v="Inside 8 Weeks Out"/>
    <s v="Reactive"/>
    <d v="2022-08-08T00:00:00"/>
    <d v="2022-08-08T22:29:00"/>
    <d v="2022-08-09T05:22:00"/>
    <s v="CR8"/>
    <s v="SYS3"/>
    <n v="21.003"/>
    <n v="91"/>
    <n v="300"/>
    <n v="1911.2729999999999"/>
    <x v="624"/>
    <n v="31"/>
    <n v="30244.32"/>
    <s v="August"/>
    <x v="1"/>
  </r>
  <r>
    <n v="1231"/>
    <s v="ID499"/>
    <x v="20"/>
    <s v="Inside 8 Weeks Out"/>
    <s v="Reactive"/>
    <d v="2021-01-31T00:00:00"/>
    <d v="2021-01-31T07:48:00"/>
    <d v="2021-01-31T11:30:00"/>
    <s v="CR8"/>
    <s v="SYS3"/>
    <n v="21.003"/>
    <n v="222"/>
    <n v="300"/>
    <n v="4662.6660000000002"/>
    <x v="625"/>
    <n v="31"/>
    <n v="30244.32"/>
    <s v="January"/>
    <x v="0"/>
  </r>
  <r>
    <n v="1232"/>
    <s v="ID500"/>
    <x v="20"/>
    <s v="12 Weeks or More"/>
    <s v="Planned"/>
    <d v="2021-04-18T00:00:00"/>
    <d v="2021-04-18T07:30:00"/>
    <d v="2021-04-18T12:03:00"/>
    <s v="CR8"/>
    <s v="SYS3"/>
    <n v="21.003"/>
    <n v="273"/>
    <n v="300"/>
    <n v="5733.8190000000004"/>
    <x v="626"/>
    <n v="30"/>
    <n v="30244.32"/>
    <s v="April"/>
    <x v="0"/>
  </r>
  <r>
    <n v="1233"/>
    <s v="ID498"/>
    <x v="19"/>
    <s v="Inside 8 Weeks Out"/>
    <s v="Reactive"/>
    <d v="2022-08-09T00:00:00"/>
    <d v="2022-08-08T22:29:00"/>
    <d v="2022-08-09T05:22:00"/>
    <s v="CR8"/>
    <s v="SYS3"/>
    <n v="21.003"/>
    <n v="322"/>
    <n v="300"/>
    <n v="6762.9660000000003"/>
    <x v="627"/>
    <n v="31"/>
    <n v="30244.32"/>
    <s v="August"/>
    <x v="1"/>
  </r>
  <r>
    <n v="1234"/>
    <s v="ID501"/>
    <x v="36"/>
    <s v="12 Weeks or More"/>
    <s v="Planned"/>
    <d v="2022-04-07T00:00:00"/>
    <d v="2022-04-07T09:33:00"/>
    <d v="2022-04-14T20:32:00"/>
    <s v="CR9"/>
    <s v="SYS3"/>
    <n v="21.233000000000001"/>
    <n v="867"/>
    <n v="300"/>
    <n v="18409.010999999999"/>
    <x v="628"/>
    <n v="30"/>
    <n v="30575.52"/>
    <s v="April"/>
    <x v="1"/>
  </r>
  <r>
    <n v="1235"/>
    <s v="ID502"/>
    <x v="3"/>
    <s v="Inside 2 Weeks"/>
    <s v="Reactive"/>
    <d v="2022-02-04T00:00:00"/>
    <d v="2022-02-04T07:30:00"/>
    <d v="2022-02-05T15:19:00"/>
    <s v="CR9"/>
    <s v="SYS3"/>
    <n v="21.233000000000001"/>
    <n v="990"/>
    <n v="300"/>
    <n v="21020.67"/>
    <x v="629"/>
    <n v="28"/>
    <n v="30575.52"/>
    <s v="February"/>
    <x v="1"/>
  </r>
  <r>
    <n v="1236"/>
    <s v="ID503"/>
    <x v="36"/>
    <s v="12 Weeks or More"/>
    <s v="Planned"/>
    <d v="2021-04-08T00:00:00"/>
    <d v="2021-04-06T05:06:00"/>
    <d v="2021-04-08T18:33:00"/>
    <s v="CR9"/>
    <s v="SYS3"/>
    <n v="21.233000000000001"/>
    <n v="1113"/>
    <n v="300"/>
    <n v="23632.329000000002"/>
    <x v="630"/>
    <n v="30"/>
    <n v="30575.52"/>
    <s v="April"/>
    <x v="0"/>
  </r>
  <r>
    <n v="1237"/>
    <s v="ID503"/>
    <x v="36"/>
    <s v="12 Weeks or More"/>
    <s v="Planned"/>
    <d v="2021-04-06T00:00:00"/>
    <d v="2021-04-06T05:06:00"/>
    <d v="2021-04-08T18:33:00"/>
    <s v="CR9"/>
    <s v="SYS3"/>
    <n v="21.233000000000001"/>
    <n v="1134"/>
    <n v="300"/>
    <n v="24078.222000000002"/>
    <x v="631"/>
    <n v="30"/>
    <n v="30575.52"/>
    <s v="April"/>
    <x v="0"/>
  </r>
  <r>
    <n v="1238"/>
    <s v="ID503"/>
    <x v="36"/>
    <s v="12 Weeks or More"/>
    <s v="Planned"/>
    <d v="2021-04-07T00:00:00"/>
    <d v="2021-04-06T05:06:00"/>
    <d v="2021-04-08T18:33:00"/>
    <s v="CR9"/>
    <s v="SYS3"/>
    <n v="21.233000000000001"/>
    <n v="1440"/>
    <n v="300"/>
    <n v="30575.52"/>
    <x v="632"/>
    <n v="30"/>
    <n v="30575.52"/>
    <s v="April"/>
    <x v="0"/>
  </r>
  <r>
    <n v="1239"/>
    <s v="ID504"/>
    <x v="19"/>
    <s v="12 Weeks or More"/>
    <s v="Planned"/>
    <d v="2022-04-29T00:00:00"/>
    <d v="2022-04-29T09:07:00"/>
    <d v="2022-04-29T14:42:00"/>
    <s v="CR9"/>
    <s v="SYS3"/>
    <n v="21.503"/>
    <n v="335"/>
    <n v="300"/>
    <n v="7203.5050000000001"/>
    <x v="633"/>
    <n v="30"/>
    <n v="30964.32"/>
    <s v="April"/>
    <x v="1"/>
  </r>
  <r>
    <n v="1240"/>
    <s v="ID505"/>
    <x v="19"/>
    <s v="12 Weeks or More"/>
    <s v="Planned"/>
    <d v="2022-08-19T00:00:00"/>
    <d v="2022-08-19T09:15:00"/>
    <d v="2022-08-19T15:30:00"/>
    <s v="CR9"/>
    <s v="SYS3"/>
    <n v="21.503"/>
    <n v="375"/>
    <n v="300"/>
    <n v="8063.625"/>
    <x v="634"/>
    <n v="31"/>
    <n v="30964.32"/>
    <s v="August"/>
    <x v="1"/>
  </r>
  <r>
    <n v="1241"/>
    <s v="ID506"/>
    <x v="19"/>
    <s v="12 Weeks or More"/>
    <s v="Planned"/>
    <d v="2022-08-05T00:00:00"/>
    <d v="2022-08-05T07:43:00"/>
    <d v="2022-08-05T14:18:00"/>
    <s v="CR9"/>
    <s v="SYS3"/>
    <n v="21.503"/>
    <n v="395"/>
    <n v="300"/>
    <n v="8493.6849999999995"/>
    <x v="635"/>
    <n v="31"/>
    <n v="30964.32"/>
    <s v="August"/>
    <x v="1"/>
  </r>
  <r>
    <n v="1242"/>
    <s v="ID507"/>
    <x v="19"/>
    <s v="Inside 8 Weeks Out"/>
    <s v="Reactive"/>
    <d v="2021-07-02T00:00:00"/>
    <d v="2021-07-02T07:35:00"/>
    <d v="2021-07-02T10:49:00"/>
    <s v="CR9"/>
    <s v="SYS3"/>
    <n v="21.55"/>
    <n v="194"/>
    <n v="300"/>
    <n v="4180.7"/>
    <x v="636"/>
    <n v="31"/>
    <n v="31032"/>
    <s v="July"/>
    <x v="0"/>
  </r>
  <r>
    <n v="1243"/>
    <s v="ID508"/>
    <x v="19"/>
    <s v="Inside 8 Weeks Out"/>
    <s v="Reactive"/>
    <d v="2022-01-30T00:00:00"/>
    <d v="2022-01-30T09:30:00"/>
    <d v="2022-01-30T15:00:00"/>
    <s v="CR10"/>
    <s v="SYS3"/>
    <n v="22.28"/>
    <n v="330"/>
    <n v="300"/>
    <n v="7352.4"/>
    <x v="637"/>
    <n v="31"/>
    <n v="32083.200000000001"/>
    <s v="January"/>
    <x v="1"/>
  </r>
  <r>
    <n v="1244"/>
    <s v="ID509"/>
    <x v="23"/>
    <s v="12 Weeks or More"/>
    <s v="Planned"/>
    <d v="2022-04-16T00:00:00"/>
    <d v="2022-04-15T00:00:00"/>
    <d v="2022-04-16T00:00:00"/>
    <s v="CR10"/>
    <s v="SYS3"/>
    <n v="23.68"/>
    <n v="0"/>
    <n v="300"/>
    <n v="0"/>
    <x v="20"/>
    <n v="30"/>
    <n v="34099.199999999997"/>
    <s v="April"/>
    <x v="1"/>
  </r>
  <r>
    <n v="1245"/>
    <s v="ID510"/>
    <x v="23"/>
    <s v="12 Weeks or More"/>
    <s v="Planned"/>
    <d v="2022-08-02T00:00:00"/>
    <d v="2022-07-28T06:20:00"/>
    <d v="2022-08-02T00:00:00"/>
    <s v="CR10"/>
    <s v="SYS3"/>
    <n v="23.68"/>
    <n v="0"/>
    <n v="300"/>
    <n v="0"/>
    <x v="20"/>
    <n v="31"/>
    <n v="34099.199999999997"/>
    <s v="August"/>
    <x v="1"/>
  </r>
  <r>
    <n v="1246"/>
    <s v="ID511"/>
    <x v="23"/>
    <s v="12 Weeks or More"/>
    <s v="Planned"/>
    <d v="2022-03-26T00:00:00"/>
    <d v="2022-03-23T06:31:00"/>
    <d v="2022-03-26T00:00:00"/>
    <s v="CR10"/>
    <s v="SYS3"/>
    <n v="23.68"/>
    <n v="0"/>
    <n v="300"/>
    <n v="0"/>
    <x v="20"/>
    <n v="31"/>
    <n v="34099.199999999997"/>
    <s v="March"/>
    <x v="1"/>
  </r>
  <r>
    <n v="1247"/>
    <s v="ID512"/>
    <x v="23"/>
    <s v="Inside 4 Weeks Out"/>
    <s v="Reactive"/>
    <d v="2022-05-14T00:00:00"/>
    <d v="2022-05-14T06:36:00"/>
    <d v="2022-05-14T11:36:00"/>
    <s v="CR10"/>
    <s v="SYS3"/>
    <n v="23.68"/>
    <n v="300"/>
    <n v="300"/>
    <n v="7104"/>
    <x v="638"/>
    <n v="31"/>
    <n v="34099.199999999997"/>
    <s v="May"/>
    <x v="1"/>
  </r>
  <r>
    <n v="1248"/>
    <s v="ID513"/>
    <x v="23"/>
    <s v="Inside 10 Weeks Out"/>
    <s v="Reactive"/>
    <d v="2021-08-15T00:00:00"/>
    <d v="2021-08-13T06:40:00"/>
    <d v="2021-08-15T06:51:00"/>
    <s v="CR10"/>
    <s v="SYS3"/>
    <n v="23.68"/>
    <n v="411"/>
    <n v="300"/>
    <n v="9732.48"/>
    <x v="639"/>
    <n v="31"/>
    <n v="34099.199999999997"/>
    <s v="August"/>
    <x v="0"/>
  </r>
  <r>
    <n v="1249"/>
    <s v="ID514"/>
    <x v="23"/>
    <s v="12 Weeks or More"/>
    <s v="Planned"/>
    <d v="2022-06-25T00:00:00"/>
    <d v="2022-06-22T06:30:00"/>
    <d v="2022-06-25T07:39:00"/>
    <s v="CR10"/>
    <s v="SYS3"/>
    <n v="23.68"/>
    <n v="459"/>
    <n v="300"/>
    <n v="10869.12"/>
    <x v="640"/>
    <n v="30"/>
    <n v="34099.199999999997"/>
    <s v="June"/>
    <x v="1"/>
  </r>
  <r>
    <n v="1250"/>
    <s v="ID515"/>
    <x v="23"/>
    <s v="12 Weeks or More"/>
    <s v="Planned"/>
    <d v="2022-04-30T00:00:00"/>
    <d v="2022-04-27T06:41:00"/>
    <d v="2022-04-30T08:27:00"/>
    <s v="CR10"/>
    <s v="SYS3"/>
    <n v="23.68"/>
    <n v="507"/>
    <n v="300"/>
    <n v="12005.76"/>
    <x v="641"/>
    <n v="30"/>
    <n v="34099.199999999997"/>
    <s v="April"/>
    <x v="1"/>
  </r>
  <r>
    <n v="1251"/>
    <s v="ID516"/>
    <x v="23"/>
    <s v="Inside 8 Weeks Out"/>
    <s v="Reactive"/>
    <d v="2021-10-15T00:00:00"/>
    <d v="2021-10-15T06:52:00"/>
    <d v="2021-10-15T16:58:00"/>
    <s v="CR10"/>
    <s v="SYS3"/>
    <n v="23.68"/>
    <n v="606"/>
    <n v="300"/>
    <n v="14350.08"/>
    <x v="642"/>
    <n v="31"/>
    <n v="34099.199999999997"/>
    <s v="October"/>
    <x v="0"/>
  </r>
  <r>
    <n v="1252"/>
    <s v="ID517"/>
    <x v="23"/>
    <s v="Inside 8 Weeks Out"/>
    <s v="Reactive"/>
    <d v="2021-07-28T00:00:00"/>
    <d v="2021-07-28T06:45:00"/>
    <d v="2021-07-28T16:53:00"/>
    <s v="CR10"/>
    <s v="SYS3"/>
    <n v="23.68"/>
    <n v="608"/>
    <n v="300"/>
    <n v="14397.44"/>
    <x v="643"/>
    <n v="31"/>
    <n v="34099.199999999997"/>
    <s v="July"/>
    <x v="0"/>
  </r>
  <r>
    <n v="1253"/>
    <s v="ID518"/>
    <x v="23"/>
    <s v="Inside 4 Weeks Out"/>
    <s v="Reactive"/>
    <d v="2022-05-13T00:00:00"/>
    <d v="2022-05-13T06:46:00"/>
    <d v="2022-05-13T17:00:00"/>
    <s v="CR10"/>
    <s v="SYS3"/>
    <n v="23.68"/>
    <n v="614"/>
    <n v="300"/>
    <n v="14539.52"/>
    <x v="644"/>
    <n v="31"/>
    <n v="34099.199999999997"/>
    <s v="May"/>
    <x v="1"/>
  </r>
  <r>
    <n v="1254"/>
    <s v="ID519"/>
    <x v="23"/>
    <s v="Inside 8 Weeks Out"/>
    <s v="Reactive"/>
    <d v="2021-08-22T00:00:00"/>
    <d v="2021-08-22T06:40:00"/>
    <d v="2021-08-22T16:56:00"/>
    <s v="CR10"/>
    <s v="SYS3"/>
    <n v="23.68"/>
    <n v="616"/>
    <n v="300"/>
    <n v="14586.88"/>
    <x v="645"/>
    <n v="31"/>
    <n v="34099.199999999997"/>
    <s v="August"/>
    <x v="0"/>
  </r>
  <r>
    <n v="1255"/>
    <s v="ID520"/>
    <x v="23"/>
    <s v="Inside 8 Weeks Out"/>
    <s v="Reactive"/>
    <d v="2021-10-14T00:00:00"/>
    <d v="2021-10-14T06:43:00"/>
    <d v="2021-10-14T17:00:00"/>
    <s v="CR10"/>
    <s v="SYS3"/>
    <n v="23.68"/>
    <n v="617"/>
    <n v="300"/>
    <n v="14610.56"/>
    <x v="646"/>
    <n v="31"/>
    <n v="34099.199999999997"/>
    <s v="October"/>
    <x v="0"/>
  </r>
  <r>
    <n v="1256"/>
    <s v="ID521"/>
    <x v="23"/>
    <s v="12 Weeks or More"/>
    <s v="Planned"/>
    <d v="2022-05-28T00:00:00"/>
    <d v="2022-05-25T06:30:00"/>
    <d v="2022-05-28T10:39:00"/>
    <s v="CR10"/>
    <s v="SYS3"/>
    <n v="23.68"/>
    <n v="639"/>
    <n v="300"/>
    <n v="15131.52"/>
    <x v="647"/>
    <n v="31"/>
    <n v="34099.199999999997"/>
    <s v="May"/>
    <x v="1"/>
  </r>
  <r>
    <n v="1257"/>
    <s v="ID522"/>
    <x v="23"/>
    <s v="Inside 10 Weeks Out"/>
    <s v="Reactive"/>
    <d v="2021-08-11T00:00:00"/>
    <d v="2021-08-11T06:30:00"/>
    <d v="2021-08-11T17:30:00"/>
    <s v="CR10"/>
    <s v="SYS3"/>
    <n v="23.68"/>
    <n v="660"/>
    <n v="300"/>
    <n v="15628.8"/>
    <x v="648"/>
    <n v="31"/>
    <n v="34099.199999999997"/>
    <s v="August"/>
    <x v="0"/>
  </r>
  <r>
    <n v="1258"/>
    <s v="ID523"/>
    <x v="23"/>
    <s v="Inside 12 Weeks Out"/>
    <s v="Reactive"/>
    <d v="2022-02-27T00:00:00"/>
    <d v="2022-02-24T06:40:00"/>
    <d v="2022-02-27T11:00:00"/>
    <s v="CR10"/>
    <s v="SYS3"/>
    <n v="23.68"/>
    <n v="660"/>
    <n v="300"/>
    <n v="15628.8"/>
    <x v="648"/>
    <n v="28"/>
    <n v="34099.199999999997"/>
    <s v="February"/>
    <x v="1"/>
  </r>
  <r>
    <n v="1259"/>
    <s v="ID524"/>
    <x v="23"/>
    <s v="Inside 10 Weeks Out"/>
    <s v="Reactive"/>
    <d v="2021-11-14T00:00:00"/>
    <d v="2021-11-11T06:37:00"/>
    <d v="2021-11-14T11:05:00"/>
    <s v="CR10"/>
    <s v="SYS3"/>
    <n v="23.68"/>
    <n v="665"/>
    <n v="300"/>
    <n v="15747.2"/>
    <x v="649"/>
    <n v="30"/>
    <n v="34099.199999999997"/>
    <s v="November"/>
    <x v="0"/>
  </r>
  <r>
    <n v="1260"/>
    <s v="ID525"/>
    <x v="23"/>
    <s v="12 Weeks or More"/>
    <s v="Planned"/>
    <d v="2022-07-09T00:00:00"/>
    <d v="2022-07-06T06:25:00"/>
    <d v="2022-07-09T11:07:00"/>
    <s v="CR10"/>
    <s v="SYS3"/>
    <n v="23.68"/>
    <n v="667"/>
    <n v="300"/>
    <n v="15794.56"/>
    <x v="650"/>
    <n v="31"/>
    <n v="34099.199999999997"/>
    <s v="July"/>
    <x v="1"/>
  </r>
  <r>
    <n v="1261"/>
    <s v="ID526"/>
    <x v="23"/>
    <s v="Inside 8 Weeks Out"/>
    <s v="Reactive"/>
    <d v="2021-08-01T00:00:00"/>
    <d v="2021-07-30T06:41:00"/>
    <d v="2021-08-01T11:50:00"/>
    <s v="CR10"/>
    <s v="SYS3"/>
    <n v="23.68"/>
    <n v="710"/>
    <n v="300"/>
    <n v="16812.8"/>
    <x v="651"/>
    <n v="31"/>
    <n v="34099.199999999997"/>
    <s v="August"/>
    <x v="0"/>
  </r>
  <r>
    <n v="1262"/>
    <s v="ID527"/>
    <x v="23"/>
    <s v="Inside 12 Weeks Out"/>
    <s v="Reactive"/>
    <d v="2021-08-20T00:00:00"/>
    <d v="2021-08-20T11:31:00"/>
    <d v="2021-08-21T16:57:00"/>
    <s v="CR10"/>
    <s v="SYS3"/>
    <n v="23.68"/>
    <n v="749"/>
    <n v="300"/>
    <n v="17736.32"/>
    <x v="652"/>
    <n v="31"/>
    <n v="34099.199999999997"/>
    <s v="August"/>
    <x v="0"/>
  </r>
  <r>
    <n v="1263"/>
    <s v="ID528"/>
    <x v="23"/>
    <s v="Inside 8 Weeks Out"/>
    <s v="Reactive"/>
    <d v="2021-11-05T00:00:00"/>
    <d v="2021-11-05T11:20:00"/>
    <d v="2021-11-10T16:35:00"/>
    <s v="CR10"/>
    <s v="SYS3"/>
    <n v="23.68"/>
    <n v="760"/>
    <n v="300"/>
    <n v="17996.8"/>
    <x v="653"/>
    <n v="30"/>
    <n v="34099.199999999997"/>
    <s v="November"/>
    <x v="0"/>
  </r>
  <r>
    <n v="1264"/>
    <s v="ID529"/>
    <x v="23"/>
    <s v="Inside 4 Weeks Out"/>
    <s v="Reactive"/>
    <d v="2021-10-08T00:00:00"/>
    <d v="2021-10-08T11:18:00"/>
    <d v="2021-10-11T17:30:00"/>
    <s v="CR10"/>
    <s v="SYS3"/>
    <n v="23.68"/>
    <n v="762"/>
    <n v="300"/>
    <n v="18044.16"/>
    <x v="654"/>
    <n v="31"/>
    <n v="34099.199999999997"/>
    <s v="October"/>
    <x v="0"/>
  </r>
  <r>
    <n v="1265"/>
    <s v="ID530"/>
    <x v="23"/>
    <s v="12 Weeks or More"/>
    <s v="Planned"/>
    <d v="2022-05-19T00:00:00"/>
    <d v="2022-05-19T11:05:00"/>
    <d v="2022-05-24T16:20:00"/>
    <s v="CR10"/>
    <s v="SYS3"/>
    <n v="23.68"/>
    <n v="775"/>
    <n v="300"/>
    <n v="18352"/>
    <x v="655"/>
    <n v="31"/>
    <n v="34099.199999999997"/>
    <s v="May"/>
    <x v="1"/>
  </r>
  <r>
    <n v="1266"/>
    <s v="ID531"/>
    <x v="23"/>
    <s v="12 Weeks or More"/>
    <s v="Planned"/>
    <d v="2022-05-05T00:00:00"/>
    <d v="2022-05-05T11:00:00"/>
    <d v="2022-05-10T16:21:00"/>
    <s v="CR10"/>
    <s v="SYS3"/>
    <n v="23.68"/>
    <n v="780"/>
    <n v="300"/>
    <n v="18470.400000000001"/>
    <x v="656"/>
    <n v="31"/>
    <n v="34099.199999999997"/>
    <s v="May"/>
    <x v="1"/>
  </r>
  <r>
    <n v="1267"/>
    <s v="ID532"/>
    <x v="23"/>
    <s v="12 Weeks or More"/>
    <s v="Planned"/>
    <d v="2022-06-02T00:00:00"/>
    <d v="2022-06-02T10:45:00"/>
    <d v="2022-06-07T15:50:00"/>
    <s v="CR10"/>
    <s v="SYS3"/>
    <n v="23.68"/>
    <n v="795"/>
    <n v="300"/>
    <n v="18825.599999999999"/>
    <x v="657"/>
    <n v="30"/>
    <n v="34099.199999999997"/>
    <s v="June"/>
    <x v="1"/>
  </r>
  <r>
    <n v="1268"/>
    <s v="ID533"/>
    <x v="23"/>
    <s v="12 Weeks or More"/>
    <s v="Planned"/>
    <d v="2021-09-17T00:00:00"/>
    <d v="2021-09-17T10:40:00"/>
    <d v="2021-09-20T16:45:00"/>
    <s v="CR10"/>
    <s v="SYS3"/>
    <n v="23.68"/>
    <n v="800"/>
    <n v="300"/>
    <n v="18944"/>
    <x v="658"/>
    <n v="30"/>
    <n v="34099.199999999997"/>
    <s v="September"/>
    <x v="0"/>
  </r>
  <r>
    <n v="1269"/>
    <s v="ID534"/>
    <x v="23"/>
    <s v="12 Weeks or More"/>
    <s v="Planned"/>
    <d v="2022-03-31T00:00:00"/>
    <d v="2022-03-31T10:40:00"/>
    <d v="2022-04-03T17:30:00"/>
    <s v="CR10"/>
    <s v="SYS3"/>
    <n v="23.68"/>
    <n v="800"/>
    <n v="300"/>
    <n v="18944"/>
    <x v="658"/>
    <n v="31"/>
    <n v="34099.199999999997"/>
    <s v="March"/>
    <x v="1"/>
  </r>
  <r>
    <n v="1270"/>
    <s v="ID535"/>
    <x v="23"/>
    <s v="Inside 12 Weeks Out"/>
    <s v="Reactive"/>
    <d v="2021-12-03T00:00:00"/>
    <d v="2021-12-03T10:36:00"/>
    <d v="2021-12-08T17:30:00"/>
    <s v="CR10"/>
    <s v="SYS3"/>
    <n v="23.68"/>
    <n v="804"/>
    <n v="300"/>
    <n v="19038.72"/>
    <x v="659"/>
    <n v="31"/>
    <n v="34099.199999999997"/>
    <s v="December"/>
    <x v="0"/>
  </r>
  <r>
    <n v="1271"/>
    <s v="ID536"/>
    <x v="23"/>
    <s v="Inside 8 Weeks Out"/>
    <s v="Reactive"/>
    <d v="2021-10-22T00:00:00"/>
    <d v="2021-10-22T10:31:00"/>
    <d v="2021-10-27T17:30:00"/>
    <s v="CR10"/>
    <s v="SYS3"/>
    <n v="23.68"/>
    <n v="809"/>
    <n v="300"/>
    <n v="19157.12"/>
    <x v="660"/>
    <n v="31"/>
    <n v="34099.199999999997"/>
    <s v="October"/>
    <x v="0"/>
  </r>
  <r>
    <n v="1272"/>
    <s v="ID537"/>
    <x v="23"/>
    <s v="12 Weeks or More"/>
    <s v="Planned"/>
    <d v="2022-07-14T00:00:00"/>
    <d v="2022-07-14T10:30:00"/>
    <d v="2022-07-17T17:30:00"/>
    <s v="CR10"/>
    <s v="SYS3"/>
    <n v="23.68"/>
    <n v="810"/>
    <n v="300"/>
    <n v="19180.8"/>
    <x v="661"/>
    <n v="31"/>
    <n v="34099.199999999997"/>
    <s v="July"/>
    <x v="1"/>
  </r>
  <r>
    <n v="1273"/>
    <s v="ID538"/>
    <x v="23"/>
    <s v="12 Weeks or More"/>
    <s v="Planned"/>
    <d v="2022-03-17T00:00:00"/>
    <d v="2022-03-17T10:23:00"/>
    <d v="2022-03-22T16:36:00"/>
    <s v="CR10"/>
    <s v="SYS3"/>
    <n v="23.68"/>
    <n v="817"/>
    <n v="300"/>
    <n v="19346.560000000001"/>
    <x v="662"/>
    <n v="31"/>
    <n v="34099.199999999997"/>
    <s v="March"/>
    <x v="1"/>
  </r>
  <r>
    <n v="1274"/>
    <s v="ID539"/>
    <x v="23"/>
    <s v="12 Weeks or More"/>
    <s v="Planned"/>
    <d v="2022-06-30T00:00:00"/>
    <d v="2022-06-30T10:22:00"/>
    <d v="2022-07-05T16:35:00"/>
    <s v="CR10"/>
    <s v="SYS3"/>
    <n v="23.68"/>
    <n v="818"/>
    <n v="300"/>
    <n v="19370.240000000002"/>
    <x v="663"/>
    <n v="30"/>
    <n v="34099.199999999997"/>
    <s v="June"/>
    <x v="1"/>
  </r>
  <r>
    <n v="1275"/>
    <s v="ID540"/>
    <x v="23"/>
    <s v="12 Weeks or More"/>
    <s v="Planned"/>
    <d v="2022-04-21T00:00:00"/>
    <d v="2022-04-21T08:29:00"/>
    <d v="2022-04-26T16:47:00"/>
    <s v="CR10"/>
    <s v="SYS3"/>
    <n v="23.68"/>
    <n v="931"/>
    <n v="300"/>
    <n v="22046.080000000002"/>
    <x v="664"/>
    <n v="30"/>
    <n v="34099.199999999997"/>
    <s v="April"/>
    <x v="1"/>
  </r>
  <r>
    <n v="1276"/>
    <s v="ID532"/>
    <x v="23"/>
    <s v="12 Weeks or More"/>
    <s v="Planned"/>
    <d v="2022-06-07T00:00:00"/>
    <d v="2022-06-02T10:45:00"/>
    <d v="2022-06-07T15:50:00"/>
    <s v="CR10"/>
    <s v="SYS3"/>
    <n v="23.68"/>
    <n v="950"/>
    <n v="300"/>
    <n v="22496"/>
    <x v="665"/>
    <n v="30"/>
    <n v="34099.199999999997"/>
    <s v="June"/>
    <x v="1"/>
  </r>
  <r>
    <n v="1277"/>
    <s v="ID530"/>
    <x v="23"/>
    <s v="12 Weeks or More"/>
    <s v="Planned"/>
    <d v="2022-05-24T00:00:00"/>
    <d v="2022-05-19T11:05:00"/>
    <d v="2022-05-24T16:20:00"/>
    <s v="CR10"/>
    <s v="SYS3"/>
    <n v="23.68"/>
    <n v="980"/>
    <n v="300"/>
    <n v="23206.400000000001"/>
    <x v="666"/>
    <n v="31"/>
    <n v="34099.199999999997"/>
    <s v="May"/>
    <x v="1"/>
  </r>
  <r>
    <n v="1278"/>
    <s v="ID531"/>
    <x v="23"/>
    <s v="12 Weeks or More"/>
    <s v="Planned"/>
    <d v="2022-05-10T00:00:00"/>
    <d v="2022-05-05T11:00:00"/>
    <d v="2022-05-10T16:21:00"/>
    <s v="CR10"/>
    <s v="SYS3"/>
    <n v="23.68"/>
    <n v="981"/>
    <n v="300"/>
    <n v="23230.080000000002"/>
    <x v="667"/>
    <n v="31"/>
    <n v="34099.199999999997"/>
    <s v="May"/>
    <x v="1"/>
  </r>
  <r>
    <n v="1279"/>
    <s v="ID541"/>
    <x v="23"/>
    <s v="12 Weeks or More"/>
    <s v="Planned"/>
    <d v="2022-06-21T00:00:00"/>
    <d v="2022-06-16T11:14:00"/>
    <d v="2022-06-21T16:22:00"/>
    <s v="CR10"/>
    <s v="SYS3"/>
    <n v="23.68"/>
    <n v="982"/>
    <n v="300"/>
    <n v="23253.759999999998"/>
    <x v="668"/>
    <n v="30"/>
    <n v="34099.199999999997"/>
    <s v="June"/>
    <x v="1"/>
  </r>
  <r>
    <n v="1280"/>
    <s v="ID528"/>
    <x v="23"/>
    <s v="Inside 8 Weeks Out"/>
    <s v="Reactive"/>
    <d v="2021-11-10T00:00:00"/>
    <d v="2021-11-05T11:20:00"/>
    <d v="2021-11-10T16:35:00"/>
    <s v="CR10"/>
    <s v="SYS3"/>
    <n v="23.68"/>
    <n v="995"/>
    <n v="300"/>
    <n v="23561.599999999999"/>
    <x v="669"/>
    <n v="30"/>
    <n v="34099.199999999997"/>
    <s v="November"/>
    <x v="0"/>
  </r>
  <r>
    <n v="1281"/>
    <s v="ID539"/>
    <x v="23"/>
    <s v="12 Weeks or More"/>
    <s v="Planned"/>
    <d v="2022-07-05T00:00:00"/>
    <d v="2022-06-30T10:22:00"/>
    <d v="2022-07-05T16:35:00"/>
    <s v="CR10"/>
    <s v="SYS3"/>
    <n v="23.68"/>
    <n v="995"/>
    <n v="300"/>
    <n v="23561.599999999999"/>
    <x v="669"/>
    <n v="31"/>
    <n v="34099.199999999997"/>
    <s v="July"/>
    <x v="1"/>
  </r>
  <r>
    <n v="1282"/>
    <s v="ID538"/>
    <x v="23"/>
    <s v="12 Weeks or More"/>
    <s v="Planned"/>
    <d v="2022-03-22T00:00:00"/>
    <d v="2022-03-17T10:23:00"/>
    <d v="2022-03-22T16:36:00"/>
    <s v="CR10"/>
    <s v="SYS3"/>
    <n v="23.68"/>
    <n v="996"/>
    <n v="300"/>
    <n v="23585.279999999999"/>
    <x v="670"/>
    <n v="31"/>
    <n v="34099.199999999997"/>
    <s v="March"/>
    <x v="1"/>
  </r>
  <r>
    <n v="1283"/>
    <s v="ID533"/>
    <x v="23"/>
    <s v="12 Weeks or More"/>
    <s v="Planned"/>
    <d v="2021-09-20T00:00:00"/>
    <d v="2021-09-17T10:40:00"/>
    <d v="2021-09-20T16:45:00"/>
    <s v="CR10"/>
    <s v="SYS3"/>
    <n v="23.68"/>
    <n v="1005"/>
    <n v="300"/>
    <n v="23798.400000000001"/>
    <x v="671"/>
    <n v="30"/>
    <n v="34099.199999999997"/>
    <s v="September"/>
    <x v="0"/>
  </r>
  <r>
    <n v="1284"/>
    <s v="ID540"/>
    <x v="23"/>
    <s v="12 Weeks or More"/>
    <s v="Planned"/>
    <d v="2022-04-26T00:00:00"/>
    <d v="2022-04-21T08:29:00"/>
    <d v="2022-04-26T16:47:00"/>
    <s v="CR10"/>
    <s v="SYS3"/>
    <n v="23.68"/>
    <n v="1007"/>
    <n v="300"/>
    <n v="23845.759999999998"/>
    <x v="672"/>
    <n v="30"/>
    <n v="34099.199999999997"/>
    <s v="April"/>
    <x v="1"/>
  </r>
  <r>
    <n v="1285"/>
    <s v="ID542"/>
    <x v="23"/>
    <s v="12 Weeks or More"/>
    <s v="Planned"/>
    <d v="2022-05-12T00:00:00"/>
    <d v="2022-05-11T06:45:00"/>
    <d v="2022-05-12T16:48:00"/>
    <s v="CR10"/>
    <s v="SYS3"/>
    <n v="23.68"/>
    <n v="1008"/>
    <n v="300"/>
    <n v="23869.439999999999"/>
    <x v="673"/>
    <n v="31"/>
    <n v="34099.199999999997"/>
    <s v="May"/>
    <x v="1"/>
  </r>
  <r>
    <n v="1286"/>
    <s v="ID543"/>
    <x v="23"/>
    <s v="Inside 10 Weeks Out"/>
    <s v="Reactive"/>
    <d v="2021-08-09T00:00:00"/>
    <d v="2021-08-06T06:50:00"/>
    <d v="2021-08-09T16:49:00"/>
    <s v="CR10"/>
    <s v="SYS3"/>
    <n v="23.68"/>
    <n v="1009"/>
    <n v="300"/>
    <n v="23893.119999999999"/>
    <x v="674"/>
    <n v="31"/>
    <n v="34099.199999999997"/>
    <s v="August"/>
    <x v="0"/>
  </r>
  <r>
    <n v="1287"/>
    <s v="ID544"/>
    <x v="23"/>
    <s v="12 Weeks or More"/>
    <s v="Planned"/>
    <d v="2021-12-12T00:00:00"/>
    <d v="2021-12-10T06:30:00"/>
    <d v="2021-12-12T16:53:00"/>
    <s v="CR10"/>
    <s v="SYS3"/>
    <n v="23.68"/>
    <n v="1013"/>
    <n v="300"/>
    <n v="23987.84"/>
    <x v="675"/>
    <n v="31"/>
    <n v="34099.199999999997"/>
    <s v="December"/>
    <x v="0"/>
  </r>
  <r>
    <n v="1288"/>
    <s v="ID545"/>
    <x v="23"/>
    <s v="12 Weeks or More"/>
    <s v="Planned"/>
    <d v="2021-09-26T00:00:00"/>
    <d v="2021-09-25T06:50:00"/>
    <d v="2021-09-26T16:55:00"/>
    <s v="CR10"/>
    <s v="SYS3"/>
    <n v="23.68"/>
    <n v="1015"/>
    <n v="300"/>
    <n v="24035.200000000001"/>
    <x v="676"/>
    <n v="30"/>
    <n v="34099.199999999997"/>
    <s v="September"/>
    <x v="0"/>
  </r>
  <r>
    <n v="1289"/>
    <s v="ID527"/>
    <x v="23"/>
    <s v="Inside 12 Weeks Out"/>
    <s v="Reactive"/>
    <d v="2021-08-21T00:00:00"/>
    <d v="2021-08-20T11:31:00"/>
    <d v="2021-08-21T16:57:00"/>
    <s v="CR10"/>
    <s v="SYS3"/>
    <n v="23.68"/>
    <n v="1017"/>
    <n v="300"/>
    <n v="24082.560000000001"/>
    <x v="677"/>
    <n v="31"/>
    <n v="34099.199999999997"/>
    <s v="August"/>
    <x v="0"/>
  </r>
  <r>
    <n v="1290"/>
    <s v="ID546"/>
    <x v="23"/>
    <s v="12 Weeks or More"/>
    <s v="Planned"/>
    <d v="2022-04-06T00:00:00"/>
    <d v="2022-04-04T06:30:00"/>
    <d v="2022-04-06T17:07:00"/>
    <s v="CR10"/>
    <s v="SYS3"/>
    <n v="23.68"/>
    <n v="1027"/>
    <n v="300"/>
    <n v="24319.360000000001"/>
    <x v="678"/>
    <n v="30"/>
    <n v="34099.199999999997"/>
    <s v="April"/>
    <x v="1"/>
  </r>
  <r>
    <n v="1291"/>
    <s v="ID547"/>
    <x v="23"/>
    <s v="Inside 8 Weeks Out"/>
    <s v="Reactive"/>
    <d v="2021-10-16T00:00:00"/>
    <d v="2021-10-16T06:52:00"/>
    <d v="2021-10-17T17:30:00"/>
    <s v="CR10"/>
    <s v="SYS3"/>
    <n v="23.68"/>
    <n v="1028"/>
    <n v="300"/>
    <n v="24343.040000000001"/>
    <x v="679"/>
    <n v="31"/>
    <n v="34099.199999999997"/>
    <s v="October"/>
    <x v="0"/>
  </r>
  <r>
    <n v="1292"/>
    <s v="ID543"/>
    <x v="23"/>
    <s v="Inside 10 Weeks Out"/>
    <s v="Reactive"/>
    <d v="2021-08-06T00:00:00"/>
    <d v="2021-08-06T06:50:00"/>
    <d v="2021-08-09T16:49:00"/>
    <s v="CR10"/>
    <s v="SYS3"/>
    <n v="23.68"/>
    <n v="1030"/>
    <n v="300"/>
    <n v="24390.400000000001"/>
    <x v="680"/>
    <n v="31"/>
    <n v="34099.199999999997"/>
    <s v="August"/>
    <x v="0"/>
  </r>
  <r>
    <n v="1293"/>
    <s v="ID545"/>
    <x v="23"/>
    <s v="12 Weeks or More"/>
    <s v="Planned"/>
    <d v="2021-09-25T00:00:00"/>
    <d v="2021-09-25T06:50:00"/>
    <d v="2021-09-26T16:55:00"/>
    <s v="CR10"/>
    <s v="SYS3"/>
    <n v="23.68"/>
    <n v="1030"/>
    <n v="300"/>
    <n v="24390.400000000001"/>
    <x v="680"/>
    <n v="30"/>
    <n v="34099.199999999997"/>
    <s v="September"/>
    <x v="0"/>
  </r>
  <r>
    <n v="1294"/>
    <s v="ID548"/>
    <x v="23"/>
    <s v="Inside 8 Weeks Out"/>
    <s v="Reactive"/>
    <d v="2021-10-30T00:00:00"/>
    <d v="2021-10-30T06:44:00"/>
    <d v="2021-10-31T17:30:00"/>
    <s v="CR10"/>
    <s v="SYS3"/>
    <n v="23.68"/>
    <n v="1036"/>
    <n v="300"/>
    <n v="24532.48"/>
    <x v="681"/>
    <n v="31"/>
    <n v="34099.199999999997"/>
    <s v="October"/>
    <x v="0"/>
  </r>
  <r>
    <n v="1295"/>
    <s v="ID549"/>
    <x v="23"/>
    <s v="Inside 12 Weeks Out"/>
    <s v="Reactive"/>
    <d v="2021-11-25T00:00:00"/>
    <d v="2021-11-25T06:42:00"/>
    <d v="2021-11-28T17:30:00"/>
    <s v="CR10"/>
    <s v="SYS3"/>
    <n v="23.68"/>
    <n v="1038"/>
    <n v="300"/>
    <n v="24579.84"/>
    <x v="682"/>
    <n v="30"/>
    <n v="34099.199999999997"/>
    <s v="November"/>
    <x v="0"/>
  </r>
  <r>
    <n v="1296"/>
    <s v="ID526"/>
    <x v="23"/>
    <s v="Inside 8 Weeks Out"/>
    <s v="Reactive"/>
    <d v="2021-07-30T00:00:00"/>
    <d v="2021-07-30T06:41:00"/>
    <d v="2021-08-01T11:50:00"/>
    <s v="CR10"/>
    <s v="SYS3"/>
    <n v="23.68"/>
    <n v="1039"/>
    <n v="300"/>
    <n v="24603.52"/>
    <x v="683"/>
    <n v="31"/>
    <n v="34099.199999999997"/>
    <s v="July"/>
    <x v="0"/>
  </r>
  <r>
    <n v="1297"/>
    <s v="ID513"/>
    <x v="23"/>
    <s v="Inside 10 Weeks Out"/>
    <s v="Reactive"/>
    <d v="2021-08-13T00:00:00"/>
    <d v="2021-08-13T06:40:00"/>
    <d v="2021-08-15T06:51:00"/>
    <s v="CR10"/>
    <s v="SYS3"/>
    <n v="23.68"/>
    <n v="1040"/>
    <n v="300"/>
    <n v="24627.200000000001"/>
    <x v="684"/>
    <n v="31"/>
    <n v="34099.199999999997"/>
    <s v="August"/>
    <x v="0"/>
  </r>
  <r>
    <n v="1298"/>
    <s v="ID523"/>
    <x v="23"/>
    <s v="Inside 12 Weeks Out"/>
    <s v="Reactive"/>
    <d v="2022-02-24T00:00:00"/>
    <d v="2022-02-24T06:40:00"/>
    <d v="2022-02-27T11:00:00"/>
    <s v="CR10"/>
    <s v="SYS3"/>
    <n v="23.68"/>
    <n v="1040"/>
    <n v="300"/>
    <n v="24627.200000000001"/>
    <x v="684"/>
    <n v="28"/>
    <n v="34099.199999999997"/>
    <s v="February"/>
    <x v="1"/>
  </r>
  <r>
    <n v="1299"/>
    <s v="ID550"/>
    <x v="23"/>
    <s v="12 Weeks or More"/>
    <s v="Planned"/>
    <d v="2022-07-21T00:00:00"/>
    <d v="2022-07-21T06:38:00"/>
    <d v="2022-07-23T17:30:00"/>
    <s v="CR10"/>
    <s v="SYS3"/>
    <n v="23.68"/>
    <n v="1042"/>
    <n v="300"/>
    <n v="24674.560000000001"/>
    <x v="685"/>
    <n v="31"/>
    <n v="34099.199999999997"/>
    <s v="July"/>
    <x v="1"/>
  </r>
  <r>
    <n v="1300"/>
    <s v="ID524"/>
    <x v="23"/>
    <s v="Inside 10 Weeks Out"/>
    <s v="Reactive"/>
    <d v="2021-11-11T00:00:00"/>
    <d v="2021-11-11T06:37:00"/>
    <d v="2021-11-14T11:05:00"/>
    <s v="CR10"/>
    <s v="SYS3"/>
    <n v="23.68"/>
    <n v="1043"/>
    <n v="300"/>
    <n v="24698.240000000002"/>
    <x v="686"/>
    <n v="30"/>
    <n v="34099.199999999997"/>
    <s v="November"/>
    <x v="0"/>
  </r>
  <r>
    <n v="1301"/>
    <s v="ID511"/>
    <x v="23"/>
    <s v="12 Weeks or More"/>
    <s v="Planned"/>
    <d v="2022-03-23T00:00:00"/>
    <d v="2022-03-23T06:31:00"/>
    <d v="2022-03-26T00:00:00"/>
    <s v="CR10"/>
    <s v="SYS3"/>
    <n v="23.68"/>
    <n v="1049"/>
    <n v="300"/>
    <n v="24840.32"/>
    <x v="687"/>
    <n v="31"/>
    <n v="34099.199999999997"/>
    <s v="March"/>
    <x v="1"/>
  </r>
  <r>
    <n v="1302"/>
    <s v="ID551"/>
    <x v="23"/>
    <s v="Inside 12 Weeks Out"/>
    <s v="Reactive"/>
    <d v="2021-08-29T00:00:00"/>
    <d v="2021-08-27T06:24:00"/>
    <d v="2021-08-29T17:30:00"/>
    <s v="CR10"/>
    <s v="SYS3"/>
    <n v="23.68"/>
    <n v="1050"/>
    <n v="300"/>
    <n v="24864"/>
    <x v="688"/>
    <n v="31"/>
    <n v="34099.199999999997"/>
    <s v="August"/>
    <x v="0"/>
  </r>
  <r>
    <n v="1303"/>
    <s v="ID552"/>
    <x v="23"/>
    <s v="12 Weeks or More"/>
    <s v="Planned"/>
    <d v="2021-09-10T00:00:00"/>
    <d v="2021-09-10T06:30:00"/>
    <d v="2021-09-12T17:30:00"/>
    <s v="CR10"/>
    <s v="SYS3"/>
    <n v="23.68"/>
    <n v="1050"/>
    <n v="300"/>
    <n v="24864"/>
    <x v="688"/>
    <n v="30"/>
    <n v="34099.199999999997"/>
    <s v="September"/>
    <x v="0"/>
  </r>
  <r>
    <n v="1304"/>
    <s v="ID552"/>
    <x v="23"/>
    <s v="12 Weeks or More"/>
    <s v="Planned"/>
    <d v="2021-09-12T00:00:00"/>
    <d v="2021-09-10T06:30:00"/>
    <d v="2021-09-12T17:30:00"/>
    <s v="CR10"/>
    <s v="SYS3"/>
    <n v="23.68"/>
    <n v="1050"/>
    <n v="300"/>
    <n v="24864"/>
    <x v="688"/>
    <n v="30"/>
    <n v="34099.199999999997"/>
    <s v="September"/>
    <x v="0"/>
  </r>
  <r>
    <n v="1305"/>
    <s v="ID553"/>
    <x v="23"/>
    <s v="12 Weeks or More"/>
    <s v="Planned"/>
    <d v="2021-09-21T00:00:00"/>
    <d v="2021-09-21T06:30:00"/>
    <d v="2021-09-23T17:00:00"/>
    <s v="CR10"/>
    <s v="SYS3"/>
    <n v="23.68"/>
    <n v="1050"/>
    <n v="300"/>
    <n v="24864"/>
    <x v="688"/>
    <n v="30"/>
    <n v="34099.199999999997"/>
    <s v="September"/>
    <x v="0"/>
  </r>
  <r>
    <n v="1306"/>
    <s v="ID529"/>
    <x v="23"/>
    <s v="Inside 4 Weeks Out"/>
    <s v="Reactive"/>
    <d v="2021-10-11T00:00:00"/>
    <d v="2021-10-08T11:18:00"/>
    <d v="2021-10-11T17:30:00"/>
    <s v="CR10"/>
    <s v="SYS3"/>
    <n v="23.68"/>
    <n v="1050"/>
    <n v="300"/>
    <n v="24864"/>
    <x v="688"/>
    <n v="31"/>
    <n v="34099.199999999997"/>
    <s v="October"/>
    <x v="0"/>
  </r>
  <r>
    <n v="1307"/>
    <s v="ID547"/>
    <x v="23"/>
    <s v="Inside 8 Weeks Out"/>
    <s v="Reactive"/>
    <d v="2021-10-17T00:00:00"/>
    <d v="2021-10-16T06:52:00"/>
    <d v="2021-10-17T17:30:00"/>
    <s v="CR10"/>
    <s v="SYS3"/>
    <n v="23.68"/>
    <n v="1050"/>
    <n v="300"/>
    <n v="24864"/>
    <x v="688"/>
    <n v="31"/>
    <n v="34099.199999999997"/>
    <s v="October"/>
    <x v="0"/>
  </r>
  <r>
    <n v="1308"/>
    <s v="ID536"/>
    <x v="23"/>
    <s v="Inside 8 Weeks Out"/>
    <s v="Reactive"/>
    <d v="2021-10-27T00:00:00"/>
    <d v="2021-10-22T10:31:00"/>
    <d v="2021-10-27T17:30:00"/>
    <s v="CR10"/>
    <s v="SYS3"/>
    <n v="23.68"/>
    <n v="1050"/>
    <n v="300"/>
    <n v="24864"/>
    <x v="688"/>
    <n v="31"/>
    <n v="34099.199999999997"/>
    <s v="October"/>
    <x v="0"/>
  </r>
  <r>
    <n v="1309"/>
    <s v="ID548"/>
    <x v="23"/>
    <s v="Inside 8 Weeks Out"/>
    <s v="Reactive"/>
    <d v="2021-10-31T00:00:00"/>
    <d v="2021-10-30T06:44:00"/>
    <d v="2021-10-31T17:30:00"/>
    <s v="CR10"/>
    <s v="SYS3"/>
    <n v="23.68"/>
    <n v="1050"/>
    <n v="300"/>
    <n v="24864"/>
    <x v="688"/>
    <n v="31"/>
    <n v="34099.199999999997"/>
    <s v="October"/>
    <x v="0"/>
  </r>
  <r>
    <n v="1310"/>
    <s v="ID554"/>
    <x v="23"/>
    <s v="Inside 10 Weeks Out"/>
    <s v="Reactive"/>
    <d v="2021-11-24T00:00:00"/>
    <d v="2021-11-19T10:47:00"/>
    <d v="2021-11-24T17:30:00"/>
    <s v="CR10"/>
    <s v="SYS3"/>
    <n v="23.68"/>
    <n v="1050"/>
    <n v="300"/>
    <n v="24864"/>
    <x v="688"/>
    <n v="30"/>
    <n v="34099.199999999997"/>
    <s v="November"/>
    <x v="0"/>
  </r>
  <r>
    <n v="1311"/>
    <s v="ID549"/>
    <x v="23"/>
    <s v="Inside 12 Weeks Out"/>
    <s v="Reactive"/>
    <d v="2021-11-28T00:00:00"/>
    <d v="2021-11-25T06:42:00"/>
    <d v="2021-11-28T17:30:00"/>
    <s v="CR10"/>
    <s v="SYS3"/>
    <n v="23.68"/>
    <n v="1050"/>
    <n v="300"/>
    <n v="24864"/>
    <x v="688"/>
    <n v="30"/>
    <n v="34099.199999999997"/>
    <s v="November"/>
    <x v="0"/>
  </r>
  <r>
    <n v="1312"/>
    <s v="ID535"/>
    <x v="23"/>
    <s v="Inside 12 Weeks Out"/>
    <s v="Reactive"/>
    <d v="2021-12-08T00:00:00"/>
    <d v="2021-12-03T10:36:00"/>
    <d v="2021-12-08T17:30:00"/>
    <s v="CR10"/>
    <s v="SYS3"/>
    <n v="23.68"/>
    <n v="1050"/>
    <n v="300"/>
    <n v="24864"/>
    <x v="688"/>
    <n v="31"/>
    <n v="34099.199999999997"/>
    <s v="December"/>
    <x v="0"/>
  </r>
  <r>
    <n v="1313"/>
    <s v="ID544"/>
    <x v="23"/>
    <s v="12 Weeks or More"/>
    <s v="Planned"/>
    <d v="2021-12-10T00:00:00"/>
    <d v="2021-12-10T06:30:00"/>
    <d v="2021-12-12T16:53:00"/>
    <s v="CR10"/>
    <s v="SYS3"/>
    <n v="23.68"/>
    <n v="1050"/>
    <n v="300"/>
    <n v="24864"/>
    <x v="688"/>
    <n v="31"/>
    <n v="34099.199999999997"/>
    <s v="December"/>
    <x v="0"/>
  </r>
  <r>
    <n v="1314"/>
    <s v="ID555"/>
    <x v="23"/>
    <s v="Inside 10 Weeks Out"/>
    <s v="Reactive"/>
    <d v="2022-02-23T00:00:00"/>
    <d v="2022-02-17T00:00:00"/>
    <d v="2022-02-23T17:30:00"/>
    <s v="CR10"/>
    <s v="SYS3"/>
    <n v="23.68"/>
    <n v="1050"/>
    <n v="300"/>
    <n v="24864"/>
    <x v="688"/>
    <n v="28"/>
    <n v="34099.199999999997"/>
    <s v="February"/>
    <x v="1"/>
  </r>
  <r>
    <n v="1315"/>
    <s v="ID556"/>
    <x v="23"/>
    <s v="12 Weeks or More"/>
    <s v="Planned"/>
    <d v="2022-03-08T00:00:00"/>
    <d v="2022-03-04T00:45:00"/>
    <d v="2022-03-08T17:30:00"/>
    <s v="CR10"/>
    <s v="SYS3"/>
    <n v="23.68"/>
    <n v="1050"/>
    <n v="300"/>
    <n v="24864"/>
    <x v="688"/>
    <n v="31"/>
    <n v="34099.199999999997"/>
    <s v="March"/>
    <x v="1"/>
  </r>
  <r>
    <n v="1316"/>
    <s v="ID534"/>
    <x v="23"/>
    <s v="12 Weeks or More"/>
    <s v="Planned"/>
    <d v="2022-04-03T00:00:00"/>
    <d v="2022-03-31T10:40:00"/>
    <d v="2022-04-03T17:30:00"/>
    <s v="CR10"/>
    <s v="SYS3"/>
    <n v="23.68"/>
    <n v="1050"/>
    <n v="300"/>
    <n v="24864"/>
    <x v="688"/>
    <n v="30"/>
    <n v="34099.199999999997"/>
    <s v="April"/>
    <x v="1"/>
  </r>
  <r>
    <n v="1317"/>
    <s v="ID550"/>
    <x v="23"/>
    <s v="12 Weeks or More"/>
    <s v="Planned"/>
    <d v="2022-07-23T00:00:00"/>
    <d v="2022-07-21T06:38:00"/>
    <d v="2022-07-23T17:30:00"/>
    <s v="CR10"/>
    <s v="SYS3"/>
    <n v="23.68"/>
    <n v="1050"/>
    <n v="300"/>
    <n v="24864"/>
    <x v="688"/>
    <n v="31"/>
    <n v="34099.199999999997"/>
    <s v="July"/>
    <x v="1"/>
  </r>
  <r>
    <n v="1318"/>
    <s v="ID557"/>
    <x v="23"/>
    <s v="12 Weeks or More"/>
    <s v="Planned"/>
    <d v="2022-03-09T00:00:00"/>
    <d v="2022-03-09T06:30:00"/>
    <d v="2022-03-12T11:40:00"/>
    <s v="CR10"/>
    <s v="SYS3"/>
    <n v="23.68"/>
    <n v="1050"/>
    <n v="300"/>
    <n v="24864"/>
    <x v="688"/>
    <n v="31"/>
    <n v="34099.199999999997"/>
    <s v="March"/>
    <x v="1"/>
  </r>
  <r>
    <n v="1319"/>
    <s v="ID546"/>
    <x v="23"/>
    <s v="12 Weeks or More"/>
    <s v="Planned"/>
    <d v="2022-04-04T00:00:00"/>
    <d v="2022-04-04T06:30:00"/>
    <d v="2022-04-06T17:07:00"/>
    <s v="CR10"/>
    <s v="SYS3"/>
    <n v="23.68"/>
    <n v="1050"/>
    <n v="300"/>
    <n v="24864"/>
    <x v="688"/>
    <n v="30"/>
    <n v="34099.199999999997"/>
    <s v="April"/>
    <x v="1"/>
  </r>
  <r>
    <n v="1320"/>
    <s v="ID521"/>
    <x v="23"/>
    <s v="12 Weeks or More"/>
    <s v="Planned"/>
    <d v="2022-05-25T00:00:00"/>
    <d v="2022-05-25T06:30:00"/>
    <d v="2022-05-28T10:39:00"/>
    <s v="CR10"/>
    <s v="SYS3"/>
    <n v="23.68"/>
    <n v="1050"/>
    <n v="300"/>
    <n v="24864"/>
    <x v="688"/>
    <n v="31"/>
    <n v="34099.199999999997"/>
    <s v="May"/>
    <x v="1"/>
  </r>
  <r>
    <n v="1321"/>
    <s v="ID558"/>
    <x v="23"/>
    <s v="12 Weeks or More"/>
    <s v="Planned"/>
    <d v="2022-06-08T00:00:00"/>
    <d v="2022-06-08T06:30:00"/>
    <d v="2022-06-11T11:35:00"/>
    <s v="CR10"/>
    <s v="SYS3"/>
    <n v="23.68"/>
    <n v="1050"/>
    <n v="300"/>
    <n v="24864"/>
    <x v="688"/>
    <n v="30"/>
    <n v="34099.199999999997"/>
    <s v="June"/>
    <x v="1"/>
  </r>
  <r>
    <n v="1322"/>
    <s v="ID551"/>
    <x v="23"/>
    <s v="Inside 12 Weeks Out"/>
    <s v="Reactive"/>
    <d v="2021-08-27T00:00:00"/>
    <d v="2021-08-27T06:24:00"/>
    <d v="2021-08-29T17:30:00"/>
    <s v="CR10"/>
    <s v="SYS3"/>
    <n v="23.68"/>
    <n v="1056"/>
    <n v="300"/>
    <n v="25006.080000000002"/>
    <x v="689"/>
    <n v="31"/>
    <n v="34099.199999999997"/>
    <s v="August"/>
    <x v="0"/>
  </r>
  <r>
    <n v="1323"/>
    <s v="ID510"/>
    <x v="23"/>
    <s v="12 Weeks or More"/>
    <s v="Planned"/>
    <d v="2022-07-28T00:00:00"/>
    <d v="2022-07-28T06:20:00"/>
    <d v="2022-08-02T00:00:00"/>
    <s v="CR10"/>
    <s v="SYS3"/>
    <n v="23.68"/>
    <n v="1060"/>
    <n v="300"/>
    <n v="25100.799999999999"/>
    <x v="690"/>
    <n v="31"/>
    <n v="34099.199999999997"/>
    <s v="July"/>
    <x v="1"/>
  </r>
  <r>
    <n v="1324"/>
    <s v="ID556"/>
    <x v="23"/>
    <s v="12 Weeks or More"/>
    <s v="Planned"/>
    <d v="2022-03-04T00:00:00"/>
    <d v="2022-03-04T00:45:00"/>
    <d v="2022-03-08T17:30:00"/>
    <s v="CR10"/>
    <s v="SYS3"/>
    <n v="23.68"/>
    <n v="1395"/>
    <n v="300"/>
    <n v="33033.599999999999"/>
    <x v="691"/>
    <n v="31"/>
    <n v="34099.199999999997"/>
    <s v="March"/>
    <x v="1"/>
  </r>
  <r>
    <n v="1325"/>
    <s v="ID526"/>
    <x v="23"/>
    <s v="Inside 8 Weeks Out"/>
    <s v="Reactive"/>
    <d v="2021-07-31T00:00:00"/>
    <d v="2021-07-30T06:41:00"/>
    <d v="2021-08-01T11:50:00"/>
    <s v="CR10"/>
    <s v="SYS3"/>
    <n v="23.68"/>
    <n v="1440"/>
    <n v="300"/>
    <n v="34099.199999999997"/>
    <x v="692"/>
    <n v="31"/>
    <n v="34099.199999999997"/>
    <s v="July"/>
    <x v="0"/>
  </r>
  <r>
    <n v="1326"/>
    <s v="ID543"/>
    <x v="23"/>
    <s v="Inside 10 Weeks Out"/>
    <s v="Reactive"/>
    <d v="2021-08-07T00:00:00"/>
    <d v="2021-08-06T06:50:00"/>
    <d v="2021-08-09T16:49:00"/>
    <s v="CR10"/>
    <s v="SYS3"/>
    <n v="23.68"/>
    <n v="1440"/>
    <n v="300"/>
    <n v="34099.199999999997"/>
    <x v="692"/>
    <n v="31"/>
    <n v="34099.199999999997"/>
    <s v="August"/>
    <x v="0"/>
  </r>
  <r>
    <n v="1327"/>
    <s v="ID543"/>
    <x v="23"/>
    <s v="Inside 10 Weeks Out"/>
    <s v="Reactive"/>
    <d v="2021-08-08T00:00:00"/>
    <d v="2021-08-06T06:50:00"/>
    <d v="2021-08-09T16:49:00"/>
    <s v="CR10"/>
    <s v="SYS3"/>
    <n v="23.68"/>
    <n v="1440"/>
    <n v="300"/>
    <n v="34099.199999999997"/>
    <x v="692"/>
    <n v="31"/>
    <n v="34099.199999999997"/>
    <s v="August"/>
    <x v="0"/>
  </r>
  <r>
    <n v="1328"/>
    <s v="ID513"/>
    <x v="23"/>
    <s v="Inside 10 Weeks Out"/>
    <s v="Reactive"/>
    <d v="2021-08-14T00:00:00"/>
    <d v="2021-08-13T06:40:00"/>
    <d v="2021-08-15T06:51:00"/>
    <s v="CR10"/>
    <s v="SYS3"/>
    <n v="23.68"/>
    <n v="1440"/>
    <n v="300"/>
    <n v="34099.199999999997"/>
    <x v="692"/>
    <n v="31"/>
    <n v="34099.199999999997"/>
    <s v="August"/>
    <x v="0"/>
  </r>
  <r>
    <n v="1329"/>
    <s v="ID551"/>
    <x v="23"/>
    <s v="Inside 12 Weeks Out"/>
    <s v="Reactive"/>
    <d v="2021-08-28T00:00:00"/>
    <d v="2021-08-27T06:24:00"/>
    <d v="2021-08-29T17:30:00"/>
    <s v="CR10"/>
    <s v="SYS3"/>
    <n v="23.68"/>
    <n v="1440"/>
    <n v="300"/>
    <n v="34099.199999999997"/>
    <x v="692"/>
    <n v="31"/>
    <n v="34099.199999999997"/>
    <s v="August"/>
    <x v="0"/>
  </r>
  <r>
    <n v="1330"/>
    <s v="ID552"/>
    <x v="23"/>
    <s v="12 Weeks or More"/>
    <s v="Planned"/>
    <d v="2021-09-11T00:00:00"/>
    <d v="2021-09-10T06:30:00"/>
    <d v="2021-09-12T17:30:00"/>
    <s v="CR10"/>
    <s v="SYS3"/>
    <n v="23.68"/>
    <n v="1440"/>
    <n v="300"/>
    <n v="34099.199999999997"/>
    <x v="692"/>
    <n v="30"/>
    <n v="34099.199999999997"/>
    <s v="September"/>
    <x v="0"/>
  </r>
  <r>
    <n v="1331"/>
    <s v="ID533"/>
    <x v="23"/>
    <s v="12 Weeks or More"/>
    <s v="Planned"/>
    <d v="2021-09-18T00:00:00"/>
    <d v="2021-09-17T10:40:00"/>
    <d v="2021-09-20T16:45:00"/>
    <s v="CR10"/>
    <s v="SYS3"/>
    <n v="23.68"/>
    <n v="1440"/>
    <n v="300"/>
    <n v="34099.199999999997"/>
    <x v="692"/>
    <n v="30"/>
    <n v="34099.199999999997"/>
    <s v="September"/>
    <x v="0"/>
  </r>
  <r>
    <n v="1332"/>
    <s v="ID533"/>
    <x v="23"/>
    <s v="12 Weeks or More"/>
    <s v="Planned"/>
    <d v="2021-09-19T00:00:00"/>
    <d v="2021-09-17T10:40:00"/>
    <d v="2021-09-20T16:45:00"/>
    <s v="CR10"/>
    <s v="SYS3"/>
    <n v="23.68"/>
    <n v="1440"/>
    <n v="300"/>
    <n v="34099.199999999997"/>
    <x v="692"/>
    <n v="30"/>
    <n v="34099.199999999997"/>
    <s v="September"/>
    <x v="0"/>
  </r>
  <r>
    <n v="1333"/>
    <s v="ID553"/>
    <x v="23"/>
    <s v="12 Weeks or More"/>
    <s v="Planned"/>
    <d v="2021-09-22T00:00:00"/>
    <d v="2021-09-21T06:30:00"/>
    <d v="2021-09-23T17:00:00"/>
    <s v="CR10"/>
    <s v="SYS3"/>
    <n v="23.68"/>
    <n v="1440"/>
    <n v="300"/>
    <n v="34099.199999999997"/>
    <x v="692"/>
    <n v="30"/>
    <n v="34099.199999999997"/>
    <s v="September"/>
    <x v="0"/>
  </r>
  <r>
    <n v="1334"/>
    <s v="ID529"/>
    <x v="23"/>
    <s v="Inside 4 Weeks Out"/>
    <s v="Reactive"/>
    <d v="2021-10-09T00:00:00"/>
    <d v="2021-10-08T11:18:00"/>
    <d v="2021-10-11T17:30:00"/>
    <s v="CR10"/>
    <s v="SYS3"/>
    <n v="23.68"/>
    <n v="1440"/>
    <n v="300"/>
    <n v="34099.199999999997"/>
    <x v="692"/>
    <n v="31"/>
    <n v="34099.199999999997"/>
    <s v="October"/>
    <x v="0"/>
  </r>
  <r>
    <n v="1335"/>
    <s v="ID529"/>
    <x v="23"/>
    <s v="Inside 4 Weeks Out"/>
    <s v="Reactive"/>
    <d v="2021-10-10T00:00:00"/>
    <d v="2021-10-08T11:18:00"/>
    <d v="2021-10-11T17:30:00"/>
    <s v="CR10"/>
    <s v="SYS3"/>
    <n v="23.68"/>
    <n v="1440"/>
    <n v="300"/>
    <n v="34099.199999999997"/>
    <x v="692"/>
    <n v="31"/>
    <n v="34099.199999999997"/>
    <s v="October"/>
    <x v="0"/>
  </r>
  <r>
    <n v="1336"/>
    <s v="ID536"/>
    <x v="23"/>
    <s v="Inside 8 Weeks Out"/>
    <s v="Reactive"/>
    <d v="2021-10-23T00:00:00"/>
    <d v="2021-10-22T10:31:00"/>
    <d v="2021-10-27T17:30:00"/>
    <s v="CR10"/>
    <s v="SYS3"/>
    <n v="23.68"/>
    <n v="1440"/>
    <n v="300"/>
    <n v="34099.199999999997"/>
    <x v="692"/>
    <n v="31"/>
    <n v="34099.199999999997"/>
    <s v="October"/>
    <x v="0"/>
  </r>
  <r>
    <n v="1337"/>
    <s v="ID536"/>
    <x v="23"/>
    <s v="Inside 8 Weeks Out"/>
    <s v="Reactive"/>
    <d v="2021-10-24T00:00:00"/>
    <d v="2021-10-22T10:31:00"/>
    <d v="2021-10-27T17:30:00"/>
    <s v="CR10"/>
    <s v="SYS3"/>
    <n v="23.68"/>
    <n v="1440"/>
    <n v="300"/>
    <n v="34099.199999999997"/>
    <x v="692"/>
    <n v="31"/>
    <n v="34099.199999999997"/>
    <s v="October"/>
    <x v="0"/>
  </r>
  <r>
    <n v="1338"/>
    <s v="ID536"/>
    <x v="23"/>
    <s v="Inside 8 Weeks Out"/>
    <s v="Reactive"/>
    <d v="2021-10-25T00:00:00"/>
    <d v="2021-10-22T10:31:00"/>
    <d v="2021-10-27T17:30:00"/>
    <s v="CR10"/>
    <s v="SYS3"/>
    <n v="23.68"/>
    <n v="1440"/>
    <n v="300"/>
    <n v="34099.199999999997"/>
    <x v="692"/>
    <n v="31"/>
    <n v="34099.199999999997"/>
    <s v="October"/>
    <x v="0"/>
  </r>
  <r>
    <n v="1339"/>
    <s v="ID536"/>
    <x v="23"/>
    <s v="Inside 8 Weeks Out"/>
    <s v="Reactive"/>
    <d v="2021-10-26T00:00:00"/>
    <d v="2021-10-22T10:31:00"/>
    <d v="2021-10-27T17:30:00"/>
    <s v="CR10"/>
    <s v="SYS3"/>
    <n v="23.68"/>
    <n v="1440"/>
    <n v="300"/>
    <n v="34099.199999999997"/>
    <x v="692"/>
    <n v="31"/>
    <n v="34099.199999999997"/>
    <s v="October"/>
    <x v="0"/>
  </r>
  <r>
    <n v="1340"/>
    <s v="ID528"/>
    <x v="23"/>
    <s v="Inside 8 Weeks Out"/>
    <s v="Reactive"/>
    <d v="2021-11-06T00:00:00"/>
    <d v="2021-11-05T11:20:00"/>
    <d v="2021-11-10T16:35:00"/>
    <s v="CR10"/>
    <s v="SYS3"/>
    <n v="23.68"/>
    <n v="1440"/>
    <n v="300"/>
    <n v="34099.199999999997"/>
    <x v="692"/>
    <n v="30"/>
    <n v="34099.199999999997"/>
    <s v="November"/>
    <x v="0"/>
  </r>
  <r>
    <n v="1341"/>
    <s v="ID528"/>
    <x v="23"/>
    <s v="Inside 8 Weeks Out"/>
    <s v="Reactive"/>
    <d v="2021-11-07T00:00:00"/>
    <d v="2021-11-05T11:20:00"/>
    <d v="2021-11-10T16:35:00"/>
    <s v="CR10"/>
    <s v="SYS3"/>
    <n v="23.68"/>
    <n v="1440"/>
    <n v="300"/>
    <n v="34099.199999999997"/>
    <x v="692"/>
    <n v="30"/>
    <n v="34099.199999999997"/>
    <s v="November"/>
    <x v="0"/>
  </r>
  <r>
    <n v="1342"/>
    <s v="ID528"/>
    <x v="23"/>
    <s v="Inside 8 Weeks Out"/>
    <s v="Reactive"/>
    <d v="2021-11-08T00:00:00"/>
    <d v="2021-11-05T11:20:00"/>
    <d v="2021-11-10T16:35:00"/>
    <s v="CR10"/>
    <s v="SYS3"/>
    <n v="23.68"/>
    <n v="1440"/>
    <n v="300"/>
    <n v="34099.199999999997"/>
    <x v="692"/>
    <n v="30"/>
    <n v="34099.199999999997"/>
    <s v="November"/>
    <x v="0"/>
  </r>
  <r>
    <n v="1343"/>
    <s v="ID528"/>
    <x v="23"/>
    <s v="Inside 8 Weeks Out"/>
    <s v="Reactive"/>
    <d v="2021-11-09T00:00:00"/>
    <d v="2021-11-05T11:20:00"/>
    <d v="2021-11-10T16:35:00"/>
    <s v="CR10"/>
    <s v="SYS3"/>
    <n v="23.68"/>
    <n v="1440"/>
    <n v="300"/>
    <n v="34099.199999999997"/>
    <x v="692"/>
    <n v="30"/>
    <n v="34099.199999999997"/>
    <s v="November"/>
    <x v="0"/>
  </r>
  <r>
    <n v="1344"/>
    <s v="ID524"/>
    <x v="23"/>
    <s v="Inside 10 Weeks Out"/>
    <s v="Reactive"/>
    <d v="2021-11-12T00:00:00"/>
    <d v="2021-11-11T06:37:00"/>
    <d v="2021-11-14T11:05:00"/>
    <s v="CR10"/>
    <s v="SYS3"/>
    <n v="23.68"/>
    <n v="1440"/>
    <n v="300"/>
    <n v="34099.199999999997"/>
    <x v="692"/>
    <n v="30"/>
    <n v="34099.199999999997"/>
    <s v="November"/>
    <x v="0"/>
  </r>
  <r>
    <n v="1345"/>
    <s v="ID524"/>
    <x v="23"/>
    <s v="Inside 10 Weeks Out"/>
    <s v="Reactive"/>
    <d v="2021-11-13T00:00:00"/>
    <d v="2021-11-11T06:37:00"/>
    <d v="2021-11-14T11:05:00"/>
    <s v="CR10"/>
    <s v="SYS3"/>
    <n v="23.68"/>
    <n v="1440"/>
    <n v="300"/>
    <n v="34099.199999999997"/>
    <x v="692"/>
    <n v="30"/>
    <n v="34099.199999999997"/>
    <s v="November"/>
    <x v="0"/>
  </r>
  <r>
    <n v="1346"/>
    <s v="ID554"/>
    <x v="23"/>
    <s v="Inside 10 Weeks Out"/>
    <s v="Reactive"/>
    <d v="2021-11-20T00:00:00"/>
    <d v="2021-11-19T10:47:00"/>
    <d v="2021-11-24T17:30:00"/>
    <s v="CR10"/>
    <s v="SYS3"/>
    <n v="23.68"/>
    <n v="1440"/>
    <n v="300"/>
    <n v="34099.199999999997"/>
    <x v="692"/>
    <n v="30"/>
    <n v="34099.199999999997"/>
    <s v="November"/>
    <x v="0"/>
  </r>
  <r>
    <n v="1347"/>
    <s v="ID554"/>
    <x v="23"/>
    <s v="Inside 10 Weeks Out"/>
    <s v="Reactive"/>
    <d v="2021-11-21T00:00:00"/>
    <d v="2021-11-19T10:47:00"/>
    <d v="2021-11-24T17:30:00"/>
    <s v="CR10"/>
    <s v="SYS3"/>
    <n v="23.68"/>
    <n v="1440"/>
    <n v="300"/>
    <n v="34099.199999999997"/>
    <x v="692"/>
    <n v="30"/>
    <n v="34099.199999999997"/>
    <s v="November"/>
    <x v="0"/>
  </r>
  <r>
    <n v="1348"/>
    <s v="ID554"/>
    <x v="23"/>
    <s v="Inside 10 Weeks Out"/>
    <s v="Reactive"/>
    <d v="2021-11-22T00:00:00"/>
    <d v="2021-11-19T10:47:00"/>
    <d v="2021-11-24T17:30:00"/>
    <s v="CR10"/>
    <s v="SYS3"/>
    <n v="23.68"/>
    <n v="1440"/>
    <n v="300"/>
    <n v="34099.199999999997"/>
    <x v="692"/>
    <n v="30"/>
    <n v="34099.199999999997"/>
    <s v="November"/>
    <x v="0"/>
  </r>
  <r>
    <n v="1349"/>
    <s v="ID554"/>
    <x v="23"/>
    <s v="Inside 10 Weeks Out"/>
    <s v="Reactive"/>
    <d v="2021-11-23T00:00:00"/>
    <d v="2021-11-19T10:47:00"/>
    <d v="2021-11-24T17:30:00"/>
    <s v="CR10"/>
    <s v="SYS3"/>
    <n v="23.68"/>
    <n v="1440"/>
    <n v="300"/>
    <n v="34099.199999999997"/>
    <x v="692"/>
    <n v="30"/>
    <n v="34099.199999999997"/>
    <s v="November"/>
    <x v="0"/>
  </r>
  <r>
    <n v="1350"/>
    <s v="ID549"/>
    <x v="23"/>
    <s v="Inside 12 Weeks Out"/>
    <s v="Reactive"/>
    <d v="2021-11-26T00:00:00"/>
    <d v="2021-11-25T06:42:00"/>
    <d v="2021-11-28T17:30:00"/>
    <s v="CR10"/>
    <s v="SYS3"/>
    <n v="23.68"/>
    <n v="1440"/>
    <n v="300"/>
    <n v="34099.199999999997"/>
    <x v="692"/>
    <n v="30"/>
    <n v="34099.199999999997"/>
    <s v="November"/>
    <x v="0"/>
  </r>
  <r>
    <n v="1351"/>
    <s v="ID549"/>
    <x v="23"/>
    <s v="Inside 12 Weeks Out"/>
    <s v="Reactive"/>
    <d v="2021-11-27T00:00:00"/>
    <d v="2021-11-25T06:42:00"/>
    <d v="2021-11-28T17:30:00"/>
    <s v="CR10"/>
    <s v="SYS3"/>
    <n v="23.68"/>
    <n v="1440"/>
    <n v="300"/>
    <n v="34099.199999999997"/>
    <x v="692"/>
    <n v="30"/>
    <n v="34099.199999999997"/>
    <s v="November"/>
    <x v="0"/>
  </r>
  <r>
    <n v="1352"/>
    <s v="ID535"/>
    <x v="23"/>
    <s v="Inside 12 Weeks Out"/>
    <s v="Reactive"/>
    <d v="2021-12-04T00:00:00"/>
    <d v="2021-12-03T10:36:00"/>
    <d v="2021-12-08T17:30:00"/>
    <s v="CR10"/>
    <s v="SYS3"/>
    <n v="23.68"/>
    <n v="1440"/>
    <n v="300"/>
    <n v="34099.199999999997"/>
    <x v="692"/>
    <n v="31"/>
    <n v="34099.199999999997"/>
    <s v="December"/>
    <x v="0"/>
  </r>
  <r>
    <n v="1353"/>
    <s v="ID535"/>
    <x v="23"/>
    <s v="Inside 12 Weeks Out"/>
    <s v="Reactive"/>
    <d v="2021-12-05T00:00:00"/>
    <d v="2021-12-03T10:36:00"/>
    <d v="2021-12-08T17:30:00"/>
    <s v="CR10"/>
    <s v="SYS3"/>
    <n v="23.68"/>
    <n v="1440"/>
    <n v="300"/>
    <n v="34099.199999999997"/>
    <x v="692"/>
    <n v="31"/>
    <n v="34099.199999999997"/>
    <s v="December"/>
    <x v="0"/>
  </r>
  <r>
    <n v="1354"/>
    <s v="ID535"/>
    <x v="23"/>
    <s v="Inside 12 Weeks Out"/>
    <s v="Reactive"/>
    <d v="2021-12-06T00:00:00"/>
    <d v="2021-12-03T10:36:00"/>
    <d v="2021-12-08T17:30:00"/>
    <s v="CR10"/>
    <s v="SYS3"/>
    <n v="23.68"/>
    <n v="1440"/>
    <n v="300"/>
    <n v="34099.199999999997"/>
    <x v="692"/>
    <n v="31"/>
    <n v="34099.199999999997"/>
    <s v="December"/>
    <x v="0"/>
  </r>
  <r>
    <n v="1355"/>
    <s v="ID535"/>
    <x v="23"/>
    <s v="Inside 12 Weeks Out"/>
    <s v="Reactive"/>
    <d v="2021-12-07T00:00:00"/>
    <d v="2021-12-03T10:36:00"/>
    <d v="2021-12-08T17:30:00"/>
    <s v="CR10"/>
    <s v="SYS3"/>
    <n v="23.68"/>
    <n v="1440"/>
    <n v="300"/>
    <n v="34099.199999999997"/>
    <x v="692"/>
    <n v="31"/>
    <n v="34099.199999999997"/>
    <s v="December"/>
    <x v="0"/>
  </r>
  <r>
    <n v="1356"/>
    <s v="ID544"/>
    <x v="23"/>
    <s v="12 Weeks or More"/>
    <s v="Planned"/>
    <d v="2021-12-11T00:00:00"/>
    <d v="2021-12-10T06:30:00"/>
    <d v="2021-12-12T16:53:00"/>
    <s v="CR10"/>
    <s v="SYS3"/>
    <n v="23.68"/>
    <n v="1440"/>
    <n v="300"/>
    <n v="34099.199999999997"/>
    <x v="692"/>
    <n v="31"/>
    <n v="34099.199999999997"/>
    <s v="December"/>
    <x v="0"/>
  </r>
  <r>
    <n v="1357"/>
    <s v="ID555"/>
    <x v="23"/>
    <s v="Inside 10 Weeks Out"/>
    <s v="Reactive"/>
    <d v="2022-02-17T00:00:00"/>
    <d v="2022-02-17T00:00:00"/>
    <d v="2022-02-23T17:30:00"/>
    <s v="CR10"/>
    <s v="SYS3"/>
    <n v="23.68"/>
    <n v="1440"/>
    <n v="300"/>
    <n v="34099.199999999997"/>
    <x v="692"/>
    <n v="28"/>
    <n v="34099.199999999997"/>
    <s v="February"/>
    <x v="1"/>
  </r>
  <r>
    <n v="1358"/>
    <s v="ID555"/>
    <x v="23"/>
    <s v="Inside 10 Weeks Out"/>
    <s v="Reactive"/>
    <d v="2022-02-18T00:00:00"/>
    <d v="2022-02-17T00:00:00"/>
    <d v="2022-02-23T17:30:00"/>
    <s v="CR10"/>
    <s v="SYS3"/>
    <n v="23.68"/>
    <n v="1440"/>
    <n v="300"/>
    <n v="34099.199999999997"/>
    <x v="692"/>
    <n v="28"/>
    <n v="34099.199999999997"/>
    <s v="February"/>
    <x v="1"/>
  </r>
  <r>
    <n v="1359"/>
    <s v="ID555"/>
    <x v="23"/>
    <s v="Inside 10 Weeks Out"/>
    <s v="Reactive"/>
    <d v="2022-02-19T00:00:00"/>
    <d v="2022-02-17T00:00:00"/>
    <d v="2022-02-23T17:30:00"/>
    <s v="CR10"/>
    <s v="SYS3"/>
    <n v="23.68"/>
    <n v="1440"/>
    <n v="300"/>
    <n v="34099.199999999997"/>
    <x v="692"/>
    <n v="28"/>
    <n v="34099.199999999997"/>
    <s v="February"/>
    <x v="1"/>
  </r>
  <r>
    <n v="1360"/>
    <s v="ID555"/>
    <x v="23"/>
    <s v="Inside 10 Weeks Out"/>
    <s v="Reactive"/>
    <d v="2022-02-20T00:00:00"/>
    <d v="2022-02-17T00:00:00"/>
    <d v="2022-02-23T17:30:00"/>
    <s v="CR10"/>
    <s v="SYS3"/>
    <n v="23.68"/>
    <n v="1440"/>
    <n v="300"/>
    <n v="34099.199999999997"/>
    <x v="692"/>
    <n v="28"/>
    <n v="34099.199999999997"/>
    <s v="February"/>
    <x v="1"/>
  </r>
  <r>
    <n v="1361"/>
    <s v="ID555"/>
    <x v="23"/>
    <s v="Inside 10 Weeks Out"/>
    <s v="Reactive"/>
    <d v="2022-02-21T00:00:00"/>
    <d v="2022-02-17T00:00:00"/>
    <d v="2022-02-23T17:30:00"/>
    <s v="CR10"/>
    <s v="SYS3"/>
    <n v="23.68"/>
    <n v="1440"/>
    <n v="300"/>
    <n v="34099.199999999997"/>
    <x v="692"/>
    <n v="28"/>
    <n v="34099.199999999997"/>
    <s v="February"/>
    <x v="1"/>
  </r>
  <r>
    <n v="1362"/>
    <s v="ID555"/>
    <x v="23"/>
    <s v="Inside 10 Weeks Out"/>
    <s v="Reactive"/>
    <d v="2022-02-22T00:00:00"/>
    <d v="2022-02-17T00:00:00"/>
    <d v="2022-02-23T17:30:00"/>
    <s v="CR10"/>
    <s v="SYS3"/>
    <n v="23.68"/>
    <n v="1440"/>
    <n v="300"/>
    <n v="34099.199999999997"/>
    <x v="692"/>
    <n v="28"/>
    <n v="34099.199999999997"/>
    <s v="February"/>
    <x v="1"/>
  </r>
  <r>
    <n v="1363"/>
    <s v="ID556"/>
    <x v="23"/>
    <s v="12 Weeks or More"/>
    <s v="Planned"/>
    <d v="2022-03-05T00:00:00"/>
    <d v="2022-03-04T00:45:00"/>
    <d v="2022-03-08T17:30:00"/>
    <s v="CR10"/>
    <s v="SYS3"/>
    <n v="23.68"/>
    <n v="1440"/>
    <n v="300"/>
    <n v="34099.199999999997"/>
    <x v="692"/>
    <n v="31"/>
    <n v="34099.199999999997"/>
    <s v="March"/>
    <x v="1"/>
  </r>
  <r>
    <n v="1364"/>
    <s v="ID556"/>
    <x v="23"/>
    <s v="12 Weeks or More"/>
    <s v="Planned"/>
    <d v="2022-03-06T00:00:00"/>
    <d v="2022-03-04T00:45:00"/>
    <d v="2022-03-08T17:30:00"/>
    <s v="CR10"/>
    <s v="SYS3"/>
    <n v="23.68"/>
    <n v="1440"/>
    <n v="300"/>
    <n v="34099.199999999997"/>
    <x v="692"/>
    <n v="31"/>
    <n v="34099.199999999997"/>
    <s v="March"/>
    <x v="1"/>
  </r>
  <r>
    <n v="1365"/>
    <s v="ID556"/>
    <x v="23"/>
    <s v="12 Weeks or More"/>
    <s v="Planned"/>
    <d v="2022-03-07T00:00:00"/>
    <d v="2022-03-04T00:45:00"/>
    <d v="2022-03-08T17:30:00"/>
    <s v="CR10"/>
    <s v="SYS3"/>
    <n v="23.68"/>
    <n v="1440"/>
    <n v="300"/>
    <n v="34099.199999999997"/>
    <x v="692"/>
    <n v="31"/>
    <n v="34099.199999999997"/>
    <s v="March"/>
    <x v="1"/>
  </r>
  <r>
    <n v="1366"/>
    <s v="ID538"/>
    <x v="23"/>
    <s v="12 Weeks or More"/>
    <s v="Planned"/>
    <d v="2022-03-18T00:00:00"/>
    <d v="2022-03-17T10:23:00"/>
    <d v="2022-03-22T16:36:00"/>
    <s v="CR10"/>
    <s v="SYS3"/>
    <n v="23.68"/>
    <n v="1440"/>
    <n v="300"/>
    <n v="34099.199999999997"/>
    <x v="692"/>
    <n v="31"/>
    <n v="34099.199999999997"/>
    <s v="March"/>
    <x v="1"/>
  </r>
  <r>
    <n v="1367"/>
    <s v="ID538"/>
    <x v="23"/>
    <s v="12 Weeks or More"/>
    <s v="Planned"/>
    <d v="2022-03-19T00:00:00"/>
    <d v="2022-03-17T10:23:00"/>
    <d v="2022-03-22T16:36:00"/>
    <s v="CR10"/>
    <s v="SYS3"/>
    <n v="23.68"/>
    <n v="1440"/>
    <n v="300"/>
    <n v="34099.199999999997"/>
    <x v="692"/>
    <n v="31"/>
    <n v="34099.199999999997"/>
    <s v="March"/>
    <x v="1"/>
  </r>
  <r>
    <n v="1368"/>
    <s v="ID538"/>
    <x v="23"/>
    <s v="12 Weeks or More"/>
    <s v="Planned"/>
    <d v="2022-03-20T00:00:00"/>
    <d v="2022-03-17T10:23:00"/>
    <d v="2022-03-22T16:36:00"/>
    <s v="CR10"/>
    <s v="SYS3"/>
    <n v="23.68"/>
    <n v="1440"/>
    <n v="300"/>
    <n v="34099.199999999997"/>
    <x v="692"/>
    <n v="31"/>
    <n v="34099.199999999997"/>
    <s v="March"/>
    <x v="1"/>
  </r>
  <r>
    <n v="1369"/>
    <s v="ID538"/>
    <x v="23"/>
    <s v="12 Weeks or More"/>
    <s v="Planned"/>
    <d v="2022-03-21T00:00:00"/>
    <d v="2022-03-17T10:23:00"/>
    <d v="2022-03-22T16:36:00"/>
    <s v="CR10"/>
    <s v="SYS3"/>
    <n v="23.68"/>
    <n v="1440"/>
    <n v="300"/>
    <n v="34099.199999999997"/>
    <x v="692"/>
    <n v="31"/>
    <n v="34099.199999999997"/>
    <s v="March"/>
    <x v="1"/>
  </r>
  <r>
    <n v="1370"/>
    <s v="ID534"/>
    <x v="23"/>
    <s v="12 Weeks or More"/>
    <s v="Planned"/>
    <d v="2022-04-02T00:00:00"/>
    <d v="2022-03-31T10:40:00"/>
    <d v="2022-04-03T17:30:00"/>
    <s v="CR10"/>
    <s v="SYS3"/>
    <n v="23.68"/>
    <n v="1440"/>
    <n v="300"/>
    <n v="34099.199999999997"/>
    <x v="692"/>
    <n v="30"/>
    <n v="34099.199999999997"/>
    <s v="April"/>
    <x v="1"/>
  </r>
  <r>
    <n v="1371"/>
    <s v="ID509"/>
    <x v="23"/>
    <s v="12 Weeks or More"/>
    <s v="Planned"/>
    <d v="2022-04-15T00:00:00"/>
    <d v="2022-04-15T00:00:00"/>
    <d v="2022-04-16T00:00:00"/>
    <s v="CR10"/>
    <s v="SYS3"/>
    <n v="23.68"/>
    <n v="1440"/>
    <n v="300"/>
    <n v="34099.199999999997"/>
    <x v="692"/>
    <n v="30"/>
    <n v="34099.199999999997"/>
    <s v="April"/>
    <x v="1"/>
  </r>
  <r>
    <n v="1372"/>
    <s v="ID540"/>
    <x v="23"/>
    <s v="12 Weeks or More"/>
    <s v="Planned"/>
    <d v="2022-04-22T00:00:00"/>
    <d v="2022-04-21T08:29:00"/>
    <d v="2022-04-26T16:47:00"/>
    <s v="CR10"/>
    <s v="SYS3"/>
    <n v="23.68"/>
    <n v="1440"/>
    <n v="300"/>
    <n v="34099.199999999997"/>
    <x v="692"/>
    <n v="30"/>
    <n v="34099.199999999997"/>
    <s v="April"/>
    <x v="1"/>
  </r>
  <r>
    <n v="1373"/>
    <s v="ID540"/>
    <x v="23"/>
    <s v="12 Weeks or More"/>
    <s v="Planned"/>
    <d v="2022-04-23T00:00:00"/>
    <d v="2022-04-21T08:29:00"/>
    <d v="2022-04-26T16:47:00"/>
    <s v="CR10"/>
    <s v="SYS3"/>
    <n v="23.68"/>
    <n v="1440"/>
    <n v="300"/>
    <n v="34099.199999999997"/>
    <x v="692"/>
    <n v="30"/>
    <n v="34099.199999999997"/>
    <s v="April"/>
    <x v="1"/>
  </r>
  <r>
    <n v="1374"/>
    <s v="ID540"/>
    <x v="23"/>
    <s v="12 Weeks or More"/>
    <s v="Planned"/>
    <d v="2022-04-24T00:00:00"/>
    <d v="2022-04-21T08:29:00"/>
    <d v="2022-04-26T16:47:00"/>
    <s v="CR10"/>
    <s v="SYS3"/>
    <n v="23.68"/>
    <n v="1440"/>
    <n v="300"/>
    <n v="34099.199999999997"/>
    <x v="692"/>
    <n v="30"/>
    <n v="34099.199999999997"/>
    <s v="April"/>
    <x v="1"/>
  </r>
  <r>
    <n v="1375"/>
    <s v="ID540"/>
    <x v="23"/>
    <s v="12 Weeks or More"/>
    <s v="Planned"/>
    <d v="2022-04-25T00:00:00"/>
    <d v="2022-04-21T08:29:00"/>
    <d v="2022-04-26T16:47:00"/>
    <s v="CR10"/>
    <s v="SYS3"/>
    <n v="23.68"/>
    <n v="1440"/>
    <n v="300"/>
    <n v="34099.199999999997"/>
    <x v="692"/>
    <n v="30"/>
    <n v="34099.199999999997"/>
    <s v="April"/>
    <x v="1"/>
  </r>
  <r>
    <n v="1376"/>
    <s v="ID531"/>
    <x v="23"/>
    <s v="12 Weeks or More"/>
    <s v="Planned"/>
    <d v="2022-05-06T00:00:00"/>
    <d v="2022-05-05T11:00:00"/>
    <d v="2022-05-10T16:21:00"/>
    <s v="CR10"/>
    <s v="SYS3"/>
    <n v="23.68"/>
    <n v="1440"/>
    <n v="300"/>
    <n v="34099.199999999997"/>
    <x v="692"/>
    <n v="31"/>
    <n v="34099.199999999997"/>
    <s v="May"/>
    <x v="1"/>
  </r>
  <r>
    <n v="1377"/>
    <s v="ID531"/>
    <x v="23"/>
    <s v="12 Weeks or More"/>
    <s v="Planned"/>
    <d v="2022-05-07T00:00:00"/>
    <d v="2022-05-05T11:00:00"/>
    <d v="2022-05-10T16:21:00"/>
    <s v="CR10"/>
    <s v="SYS3"/>
    <n v="23.68"/>
    <n v="1440"/>
    <n v="300"/>
    <n v="34099.199999999997"/>
    <x v="692"/>
    <n v="31"/>
    <n v="34099.199999999997"/>
    <s v="May"/>
    <x v="1"/>
  </r>
  <r>
    <n v="1378"/>
    <s v="ID531"/>
    <x v="23"/>
    <s v="12 Weeks or More"/>
    <s v="Planned"/>
    <d v="2022-05-08T00:00:00"/>
    <d v="2022-05-05T11:00:00"/>
    <d v="2022-05-10T16:21:00"/>
    <s v="CR10"/>
    <s v="SYS3"/>
    <n v="23.68"/>
    <n v="1440"/>
    <n v="300"/>
    <n v="34099.199999999997"/>
    <x v="692"/>
    <n v="31"/>
    <n v="34099.199999999997"/>
    <s v="May"/>
    <x v="1"/>
  </r>
  <r>
    <n v="1379"/>
    <s v="ID531"/>
    <x v="23"/>
    <s v="12 Weeks or More"/>
    <s v="Planned"/>
    <d v="2022-05-09T00:00:00"/>
    <d v="2022-05-05T11:00:00"/>
    <d v="2022-05-10T16:21:00"/>
    <s v="CR10"/>
    <s v="SYS3"/>
    <n v="23.68"/>
    <n v="1440"/>
    <n v="300"/>
    <n v="34099.199999999997"/>
    <x v="692"/>
    <n v="31"/>
    <n v="34099.199999999997"/>
    <s v="May"/>
    <x v="1"/>
  </r>
  <r>
    <n v="1380"/>
    <s v="ID530"/>
    <x v="23"/>
    <s v="12 Weeks or More"/>
    <s v="Planned"/>
    <d v="2022-05-20T00:00:00"/>
    <d v="2022-05-19T11:05:00"/>
    <d v="2022-05-24T16:20:00"/>
    <s v="CR10"/>
    <s v="SYS3"/>
    <n v="23.68"/>
    <n v="1440"/>
    <n v="300"/>
    <n v="34099.199999999997"/>
    <x v="692"/>
    <n v="31"/>
    <n v="34099.199999999997"/>
    <s v="May"/>
    <x v="1"/>
  </r>
  <r>
    <n v="1381"/>
    <s v="ID530"/>
    <x v="23"/>
    <s v="12 Weeks or More"/>
    <s v="Planned"/>
    <d v="2022-05-21T00:00:00"/>
    <d v="2022-05-19T11:05:00"/>
    <d v="2022-05-24T16:20:00"/>
    <s v="CR10"/>
    <s v="SYS3"/>
    <n v="23.68"/>
    <n v="1440"/>
    <n v="300"/>
    <n v="34099.199999999997"/>
    <x v="692"/>
    <n v="31"/>
    <n v="34099.199999999997"/>
    <s v="May"/>
    <x v="1"/>
  </r>
  <r>
    <n v="1382"/>
    <s v="ID530"/>
    <x v="23"/>
    <s v="12 Weeks or More"/>
    <s v="Planned"/>
    <d v="2022-05-22T00:00:00"/>
    <d v="2022-05-19T11:05:00"/>
    <d v="2022-05-24T16:20:00"/>
    <s v="CR10"/>
    <s v="SYS3"/>
    <n v="23.68"/>
    <n v="1440"/>
    <n v="300"/>
    <n v="34099.199999999997"/>
    <x v="692"/>
    <n v="31"/>
    <n v="34099.199999999997"/>
    <s v="May"/>
    <x v="1"/>
  </r>
  <r>
    <n v="1383"/>
    <s v="ID530"/>
    <x v="23"/>
    <s v="12 Weeks or More"/>
    <s v="Planned"/>
    <d v="2022-05-23T00:00:00"/>
    <d v="2022-05-19T11:05:00"/>
    <d v="2022-05-24T16:20:00"/>
    <s v="CR10"/>
    <s v="SYS3"/>
    <n v="23.68"/>
    <n v="1440"/>
    <n v="300"/>
    <n v="34099.199999999997"/>
    <x v="692"/>
    <n v="31"/>
    <n v="34099.199999999997"/>
    <s v="May"/>
    <x v="1"/>
  </r>
  <r>
    <n v="1384"/>
    <s v="ID532"/>
    <x v="23"/>
    <s v="12 Weeks or More"/>
    <s v="Planned"/>
    <d v="2022-06-04T00:00:00"/>
    <d v="2022-06-02T10:45:00"/>
    <d v="2022-06-07T15:50:00"/>
    <s v="CR10"/>
    <s v="SYS3"/>
    <n v="23.68"/>
    <n v="1440"/>
    <n v="300"/>
    <n v="34099.199999999997"/>
    <x v="692"/>
    <n v="30"/>
    <n v="34099.199999999997"/>
    <s v="June"/>
    <x v="1"/>
  </r>
  <r>
    <n v="1385"/>
    <s v="ID532"/>
    <x v="23"/>
    <s v="12 Weeks or More"/>
    <s v="Planned"/>
    <d v="2022-06-05T00:00:00"/>
    <d v="2022-06-02T10:45:00"/>
    <d v="2022-06-07T15:50:00"/>
    <s v="CR10"/>
    <s v="SYS3"/>
    <n v="23.68"/>
    <n v="1440"/>
    <n v="300"/>
    <n v="34099.199999999997"/>
    <x v="692"/>
    <n v="30"/>
    <n v="34099.199999999997"/>
    <s v="June"/>
    <x v="1"/>
  </r>
  <r>
    <n v="1386"/>
    <s v="ID532"/>
    <x v="23"/>
    <s v="12 Weeks or More"/>
    <s v="Planned"/>
    <d v="2022-06-06T00:00:00"/>
    <d v="2022-06-02T10:45:00"/>
    <d v="2022-06-07T15:50:00"/>
    <s v="CR10"/>
    <s v="SYS3"/>
    <n v="23.68"/>
    <n v="1440"/>
    <n v="300"/>
    <n v="34099.199999999997"/>
    <x v="692"/>
    <n v="30"/>
    <n v="34099.199999999997"/>
    <s v="June"/>
    <x v="1"/>
  </r>
  <r>
    <n v="1387"/>
    <s v="ID541"/>
    <x v="23"/>
    <s v="12 Weeks or More"/>
    <s v="Planned"/>
    <d v="2022-06-18T00:00:00"/>
    <d v="2022-06-16T11:14:00"/>
    <d v="2022-06-21T16:22:00"/>
    <s v="CR10"/>
    <s v="SYS3"/>
    <n v="23.68"/>
    <n v="1440"/>
    <n v="300"/>
    <n v="34099.199999999997"/>
    <x v="692"/>
    <n v="30"/>
    <n v="34099.199999999997"/>
    <s v="June"/>
    <x v="1"/>
  </r>
  <r>
    <n v="1388"/>
    <s v="ID541"/>
    <x v="23"/>
    <s v="12 Weeks or More"/>
    <s v="Planned"/>
    <d v="2022-06-19T00:00:00"/>
    <d v="2022-06-16T11:14:00"/>
    <d v="2022-06-21T16:22:00"/>
    <s v="CR10"/>
    <s v="SYS3"/>
    <n v="23.68"/>
    <n v="1440"/>
    <n v="300"/>
    <n v="34099.199999999997"/>
    <x v="692"/>
    <n v="30"/>
    <n v="34099.199999999997"/>
    <s v="June"/>
    <x v="1"/>
  </r>
  <r>
    <n v="1389"/>
    <s v="ID541"/>
    <x v="23"/>
    <s v="12 Weeks or More"/>
    <s v="Planned"/>
    <d v="2022-06-20T00:00:00"/>
    <d v="2022-06-16T11:14:00"/>
    <d v="2022-06-21T16:22:00"/>
    <s v="CR10"/>
    <s v="SYS3"/>
    <n v="23.68"/>
    <n v="1440"/>
    <n v="300"/>
    <n v="34099.199999999997"/>
    <x v="692"/>
    <n v="30"/>
    <n v="34099.199999999997"/>
    <s v="June"/>
    <x v="1"/>
  </r>
  <r>
    <n v="1390"/>
    <s v="ID539"/>
    <x v="23"/>
    <s v="12 Weeks or More"/>
    <s v="Planned"/>
    <d v="2022-07-02T00:00:00"/>
    <d v="2022-06-30T10:22:00"/>
    <d v="2022-07-05T16:35:00"/>
    <s v="CR10"/>
    <s v="SYS3"/>
    <n v="23.68"/>
    <n v="1440"/>
    <n v="300"/>
    <n v="34099.199999999997"/>
    <x v="692"/>
    <n v="31"/>
    <n v="34099.199999999997"/>
    <s v="July"/>
    <x v="1"/>
  </r>
  <r>
    <n v="1391"/>
    <s v="ID539"/>
    <x v="23"/>
    <s v="12 Weeks or More"/>
    <s v="Planned"/>
    <d v="2022-07-03T00:00:00"/>
    <d v="2022-06-30T10:22:00"/>
    <d v="2022-07-05T16:35:00"/>
    <s v="CR10"/>
    <s v="SYS3"/>
    <n v="23.68"/>
    <n v="1440"/>
    <n v="300"/>
    <n v="34099.199999999997"/>
    <x v="692"/>
    <n v="31"/>
    <n v="34099.199999999997"/>
    <s v="July"/>
    <x v="1"/>
  </r>
  <r>
    <n v="1392"/>
    <s v="ID539"/>
    <x v="23"/>
    <s v="12 Weeks or More"/>
    <s v="Planned"/>
    <d v="2022-07-04T00:00:00"/>
    <d v="2022-06-30T10:22:00"/>
    <d v="2022-07-05T16:35:00"/>
    <s v="CR10"/>
    <s v="SYS3"/>
    <n v="23.68"/>
    <n v="1440"/>
    <n v="300"/>
    <n v="34099.199999999997"/>
    <x v="692"/>
    <n v="31"/>
    <n v="34099.199999999997"/>
    <s v="July"/>
    <x v="1"/>
  </r>
  <r>
    <n v="1393"/>
    <s v="ID537"/>
    <x v="23"/>
    <s v="12 Weeks or More"/>
    <s v="Planned"/>
    <d v="2022-07-15T00:00:00"/>
    <d v="2022-07-14T10:30:00"/>
    <d v="2022-07-17T17:30:00"/>
    <s v="CR10"/>
    <s v="SYS3"/>
    <n v="23.68"/>
    <n v="1440"/>
    <n v="300"/>
    <n v="34099.199999999997"/>
    <x v="692"/>
    <n v="31"/>
    <n v="34099.199999999997"/>
    <s v="July"/>
    <x v="1"/>
  </r>
  <r>
    <n v="1394"/>
    <s v="ID537"/>
    <x v="23"/>
    <s v="12 Weeks or More"/>
    <s v="Planned"/>
    <d v="2022-07-16T00:00:00"/>
    <d v="2022-07-14T10:30:00"/>
    <d v="2022-07-17T17:30:00"/>
    <s v="CR10"/>
    <s v="SYS3"/>
    <n v="23.68"/>
    <n v="1440"/>
    <n v="300"/>
    <n v="34099.199999999997"/>
    <x v="692"/>
    <n v="31"/>
    <n v="34099.199999999997"/>
    <s v="July"/>
    <x v="1"/>
  </r>
  <r>
    <n v="1395"/>
    <s v="ID550"/>
    <x v="23"/>
    <s v="12 Weeks or More"/>
    <s v="Planned"/>
    <d v="2022-07-22T00:00:00"/>
    <d v="2022-07-21T06:38:00"/>
    <d v="2022-07-23T17:30:00"/>
    <s v="CR10"/>
    <s v="SYS3"/>
    <n v="23.68"/>
    <n v="1440"/>
    <n v="300"/>
    <n v="34099.199999999997"/>
    <x v="692"/>
    <n v="31"/>
    <n v="34099.199999999997"/>
    <s v="July"/>
    <x v="1"/>
  </r>
  <r>
    <n v="1396"/>
    <s v="ID510"/>
    <x v="23"/>
    <s v="12 Weeks or More"/>
    <s v="Planned"/>
    <d v="2022-07-29T00:00:00"/>
    <d v="2022-07-28T06:20:00"/>
    <d v="2022-08-02T00:00:00"/>
    <s v="CR10"/>
    <s v="SYS3"/>
    <n v="23.68"/>
    <n v="1440"/>
    <n v="300"/>
    <n v="34099.199999999997"/>
    <x v="692"/>
    <n v="31"/>
    <n v="34099.199999999997"/>
    <s v="July"/>
    <x v="1"/>
  </r>
  <r>
    <n v="1397"/>
    <s v="ID510"/>
    <x v="23"/>
    <s v="12 Weeks or More"/>
    <s v="Planned"/>
    <d v="2022-07-30T00:00:00"/>
    <d v="2022-07-28T06:20:00"/>
    <d v="2022-08-02T00:00:00"/>
    <s v="CR10"/>
    <s v="SYS3"/>
    <n v="23.68"/>
    <n v="1440"/>
    <n v="300"/>
    <n v="34099.199999999997"/>
    <x v="692"/>
    <n v="31"/>
    <n v="34099.199999999997"/>
    <s v="July"/>
    <x v="1"/>
  </r>
  <r>
    <n v="1398"/>
    <s v="ID510"/>
    <x v="23"/>
    <s v="12 Weeks or More"/>
    <s v="Planned"/>
    <d v="2022-07-31T00:00:00"/>
    <d v="2022-07-28T06:20:00"/>
    <d v="2022-08-02T00:00:00"/>
    <s v="CR10"/>
    <s v="SYS3"/>
    <n v="23.68"/>
    <n v="1440"/>
    <n v="300"/>
    <n v="34099.199999999997"/>
    <x v="692"/>
    <n v="31"/>
    <n v="34099.199999999997"/>
    <s v="July"/>
    <x v="1"/>
  </r>
  <r>
    <n v="1399"/>
    <s v="ID510"/>
    <x v="23"/>
    <s v="12 Weeks or More"/>
    <s v="Planned"/>
    <d v="2022-08-01T00:00:00"/>
    <d v="2022-07-28T06:20:00"/>
    <d v="2022-08-02T00:00:00"/>
    <s v="CR10"/>
    <s v="SYS3"/>
    <n v="23.68"/>
    <n v="1440"/>
    <n v="300"/>
    <n v="34099.199999999997"/>
    <x v="692"/>
    <n v="31"/>
    <n v="34099.199999999997"/>
    <s v="August"/>
    <x v="1"/>
  </r>
  <r>
    <n v="1400"/>
    <s v="ID523"/>
    <x v="23"/>
    <s v="Inside 12 Weeks Out"/>
    <s v="Reactive"/>
    <d v="2022-02-25T00:00:00"/>
    <d v="2022-02-24T06:40:00"/>
    <d v="2022-02-27T11:00:00"/>
    <s v="CR10"/>
    <s v="SYS3"/>
    <n v="23.68"/>
    <n v="1440"/>
    <n v="300"/>
    <n v="34099.199999999997"/>
    <x v="692"/>
    <n v="28"/>
    <n v="34099.199999999997"/>
    <s v="February"/>
    <x v="1"/>
  </r>
  <r>
    <n v="1401"/>
    <s v="ID523"/>
    <x v="23"/>
    <s v="Inside 12 Weeks Out"/>
    <s v="Reactive"/>
    <d v="2022-02-26T00:00:00"/>
    <d v="2022-02-24T06:40:00"/>
    <d v="2022-02-27T11:00:00"/>
    <s v="CR10"/>
    <s v="SYS3"/>
    <n v="23.68"/>
    <n v="1440"/>
    <n v="300"/>
    <n v="34099.199999999997"/>
    <x v="692"/>
    <n v="28"/>
    <n v="34099.199999999997"/>
    <s v="February"/>
    <x v="1"/>
  </r>
  <r>
    <n v="1402"/>
    <s v="ID557"/>
    <x v="23"/>
    <s v="12 Weeks or More"/>
    <s v="Planned"/>
    <d v="2022-03-10T00:00:00"/>
    <d v="2022-03-09T06:30:00"/>
    <d v="2022-03-12T11:40:00"/>
    <s v="CR10"/>
    <s v="SYS3"/>
    <n v="23.68"/>
    <n v="1440"/>
    <n v="300"/>
    <n v="34099.199999999997"/>
    <x v="692"/>
    <n v="31"/>
    <n v="34099.199999999997"/>
    <s v="March"/>
    <x v="1"/>
  </r>
  <r>
    <n v="1403"/>
    <s v="ID557"/>
    <x v="23"/>
    <s v="12 Weeks or More"/>
    <s v="Planned"/>
    <d v="2022-03-11T00:00:00"/>
    <d v="2022-03-09T06:30:00"/>
    <d v="2022-03-12T11:40:00"/>
    <s v="CR10"/>
    <s v="SYS3"/>
    <n v="23.68"/>
    <n v="1440"/>
    <n v="300"/>
    <n v="34099.199999999997"/>
    <x v="692"/>
    <n v="31"/>
    <n v="34099.199999999997"/>
    <s v="March"/>
    <x v="1"/>
  </r>
  <r>
    <n v="1404"/>
    <s v="ID515"/>
    <x v="23"/>
    <s v="12 Weeks or More"/>
    <s v="Planned"/>
    <d v="2022-04-28T00:00:00"/>
    <d v="2022-04-27T06:41:00"/>
    <d v="2022-04-30T08:27:00"/>
    <s v="CR10"/>
    <s v="SYS3"/>
    <n v="23.68"/>
    <n v="1440"/>
    <n v="300"/>
    <n v="34099.199999999997"/>
    <x v="692"/>
    <n v="30"/>
    <n v="34099.199999999997"/>
    <s v="April"/>
    <x v="1"/>
  </r>
  <r>
    <n v="1405"/>
    <s v="ID515"/>
    <x v="23"/>
    <s v="12 Weeks or More"/>
    <s v="Planned"/>
    <d v="2022-04-29T00:00:00"/>
    <d v="2022-04-27T06:41:00"/>
    <d v="2022-04-30T08:27:00"/>
    <s v="CR10"/>
    <s v="SYS3"/>
    <n v="23.68"/>
    <n v="1440"/>
    <n v="300"/>
    <n v="34099.199999999997"/>
    <x v="692"/>
    <n v="30"/>
    <n v="34099.199999999997"/>
    <s v="April"/>
    <x v="1"/>
  </r>
  <r>
    <n v="1406"/>
    <s v="ID546"/>
    <x v="23"/>
    <s v="12 Weeks or More"/>
    <s v="Planned"/>
    <d v="2022-04-05T00:00:00"/>
    <d v="2022-04-04T06:30:00"/>
    <d v="2022-04-06T17:07:00"/>
    <s v="CR10"/>
    <s v="SYS3"/>
    <n v="23.68"/>
    <n v="1440"/>
    <n v="300"/>
    <n v="34099.199999999997"/>
    <x v="692"/>
    <n v="30"/>
    <n v="34099.199999999997"/>
    <s v="April"/>
    <x v="1"/>
  </r>
  <r>
    <n v="1407"/>
    <s v="ID521"/>
    <x v="23"/>
    <s v="12 Weeks or More"/>
    <s v="Planned"/>
    <d v="2022-05-26T00:00:00"/>
    <d v="2022-05-25T06:30:00"/>
    <d v="2022-05-28T10:39:00"/>
    <s v="CR10"/>
    <s v="SYS3"/>
    <n v="23.68"/>
    <n v="1440"/>
    <n v="300"/>
    <n v="34099.199999999997"/>
    <x v="692"/>
    <n v="31"/>
    <n v="34099.199999999997"/>
    <s v="May"/>
    <x v="1"/>
  </r>
  <r>
    <n v="1408"/>
    <s v="ID521"/>
    <x v="23"/>
    <s v="12 Weeks or More"/>
    <s v="Planned"/>
    <d v="2022-05-27T00:00:00"/>
    <d v="2022-05-25T06:30:00"/>
    <d v="2022-05-28T10:39:00"/>
    <s v="CR10"/>
    <s v="SYS3"/>
    <n v="23.68"/>
    <n v="1440"/>
    <n v="300"/>
    <n v="34099.199999999997"/>
    <x v="692"/>
    <n v="31"/>
    <n v="34099.199999999997"/>
    <s v="May"/>
    <x v="1"/>
  </r>
  <r>
    <n v="1409"/>
    <s v="ID558"/>
    <x v="23"/>
    <s v="12 Weeks or More"/>
    <s v="Planned"/>
    <d v="2022-06-09T00:00:00"/>
    <d v="2022-06-08T06:30:00"/>
    <d v="2022-06-11T11:35:00"/>
    <s v="CR10"/>
    <s v="SYS3"/>
    <n v="23.68"/>
    <n v="1440"/>
    <n v="300"/>
    <n v="34099.199999999997"/>
    <x v="692"/>
    <n v="30"/>
    <n v="34099.199999999997"/>
    <s v="June"/>
    <x v="1"/>
  </r>
  <r>
    <n v="1410"/>
    <s v="ID514"/>
    <x v="23"/>
    <s v="12 Weeks or More"/>
    <s v="Planned"/>
    <d v="2022-06-23T00:00:00"/>
    <d v="2022-06-22T06:30:00"/>
    <d v="2022-06-25T07:39:00"/>
    <s v="CR10"/>
    <s v="SYS3"/>
    <n v="23.68"/>
    <n v="1440"/>
    <n v="300"/>
    <n v="34099.199999999997"/>
    <x v="692"/>
    <n v="30"/>
    <n v="34099.199999999997"/>
    <s v="June"/>
    <x v="1"/>
  </r>
  <r>
    <n v="1411"/>
    <s v="ID514"/>
    <x v="23"/>
    <s v="12 Weeks or More"/>
    <s v="Planned"/>
    <d v="2022-06-24T00:00:00"/>
    <d v="2022-06-22T06:30:00"/>
    <d v="2022-06-25T07:39:00"/>
    <s v="CR10"/>
    <s v="SYS3"/>
    <n v="23.68"/>
    <n v="1440"/>
    <n v="300"/>
    <n v="34099.199999999997"/>
    <x v="692"/>
    <n v="30"/>
    <n v="34099.199999999997"/>
    <s v="June"/>
    <x v="1"/>
  </r>
  <r>
    <n v="1412"/>
    <s v="ID525"/>
    <x v="23"/>
    <s v="12 Weeks or More"/>
    <s v="Planned"/>
    <d v="2022-07-07T00:00:00"/>
    <d v="2022-07-06T06:25:00"/>
    <d v="2022-07-09T11:07:00"/>
    <s v="CR10"/>
    <s v="SYS3"/>
    <n v="23.68"/>
    <n v="1440"/>
    <n v="300"/>
    <n v="34099.199999999997"/>
    <x v="692"/>
    <n v="31"/>
    <n v="34099.199999999997"/>
    <s v="July"/>
    <x v="1"/>
  </r>
  <r>
    <n v="1413"/>
    <s v="ID525"/>
    <x v="23"/>
    <s v="12 Weeks or More"/>
    <s v="Planned"/>
    <d v="2022-07-08T00:00:00"/>
    <d v="2022-07-06T06:25:00"/>
    <d v="2022-07-09T11:07:00"/>
    <s v="CR10"/>
    <s v="SYS3"/>
    <n v="23.68"/>
    <n v="1440"/>
    <n v="300"/>
    <n v="34099.199999999997"/>
    <x v="692"/>
    <n v="31"/>
    <n v="34099.199999999997"/>
    <s v="July"/>
    <x v="1"/>
  </r>
  <r>
    <n v="1414"/>
    <s v="ID559"/>
    <x v="20"/>
    <s v="Inside 10 Weeks Out"/>
    <s v="Reactive"/>
    <d v="2022-03-21T00:00:00"/>
    <d v="2022-03-21T23:27:00"/>
    <d v="2022-03-22T05:46:00"/>
    <s v="CR8"/>
    <s v="SYS3"/>
    <n v="23.786000000000001"/>
    <n v="33"/>
    <n v="300"/>
    <n v="784.93799999999999"/>
    <x v="693"/>
    <n v="31"/>
    <n v="34251.840000000004"/>
    <s v="March"/>
    <x v="1"/>
  </r>
  <r>
    <n v="1415"/>
    <s v="ID560"/>
    <x v="20"/>
    <s v="Inside 10 Weeks Out"/>
    <s v="Reactive"/>
    <d v="2022-02-23T00:00:00"/>
    <d v="2022-02-23T01:21:00"/>
    <d v="2022-02-23T06:00:00"/>
    <s v="CR8"/>
    <s v="SYS3"/>
    <n v="23.786000000000001"/>
    <n v="279"/>
    <n v="300"/>
    <n v="6636.2939999999999"/>
    <x v="694"/>
    <n v="28"/>
    <n v="34251.840000000004"/>
    <s v="February"/>
    <x v="1"/>
  </r>
  <r>
    <n v="1416"/>
    <s v="ID561"/>
    <x v="20"/>
    <s v="Inside 8 Weeks Out"/>
    <s v="Reactive"/>
    <d v="2022-03-05T00:00:00"/>
    <d v="2022-03-05T06:30:00"/>
    <d v="2022-03-05T11:52:00"/>
    <s v="CR8"/>
    <s v="SYS3"/>
    <n v="23.786000000000001"/>
    <n v="322"/>
    <n v="300"/>
    <n v="7659.0919999999996"/>
    <x v="695"/>
    <n v="31"/>
    <n v="34251.840000000004"/>
    <s v="March"/>
    <x v="1"/>
  </r>
  <r>
    <n v="1417"/>
    <s v="ID559"/>
    <x v="20"/>
    <s v="Inside 10 Weeks Out"/>
    <s v="Reactive"/>
    <d v="2022-03-22T00:00:00"/>
    <d v="2022-03-21T23:27:00"/>
    <d v="2022-03-22T05:46:00"/>
    <s v="CR8"/>
    <s v="SYS3"/>
    <n v="23.786000000000001"/>
    <n v="346"/>
    <n v="300"/>
    <n v="8229.9560000000001"/>
    <x v="696"/>
    <n v="31"/>
    <n v="34251.840000000004"/>
    <s v="March"/>
    <x v="1"/>
  </r>
  <r>
    <n v="1418"/>
    <s v="ID562"/>
    <x v="3"/>
    <s v="Inside 8 Weeks Out"/>
    <s v="Reactive"/>
    <d v="2022-09-01T00:00:00"/>
    <d v="2022-09-01T09:50:00"/>
    <d v="2022-09-01T13:50:00"/>
    <s v="CR10"/>
    <s v="SYS3"/>
    <n v="23.998000000000001"/>
    <n v="240"/>
    <n v="300"/>
    <n v="5759.52"/>
    <x v="697"/>
    <n v="30"/>
    <n v="34557.120000000003"/>
    <s v="September"/>
    <x v="1"/>
  </r>
  <r>
    <n v="1419"/>
    <s v="ID563"/>
    <x v="19"/>
    <s v="12 Weeks or More"/>
    <s v="Planned"/>
    <d v="2021-02-14T00:00:00"/>
    <d v="2021-02-14T07:40:00"/>
    <d v="2021-02-14T10:29:00"/>
    <s v="CR8"/>
    <s v="SYS3"/>
    <n v="24.045999999999999"/>
    <n v="169"/>
    <n v="300"/>
    <n v="4063.7739999999999"/>
    <x v="698"/>
    <n v="28"/>
    <n v="34626.239999999998"/>
    <s v="February"/>
    <x v="0"/>
  </r>
  <r>
    <n v="1420"/>
    <s v="ID564"/>
    <x v="19"/>
    <s v="Inside 12 Weeks Out"/>
    <s v="Reactive"/>
    <d v="2021-06-06T00:00:00"/>
    <d v="2021-06-06T07:17:00"/>
    <d v="2021-06-06T10:42:00"/>
    <s v="CR8"/>
    <s v="SYS3"/>
    <n v="24.045999999999999"/>
    <n v="205"/>
    <n v="300"/>
    <n v="4929.43"/>
    <x v="699"/>
    <n v="30"/>
    <n v="34626.239999999998"/>
    <s v="June"/>
    <x v="0"/>
  </r>
  <r>
    <n v="1421"/>
    <s v="ID565"/>
    <x v="19"/>
    <s v="12 Weeks or More"/>
    <s v="Planned"/>
    <d v="2022-06-03T00:00:00"/>
    <d v="2022-06-03T09:15:00"/>
    <d v="2022-06-03T12:58:00"/>
    <s v="CR8"/>
    <s v="SYS3"/>
    <n v="24.045999999999999"/>
    <n v="223"/>
    <n v="300"/>
    <n v="5362.2579999999998"/>
    <x v="700"/>
    <n v="30"/>
    <n v="34626.239999999998"/>
    <s v="June"/>
    <x v="1"/>
  </r>
  <r>
    <n v="1422"/>
    <s v="ID566"/>
    <x v="19"/>
    <s v="12 Weeks or More"/>
    <s v="Planned"/>
    <d v="2022-09-07T00:00:00"/>
    <d v="2022-09-07T07:30:00"/>
    <d v="2022-09-07T11:35:00"/>
    <s v="CR8"/>
    <s v="SYS3"/>
    <n v="24.045999999999999"/>
    <n v="245"/>
    <n v="300"/>
    <n v="5891.27"/>
    <x v="701"/>
    <n v="30"/>
    <n v="34626.239999999998"/>
    <s v="September"/>
    <x v="1"/>
  </r>
  <r>
    <n v="1423"/>
    <s v="ID567"/>
    <x v="19"/>
    <s v="12 Weeks or More"/>
    <s v="Planned"/>
    <d v="2021-02-13T00:00:00"/>
    <d v="2021-02-13T07:40:00"/>
    <d v="2021-02-13T11:30:00"/>
    <s v="CR8"/>
    <s v="SYS3"/>
    <n v="24.045999999999999"/>
    <n v="230"/>
    <n v="300"/>
    <n v="5530.58"/>
    <x v="702"/>
    <n v="28"/>
    <n v="34626.239999999998"/>
    <s v="February"/>
    <x v="0"/>
  </r>
  <r>
    <n v="1424"/>
    <s v="ID568"/>
    <x v="19"/>
    <s v="12 Weeks or More"/>
    <s v="Planned"/>
    <d v="2021-06-13T00:00:00"/>
    <d v="2021-06-13T06:53:00"/>
    <d v="2021-06-13T11:07:00"/>
    <s v="CR8"/>
    <s v="SYS3"/>
    <n v="24.045999999999999"/>
    <n v="254"/>
    <n v="300"/>
    <n v="6107.6840000000002"/>
    <x v="703"/>
    <n v="30"/>
    <n v="34626.239999999998"/>
    <s v="June"/>
    <x v="0"/>
  </r>
  <r>
    <n v="1425"/>
    <s v="ID569"/>
    <x v="26"/>
    <s v="Inside 10 Weeks Out"/>
    <s v="Reactive"/>
    <d v="2021-05-02T00:00:00"/>
    <d v="2021-05-02T07:33:00"/>
    <d v="2021-05-02T11:55:00"/>
    <s v="CR8"/>
    <s v="SYS3"/>
    <n v="24.045999999999999"/>
    <n v="262"/>
    <n v="300"/>
    <n v="6300.0519999999997"/>
    <x v="704"/>
    <n v="31"/>
    <n v="34626.239999999998"/>
    <s v="May"/>
    <x v="0"/>
  </r>
  <r>
    <n v="1426"/>
    <s v="ID570"/>
    <x v="19"/>
    <s v="Inside 10 Weeks Out"/>
    <s v="Reactive"/>
    <d v="2022-08-03T00:00:00"/>
    <d v="2022-08-03T06:47:00"/>
    <d v="2022-08-03T11:21:00"/>
    <s v="CR8"/>
    <s v="SYS3"/>
    <n v="24.045999999999999"/>
    <n v="274"/>
    <n v="300"/>
    <n v="6588.6040000000003"/>
    <x v="705"/>
    <n v="31"/>
    <n v="34626.239999999998"/>
    <s v="August"/>
    <x v="1"/>
  </r>
  <r>
    <n v="1427"/>
    <s v="ID406"/>
    <x v="19"/>
    <s v="12 Weeks or More"/>
    <s v="Planned"/>
    <d v="2022-06-17T00:00:00"/>
    <d v="2022-06-17T08:38:00"/>
    <d v="2022-06-17T14:29:00"/>
    <s v="CR8"/>
    <s v="SYS3"/>
    <n v="24.045999999999999"/>
    <n v="351"/>
    <n v="300"/>
    <n v="8440.1460000000006"/>
    <x v="706"/>
    <n v="30"/>
    <n v="34626.239999999998"/>
    <s v="June"/>
    <x v="1"/>
  </r>
  <r>
    <n v="1428"/>
    <s v="ID571"/>
    <x v="3"/>
    <s v="Inside 2 Weeks"/>
    <s v="Reactive"/>
    <d v="2022-01-28T00:00:00"/>
    <d v="2022-01-28T08:36:00"/>
    <d v="2022-01-28T12:08:00"/>
    <s v="CR10"/>
    <s v="SYS3"/>
    <n v="24.9"/>
    <n v="212"/>
    <n v="300"/>
    <n v="5278.8"/>
    <x v="707"/>
    <n v="31"/>
    <n v="35856"/>
    <s v="January"/>
    <x v="1"/>
  </r>
  <r>
    <n v="1429"/>
    <s v="ID572"/>
    <x v="2"/>
    <s v="Inside 8 Weeks Out"/>
    <s v="Reactive"/>
    <d v="2021-07-18T00:00:00"/>
    <d v="2021-07-15T00:00:00"/>
    <d v="2021-07-18T16:00:00"/>
    <s v="CR10"/>
    <s v="SYS3"/>
    <n v="25.79"/>
    <n v="960"/>
    <n v="300"/>
    <n v="24758.400000000001"/>
    <x v="708"/>
    <n v="31"/>
    <n v="37137.599999999999"/>
    <s v="July"/>
    <x v="0"/>
  </r>
  <r>
    <n v="1430"/>
    <s v="ID573"/>
    <x v="2"/>
    <s v="Inside 12 Weeks Out"/>
    <s v="Reactive"/>
    <d v="2021-03-21T00:00:00"/>
    <d v="2021-03-21T06:30:00"/>
    <d v="2021-03-22T15:45:00"/>
    <s v="CR10"/>
    <s v="SYS3"/>
    <n v="25.79"/>
    <n v="1050"/>
    <n v="300"/>
    <n v="27079.5"/>
    <x v="709"/>
    <n v="31"/>
    <n v="37137.599999999999"/>
    <s v="March"/>
    <x v="0"/>
  </r>
  <r>
    <n v="1431"/>
    <s v="ID574"/>
    <x v="2"/>
    <s v="Inside 8 Weeks Out"/>
    <s v="Reactive"/>
    <d v="2021-07-22T00:00:00"/>
    <d v="2021-07-22T00:00:00"/>
    <d v="2021-07-25T11:48:00"/>
    <s v="CR10"/>
    <s v="SYS3"/>
    <n v="25.79"/>
    <n v="1440"/>
    <n v="300"/>
    <n v="37137.599999999999"/>
    <x v="710"/>
    <n v="31"/>
    <n v="37137.599999999999"/>
    <s v="July"/>
    <x v="0"/>
  </r>
  <r>
    <n v="1432"/>
    <s v="ID574"/>
    <x v="2"/>
    <s v="Inside 8 Weeks Out"/>
    <s v="Reactive"/>
    <d v="2021-07-23T00:00:00"/>
    <d v="2021-07-22T00:00:00"/>
    <d v="2021-07-25T11:48:00"/>
    <s v="CR10"/>
    <s v="SYS3"/>
    <n v="25.79"/>
    <n v="1440"/>
    <n v="300"/>
    <n v="37137.599999999999"/>
    <x v="710"/>
    <n v="31"/>
    <n v="37137.599999999999"/>
    <s v="July"/>
    <x v="0"/>
  </r>
  <r>
    <n v="1433"/>
    <s v="ID575"/>
    <x v="20"/>
    <s v="12 Weeks or More"/>
    <s v="Planned"/>
    <d v="2021-11-30T00:00:00"/>
    <d v="2021-11-30T22:47:00"/>
    <d v="2021-12-02T05:37:00"/>
    <s v="CR8"/>
    <s v="SYS3"/>
    <n v="26.01"/>
    <n v="73"/>
    <n v="300"/>
    <n v="1898.73"/>
    <x v="711"/>
    <n v="30"/>
    <n v="37454.400000000001"/>
    <s v="November"/>
    <x v="0"/>
  </r>
  <r>
    <n v="1434"/>
    <s v="ID575"/>
    <x v="20"/>
    <s v="12 Weeks or More"/>
    <s v="Planned"/>
    <d v="2021-12-02T00:00:00"/>
    <d v="2021-11-30T22:47:00"/>
    <d v="2021-12-02T05:37:00"/>
    <s v="CR8"/>
    <s v="SYS3"/>
    <n v="26.01"/>
    <n v="337"/>
    <n v="300"/>
    <n v="8765.3700000000008"/>
    <x v="712"/>
    <n v="31"/>
    <n v="37454.400000000001"/>
    <s v="December"/>
    <x v="0"/>
  </r>
  <r>
    <n v="1435"/>
    <s v="ID575"/>
    <x v="20"/>
    <s v="12 Weeks or More"/>
    <s v="Planned"/>
    <d v="2021-12-01T00:00:00"/>
    <d v="2021-11-30T22:47:00"/>
    <d v="2021-12-02T05:37:00"/>
    <s v="CR8"/>
    <s v="SYS3"/>
    <n v="26.01"/>
    <n v="1440"/>
    <n v="300"/>
    <n v="37454.400000000001"/>
    <x v="713"/>
    <n v="31"/>
    <n v="37454.400000000001"/>
    <s v="December"/>
    <x v="0"/>
  </r>
  <r>
    <n v="1436"/>
    <s v="ID576"/>
    <x v="26"/>
    <s v="Inside 10 Weeks Out"/>
    <s v="Reactive"/>
    <d v="2021-08-19T00:00:00"/>
    <d v="2021-08-19T10:05:00"/>
    <d v="2021-08-19T14:36:00"/>
    <s v="CR10"/>
    <s v="SYS3"/>
    <n v="26.07"/>
    <n v="271"/>
    <n v="300"/>
    <n v="7064.97"/>
    <x v="714"/>
    <n v="31"/>
    <n v="37540.800000000003"/>
    <s v="August"/>
    <x v="0"/>
  </r>
  <r>
    <n v="1437"/>
    <s v="ID577"/>
    <x v="3"/>
    <s v="Inside 4 Weeks Out"/>
    <s v="Reactive"/>
    <d v="2021-02-13T00:00:00"/>
    <d v="2021-02-13T09:10:00"/>
    <d v="2021-02-13T14:50:00"/>
    <s v="CR10"/>
    <s v="SYS3"/>
    <n v="26.07"/>
    <n v="340"/>
    <n v="300"/>
    <n v="8863.7999999999993"/>
    <x v="715"/>
    <n v="28"/>
    <n v="37540.800000000003"/>
    <s v="February"/>
    <x v="0"/>
  </r>
  <r>
    <n v="1438"/>
    <s v="ID578"/>
    <x v="19"/>
    <s v="12 Weeks or More"/>
    <s v="Planned"/>
    <d v="2021-01-07T00:00:00"/>
    <d v="2021-01-07T00:00:00"/>
    <d v="2021-01-07T14:50:00"/>
    <s v="CR9"/>
    <s v="SYS3"/>
    <n v="26.09"/>
    <n v="890"/>
    <n v="300"/>
    <n v="23220.1"/>
    <x v="716"/>
    <n v="31"/>
    <n v="37569.599999999999"/>
    <s v="January"/>
    <x v="0"/>
  </r>
  <r>
    <n v="1439"/>
    <s v="ID579"/>
    <x v="19"/>
    <s v="Inside 2 Weeks"/>
    <s v="Reactive"/>
    <d v="2021-01-21T00:00:00"/>
    <d v="2021-01-21T00:00:00"/>
    <d v="2021-01-21T14:50:00"/>
    <s v="CR9"/>
    <s v="SYS3"/>
    <n v="26.09"/>
    <n v="890"/>
    <n v="300"/>
    <n v="23220.1"/>
    <x v="716"/>
    <n v="31"/>
    <n v="37569.599999999999"/>
    <s v="January"/>
    <x v="0"/>
  </r>
  <r>
    <n v="1440"/>
    <s v="ID580"/>
    <x v="19"/>
    <s v="12 Weeks or More"/>
    <s v="Planned"/>
    <d v="2021-01-08T00:00:00"/>
    <d v="2021-01-08T00:00:00"/>
    <d v="2021-01-08T14:50:00"/>
    <s v="CR9"/>
    <s v="SYS3"/>
    <n v="26.09"/>
    <n v="890"/>
    <n v="300"/>
    <n v="23220.1"/>
    <x v="716"/>
    <n v="31"/>
    <n v="37569.599999999999"/>
    <s v="January"/>
    <x v="0"/>
  </r>
  <r>
    <n v="1441"/>
    <s v="ID581"/>
    <x v="19"/>
    <s v="12 Weeks or More"/>
    <s v="Planned"/>
    <d v="2021-02-12T00:00:00"/>
    <d v="2021-02-12T00:00:00"/>
    <d v="2021-02-12T00:00:00"/>
    <s v="CR8"/>
    <s v="SYS3"/>
    <n v="28.048999999999999"/>
    <n v="0"/>
    <n v="300"/>
    <n v="0"/>
    <x v="20"/>
    <n v="28"/>
    <n v="40390.559999999998"/>
    <s v="February"/>
    <x v="0"/>
  </r>
  <r>
    <n v="1442"/>
    <s v="ID582"/>
    <x v="21"/>
    <s v="Inside 10 Weeks Out"/>
    <s v="Reactive"/>
    <d v="2022-02-11T00:00:00"/>
    <d v="2022-02-11T12:09:00"/>
    <d v="2022-02-11T15:12:00"/>
    <s v="CR8"/>
    <s v="SYS3"/>
    <n v="28.048999999999999"/>
    <n v="183"/>
    <n v="300"/>
    <n v="5132.9669999999996"/>
    <x v="717"/>
    <n v="28"/>
    <n v="40390.559999999998"/>
    <s v="February"/>
    <x v="1"/>
  </r>
  <r>
    <n v="1443"/>
    <s v="ID583"/>
    <x v="19"/>
    <s v="12 Weeks or More"/>
    <s v="Planned"/>
    <d v="2022-05-20T00:00:00"/>
    <d v="2022-05-20T07:26:00"/>
    <d v="2022-05-20T12:32:00"/>
    <s v="CR8"/>
    <s v="SYS3"/>
    <n v="28.048999999999999"/>
    <n v="306"/>
    <n v="300"/>
    <n v="8582.9940000000006"/>
    <x v="718"/>
    <n v="31"/>
    <n v="40390.559999999998"/>
    <s v="May"/>
    <x v="1"/>
  </r>
  <r>
    <n v="1444"/>
    <s v="ID584"/>
    <x v="21"/>
    <s v="Inside 10 Weeks Out"/>
    <s v="Reactive"/>
    <d v="2022-02-12T00:00:00"/>
    <d v="2022-02-12T08:00:00"/>
    <d v="2022-02-12T16:00:00"/>
    <s v="CR8"/>
    <s v="SYS3"/>
    <n v="28.048999999999999"/>
    <n v="480"/>
    <n v="300"/>
    <n v="13463.52"/>
    <x v="719"/>
    <n v="28"/>
    <n v="40390.559999999998"/>
    <s v="February"/>
    <x v="1"/>
  </r>
  <r>
    <n v="1445"/>
    <s v="ID585"/>
    <x v="36"/>
    <s v="12 Weeks or More"/>
    <s v="Planned"/>
    <d v="2022-04-08T00:00:00"/>
    <d v="2022-04-08T11:43:00"/>
    <d v="2022-04-14T12:23:00"/>
    <s v="CR8"/>
    <s v="SYS3"/>
    <n v="28.048999999999999"/>
    <n v="737"/>
    <n v="300"/>
    <n v="20672.113000000001"/>
    <x v="720"/>
    <n v="30"/>
    <n v="40390.559999999998"/>
    <s v="April"/>
    <x v="1"/>
  </r>
  <r>
    <n v="1446"/>
    <s v="ID585"/>
    <x v="36"/>
    <s v="12 Weeks or More"/>
    <s v="Planned"/>
    <d v="2022-04-14T00:00:00"/>
    <d v="2022-04-08T11:43:00"/>
    <d v="2022-04-14T12:23:00"/>
    <s v="CR8"/>
    <s v="SYS3"/>
    <n v="28.048999999999999"/>
    <n v="743"/>
    <n v="300"/>
    <n v="20840.406999999999"/>
    <x v="721"/>
    <n v="30"/>
    <n v="40390.559999999998"/>
    <s v="April"/>
    <x v="1"/>
  </r>
  <r>
    <n v="1447"/>
    <s v="ID585"/>
    <x v="36"/>
    <s v="12 Weeks or More"/>
    <s v="Planned"/>
    <d v="2022-04-09T00:00:00"/>
    <d v="2022-04-08T11:43:00"/>
    <d v="2022-04-14T12:23:00"/>
    <s v="CR8"/>
    <s v="SYS3"/>
    <n v="28.048999999999999"/>
    <n v="1440"/>
    <n v="300"/>
    <n v="40390.559999999998"/>
    <x v="722"/>
    <n v="30"/>
    <n v="40390.559999999998"/>
    <s v="April"/>
    <x v="1"/>
  </r>
  <r>
    <n v="1448"/>
    <s v="ID585"/>
    <x v="36"/>
    <s v="12 Weeks or More"/>
    <s v="Planned"/>
    <d v="2022-04-10T00:00:00"/>
    <d v="2022-04-08T11:43:00"/>
    <d v="2022-04-14T12:23:00"/>
    <s v="CR8"/>
    <s v="SYS3"/>
    <n v="28.048999999999999"/>
    <n v="1440"/>
    <n v="300"/>
    <n v="40390.559999999998"/>
    <x v="722"/>
    <n v="30"/>
    <n v="40390.559999999998"/>
    <s v="April"/>
    <x v="1"/>
  </r>
  <r>
    <n v="1449"/>
    <s v="ID585"/>
    <x v="36"/>
    <s v="12 Weeks or More"/>
    <s v="Planned"/>
    <d v="2022-04-11T00:00:00"/>
    <d v="2022-04-08T11:43:00"/>
    <d v="2022-04-14T12:23:00"/>
    <s v="CR8"/>
    <s v="SYS3"/>
    <n v="28.048999999999999"/>
    <n v="1440"/>
    <n v="300"/>
    <n v="40390.559999999998"/>
    <x v="722"/>
    <n v="30"/>
    <n v="40390.559999999998"/>
    <s v="April"/>
    <x v="1"/>
  </r>
  <r>
    <n v="1450"/>
    <s v="ID585"/>
    <x v="36"/>
    <s v="12 Weeks or More"/>
    <s v="Planned"/>
    <d v="2022-04-12T00:00:00"/>
    <d v="2022-04-08T11:43:00"/>
    <d v="2022-04-14T12:23:00"/>
    <s v="CR8"/>
    <s v="SYS3"/>
    <n v="28.048999999999999"/>
    <n v="1440"/>
    <n v="300"/>
    <n v="40390.559999999998"/>
    <x v="722"/>
    <n v="30"/>
    <n v="40390.559999999998"/>
    <s v="April"/>
    <x v="1"/>
  </r>
  <r>
    <n v="1451"/>
    <s v="ID585"/>
    <x v="36"/>
    <s v="12 Weeks or More"/>
    <s v="Planned"/>
    <d v="2022-04-13T00:00:00"/>
    <d v="2022-04-08T11:43:00"/>
    <d v="2022-04-14T12:23:00"/>
    <s v="CR8"/>
    <s v="SYS3"/>
    <n v="28.048999999999999"/>
    <n v="1440"/>
    <n v="300"/>
    <n v="40390.559999999998"/>
    <x v="722"/>
    <n v="30"/>
    <n v="40390.559999999998"/>
    <s v="April"/>
    <x v="1"/>
  </r>
  <r>
    <n v="1452"/>
    <s v="ID586"/>
    <x v="19"/>
    <s v="Inside 8 Weeks Out"/>
    <s v="Reactive"/>
    <d v="2021-05-09T00:00:00"/>
    <d v="2021-05-09T07:30:00"/>
    <d v="2021-05-09T11:00:00"/>
    <s v="CR8"/>
    <s v="SYS3"/>
    <n v="28.048999999999999"/>
    <n v="210"/>
    <n v="300"/>
    <n v="5890.29"/>
    <x v="723"/>
    <n v="31"/>
    <n v="40390.559999999998"/>
    <s v="May"/>
    <x v="0"/>
  </r>
  <r>
    <n v="1453"/>
    <s v="ID587"/>
    <x v="21"/>
    <s v="Inside 10 Weeks Out"/>
    <s v="Reactive"/>
    <d v="2022-02-10T00:00:00"/>
    <d v="2022-02-10T12:23:00"/>
    <d v="2022-02-10T16:15:00"/>
    <s v="CR8"/>
    <s v="SYS3"/>
    <n v="28.048999999999999"/>
    <n v="232"/>
    <n v="300"/>
    <n v="6507.3680000000004"/>
    <x v="724"/>
    <n v="28"/>
    <n v="40390.559999999998"/>
    <s v="February"/>
    <x v="1"/>
  </r>
  <r>
    <n v="1454"/>
    <s v="ID588"/>
    <x v="19"/>
    <s v="12 Weeks or More"/>
    <s v="Planned"/>
    <d v="2021-02-11T00:00:00"/>
    <d v="2021-02-11T07:42:00"/>
    <d v="2021-02-11T12:46:00"/>
    <s v="CR8"/>
    <s v="SYS3"/>
    <n v="28.048999999999999"/>
    <n v="304"/>
    <n v="300"/>
    <n v="8526.8960000000006"/>
    <x v="725"/>
    <n v="28"/>
    <n v="40390.559999999998"/>
    <s v="February"/>
    <x v="0"/>
  </r>
  <r>
    <n v="1455"/>
    <s v="ID589"/>
    <x v="19"/>
    <s v="12 Weeks or More"/>
    <s v="Planned"/>
    <d v="2021-02-01T00:00:00"/>
    <d v="2021-02-01T14:08:00"/>
    <d v="2021-02-03T17:03:00"/>
    <s v="CR8"/>
    <s v="SYS3"/>
    <n v="28.048999999999999"/>
    <n v="592"/>
    <n v="300"/>
    <n v="16605.008000000002"/>
    <x v="726"/>
    <n v="28"/>
    <n v="40390.559999999998"/>
    <s v="February"/>
    <x v="0"/>
  </r>
  <r>
    <n v="1456"/>
    <s v="ID590"/>
    <x v="20"/>
    <s v="12 Weeks or More"/>
    <s v="Planned"/>
    <d v="2021-05-23T00:00:00"/>
    <d v="2021-05-23T07:47:00"/>
    <d v="2021-05-23T11:45:00"/>
    <s v="CR8"/>
    <s v="SYS3"/>
    <n v="28.576000000000001"/>
    <n v="238"/>
    <n v="300"/>
    <n v="6801.0879999999997"/>
    <x v="727"/>
    <n v="31"/>
    <n v="41149.440000000002"/>
    <s v="May"/>
    <x v="0"/>
  </r>
  <r>
    <n v="1457"/>
    <s v="ID591"/>
    <x v="20"/>
    <s v="12 Weeks or More"/>
    <s v="Planned"/>
    <d v="2021-06-20T00:00:00"/>
    <d v="2021-06-20T07:40:00"/>
    <d v="2021-06-20T11:55:00"/>
    <s v="CR8"/>
    <s v="SYS3"/>
    <n v="28.576000000000001"/>
    <n v="255"/>
    <n v="300"/>
    <n v="7286.88"/>
    <x v="728"/>
    <n v="30"/>
    <n v="41149.440000000002"/>
    <s v="June"/>
    <x v="0"/>
  </r>
  <r>
    <n v="1458"/>
    <s v="ID592"/>
    <x v="28"/>
    <s v="12 Weeks or More"/>
    <s v="Planned"/>
    <d v="2021-04-22T00:00:00"/>
    <d v="2021-04-22T10:13:00"/>
    <d v="2021-04-22T14:47:00"/>
    <s v="CR10"/>
    <s v="SYS3"/>
    <n v="28.861999999999998"/>
    <n v="274"/>
    <n v="300"/>
    <n v="7908.1880000000001"/>
    <x v="729"/>
    <n v="30"/>
    <n v="41561.279999999999"/>
    <s v="April"/>
    <x v="0"/>
  </r>
  <r>
    <n v="1459"/>
    <s v="ID593"/>
    <x v="28"/>
    <s v="12 Weeks or More"/>
    <s v="Planned"/>
    <d v="2021-05-13T00:00:00"/>
    <d v="2021-05-13T00:00:00"/>
    <d v="2021-05-13T11:42:00"/>
    <s v="CR10"/>
    <s v="SYS3"/>
    <n v="28.861999999999998"/>
    <n v="702"/>
    <n v="300"/>
    <n v="20261.124"/>
    <x v="730"/>
    <n v="31"/>
    <n v="41561.279999999999"/>
    <s v="May"/>
    <x v="0"/>
  </r>
  <r>
    <n v="1460"/>
    <s v="ID594"/>
    <x v="19"/>
    <s v="12 Weeks or More"/>
    <s v="Planned"/>
    <d v="2022-08-26T00:00:00"/>
    <d v="2022-08-26T09:00:00"/>
    <d v="2022-08-26T15:30:00"/>
    <s v="CR9"/>
    <s v="SYS3"/>
    <n v="29.783000000000001"/>
    <n v="390"/>
    <n v="300"/>
    <n v="11615.37"/>
    <x v="731"/>
    <n v="31"/>
    <n v="42887.520000000004"/>
    <s v="August"/>
    <x v="1"/>
  </r>
  <r>
    <n v="1461"/>
    <s v="ID595"/>
    <x v="20"/>
    <s v="12 Weeks or More"/>
    <s v="Planned"/>
    <d v="2021-08-29T00:00:00"/>
    <d v="2021-08-29T00:00:00"/>
    <d v="2021-08-29T00:00:00"/>
    <s v="CR8"/>
    <s v="SYS3"/>
    <n v="30.003"/>
    <n v="0"/>
    <n v="300"/>
    <n v="0"/>
    <x v="20"/>
    <n v="31"/>
    <n v="43204.32"/>
    <s v="August"/>
    <x v="0"/>
  </r>
  <r>
    <n v="1462"/>
    <s v="ID596"/>
    <x v="19"/>
    <s v="Inside 12 Weeks Out"/>
    <s v="Reactive"/>
    <d v="2021-12-05T00:00:00"/>
    <d v="2021-12-05T07:57:00"/>
    <d v="2021-12-05T11:20:00"/>
    <s v="CR8"/>
    <s v="SYS3"/>
    <n v="30.003"/>
    <n v="203"/>
    <n v="300"/>
    <n v="6090.6090000000004"/>
    <x v="732"/>
    <n v="31"/>
    <n v="43204.32"/>
    <s v="December"/>
    <x v="0"/>
  </r>
  <r>
    <n v="1463"/>
    <s v="ID597"/>
    <x v="36"/>
    <s v="12 Weeks or More"/>
    <s v="Planned"/>
    <d v="2021-03-23T00:00:00"/>
    <d v="2021-03-23T07:11:00"/>
    <d v="2021-03-24T17:42:00"/>
    <s v="CR9"/>
    <s v="SYS3"/>
    <n v="31.632999999999999"/>
    <n v="1009"/>
    <n v="300"/>
    <n v="31917.697"/>
    <x v="733"/>
    <n v="31"/>
    <n v="45551.519999999997"/>
    <s v="March"/>
    <x v="0"/>
  </r>
  <r>
    <n v="1464"/>
    <s v="ID597"/>
    <x v="36"/>
    <s v="12 Weeks or More"/>
    <s v="Planned"/>
    <d v="2021-03-24T00:00:00"/>
    <d v="2021-03-23T07:11:00"/>
    <d v="2021-03-24T17:42:00"/>
    <s v="CR9"/>
    <s v="SYS3"/>
    <n v="31.632999999999999"/>
    <n v="1062"/>
    <n v="300"/>
    <n v="33594.245999999999"/>
    <x v="734"/>
    <n v="31"/>
    <n v="45551.519999999997"/>
    <s v="March"/>
    <x v="0"/>
  </r>
  <r>
    <n v="1465"/>
    <s v="ID598"/>
    <x v="20"/>
    <s v="12 Weeks or More"/>
    <s v="Planned"/>
    <d v="2021-03-03T00:00:00"/>
    <d v="2021-03-02T02:55:00"/>
    <d v="2021-03-03T05:55:00"/>
    <s v="CR8"/>
    <s v="SYS3"/>
    <n v="32.579000000000001"/>
    <n v="355"/>
    <n v="300"/>
    <n v="11565.545"/>
    <x v="735"/>
    <n v="31"/>
    <n v="46913.760000000002"/>
    <s v="March"/>
    <x v="0"/>
  </r>
  <r>
    <n v="1466"/>
    <s v="ID598"/>
    <x v="20"/>
    <s v="12 Weeks or More"/>
    <s v="Planned"/>
    <d v="2021-03-02T00:00:00"/>
    <d v="2021-03-02T02:55:00"/>
    <d v="2021-03-03T05:55:00"/>
    <s v="CR8"/>
    <s v="SYS3"/>
    <n v="32.579000000000001"/>
    <n v="1265"/>
    <n v="300"/>
    <n v="41212.434999999998"/>
    <x v="736"/>
    <n v="31"/>
    <n v="46913.760000000002"/>
    <s v="March"/>
    <x v="0"/>
  </r>
  <r>
    <n v="1467"/>
    <s v="ID599"/>
    <x v="23"/>
    <s v="Inside 8 Weeks Out"/>
    <s v="Reactive"/>
    <d v="2021-07-20T00:00:00"/>
    <d v="2021-07-20T00:00:00"/>
    <d v="2021-07-20T00:00:00"/>
    <s v="CR10"/>
    <s v="SYS3"/>
    <n v="34.04"/>
    <n v="0"/>
    <n v="300"/>
    <n v="0"/>
    <x v="20"/>
    <n v="31"/>
    <n v="49017.599999999999"/>
    <s v="July"/>
    <x v="0"/>
  </r>
  <r>
    <n v="1468"/>
    <s v="ID600"/>
    <x v="37"/>
    <s v="Inside 4 Weeks Out"/>
    <s v="Reactive"/>
    <d v="2021-06-07T00:00:00"/>
    <d v="2021-06-04T06:57:00"/>
    <d v="2021-06-07T00:00:00"/>
    <s v="CR10"/>
    <s v="SYS3"/>
    <n v="34.04"/>
    <n v="0"/>
    <n v="300"/>
    <n v="0"/>
    <x v="20"/>
    <n v="30"/>
    <n v="49017.599999999999"/>
    <s v="June"/>
    <x v="0"/>
  </r>
  <r>
    <n v="1469"/>
    <s v="ID601"/>
    <x v="23"/>
    <s v="Inside 10 Weeks Out"/>
    <s v="Reactive"/>
    <d v="2021-08-10T00:00:00"/>
    <d v="2021-08-10T08:00:00"/>
    <d v="2021-08-10T16:52:00"/>
    <s v="CR10"/>
    <s v="SYS3"/>
    <n v="34.04"/>
    <n v="532"/>
    <n v="300"/>
    <n v="18109.28"/>
    <x v="737"/>
    <n v="31"/>
    <n v="49017.599999999999"/>
    <s v="August"/>
    <x v="0"/>
  </r>
  <r>
    <n v="1470"/>
    <s v="ID602"/>
    <x v="23"/>
    <s v="Inside 8 Weeks Out"/>
    <s v="Reactive"/>
    <d v="2021-07-27T00:00:00"/>
    <d v="2021-07-27T07:48:00"/>
    <d v="2021-07-27T16:59:00"/>
    <s v="CR10"/>
    <s v="SYS3"/>
    <n v="34.04"/>
    <n v="551"/>
    <n v="300"/>
    <n v="18756.04"/>
    <x v="738"/>
    <n v="31"/>
    <n v="49017.599999999999"/>
    <s v="July"/>
    <x v="0"/>
  </r>
  <r>
    <n v="1471"/>
    <s v="ID603"/>
    <x v="37"/>
    <s v="Inside 8 Weeks Out"/>
    <s v="Reactive"/>
    <d v="2021-07-14T00:00:00"/>
    <d v="2021-07-14T06:43:00"/>
    <d v="2021-07-14T16:30:00"/>
    <s v="CR10"/>
    <s v="SYS3"/>
    <n v="34.04"/>
    <n v="587"/>
    <n v="300"/>
    <n v="19981.48"/>
    <x v="739"/>
    <n v="31"/>
    <n v="49017.599999999999"/>
    <s v="July"/>
    <x v="0"/>
  </r>
  <r>
    <n v="1472"/>
    <s v="ID604"/>
    <x v="37"/>
    <s v="Inside 8 Weeks Out"/>
    <s v="Reactive"/>
    <d v="2021-07-13T00:00:00"/>
    <d v="2021-07-13T06:51:00"/>
    <d v="2021-07-13T16:54:00"/>
    <s v="CR10"/>
    <s v="SYS3"/>
    <n v="34.04"/>
    <n v="603"/>
    <n v="300"/>
    <n v="20526.12"/>
    <x v="740"/>
    <n v="31"/>
    <n v="49017.599999999999"/>
    <s v="July"/>
    <x v="0"/>
  </r>
  <r>
    <n v="1473"/>
    <s v="ID605"/>
    <x v="37"/>
    <s v="Inside 8 Weeks Out"/>
    <s v="Reactive"/>
    <d v="2021-06-20T00:00:00"/>
    <d v="2021-06-17T06:49:00"/>
    <d v="2021-06-20T11:09:00"/>
    <s v="CR10"/>
    <s v="SYS3"/>
    <n v="34.04"/>
    <n v="669"/>
    <n v="300"/>
    <n v="22772.76"/>
    <x v="741"/>
    <n v="30"/>
    <n v="49017.599999999999"/>
    <s v="June"/>
    <x v="0"/>
  </r>
  <r>
    <n v="1474"/>
    <s v="ID606"/>
    <x v="37"/>
    <s v="Inside 8 Weeks Out"/>
    <s v="Reactive"/>
    <d v="2021-06-25T00:00:00"/>
    <d v="2021-06-25T11:26:00"/>
    <d v="2021-07-04T00:00:00"/>
    <s v="CR10"/>
    <s v="SYS3"/>
    <n v="34.04"/>
    <n v="754"/>
    <n v="300"/>
    <n v="25666.16"/>
    <x v="742"/>
    <n v="30"/>
    <n v="49017.599999999999"/>
    <s v="June"/>
    <x v="0"/>
  </r>
  <r>
    <n v="1475"/>
    <s v="ID607"/>
    <x v="37"/>
    <s v="Inside 4 Weeks Out"/>
    <s v="Reactive"/>
    <d v="2021-06-12T00:00:00"/>
    <d v="2021-06-12T07:15:00"/>
    <d v="2021-06-16T18:00:00"/>
    <s v="CR10"/>
    <s v="SYS3"/>
    <n v="34.04"/>
    <n v="1005"/>
    <n v="300"/>
    <n v="34210.199999999997"/>
    <x v="743"/>
    <n v="30"/>
    <n v="49017.599999999999"/>
    <s v="June"/>
    <x v="0"/>
  </r>
  <r>
    <n v="1476"/>
    <s v="ID608"/>
    <x v="37"/>
    <s v="Inside 8 Weeks Out"/>
    <s v="Reactive"/>
    <d v="2021-07-12T00:00:00"/>
    <d v="2021-07-09T07:20:00"/>
    <d v="2021-07-12T16:45:00"/>
    <s v="CR10"/>
    <s v="SYS3"/>
    <n v="34.04"/>
    <n v="1005"/>
    <n v="300"/>
    <n v="34210.199999999997"/>
    <x v="743"/>
    <n v="31"/>
    <n v="49017.599999999999"/>
    <s v="July"/>
    <x v="0"/>
  </r>
  <r>
    <n v="1477"/>
    <s v="ID609"/>
    <x v="37"/>
    <s v="Inside 8 Weeks Out"/>
    <s v="Reactive"/>
    <d v="2021-07-26T00:00:00"/>
    <d v="2021-07-23T10:53:00"/>
    <d v="2021-07-26T16:57:00"/>
    <s v="CR10"/>
    <s v="SYS3"/>
    <n v="34.04"/>
    <n v="1017"/>
    <n v="300"/>
    <n v="34618.68"/>
    <x v="744"/>
    <n v="31"/>
    <n v="49017.599999999999"/>
    <s v="July"/>
    <x v="0"/>
  </r>
  <r>
    <n v="1478"/>
    <s v="ID605"/>
    <x v="37"/>
    <s v="Inside 8 Weeks Out"/>
    <s v="Reactive"/>
    <d v="2021-06-17T00:00:00"/>
    <d v="2021-06-17T06:49:00"/>
    <d v="2021-06-20T11:09:00"/>
    <s v="CR10"/>
    <s v="SYS3"/>
    <n v="34.04"/>
    <n v="1031"/>
    <n v="300"/>
    <n v="35095.24"/>
    <x v="745"/>
    <n v="30"/>
    <n v="49017.599999999999"/>
    <s v="June"/>
    <x v="0"/>
  </r>
  <r>
    <n v="1479"/>
    <s v="ID610"/>
    <x v="37"/>
    <s v="Inside 8 Weeks Out"/>
    <s v="Reactive"/>
    <d v="2021-07-04T00:00:00"/>
    <d v="2021-07-02T06:30:00"/>
    <d v="2021-07-04T17:30:00"/>
    <s v="CR10"/>
    <s v="SYS3"/>
    <n v="34.04"/>
    <n v="1050"/>
    <n v="300"/>
    <n v="35742"/>
    <x v="746"/>
    <n v="31"/>
    <n v="49017.599999999999"/>
    <s v="July"/>
    <x v="0"/>
  </r>
  <r>
    <n v="1480"/>
    <s v="ID607"/>
    <x v="37"/>
    <s v="Inside 4 Weeks Out"/>
    <s v="Reactive"/>
    <d v="2021-06-16T00:00:00"/>
    <d v="2021-06-12T07:15:00"/>
    <d v="2021-06-16T18:00:00"/>
    <s v="CR10"/>
    <s v="SYS3"/>
    <n v="34.04"/>
    <n v="1080"/>
    <n v="300"/>
    <n v="36763.199999999997"/>
    <x v="747"/>
    <n v="30"/>
    <n v="49017.599999999999"/>
    <s v="June"/>
    <x v="0"/>
  </r>
  <r>
    <n v="1481"/>
    <s v="ID600"/>
    <x v="37"/>
    <s v="Inside 4 Weeks Out"/>
    <s v="Reactive"/>
    <d v="2021-06-05T00:00:00"/>
    <d v="2021-06-04T06:57:00"/>
    <d v="2021-06-07T00:00:00"/>
    <s v="CR10"/>
    <s v="SYS3"/>
    <n v="34.04"/>
    <n v="1440"/>
    <n v="300"/>
    <n v="49017.599999999999"/>
    <x v="748"/>
    <n v="30"/>
    <n v="49017.599999999999"/>
    <s v="June"/>
    <x v="0"/>
  </r>
  <r>
    <n v="1482"/>
    <s v="ID600"/>
    <x v="37"/>
    <s v="Inside 4 Weeks Out"/>
    <s v="Reactive"/>
    <d v="2021-06-06T00:00:00"/>
    <d v="2021-06-04T06:57:00"/>
    <d v="2021-06-07T00:00:00"/>
    <s v="CR10"/>
    <s v="SYS3"/>
    <n v="34.04"/>
    <n v="1440"/>
    <n v="300"/>
    <n v="49017.599999999999"/>
    <x v="748"/>
    <n v="30"/>
    <n v="49017.599999999999"/>
    <s v="June"/>
    <x v="0"/>
  </r>
  <r>
    <n v="1483"/>
    <s v="ID607"/>
    <x v="37"/>
    <s v="Inside 4 Weeks Out"/>
    <s v="Reactive"/>
    <d v="2021-06-13T00:00:00"/>
    <d v="2021-06-12T07:15:00"/>
    <d v="2021-06-16T18:00:00"/>
    <s v="CR10"/>
    <s v="SYS3"/>
    <n v="34.04"/>
    <n v="1440"/>
    <n v="300"/>
    <n v="49017.599999999999"/>
    <x v="748"/>
    <n v="30"/>
    <n v="49017.599999999999"/>
    <s v="June"/>
    <x v="0"/>
  </r>
  <r>
    <n v="1484"/>
    <s v="ID607"/>
    <x v="37"/>
    <s v="Inside 4 Weeks Out"/>
    <s v="Reactive"/>
    <d v="2021-06-14T00:00:00"/>
    <d v="2021-06-12T07:15:00"/>
    <d v="2021-06-16T18:00:00"/>
    <s v="CR10"/>
    <s v="SYS3"/>
    <n v="34.04"/>
    <n v="1440"/>
    <n v="300"/>
    <n v="49017.599999999999"/>
    <x v="748"/>
    <n v="30"/>
    <n v="49017.599999999999"/>
    <s v="June"/>
    <x v="0"/>
  </r>
  <r>
    <n v="1485"/>
    <s v="ID607"/>
    <x v="37"/>
    <s v="Inside 4 Weeks Out"/>
    <s v="Reactive"/>
    <d v="2021-06-15T00:00:00"/>
    <d v="2021-06-12T07:15:00"/>
    <d v="2021-06-16T18:00:00"/>
    <s v="CR10"/>
    <s v="SYS3"/>
    <n v="34.04"/>
    <n v="1440"/>
    <n v="300"/>
    <n v="49017.599999999999"/>
    <x v="748"/>
    <n v="30"/>
    <n v="49017.599999999999"/>
    <s v="June"/>
    <x v="0"/>
  </r>
  <r>
    <n v="1486"/>
    <s v="ID605"/>
    <x v="37"/>
    <s v="Inside 8 Weeks Out"/>
    <s v="Reactive"/>
    <d v="2021-06-18T00:00:00"/>
    <d v="2021-06-17T06:49:00"/>
    <d v="2021-06-20T11:09:00"/>
    <s v="CR10"/>
    <s v="SYS3"/>
    <n v="34.04"/>
    <n v="1440"/>
    <n v="300"/>
    <n v="49017.599999999999"/>
    <x v="748"/>
    <n v="30"/>
    <n v="49017.599999999999"/>
    <s v="June"/>
    <x v="0"/>
  </r>
  <r>
    <n v="1487"/>
    <s v="ID605"/>
    <x v="37"/>
    <s v="Inside 8 Weeks Out"/>
    <s v="Reactive"/>
    <d v="2021-06-19T00:00:00"/>
    <d v="2021-06-17T06:49:00"/>
    <d v="2021-06-20T11:09:00"/>
    <s v="CR10"/>
    <s v="SYS3"/>
    <n v="34.04"/>
    <n v="1440"/>
    <n v="300"/>
    <n v="49017.599999999999"/>
    <x v="748"/>
    <n v="30"/>
    <n v="49017.599999999999"/>
    <s v="June"/>
    <x v="0"/>
  </r>
  <r>
    <n v="1488"/>
    <s v="ID606"/>
    <x v="37"/>
    <s v="Inside 8 Weeks Out"/>
    <s v="Reactive"/>
    <d v="2021-06-26T00:00:00"/>
    <d v="2021-06-25T11:26:00"/>
    <d v="2021-07-04T00:00:00"/>
    <s v="CR10"/>
    <s v="SYS3"/>
    <n v="34.04"/>
    <n v="1440"/>
    <n v="300"/>
    <n v="49017.599999999999"/>
    <x v="748"/>
    <n v="30"/>
    <n v="49017.599999999999"/>
    <s v="June"/>
    <x v="0"/>
  </r>
  <r>
    <n v="1489"/>
    <s v="ID606"/>
    <x v="37"/>
    <s v="Inside 8 Weeks Out"/>
    <s v="Reactive"/>
    <d v="2021-06-27T00:00:00"/>
    <d v="2021-06-25T11:26:00"/>
    <d v="2021-07-04T00:00:00"/>
    <s v="CR10"/>
    <s v="SYS3"/>
    <n v="34.04"/>
    <n v="1440"/>
    <n v="300"/>
    <n v="49017.599999999999"/>
    <x v="748"/>
    <n v="30"/>
    <n v="49017.599999999999"/>
    <s v="June"/>
    <x v="0"/>
  </r>
  <r>
    <n v="1490"/>
    <s v="ID606"/>
    <x v="37"/>
    <s v="Inside 8 Weeks Out"/>
    <s v="Reactive"/>
    <d v="2021-06-28T00:00:00"/>
    <d v="2021-06-25T11:26:00"/>
    <d v="2021-07-04T00:00:00"/>
    <s v="CR10"/>
    <s v="SYS3"/>
    <n v="34.04"/>
    <n v="1440"/>
    <n v="300"/>
    <n v="49017.599999999999"/>
    <x v="748"/>
    <n v="30"/>
    <n v="49017.599999999999"/>
    <s v="June"/>
    <x v="0"/>
  </r>
  <r>
    <n v="1491"/>
    <s v="ID606"/>
    <x v="37"/>
    <s v="Inside 8 Weeks Out"/>
    <s v="Reactive"/>
    <d v="2021-06-29T00:00:00"/>
    <d v="2021-06-25T11:26:00"/>
    <d v="2021-07-04T00:00:00"/>
    <s v="CR10"/>
    <s v="SYS3"/>
    <n v="34.04"/>
    <n v="1440"/>
    <n v="300"/>
    <n v="49017.599999999999"/>
    <x v="748"/>
    <n v="30"/>
    <n v="49017.599999999999"/>
    <s v="June"/>
    <x v="0"/>
  </r>
  <r>
    <n v="1492"/>
    <s v="ID606"/>
    <x v="37"/>
    <s v="Inside 8 Weeks Out"/>
    <s v="Reactive"/>
    <d v="2021-06-30T00:00:00"/>
    <d v="2021-06-25T11:26:00"/>
    <d v="2021-07-04T00:00:00"/>
    <s v="CR10"/>
    <s v="SYS3"/>
    <n v="34.04"/>
    <n v="1440"/>
    <n v="300"/>
    <n v="49017.599999999999"/>
    <x v="748"/>
    <n v="30"/>
    <n v="49017.599999999999"/>
    <s v="June"/>
    <x v="0"/>
  </r>
  <r>
    <n v="1493"/>
    <s v="ID606"/>
    <x v="37"/>
    <s v="Inside 8 Weeks Out"/>
    <s v="Reactive"/>
    <d v="2021-07-01T00:00:00"/>
    <d v="2021-06-25T11:26:00"/>
    <d v="2021-07-04T00:00:00"/>
    <s v="CR10"/>
    <s v="SYS3"/>
    <n v="34.04"/>
    <n v="1440"/>
    <n v="300"/>
    <n v="49017.599999999999"/>
    <x v="748"/>
    <n v="31"/>
    <n v="49017.599999999999"/>
    <s v="July"/>
    <x v="0"/>
  </r>
  <r>
    <n v="1494"/>
    <s v="ID606"/>
    <x v="37"/>
    <s v="Inside 8 Weeks Out"/>
    <s v="Reactive"/>
    <d v="2021-07-02T00:00:00"/>
    <d v="2021-06-25T11:26:00"/>
    <d v="2021-07-04T00:00:00"/>
    <s v="CR10"/>
    <s v="SYS3"/>
    <n v="34.04"/>
    <n v="1440"/>
    <n v="300"/>
    <n v="49017.599999999999"/>
    <x v="748"/>
    <n v="31"/>
    <n v="49017.599999999999"/>
    <s v="July"/>
    <x v="0"/>
  </r>
  <r>
    <n v="1495"/>
    <s v="ID606"/>
    <x v="37"/>
    <s v="Inside 8 Weeks Out"/>
    <s v="Reactive"/>
    <d v="2021-07-03T00:00:00"/>
    <d v="2021-06-25T11:26:00"/>
    <d v="2021-07-04T00:00:00"/>
    <s v="CR10"/>
    <s v="SYS3"/>
    <n v="34.04"/>
    <n v="1440"/>
    <n v="300"/>
    <n v="49017.599999999999"/>
    <x v="748"/>
    <n v="31"/>
    <n v="49017.599999999999"/>
    <s v="July"/>
    <x v="0"/>
  </r>
  <r>
    <n v="1496"/>
    <s v="ID610"/>
    <x v="37"/>
    <s v="Inside 8 Weeks Out"/>
    <s v="Reactive"/>
    <d v="2021-07-03T00:00:00"/>
    <d v="2021-07-02T06:30:00"/>
    <d v="2021-07-04T17:30:00"/>
    <s v="CR10"/>
    <s v="SYS3"/>
    <n v="34.04"/>
    <n v="1440"/>
    <n v="300"/>
    <n v="49017.599999999999"/>
    <x v="748"/>
    <n v="31"/>
    <n v="49017.599999999999"/>
    <s v="July"/>
    <x v="0"/>
  </r>
  <r>
    <n v="1497"/>
    <s v="ID608"/>
    <x v="37"/>
    <s v="Inside 8 Weeks Out"/>
    <s v="Reactive"/>
    <d v="2021-07-11T00:00:00"/>
    <d v="2021-07-09T07:20:00"/>
    <d v="2021-07-12T16:45:00"/>
    <s v="CR10"/>
    <s v="SYS3"/>
    <n v="34.04"/>
    <n v="1440"/>
    <n v="300"/>
    <n v="49017.599999999999"/>
    <x v="748"/>
    <n v="31"/>
    <n v="49017.599999999999"/>
    <s v="July"/>
    <x v="0"/>
  </r>
  <r>
    <n v="1498"/>
    <s v="ID611"/>
    <x v="37"/>
    <s v="Inside 8 Weeks Out"/>
    <s v="Reactive"/>
    <d v="2021-07-16T00:00:00"/>
    <d v="2021-07-15T06:36:00"/>
    <d v="2021-07-18T11:51:00"/>
    <s v="CR10"/>
    <s v="SYS3"/>
    <n v="34.04"/>
    <n v="1440"/>
    <n v="300"/>
    <n v="49017.599999999999"/>
    <x v="748"/>
    <n v="31"/>
    <n v="49017.599999999999"/>
    <s v="July"/>
    <x v="0"/>
  </r>
  <r>
    <n v="1499"/>
    <s v="ID611"/>
    <x v="37"/>
    <s v="Inside 8 Weeks Out"/>
    <s v="Reactive"/>
    <d v="2021-07-17T00:00:00"/>
    <d v="2021-07-15T06:36:00"/>
    <d v="2021-07-18T11:51:00"/>
    <s v="CR10"/>
    <s v="SYS3"/>
    <n v="34.04"/>
    <n v="1440"/>
    <n v="300"/>
    <n v="49017.599999999999"/>
    <x v="748"/>
    <n v="31"/>
    <n v="49017.599999999999"/>
    <s v="July"/>
    <x v="0"/>
  </r>
  <r>
    <n v="1500"/>
    <s v="ID609"/>
    <x v="37"/>
    <s v="Inside 8 Weeks Out"/>
    <s v="Reactive"/>
    <d v="2021-07-24T00:00:00"/>
    <d v="2021-07-23T10:53:00"/>
    <d v="2021-07-26T16:57:00"/>
    <s v="CR10"/>
    <s v="SYS3"/>
    <n v="34.04"/>
    <n v="1440"/>
    <n v="300"/>
    <n v="49017.599999999999"/>
    <x v="748"/>
    <n v="31"/>
    <n v="49017.599999999999"/>
    <s v="July"/>
    <x v="0"/>
  </r>
  <r>
    <n v="1501"/>
    <s v="ID609"/>
    <x v="37"/>
    <s v="Inside 8 Weeks Out"/>
    <s v="Reactive"/>
    <d v="2021-07-25T00:00:00"/>
    <d v="2021-07-23T10:53:00"/>
    <d v="2021-07-26T16:57:00"/>
    <s v="CR10"/>
    <s v="SYS3"/>
    <n v="34.04"/>
    <n v="1440"/>
    <n v="300"/>
    <n v="49017.599999999999"/>
    <x v="748"/>
    <n v="31"/>
    <n v="49017.599999999999"/>
    <s v="July"/>
    <x v="0"/>
  </r>
  <r>
    <n v="1502"/>
    <s v="ID612"/>
    <x v="26"/>
    <s v="12 Weeks or More"/>
    <s v="Planned"/>
    <d v="2021-05-27T00:00:00"/>
    <d v="2021-05-27T00:00:00"/>
    <d v="2021-05-27T15:00:00"/>
    <s v="CR10"/>
    <s v="SYS3"/>
    <n v="34.659999999999997"/>
    <n v="900"/>
    <n v="300"/>
    <n v="31194"/>
    <x v="749"/>
    <n v="31"/>
    <n v="49910.399999999994"/>
    <s v="May"/>
    <x v="0"/>
  </r>
  <r>
    <n v="1503"/>
    <s v="ID613"/>
    <x v="19"/>
    <s v="Inside 8 Weeks Out"/>
    <s v="Reactive"/>
    <d v="2021-04-03T00:00:00"/>
    <d v="2021-04-03T10:30:00"/>
    <d v="2021-04-03T14:14:00"/>
    <s v="CR10"/>
    <s v="SYS3"/>
    <n v="34.670999999999999"/>
    <n v="224"/>
    <n v="300"/>
    <n v="7766.3040000000001"/>
    <x v="750"/>
    <n v="30"/>
    <n v="49926.239999999998"/>
    <s v="April"/>
    <x v="0"/>
  </r>
  <r>
    <n v="1504"/>
    <s v="ID614"/>
    <x v="3"/>
    <s v="Inside 2 Weeks"/>
    <s v="Reactive"/>
    <d v="2022-08-20T00:00:00"/>
    <d v="2022-08-20T10:25:00"/>
    <d v="2022-08-20T14:25:00"/>
    <s v="CR10"/>
    <s v="SYS3"/>
    <n v="34.670999999999999"/>
    <n v="240"/>
    <n v="300"/>
    <n v="8321.0400000000009"/>
    <x v="751"/>
    <n v="31"/>
    <n v="49926.239999999998"/>
    <s v="August"/>
    <x v="1"/>
  </r>
  <r>
    <n v="1505"/>
    <s v="ID615"/>
    <x v="26"/>
    <s v="12 Weeks or More"/>
    <s v="Planned"/>
    <d v="2021-02-18T00:00:00"/>
    <d v="2021-02-18T10:18:00"/>
    <d v="2021-02-18T15:57:00"/>
    <s v="CR10"/>
    <s v="SYS3"/>
    <n v="34.670999999999999"/>
    <n v="339"/>
    <n v="300"/>
    <n v="11753.468999999999"/>
    <x v="752"/>
    <n v="28"/>
    <n v="49926.239999999998"/>
    <s v="February"/>
    <x v="0"/>
  </r>
  <r>
    <n v="1506"/>
    <s v="ID616"/>
    <x v="9"/>
    <s v="Inside 8 Weeks Out"/>
    <s v="Reactive"/>
    <d v="2021-07-07T00:00:00"/>
    <d v="2021-07-07T06:45:00"/>
    <d v="2021-07-11T11:06:00"/>
    <s v="CR10"/>
    <s v="SYS3"/>
    <n v="34.670999999999999"/>
    <n v="1035"/>
    <n v="300"/>
    <n v="35884.485000000001"/>
    <x v="753"/>
    <n v="31"/>
    <n v="49926.239999999998"/>
    <s v="July"/>
    <x v="0"/>
  </r>
  <r>
    <n v="1507"/>
    <s v="ID616"/>
    <x v="9"/>
    <s v="Inside 8 Weeks Out"/>
    <s v="Reactive"/>
    <d v="2021-07-08T00:00:00"/>
    <d v="2021-07-07T06:45:00"/>
    <d v="2021-07-11T11:06:00"/>
    <s v="CR10"/>
    <s v="SYS3"/>
    <n v="34.670999999999999"/>
    <n v="1440"/>
    <n v="300"/>
    <n v="49926.239999999998"/>
    <x v="754"/>
    <n v="31"/>
    <n v="49926.239999999998"/>
    <s v="July"/>
    <x v="0"/>
  </r>
  <r>
    <n v="1508"/>
    <s v="ID616"/>
    <x v="9"/>
    <s v="Inside 8 Weeks Out"/>
    <s v="Reactive"/>
    <d v="2021-07-09T00:00:00"/>
    <d v="2021-07-07T06:45:00"/>
    <d v="2021-07-11T11:06:00"/>
    <s v="CR10"/>
    <s v="SYS3"/>
    <n v="34.670999999999999"/>
    <n v="1440"/>
    <n v="300"/>
    <n v="49926.239999999998"/>
    <x v="754"/>
    <n v="31"/>
    <n v="49926.239999999998"/>
    <s v="July"/>
    <x v="0"/>
  </r>
  <r>
    <n v="1509"/>
    <s v="ID616"/>
    <x v="9"/>
    <s v="Inside 8 Weeks Out"/>
    <s v="Reactive"/>
    <d v="2021-07-10T00:00:00"/>
    <d v="2021-07-07T06:45:00"/>
    <d v="2021-07-11T11:06:00"/>
    <s v="CR10"/>
    <s v="SYS3"/>
    <n v="34.670999999999999"/>
    <n v="1440"/>
    <n v="300"/>
    <n v="49926.239999999998"/>
    <x v="754"/>
    <n v="31"/>
    <n v="49926.239999999998"/>
    <s v="July"/>
    <x v="0"/>
  </r>
  <r>
    <n v="1510"/>
    <s v="ID288"/>
    <x v="20"/>
    <s v="Inside 8 Weeks Out"/>
    <s v="Reactive"/>
    <d v="2022-06-01T00:00:00"/>
    <d v="2022-06-01T07:17:00"/>
    <d v="2022-06-01T11:42:00"/>
    <s v="CR8"/>
    <s v="SYS3"/>
    <n v="35.622"/>
    <n v="265"/>
    <n v="300"/>
    <n v="9439.83"/>
    <x v="755"/>
    <n v="30"/>
    <n v="51295.68"/>
    <s v="June"/>
    <x v="1"/>
  </r>
  <r>
    <n v="1511"/>
    <s v="ID617"/>
    <x v="20"/>
    <s v="Inside 10 Weeks Out"/>
    <s v="Reactive"/>
    <d v="2022-03-19T00:00:00"/>
    <d v="2022-03-19T07:03:00"/>
    <d v="2022-03-19T11:54:00"/>
    <s v="CR8"/>
    <s v="SYS3"/>
    <n v="35.622"/>
    <n v="291"/>
    <n v="300"/>
    <n v="10366.002"/>
    <x v="756"/>
    <n v="31"/>
    <n v="51295.68"/>
    <s v="March"/>
    <x v="1"/>
  </r>
  <r>
    <n v="1512"/>
    <s v="ID618"/>
    <x v="20"/>
    <s v="12 Weeks or More"/>
    <s v="Planned"/>
    <d v="2021-09-05T00:00:00"/>
    <d v="2021-09-05T00:00:00"/>
    <d v="2021-09-05T10:01:00"/>
    <s v="CR8"/>
    <s v="SYS3"/>
    <n v="35.622"/>
    <n v="601"/>
    <n v="300"/>
    <n v="21408.822"/>
    <x v="757"/>
    <n v="30"/>
    <n v="51295.68"/>
    <s v="September"/>
    <x v="0"/>
  </r>
  <r>
    <n v="1513"/>
    <s v="ID619"/>
    <x v="19"/>
    <s v="Inside 4 Weeks Out"/>
    <s v="Reactive"/>
    <d v="2021-06-02T00:00:00"/>
    <d v="2021-06-01T08:03:00"/>
    <d v="2021-06-02T14:33:00"/>
    <s v="CR8"/>
    <s v="SYS3"/>
    <n v="35.622"/>
    <n v="873"/>
    <n v="300"/>
    <n v="31098.006000000001"/>
    <x v="758"/>
    <n v="30"/>
    <n v="51295.68"/>
    <s v="June"/>
    <x v="0"/>
  </r>
  <r>
    <n v="1514"/>
    <s v="ID619"/>
    <x v="19"/>
    <s v="Inside 4 Weeks Out"/>
    <s v="Reactive"/>
    <d v="2021-06-01T00:00:00"/>
    <d v="2021-06-01T08:03:00"/>
    <d v="2021-06-02T14:33:00"/>
    <s v="CR8"/>
    <s v="SYS3"/>
    <n v="35.622"/>
    <n v="957"/>
    <n v="300"/>
    <n v="34090.254000000001"/>
    <x v="759"/>
    <n v="30"/>
    <n v="51295.68"/>
    <s v="June"/>
    <x v="0"/>
  </r>
  <r>
    <n v="1515"/>
    <s v="ID620"/>
    <x v="19"/>
    <s v="Inside 2 Weeks"/>
    <s v="Reactive"/>
    <d v="2021-12-16T00:00:00"/>
    <d v="2021-12-16T11:50:00"/>
    <d v="2021-12-16T14:53:00"/>
    <s v="CR9"/>
    <s v="SYS3"/>
    <n v="35.933"/>
    <n v="183"/>
    <n v="300"/>
    <n v="6575.7389999999996"/>
    <x v="760"/>
    <n v="31"/>
    <n v="51743.519999999997"/>
    <s v="December"/>
    <x v="0"/>
  </r>
  <r>
    <n v="1516"/>
    <s v="ID621"/>
    <x v="0"/>
    <s v="Inside 10 Weeks Out"/>
    <s v="Reactive"/>
    <d v="2021-12-02T00:00:00"/>
    <d v="2021-12-02T06:34:00"/>
    <d v="2021-12-02T17:17:00"/>
    <s v="CR9"/>
    <s v="SYS3"/>
    <n v="35.933"/>
    <n v="643"/>
    <n v="300"/>
    <n v="23104.919000000002"/>
    <x v="761"/>
    <n v="31"/>
    <n v="51743.519999999997"/>
    <s v="December"/>
    <x v="0"/>
  </r>
  <r>
    <n v="1517"/>
    <s v="ID622"/>
    <x v="2"/>
    <s v="Inside 10 Weeks Out"/>
    <s v="Reactive"/>
    <d v="2021-01-28T00:00:00"/>
    <d v="2021-01-28T00:00:00"/>
    <d v="2021-01-28T11:00:00"/>
    <s v="CR9"/>
    <s v="SYS3"/>
    <n v="35.933"/>
    <n v="660"/>
    <n v="300"/>
    <n v="23715.78"/>
    <x v="762"/>
    <n v="31"/>
    <n v="51743.519999999997"/>
    <s v="January"/>
    <x v="0"/>
  </r>
  <r>
    <n v="1518"/>
    <s v="ID623"/>
    <x v="19"/>
    <s v="12 Weeks or More"/>
    <s v="Planned"/>
    <d v="2021-01-14T00:00:00"/>
    <d v="2021-01-14T00:00:00"/>
    <d v="2021-01-14T14:50:00"/>
    <s v="CR9"/>
    <s v="SYS3"/>
    <n v="36.49"/>
    <n v="890"/>
    <n v="300"/>
    <n v="32476.1"/>
    <x v="763"/>
    <n v="31"/>
    <n v="52545.600000000006"/>
    <s v="January"/>
    <x v="0"/>
  </r>
  <r>
    <n v="1519"/>
    <s v="ID624"/>
    <x v="19"/>
    <s v="12 Weeks or More"/>
    <s v="Planned"/>
    <d v="2021-01-15T00:00:00"/>
    <d v="2021-01-15T00:00:00"/>
    <d v="2021-01-15T14:50:00"/>
    <s v="CR9"/>
    <s v="SYS3"/>
    <n v="36.49"/>
    <n v="890"/>
    <n v="300"/>
    <n v="32476.1"/>
    <x v="763"/>
    <n v="31"/>
    <n v="52545.600000000006"/>
    <s v="January"/>
    <x v="0"/>
  </r>
  <r>
    <n v="1520"/>
    <s v="ID625"/>
    <x v="19"/>
    <s v="Inside 8 Weeks Out"/>
    <s v="Reactive"/>
    <d v="2021-04-16T00:00:00"/>
    <d v="2021-04-16T11:04:00"/>
    <d v="2021-04-16T14:52:00"/>
    <s v="CR9"/>
    <s v="SYS3"/>
    <n v="36.49"/>
    <n v="228"/>
    <n v="300"/>
    <n v="8319.7199999999993"/>
    <x v="764"/>
    <n v="30"/>
    <n v="52545.600000000006"/>
    <s v="April"/>
    <x v="0"/>
  </r>
  <r>
    <n v="1521"/>
    <s v="ID626"/>
    <x v="19"/>
    <s v="Inside 8 Weeks Out"/>
    <s v="Reactive"/>
    <d v="2021-04-15T00:00:00"/>
    <d v="2021-04-15T10:40:00"/>
    <d v="2021-04-15T14:45:00"/>
    <s v="CR9"/>
    <s v="SYS3"/>
    <n v="36.49"/>
    <n v="245"/>
    <n v="300"/>
    <n v="8940.0499999999993"/>
    <x v="765"/>
    <n v="30"/>
    <n v="52545.600000000006"/>
    <s v="April"/>
    <x v="0"/>
  </r>
  <r>
    <n v="1522"/>
    <s v="ID627"/>
    <x v="20"/>
    <s v="12 Weeks or More"/>
    <s v="Planned"/>
    <d v="2021-10-17T00:00:00"/>
    <d v="2021-10-17T07:58:00"/>
    <d v="2021-10-17T11:40:00"/>
    <s v="CR8"/>
    <s v="SYS3"/>
    <n v="36.802999999999997"/>
    <n v="222"/>
    <n v="300"/>
    <n v="8170.2659999999996"/>
    <x v="766"/>
    <n v="31"/>
    <n v="52996.319999999992"/>
    <s v="October"/>
    <x v="0"/>
  </r>
  <r>
    <n v="1523"/>
    <s v="ID628"/>
    <x v="19"/>
    <s v="Inside 4 Weeks Out"/>
    <s v="Reactive"/>
    <d v="2022-06-04T00:00:00"/>
    <d v="2022-06-04T07:10:00"/>
    <d v="2022-06-04T12:03:00"/>
    <s v="CR8"/>
    <s v="SYS3"/>
    <n v="39.829000000000001"/>
    <n v="293"/>
    <n v="300"/>
    <n v="11669.897000000001"/>
    <x v="767"/>
    <n v="30"/>
    <n v="57353.760000000002"/>
    <s v="June"/>
    <x v="1"/>
  </r>
  <r>
    <n v="1524"/>
    <s v="ID629"/>
    <x v="19"/>
    <s v="Inside 8 Weeks Out"/>
    <s v="Reactive"/>
    <d v="2021-05-08T00:00:00"/>
    <d v="2021-05-08T10:43:00"/>
    <d v="2021-05-08T16:49:00"/>
    <s v="CR10"/>
    <s v="SYS3"/>
    <n v="40.67"/>
    <n v="366"/>
    <n v="300"/>
    <n v="14885.22"/>
    <x v="768"/>
    <n v="31"/>
    <n v="58564.800000000003"/>
    <s v="May"/>
    <x v="0"/>
  </r>
  <r>
    <n v="1525"/>
    <s v="ID283"/>
    <x v="19"/>
    <s v="Inside 8 Weeks Out"/>
    <s v="Reactive"/>
    <d v="2022-08-13T00:00:00"/>
    <d v="2022-08-13T08:26:00"/>
    <d v="2022-08-13T11:33:00"/>
    <s v="CR8"/>
    <s v="SYS3"/>
    <n v="41.215000000000003"/>
    <n v="187"/>
    <n v="300"/>
    <n v="7707.2049999999999"/>
    <x v="769"/>
    <n v="31"/>
    <n v="59349.600000000006"/>
    <s v="August"/>
    <x v="1"/>
  </r>
  <r>
    <n v="1526"/>
    <s v="ID630"/>
    <x v="20"/>
    <s v="12 Weeks or More"/>
    <s v="Planned"/>
    <d v="2021-11-21T00:00:00"/>
    <d v="2021-11-21T07:38:00"/>
    <d v="2021-11-21T11:37:00"/>
    <s v="CR8"/>
    <s v="SYS3"/>
    <n v="41.215000000000003"/>
    <n v="239"/>
    <n v="300"/>
    <n v="9850.3850000000002"/>
    <x v="770"/>
    <n v="30"/>
    <n v="59349.600000000006"/>
    <s v="November"/>
    <x v="0"/>
  </r>
  <r>
    <n v="1527"/>
    <s v="ID631"/>
    <x v="20"/>
    <s v="12 Weeks or More"/>
    <s v="Planned"/>
    <d v="2021-09-19T00:00:00"/>
    <d v="2021-09-19T07:28:00"/>
    <d v="2021-09-19T11:42:00"/>
    <s v="CR8"/>
    <s v="SYS3"/>
    <n v="41.215000000000003"/>
    <n v="254"/>
    <n v="300"/>
    <n v="10468.61"/>
    <x v="771"/>
    <n v="30"/>
    <n v="59349.600000000006"/>
    <s v="September"/>
    <x v="0"/>
  </r>
  <r>
    <n v="1528"/>
    <s v="ID632"/>
    <x v="19"/>
    <s v="12 Weeks or More"/>
    <s v="Planned"/>
    <d v="2021-08-28T00:00:00"/>
    <d v="2021-08-28T11:31:00"/>
    <d v="2021-08-28T14:51:00"/>
    <s v="CR9"/>
    <s v="SYS3"/>
    <n v="43.052999999999997"/>
    <n v="200"/>
    <n v="300"/>
    <n v="8610.6"/>
    <x v="772"/>
    <n v="31"/>
    <n v="61996.319999999992"/>
    <s v="August"/>
    <x v="0"/>
  </r>
  <r>
    <n v="1529"/>
    <s v="ID633"/>
    <x v="19"/>
    <s v="Inside 4 Weeks Out"/>
    <s v="Reactive"/>
    <d v="2022-07-13T00:00:00"/>
    <d v="2022-07-13T08:13:00"/>
    <d v="2022-07-13T11:31:00"/>
    <s v="CR8"/>
    <s v="SYS3"/>
    <n v="43.423000000000002"/>
    <n v="198"/>
    <n v="300"/>
    <n v="8597.7540000000008"/>
    <x v="773"/>
    <n v="31"/>
    <n v="62529.120000000003"/>
    <s v="July"/>
    <x v="1"/>
  </r>
  <r>
    <n v="1530"/>
    <s v="ID634"/>
    <x v="19"/>
    <s v="Inside 8 Weeks Out"/>
    <s v="Reactive"/>
    <d v="2021-11-07T00:00:00"/>
    <d v="2021-11-07T07:43:00"/>
    <d v="2021-11-07T11:40:00"/>
    <s v="CR8"/>
    <s v="SYS3"/>
    <n v="43.423000000000002"/>
    <n v="237"/>
    <n v="300"/>
    <n v="10291.251"/>
    <x v="774"/>
    <n v="30"/>
    <n v="62529.120000000003"/>
    <s v="November"/>
    <x v="0"/>
  </r>
  <r>
    <n v="1531"/>
    <s v="ID635"/>
    <x v="19"/>
    <s v="Inside 8 Weeks Out"/>
    <s v="Reactive"/>
    <d v="2022-05-14T00:00:00"/>
    <d v="2022-05-14T07:30:00"/>
    <d v="2022-05-14T11:34:00"/>
    <s v="CR8"/>
    <s v="SYS3"/>
    <n v="43.423000000000002"/>
    <n v="244"/>
    <n v="300"/>
    <n v="10595.212"/>
    <x v="775"/>
    <n v="31"/>
    <n v="62529.120000000003"/>
    <s v="May"/>
    <x v="1"/>
  </r>
  <r>
    <n v="1532"/>
    <s v="ID636"/>
    <x v="19"/>
    <s v="12 Weeks or More"/>
    <s v="Planned"/>
    <d v="2022-05-14T00:00:00"/>
    <d v="2022-05-14T00:00:00"/>
    <d v="2022-05-14T00:00:00"/>
    <s v="CR9"/>
    <s v="SYS3"/>
    <n v="45.244"/>
    <n v="0"/>
    <n v="300"/>
    <n v="0"/>
    <x v="20"/>
    <n v="31"/>
    <n v="65151.360000000001"/>
    <s v="May"/>
    <x v="1"/>
  </r>
  <r>
    <n v="1533"/>
    <s v="ID637"/>
    <x v="19"/>
    <s v="Inside 8 Weeks Out"/>
    <s v="Reactive"/>
    <d v="2021-07-04T00:00:00"/>
    <d v="2021-07-04T07:50:00"/>
    <d v="2021-07-04T10:30:00"/>
    <s v="CR9"/>
    <s v="SYS3"/>
    <n v="45.244"/>
    <n v="160"/>
    <n v="300"/>
    <n v="7239.04"/>
    <x v="776"/>
    <n v="31"/>
    <n v="65151.360000000001"/>
    <s v="July"/>
    <x v="0"/>
  </r>
  <r>
    <n v="1534"/>
    <s v="ID638"/>
    <x v="19"/>
    <s v="Inside 2 Weeks"/>
    <s v="Reactive"/>
    <d v="2022-02-19T00:00:00"/>
    <d v="2022-02-19T08:40:00"/>
    <d v="2022-02-19T11:35:00"/>
    <s v="CR9"/>
    <s v="SYS3"/>
    <n v="45.244"/>
    <n v="175"/>
    <n v="300"/>
    <n v="7917.7"/>
    <x v="777"/>
    <n v="28"/>
    <n v="65151.360000000001"/>
    <s v="February"/>
    <x v="1"/>
  </r>
  <r>
    <n v="1535"/>
    <s v="ID639"/>
    <x v="19"/>
    <s v="Inside 8 Weeks Out"/>
    <s v="Reactive"/>
    <d v="2021-07-03T00:00:00"/>
    <d v="2021-07-03T07:30:00"/>
    <d v="2021-07-03T10:30:00"/>
    <s v="CR9"/>
    <s v="SYS3"/>
    <n v="45.244"/>
    <n v="180"/>
    <n v="300"/>
    <n v="8143.92"/>
    <x v="778"/>
    <n v="31"/>
    <n v="65151.360000000001"/>
    <s v="July"/>
    <x v="0"/>
  </r>
  <r>
    <n v="1536"/>
    <s v="ID640"/>
    <x v="21"/>
    <s v="12 Weeks or More"/>
    <s v="Planned"/>
    <d v="2022-07-30T00:00:00"/>
    <d v="2022-07-30T11:35:00"/>
    <d v="2022-07-30T15:07:00"/>
    <s v="CR9"/>
    <s v="SYS3"/>
    <n v="45.244"/>
    <n v="212"/>
    <n v="300"/>
    <n v="9591.7279999999992"/>
    <x v="779"/>
    <n v="31"/>
    <n v="65151.360000000001"/>
    <s v="July"/>
    <x v="1"/>
  </r>
  <r>
    <n v="1537"/>
    <s v="ID641"/>
    <x v="19"/>
    <s v="12 Weeks or More"/>
    <s v="Planned"/>
    <d v="2021-12-09T00:00:00"/>
    <d v="2021-12-09T11:29:00"/>
    <d v="2021-12-09T15:16:00"/>
    <s v="CR9"/>
    <s v="SYS3"/>
    <n v="45.244"/>
    <n v="227"/>
    <n v="300"/>
    <n v="10270.388000000001"/>
    <x v="780"/>
    <n v="31"/>
    <n v="65151.360000000001"/>
    <s v="December"/>
    <x v="0"/>
  </r>
  <r>
    <n v="1538"/>
    <s v="ID642"/>
    <x v="19"/>
    <s v="12 Weeks or More"/>
    <s v="Planned"/>
    <d v="2022-05-11T00:00:00"/>
    <d v="2022-05-11T11:18:00"/>
    <d v="2022-05-11T15:05:00"/>
    <s v="CR9"/>
    <s v="SYS3"/>
    <n v="45.244"/>
    <n v="227"/>
    <n v="300"/>
    <n v="10270.388000000001"/>
    <x v="780"/>
    <n v="31"/>
    <n v="65151.360000000001"/>
    <s v="May"/>
    <x v="1"/>
  </r>
  <r>
    <n v="1539"/>
    <s v="ID643"/>
    <x v="2"/>
    <s v="Inside 10 Weeks Out"/>
    <s v="Reactive"/>
    <d v="2021-01-30T00:00:00"/>
    <d v="2021-01-30T11:30:00"/>
    <d v="2021-01-30T16:00:00"/>
    <s v="CR9"/>
    <s v="SYS3"/>
    <n v="45.244"/>
    <n v="270"/>
    <n v="300"/>
    <n v="12215.88"/>
    <x v="781"/>
    <n v="31"/>
    <n v="65151.360000000001"/>
    <s v="January"/>
    <x v="0"/>
  </r>
  <r>
    <n v="1540"/>
    <s v="ID644"/>
    <x v="19"/>
    <s v="Inside 12 Weeks Out"/>
    <s v="Reactive"/>
    <d v="2022-01-15T00:00:00"/>
    <d v="2022-01-15T09:15:00"/>
    <d v="2022-01-15T13:56:00"/>
    <s v="CR9"/>
    <s v="SYS3"/>
    <n v="45.244"/>
    <n v="281"/>
    <n v="300"/>
    <n v="12713.564"/>
    <x v="782"/>
    <n v="31"/>
    <n v="65151.360000000001"/>
    <s v="January"/>
    <x v="1"/>
  </r>
  <r>
    <n v="1541"/>
    <s v="ID645"/>
    <x v="19"/>
    <s v="12 Weeks or More"/>
    <s v="Planned"/>
    <d v="2021-11-06T00:00:00"/>
    <d v="2021-11-06T08:55:00"/>
    <d v="2021-11-06T13:42:00"/>
    <s v="CR9"/>
    <s v="SYS3"/>
    <n v="45.244"/>
    <n v="287"/>
    <n v="300"/>
    <n v="12985.028"/>
    <x v="783"/>
    <n v="30"/>
    <n v="65151.360000000001"/>
    <s v="November"/>
    <x v="0"/>
  </r>
  <r>
    <n v="1542"/>
    <s v="ID646"/>
    <x v="19"/>
    <s v="Inside 12 Weeks Out"/>
    <s v="Reactive"/>
    <d v="2022-01-22T00:00:00"/>
    <d v="2022-01-22T09:07:00"/>
    <d v="2022-01-22T14:00:00"/>
    <s v="CR9"/>
    <s v="SYS3"/>
    <n v="45.244"/>
    <n v="293"/>
    <n v="300"/>
    <n v="13256.492"/>
    <x v="784"/>
    <n v="31"/>
    <n v="65151.360000000001"/>
    <s v="January"/>
    <x v="1"/>
  </r>
  <r>
    <n v="1543"/>
    <s v="ID647"/>
    <x v="19"/>
    <s v="12 Weeks or More"/>
    <s v="Planned"/>
    <d v="2021-12-04T00:00:00"/>
    <d v="2021-12-04T08:52:00"/>
    <d v="2021-12-04T14:21:00"/>
    <s v="CR9"/>
    <s v="SYS3"/>
    <n v="45.244"/>
    <n v="329"/>
    <n v="300"/>
    <n v="14885.276"/>
    <x v="785"/>
    <n v="31"/>
    <n v="65151.360000000001"/>
    <s v="December"/>
    <x v="0"/>
  </r>
  <r>
    <n v="1544"/>
    <s v="ID648"/>
    <x v="19"/>
    <s v="12 Weeks or More"/>
    <s v="Planned"/>
    <d v="2021-10-30T00:00:00"/>
    <d v="2021-10-30T08:07:00"/>
    <d v="2021-10-30T14:50:00"/>
    <s v="CR9"/>
    <s v="SYS3"/>
    <n v="45.244"/>
    <n v="403"/>
    <n v="300"/>
    <n v="18233.331999999999"/>
    <x v="786"/>
    <n v="31"/>
    <n v="65151.360000000001"/>
    <s v="October"/>
    <x v="0"/>
  </r>
  <r>
    <n v="1545"/>
    <s v="ID649"/>
    <x v="19"/>
    <s v="Inside 12 Weeks Out"/>
    <s v="Reactive"/>
    <d v="2021-10-23T00:00:00"/>
    <d v="2021-10-23T07:37:00"/>
    <d v="2021-10-23T16:00:00"/>
    <s v="CR9"/>
    <s v="SYS3"/>
    <n v="45.244"/>
    <n v="503"/>
    <n v="300"/>
    <n v="22757.732"/>
    <x v="787"/>
    <n v="31"/>
    <n v="65151.360000000001"/>
    <s v="October"/>
    <x v="0"/>
  </r>
  <r>
    <n v="1546"/>
    <s v="ID650"/>
    <x v="19"/>
    <s v="12 Weeks or More"/>
    <s v="Planned"/>
    <d v="2022-07-20T00:00:00"/>
    <d v="2022-07-17T11:40:00"/>
    <d v="2022-07-20T08:44:00"/>
    <s v="CR9"/>
    <s v="SYS3"/>
    <n v="45.244"/>
    <n v="524"/>
    <n v="300"/>
    <n v="23707.856"/>
    <x v="788"/>
    <n v="31"/>
    <n v="65151.360000000001"/>
    <s v="July"/>
    <x v="1"/>
  </r>
  <r>
    <n v="1547"/>
    <s v="ID651"/>
    <x v="19"/>
    <s v="12 Weeks or More"/>
    <s v="Planned"/>
    <d v="2021-02-01T00:00:00"/>
    <d v="2021-02-01T13:12:00"/>
    <d v="2021-02-03T17:02:00"/>
    <s v="CR9"/>
    <s v="SYS3"/>
    <n v="45.244"/>
    <n v="648"/>
    <n v="300"/>
    <n v="29318.112000000001"/>
    <x v="789"/>
    <n v="28"/>
    <n v="65151.360000000001"/>
    <s v="February"/>
    <x v="0"/>
  </r>
  <r>
    <n v="1548"/>
    <s v="ID652"/>
    <x v="19"/>
    <s v="12 Weeks or More"/>
    <s v="Planned"/>
    <d v="2022-05-15T00:00:00"/>
    <d v="2022-05-15T11:19:00"/>
    <d v="2022-05-15T14:25:00"/>
    <s v="CR9"/>
    <s v="SYS3"/>
    <n v="45.244"/>
    <n v="186"/>
    <n v="300"/>
    <n v="8415.384"/>
    <x v="790"/>
    <n v="31"/>
    <n v="65151.360000000001"/>
    <s v="May"/>
    <x v="1"/>
  </r>
  <r>
    <n v="1549"/>
    <s v="ID653"/>
    <x v="21"/>
    <s v="12 Weeks or More"/>
    <s v="Planned"/>
    <d v="2022-04-20T00:00:00"/>
    <d v="2022-04-20T10:41:00"/>
    <d v="2022-04-20T14:26:00"/>
    <s v="CR9"/>
    <s v="SYS3"/>
    <n v="45.244"/>
    <n v="225"/>
    <n v="300"/>
    <n v="10179.9"/>
    <x v="791"/>
    <n v="30"/>
    <n v="65151.360000000001"/>
    <s v="April"/>
    <x v="1"/>
  </r>
  <r>
    <n v="1550"/>
    <s v="ID654"/>
    <x v="20"/>
    <s v="12 Weeks or More"/>
    <s v="Planned"/>
    <d v="2021-07-25T00:00:00"/>
    <d v="2021-07-25T08:17:00"/>
    <d v="2021-07-25T11:20:00"/>
    <s v="CR8"/>
    <s v="SYS3"/>
    <n v="48.343000000000004"/>
    <n v="183"/>
    <n v="300"/>
    <n v="8846.7690000000002"/>
    <x v="792"/>
    <n v="31"/>
    <n v="69613.919999999998"/>
    <s v="July"/>
    <x v="0"/>
  </r>
  <r>
    <n v="1551"/>
    <s v="ID328"/>
    <x v="19"/>
    <s v="12 Weeks or More"/>
    <s v="Planned"/>
    <d v="2022-05-07T00:00:00"/>
    <d v="2022-05-07T12:00:00"/>
    <d v="2022-05-07T16:00:00"/>
    <s v="CR9"/>
    <s v="SYS3"/>
    <n v="49.133000000000003"/>
    <n v="240"/>
    <n v="300"/>
    <n v="11791.92"/>
    <x v="793"/>
    <n v="31"/>
    <n v="70751.520000000004"/>
    <s v="May"/>
    <x v="1"/>
  </r>
  <r>
    <n v="1552"/>
    <s v="ID336"/>
    <x v="21"/>
    <s v="Inside 10 Weeks Out"/>
    <s v="Reactive"/>
    <d v="2022-05-28T00:00:00"/>
    <d v="2022-05-28T11:26:00"/>
    <d v="2022-05-28T16:04:00"/>
    <s v="CR9"/>
    <s v="SYS3"/>
    <n v="49.133000000000003"/>
    <n v="278"/>
    <n v="300"/>
    <n v="13658.974"/>
    <x v="794"/>
    <n v="31"/>
    <n v="70751.520000000004"/>
    <s v="May"/>
    <x v="1"/>
  </r>
  <r>
    <n v="1553"/>
    <s v="ID338"/>
    <x v="19"/>
    <s v="Inside 8 Weeks Out"/>
    <s v="Reactive"/>
    <d v="2021-10-22T00:00:00"/>
    <d v="2021-10-22T11:45:00"/>
    <d v="2021-10-22T16:30:00"/>
    <s v="CR9"/>
    <s v="SYS3"/>
    <n v="49.133000000000003"/>
    <n v="285"/>
    <n v="300"/>
    <n v="14002.905000000001"/>
    <x v="795"/>
    <n v="31"/>
    <n v="70751.520000000004"/>
    <s v="October"/>
    <x v="0"/>
  </r>
  <r>
    <n v="1554"/>
    <s v="ID316"/>
    <x v="21"/>
    <s v="Inside 10 Weeks Out"/>
    <s v="Reactive"/>
    <d v="2022-03-23T00:00:00"/>
    <d v="2022-03-23T00:00:00"/>
    <d v="2022-03-23T00:00:00"/>
    <s v="CR9"/>
    <s v="SYS3"/>
    <n v="49.133000000000003"/>
    <n v="0"/>
    <n v="300"/>
    <n v="0"/>
    <x v="20"/>
    <n v="31"/>
    <n v="70751.520000000004"/>
    <s v="March"/>
    <x v="1"/>
  </r>
  <r>
    <n v="1555"/>
    <s v="ID317"/>
    <x v="21"/>
    <s v="Inside 10 Weeks Out"/>
    <s v="Reactive"/>
    <d v="2022-03-24T00:00:00"/>
    <d v="2022-03-24T00:00:00"/>
    <d v="2022-03-24T00:00:00"/>
    <s v="CR9"/>
    <s v="SYS3"/>
    <n v="49.133000000000003"/>
    <n v="0"/>
    <n v="300"/>
    <n v="0"/>
    <x v="20"/>
    <n v="31"/>
    <n v="70751.520000000004"/>
    <s v="March"/>
    <x v="1"/>
  </r>
  <r>
    <n v="1556"/>
    <s v="ID322"/>
    <x v="21"/>
    <s v="Inside 2 Weeks"/>
    <s v="Reactive"/>
    <d v="2022-06-23T00:00:00"/>
    <d v="2022-06-23T12:00:00"/>
    <d v="2022-06-23T14:25:00"/>
    <s v="CR9"/>
    <s v="SYS3"/>
    <n v="49.133000000000003"/>
    <n v="145"/>
    <n v="300"/>
    <n v="7124.2849999999999"/>
    <x v="796"/>
    <n v="30"/>
    <n v="70751.520000000004"/>
    <s v="June"/>
    <x v="1"/>
  </r>
  <r>
    <n v="1557"/>
    <s v="ID655"/>
    <x v="19"/>
    <s v="Inside 12 Weeks Out"/>
    <s v="Reactive"/>
    <d v="2021-07-25T00:00:00"/>
    <d v="2021-07-25T07:37:00"/>
    <d v="2021-07-25T10:58:00"/>
    <s v="CR9"/>
    <s v="SYS3"/>
    <n v="49.133000000000003"/>
    <n v="201"/>
    <n v="300"/>
    <n v="9875.7330000000002"/>
    <x v="797"/>
    <n v="31"/>
    <n v="70751.520000000004"/>
    <s v="July"/>
    <x v="0"/>
  </r>
  <r>
    <n v="1558"/>
    <s v="ID656"/>
    <x v="19"/>
    <s v="12 Weeks or More"/>
    <s v="Planned"/>
    <d v="2022-07-13T00:00:00"/>
    <d v="2022-07-13T11:50:00"/>
    <d v="2022-07-13T15:23:00"/>
    <s v="CR9"/>
    <s v="SYS3"/>
    <n v="49.133000000000003"/>
    <n v="213"/>
    <n v="300"/>
    <n v="10465.329"/>
    <x v="798"/>
    <n v="31"/>
    <n v="70751.520000000004"/>
    <s v="July"/>
    <x v="1"/>
  </r>
  <r>
    <n v="1559"/>
    <s v="ID326"/>
    <x v="21"/>
    <s v="Inside 10 Weeks Out"/>
    <s v="Reactive"/>
    <d v="2022-03-25T00:00:00"/>
    <d v="2022-03-25T09:00:00"/>
    <d v="2022-03-25T12:58:00"/>
    <s v="CR9"/>
    <s v="SYS3"/>
    <n v="49.133000000000003"/>
    <n v="238"/>
    <n v="300"/>
    <n v="11693.654"/>
    <x v="799"/>
    <n v="31"/>
    <n v="70751.520000000004"/>
    <s v="March"/>
    <x v="1"/>
  </r>
  <r>
    <n v="1560"/>
    <s v="ID327"/>
    <x v="21"/>
    <s v="12 Weeks or More"/>
    <s v="Planned"/>
    <d v="2021-03-05T00:00:00"/>
    <d v="2021-03-05T07:09:00"/>
    <d v="2021-03-05T11:09:00"/>
    <s v="CR9"/>
    <s v="SYS3"/>
    <n v="49.133000000000003"/>
    <n v="240"/>
    <n v="300"/>
    <n v="11791.92"/>
    <x v="793"/>
    <n v="31"/>
    <n v="70751.520000000004"/>
    <s v="March"/>
    <x v="0"/>
  </r>
  <r>
    <n v="1561"/>
    <s v="ID329"/>
    <x v="19"/>
    <s v="12 Weeks or More"/>
    <s v="Planned"/>
    <d v="2022-09-28T00:00:00"/>
    <d v="2022-09-28T07:00:00"/>
    <d v="2022-09-28T11:00:00"/>
    <s v="CR9"/>
    <s v="SYS3"/>
    <n v="49.133000000000003"/>
    <n v="240"/>
    <n v="300"/>
    <n v="11791.92"/>
    <x v="793"/>
    <n v="30"/>
    <n v="70751.520000000004"/>
    <s v="September"/>
    <x v="1"/>
  </r>
  <r>
    <n v="1562"/>
    <s v="ID330"/>
    <x v="19"/>
    <s v="Inside 12 Weeks Out"/>
    <s v="Reactive"/>
    <d v="2022-08-24T00:00:00"/>
    <d v="2022-08-24T12:00:00"/>
    <d v="2022-08-24T16:00:00"/>
    <s v="CR9"/>
    <s v="SYS3"/>
    <n v="49.133000000000003"/>
    <n v="240"/>
    <n v="300"/>
    <n v="11791.92"/>
    <x v="793"/>
    <n v="31"/>
    <n v="70751.520000000004"/>
    <s v="August"/>
    <x v="1"/>
  </r>
  <r>
    <n v="1563"/>
    <s v="ID334"/>
    <x v="19"/>
    <s v="12 Weeks or More"/>
    <s v="Planned"/>
    <d v="2022-07-08T00:00:00"/>
    <d v="2022-07-08T09:34:00"/>
    <d v="2022-07-08T13:56:00"/>
    <s v="CR9"/>
    <s v="SYS3"/>
    <n v="49.133000000000003"/>
    <n v="262"/>
    <n v="300"/>
    <n v="12872.846"/>
    <x v="800"/>
    <n v="31"/>
    <n v="70751.520000000004"/>
    <s v="July"/>
    <x v="1"/>
  </r>
  <r>
    <n v="1564"/>
    <s v="ID337"/>
    <x v="19"/>
    <s v="Inside 8 Weeks Out"/>
    <s v="Reactive"/>
    <d v="2021-10-21T00:00:00"/>
    <d v="2021-10-21T11:45:00"/>
    <d v="2021-10-21T16:30:00"/>
    <s v="CR9"/>
    <s v="SYS3"/>
    <n v="49.133000000000003"/>
    <n v="285"/>
    <n v="300"/>
    <n v="14002.905000000001"/>
    <x v="795"/>
    <n v="31"/>
    <n v="70751.520000000004"/>
    <s v="October"/>
    <x v="0"/>
  </r>
  <r>
    <n v="1565"/>
    <s v="ID339"/>
    <x v="19"/>
    <s v="12 Weeks or More"/>
    <s v="Planned"/>
    <d v="2022-07-29T00:00:00"/>
    <d v="2022-07-29T08:56:00"/>
    <d v="2022-07-29T13:50:00"/>
    <s v="CR9"/>
    <s v="SYS3"/>
    <n v="49.133000000000003"/>
    <n v="294"/>
    <n v="300"/>
    <n v="14445.102000000001"/>
    <x v="801"/>
    <n v="31"/>
    <n v="70751.520000000004"/>
    <s v="July"/>
    <x v="1"/>
  </r>
  <r>
    <n v="1566"/>
    <s v="ID437"/>
    <x v="19"/>
    <s v="12 Weeks or More"/>
    <s v="Planned"/>
    <d v="2022-04-22T00:00:00"/>
    <d v="2022-04-22T10:05:00"/>
    <d v="2022-04-22T15:05:00"/>
    <s v="CR9"/>
    <s v="SYS3"/>
    <n v="49.133000000000003"/>
    <n v="300"/>
    <n v="300"/>
    <n v="14739.9"/>
    <x v="802"/>
    <n v="30"/>
    <n v="70751.520000000004"/>
    <s v="April"/>
    <x v="1"/>
  </r>
  <r>
    <n v="1567"/>
    <s v="ID657"/>
    <x v="19"/>
    <s v="12 Weeks or More"/>
    <s v="Planned"/>
    <d v="2022-07-01T00:00:00"/>
    <d v="2022-07-01T07:46:00"/>
    <d v="2022-07-01T13:33:00"/>
    <s v="CR9"/>
    <s v="SYS3"/>
    <n v="49.133000000000003"/>
    <n v="347"/>
    <n v="300"/>
    <n v="17049.151000000002"/>
    <x v="803"/>
    <n v="31"/>
    <n v="70751.520000000004"/>
    <s v="July"/>
    <x v="1"/>
  </r>
  <r>
    <n v="1568"/>
    <s v="ID340"/>
    <x v="19"/>
    <s v="Inside 8 Weeks Out"/>
    <s v="Reactive"/>
    <d v="2021-10-24T00:00:00"/>
    <d v="2021-10-24T11:57:00"/>
    <d v="2021-10-24T18:00:00"/>
    <s v="CR9"/>
    <s v="SYS3"/>
    <n v="49.133000000000003"/>
    <n v="363"/>
    <n v="300"/>
    <n v="17835.278999999999"/>
    <x v="804"/>
    <n v="31"/>
    <n v="70751.520000000004"/>
    <s v="October"/>
    <x v="0"/>
  </r>
  <r>
    <n v="1569"/>
    <s v="ID343"/>
    <x v="19"/>
    <s v="12 Weeks or More"/>
    <s v="Planned"/>
    <d v="2022-05-06T00:00:00"/>
    <d v="2022-05-06T08:30:00"/>
    <d v="2022-05-06T15:08:00"/>
    <s v="CR9"/>
    <s v="SYS3"/>
    <n v="49.133000000000003"/>
    <n v="398"/>
    <n v="300"/>
    <n v="19554.934000000001"/>
    <x v="805"/>
    <n v="31"/>
    <n v="70751.520000000004"/>
    <s v="May"/>
    <x v="1"/>
  </r>
  <r>
    <n v="1570"/>
    <s v="ID345"/>
    <x v="21"/>
    <s v="Inside 8 Weeks Out"/>
    <s v="Reactive"/>
    <d v="2022-02-05T00:00:00"/>
    <d v="2022-02-05T08:00:00"/>
    <d v="2022-02-05T16:00:00"/>
    <s v="CR9"/>
    <s v="SYS3"/>
    <n v="49.133000000000003"/>
    <n v="480"/>
    <n v="300"/>
    <n v="23583.84"/>
    <x v="806"/>
    <n v="28"/>
    <n v="70751.520000000004"/>
    <s v="February"/>
    <x v="1"/>
  </r>
  <r>
    <n v="1571"/>
    <s v="ID346"/>
    <x v="19"/>
    <s v="Inside 10 Weeks Out"/>
    <s v="Reactive"/>
    <d v="2022-08-10T00:00:00"/>
    <d v="2022-08-10T00:00:00"/>
    <d v="2022-08-10T11:00:00"/>
    <s v="CR9"/>
    <s v="SYS3"/>
    <n v="49.133000000000003"/>
    <n v="660"/>
    <n v="300"/>
    <n v="32427.78"/>
    <x v="807"/>
    <n v="31"/>
    <n v="70751.520000000004"/>
    <s v="August"/>
    <x v="1"/>
  </r>
  <r>
    <n v="1572"/>
    <s v="ID349"/>
    <x v="19"/>
    <s v="12 Weeks or More"/>
    <s v="Planned"/>
    <d v="2022-07-17T00:00:00"/>
    <d v="2022-07-17T12:29:00"/>
    <d v="2022-07-19T15:41:00"/>
    <s v="CR9"/>
    <s v="SYS3"/>
    <n v="49.133000000000003"/>
    <n v="691"/>
    <n v="300"/>
    <n v="33950.902999999998"/>
    <x v="808"/>
    <n v="31"/>
    <n v="70751.520000000004"/>
    <s v="July"/>
    <x v="1"/>
  </r>
  <r>
    <n v="1573"/>
    <s v="ID585"/>
    <x v="36"/>
    <s v="12 Weeks or More"/>
    <s v="Planned"/>
    <d v="2022-04-08T00:00:00"/>
    <d v="2022-04-08T11:43:00"/>
    <d v="2022-04-14T12:23:00"/>
    <s v="CR9"/>
    <s v="SYS3"/>
    <n v="49.133000000000003"/>
    <n v="737"/>
    <n v="300"/>
    <n v="36211.021000000001"/>
    <x v="809"/>
    <n v="30"/>
    <n v="70751.520000000004"/>
    <s v="April"/>
    <x v="1"/>
  </r>
  <r>
    <n v="1574"/>
    <s v="ID585"/>
    <x v="36"/>
    <s v="12 Weeks or More"/>
    <s v="Planned"/>
    <d v="2022-04-14T00:00:00"/>
    <d v="2022-04-08T11:43:00"/>
    <d v="2022-04-14T12:23:00"/>
    <s v="CR9"/>
    <s v="SYS3"/>
    <n v="49.133000000000003"/>
    <n v="743"/>
    <n v="300"/>
    <n v="36505.819000000003"/>
    <x v="810"/>
    <n v="30"/>
    <n v="70751.520000000004"/>
    <s v="April"/>
    <x v="1"/>
  </r>
  <r>
    <n v="1575"/>
    <s v="ID585"/>
    <x v="36"/>
    <s v="12 Weeks or More"/>
    <s v="Planned"/>
    <d v="2022-04-09T00:00:00"/>
    <d v="2022-04-08T11:43:00"/>
    <d v="2022-04-14T12:23:00"/>
    <s v="CR9"/>
    <s v="SYS3"/>
    <n v="49.133000000000003"/>
    <n v="1440"/>
    <n v="300"/>
    <n v="70751.520000000004"/>
    <x v="811"/>
    <n v="30"/>
    <n v="70751.520000000004"/>
    <s v="April"/>
    <x v="1"/>
  </r>
  <r>
    <n v="1576"/>
    <s v="ID585"/>
    <x v="36"/>
    <s v="12 Weeks or More"/>
    <s v="Planned"/>
    <d v="2022-04-10T00:00:00"/>
    <d v="2022-04-08T11:43:00"/>
    <d v="2022-04-14T12:23:00"/>
    <s v="CR9"/>
    <s v="SYS3"/>
    <n v="49.133000000000003"/>
    <n v="1440"/>
    <n v="300"/>
    <n v="70751.520000000004"/>
    <x v="811"/>
    <n v="30"/>
    <n v="70751.520000000004"/>
    <s v="April"/>
    <x v="1"/>
  </r>
  <r>
    <n v="1577"/>
    <s v="ID585"/>
    <x v="36"/>
    <s v="12 Weeks or More"/>
    <s v="Planned"/>
    <d v="2022-04-11T00:00:00"/>
    <d v="2022-04-08T11:43:00"/>
    <d v="2022-04-14T12:23:00"/>
    <s v="CR9"/>
    <s v="SYS3"/>
    <n v="49.133000000000003"/>
    <n v="1440"/>
    <n v="300"/>
    <n v="70751.520000000004"/>
    <x v="811"/>
    <n v="30"/>
    <n v="70751.520000000004"/>
    <s v="April"/>
    <x v="1"/>
  </r>
  <r>
    <n v="1578"/>
    <s v="ID585"/>
    <x v="36"/>
    <s v="12 Weeks or More"/>
    <s v="Planned"/>
    <d v="2022-04-12T00:00:00"/>
    <d v="2022-04-08T11:43:00"/>
    <d v="2022-04-14T12:23:00"/>
    <s v="CR9"/>
    <s v="SYS3"/>
    <n v="49.133000000000003"/>
    <n v="1440"/>
    <n v="300"/>
    <n v="70751.520000000004"/>
    <x v="811"/>
    <n v="30"/>
    <n v="70751.520000000004"/>
    <s v="April"/>
    <x v="1"/>
  </r>
  <r>
    <n v="1579"/>
    <s v="ID585"/>
    <x v="36"/>
    <s v="12 Weeks or More"/>
    <s v="Planned"/>
    <d v="2022-04-13T00:00:00"/>
    <d v="2022-04-08T11:43:00"/>
    <d v="2022-04-14T12:23:00"/>
    <s v="CR9"/>
    <s v="SYS3"/>
    <n v="49.133000000000003"/>
    <n v="1440"/>
    <n v="300"/>
    <n v="70751.520000000004"/>
    <x v="811"/>
    <n v="30"/>
    <n v="70751.520000000004"/>
    <s v="April"/>
    <x v="1"/>
  </r>
  <r>
    <n v="1580"/>
    <s v="ID324"/>
    <x v="21"/>
    <s v="12 Weeks or More"/>
    <s v="Planned"/>
    <d v="2021-02-27T00:00:00"/>
    <d v="2021-02-27T07:37:00"/>
    <d v="2021-02-27T11:11:00"/>
    <s v="CR9"/>
    <s v="SYS3"/>
    <n v="49.133000000000003"/>
    <n v="214"/>
    <n v="300"/>
    <n v="10514.462"/>
    <x v="812"/>
    <n v="28"/>
    <n v="70751.520000000004"/>
    <s v="February"/>
    <x v="0"/>
  </r>
  <r>
    <n v="1581"/>
    <s v="ID331"/>
    <x v="19"/>
    <s v="12 Weeks or More"/>
    <s v="Planned"/>
    <d v="2022-08-31T00:00:00"/>
    <d v="2022-08-31T07:00:00"/>
    <d v="2022-08-31T11:05:00"/>
    <s v="CR9"/>
    <s v="SYS3"/>
    <n v="49.133000000000003"/>
    <n v="245"/>
    <n v="300"/>
    <n v="12037.584999999999"/>
    <x v="813"/>
    <n v="31"/>
    <n v="70751.520000000004"/>
    <s v="August"/>
    <x v="1"/>
  </r>
  <r>
    <n v="1582"/>
    <s v="ID332"/>
    <x v="21"/>
    <s v="Inside 8 Weeks Out"/>
    <s v="Reactive"/>
    <d v="2022-05-25T00:00:00"/>
    <d v="2022-05-25T10:41:00"/>
    <d v="2022-05-25T14:58:00"/>
    <s v="CR9"/>
    <s v="SYS3"/>
    <n v="49.133000000000003"/>
    <n v="257"/>
    <n v="300"/>
    <n v="12627.181"/>
    <x v="814"/>
    <n v="31"/>
    <n v="70751.520000000004"/>
    <s v="May"/>
    <x v="1"/>
  </r>
  <r>
    <n v="1583"/>
    <s v="ID344"/>
    <x v="19"/>
    <s v="12 Weeks or More"/>
    <s v="Planned"/>
    <d v="2021-09-04T00:00:00"/>
    <d v="2021-09-04T10:16:00"/>
    <d v="2021-09-04T17:36:00"/>
    <s v="CR9"/>
    <s v="SYS3"/>
    <n v="49.133000000000003"/>
    <n v="440"/>
    <n v="300"/>
    <n v="21618.52"/>
    <x v="815"/>
    <n v="30"/>
    <n v="70751.520000000004"/>
    <s v="September"/>
    <x v="0"/>
  </r>
  <r>
    <n v="1584"/>
    <s v="ID348"/>
    <x v="19"/>
    <s v="12 Weeks or More"/>
    <s v="Planned"/>
    <d v="2021-08-23T00:00:00"/>
    <d v="2021-08-23T12:33:00"/>
    <d v="2021-08-26T13:20:00"/>
    <s v="CR9"/>
    <s v="SYS3"/>
    <n v="49.133000000000003"/>
    <n v="687"/>
    <n v="300"/>
    <n v="33754.370999999999"/>
    <x v="816"/>
    <n v="31"/>
    <n v="70751.520000000004"/>
    <s v="August"/>
    <x v="0"/>
  </r>
  <r>
    <n v="1585"/>
    <s v="ID348"/>
    <x v="19"/>
    <s v="12 Weeks or More"/>
    <s v="Planned"/>
    <d v="2021-08-26T00:00:00"/>
    <d v="2021-08-23T12:33:00"/>
    <d v="2021-08-26T13:20:00"/>
    <s v="CR9"/>
    <s v="SYS3"/>
    <n v="49.133000000000003"/>
    <n v="800"/>
    <n v="300"/>
    <n v="39306.400000000001"/>
    <x v="817"/>
    <n v="31"/>
    <n v="70751.520000000004"/>
    <s v="August"/>
    <x v="0"/>
  </r>
  <r>
    <n v="1586"/>
    <s v="ID284"/>
    <x v="20"/>
    <s v="12 Weeks or More"/>
    <s v="Planned"/>
    <d v="2022-07-27T00:00:00"/>
    <d v="2022-07-27T07:54:00"/>
    <d v="2022-07-27T11:20:00"/>
    <s v="CR8"/>
    <s v="SYS3"/>
    <n v="51.835000000000001"/>
    <n v="206"/>
    <n v="300"/>
    <n v="10678.01"/>
    <x v="818"/>
    <n v="31"/>
    <n v="74642.399999999994"/>
    <s v="July"/>
    <x v="1"/>
  </r>
  <r>
    <n v="1587"/>
    <s v="ID658"/>
    <x v="11"/>
    <s v="Inside 2 Weeks"/>
    <s v="Reactive"/>
    <d v="2021-10-23T00:00:00"/>
    <d v="2021-10-23T06:31:00"/>
    <d v="2021-10-23T10:28:00"/>
    <s v="CR8"/>
    <s v="SYS3"/>
    <n v="51.835000000000001"/>
    <n v="237"/>
    <n v="300"/>
    <n v="12284.895"/>
    <x v="819"/>
    <n v="31"/>
    <n v="74642.399999999994"/>
    <s v="October"/>
    <x v="0"/>
  </r>
  <r>
    <n v="1588"/>
    <s v="ID659"/>
    <x v="19"/>
    <s v="12 Weeks or More"/>
    <s v="Planned"/>
    <d v="2022-05-13T00:00:00"/>
    <d v="2022-05-13T07:56:00"/>
    <d v="2022-05-13T14:45:00"/>
    <s v="CR9"/>
    <s v="SYS3"/>
    <n v="53.124000000000002"/>
    <n v="409"/>
    <n v="300"/>
    <n v="21727.716"/>
    <x v="820"/>
    <n v="31"/>
    <n v="76498.559999999998"/>
    <s v="May"/>
    <x v="1"/>
  </r>
  <r>
    <n v="1589"/>
    <s v="ID660"/>
    <x v="19"/>
    <s v="Inside 8 Weeks Out"/>
    <s v="Reactive"/>
    <d v="2022-01-27T00:00:00"/>
    <d v="2022-01-27T00:00:00"/>
    <d v="2022-01-27T16:00:00"/>
    <s v="CR9"/>
    <s v="SYS3"/>
    <n v="53.124000000000002"/>
    <n v="960"/>
    <n v="300"/>
    <n v="50999.040000000001"/>
    <x v="821"/>
    <n v="31"/>
    <n v="76498.559999999998"/>
    <s v="January"/>
    <x v="1"/>
  </r>
  <r>
    <n v="1590"/>
    <s v="ID285"/>
    <x v="21"/>
    <s v="Inside 2 Weeks"/>
    <s v="Reactive"/>
    <d v="2022-06-25T00:00:00"/>
    <d v="2022-06-25T07:52:00"/>
    <d v="2022-06-25T11:24:00"/>
    <s v="CR8"/>
    <s v="SYS3"/>
    <n v="56.625"/>
    <n v="212"/>
    <n v="300"/>
    <n v="12004.5"/>
    <x v="822"/>
    <n v="30"/>
    <n v="81540"/>
    <s v="June"/>
    <x v="1"/>
  </r>
  <r>
    <n v="1591"/>
    <s v="ID286"/>
    <x v="21"/>
    <s v="Inside 2 Weeks"/>
    <s v="Reactive"/>
    <d v="2022-06-22T00:00:00"/>
    <d v="2022-06-22T07:35:00"/>
    <d v="2022-06-22T11:27:00"/>
    <s v="CR8"/>
    <s v="SYS3"/>
    <n v="56.625"/>
    <n v="232"/>
    <n v="300"/>
    <n v="13137"/>
    <x v="823"/>
    <n v="30"/>
    <n v="81540"/>
    <s v="June"/>
    <x v="1"/>
  </r>
  <r>
    <n v="1592"/>
    <s v="ID287"/>
    <x v="21"/>
    <s v="Inside 2 Weeks"/>
    <s v="Reactive"/>
    <d v="2022-07-01T00:00:00"/>
    <d v="2022-07-01T06:48:00"/>
    <d v="2022-07-01T11:11:00"/>
    <s v="CR8"/>
    <s v="SYS3"/>
    <n v="56.625"/>
    <n v="263"/>
    <n v="300"/>
    <n v="14892.375"/>
    <x v="824"/>
    <n v="31"/>
    <n v="81540"/>
    <s v="July"/>
    <x v="1"/>
  </r>
  <r>
    <n v="1593"/>
    <s v="ID661"/>
    <x v="21"/>
    <s v="Inside 8 Weeks Out"/>
    <s v="Reactive"/>
    <d v="2021-07-23T00:00:00"/>
    <d v="2021-07-23T11:09:00"/>
    <d v="2021-07-23T15:16:00"/>
    <s v="CR9"/>
    <s v="SYS3"/>
    <n v="57.722999999999999"/>
    <n v="247"/>
    <n v="300"/>
    <n v="14257.581"/>
    <x v="825"/>
    <n v="31"/>
    <n v="83121.119999999995"/>
    <s v="July"/>
    <x v="0"/>
  </r>
  <r>
    <n v="1594"/>
    <s v="ID662"/>
    <x v="21"/>
    <s v="12 Weeks or More"/>
    <s v="Planned"/>
    <d v="2022-05-19T00:00:00"/>
    <d v="2022-05-19T10:50:00"/>
    <d v="2022-05-19T15:25:00"/>
    <s v="CR9"/>
    <s v="SYS3"/>
    <n v="57.722999999999999"/>
    <n v="275"/>
    <n v="300"/>
    <n v="15873.825000000001"/>
    <x v="826"/>
    <n v="31"/>
    <n v="83121.119999999995"/>
    <s v="May"/>
    <x v="1"/>
  </r>
  <r>
    <n v="1595"/>
    <s v="ID663"/>
    <x v="21"/>
    <s v="12 Weeks or More"/>
    <s v="Planned"/>
    <d v="2022-05-20T00:00:00"/>
    <d v="2022-05-20T06:49:00"/>
    <d v="2022-05-20T14:25:00"/>
    <s v="CR9"/>
    <s v="SYS3"/>
    <n v="57.722999999999999"/>
    <n v="456"/>
    <n v="300"/>
    <n v="26321.687999999998"/>
    <x v="827"/>
    <n v="31"/>
    <n v="83121.119999999995"/>
    <s v="May"/>
    <x v="1"/>
  </r>
  <r>
    <n v="1596"/>
    <s v="ID664"/>
    <x v="19"/>
    <s v="Inside 12 Weeks Out"/>
    <s v="Reactive"/>
    <d v="2022-03-11T00:00:00"/>
    <d v="2022-03-11T00:00:00"/>
    <d v="2022-03-11T00:00:00"/>
    <s v="CR9"/>
    <s v="SYS3"/>
    <n v="57.722999999999999"/>
    <n v="0"/>
    <n v="300"/>
    <n v="0"/>
    <x v="20"/>
    <n v="31"/>
    <n v="83121.119999999995"/>
    <s v="March"/>
    <x v="1"/>
  </r>
  <r>
    <n v="1597"/>
    <s v="ID665"/>
    <x v="19"/>
    <s v="Inside 8 Weeks Out"/>
    <s v="Reactive"/>
    <d v="2022-03-23T00:00:00"/>
    <d v="2022-03-23T00:00:00"/>
    <d v="2022-03-23T00:00:00"/>
    <s v="CR9"/>
    <s v="SYS3"/>
    <n v="57.722999999999999"/>
    <n v="0"/>
    <n v="300"/>
    <n v="0"/>
    <x v="20"/>
    <n v="31"/>
    <n v="83121.119999999995"/>
    <s v="March"/>
    <x v="1"/>
  </r>
  <r>
    <n v="1598"/>
    <s v="ID666"/>
    <x v="19"/>
    <s v="12 Weeks or More"/>
    <s v="Planned"/>
    <d v="2021-03-04T00:00:00"/>
    <d v="2021-03-04T11:30:00"/>
    <d v="2021-03-04T14:25:00"/>
    <s v="CR9"/>
    <s v="SYS3"/>
    <n v="57.722999999999999"/>
    <n v="175"/>
    <n v="300"/>
    <n v="10101.525"/>
    <x v="828"/>
    <n v="31"/>
    <n v="83121.119999999995"/>
    <s v="March"/>
    <x v="0"/>
  </r>
  <r>
    <n v="1599"/>
    <s v="ID667"/>
    <x v="19"/>
    <s v="12 Weeks or More"/>
    <s v="Planned"/>
    <d v="2021-02-25T00:00:00"/>
    <d v="2021-02-25T11:02:00"/>
    <d v="2021-02-25T14:12:00"/>
    <s v="CR9"/>
    <s v="SYS3"/>
    <n v="57.722999999999999"/>
    <n v="190"/>
    <n v="300"/>
    <n v="10967.37"/>
    <x v="829"/>
    <n v="28"/>
    <n v="83121.119999999995"/>
    <s v="February"/>
    <x v="0"/>
  </r>
  <r>
    <n v="1600"/>
    <s v="ID668"/>
    <x v="19"/>
    <s v="Inside 8 Weeks Out"/>
    <s v="Reactive"/>
    <d v="2022-04-27T00:00:00"/>
    <d v="2022-04-27T12:01:00"/>
    <d v="2022-04-27T15:17:00"/>
    <s v="CR9"/>
    <s v="SYS3"/>
    <n v="57.722999999999999"/>
    <n v="196"/>
    <n v="300"/>
    <n v="11313.708000000001"/>
    <x v="830"/>
    <n v="30"/>
    <n v="83121.119999999995"/>
    <s v="April"/>
    <x v="1"/>
  </r>
  <r>
    <n v="1601"/>
    <s v="ID669"/>
    <x v="19"/>
    <s v="Inside 12 Weeks Out"/>
    <s v="Reactive"/>
    <d v="2022-03-09T00:00:00"/>
    <d v="2022-03-09T10:51:00"/>
    <d v="2022-03-09T15:01:00"/>
    <s v="CR9"/>
    <s v="SYS3"/>
    <n v="57.722999999999999"/>
    <n v="250"/>
    <n v="300"/>
    <n v="14430.75"/>
    <x v="831"/>
    <n v="31"/>
    <n v="83121.119999999995"/>
    <s v="March"/>
    <x v="1"/>
  </r>
  <r>
    <n v="1602"/>
    <s v="ID670"/>
    <x v="19"/>
    <s v="12 Weeks or More"/>
    <s v="Planned"/>
    <d v="2021-02-26T00:00:00"/>
    <d v="2021-02-26T10:35:00"/>
    <d v="2021-02-26T14:55:00"/>
    <s v="CR9"/>
    <s v="SYS3"/>
    <n v="57.722999999999999"/>
    <n v="260"/>
    <n v="300"/>
    <n v="15007.98"/>
    <x v="832"/>
    <n v="28"/>
    <n v="83121.119999999995"/>
    <s v="February"/>
    <x v="0"/>
  </r>
  <r>
    <n v="1603"/>
    <s v="ID671"/>
    <x v="21"/>
    <s v="12 Weeks or More"/>
    <s v="Planned"/>
    <d v="2022-05-26T00:00:00"/>
    <d v="2022-05-26T10:50:00"/>
    <d v="2022-05-26T15:30:00"/>
    <s v="CR9"/>
    <s v="SYS3"/>
    <n v="57.722999999999999"/>
    <n v="280"/>
    <n v="300"/>
    <n v="16162.44"/>
    <x v="833"/>
    <n v="31"/>
    <n v="83121.119999999995"/>
    <s v="May"/>
    <x v="1"/>
  </r>
  <r>
    <n v="1604"/>
    <s v="ID672"/>
    <x v="19"/>
    <s v="Inside 12 Weeks Out"/>
    <s v="Reactive"/>
    <d v="2022-02-24T00:00:00"/>
    <d v="2022-02-24T10:45:00"/>
    <d v="2022-02-24T15:30:00"/>
    <s v="CR9"/>
    <s v="SYS3"/>
    <n v="57.722999999999999"/>
    <n v="285"/>
    <n v="300"/>
    <n v="16451.055"/>
    <x v="834"/>
    <n v="28"/>
    <n v="83121.119999999995"/>
    <s v="February"/>
    <x v="1"/>
  </r>
  <r>
    <n v="1605"/>
    <s v="ID673"/>
    <x v="19"/>
    <s v="Inside 12 Weeks Out"/>
    <s v="Reactive"/>
    <d v="2022-03-02T00:00:00"/>
    <d v="2022-03-02T10:45:00"/>
    <d v="2022-03-02T15:45:00"/>
    <s v="CR9"/>
    <s v="SYS3"/>
    <n v="57.722999999999999"/>
    <n v="300"/>
    <n v="300"/>
    <n v="17316.900000000001"/>
    <x v="835"/>
    <n v="31"/>
    <n v="83121.119999999995"/>
    <s v="March"/>
    <x v="1"/>
  </r>
  <r>
    <n v="1606"/>
    <s v="ID674"/>
    <x v="19"/>
    <s v="Inside 12 Weeks Out"/>
    <s v="Reactive"/>
    <d v="2022-03-04T00:00:00"/>
    <d v="2022-03-04T09:15:00"/>
    <d v="2022-03-04T15:00:00"/>
    <s v="CR9"/>
    <s v="SYS3"/>
    <n v="57.722999999999999"/>
    <n v="345"/>
    <n v="300"/>
    <n v="19914.435000000001"/>
    <x v="836"/>
    <n v="31"/>
    <n v="83121.119999999995"/>
    <s v="March"/>
    <x v="1"/>
  </r>
  <r>
    <n v="1607"/>
    <s v="ID675"/>
    <x v="21"/>
    <s v="12 Weeks or More"/>
    <s v="Planned"/>
    <d v="2022-05-27T00:00:00"/>
    <d v="2022-05-27T09:16:00"/>
    <d v="2022-05-27T15:38:00"/>
    <s v="CR9"/>
    <s v="SYS3"/>
    <n v="57.722999999999999"/>
    <n v="382"/>
    <n v="300"/>
    <n v="22050.186000000002"/>
    <x v="837"/>
    <n v="31"/>
    <n v="83121.119999999995"/>
    <s v="May"/>
    <x v="1"/>
  </r>
  <r>
    <n v="1608"/>
    <s v="ID676"/>
    <x v="19"/>
    <s v="12 Weeks or More"/>
    <s v="Planned"/>
    <d v="2021-02-18T00:00:00"/>
    <d v="2021-02-18T00:00:00"/>
    <d v="2021-02-18T13:15:00"/>
    <s v="CR9"/>
    <s v="SYS3"/>
    <n v="57.722999999999999"/>
    <n v="795"/>
    <n v="300"/>
    <n v="45889.785000000003"/>
    <x v="838"/>
    <n v="28"/>
    <n v="83121.119999999995"/>
    <s v="February"/>
    <x v="0"/>
  </r>
  <r>
    <n v="1609"/>
    <s v="ID677"/>
    <x v="19"/>
    <s v="Inside 12 Weeks Out"/>
    <s v="Reactive"/>
    <d v="2022-02-26T00:00:00"/>
    <d v="2022-02-26T00:00:00"/>
    <d v="2022-02-26T15:00:00"/>
    <s v="CR9"/>
    <s v="SYS3"/>
    <n v="57.722999999999999"/>
    <n v="900"/>
    <n v="300"/>
    <n v="51950.7"/>
    <x v="839"/>
    <n v="28"/>
    <n v="83121.119999999995"/>
    <s v="February"/>
    <x v="1"/>
  </r>
  <r>
    <n v="1610"/>
    <s v="ID678"/>
    <x v="19"/>
    <s v="Inside 8 Weeks Out"/>
    <s v="Reactive"/>
    <d v="2021-10-28T00:00:00"/>
    <d v="2021-10-28T00:00:00"/>
    <d v="2021-10-28T15:30:00"/>
    <s v="CR9"/>
    <s v="SYS3"/>
    <n v="57.722999999999999"/>
    <n v="930"/>
    <n v="300"/>
    <n v="53682.39"/>
    <x v="840"/>
    <n v="31"/>
    <n v="83121.119999999995"/>
    <s v="October"/>
    <x v="0"/>
  </r>
  <r>
    <n v="1611"/>
    <s v="ID679"/>
    <x v="21"/>
    <s v="12 Weeks or More"/>
    <s v="Planned"/>
    <d v="2022-05-18T00:00:00"/>
    <d v="2022-05-18T10:58:00"/>
    <d v="2022-05-18T15:25:00"/>
    <s v="CR9"/>
    <s v="SYS3"/>
    <n v="57.722999999999999"/>
    <n v="267"/>
    <n v="300"/>
    <n v="15412.040999999999"/>
    <x v="841"/>
    <n v="31"/>
    <n v="83121.119999999995"/>
    <s v="May"/>
    <x v="1"/>
  </r>
  <r>
    <n v="1612"/>
    <s v="ID680"/>
    <x v="21"/>
    <s v="12 Weeks or More"/>
    <s v="Planned"/>
    <d v="2021-03-12T00:00:00"/>
    <d v="2021-03-12T11:22:00"/>
    <d v="2021-03-12T14:54:00"/>
    <s v="CR10"/>
    <s v="SYS3"/>
    <n v="60.460999999999999"/>
    <n v="212"/>
    <n v="300"/>
    <n v="12817.732"/>
    <x v="842"/>
    <n v="31"/>
    <n v="87063.84"/>
    <s v="March"/>
    <x v="0"/>
  </r>
  <r>
    <n v="1613"/>
    <s v="ID681"/>
    <x v="21"/>
    <s v="12 Weeks or More"/>
    <s v="Planned"/>
    <d v="2021-03-11T00:00:00"/>
    <d v="2021-03-11T10:52:00"/>
    <d v="2021-03-11T14:56:00"/>
    <s v="CR10"/>
    <s v="SYS3"/>
    <n v="60.460999999999999"/>
    <n v="244"/>
    <n v="300"/>
    <n v="14752.484"/>
    <x v="843"/>
    <n v="31"/>
    <n v="87063.84"/>
    <s v="March"/>
    <x v="0"/>
  </r>
  <r>
    <n v="1614"/>
    <s v="ID380"/>
    <x v="19"/>
    <s v="12 Weeks or More"/>
    <s v="Planned"/>
    <d v="2021-05-06T00:00:00"/>
    <d v="2021-05-06T10:21:00"/>
    <d v="2021-05-06T14:40:00"/>
    <s v="CR10"/>
    <s v="SYS3"/>
    <n v="60.460999999999999"/>
    <n v="259"/>
    <n v="300"/>
    <n v="15659.398999999999"/>
    <x v="844"/>
    <n v="31"/>
    <n v="87063.84"/>
    <s v="May"/>
    <x v="0"/>
  </r>
  <r>
    <n v="1615"/>
    <s v="ID382"/>
    <x v="19"/>
    <s v="12 Weeks or More"/>
    <s v="Planned"/>
    <d v="2021-04-01T00:00:00"/>
    <d v="2021-04-01T10:18:00"/>
    <d v="2021-04-01T14:44:00"/>
    <s v="CR10"/>
    <s v="SYS3"/>
    <n v="60.460999999999999"/>
    <n v="266"/>
    <n v="300"/>
    <n v="16082.626"/>
    <x v="845"/>
    <n v="30"/>
    <n v="87063.84"/>
    <s v="April"/>
    <x v="0"/>
  </r>
  <r>
    <n v="1616"/>
    <s v="ID682"/>
    <x v="19"/>
    <s v="12 Weeks or More"/>
    <s v="Planned"/>
    <d v="2021-10-21T00:00:00"/>
    <d v="2021-10-21T10:45:00"/>
    <d v="2021-10-21T15:15:00"/>
    <s v="CR10"/>
    <s v="SYS3"/>
    <n v="60.460999999999999"/>
    <n v="270"/>
    <n v="300"/>
    <n v="16324.47"/>
    <x v="846"/>
    <n v="31"/>
    <n v="87063.84"/>
    <s v="October"/>
    <x v="0"/>
  </r>
  <r>
    <n v="1617"/>
    <s v="ID389"/>
    <x v="19"/>
    <s v="Inside 12 Weeks Out"/>
    <s v="Reactive"/>
    <d v="2022-03-03T00:00:00"/>
    <d v="2022-03-03T10:28:00"/>
    <d v="2022-03-03T15:30:00"/>
    <s v="CR10"/>
    <s v="SYS3"/>
    <n v="60.460999999999999"/>
    <n v="302"/>
    <n v="300"/>
    <n v="18259.222000000002"/>
    <x v="847"/>
    <n v="31"/>
    <n v="87063.84"/>
    <s v="March"/>
    <x v="1"/>
  </r>
  <r>
    <n v="1618"/>
    <s v="ID683"/>
    <x v="19"/>
    <s v="Inside 8 Weeks Out"/>
    <s v="Reactive"/>
    <d v="2022-01-20T00:00:00"/>
    <d v="2022-01-20T10:04:00"/>
    <d v="2022-01-20T16:00:00"/>
    <s v="CR10"/>
    <s v="SYS3"/>
    <n v="60.460999999999999"/>
    <n v="356"/>
    <n v="300"/>
    <n v="21524.116000000002"/>
    <x v="848"/>
    <n v="31"/>
    <n v="87063.84"/>
    <s v="January"/>
    <x v="1"/>
  </r>
  <r>
    <n v="1619"/>
    <s v="ID391"/>
    <x v="19"/>
    <s v="Inside 2 Weeks"/>
    <s v="Reactive"/>
    <d v="2021-02-04T00:00:00"/>
    <d v="2021-02-04T08:38:00"/>
    <d v="2021-02-04T14:41:00"/>
    <s v="CR10"/>
    <s v="SYS3"/>
    <n v="60.460999999999999"/>
    <n v="363"/>
    <n v="300"/>
    <n v="21947.343000000001"/>
    <x v="849"/>
    <n v="28"/>
    <n v="87063.84"/>
    <s v="February"/>
    <x v="0"/>
  </r>
  <r>
    <n v="1620"/>
    <s v="ID396"/>
    <x v="19"/>
    <s v="Inside 8 Weeks Out"/>
    <s v="Reactive"/>
    <d v="2022-02-10T00:00:00"/>
    <d v="2022-02-10T09:28:00"/>
    <d v="2022-02-10T16:00:00"/>
    <s v="CR10"/>
    <s v="SYS3"/>
    <n v="60.460999999999999"/>
    <n v="392"/>
    <n v="300"/>
    <n v="23700.712"/>
    <x v="850"/>
    <n v="28"/>
    <n v="87063.84"/>
    <s v="February"/>
    <x v="1"/>
  </r>
  <r>
    <n v="1621"/>
    <s v="ID684"/>
    <x v="19"/>
    <s v="Inside 10 Weeks Out"/>
    <s v="Reactive"/>
    <d v="2022-01-13T00:00:00"/>
    <d v="2022-01-13T09:55:00"/>
    <d v="2022-01-13T16:51:00"/>
    <s v="CR10"/>
    <s v="SYS3"/>
    <n v="60.460999999999999"/>
    <n v="416"/>
    <n v="300"/>
    <n v="25151.776000000002"/>
    <x v="851"/>
    <n v="31"/>
    <n v="87063.84"/>
    <s v="January"/>
    <x v="1"/>
  </r>
  <r>
    <n v="1622"/>
    <s v="ID685"/>
    <x v="2"/>
    <s v="Inside 12 Weeks Out"/>
    <s v="Reactive"/>
    <d v="2022-08-12T00:00:00"/>
    <d v="2022-08-12T08:00:00"/>
    <d v="2022-08-12T15:04:00"/>
    <s v="CR10"/>
    <s v="SYS3"/>
    <n v="60.460999999999999"/>
    <n v="424"/>
    <n v="300"/>
    <n v="25635.464"/>
    <x v="852"/>
    <n v="31"/>
    <n v="87063.84"/>
    <s v="August"/>
    <x v="1"/>
  </r>
  <r>
    <n v="1623"/>
    <s v="ID686"/>
    <x v="2"/>
    <s v="12 Weeks or More"/>
    <s v="Planned"/>
    <d v="2022-08-19T00:00:00"/>
    <d v="2022-08-19T08:00:00"/>
    <d v="2022-08-19T17:00:00"/>
    <s v="CR10"/>
    <s v="SYS3"/>
    <n v="60.460999999999999"/>
    <n v="540"/>
    <n v="300"/>
    <n v="32648.94"/>
    <x v="853"/>
    <n v="31"/>
    <n v="87063.84"/>
    <s v="August"/>
    <x v="1"/>
  </r>
  <r>
    <n v="1624"/>
    <s v="ID687"/>
    <x v="2"/>
    <s v="12 Weeks or More"/>
    <s v="Planned"/>
    <d v="2022-08-26T00:00:00"/>
    <d v="2022-08-26T08:00:00"/>
    <d v="2022-08-26T17:00:00"/>
    <s v="CR10"/>
    <s v="SYS3"/>
    <n v="60.460999999999999"/>
    <n v="540"/>
    <n v="300"/>
    <n v="32648.94"/>
    <x v="853"/>
    <n v="31"/>
    <n v="87063.84"/>
    <s v="August"/>
    <x v="1"/>
  </r>
  <r>
    <n v="1625"/>
    <s v="ID688"/>
    <x v="19"/>
    <s v="Inside 10 Weeks Out"/>
    <s v="Reactive"/>
    <d v="2022-04-27T00:00:00"/>
    <d v="2022-04-27T00:00:00"/>
    <d v="2022-04-27T14:40:00"/>
    <s v="CR10"/>
    <s v="SYS3"/>
    <n v="60.460999999999999"/>
    <n v="880"/>
    <n v="300"/>
    <n v="53205.68"/>
    <x v="854"/>
    <n v="30"/>
    <n v="87063.84"/>
    <s v="April"/>
    <x v="1"/>
  </r>
  <r>
    <n v="1626"/>
    <s v="ID689"/>
    <x v="19"/>
    <s v="Inside 8 Weeks Out"/>
    <s v="Reactive"/>
    <d v="2022-01-27T00:00:00"/>
    <d v="2022-01-27T00:00:00"/>
    <d v="2022-01-27T15:34:00"/>
    <s v="CR10"/>
    <s v="SYS3"/>
    <n v="60.460999999999999"/>
    <n v="934"/>
    <n v="300"/>
    <n v="56470.574000000001"/>
    <x v="855"/>
    <n v="31"/>
    <n v="87063.84"/>
    <s v="January"/>
    <x v="1"/>
  </r>
  <r>
    <n v="1627"/>
    <s v="ID690"/>
    <x v="21"/>
    <s v="12 Weeks or More"/>
    <s v="Planned"/>
    <d v="2021-03-13T00:00:00"/>
    <d v="2021-03-13T11:42:00"/>
    <d v="2021-03-13T15:04:00"/>
    <s v="CR10"/>
    <s v="SYS3"/>
    <n v="60.460999999999999"/>
    <n v="202"/>
    <n v="300"/>
    <n v="12213.121999999999"/>
    <x v="856"/>
    <n v="31"/>
    <n v="87063.84"/>
    <s v="March"/>
    <x v="0"/>
  </r>
  <r>
    <n v="1628"/>
    <s v="ID385"/>
    <x v="19"/>
    <s v="Inside 12 Weeks Out"/>
    <s v="Reactive"/>
    <d v="2021-06-24T00:00:00"/>
    <d v="2021-06-24T10:40:00"/>
    <d v="2021-06-24T15:32:00"/>
    <s v="CR10"/>
    <s v="SYS3"/>
    <n v="60.460999999999999"/>
    <n v="292"/>
    <n v="300"/>
    <n v="17654.612000000001"/>
    <x v="857"/>
    <n v="30"/>
    <n v="87063.84"/>
    <s v="June"/>
    <x v="0"/>
  </r>
  <r>
    <n v="1629"/>
    <s v="ID386"/>
    <x v="21"/>
    <s v="12 Weeks or More"/>
    <s v="Planned"/>
    <d v="2021-03-20T00:00:00"/>
    <d v="2021-03-20T10:20:00"/>
    <d v="2021-03-20T15:15:00"/>
    <s v="CR10"/>
    <s v="SYS3"/>
    <n v="60.460999999999999"/>
    <n v="295"/>
    <n v="300"/>
    <n v="17835.994999999999"/>
    <x v="858"/>
    <n v="31"/>
    <n v="87063.84"/>
    <s v="March"/>
    <x v="0"/>
  </r>
  <r>
    <n v="1630"/>
    <s v="ID390"/>
    <x v="19"/>
    <s v="Inside 10 Weeks Out"/>
    <s v="Reactive"/>
    <d v="2022-01-06T00:00:00"/>
    <d v="2022-01-06T11:00:00"/>
    <d v="2022-01-06T17:00:00"/>
    <s v="CR10"/>
    <s v="SYS3"/>
    <n v="60.460999999999999"/>
    <n v="360"/>
    <n v="300"/>
    <n v="21765.96"/>
    <x v="859"/>
    <n v="31"/>
    <n v="87063.84"/>
    <s v="January"/>
    <x v="1"/>
  </r>
  <r>
    <n v="1631"/>
    <s v="ID691"/>
    <x v="2"/>
    <s v="12 Weeks or More"/>
    <s v="Planned"/>
    <d v="2022-08-05T00:00:00"/>
    <d v="2022-08-05T07:44:00"/>
    <d v="2022-08-05T15:57:00"/>
    <s v="CR10"/>
    <s v="SYS3"/>
    <n v="60.460999999999999"/>
    <n v="493"/>
    <n v="300"/>
    <n v="29807.273000000001"/>
    <x v="860"/>
    <n v="31"/>
    <n v="87063.84"/>
    <s v="August"/>
    <x v="1"/>
  </r>
  <r>
    <n v="1632"/>
    <s v="ID692"/>
    <x v="2"/>
    <s v="Inside 12 Weeks Out"/>
    <s v="Reactive"/>
    <d v="2022-09-09T00:00:00"/>
    <d v="2022-09-09T08:45:00"/>
    <d v="2022-09-09T17:00:00"/>
    <s v="CR10"/>
    <s v="SYS3"/>
    <n v="60.460999999999999"/>
    <n v="495"/>
    <n v="300"/>
    <n v="29928.195"/>
    <x v="861"/>
    <n v="30"/>
    <n v="87063.84"/>
    <s v="September"/>
    <x v="1"/>
  </r>
  <r>
    <n v="1633"/>
    <s v="ID693"/>
    <x v="2"/>
    <s v="12 Weeks or More"/>
    <s v="Planned"/>
    <d v="2022-09-02T00:00:00"/>
    <d v="2022-09-02T08:40:00"/>
    <d v="2022-09-02T17:00:00"/>
    <s v="CR10"/>
    <s v="SYS3"/>
    <n v="60.460999999999999"/>
    <n v="500"/>
    <n v="300"/>
    <n v="30230.5"/>
    <x v="862"/>
    <n v="30"/>
    <n v="87063.84"/>
    <s v="September"/>
    <x v="1"/>
  </r>
  <r>
    <n v="1634"/>
    <s v="ID694"/>
    <x v="19"/>
    <s v="Inside 12 Weeks Out"/>
    <s v="Reactive"/>
    <d v="2021-02-01T00:00:00"/>
    <d v="2021-02-01T11:19:00"/>
    <d v="2021-02-03T15:33:00"/>
    <s v="CR10"/>
    <s v="SYS3"/>
    <n v="60.460999999999999"/>
    <n v="761"/>
    <n v="300"/>
    <n v="46010.821000000004"/>
    <x v="863"/>
    <n v="28"/>
    <n v="87063.84"/>
    <s v="February"/>
    <x v="0"/>
  </r>
  <r>
    <n v="1635"/>
    <s v="ID695"/>
    <x v="2"/>
    <s v="Inside 8 Weeks Out"/>
    <s v="Reactive"/>
    <d v="2022-04-01T00:00:00"/>
    <d v="2022-04-01T00:00:00"/>
    <d v="2022-04-01T13:48:00"/>
    <s v="CR10"/>
    <s v="SYS3"/>
    <n v="60.460999999999999"/>
    <n v="828"/>
    <n v="300"/>
    <n v="50061.707999999999"/>
    <x v="864"/>
    <n v="30"/>
    <n v="87063.84"/>
    <s v="April"/>
    <x v="1"/>
  </r>
  <r>
    <n v="1636"/>
    <s v="ID694"/>
    <x v="19"/>
    <s v="Inside 12 Weeks Out"/>
    <s v="Reactive"/>
    <d v="2021-02-03T00:00:00"/>
    <d v="2021-02-01T11:19:00"/>
    <d v="2021-02-03T15:33:00"/>
    <s v="CR10"/>
    <s v="SYS3"/>
    <n v="60.460999999999999"/>
    <n v="933"/>
    <n v="300"/>
    <n v="56410.112999999998"/>
    <x v="865"/>
    <n v="28"/>
    <n v="87063.84"/>
    <s v="February"/>
    <x v="0"/>
  </r>
  <r>
    <n v="1637"/>
    <s v="ID696"/>
    <x v="2"/>
    <s v="Inside 12 Weeks Out"/>
    <s v="Reactive"/>
    <d v="2022-07-01T00:00:00"/>
    <d v="2022-07-01T00:01:00"/>
    <d v="2022-07-01T16:41:00"/>
    <s v="CR10"/>
    <s v="SYS3"/>
    <n v="60.460999999999999"/>
    <n v="1000"/>
    <n v="300"/>
    <n v="60461"/>
    <x v="866"/>
    <n v="31"/>
    <n v="87063.84"/>
    <s v="July"/>
    <x v="1"/>
  </r>
  <r>
    <n v="1638"/>
    <s v="ID402"/>
    <x v="2"/>
    <s v="Inside 12 Weeks Out"/>
    <s v="Reactive"/>
    <d v="2022-06-03T00:00:00"/>
    <d v="2022-06-03T00:00:00"/>
    <d v="2022-06-03T16:50:00"/>
    <s v="CR10"/>
    <s v="SYS3"/>
    <n v="60.460999999999999"/>
    <n v="1010"/>
    <n v="300"/>
    <n v="61065.61"/>
    <x v="867"/>
    <n v="30"/>
    <n v="87063.84"/>
    <s v="June"/>
    <x v="1"/>
  </r>
  <r>
    <n v="1639"/>
    <s v="ID694"/>
    <x v="19"/>
    <s v="Inside 12 Weeks Out"/>
    <s v="Reactive"/>
    <d v="2021-02-02T00:00:00"/>
    <d v="2021-02-01T11:19:00"/>
    <d v="2021-02-03T15:33:00"/>
    <s v="CR10"/>
    <s v="SYS3"/>
    <n v="60.460999999999999"/>
    <n v="1440"/>
    <n v="300"/>
    <n v="87063.84"/>
    <x v="868"/>
    <n v="28"/>
    <n v="87063.84"/>
    <s v="February"/>
    <x v="0"/>
  </r>
  <r>
    <n v="1640"/>
    <s v="ID697"/>
    <x v="19"/>
    <s v="Inside 8 Weeks Out"/>
    <s v="Reactive"/>
    <d v="2022-01-21T00:00:00"/>
    <d v="2022-01-21T11:13:00"/>
    <d v="2022-01-21T14:30:00"/>
    <s v="CR9"/>
    <s v="SYS3"/>
    <n v="62.073999999999998"/>
    <n v="197"/>
    <n v="300"/>
    <n v="12228.578"/>
    <x v="869"/>
    <n v="31"/>
    <n v="89386.559999999998"/>
    <s v="January"/>
    <x v="1"/>
  </r>
  <r>
    <n v="1641"/>
    <s v="ID698"/>
    <x v="19"/>
    <s v="Inside 8 Weeks Out"/>
    <s v="Reactive"/>
    <d v="2022-01-20T00:00:00"/>
    <d v="2022-01-20T10:11:00"/>
    <d v="2022-01-20T14:05:00"/>
    <s v="CR9"/>
    <s v="SYS3"/>
    <n v="62.073999999999998"/>
    <n v="234"/>
    <n v="300"/>
    <n v="14525.316000000001"/>
    <x v="870"/>
    <n v="31"/>
    <n v="89386.559999999998"/>
    <s v="January"/>
    <x v="1"/>
  </r>
  <r>
    <n v="1642"/>
    <s v="ID699"/>
    <x v="19"/>
    <s v="Inside 2 Weeks"/>
    <s v="Reactive"/>
    <d v="2021-04-17T00:00:00"/>
    <d v="2021-04-17T10:13:00"/>
    <d v="2021-04-17T14:58:00"/>
    <s v="CR10"/>
    <s v="SYS3"/>
    <n v="62.631999999999998"/>
    <n v="285"/>
    <n v="300"/>
    <n v="17850.12"/>
    <x v="871"/>
    <n v="30"/>
    <n v="90190.080000000002"/>
    <s v="April"/>
    <x v="0"/>
  </r>
  <r>
    <n v="1643"/>
    <s v="ID700"/>
    <x v="19"/>
    <s v="Inside 2 Weeks"/>
    <s v="Reactive"/>
    <d v="2021-04-16T00:00:00"/>
    <d v="2021-04-16T10:06:00"/>
    <d v="2021-04-16T14:53:00"/>
    <s v="CR10"/>
    <s v="SYS3"/>
    <n v="62.631999999999998"/>
    <n v="287"/>
    <n v="300"/>
    <n v="17975.383999999998"/>
    <x v="872"/>
    <n v="30"/>
    <n v="90190.080000000002"/>
    <s v="April"/>
    <x v="0"/>
  </r>
  <r>
    <n v="1644"/>
    <s v="ID701"/>
    <x v="23"/>
    <s v="Inside 4 Weeks Out"/>
    <s v="Reactive"/>
    <d v="2021-10-07T00:00:00"/>
    <d v="2021-10-07T09:55:00"/>
    <d v="2021-10-07T15:21:00"/>
    <s v="CR10"/>
    <s v="SYS3"/>
    <n v="62.631999999999998"/>
    <n v="326"/>
    <n v="300"/>
    <n v="20418.031999999999"/>
    <x v="873"/>
    <n v="31"/>
    <n v="90190.080000000002"/>
    <s v="October"/>
    <x v="0"/>
  </r>
  <r>
    <n v="1645"/>
    <s v="ID702"/>
    <x v="19"/>
    <s v="12 Weeks or More"/>
    <s v="Planned"/>
    <d v="2021-04-15T00:00:00"/>
    <d v="2021-04-15T09:11:00"/>
    <d v="2021-04-15T15:02:00"/>
    <s v="CR10"/>
    <s v="SYS3"/>
    <n v="62.631999999999998"/>
    <n v="351"/>
    <n v="300"/>
    <n v="21983.831999999999"/>
    <x v="874"/>
    <n v="30"/>
    <n v="90190.080000000002"/>
    <s v="April"/>
    <x v="0"/>
  </r>
  <r>
    <n v="1646"/>
    <s v="ID703"/>
    <x v="19"/>
    <s v="Inside 8 Weeks Out"/>
    <s v="Reactive"/>
    <d v="2022-06-15T00:00:00"/>
    <d v="2022-06-15T09:46:00"/>
    <d v="2022-06-15T16:40:00"/>
    <s v="CR10"/>
    <s v="SYS3"/>
    <n v="62.631999999999998"/>
    <n v="414"/>
    <n v="300"/>
    <n v="25929.648000000001"/>
    <x v="875"/>
    <n v="30"/>
    <n v="90190.080000000002"/>
    <s v="June"/>
    <x v="1"/>
  </r>
  <r>
    <n v="1647"/>
    <s v="ID704"/>
    <x v="19"/>
    <s v="12 Weeks or More"/>
    <s v="Planned"/>
    <d v="2021-07-29T00:00:00"/>
    <d v="2021-07-29T06:36:00"/>
    <d v="2021-07-29T16:59:00"/>
    <s v="CR10"/>
    <s v="SYS3"/>
    <n v="62.631999999999998"/>
    <n v="623"/>
    <n v="300"/>
    <n v="39019.735999999997"/>
    <x v="876"/>
    <n v="31"/>
    <n v="90190.080000000002"/>
    <s v="July"/>
    <x v="0"/>
  </r>
  <r>
    <n v="1648"/>
    <s v="ID705"/>
    <x v="23"/>
    <s v="Inside 10 Weeks Out"/>
    <s v="Reactive"/>
    <d v="2021-10-28T00:00:00"/>
    <d v="2021-10-28T09:45:00"/>
    <d v="2021-10-28T21:30:00"/>
    <s v="CR10"/>
    <s v="SYS3"/>
    <n v="62.631999999999998"/>
    <n v="705"/>
    <n v="300"/>
    <n v="44155.56"/>
    <x v="877"/>
    <n v="31"/>
    <n v="90190.080000000002"/>
    <s v="October"/>
    <x v="0"/>
  </r>
  <r>
    <n v="1649"/>
    <s v="ID706"/>
    <x v="19"/>
    <s v="Inside 4 Weeks Out"/>
    <s v="Reactive"/>
    <d v="2021-04-19T00:00:00"/>
    <d v="2021-04-19T09:10:00"/>
    <d v="2021-04-19T13:04:00"/>
    <s v="CR10"/>
    <s v="SYS3"/>
    <n v="62.631999999999998"/>
    <n v="234"/>
    <n v="300"/>
    <n v="14655.888000000001"/>
    <x v="878"/>
    <n v="30"/>
    <n v="90190.080000000002"/>
    <s v="April"/>
    <x v="0"/>
  </r>
  <r>
    <n v="1650"/>
    <s v="ID707"/>
    <x v="19"/>
    <s v="Inside 8 Weeks Out"/>
    <s v="Reactive"/>
    <d v="2021-01-07T00:00:00"/>
    <d v="2021-01-07T10:26:00"/>
    <d v="2021-01-07T14:34:00"/>
    <s v="CR10"/>
    <s v="SYS3"/>
    <n v="62.631999999999998"/>
    <n v="248"/>
    <n v="300"/>
    <n v="15532.736000000001"/>
    <x v="879"/>
    <n v="31"/>
    <n v="90190.080000000002"/>
    <s v="January"/>
    <x v="0"/>
  </r>
  <r>
    <n v="1651"/>
    <s v="ID708"/>
    <x v="19"/>
    <s v="Inside 4 Weeks Out"/>
    <s v="Reactive"/>
    <d v="2021-04-18T00:00:00"/>
    <d v="2021-04-18T10:15:00"/>
    <d v="2021-04-18T14:48:00"/>
    <s v="CR10"/>
    <s v="SYS3"/>
    <n v="62.631999999999998"/>
    <n v="273"/>
    <n v="300"/>
    <n v="17098.536"/>
    <x v="880"/>
    <n v="30"/>
    <n v="90190.080000000002"/>
    <s v="April"/>
    <x v="0"/>
  </r>
  <r>
    <n v="1652"/>
    <s v="ID709"/>
    <x v="19"/>
    <s v="12 Weeks or More"/>
    <s v="Planned"/>
    <d v="2022-06-01T00:00:00"/>
    <d v="2022-06-01T10:17:00"/>
    <d v="2022-06-01T15:42:00"/>
    <s v="CR10"/>
    <s v="SYS3"/>
    <n v="62.631999999999998"/>
    <n v="325"/>
    <n v="300"/>
    <n v="20355.400000000001"/>
    <x v="881"/>
    <n v="30"/>
    <n v="90190.080000000002"/>
    <s v="June"/>
    <x v="1"/>
  </r>
  <r>
    <n v="1653"/>
    <s v="ID710"/>
    <x v="19"/>
    <s v="Inside 8 Weeks Out"/>
    <s v="Reactive"/>
    <d v="2022-06-22T00:00:00"/>
    <d v="2022-06-22T09:45:00"/>
    <d v="2022-06-22T16:40:00"/>
    <s v="CR10"/>
    <s v="SYS3"/>
    <n v="62.631999999999998"/>
    <n v="415"/>
    <n v="300"/>
    <n v="25992.28"/>
    <x v="882"/>
    <n v="30"/>
    <n v="90190.080000000002"/>
    <s v="June"/>
    <x v="1"/>
  </r>
  <r>
    <n v="1654"/>
    <s v="ID711"/>
    <x v="19"/>
    <s v="Inside 12 Weeks Out"/>
    <s v="Reactive"/>
    <d v="2022-05-11T00:00:00"/>
    <d v="2022-05-11T09:42:00"/>
    <d v="2022-05-11T17:00:00"/>
    <s v="CR10"/>
    <s v="SYS3"/>
    <n v="62.631999999999998"/>
    <n v="438"/>
    <n v="300"/>
    <n v="27432.815999999999"/>
    <x v="883"/>
    <n v="31"/>
    <n v="90190.080000000002"/>
    <s v="May"/>
    <x v="1"/>
  </r>
  <r>
    <n v="1655"/>
    <s v="ID712"/>
    <x v="23"/>
    <s v="Inside 10 Weeks Out"/>
    <s v="Reactive"/>
    <d v="2021-08-12T00:00:00"/>
    <d v="2021-08-12T06:35:00"/>
    <d v="2021-08-12T16:56:00"/>
    <s v="CR10"/>
    <s v="SYS3"/>
    <n v="62.631999999999998"/>
    <n v="621"/>
    <n v="300"/>
    <n v="38894.472000000002"/>
    <x v="884"/>
    <n v="31"/>
    <n v="90190.080000000002"/>
    <s v="August"/>
    <x v="0"/>
  </r>
  <r>
    <n v="1656"/>
    <s v="ID713"/>
    <x v="28"/>
    <s v="12 Weeks or More"/>
    <s v="Planned"/>
    <d v="2021-08-26T00:00:00"/>
    <d v="2021-08-23T10:00:00"/>
    <d v="2021-08-26T12:03:00"/>
    <s v="CR10"/>
    <s v="SYS3"/>
    <n v="62.631999999999998"/>
    <n v="723"/>
    <n v="300"/>
    <n v="45282.936000000002"/>
    <x v="885"/>
    <n v="31"/>
    <n v="90190.080000000002"/>
    <s v="August"/>
    <x v="0"/>
  </r>
  <r>
    <n v="1657"/>
    <s v="ID713"/>
    <x v="28"/>
    <s v="12 Weeks or More"/>
    <s v="Planned"/>
    <d v="2021-08-23T00:00:00"/>
    <d v="2021-08-23T10:00:00"/>
    <d v="2021-08-26T12:03:00"/>
    <s v="CR10"/>
    <s v="SYS3"/>
    <n v="62.631999999999998"/>
    <n v="840"/>
    <n v="300"/>
    <n v="52610.879999999997"/>
    <x v="886"/>
    <n v="31"/>
    <n v="90190.080000000002"/>
    <s v="August"/>
    <x v="0"/>
  </r>
  <r>
    <n v="1658"/>
    <s v="ID714"/>
    <x v="36"/>
    <s v="12 Weeks or More"/>
    <s v="Planned"/>
    <d v="2022-01-31T00:00:00"/>
    <d v="2022-01-31T09:59:00"/>
    <d v="2022-02-04T15:27:00"/>
    <s v="CR10"/>
    <s v="SYS3"/>
    <n v="62.631999999999998"/>
    <n v="841"/>
    <n v="300"/>
    <n v="52673.512000000002"/>
    <x v="887"/>
    <n v="31"/>
    <n v="90190.080000000002"/>
    <s v="January"/>
    <x v="1"/>
  </r>
  <r>
    <n v="1659"/>
    <s v="ID715"/>
    <x v="28"/>
    <s v="Inside 8 Weeks Out"/>
    <s v="Reactive"/>
    <d v="2021-10-12T00:00:00"/>
    <d v="2021-10-12T09:37:00"/>
    <d v="2021-10-13T16:13:00"/>
    <s v="CR10"/>
    <s v="SYS3"/>
    <n v="62.631999999999998"/>
    <n v="863"/>
    <n v="300"/>
    <n v="54051.415999999997"/>
    <x v="888"/>
    <n v="31"/>
    <n v="90190.080000000002"/>
    <s v="October"/>
    <x v="0"/>
  </r>
  <r>
    <n v="1660"/>
    <s v="ID714"/>
    <x v="36"/>
    <s v="12 Weeks or More"/>
    <s v="Planned"/>
    <d v="2022-02-04T00:00:00"/>
    <d v="2022-01-31T09:59:00"/>
    <d v="2022-02-04T15:27:00"/>
    <s v="CR10"/>
    <s v="SYS3"/>
    <n v="62.631999999999998"/>
    <n v="927"/>
    <n v="300"/>
    <n v="58059.864000000001"/>
    <x v="889"/>
    <n v="28"/>
    <n v="90190.080000000002"/>
    <s v="February"/>
    <x v="1"/>
  </r>
  <r>
    <n v="1661"/>
    <s v="ID715"/>
    <x v="28"/>
    <s v="Inside 8 Weeks Out"/>
    <s v="Reactive"/>
    <d v="2021-10-13T00:00:00"/>
    <d v="2021-10-12T09:37:00"/>
    <d v="2021-10-13T16:13:00"/>
    <s v="CR10"/>
    <s v="SYS3"/>
    <n v="62.631999999999998"/>
    <n v="973"/>
    <n v="300"/>
    <n v="60940.936000000002"/>
    <x v="890"/>
    <n v="31"/>
    <n v="90190.080000000002"/>
    <s v="October"/>
    <x v="0"/>
  </r>
  <r>
    <n v="1662"/>
    <s v="ID714"/>
    <x v="36"/>
    <s v="12 Weeks or More"/>
    <s v="Planned"/>
    <d v="2022-02-01T00:00:00"/>
    <d v="2022-01-31T09:59:00"/>
    <d v="2022-02-04T15:27:00"/>
    <s v="CR10"/>
    <s v="SYS3"/>
    <n v="62.631999999999998"/>
    <n v="1440"/>
    <n v="300"/>
    <n v="90190.080000000002"/>
    <x v="891"/>
    <n v="28"/>
    <n v="90190.080000000002"/>
    <s v="February"/>
    <x v="1"/>
  </r>
  <r>
    <n v="1663"/>
    <s v="ID714"/>
    <x v="36"/>
    <s v="12 Weeks or More"/>
    <s v="Planned"/>
    <d v="2022-02-02T00:00:00"/>
    <d v="2022-01-31T09:59:00"/>
    <d v="2022-02-04T15:27:00"/>
    <s v="CR10"/>
    <s v="SYS3"/>
    <n v="62.631999999999998"/>
    <n v="1440"/>
    <n v="300"/>
    <n v="90190.080000000002"/>
    <x v="891"/>
    <n v="28"/>
    <n v="90190.080000000002"/>
    <s v="February"/>
    <x v="1"/>
  </r>
  <r>
    <n v="1664"/>
    <s v="ID714"/>
    <x v="36"/>
    <s v="12 Weeks or More"/>
    <s v="Planned"/>
    <d v="2022-02-03T00:00:00"/>
    <d v="2022-01-31T09:59:00"/>
    <d v="2022-02-04T15:27:00"/>
    <s v="CR10"/>
    <s v="SYS3"/>
    <n v="62.631999999999998"/>
    <n v="1440"/>
    <n v="300"/>
    <n v="90190.080000000002"/>
    <x v="891"/>
    <n v="28"/>
    <n v="90190.080000000002"/>
    <s v="February"/>
    <x v="1"/>
  </r>
  <r>
    <n v="1665"/>
    <s v="ID716"/>
    <x v="18"/>
    <s v="12 Weeks or More"/>
    <s v="Planned"/>
    <d v="2022-07-20T00:00:00"/>
    <d v="2022-07-18T02:45:00"/>
    <d v="2022-07-20T00:37:00"/>
    <s v="CR8"/>
    <s v="SYS3"/>
    <n v="69.179000000000002"/>
    <n v="37"/>
    <n v="300"/>
    <n v="2559.623"/>
    <x v="892"/>
    <n v="31"/>
    <n v="99617.760000000009"/>
    <s v="July"/>
    <x v="1"/>
  </r>
  <r>
    <n v="1666"/>
    <s v="ID717"/>
    <x v="21"/>
    <s v="Inside 8 Weeks Out"/>
    <s v="Reactive"/>
    <d v="2021-05-14T00:00:00"/>
    <d v="2021-05-14T09:25:00"/>
    <d v="2021-05-14T14:20:00"/>
    <s v="CR10"/>
    <s v="SYS3"/>
    <n v="71.45"/>
    <n v="295"/>
    <n v="300"/>
    <n v="21077.75"/>
    <x v="893"/>
    <n v="31"/>
    <n v="102888"/>
    <s v="May"/>
    <x v="0"/>
  </r>
  <r>
    <n v="1667"/>
    <s v="ID718"/>
    <x v="19"/>
    <s v="Inside 8 Weeks Out"/>
    <s v="Reactive"/>
    <d v="2021-05-21T00:00:00"/>
    <d v="2021-05-21T09:45:00"/>
    <d v="2021-05-21T16:00:00"/>
    <s v="CR10"/>
    <s v="SYS3"/>
    <n v="71.45"/>
    <n v="375"/>
    <n v="300"/>
    <n v="26793.75"/>
    <x v="894"/>
    <n v="31"/>
    <n v="102888"/>
    <s v="May"/>
    <x v="0"/>
  </r>
  <r>
    <n v="1668"/>
    <s v="ID719"/>
    <x v="3"/>
    <s v="Inside 8 Weeks Out"/>
    <s v="Reactive"/>
    <d v="2021-05-29T00:00:00"/>
    <d v="2021-05-29T11:30:00"/>
    <d v="2021-05-29T14:30:00"/>
    <s v="CR10"/>
    <s v="SYS3"/>
    <n v="71.45"/>
    <n v="180"/>
    <n v="300"/>
    <n v="12861"/>
    <x v="895"/>
    <n v="31"/>
    <n v="102888"/>
    <s v="May"/>
    <x v="0"/>
  </r>
  <r>
    <n v="1669"/>
    <s v="ID720"/>
    <x v="19"/>
    <s v="12 Weeks or More"/>
    <s v="Planned"/>
    <d v="2021-08-05T00:00:00"/>
    <d v="2021-08-05T09:15:00"/>
    <d v="2021-08-05T12:55:00"/>
    <s v="CR10"/>
    <s v="SYS3"/>
    <n v="71.45"/>
    <n v="220"/>
    <n v="300"/>
    <n v="15719"/>
    <x v="896"/>
    <n v="31"/>
    <n v="102888"/>
    <s v="August"/>
    <x v="0"/>
  </r>
  <r>
    <n v="1670"/>
    <s v="ID721"/>
    <x v="21"/>
    <s v="Inside 8 Weeks Out"/>
    <s v="Reactive"/>
    <d v="2021-05-15T00:00:00"/>
    <d v="2021-05-15T09:40:00"/>
    <d v="2021-05-15T13:42:00"/>
    <s v="CR10"/>
    <s v="SYS3"/>
    <n v="71.45"/>
    <n v="242"/>
    <n v="300"/>
    <n v="17290.900000000001"/>
    <x v="897"/>
    <n v="31"/>
    <n v="102888"/>
    <s v="May"/>
    <x v="0"/>
  </r>
  <r>
    <n v="1671"/>
    <s v="ID722"/>
    <x v="3"/>
    <s v="Inside 8 Weeks Out"/>
    <s v="Reactive"/>
    <d v="2021-05-22T00:00:00"/>
    <d v="2021-05-22T09:43:00"/>
    <d v="2021-05-22T14:12:00"/>
    <s v="CR10"/>
    <s v="SYS3"/>
    <n v="71.45"/>
    <n v="269"/>
    <n v="300"/>
    <n v="19220.05"/>
    <x v="898"/>
    <n v="31"/>
    <n v="102888"/>
    <s v="May"/>
    <x v="0"/>
  </r>
  <r>
    <n v="1672"/>
    <s v="ID723"/>
    <x v="19"/>
    <s v="Inside 8 Weeks Out"/>
    <s v="Reactive"/>
    <d v="2022-04-20T00:00:00"/>
    <d v="2022-04-20T09:00:00"/>
    <d v="2022-04-20T13:31:00"/>
    <s v="CR10"/>
    <s v="SYS3"/>
    <n v="71.45"/>
    <n v="271"/>
    <n v="300"/>
    <n v="19362.95"/>
    <x v="899"/>
    <n v="30"/>
    <n v="102888"/>
    <s v="April"/>
    <x v="1"/>
  </r>
  <r>
    <n v="1673"/>
    <s v="ID724"/>
    <x v="9"/>
    <s v="Inside 8 Weeks Out"/>
    <s v="Reactive"/>
    <d v="2022-06-11T00:00:00"/>
    <d v="2022-06-11T09:22:00"/>
    <d v="2022-06-11T13:56:00"/>
    <s v="CR10"/>
    <s v="SYS3"/>
    <n v="71.45"/>
    <n v="274"/>
    <n v="300"/>
    <n v="19577.3"/>
    <x v="900"/>
    <n v="30"/>
    <n v="102888"/>
    <s v="June"/>
    <x v="1"/>
  </r>
  <r>
    <n v="1674"/>
    <s v="ID725"/>
    <x v="21"/>
    <s v="Inside 8 Weeks Out"/>
    <s v="Reactive"/>
    <d v="2021-11-19T00:00:00"/>
    <d v="2021-11-19T09:27:00"/>
    <d v="2021-11-19T14:46:00"/>
    <s v="CR10"/>
    <s v="SYS3"/>
    <n v="71.45"/>
    <n v="319"/>
    <n v="300"/>
    <n v="22792.55"/>
    <x v="901"/>
    <n v="30"/>
    <n v="102888"/>
    <s v="November"/>
    <x v="0"/>
  </r>
  <r>
    <n v="1675"/>
    <s v="ID726"/>
    <x v="19"/>
    <s v="12 Weeks or More"/>
    <s v="Planned"/>
    <d v="2021-09-16T00:00:00"/>
    <d v="2021-09-16T09:30:00"/>
    <d v="2021-09-16T14:51:00"/>
    <s v="CR10"/>
    <s v="SYS3"/>
    <n v="71.45"/>
    <n v="321"/>
    <n v="300"/>
    <n v="22935.45"/>
    <x v="902"/>
    <n v="30"/>
    <n v="102888"/>
    <s v="September"/>
    <x v="0"/>
  </r>
  <r>
    <n v="1676"/>
    <s v="ID727"/>
    <x v="19"/>
    <s v="Inside 8 Weeks Out"/>
    <s v="Reactive"/>
    <d v="2021-12-09T00:00:00"/>
    <d v="2021-12-09T09:44:00"/>
    <d v="2021-12-09T15:07:00"/>
    <s v="CR10"/>
    <s v="SYS3"/>
    <n v="71.45"/>
    <n v="323"/>
    <n v="300"/>
    <n v="23078.35"/>
    <x v="903"/>
    <n v="31"/>
    <n v="102888"/>
    <s v="December"/>
    <x v="0"/>
  </r>
  <r>
    <n v="1677"/>
    <s v="ID728"/>
    <x v="9"/>
    <s v="Inside 8 Weeks Out"/>
    <s v="Reactive"/>
    <d v="2022-06-12T00:00:00"/>
    <d v="2022-06-12T09:20:00"/>
    <d v="2022-06-12T15:00:00"/>
    <s v="CR10"/>
    <s v="SYS3"/>
    <n v="71.45"/>
    <n v="340"/>
    <n v="300"/>
    <n v="24293"/>
    <x v="904"/>
    <n v="30"/>
    <n v="102888"/>
    <s v="June"/>
    <x v="1"/>
  </r>
  <r>
    <n v="1678"/>
    <s v="ID729"/>
    <x v="19"/>
    <s v="12 Weeks or More"/>
    <s v="Planned"/>
    <d v="2021-09-02T00:00:00"/>
    <d v="2021-09-02T08:59:00"/>
    <d v="2021-09-02T14:52:00"/>
    <s v="CR10"/>
    <s v="SYS3"/>
    <n v="71.45"/>
    <n v="353"/>
    <n v="300"/>
    <n v="25221.85"/>
    <x v="905"/>
    <n v="30"/>
    <n v="102888"/>
    <s v="September"/>
    <x v="0"/>
  </r>
  <r>
    <n v="1679"/>
    <s v="ID730"/>
    <x v="19"/>
    <s v="12 Weeks or More"/>
    <s v="Planned"/>
    <d v="2022-07-06T00:00:00"/>
    <d v="2022-07-06T09:54:00"/>
    <d v="2022-07-06T15:54:00"/>
    <s v="CR10"/>
    <s v="SYS3"/>
    <n v="71.45"/>
    <n v="360"/>
    <n v="300"/>
    <n v="25722"/>
    <x v="906"/>
    <n v="31"/>
    <n v="102888"/>
    <s v="July"/>
    <x v="1"/>
  </r>
  <r>
    <n v="1680"/>
    <s v="ID731"/>
    <x v="19"/>
    <s v="12 Weeks or More"/>
    <s v="Planned"/>
    <d v="2021-09-23T00:00:00"/>
    <d v="2021-09-23T09:45:00"/>
    <d v="2021-09-23T16:00:00"/>
    <s v="CR10"/>
    <s v="SYS3"/>
    <n v="71.45"/>
    <n v="375"/>
    <n v="300"/>
    <n v="26793.75"/>
    <x v="894"/>
    <n v="30"/>
    <n v="102888"/>
    <s v="September"/>
    <x v="0"/>
  </r>
  <r>
    <n v="1681"/>
    <s v="ID732"/>
    <x v="19"/>
    <s v="Inside 8 Weeks Out"/>
    <s v="Reactive"/>
    <d v="2021-02-11T00:00:00"/>
    <d v="2021-02-11T09:26:00"/>
    <d v="2021-02-11T15:44:00"/>
    <s v="CR10"/>
    <s v="SYS3"/>
    <n v="71.45"/>
    <n v="378"/>
    <n v="300"/>
    <n v="27008.1"/>
    <x v="907"/>
    <n v="28"/>
    <n v="102888"/>
    <s v="February"/>
    <x v="0"/>
  </r>
  <r>
    <n v="1682"/>
    <s v="ID733"/>
    <x v="19"/>
    <s v="Inside 10 Weeks Out"/>
    <s v="Reactive"/>
    <d v="2022-02-11T00:00:00"/>
    <d v="2022-02-11T09:30:00"/>
    <d v="2022-02-11T16:00:00"/>
    <s v="CR10"/>
    <s v="SYS3"/>
    <n v="71.45"/>
    <n v="390"/>
    <n v="300"/>
    <n v="27865.5"/>
    <x v="908"/>
    <n v="28"/>
    <n v="102888"/>
    <s v="February"/>
    <x v="1"/>
  </r>
  <r>
    <n v="1683"/>
    <s v="ID734"/>
    <x v="19"/>
    <s v="Inside 8 Weeks Out"/>
    <s v="Reactive"/>
    <d v="2022-06-29T00:00:00"/>
    <d v="2022-06-29T07:20:00"/>
    <d v="2022-06-29T13:50:00"/>
    <s v="CR10"/>
    <s v="SYS3"/>
    <n v="71.45"/>
    <n v="390"/>
    <n v="300"/>
    <n v="27865.5"/>
    <x v="908"/>
    <n v="30"/>
    <n v="102888"/>
    <s v="June"/>
    <x v="1"/>
  </r>
  <r>
    <n v="1684"/>
    <s v="ID735"/>
    <x v="19"/>
    <s v="Inside 8 Weeks Out"/>
    <s v="Reactive"/>
    <d v="2021-12-16T00:00:00"/>
    <d v="2021-12-16T09:32:00"/>
    <d v="2021-12-16T16:20:00"/>
    <s v="CR10"/>
    <s v="SYS3"/>
    <n v="71.45"/>
    <n v="408"/>
    <n v="300"/>
    <n v="29151.599999999999"/>
    <x v="909"/>
    <n v="31"/>
    <n v="102888"/>
    <s v="December"/>
    <x v="0"/>
  </r>
  <r>
    <n v="1685"/>
    <s v="ID736"/>
    <x v="19"/>
    <s v="Inside 8 Weeks Out"/>
    <s v="Reactive"/>
    <d v="2022-08-03T00:00:00"/>
    <d v="2022-08-03T09:18:00"/>
    <d v="2022-08-03T16:13:00"/>
    <s v="CR10"/>
    <s v="SYS3"/>
    <n v="71.45"/>
    <n v="415"/>
    <n v="300"/>
    <n v="29651.75"/>
    <x v="910"/>
    <n v="31"/>
    <n v="102888"/>
    <s v="August"/>
    <x v="1"/>
  </r>
  <r>
    <n v="1686"/>
    <s v="ID737"/>
    <x v="9"/>
    <s v="Inside 8 Weeks Out"/>
    <s v="Reactive"/>
    <d v="2022-06-10T00:00:00"/>
    <d v="2022-06-10T07:20:00"/>
    <d v="2022-06-10T15:27:00"/>
    <s v="CR10"/>
    <s v="SYS3"/>
    <n v="71.45"/>
    <n v="487"/>
    <n v="300"/>
    <n v="34796.15"/>
    <x v="911"/>
    <n v="30"/>
    <n v="102888"/>
    <s v="June"/>
    <x v="1"/>
  </r>
  <r>
    <n v="1687"/>
    <s v="ID738"/>
    <x v="19"/>
    <s v="12 Weeks or More"/>
    <s v="Planned"/>
    <d v="2022-06-17T00:00:00"/>
    <d v="2022-06-17T07:37:00"/>
    <d v="2022-06-17T15:55:00"/>
    <s v="CR10"/>
    <s v="SYS3"/>
    <n v="71.45"/>
    <n v="498"/>
    <n v="300"/>
    <n v="35582.1"/>
    <x v="912"/>
    <n v="30"/>
    <n v="102888"/>
    <s v="June"/>
    <x v="1"/>
  </r>
  <r>
    <n v="1688"/>
    <s v="ID739"/>
    <x v="28"/>
    <s v="12 Weeks or More"/>
    <s v="Planned"/>
    <d v="2021-04-09T00:00:00"/>
    <d v="2021-04-05T07:53:00"/>
    <d v="2021-04-09T09:47:00"/>
    <s v="CR10"/>
    <s v="SYS3"/>
    <n v="71.45"/>
    <n v="587"/>
    <n v="300"/>
    <n v="41941.15"/>
    <x v="913"/>
    <n v="30"/>
    <n v="102888"/>
    <s v="April"/>
    <x v="0"/>
  </r>
  <r>
    <n v="1689"/>
    <s v="ID740"/>
    <x v="19"/>
    <s v="Inside 8 Weeks Out"/>
    <s v="Reactive"/>
    <d v="2022-03-24T00:00:00"/>
    <d v="2022-03-24T00:00:00"/>
    <d v="2022-03-24T12:45:00"/>
    <s v="CR10"/>
    <s v="SYS3"/>
    <n v="71.45"/>
    <n v="765"/>
    <n v="300"/>
    <n v="54659.25"/>
    <x v="914"/>
    <n v="31"/>
    <n v="102888"/>
    <s v="March"/>
    <x v="1"/>
  </r>
  <r>
    <n v="1690"/>
    <s v="ID741"/>
    <x v="3"/>
    <s v="Inside 8 Weeks Out"/>
    <s v="Reactive"/>
    <d v="2021-05-16T00:00:00"/>
    <d v="2021-05-16T00:00:00"/>
    <d v="2021-05-16T13:20:00"/>
    <s v="CR10"/>
    <s v="SYS3"/>
    <n v="71.45"/>
    <n v="800"/>
    <n v="300"/>
    <n v="57160"/>
    <x v="915"/>
    <n v="31"/>
    <n v="102888"/>
    <s v="May"/>
    <x v="0"/>
  </r>
  <r>
    <n v="1691"/>
    <s v="ID742"/>
    <x v="19"/>
    <s v="12 Weeks or More"/>
    <s v="Planned"/>
    <d v="2022-08-10T00:00:00"/>
    <d v="2022-08-10T00:00:00"/>
    <d v="2022-08-10T16:00:00"/>
    <s v="CR10"/>
    <s v="SYS3"/>
    <n v="71.45"/>
    <n v="960"/>
    <n v="300"/>
    <n v="68592"/>
    <x v="916"/>
    <n v="31"/>
    <n v="102888"/>
    <s v="August"/>
    <x v="1"/>
  </r>
  <r>
    <n v="1692"/>
    <s v="ID743"/>
    <x v="19"/>
    <s v="Inside 8 Weeks Out"/>
    <s v="Reactive"/>
    <d v="2022-08-11T00:00:00"/>
    <d v="2022-08-11T00:00:00"/>
    <d v="2022-08-11T00:00:00"/>
    <s v="CR10"/>
    <s v="SYS3"/>
    <n v="71.45"/>
    <n v="0"/>
    <n v="300"/>
    <n v="0"/>
    <x v="20"/>
    <n v="31"/>
    <n v="102888"/>
    <s v="August"/>
    <x v="1"/>
  </r>
  <r>
    <n v="1693"/>
    <s v="ID744"/>
    <x v="19"/>
    <s v="12 Weeks or More"/>
    <s v="Planned"/>
    <d v="2022-06-16T00:00:00"/>
    <d v="2022-06-16T09:56:00"/>
    <d v="2022-06-16T14:38:00"/>
    <s v="CR10"/>
    <s v="SYS3"/>
    <n v="71.45"/>
    <n v="282"/>
    <n v="300"/>
    <n v="20148.900000000001"/>
    <x v="917"/>
    <n v="30"/>
    <n v="102888"/>
    <s v="June"/>
    <x v="1"/>
  </r>
  <r>
    <n v="1694"/>
    <s v="ID745"/>
    <x v="28"/>
    <s v="12 Weeks or More"/>
    <s v="Planned"/>
    <d v="2021-03-22T00:00:00"/>
    <d v="2021-03-22T16:36:00"/>
    <d v="2021-03-24T16:13:00"/>
    <s v="CR10"/>
    <s v="SYS3"/>
    <n v="71.75"/>
    <n v="444"/>
    <n v="300"/>
    <n v="31857"/>
    <x v="918"/>
    <n v="31"/>
    <n v="103320"/>
    <s v="March"/>
    <x v="0"/>
  </r>
  <r>
    <n v="1695"/>
    <s v="ID745"/>
    <x v="28"/>
    <s v="12 Weeks or More"/>
    <s v="Planned"/>
    <d v="2021-03-23T00:00:00"/>
    <d v="2021-03-22T16:36:00"/>
    <d v="2021-03-24T16:13:00"/>
    <s v="CR10"/>
    <s v="SYS3"/>
    <n v="71.75"/>
    <n v="1440"/>
    <n v="300"/>
    <n v="103320"/>
    <x v="919"/>
    <n v="31"/>
    <n v="103320"/>
    <s v="March"/>
    <x v="0"/>
  </r>
  <r>
    <n v="1696"/>
    <s v="ID290"/>
    <x v="18"/>
    <s v="12 Weeks or More"/>
    <s v="Planned"/>
    <d v="2022-04-25T00:00:00"/>
    <d v="2022-04-25T02:38:00"/>
    <d v="2022-04-26T23:59:00"/>
    <s v="CR8"/>
    <s v="SYS3"/>
    <n v="81.299000000000007"/>
    <n v="1282"/>
    <n v="300"/>
    <n v="104225.318"/>
    <x v="920"/>
    <n v="30"/>
    <n v="117070.56000000001"/>
    <s v="April"/>
    <x v="1"/>
  </r>
  <r>
    <n v="1697"/>
    <s v="ID290"/>
    <x v="18"/>
    <s v="12 Weeks or More"/>
    <s v="Planned"/>
    <d v="2022-04-26T00:00:00"/>
    <d v="2022-04-25T02:38:00"/>
    <d v="2022-04-26T23:59:00"/>
    <s v="CR8"/>
    <s v="SYS3"/>
    <n v="81.299000000000007"/>
    <n v="1439"/>
    <n v="300"/>
    <n v="116989.261"/>
    <x v="921"/>
    <n v="30"/>
    <n v="117070.56000000001"/>
    <s v="April"/>
    <x v="1"/>
  </r>
  <r>
    <n v="1698"/>
    <s v="ID746"/>
    <x v="18"/>
    <s v="12 Weeks or More"/>
    <s v="Planned"/>
    <d v="2021-02-04T00:00:00"/>
    <d v="2021-02-02T02:07:00"/>
    <d v="2021-02-04T01:18:00"/>
    <s v="CR8"/>
    <s v="SYS3"/>
    <n v="81.299000000000007"/>
    <n v="78"/>
    <n v="300"/>
    <n v="6341.3220000000001"/>
    <x v="922"/>
    <n v="28"/>
    <n v="117070.56000000001"/>
    <s v="February"/>
    <x v="0"/>
  </r>
  <r>
    <n v="1699"/>
    <s v="ID746"/>
    <x v="18"/>
    <s v="12 Weeks or More"/>
    <s v="Planned"/>
    <d v="2021-02-02T00:00:00"/>
    <d v="2021-02-02T02:07:00"/>
    <d v="2021-02-04T01:18:00"/>
    <s v="CR8"/>
    <s v="SYS3"/>
    <n v="81.299000000000007"/>
    <n v="1313"/>
    <n v="300"/>
    <n v="106745.587"/>
    <x v="923"/>
    <n v="28"/>
    <n v="117070.56000000001"/>
    <s v="February"/>
    <x v="0"/>
  </r>
  <r>
    <n v="1700"/>
    <s v="ID746"/>
    <x v="18"/>
    <s v="12 Weeks or More"/>
    <s v="Planned"/>
    <d v="2021-02-03T00:00:00"/>
    <d v="2021-02-02T02:07:00"/>
    <d v="2021-02-04T01:18:00"/>
    <s v="CR8"/>
    <s v="SYS3"/>
    <n v="81.299000000000007"/>
    <n v="1440"/>
    <n v="300"/>
    <n v="117070.56"/>
    <x v="924"/>
    <n v="28"/>
    <n v="117070.56000000001"/>
    <s v="February"/>
    <x v="0"/>
  </r>
  <r>
    <n v="1701"/>
    <s v="ID747"/>
    <x v="36"/>
    <s v="12 Weeks or More"/>
    <s v="Planned"/>
    <d v="2022-02-03T00:00:00"/>
    <d v="2022-02-01T06:22:00"/>
    <d v="2022-02-03T17:42:00"/>
    <s v="CR9"/>
    <s v="SYS3"/>
    <n v="81.491"/>
    <n v="1062"/>
    <n v="300"/>
    <n v="86543.441999999995"/>
    <x v="925"/>
    <n v="28"/>
    <n v="117347.04"/>
    <s v="February"/>
    <x v="1"/>
  </r>
  <r>
    <n v="1702"/>
    <s v="ID597"/>
    <x v="36"/>
    <s v="12 Weeks or More"/>
    <s v="Planned"/>
    <d v="2021-03-24T00:00:00"/>
    <d v="2021-03-23T07:11:00"/>
    <d v="2021-03-24T17:42:00"/>
    <s v="CR10"/>
    <s v="SYS3"/>
    <n v="84.141000000000005"/>
    <n v="1062"/>
    <n v="300"/>
    <n v="89357.741999999998"/>
    <x v="926"/>
    <n v="31"/>
    <n v="121163.04000000001"/>
    <s v="March"/>
    <x v="0"/>
  </r>
  <r>
    <n v="1703"/>
    <s v="ID280"/>
    <x v="18"/>
    <s v="12 Weeks or More"/>
    <s v="Planned"/>
    <d v="2021-03-25T00:00:00"/>
    <d v="2021-03-23T02:44:00"/>
    <d v="2021-03-25T01:03:00"/>
    <s v="CR8"/>
    <s v="SYS3"/>
    <n v="87.349000000000004"/>
    <n v="63"/>
    <n v="300"/>
    <n v="5502.9870000000001"/>
    <x v="927"/>
    <n v="31"/>
    <n v="125782.56000000001"/>
    <s v="March"/>
    <x v="0"/>
  </r>
  <r>
    <n v="1704"/>
    <s v="ID280"/>
    <x v="18"/>
    <s v="12 Weeks or More"/>
    <s v="Planned"/>
    <d v="2021-03-23T00:00:00"/>
    <d v="2021-03-23T02:44:00"/>
    <d v="2021-03-25T01:03:00"/>
    <s v="CR8"/>
    <s v="SYS3"/>
    <n v="87.349000000000004"/>
    <n v="1276"/>
    <n v="300"/>
    <n v="111457.32399999999"/>
    <x v="928"/>
    <n v="31"/>
    <n v="125782.56000000001"/>
    <s v="March"/>
    <x v="0"/>
  </r>
  <r>
    <n v="1705"/>
    <s v="ID280"/>
    <x v="18"/>
    <s v="12 Weeks or More"/>
    <s v="Planned"/>
    <d v="2021-03-24T00:00:00"/>
    <d v="2021-03-23T02:44:00"/>
    <d v="2021-03-25T01:03:00"/>
    <s v="CR8"/>
    <s v="SYS3"/>
    <n v="87.349000000000004"/>
    <n v="1440"/>
    <n v="300"/>
    <n v="125782.56"/>
    <x v="929"/>
    <n v="31"/>
    <n v="125782.56000000001"/>
    <s v="March"/>
    <x v="0"/>
  </r>
  <r>
    <n v="1706"/>
    <s v="ID748"/>
    <x v="36"/>
    <s v="12 Weeks or More"/>
    <s v="Planned"/>
    <d v="2021-02-03T00:00:00"/>
    <d v="2021-02-02T04:56:00"/>
    <d v="2021-02-03T17:22:00"/>
    <s v="CR9"/>
    <s v="SYS3"/>
    <n v="88.278999999999996"/>
    <n v="1042"/>
    <n v="300"/>
    <n v="91986.717999999993"/>
    <x v="930"/>
    <n v="28"/>
    <n v="127121.76"/>
    <s v="February"/>
    <x v="0"/>
  </r>
  <r>
    <n v="1707"/>
    <s v="ID748"/>
    <x v="36"/>
    <s v="12 Weeks or More"/>
    <s v="Planned"/>
    <d v="2021-02-02T00:00:00"/>
    <d v="2021-02-02T04:56:00"/>
    <d v="2021-02-03T17:22:00"/>
    <s v="CR9"/>
    <s v="SYS3"/>
    <n v="88.278999999999996"/>
    <n v="1144"/>
    <n v="300"/>
    <n v="100991.17600000001"/>
    <x v="931"/>
    <n v="28"/>
    <n v="127121.76"/>
    <s v="February"/>
    <x v="0"/>
  </r>
  <r>
    <n v="1708"/>
    <s v="ID350"/>
    <x v="19"/>
    <s v="12 Weeks or More"/>
    <s v="Planned"/>
    <d v="2021-09-27T00:00:00"/>
    <d v="2021-09-27T12:15:00"/>
    <d v="2021-10-01T17:42:00"/>
    <s v="CR9"/>
    <s v="SYS3"/>
    <n v="88.278999999999996"/>
    <n v="705"/>
    <n v="300"/>
    <n v="62236.695"/>
    <x v="932"/>
    <n v="30"/>
    <n v="127121.76"/>
    <s v="September"/>
    <x v="0"/>
  </r>
  <r>
    <n v="1709"/>
    <s v="ID350"/>
    <x v="19"/>
    <s v="12 Weeks or More"/>
    <s v="Planned"/>
    <d v="2021-10-01T00:00:00"/>
    <d v="2021-09-27T12:15:00"/>
    <d v="2021-10-01T17:42:00"/>
    <s v="CR9"/>
    <s v="SYS3"/>
    <n v="88.278999999999996"/>
    <n v="1062"/>
    <n v="300"/>
    <n v="93752.297999999995"/>
    <x v="933"/>
    <n v="31"/>
    <n v="127121.76"/>
    <s v="October"/>
    <x v="0"/>
  </r>
  <r>
    <n v="1710"/>
    <s v="ID350"/>
    <x v="19"/>
    <s v="12 Weeks or More"/>
    <s v="Planned"/>
    <d v="2021-09-28T00:00:00"/>
    <d v="2021-09-27T12:15:00"/>
    <d v="2021-10-01T17:42:00"/>
    <s v="CR9"/>
    <s v="SYS3"/>
    <n v="88.278999999999996"/>
    <n v="1440"/>
    <n v="300"/>
    <n v="127121.76"/>
    <x v="934"/>
    <n v="30"/>
    <n v="127121.76"/>
    <s v="September"/>
    <x v="0"/>
  </r>
  <r>
    <n v="1711"/>
    <s v="ID350"/>
    <x v="19"/>
    <s v="12 Weeks or More"/>
    <s v="Planned"/>
    <d v="2021-09-29T00:00:00"/>
    <d v="2021-09-27T12:15:00"/>
    <d v="2021-10-01T17:42:00"/>
    <s v="CR9"/>
    <s v="SYS3"/>
    <n v="88.278999999999996"/>
    <n v="1440"/>
    <n v="300"/>
    <n v="127121.76"/>
    <x v="934"/>
    <n v="30"/>
    <n v="127121.76"/>
    <s v="September"/>
    <x v="0"/>
  </r>
  <r>
    <n v="1712"/>
    <s v="ID350"/>
    <x v="19"/>
    <s v="12 Weeks or More"/>
    <s v="Planned"/>
    <d v="2021-09-30T00:00:00"/>
    <d v="2021-09-27T12:15:00"/>
    <d v="2021-10-01T17:42:00"/>
    <s v="CR9"/>
    <s v="SYS3"/>
    <n v="88.278999999999996"/>
    <n v="1440"/>
    <n v="300"/>
    <n v="127121.76"/>
    <x v="934"/>
    <n v="30"/>
    <n v="127121.76"/>
    <s v="September"/>
    <x v="0"/>
  </r>
  <r>
    <n v="1713"/>
    <s v="ID749"/>
    <x v="19"/>
    <s v="Inside 8 Weeks Out"/>
    <s v="Reactive"/>
    <d v="2021-03-27T00:00:00"/>
    <d v="2021-03-27T11:32:00"/>
    <d v="2021-03-27T13:32:00"/>
    <s v="CR9"/>
    <s v="SYS3"/>
    <n v="93.706999999999994"/>
    <n v="120"/>
    <n v="300"/>
    <n v="11244.84"/>
    <x v="935"/>
    <n v="31"/>
    <n v="134938.07999999999"/>
    <s v="March"/>
    <x v="0"/>
  </r>
  <r>
    <n v="1714"/>
    <s v="ID750"/>
    <x v="21"/>
    <s v="Inside 8 Weeks Out"/>
    <s v="Reactive"/>
    <d v="2022-01-14T00:00:00"/>
    <d v="2022-01-14T11:12:00"/>
    <d v="2022-01-14T14:08:00"/>
    <s v="CR9"/>
    <s v="SYS3"/>
    <n v="93.706999999999994"/>
    <n v="176"/>
    <n v="300"/>
    <n v="16492.432000000001"/>
    <x v="936"/>
    <n v="31"/>
    <n v="134938.07999999999"/>
    <s v="January"/>
    <x v="1"/>
  </r>
  <r>
    <n v="1715"/>
    <s v="ID751"/>
    <x v="19"/>
    <s v="12 Weeks or More"/>
    <s v="Planned"/>
    <d v="2022-01-31T00:00:00"/>
    <d v="2022-01-31T10:02:00"/>
    <d v="2022-02-03T13:23:00"/>
    <s v="CR9"/>
    <s v="SYS3"/>
    <n v="93.706999999999994"/>
    <n v="838"/>
    <n v="300"/>
    <n v="78526.466"/>
    <x v="937"/>
    <n v="31"/>
    <n v="134938.07999999999"/>
    <s v="January"/>
    <x v="1"/>
  </r>
  <r>
    <n v="1716"/>
    <s v="ID752"/>
    <x v="36"/>
    <s v="12 Weeks or More"/>
    <s v="Planned"/>
    <d v="2021-08-24T00:00:00"/>
    <d v="2021-08-24T07:22:00"/>
    <d v="2021-08-25T23:41:00"/>
    <s v="CR9"/>
    <s v="SYS3"/>
    <n v="93.706999999999994"/>
    <n v="998"/>
    <n v="300"/>
    <n v="93519.585999999996"/>
    <x v="938"/>
    <n v="31"/>
    <n v="134938.07999999999"/>
    <s v="August"/>
    <x v="0"/>
  </r>
  <r>
    <n v="1717"/>
    <s v="ID752"/>
    <x v="36"/>
    <s v="12 Weeks or More"/>
    <s v="Planned"/>
    <d v="2021-08-25T00:00:00"/>
    <d v="2021-08-24T07:22:00"/>
    <d v="2021-08-25T23:41:00"/>
    <s v="CR9"/>
    <s v="SYS3"/>
    <n v="93.706999999999994"/>
    <n v="1421"/>
    <n v="300"/>
    <n v="133157.647"/>
    <x v="939"/>
    <n v="31"/>
    <n v="134938.07999999999"/>
    <s v="August"/>
    <x v="0"/>
  </r>
  <r>
    <n v="1718"/>
    <s v="ID751"/>
    <x v="19"/>
    <s v="12 Weeks or More"/>
    <s v="Planned"/>
    <d v="2022-02-01T00:00:00"/>
    <d v="2022-01-31T10:02:00"/>
    <d v="2022-02-03T13:23:00"/>
    <s v="CR9"/>
    <s v="SYS3"/>
    <n v="93.706999999999994"/>
    <n v="1440"/>
    <n v="300"/>
    <n v="134938.07999999999"/>
    <x v="940"/>
    <n v="28"/>
    <n v="134938.07999999999"/>
    <s v="February"/>
    <x v="1"/>
  </r>
  <r>
    <n v="1719"/>
    <s v="ID751"/>
    <x v="19"/>
    <s v="12 Weeks or More"/>
    <s v="Planned"/>
    <d v="2022-02-02T00:00:00"/>
    <d v="2022-01-31T10:02:00"/>
    <d v="2022-02-03T13:23:00"/>
    <s v="CR9"/>
    <s v="SYS3"/>
    <n v="93.706999999999994"/>
    <n v="1440"/>
    <n v="300"/>
    <n v="134938.07999999999"/>
    <x v="940"/>
    <n v="28"/>
    <n v="134938.07999999999"/>
    <s v="February"/>
    <x v="1"/>
  </r>
  <r>
    <n v="1720"/>
    <s v="ID752"/>
    <x v="36"/>
    <s v="12 Weeks or More"/>
    <s v="Planned"/>
    <d v="2021-08-24T00:00:00"/>
    <d v="2021-08-24T07:22:00"/>
    <d v="2021-08-25T23:41:00"/>
    <s v="CR10"/>
    <s v="SYS3"/>
    <n v="94.501000000000005"/>
    <n v="998"/>
    <n v="300"/>
    <n v="94311.998000000007"/>
    <x v="941"/>
    <n v="31"/>
    <n v="136081.44"/>
    <s v="August"/>
    <x v="0"/>
  </r>
  <r>
    <n v="1721"/>
    <s v="ID753"/>
    <x v="36"/>
    <s v="12 Weeks or More"/>
    <s v="Planned"/>
    <d v="2021-05-31T00:00:00"/>
    <d v="2021-05-31T06:28:00"/>
    <d v="2021-06-03T17:22:00"/>
    <s v="CR10"/>
    <s v="SYS3"/>
    <n v="94.501000000000005"/>
    <n v="1052"/>
    <n v="300"/>
    <n v="99415.051999999996"/>
    <x v="942"/>
    <n v="31"/>
    <n v="136081.44"/>
    <s v="May"/>
    <x v="0"/>
  </r>
  <r>
    <n v="1722"/>
    <s v="ID752"/>
    <x v="36"/>
    <s v="12 Weeks or More"/>
    <s v="Planned"/>
    <d v="2021-08-25T00:00:00"/>
    <d v="2021-08-24T07:22:00"/>
    <d v="2021-08-25T23:41:00"/>
    <s v="CR10"/>
    <s v="SYS3"/>
    <n v="94.501000000000005"/>
    <n v="1421"/>
    <n v="300"/>
    <n v="134285.921"/>
    <x v="943"/>
    <n v="31"/>
    <n v="136081.44"/>
    <s v="August"/>
    <x v="0"/>
  </r>
  <r>
    <n v="1723"/>
    <s v="ID754"/>
    <x v="18"/>
    <s v="12 Weeks or More"/>
    <s v="Planned"/>
    <d v="2022-02-01T00:00:00"/>
    <d v="2022-02-01T02:27:00"/>
    <d v="2022-02-03T01:24:00"/>
    <s v="CR8"/>
    <s v="SYS3"/>
    <n v="97.227999999999994"/>
    <n v="1293"/>
    <n v="300"/>
    <n v="125715.804"/>
    <x v="944"/>
    <n v="28"/>
    <n v="140008.31999999998"/>
    <s v="February"/>
    <x v="1"/>
  </r>
  <r>
    <n v="1724"/>
    <s v="ID754"/>
    <x v="18"/>
    <s v="12 Weeks or More"/>
    <s v="Planned"/>
    <d v="2022-02-02T00:00:00"/>
    <d v="2022-02-01T02:27:00"/>
    <d v="2022-02-03T01:24:00"/>
    <s v="CR8"/>
    <s v="SYS3"/>
    <n v="97.227999999999994"/>
    <n v="1440"/>
    <n v="300"/>
    <n v="140008.32000000001"/>
    <x v="945"/>
    <n v="28"/>
    <n v="140008.31999999998"/>
    <s v="February"/>
    <x v="1"/>
  </r>
  <r>
    <n v="1725"/>
    <s v="ID291"/>
    <x v="18"/>
    <s v="12 Weeks or More"/>
    <s v="Planned"/>
    <d v="2022-07-18T00:00:00"/>
    <d v="2022-07-18T02:20:00"/>
    <d v="2022-07-19T23:59:00"/>
    <s v="CR8"/>
    <s v="SYS3"/>
    <n v="97.227999999999994"/>
    <n v="1300"/>
    <n v="300"/>
    <n v="126396.4"/>
    <x v="946"/>
    <n v="31"/>
    <n v="140008.31999999998"/>
    <s v="July"/>
    <x v="1"/>
  </r>
  <r>
    <n v="1726"/>
    <s v="ID291"/>
    <x v="18"/>
    <s v="12 Weeks or More"/>
    <s v="Planned"/>
    <d v="2022-07-19T00:00:00"/>
    <d v="2022-07-18T02:20:00"/>
    <d v="2022-07-19T23:59:00"/>
    <s v="CR8"/>
    <s v="SYS3"/>
    <n v="97.227999999999994"/>
    <n v="1439"/>
    <n v="300"/>
    <n v="139911.092"/>
    <x v="947"/>
    <n v="31"/>
    <n v="140008.31999999998"/>
    <s v="July"/>
    <x v="1"/>
  </r>
  <r>
    <n v="1727"/>
    <s v="ID755"/>
    <x v="18"/>
    <s v="12 Weeks or More"/>
    <s v="Planned"/>
    <d v="2021-08-24T00:00:00"/>
    <d v="2021-08-24T02:45:00"/>
    <d v="2021-08-26T00:39:00"/>
    <s v="CR8"/>
    <s v="SYS3"/>
    <n v="97.227999999999994"/>
    <n v="1275"/>
    <n v="300"/>
    <n v="123965.7"/>
    <x v="948"/>
    <n v="31"/>
    <n v="140008.31999999998"/>
    <s v="August"/>
    <x v="0"/>
  </r>
  <r>
    <n v="1728"/>
    <s v="ID755"/>
    <x v="18"/>
    <s v="12 Weeks or More"/>
    <s v="Planned"/>
    <d v="2021-08-25T00:00:00"/>
    <d v="2021-08-24T02:45:00"/>
    <d v="2021-08-26T00:39:00"/>
    <s v="CR8"/>
    <s v="SYS3"/>
    <n v="97.227999999999994"/>
    <n v="1440"/>
    <n v="300"/>
    <n v="140008.32000000001"/>
    <x v="945"/>
    <n v="31"/>
    <n v="140008.31999999998"/>
    <s v="August"/>
    <x v="0"/>
  </r>
  <r>
    <n v="1729"/>
    <s v="ID401"/>
    <x v="28"/>
    <s v="12 Weeks or More"/>
    <s v="Planned"/>
    <d v="2021-04-05T00:00:00"/>
    <d v="2021-04-05T07:52:00"/>
    <d v="2021-04-08T17:38:00"/>
    <s v="CR10"/>
    <s v="SYS3"/>
    <n v="106.42100000000001"/>
    <n v="968"/>
    <n v="300"/>
    <n v="103015.52800000001"/>
    <x v="949"/>
    <n v="30"/>
    <n v="153246.24000000002"/>
    <s v="April"/>
    <x v="0"/>
  </r>
  <r>
    <n v="1730"/>
    <s v="ID383"/>
    <x v="19"/>
    <s v="12 Weeks or More"/>
    <s v="Planned"/>
    <d v="2021-06-10T00:00:00"/>
    <d v="2021-06-10T10:28:00"/>
    <d v="2021-06-10T15:13:00"/>
    <s v="CR10"/>
    <s v="SYS3"/>
    <n v="106.42100000000001"/>
    <n v="285"/>
    <n v="300"/>
    <n v="30329.985000000001"/>
    <x v="950"/>
    <n v="30"/>
    <n v="153246.24000000002"/>
    <s v="June"/>
    <x v="0"/>
  </r>
  <r>
    <n v="1731"/>
    <s v="ID400"/>
    <x v="28"/>
    <s v="12 Weeks or More"/>
    <s v="Planned"/>
    <d v="2021-06-04T00:00:00"/>
    <d v="2021-05-31T16:49:00"/>
    <d v="2021-06-04T08:50:00"/>
    <s v="CR10"/>
    <s v="SYS3"/>
    <n v="106.42100000000001"/>
    <n v="530"/>
    <n v="300"/>
    <n v="56403.13"/>
    <x v="951"/>
    <n v="30"/>
    <n v="153246.24000000002"/>
    <s v="June"/>
    <x v="0"/>
  </r>
  <r>
    <n v="1732"/>
    <s v="ID756"/>
    <x v="28"/>
    <s v="12 Weeks or More"/>
    <s v="Planned"/>
    <d v="2021-09-27T00:00:00"/>
    <d v="2021-09-27T11:10:00"/>
    <d v="2021-10-01T17:25:00"/>
    <s v="CR10"/>
    <s v="SYS3"/>
    <n v="106.42100000000001"/>
    <n v="770"/>
    <n v="300"/>
    <n v="81944.17"/>
    <x v="952"/>
    <n v="30"/>
    <n v="153246.24000000002"/>
    <s v="September"/>
    <x v="0"/>
  </r>
  <r>
    <n v="1733"/>
    <s v="ID757"/>
    <x v="2"/>
    <s v="Inside 8 Weeks Out"/>
    <s v="Reactive"/>
    <d v="2022-03-25T00:00:00"/>
    <d v="2022-03-25T00:00:00"/>
    <d v="2022-03-25T12:57:00"/>
    <s v="CR10"/>
    <s v="SYS3"/>
    <n v="106.42100000000001"/>
    <n v="777"/>
    <n v="300"/>
    <n v="82689.116999999998"/>
    <x v="953"/>
    <n v="31"/>
    <n v="153246.24000000002"/>
    <s v="March"/>
    <x v="1"/>
  </r>
  <r>
    <n v="1734"/>
    <s v="ID756"/>
    <x v="28"/>
    <s v="12 Weeks or More"/>
    <s v="Planned"/>
    <d v="2021-10-01T00:00:00"/>
    <d v="2021-09-27T11:10:00"/>
    <d v="2021-10-01T17:25:00"/>
    <s v="CR10"/>
    <s v="SYS3"/>
    <n v="106.42100000000001"/>
    <n v="1045"/>
    <n v="300"/>
    <n v="111209.94500000001"/>
    <x v="954"/>
    <n v="31"/>
    <n v="153246.24000000002"/>
    <s v="October"/>
    <x v="0"/>
  </r>
  <r>
    <n v="1735"/>
    <s v="ID400"/>
    <x v="28"/>
    <s v="12 Weeks or More"/>
    <s v="Planned"/>
    <d v="2021-06-01T00:00:00"/>
    <d v="2021-05-31T16:49:00"/>
    <d v="2021-06-04T08:50:00"/>
    <s v="CR10"/>
    <s v="SYS3"/>
    <n v="106.42100000000001"/>
    <n v="1440"/>
    <n v="300"/>
    <n v="153246.24"/>
    <x v="955"/>
    <n v="30"/>
    <n v="153246.24000000002"/>
    <s v="June"/>
    <x v="0"/>
  </r>
  <r>
    <n v="1736"/>
    <s v="ID400"/>
    <x v="28"/>
    <s v="12 Weeks or More"/>
    <s v="Planned"/>
    <d v="2021-06-02T00:00:00"/>
    <d v="2021-05-31T16:49:00"/>
    <d v="2021-06-04T08:50:00"/>
    <s v="CR10"/>
    <s v="SYS3"/>
    <n v="106.42100000000001"/>
    <n v="1440"/>
    <n v="300"/>
    <n v="153246.24"/>
    <x v="955"/>
    <n v="30"/>
    <n v="153246.24000000002"/>
    <s v="June"/>
    <x v="0"/>
  </r>
  <r>
    <n v="1737"/>
    <s v="ID400"/>
    <x v="28"/>
    <s v="12 Weeks or More"/>
    <s v="Planned"/>
    <d v="2021-06-03T00:00:00"/>
    <d v="2021-05-31T16:49:00"/>
    <d v="2021-06-04T08:50:00"/>
    <s v="CR10"/>
    <s v="SYS3"/>
    <n v="106.42100000000001"/>
    <n v="1440"/>
    <n v="300"/>
    <n v="153246.24"/>
    <x v="955"/>
    <n v="30"/>
    <n v="153246.24000000002"/>
    <s v="June"/>
    <x v="0"/>
  </r>
  <r>
    <n v="1738"/>
    <s v="ID756"/>
    <x v="28"/>
    <s v="12 Weeks or More"/>
    <s v="Planned"/>
    <d v="2021-09-28T00:00:00"/>
    <d v="2021-09-27T11:10:00"/>
    <d v="2021-10-01T17:25:00"/>
    <s v="CR10"/>
    <s v="SYS3"/>
    <n v="106.42100000000001"/>
    <n v="1440"/>
    <n v="300"/>
    <n v="153246.24"/>
    <x v="955"/>
    <n v="30"/>
    <n v="153246.24000000002"/>
    <s v="September"/>
    <x v="0"/>
  </r>
  <r>
    <n v="1739"/>
    <s v="ID756"/>
    <x v="28"/>
    <s v="12 Weeks or More"/>
    <s v="Planned"/>
    <d v="2021-09-29T00:00:00"/>
    <d v="2021-09-27T11:10:00"/>
    <d v="2021-10-01T17:25:00"/>
    <s v="CR10"/>
    <s v="SYS3"/>
    <n v="106.42100000000001"/>
    <n v="1440"/>
    <n v="300"/>
    <n v="153246.24"/>
    <x v="955"/>
    <n v="30"/>
    <n v="153246.24000000002"/>
    <s v="September"/>
    <x v="0"/>
  </r>
  <r>
    <n v="1740"/>
    <s v="ID756"/>
    <x v="28"/>
    <s v="12 Weeks or More"/>
    <s v="Planned"/>
    <d v="2021-09-30T00:00:00"/>
    <d v="2021-09-27T11:10:00"/>
    <d v="2021-10-01T17:25:00"/>
    <s v="CR10"/>
    <s v="SYS3"/>
    <n v="106.42100000000001"/>
    <n v="1440"/>
    <n v="300"/>
    <n v="153246.24"/>
    <x v="955"/>
    <n v="30"/>
    <n v="153246.24000000002"/>
    <s v="September"/>
    <x v="0"/>
  </r>
  <r>
    <n v="1741"/>
    <s v="ID758"/>
    <x v="19"/>
    <s v="12 Weeks or More"/>
    <s v="Planned"/>
    <d v="2022-05-18T00:00:00"/>
    <d v="2022-05-18T09:40:00"/>
    <d v="2022-05-18T15:24:00"/>
    <s v="CR10"/>
    <s v="SYS3"/>
    <n v="106.42100000000001"/>
    <n v="344"/>
    <n v="300"/>
    <n v="36608.824000000001"/>
    <x v="956"/>
    <n v="31"/>
    <n v="153246.24000000002"/>
    <s v="May"/>
    <x v="1"/>
  </r>
  <r>
    <n v="1742"/>
    <s v="ID759"/>
    <x v="28"/>
    <s v="12 Weeks or More"/>
    <s v="Planned"/>
    <d v="2022-07-20T00:00:00"/>
    <d v="2022-07-17T10:39:00"/>
    <d v="2022-07-20T08:44:00"/>
    <s v="CR10"/>
    <s v="SYS3"/>
    <n v="106.42100000000001"/>
    <n v="524"/>
    <n v="300"/>
    <n v="55764.603999999999"/>
    <x v="957"/>
    <n v="31"/>
    <n v="153246.24000000002"/>
    <s v="July"/>
    <x v="1"/>
  </r>
  <r>
    <n v="1743"/>
    <s v="ID759"/>
    <x v="28"/>
    <s v="12 Weeks or More"/>
    <s v="Planned"/>
    <d v="2022-07-17T00:00:00"/>
    <d v="2022-07-17T10:39:00"/>
    <d v="2022-07-20T08:44:00"/>
    <s v="CR10"/>
    <s v="SYS3"/>
    <n v="106.42100000000001"/>
    <n v="801"/>
    <n v="300"/>
    <n v="85243.221000000005"/>
    <x v="958"/>
    <n v="31"/>
    <n v="153246.24000000002"/>
    <s v="July"/>
    <x v="1"/>
  </r>
  <r>
    <n v="1744"/>
    <s v="ID759"/>
    <x v="28"/>
    <s v="12 Weeks or More"/>
    <s v="Planned"/>
    <d v="2022-07-18T00:00:00"/>
    <d v="2022-07-17T10:39:00"/>
    <d v="2022-07-20T08:44:00"/>
    <s v="CR10"/>
    <s v="SYS3"/>
    <n v="106.42100000000001"/>
    <n v="1440"/>
    <n v="300"/>
    <n v="153246.24"/>
    <x v="955"/>
    <n v="31"/>
    <n v="153246.24000000002"/>
    <s v="July"/>
    <x v="1"/>
  </r>
  <r>
    <n v="1745"/>
    <s v="ID759"/>
    <x v="28"/>
    <s v="12 Weeks or More"/>
    <s v="Planned"/>
    <d v="2022-07-19T00:00:00"/>
    <d v="2022-07-17T10:39:00"/>
    <d v="2022-07-20T08:44:00"/>
    <s v="CR10"/>
    <s v="SYS3"/>
    <n v="106.42100000000001"/>
    <n v="1440"/>
    <n v="300"/>
    <n v="153246.24"/>
    <x v="955"/>
    <n v="31"/>
    <n v="153246.24000000002"/>
    <s v="July"/>
    <x v="1"/>
  </r>
  <r>
    <n v="1746"/>
    <s v="ID753"/>
    <x v="36"/>
    <s v="12 Weeks or More"/>
    <s v="Planned"/>
    <d v="2021-06-03T00:00:00"/>
    <d v="2021-05-31T06:28:00"/>
    <d v="2021-06-03T17:22:00"/>
    <s v="CR9"/>
    <s v="SYS3"/>
    <n v="109.11199999999999"/>
    <n v="1042"/>
    <n v="300"/>
    <n v="113694.704"/>
    <x v="959"/>
    <n v="30"/>
    <n v="157121.28"/>
    <s v="June"/>
    <x v="0"/>
  </r>
  <r>
    <n v="1747"/>
    <s v="ID753"/>
    <x v="36"/>
    <s v="12 Weeks or More"/>
    <s v="Planned"/>
    <d v="2021-05-31T00:00:00"/>
    <d v="2021-05-31T06:28:00"/>
    <d v="2021-06-03T17:22:00"/>
    <s v="CR9"/>
    <s v="SYS3"/>
    <n v="109.11199999999999"/>
    <n v="1052"/>
    <n v="300"/>
    <n v="114785.82399999999"/>
    <x v="960"/>
    <n v="31"/>
    <n v="157121.28"/>
    <s v="May"/>
    <x v="0"/>
  </r>
  <r>
    <n v="1748"/>
    <s v="ID753"/>
    <x v="36"/>
    <s v="12 Weeks or More"/>
    <s v="Planned"/>
    <d v="2021-06-01T00:00:00"/>
    <d v="2021-05-31T06:28:00"/>
    <d v="2021-06-03T17:22:00"/>
    <s v="CR9"/>
    <s v="SYS3"/>
    <n v="109.11199999999999"/>
    <n v="1440"/>
    <n v="300"/>
    <n v="157121.28"/>
    <x v="961"/>
    <n v="30"/>
    <n v="157121.28"/>
    <s v="June"/>
    <x v="0"/>
  </r>
  <r>
    <n v="1749"/>
    <s v="ID753"/>
    <x v="36"/>
    <s v="12 Weeks or More"/>
    <s v="Planned"/>
    <d v="2021-06-02T00:00:00"/>
    <d v="2021-05-31T06:28:00"/>
    <d v="2021-06-03T17:22:00"/>
    <s v="CR9"/>
    <s v="SYS3"/>
    <n v="109.11199999999999"/>
    <n v="1440"/>
    <n v="300"/>
    <n v="157121.28"/>
    <x v="961"/>
    <n v="30"/>
    <n v="157121.28"/>
    <s v="June"/>
    <x v="0"/>
  </r>
  <r>
    <n v="1750"/>
    <s v="ID760"/>
    <x v="19"/>
    <s v="12 Weeks or More"/>
    <s v="Planned"/>
    <d v="2021-07-15T00:00:00"/>
    <d v="2021-07-15T10:00:00"/>
    <d v="2021-07-15T15:50:00"/>
    <s v="CR10"/>
    <s v="SYS3"/>
    <n v="122.16200000000001"/>
    <n v="350"/>
    <n v="300"/>
    <n v="42756.7"/>
    <x v="962"/>
    <n v="31"/>
    <n v="175913.28"/>
    <s v="July"/>
    <x v="0"/>
  </r>
  <r>
    <n v="1751"/>
    <s v="ID761"/>
    <x v="19"/>
    <s v="12 Weeks or More"/>
    <s v="Planned"/>
    <d v="2022-07-13T00:00:00"/>
    <d v="2022-07-13T09:49:00"/>
    <d v="2022-07-13T14:58:00"/>
    <s v="CR10"/>
    <s v="SYS3"/>
    <n v="122.16200000000001"/>
    <n v="309"/>
    <n v="300"/>
    <n v="37748.057999999997"/>
    <x v="963"/>
    <n v="31"/>
    <n v="175913.28"/>
    <s v="July"/>
    <x v="1"/>
  </r>
  <r>
    <n v="1752"/>
    <s v="ID762"/>
    <x v="26"/>
    <s v="Inside 8 Weeks Out"/>
    <s v="Reactive"/>
    <d v="2022-03-02T00:00:00"/>
    <d v="2022-03-02T07:59:00"/>
    <d v="2022-03-02T16:05:00"/>
    <s v="CR10"/>
    <s v="SYS3"/>
    <n v="122.16200000000001"/>
    <n v="486"/>
    <n v="300"/>
    <n v="59370.732000000004"/>
    <x v="964"/>
    <n v="31"/>
    <n v="175913.28"/>
    <s v="March"/>
    <x v="1"/>
  </r>
  <r>
    <n v="1753"/>
    <s v="ID763"/>
    <x v="36"/>
    <s v="12 Weeks or More"/>
    <s v="Planned"/>
    <d v="2022-07-18T00:00:00"/>
    <d v="2022-07-18T07:50:00"/>
    <d v="2022-07-19T22:04:00"/>
    <s v="CR9"/>
    <s v="SYS3"/>
    <n v="136.74199999999999"/>
    <n v="970"/>
    <n v="300"/>
    <n v="132639.74"/>
    <x v="965"/>
    <n v="31"/>
    <n v="196908.47999999998"/>
    <s v="July"/>
    <x v="1"/>
  </r>
  <r>
    <n v="1754"/>
    <s v="ID763"/>
    <x v="36"/>
    <s v="12 Weeks or More"/>
    <s v="Planned"/>
    <d v="2022-07-19T00:00:00"/>
    <d v="2022-07-18T07:50:00"/>
    <d v="2022-07-19T22:04:00"/>
    <s v="CR9"/>
    <s v="SYS3"/>
    <n v="136.74199999999999"/>
    <n v="1324"/>
    <n v="300"/>
    <n v="181046.408"/>
    <x v="966"/>
    <n v="31"/>
    <n v="196908.47999999998"/>
    <s v="July"/>
    <x v="1"/>
  </r>
  <r>
    <n v="1755"/>
    <s v="ID501"/>
    <x v="36"/>
    <s v="12 Weeks or More"/>
    <s v="Planned"/>
    <d v="2022-04-07T00:00:00"/>
    <d v="2022-04-07T09:33:00"/>
    <d v="2022-04-14T20:32:00"/>
    <s v="CR10"/>
    <s v="SYS3"/>
    <n v="165.95099999999999"/>
    <n v="867"/>
    <n v="300"/>
    <n v="143879.51699999999"/>
    <x v="967"/>
    <n v="30"/>
    <n v="238969.44"/>
    <s v="April"/>
    <x v="1"/>
  </r>
  <r>
    <n v="1756"/>
    <s v="ID501"/>
    <x v="36"/>
    <s v="12 Weeks or More"/>
    <s v="Planned"/>
    <d v="2022-04-14T00:00:00"/>
    <d v="2022-04-07T09:33:00"/>
    <d v="2022-04-14T20:32:00"/>
    <s v="CR10"/>
    <s v="SYS3"/>
    <n v="165.95099999999999"/>
    <n v="1232"/>
    <n v="300"/>
    <n v="204451.63200000001"/>
    <x v="968"/>
    <n v="30"/>
    <n v="238969.44"/>
    <s v="April"/>
    <x v="1"/>
  </r>
  <r>
    <n v="1757"/>
    <s v="ID501"/>
    <x v="36"/>
    <s v="12 Weeks or More"/>
    <s v="Planned"/>
    <d v="2022-04-08T00:00:00"/>
    <d v="2022-04-07T09:33:00"/>
    <d v="2022-04-14T20:32:00"/>
    <s v="CR10"/>
    <s v="SYS3"/>
    <n v="165.95099999999999"/>
    <n v="1440"/>
    <n v="300"/>
    <n v="238969.44"/>
    <x v="969"/>
    <n v="30"/>
    <n v="238969.44"/>
    <s v="April"/>
    <x v="1"/>
  </r>
  <r>
    <n v="1758"/>
    <s v="ID501"/>
    <x v="36"/>
    <s v="12 Weeks or More"/>
    <s v="Planned"/>
    <d v="2022-04-09T00:00:00"/>
    <d v="2022-04-07T09:33:00"/>
    <d v="2022-04-14T20:32:00"/>
    <s v="CR10"/>
    <s v="SYS3"/>
    <n v="165.95099999999999"/>
    <n v="1440"/>
    <n v="300"/>
    <n v="238969.44"/>
    <x v="969"/>
    <n v="30"/>
    <n v="238969.44"/>
    <s v="April"/>
    <x v="1"/>
  </r>
  <r>
    <n v="1759"/>
    <s v="ID501"/>
    <x v="36"/>
    <s v="12 Weeks or More"/>
    <s v="Planned"/>
    <d v="2022-04-10T00:00:00"/>
    <d v="2022-04-07T09:33:00"/>
    <d v="2022-04-14T20:32:00"/>
    <s v="CR10"/>
    <s v="SYS3"/>
    <n v="165.95099999999999"/>
    <n v="1440"/>
    <n v="300"/>
    <n v="238969.44"/>
    <x v="969"/>
    <n v="30"/>
    <n v="238969.44"/>
    <s v="April"/>
    <x v="1"/>
  </r>
  <r>
    <n v="1760"/>
    <s v="ID501"/>
    <x v="36"/>
    <s v="12 Weeks or More"/>
    <s v="Planned"/>
    <d v="2022-04-11T00:00:00"/>
    <d v="2022-04-07T09:33:00"/>
    <d v="2022-04-14T20:32:00"/>
    <s v="CR10"/>
    <s v="SYS3"/>
    <n v="165.95099999999999"/>
    <n v="1440"/>
    <n v="300"/>
    <n v="238969.44"/>
    <x v="969"/>
    <n v="30"/>
    <n v="238969.44"/>
    <s v="April"/>
    <x v="1"/>
  </r>
  <r>
    <n v="1761"/>
    <s v="ID501"/>
    <x v="36"/>
    <s v="12 Weeks or More"/>
    <s v="Planned"/>
    <d v="2022-04-12T00:00:00"/>
    <d v="2022-04-07T09:33:00"/>
    <d v="2022-04-14T20:32:00"/>
    <s v="CR10"/>
    <s v="SYS3"/>
    <n v="165.95099999999999"/>
    <n v="1440"/>
    <n v="300"/>
    <n v="238969.44"/>
    <x v="969"/>
    <n v="30"/>
    <n v="238969.44"/>
    <s v="April"/>
    <x v="1"/>
  </r>
  <r>
    <n v="1762"/>
    <s v="ID501"/>
    <x v="36"/>
    <s v="12 Weeks or More"/>
    <s v="Planned"/>
    <d v="2022-04-13T00:00:00"/>
    <d v="2022-04-07T09:33:00"/>
    <d v="2022-04-14T20:32:00"/>
    <s v="CR10"/>
    <s v="SYS3"/>
    <n v="165.95099999999999"/>
    <n v="1440"/>
    <n v="300"/>
    <n v="238969.44"/>
    <x v="969"/>
    <n v="30"/>
    <n v="238969.44"/>
    <s v="April"/>
    <x v="1"/>
  </r>
  <r>
    <n v="1763"/>
    <s v="ID503"/>
    <x v="36"/>
    <s v="12 Weeks or More"/>
    <s v="Planned"/>
    <d v="2021-04-08T00:00:00"/>
    <d v="2021-04-06T05:06:00"/>
    <d v="2021-04-08T18:33:00"/>
    <s v="CR10"/>
    <s v="SYS3"/>
    <n v="165.95099999999999"/>
    <n v="1113"/>
    <n v="300"/>
    <n v="184703.46299999999"/>
    <x v="970"/>
    <n v="30"/>
    <n v="238969.44"/>
    <s v="April"/>
    <x v="0"/>
  </r>
  <r>
    <n v="1764"/>
    <s v="ID503"/>
    <x v="36"/>
    <s v="12 Weeks or More"/>
    <s v="Planned"/>
    <d v="2021-04-06T00:00:00"/>
    <d v="2021-04-06T05:06:00"/>
    <d v="2021-04-08T18:33:00"/>
    <s v="CR10"/>
    <s v="SYS3"/>
    <n v="165.95099999999999"/>
    <n v="1134"/>
    <n v="300"/>
    <n v="188188.43400000001"/>
    <x v="971"/>
    <n v="30"/>
    <n v="238969.44"/>
    <s v="April"/>
    <x v="0"/>
  </r>
  <r>
    <n v="1765"/>
    <s v="ID503"/>
    <x v="36"/>
    <s v="12 Weeks or More"/>
    <s v="Planned"/>
    <d v="2021-04-07T00:00:00"/>
    <d v="2021-04-06T05:06:00"/>
    <d v="2021-04-08T18:33:00"/>
    <s v="CR10"/>
    <s v="SYS3"/>
    <n v="165.95099999999999"/>
    <n v="1440"/>
    <n v="300"/>
    <n v="238969.44"/>
    <x v="969"/>
    <n v="30"/>
    <n v="238969.44"/>
    <s v="April"/>
    <x v="0"/>
  </r>
  <r>
    <n v="1766"/>
    <s v="ID764"/>
    <x v="38"/>
    <s v="Inside 2 Weeks"/>
    <s v="Reactive"/>
    <d v="2021-05-06T00:00:00"/>
    <d v="2021-05-06T00:01:00"/>
    <d v="2021-05-06T00:01:00"/>
    <s v="CR11"/>
    <s v="SYS4"/>
    <n v="0"/>
    <n v="0"/>
    <n v="600"/>
    <n v="0"/>
    <x v="20"/>
    <n v="31"/>
    <n v="0"/>
    <s v="May"/>
    <x v="0"/>
  </r>
  <r>
    <n v="1767"/>
    <s v="ID765"/>
    <x v="8"/>
    <s v="Inside 2 Weeks"/>
    <s v="Reactive"/>
    <d v="2021-08-30T00:00:00"/>
    <d v="2021-08-30T06:43:00"/>
    <d v="2021-08-30T10:54:00"/>
    <s v="CR11"/>
    <s v="SYS4"/>
    <n v="0"/>
    <n v="251"/>
    <n v="600"/>
    <n v="0"/>
    <x v="20"/>
    <n v="31"/>
    <n v="0"/>
    <s v="August"/>
    <x v="0"/>
  </r>
  <r>
    <n v="1768"/>
    <s v="ID766"/>
    <x v="38"/>
    <s v="Inside 4 Weeks Out"/>
    <s v="Reactive"/>
    <d v="2021-05-09T00:00:00"/>
    <d v="2021-05-09T07:53:00"/>
    <d v="2021-05-09T15:21:00"/>
    <s v="CR11"/>
    <s v="SYS4"/>
    <n v="0"/>
    <n v="448"/>
    <n v="600"/>
    <n v="0"/>
    <x v="20"/>
    <n v="31"/>
    <n v="0"/>
    <s v="May"/>
    <x v="0"/>
  </r>
  <r>
    <n v="1769"/>
    <s v="ID767"/>
    <x v="38"/>
    <s v="Inside 4 Weeks Out"/>
    <s v="Reactive"/>
    <d v="2021-05-07T00:00:00"/>
    <d v="2021-05-07T07:20:00"/>
    <d v="2021-05-07T16:00:00"/>
    <s v="CR11"/>
    <s v="SYS4"/>
    <n v="0"/>
    <n v="520"/>
    <n v="600"/>
    <n v="0"/>
    <x v="20"/>
    <n v="31"/>
    <n v="0"/>
    <s v="May"/>
    <x v="0"/>
  </r>
  <r>
    <n v="1770"/>
    <s v="ID768"/>
    <x v="2"/>
    <s v="Inside 2 Weeks"/>
    <s v="Reactive"/>
    <d v="2022-05-12T00:00:00"/>
    <d v="2022-05-09T07:00:00"/>
    <d v="2022-05-12T16:00:00"/>
    <s v="CR11"/>
    <s v="SYS4"/>
    <n v="0"/>
    <n v="960"/>
    <n v="600"/>
    <n v="0"/>
    <x v="20"/>
    <n v="31"/>
    <n v="0"/>
    <s v="May"/>
    <x v="1"/>
  </r>
  <r>
    <n v="1771"/>
    <s v="ID769"/>
    <x v="1"/>
    <s v="Inside 8 Weeks Out"/>
    <s v="Reactive"/>
    <d v="2021-03-15T00:00:00"/>
    <d v="2021-03-15T01:00:00"/>
    <d v="2021-03-15T04:32:00"/>
    <s v="CR12"/>
    <s v="SYS4"/>
    <n v="0.69"/>
    <n v="212"/>
    <n v="600"/>
    <n v="146.28"/>
    <x v="972"/>
    <n v="31"/>
    <n v="993.59999999999991"/>
    <s v="March"/>
    <x v="0"/>
  </r>
  <r>
    <n v="1772"/>
    <s v="ID770"/>
    <x v="9"/>
    <s v="12 Weeks or More"/>
    <s v="Planned"/>
    <d v="2021-02-23T00:00:00"/>
    <d v="2021-02-23T07:40:00"/>
    <d v="2021-02-23T16:10:00"/>
    <s v="CR12"/>
    <s v="SYS4"/>
    <n v="0.69"/>
    <n v="510"/>
    <n v="600"/>
    <n v="351.9"/>
    <x v="973"/>
    <n v="28"/>
    <n v="993.59999999999991"/>
    <s v="February"/>
    <x v="0"/>
  </r>
  <r>
    <n v="1773"/>
    <s v="ID771"/>
    <x v="4"/>
    <s v="Inside 12 Weeks Out"/>
    <s v="Reactive"/>
    <d v="2021-07-24T00:00:00"/>
    <d v="2021-07-24T00:00:00"/>
    <d v="2021-07-24T00:00:00"/>
    <s v="CR11"/>
    <s v="SYS4"/>
    <n v="3.0259999999999998"/>
    <n v="0"/>
    <n v="600"/>
    <n v="0"/>
    <x v="20"/>
    <n v="31"/>
    <n v="4357.4399999999996"/>
    <s v="July"/>
    <x v="0"/>
  </r>
  <r>
    <n v="1774"/>
    <s v="ID772"/>
    <x v="4"/>
    <s v="12 Weeks or More"/>
    <s v="Planned"/>
    <d v="2021-08-21T00:00:00"/>
    <d v="2021-08-21T13:12:00"/>
    <d v="2021-08-21T14:01:00"/>
    <s v="CR11"/>
    <s v="SYS4"/>
    <n v="3.0259999999999998"/>
    <n v="49"/>
    <n v="600"/>
    <n v="148.274"/>
    <x v="974"/>
    <n v="31"/>
    <n v="4357.4399999999996"/>
    <s v="August"/>
    <x v="0"/>
  </r>
  <r>
    <n v="1775"/>
    <s v="ID773"/>
    <x v="4"/>
    <s v="12 Weeks or More"/>
    <s v="Planned"/>
    <d v="2022-06-24T00:00:00"/>
    <d v="2022-06-24T07:38:00"/>
    <d v="2022-06-24T10:27:00"/>
    <s v="CR11"/>
    <s v="SYS4"/>
    <n v="3.0259999999999998"/>
    <n v="169"/>
    <n v="600"/>
    <n v="511.39400000000001"/>
    <x v="975"/>
    <n v="30"/>
    <n v="4357.4399999999996"/>
    <s v="June"/>
    <x v="1"/>
  </r>
  <r>
    <n v="1776"/>
    <s v="ID774"/>
    <x v="4"/>
    <s v="12 Weeks or More"/>
    <s v="Planned"/>
    <d v="2022-04-29T00:00:00"/>
    <d v="2022-04-29T12:54:00"/>
    <d v="2022-04-29T15:50:00"/>
    <s v="CR11"/>
    <s v="SYS4"/>
    <n v="3.0259999999999998"/>
    <n v="176"/>
    <n v="600"/>
    <n v="532.57600000000002"/>
    <x v="976"/>
    <n v="30"/>
    <n v="4357.4399999999996"/>
    <s v="April"/>
    <x v="1"/>
  </r>
  <r>
    <n v="1777"/>
    <s v="ID775"/>
    <x v="4"/>
    <s v="12 Weeks or More"/>
    <s v="Planned"/>
    <d v="2021-11-13T00:00:00"/>
    <d v="2021-11-13T09:38:00"/>
    <d v="2021-11-13T13:51:00"/>
    <s v="CR11"/>
    <s v="SYS4"/>
    <n v="3.0259999999999998"/>
    <n v="253"/>
    <n v="600"/>
    <n v="765.57799999999997"/>
    <x v="977"/>
    <n v="30"/>
    <n v="4357.4399999999996"/>
    <s v="November"/>
    <x v="0"/>
  </r>
  <r>
    <n v="1778"/>
    <s v="ID776"/>
    <x v="4"/>
    <s v="12 Weeks or More"/>
    <s v="Planned"/>
    <d v="2022-04-01T00:00:00"/>
    <d v="2022-04-01T07:18:00"/>
    <d v="2022-04-01T12:11:00"/>
    <s v="CR11"/>
    <s v="SYS4"/>
    <n v="3.0259999999999998"/>
    <n v="293"/>
    <n v="600"/>
    <n v="886.61800000000005"/>
    <x v="978"/>
    <n v="30"/>
    <n v="4357.4399999999996"/>
    <s v="April"/>
    <x v="1"/>
  </r>
  <r>
    <n v="1779"/>
    <s v="ID777"/>
    <x v="4"/>
    <s v="12 Weeks or More"/>
    <s v="Planned"/>
    <d v="2022-02-05T00:00:00"/>
    <d v="2022-02-05T07:19:00"/>
    <d v="2022-02-05T12:20:00"/>
    <s v="CR11"/>
    <s v="SYS4"/>
    <n v="3.0259999999999998"/>
    <n v="301"/>
    <n v="600"/>
    <n v="910.82600000000002"/>
    <x v="979"/>
    <n v="28"/>
    <n v="4357.4399999999996"/>
    <s v="February"/>
    <x v="1"/>
  </r>
  <r>
    <n v="1780"/>
    <s v="ID778"/>
    <x v="4"/>
    <s v="12 Weeks or More"/>
    <s v="Planned"/>
    <d v="2021-05-08T00:00:00"/>
    <d v="2021-05-08T07:11:00"/>
    <d v="2021-05-08T12:21:00"/>
    <s v="CR11"/>
    <s v="SYS4"/>
    <n v="3.0259999999999998"/>
    <n v="310"/>
    <n v="600"/>
    <n v="938.06"/>
    <x v="980"/>
    <n v="31"/>
    <n v="4357.4399999999996"/>
    <s v="May"/>
    <x v="0"/>
  </r>
  <r>
    <n v="1781"/>
    <s v="ID779"/>
    <x v="4"/>
    <s v="12 Weeks or More"/>
    <s v="Planned"/>
    <d v="2021-12-11T00:00:00"/>
    <d v="2021-12-11T07:08:00"/>
    <d v="2021-12-11T13:05:00"/>
    <s v="CR11"/>
    <s v="SYS4"/>
    <n v="3.0259999999999998"/>
    <n v="357"/>
    <n v="600"/>
    <n v="1080.2819999999999"/>
    <x v="981"/>
    <n v="31"/>
    <n v="4357.4399999999996"/>
    <s v="December"/>
    <x v="0"/>
  </r>
  <r>
    <n v="1782"/>
    <s v="ID780"/>
    <x v="4"/>
    <s v="12 Weeks or More"/>
    <s v="Planned"/>
    <d v="2021-10-16T00:00:00"/>
    <d v="2021-10-16T06:47:00"/>
    <d v="2021-10-16T13:23:00"/>
    <s v="CR11"/>
    <s v="SYS4"/>
    <n v="3.0259999999999998"/>
    <n v="396"/>
    <n v="600"/>
    <n v="1198.296"/>
    <x v="982"/>
    <n v="31"/>
    <n v="4357.4399999999996"/>
    <s v="October"/>
    <x v="0"/>
  </r>
  <r>
    <n v="1783"/>
    <s v="ID781"/>
    <x v="4"/>
    <s v="12 Weeks or More"/>
    <s v="Planned"/>
    <d v="2022-03-04T00:00:00"/>
    <d v="2022-03-04T07:28:00"/>
    <d v="2022-03-04T14:05:00"/>
    <s v="CR11"/>
    <s v="SYS4"/>
    <n v="3.0259999999999998"/>
    <n v="397"/>
    <n v="600"/>
    <n v="1201.3219999999999"/>
    <x v="983"/>
    <n v="31"/>
    <n v="4357.4399999999996"/>
    <s v="March"/>
    <x v="1"/>
  </r>
  <r>
    <n v="1784"/>
    <s v="ID782"/>
    <x v="4"/>
    <s v="Inside 8 Weeks Out"/>
    <s v="Reactive"/>
    <d v="2021-04-03T00:00:00"/>
    <d v="2021-04-03T06:40:00"/>
    <d v="2021-04-03T13:40:00"/>
    <s v="CR11"/>
    <s v="SYS4"/>
    <n v="3.0259999999999998"/>
    <n v="420"/>
    <n v="600"/>
    <n v="1270.92"/>
    <x v="984"/>
    <n v="30"/>
    <n v="4357.4399999999996"/>
    <s v="April"/>
    <x v="0"/>
  </r>
  <r>
    <n v="1785"/>
    <s v="ID783"/>
    <x v="4"/>
    <s v="12 Weeks or More"/>
    <s v="Planned"/>
    <d v="2022-01-08T00:00:00"/>
    <d v="2022-01-08T08:23:00"/>
    <d v="2022-01-08T15:24:00"/>
    <s v="CR11"/>
    <s v="SYS4"/>
    <n v="3.0259999999999998"/>
    <n v="421"/>
    <n v="600"/>
    <n v="1273.9459999999999"/>
    <x v="985"/>
    <n v="31"/>
    <n v="4357.4399999999996"/>
    <s v="January"/>
    <x v="1"/>
  </r>
  <r>
    <n v="1786"/>
    <s v="ID784"/>
    <x v="4"/>
    <s v="12 Weeks or More"/>
    <s v="Planned"/>
    <d v="2022-05-27T00:00:00"/>
    <d v="2022-05-27T08:02:00"/>
    <d v="2022-05-27T15:04:00"/>
    <s v="CR11"/>
    <s v="SYS4"/>
    <n v="3.0259999999999998"/>
    <n v="422"/>
    <n v="600"/>
    <n v="1276.972"/>
    <x v="986"/>
    <n v="31"/>
    <n v="4357.4399999999996"/>
    <s v="May"/>
    <x v="1"/>
  </r>
  <r>
    <n v="1787"/>
    <s v="ID785"/>
    <x v="4"/>
    <s v="Inside 8 Weeks Out"/>
    <s v="Reactive"/>
    <d v="2021-06-26T00:00:00"/>
    <d v="2021-06-26T06:52:00"/>
    <d v="2021-06-26T14:26:00"/>
    <s v="CR11"/>
    <s v="SYS4"/>
    <n v="3.0259999999999998"/>
    <n v="454"/>
    <n v="600"/>
    <n v="1373.8040000000001"/>
    <x v="987"/>
    <n v="30"/>
    <n v="4357.4399999999996"/>
    <s v="June"/>
    <x v="0"/>
  </r>
  <r>
    <n v="1788"/>
    <s v="ID786"/>
    <x v="4"/>
    <s v="12 Weeks or More"/>
    <s v="Planned"/>
    <d v="2021-06-05T00:00:00"/>
    <d v="2021-06-05T08:20:00"/>
    <d v="2021-06-05T16:00:00"/>
    <s v="CR11"/>
    <s v="SYS4"/>
    <n v="3.0259999999999998"/>
    <n v="460"/>
    <n v="600"/>
    <n v="1391.96"/>
    <x v="988"/>
    <n v="30"/>
    <n v="4357.4399999999996"/>
    <s v="June"/>
    <x v="0"/>
  </r>
  <r>
    <n v="1789"/>
    <s v="ID787"/>
    <x v="39"/>
    <s v="Inside 2 Weeks"/>
    <s v="Reactive"/>
    <d v="2021-12-04T00:00:00"/>
    <d v="2021-12-04T05:55:00"/>
    <d v="2021-12-04T13:41:00"/>
    <s v="CR11"/>
    <s v="SYS4"/>
    <n v="3.0259999999999998"/>
    <n v="466"/>
    <n v="600"/>
    <n v="1410.116"/>
    <x v="989"/>
    <n v="31"/>
    <n v="4357.4399999999996"/>
    <s v="December"/>
    <x v="0"/>
  </r>
  <r>
    <n v="1790"/>
    <s v="ID788"/>
    <x v="4"/>
    <s v="12 Weeks or More"/>
    <s v="Planned"/>
    <d v="2022-08-19T00:00:00"/>
    <d v="2022-08-19T08:00:00"/>
    <d v="2022-08-19T16:00:00"/>
    <s v="CR11"/>
    <s v="SYS4"/>
    <n v="3.0259999999999998"/>
    <n v="480"/>
    <n v="600"/>
    <n v="1452.48"/>
    <x v="990"/>
    <n v="31"/>
    <n v="4357.4399999999996"/>
    <s v="August"/>
    <x v="1"/>
  </r>
  <r>
    <n v="1791"/>
    <s v="ID789"/>
    <x v="4"/>
    <s v="12 Weeks or More"/>
    <s v="Planned"/>
    <d v="2021-09-18T00:00:00"/>
    <d v="2021-09-18T07:25:00"/>
    <d v="2021-09-18T15:37:00"/>
    <s v="CR11"/>
    <s v="SYS4"/>
    <n v="3.0259999999999998"/>
    <n v="492"/>
    <n v="600"/>
    <n v="1488.7919999999999"/>
    <x v="991"/>
    <n v="30"/>
    <n v="4357.4399999999996"/>
    <s v="September"/>
    <x v="0"/>
  </r>
  <r>
    <n v="1792"/>
    <s v="ID790"/>
    <x v="4"/>
    <s v="12 Weeks or More"/>
    <s v="Planned"/>
    <d v="2022-07-22T00:00:00"/>
    <d v="2022-07-22T06:51:00"/>
    <d v="2022-07-22T15:41:00"/>
    <s v="CR11"/>
    <s v="SYS4"/>
    <n v="3.0259999999999998"/>
    <n v="530"/>
    <n v="600"/>
    <n v="1603.78"/>
    <x v="992"/>
    <n v="31"/>
    <n v="4357.4399999999996"/>
    <s v="July"/>
    <x v="1"/>
  </r>
  <r>
    <n v="1793"/>
    <s v="ID771"/>
    <x v="4"/>
    <s v="Inside 12 Weeks Out"/>
    <s v="Reactive"/>
    <d v="2021-07-24T00:00:00"/>
    <d v="2021-07-24T00:00:00"/>
    <d v="2021-07-24T00:00:00"/>
    <s v="CR13"/>
    <s v="SYS4"/>
    <n v="3.8420000000000001"/>
    <n v="0"/>
    <n v="600"/>
    <n v="0"/>
    <x v="20"/>
    <n v="31"/>
    <n v="5532.4800000000005"/>
    <s v="July"/>
    <x v="0"/>
  </r>
  <r>
    <n v="1794"/>
    <s v="ID772"/>
    <x v="4"/>
    <s v="12 Weeks or More"/>
    <s v="Planned"/>
    <d v="2021-08-21T00:00:00"/>
    <d v="2021-08-21T13:12:00"/>
    <d v="2021-08-21T14:01:00"/>
    <s v="CR13"/>
    <s v="SYS4"/>
    <n v="3.8420000000000001"/>
    <n v="49"/>
    <n v="600"/>
    <n v="188.25800000000001"/>
    <x v="993"/>
    <n v="31"/>
    <n v="5532.4800000000005"/>
    <s v="August"/>
    <x v="0"/>
  </r>
  <r>
    <n v="1795"/>
    <s v="ID773"/>
    <x v="4"/>
    <s v="12 Weeks or More"/>
    <s v="Planned"/>
    <d v="2022-06-24T00:00:00"/>
    <d v="2022-06-24T07:38:00"/>
    <d v="2022-06-24T10:27:00"/>
    <s v="CR13"/>
    <s v="SYS4"/>
    <n v="3.8420000000000001"/>
    <n v="169"/>
    <n v="600"/>
    <n v="649.298"/>
    <x v="994"/>
    <n v="30"/>
    <n v="5532.4800000000005"/>
    <s v="June"/>
    <x v="1"/>
  </r>
  <r>
    <n v="1796"/>
    <s v="ID778"/>
    <x v="4"/>
    <s v="12 Weeks or More"/>
    <s v="Planned"/>
    <d v="2021-05-08T00:00:00"/>
    <d v="2021-05-08T07:11:00"/>
    <d v="2021-05-08T12:21:00"/>
    <s v="CR13"/>
    <s v="SYS4"/>
    <n v="3.8420000000000001"/>
    <n v="310"/>
    <n v="600"/>
    <n v="1191.02"/>
    <x v="995"/>
    <n v="31"/>
    <n v="5532.4800000000005"/>
    <s v="May"/>
    <x v="0"/>
  </r>
  <r>
    <n v="1797"/>
    <s v="ID780"/>
    <x v="4"/>
    <s v="12 Weeks or More"/>
    <s v="Planned"/>
    <d v="2021-10-16T00:00:00"/>
    <d v="2021-10-16T06:47:00"/>
    <d v="2021-10-16T13:23:00"/>
    <s v="CR13"/>
    <s v="SYS4"/>
    <n v="3.8420000000000001"/>
    <n v="396"/>
    <n v="600"/>
    <n v="1521.432"/>
    <x v="996"/>
    <n v="31"/>
    <n v="5532.4800000000005"/>
    <s v="October"/>
    <x v="0"/>
  </r>
  <r>
    <n v="1798"/>
    <s v="ID782"/>
    <x v="4"/>
    <s v="Inside 8 Weeks Out"/>
    <s v="Reactive"/>
    <d v="2021-04-03T00:00:00"/>
    <d v="2021-04-03T06:40:00"/>
    <d v="2021-04-03T13:40:00"/>
    <s v="CR13"/>
    <s v="SYS4"/>
    <n v="3.8420000000000001"/>
    <n v="420"/>
    <n v="600"/>
    <n v="1613.64"/>
    <x v="997"/>
    <n v="30"/>
    <n v="5532.4800000000005"/>
    <s v="April"/>
    <x v="0"/>
  </r>
  <r>
    <n v="1799"/>
    <s v="ID783"/>
    <x v="4"/>
    <s v="12 Weeks or More"/>
    <s v="Planned"/>
    <d v="2022-01-08T00:00:00"/>
    <d v="2022-01-08T08:23:00"/>
    <d v="2022-01-08T15:24:00"/>
    <s v="CR13"/>
    <s v="SYS4"/>
    <n v="3.8420000000000001"/>
    <n v="421"/>
    <n v="600"/>
    <n v="1617.482"/>
    <x v="998"/>
    <n v="31"/>
    <n v="5532.4800000000005"/>
    <s v="January"/>
    <x v="1"/>
  </r>
  <r>
    <n v="1800"/>
    <s v="ID786"/>
    <x v="4"/>
    <s v="12 Weeks or More"/>
    <s v="Planned"/>
    <d v="2021-06-05T00:00:00"/>
    <d v="2021-06-05T08:20:00"/>
    <d v="2021-06-05T16:00:00"/>
    <s v="CR13"/>
    <s v="SYS4"/>
    <n v="3.8420000000000001"/>
    <n v="460"/>
    <n v="600"/>
    <n v="1767.32"/>
    <x v="999"/>
    <n v="30"/>
    <n v="5532.4800000000005"/>
    <s v="June"/>
    <x v="0"/>
  </r>
  <r>
    <n v="1801"/>
    <s v="ID791"/>
    <x v="4"/>
    <s v="12 Weeks or More"/>
    <s v="Planned"/>
    <d v="2021-07-03T00:00:00"/>
    <d v="2021-07-03T08:20:00"/>
    <d v="2021-07-03T16:00:00"/>
    <s v="CR13"/>
    <s v="SYS4"/>
    <n v="3.8420000000000001"/>
    <n v="460"/>
    <n v="600"/>
    <n v="1767.32"/>
    <x v="999"/>
    <n v="31"/>
    <n v="5532.4800000000005"/>
    <s v="July"/>
    <x v="0"/>
  </r>
  <r>
    <n v="1802"/>
    <s v="ID787"/>
    <x v="39"/>
    <s v="Inside 2 Weeks"/>
    <s v="Reactive"/>
    <d v="2021-12-04T00:00:00"/>
    <d v="2021-12-04T05:55:00"/>
    <d v="2021-12-04T13:41:00"/>
    <s v="CR13"/>
    <s v="SYS4"/>
    <n v="3.8420000000000001"/>
    <n v="466"/>
    <n v="600"/>
    <n v="1790.3720000000001"/>
    <x v="1000"/>
    <n v="31"/>
    <n v="5532.4800000000005"/>
    <s v="December"/>
    <x v="0"/>
  </r>
  <r>
    <n v="1803"/>
    <s v="ID788"/>
    <x v="4"/>
    <s v="12 Weeks or More"/>
    <s v="Planned"/>
    <d v="2022-08-19T00:00:00"/>
    <d v="2022-08-19T08:00:00"/>
    <d v="2022-08-19T16:00:00"/>
    <s v="CR13"/>
    <s v="SYS4"/>
    <n v="3.8420000000000001"/>
    <n v="480"/>
    <n v="600"/>
    <n v="1844.16"/>
    <x v="1001"/>
    <n v="31"/>
    <n v="5532.4800000000005"/>
    <s v="August"/>
    <x v="1"/>
  </r>
  <r>
    <n v="1804"/>
    <s v="ID789"/>
    <x v="4"/>
    <s v="12 Weeks or More"/>
    <s v="Planned"/>
    <d v="2021-09-18T00:00:00"/>
    <d v="2021-09-18T07:25:00"/>
    <d v="2021-09-18T15:37:00"/>
    <s v="CR13"/>
    <s v="SYS4"/>
    <n v="3.8420000000000001"/>
    <n v="492"/>
    <n v="600"/>
    <n v="1890.2639999999999"/>
    <x v="1002"/>
    <n v="30"/>
    <n v="5532.4800000000005"/>
    <s v="September"/>
    <x v="0"/>
  </r>
  <r>
    <n v="1805"/>
    <s v="ID790"/>
    <x v="4"/>
    <s v="12 Weeks or More"/>
    <s v="Planned"/>
    <d v="2022-07-22T00:00:00"/>
    <d v="2022-07-22T06:51:00"/>
    <d v="2022-07-22T15:41:00"/>
    <s v="CR13"/>
    <s v="SYS4"/>
    <n v="3.8420000000000001"/>
    <n v="530"/>
    <n v="600"/>
    <n v="2036.26"/>
    <x v="1003"/>
    <n v="31"/>
    <n v="5532.4800000000005"/>
    <s v="July"/>
    <x v="1"/>
  </r>
  <r>
    <n v="1806"/>
    <s v="ID792"/>
    <x v="1"/>
    <s v="Inside 8 Weeks Out"/>
    <s v="Reactive"/>
    <d v="2021-08-03T00:00:00"/>
    <d v="2021-08-03T08:25:00"/>
    <d v="2021-08-04T17:39:00"/>
    <s v="CR13"/>
    <s v="SYS4"/>
    <n v="3.8420000000000001"/>
    <n v="935"/>
    <n v="600"/>
    <n v="3592.27"/>
    <x v="1004"/>
    <n v="31"/>
    <n v="5532.4800000000005"/>
    <s v="August"/>
    <x v="0"/>
  </r>
  <r>
    <n v="1807"/>
    <s v="ID793"/>
    <x v="39"/>
    <s v="Inside 8 Weeks Out"/>
    <s v="Reactive"/>
    <d v="2021-06-17T00:00:00"/>
    <d v="2021-06-15T06:42:00"/>
    <d v="2021-06-17T16:26:00"/>
    <s v="CR13"/>
    <s v="SYS4"/>
    <n v="3.8420000000000001"/>
    <n v="986"/>
    <n v="600"/>
    <n v="3788.212"/>
    <x v="1005"/>
    <n v="30"/>
    <n v="5532.4800000000005"/>
    <s v="June"/>
    <x v="0"/>
  </r>
  <r>
    <n v="1808"/>
    <s v="ID793"/>
    <x v="39"/>
    <s v="Inside 8 Weeks Out"/>
    <s v="Reactive"/>
    <d v="2021-06-15T00:00:00"/>
    <d v="2021-06-15T06:42:00"/>
    <d v="2021-06-17T16:26:00"/>
    <s v="CR13"/>
    <s v="SYS4"/>
    <n v="3.8420000000000001"/>
    <n v="1038"/>
    <n v="600"/>
    <n v="3987.9960000000001"/>
    <x v="1006"/>
    <n v="30"/>
    <n v="5532.4800000000005"/>
    <s v="June"/>
    <x v="0"/>
  </r>
  <r>
    <n v="1809"/>
    <s v="ID793"/>
    <x v="39"/>
    <s v="Inside 8 Weeks Out"/>
    <s v="Reactive"/>
    <d v="2021-06-16T00:00:00"/>
    <d v="2021-06-15T06:42:00"/>
    <d v="2021-06-17T16:26:00"/>
    <s v="CR13"/>
    <s v="SYS4"/>
    <n v="3.8420000000000001"/>
    <n v="1440"/>
    <n v="600"/>
    <n v="5532.48"/>
    <x v="1007"/>
    <n v="30"/>
    <n v="5532.4800000000005"/>
    <s v="June"/>
    <x v="0"/>
  </r>
  <r>
    <n v="1810"/>
    <s v="ID794"/>
    <x v="2"/>
    <s v="Inside 10 Weeks Out"/>
    <s v="Reactive"/>
    <d v="2022-06-26T00:00:00"/>
    <d v="2022-06-26T10:22:00"/>
    <d v="2022-06-26T16:40:00"/>
    <s v="CR12"/>
    <s v="SYS4"/>
    <n v="4.71"/>
    <n v="378"/>
    <n v="600"/>
    <n v="1780.38"/>
    <x v="1008"/>
    <n v="30"/>
    <n v="6782.4"/>
    <s v="June"/>
    <x v="1"/>
  </r>
  <r>
    <n v="1811"/>
    <s v="ID795"/>
    <x v="1"/>
    <s v="Inside 10 Weeks Out"/>
    <s v="Reactive"/>
    <d v="2022-07-26T00:00:00"/>
    <d v="2022-07-26T15:57:00"/>
    <d v="2022-07-27T01:41:00"/>
    <s v="CR12"/>
    <s v="SYS4"/>
    <n v="4.71"/>
    <n v="483"/>
    <n v="600"/>
    <n v="2274.9299999999998"/>
    <x v="1009"/>
    <n v="31"/>
    <n v="6782.4"/>
    <s v="July"/>
    <x v="1"/>
  </r>
  <r>
    <n v="1812"/>
    <s v="ID796"/>
    <x v="1"/>
    <s v="12 Weeks or More"/>
    <s v="Planned"/>
    <d v="2021-01-12T00:00:00"/>
    <d v="2021-01-12T06:30:00"/>
    <d v="2021-01-12T18:06:00"/>
    <s v="CR12"/>
    <s v="SYS4"/>
    <n v="6.55"/>
    <n v="696"/>
    <n v="600"/>
    <n v="4558.8"/>
    <x v="1010"/>
    <n v="31"/>
    <n v="9432"/>
    <s v="January"/>
    <x v="0"/>
  </r>
  <r>
    <n v="1813"/>
    <s v="ID797"/>
    <x v="2"/>
    <s v="Inside 4 Weeks Out"/>
    <s v="Reactive"/>
    <d v="2021-06-11T00:00:00"/>
    <d v="2021-06-11T09:39:00"/>
    <d v="2021-06-18T15:17:00"/>
    <s v="CR14"/>
    <s v="SYS4"/>
    <n v="10.958"/>
    <n v="861"/>
    <n v="600"/>
    <n v="9434.8379999999997"/>
    <x v="1011"/>
    <n v="30"/>
    <n v="15779.52"/>
    <s v="June"/>
    <x v="0"/>
  </r>
  <r>
    <n v="1814"/>
    <s v="ID797"/>
    <x v="2"/>
    <s v="Inside 4 Weeks Out"/>
    <s v="Reactive"/>
    <d v="2021-06-18T00:00:00"/>
    <d v="2021-06-11T09:39:00"/>
    <d v="2021-06-18T15:17:00"/>
    <s v="CR14"/>
    <s v="SYS4"/>
    <n v="10.958"/>
    <n v="917"/>
    <n v="600"/>
    <n v="10048.486000000001"/>
    <x v="1012"/>
    <n v="30"/>
    <n v="15779.52"/>
    <s v="June"/>
    <x v="0"/>
  </r>
  <r>
    <n v="1815"/>
    <s v="ID797"/>
    <x v="2"/>
    <s v="Inside 4 Weeks Out"/>
    <s v="Reactive"/>
    <d v="2021-06-12T00:00:00"/>
    <d v="2021-06-11T09:39:00"/>
    <d v="2021-06-18T15:17:00"/>
    <s v="CR14"/>
    <s v="SYS4"/>
    <n v="10.958"/>
    <n v="1440"/>
    <n v="600"/>
    <n v="15779.52"/>
    <x v="1013"/>
    <n v="30"/>
    <n v="15779.52"/>
    <s v="June"/>
    <x v="0"/>
  </r>
  <r>
    <n v="1816"/>
    <s v="ID797"/>
    <x v="2"/>
    <s v="Inside 4 Weeks Out"/>
    <s v="Reactive"/>
    <d v="2021-06-13T00:00:00"/>
    <d v="2021-06-11T09:39:00"/>
    <d v="2021-06-18T15:17:00"/>
    <s v="CR14"/>
    <s v="SYS4"/>
    <n v="10.958"/>
    <n v="1440"/>
    <n v="600"/>
    <n v="15779.52"/>
    <x v="1013"/>
    <n v="30"/>
    <n v="15779.52"/>
    <s v="June"/>
    <x v="0"/>
  </r>
  <r>
    <n v="1817"/>
    <s v="ID797"/>
    <x v="2"/>
    <s v="Inside 4 Weeks Out"/>
    <s v="Reactive"/>
    <d v="2021-06-14T00:00:00"/>
    <d v="2021-06-11T09:39:00"/>
    <d v="2021-06-18T15:17:00"/>
    <s v="CR14"/>
    <s v="SYS4"/>
    <n v="10.958"/>
    <n v="1440"/>
    <n v="600"/>
    <n v="15779.52"/>
    <x v="1013"/>
    <n v="30"/>
    <n v="15779.52"/>
    <s v="June"/>
    <x v="0"/>
  </r>
  <r>
    <n v="1818"/>
    <s v="ID797"/>
    <x v="2"/>
    <s v="Inside 4 Weeks Out"/>
    <s v="Reactive"/>
    <d v="2021-06-15T00:00:00"/>
    <d v="2021-06-11T09:39:00"/>
    <d v="2021-06-18T15:17:00"/>
    <s v="CR14"/>
    <s v="SYS4"/>
    <n v="10.958"/>
    <n v="1440"/>
    <n v="600"/>
    <n v="15779.52"/>
    <x v="1013"/>
    <n v="30"/>
    <n v="15779.52"/>
    <s v="June"/>
    <x v="0"/>
  </r>
  <r>
    <n v="1819"/>
    <s v="ID797"/>
    <x v="2"/>
    <s v="Inside 4 Weeks Out"/>
    <s v="Reactive"/>
    <d v="2021-06-16T00:00:00"/>
    <d v="2021-06-11T09:39:00"/>
    <d v="2021-06-18T15:17:00"/>
    <s v="CR14"/>
    <s v="SYS4"/>
    <n v="10.958"/>
    <n v="1440"/>
    <n v="600"/>
    <n v="15779.52"/>
    <x v="1013"/>
    <n v="30"/>
    <n v="15779.52"/>
    <s v="June"/>
    <x v="0"/>
  </r>
  <r>
    <n v="1820"/>
    <s v="ID797"/>
    <x v="2"/>
    <s v="Inside 4 Weeks Out"/>
    <s v="Reactive"/>
    <d v="2021-06-17T00:00:00"/>
    <d v="2021-06-11T09:39:00"/>
    <d v="2021-06-18T15:17:00"/>
    <s v="CR14"/>
    <s v="SYS4"/>
    <n v="10.958"/>
    <n v="1440"/>
    <n v="600"/>
    <n v="15779.52"/>
    <x v="1013"/>
    <n v="30"/>
    <n v="15779.52"/>
    <s v="June"/>
    <x v="0"/>
  </r>
  <r>
    <n v="1821"/>
    <s v="ID798"/>
    <x v="3"/>
    <s v="Inside 10 Weeks Out"/>
    <s v="Reactive"/>
    <d v="2022-08-04T00:00:00"/>
    <d v="2022-08-01T07:24:00"/>
    <d v="2022-08-04T15:09:00"/>
    <s v="CR12"/>
    <s v="SYS4"/>
    <n v="11.49"/>
    <n v="909"/>
    <n v="600"/>
    <n v="10444.41"/>
    <x v="1014"/>
    <n v="31"/>
    <n v="16545.599999999999"/>
    <s v="August"/>
    <x v="1"/>
  </r>
  <r>
    <n v="1822"/>
    <s v="ID798"/>
    <x v="3"/>
    <s v="Inside 10 Weeks Out"/>
    <s v="Reactive"/>
    <d v="2022-08-01T00:00:00"/>
    <d v="2022-08-01T07:24:00"/>
    <d v="2022-08-04T15:09:00"/>
    <s v="CR12"/>
    <s v="SYS4"/>
    <n v="11.49"/>
    <n v="996"/>
    <n v="600"/>
    <n v="11444.04"/>
    <x v="1015"/>
    <n v="31"/>
    <n v="16545.599999999999"/>
    <s v="August"/>
    <x v="1"/>
  </r>
  <r>
    <n v="1823"/>
    <s v="ID798"/>
    <x v="3"/>
    <s v="Inside 10 Weeks Out"/>
    <s v="Reactive"/>
    <d v="2022-08-02T00:00:00"/>
    <d v="2022-08-01T07:24:00"/>
    <d v="2022-08-04T15:09:00"/>
    <s v="CR12"/>
    <s v="SYS4"/>
    <n v="11.49"/>
    <n v="1440"/>
    <n v="600"/>
    <n v="16545.599999999999"/>
    <x v="480"/>
    <n v="31"/>
    <n v="16545.599999999999"/>
    <s v="August"/>
    <x v="1"/>
  </r>
  <r>
    <n v="1824"/>
    <s v="ID798"/>
    <x v="3"/>
    <s v="Inside 10 Weeks Out"/>
    <s v="Reactive"/>
    <d v="2022-08-03T00:00:00"/>
    <d v="2022-08-01T07:24:00"/>
    <d v="2022-08-04T15:09:00"/>
    <s v="CR12"/>
    <s v="SYS4"/>
    <n v="11.49"/>
    <n v="1440"/>
    <n v="600"/>
    <n v="16545.599999999999"/>
    <x v="480"/>
    <n v="31"/>
    <n v="16545.599999999999"/>
    <s v="August"/>
    <x v="1"/>
  </r>
  <r>
    <n v="1825"/>
    <s v="ID764"/>
    <x v="38"/>
    <s v="Inside 2 Weeks"/>
    <s v="Reactive"/>
    <d v="2021-05-06T00:00:00"/>
    <d v="2021-05-06T00:01:00"/>
    <d v="2021-05-06T00:01:00"/>
    <s v="CR12"/>
    <s v="SYS4"/>
    <n v="11.872"/>
    <n v="0"/>
    <n v="600"/>
    <n v="0"/>
    <x v="20"/>
    <n v="31"/>
    <n v="17095.68"/>
    <s v="May"/>
    <x v="0"/>
  </r>
  <r>
    <n v="1826"/>
    <s v="ID799"/>
    <x v="38"/>
    <s v="Inside 2 Weeks"/>
    <s v="Reactive"/>
    <d v="2022-01-15T00:00:00"/>
    <d v="2022-01-15T00:00:00"/>
    <d v="2022-01-15T00:00:00"/>
    <s v="CR12"/>
    <s v="SYS4"/>
    <n v="11.872"/>
    <n v="0"/>
    <n v="600"/>
    <n v="0"/>
    <x v="20"/>
    <n v="31"/>
    <n v="17095.68"/>
    <s v="January"/>
    <x v="1"/>
  </r>
  <r>
    <n v="1827"/>
    <s v="ID800"/>
    <x v="38"/>
    <s v="12 Weeks or More"/>
    <s v="Planned"/>
    <d v="2022-07-28T00:00:00"/>
    <d v="2022-07-28T08:30:00"/>
    <d v="2022-07-28T08:30:00"/>
    <s v="CR12"/>
    <s v="SYS4"/>
    <n v="11.872"/>
    <n v="0"/>
    <n v="600"/>
    <n v="0"/>
    <x v="20"/>
    <n v="31"/>
    <n v="17095.68"/>
    <s v="July"/>
    <x v="1"/>
  </r>
  <r>
    <n v="1828"/>
    <s v="ID801"/>
    <x v="2"/>
    <s v="Inside 2 Weeks"/>
    <s v="Reactive"/>
    <d v="2021-07-31T00:00:00"/>
    <d v="2021-07-31T12:05:00"/>
    <d v="2021-07-31T15:03:00"/>
    <s v="CR12"/>
    <s v="SYS4"/>
    <n v="11.872"/>
    <n v="178"/>
    <n v="600"/>
    <n v="2113.2159999999999"/>
    <x v="1016"/>
    <n v="31"/>
    <n v="17095.68"/>
    <s v="July"/>
    <x v="0"/>
  </r>
  <r>
    <n v="1829"/>
    <s v="ID802"/>
    <x v="4"/>
    <s v="12 Weeks or More"/>
    <s v="Planned"/>
    <d v="2021-09-23T00:00:00"/>
    <d v="2021-09-23T08:37:00"/>
    <d v="2021-09-23T12:36:00"/>
    <s v="CR12"/>
    <s v="SYS4"/>
    <n v="11.872"/>
    <n v="239"/>
    <n v="600"/>
    <n v="2837.4079999999999"/>
    <x v="1017"/>
    <n v="30"/>
    <n v="17095.68"/>
    <s v="September"/>
    <x v="0"/>
  </r>
  <r>
    <n v="1830"/>
    <s v="ID765"/>
    <x v="8"/>
    <s v="Inside 2 Weeks"/>
    <s v="Reactive"/>
    <d v="2021-08-30T00:00:00"/>
    <d v="2021-08-30T06:43:00"/>
    <d v="2021-08-30T10:54:00"/>
    <s v="CR12"/>
    <s v="SYS4"/>
    <n v="11.872"/>
    <n v="251"/>
    <n v="600"/>
    <n v="2979.8719999999998"/>
    <x v="1018"/>
    <n v="31"/>
    <n v="17095.68"/>
    <s v="August"/>
    <x v="0"/>
  </r>
  <r>
    <n v="1831"/>
    <s v="ID803"/>
    <x v="4"/>
    <s v="Inside 8 Weeks Out"/>
    <s v="Reactive"/>
    <d v="2021-02-08T00:00:00"/>
    <d v="2021-02-08T06:28:00"/>
    <d v="2021-02-08T11:16:00"/>
    <s v="CR12"/>
    <s v="SYS4"/>
    <n v="11.872"/>
    <n v="288"/>
    <n v="600"/>
    <n v="3419.136"/>
    <x v="1019"/>
    <n v="28"/>
    <n v="17095.68"/>
    <s v="February"/>
    <x v="0"/>
  </r>
  <r>
    <n v="1832"/>
    <s v="ID804"/>
    <x v="16"/>
    <s v="Inside 4 Weeks Out"/>
    <s v="Reactive"/>
    <d v="2021-06-08T00:00:00"/>
    <d v="2021-06-08T07:30:00"/>
    <d v="2021-06-08T12:22:00"/>
    <s v="CR12"/>
    <s v="SYS4"/>
    <n v="11.872"/>
    <n v="292"/>
    <n v="600"/>
    <n v="3466.6239999999998"/>
    <x v="1020"/>
    <n v="30"/>
    <n v="17095.68"/>
    <s v="June"/>
    <x v="0"/>
  </r>
  <r>
    <n v="1833"/>
    <s v="ID805"/>
    <x v="4"/>
    <s v="12 Weeks or More"/>
    <s v="Planned"/>
    <d v="2021-06-14T00:00:00"/>
    <d v="2021-06-14T07:57:00"/>
    <d v="2021-06-14T13:13:00"/>
    <s v="CR12"/>
    <s v="SYS4"/>
    <n v="11.872"/>
    <n v="316"/>
    <n v="600"/>
    <n v="3751.5520000000001"/>
    <x v="1021"/>
    <n v="30"/>
    <n v="17095.68"/>
    <s v="June"/>
    <x v="0"/>
  </r>
  <r>
    <n v="1834"/>
    <s v="ID806"/>
    <x v="4"/>
    <s v="12 Weeks or More"/>
    <s v="Planned"/>
    <d v="2021-12-18T00:00:00"/>
    <d v="2021-12-18T08:25:00"/>
    <d v="2021-12-18T14:35:00"/>
    <s v="CR12"/>
    <s v="SYS4"/>
    <n v="11.872"/>
    <n v="370"/>
    <n v="600"/>
    <n v="4392.6400000000003"/>
    <x v="1022"/>
    <n v="31"/>
    <n v="17095.68"/>
    <s v="December"/>
    <x v="0"/>
  </r>
  <r>
    <n v="1835"/>
    <s v="ID807"/>
    <x v="4"/>
    <s v="Inside 8 Weeks Out"/>
    <s v="Reactive"/>
    <d v="2021-03-27T00:00:00"/>
    <d v="2021-03-27T07:35:00"/>
    <d v="2021-03-27T13:48:00"/>
    <s v="CR12"/>
    <s v="SYS4"/>
    <n v="11.872"/>
    <n v="373"/>
    <n v="600"/>
    <n v="4428.2560000000003"/>
    <x v="1023"/>
    <n v="31"/>
    <n v="17095.68"/>
    <s v="March"/>
    <x v="0"/>
  </r>
  <r>
    <n v="1836"/>
    <s v="ID808"/>
    <x v="4"/>
    <s v="12 Weeks or More"/>
    <s v="Planned"/>
    <d v="2021-05-29T00:00:00"/>
    <d v="2021-05-29T07:30:00"/>
    <d v="2021-05-29T14:03:00"/>
    <s v="CR12"/>
    <s v="SYS4"/>
    <n v="11.872"/>
    <n v="393"/>
    <n v="600"/>
    <n v="4665.6959999999999"/>
    <x v="1024"/>
    <n v="31"/>
    <n v="17095.68"/>
    <s v="May"/>
    <x v="0"/>
  </r>
  <r>
    <n v="1837"/>
    <s v="ID809"/>
    <x v="38"/>
    <s v="Inside 4 Weeks Out"/>
    <s v="Reactive"/>
    <d v="2021-02-25T00:00:00"/>
    <d v="2021-02-25T08:44:00"/>
    <d v="2021-02-25T15:26:00"/>
    <s v="CR12"/>
    <s v="SYS4"/>
    <n v="11.872"/>
    <n v="402"/>
    <n v="600"/>
    <n v="4772.5439999999999"/>
    <x v="1025"/>
    <n v="28"/>
    <n v="17095.68"/>
    <s v="February"/>
    <x v="0"/>
  </r>
  <r>
    <n v="1838"/>
    <s v="ID810"/>
    <x v="4"/>
    <s v="Inside 10 Weeks Out"/>
    <s v="Reactive"/>
    <d v="2021-07-03T00:00:00"/>
    <d v="2021-07-03T08:00:00"/>
    <d v="2021-07-03T15:00:00"/>
    <s v="CR12"/>
    <s v="SYS4"/>
    <n v="11.872"/>
    <n v="420"/>
    <n v="600"/>
    <n v="4986.24"/>
    <x v="1026"/>
    <n v="31"/>
    <n v="17095.68"/>
    <s v="July"/>
    <x v="0"/>
  </r>
  <r>
    <n v="1839"/>
    <s v="ID811"/>
    <x v="38"/>
    <s v="Inside 2 Weeks"/>
    <s v="Reactive"/>
    <d v="2022-01-14T00:00:00"/>
    <d v="2022-01-14T07:45:00"/>
    <d v="2022-01-14T14:51:00"/>
    <s v="CR12"/>
    <s v="SYS4"/>
    <n v="11.872"/>
    <n v="426"/>
    <n v="600"/>
    <n v="5057.4719999999998"/>
    <x v="1027"/>
    <n v="31"/>
    <n v="17095.68"/>
    <s v="January"/>
    <x v="1"/>
  </r>
  <r>
    <n v="1840"/>
    <s v="ID812"/>
    <x v="12"/>
    <s v="Inside 8 Weeks Out"/>
    <s v="Reactive"/>
    <d v="2021-07-01T00:00:00"/>
    <d v="2021-07-01T08:26:00"/>
    <d v="2021-07-01T15:45:00"/>
    <s v="CR12"/>
    <s v="SYS4"/>
    <n v="11.872"/>
    <n v="439"/>
    <n v="600"/>
    <n v="5211.808"/>
    <x v="1028"/>
    <n v="31"/>
    <n v="17095.68"/>
    <s v="July"/>
    <x v="0"/>
  </r>
  <r>
    <n v="1841"/>
    <s v="ID813"/>
    <x v="38"/>
    <s v="Inside 8 Weeks Out"/>
    <s v="Reactive"/>
    <d v="2021-03-04T00:00:00"/>
    <d v="2021-03-04T08:20:00"/>
    <d v="2021-03-04T15:39:00"/>
    <s v="CR12"/>
    <s v="SYS4"/>
    <n v="11.872"/>
    <n v="439"/>
    <n v="600"/>
    <n v="5211.808"/>
    <x v="1028"/>
    <n v="31"/>
    <n v="17095.68"/>
    <s v="March"/>
    <x v="0"/>
  </r>
  <r>
    <n v="1842"/>
    <s v="ID766"/>
    <x v="38"/>
    <s v="Inside 4 Weeks Out"/>
    <s v="Reactive"/>
    <d v="2021-05-09T00:00:00"/>
    <d v="2021-05-09T07:53:00"/>
    <d v="2021-05-09T15:21:00"/>
    <s v="CR12"/>
    <s v="SYS4"/>
    <n v="11.872"/>
    <n v="448"/>
    <n v="600"/>
    <n v="5318.6559999999999"/>
    <x v="1029"/>
    <n v="31"/>
    <n v="17095.68"/>
    <s v="May"/>
    <x v="0"/>
  </r>
  <r>
    <n v="1843"/>
    <s v="ID814"/>
    <x v="38"/>
    <s v="12 Weeks or More"/>
    <s v="Planned"/>
    <d v="2022-07-27T00:00:00"/>
    <d v="2022-07-27T07:55:00"/>
    <d v="2022-07-27T15:26:00"/>
    <s v="CR12"/>
    <s v="SYS4"/>
    <n v="11.872"/>
    <n v="451"/>
    <n v="600"/>
    <n v="5354.2719999999999"/>
    <x v="1030"/>
    <n v="31"/>
    <n v="17095.68"/>
    <s v="July"/>
    <x v="1"/>
  </r>
  <r>
    <n v="1844"/>
    <s v="ID815"/>
    <x v="4"/>
    <s v="12 Weeks or More"/>
    <s v="Planned"/>
    <d v="2022-02-12T00:00:00"/>
    <d v="2022-02-12T07:09:00"/>
    <d v="2022-02-12T14:43:00"/>
    <s v="CR12"/>
    <s v="SYS4"/>
    <n v="11.872"/>
    <n v="454"/>
    <n v="600"/>
    <n v="5389.8879999999999"/>
    <x v="1031"/>
    <n v="28"/>
    <n v="17095.68"/>
    <s v="February"/>
    <x v="1"/>
  </r>
  <r>
    <n v="1845"/>
    <s v="ID816"/>
    <x v="38"/>
    <s v="Inside 8 Weeks Out"/>
    <s v="Reactive"/>
    <d v="2022-03-10T00:00:00"/>
    <d v="2022-03-10T08:20:00"/>
    <d v="2022-03-10T16:00:00"/>
    <s v="CR12"/>
    <s v="SYS4"/>
    <n v="11.872"/>
    <n v="460"/>
    <n v="600"/>
    <n v="5461.12"/>
    <x v="1032"/>
    <n v="31"/>
    <n v="17095.68"/>
    <s v="March"/>
    <x v="1"/>
  </r>
  <r>
    <n v="1846"/>
    <s v="ID817"/>
    <x v="38"/>
    <s v="Inside 2 Weeks"/>
    <s v="Reactive"/>
    <d v="2022-03-24T00:00:00"/>
    <d v="2022-03-24T07:28:00"/>
    <d v="2022-03-24T15:08:00"/>
    <s v="CR12"/>
    <s v="SYS4"/>
    <n v="11.872"/>
    <n v="460"/>
    <n v="600"/>
    <n v="5461.12"/>
    <x v="1032"/>
    <n v="31"/>
    <n v="17095.68"/>
    <s v="March"/>
    <x v="1"/>
  </r>
  <r>
    <n v="1847"/>
    <s v="ID818"/>
    <x v="10"/>
    <s v="12 Weeks or More"/>
    <s v="Planned"/>
    <d v="2021-11-25T00:00:00"/>
    <d v="2021-11-23T06:20:00"/>
    <d v="2021-11-25T07:45:00"/>
    <s v="CR12"/>
    <s v="SYS4"/>
    <n v="11.872"/>
    <n v="465"/>
    <n v="600"/>
    <n v="5520.48"/>
    <x v="1033"/>
    <n v="30"/>
    <n v="17095.68"/>
    <s v="November"/>
    <x v="0"/>
  </r>
  <r>
    <n v="1848"/>
    <s v="ID819"/>
    <x v="4"/>
    <s v="12 Weeks or More"/>
    <s v="Planned"/>
    <d v="2022-06-03T00:00:00"/>
    <d v="2022-06-03T07:41:00"/>
    <d v="2022-06-03T15:32:00"/>
    <s v="CR12"/>
    <s v="SYS4"/>
    <n v="11.872"/>
    <n v="471"/>
    <n v="600"/>
    <n v="5591.7120000000004"/>
    <x v="1034"/>
    <n v="30"/>
    <n v="17095.68"/>
    <s v="June"/>
    <x v="1"/>
  </r>
  <r>
    <n v="1849"/>
    <s v="ID767"/>
    <x v="38"/>
    <s v="Inside 4 Weeks Out"/>
    <s v="Reactive"/>
    <d v="2021-05-07T00:00:00"/>
    <d v="2021-05-07T07:20:00"/>
    <d v="2021-05-07T16:00:00"/>
    <s v="CR12"/>
    <s v="SYS4"/>
    <n v="11.872"/>
    <n v="520"/>
    <n v="600"/>
    <n v="6173.44"/>
    <x v="1035"/>
    <n v="31"/>
    <n v="17095.68"/>
    <s v="May"/>
    <x v="0"/>
  </r>
  <r>
    <n v="1850"/>
    <s v="ID820"/>
    <x v="38"/>
    <s v="Inside 4 Weeks Out"/>
    <s v="Reactive"/>
    <d v="2021-05-08T00:00:00"/>
    <d v="2021-05-08T07:20:00"/>
    <d v="2021-05-08T16:00:00"/>
    <s v="CR12"/>
    <s v="SYS4"/>
    <n v="11.872"/>
    <n v="520"/>
    <n v="600"/>
    <n v="6173.44"/>
    <x v="1035"/>
    <n v="31"/>
    <n v="17095.68"/>
    <s v="May"/>
    <x v="0"/>
  </r>
  <r>
    <n v="1851"/>
    <s v="ID821"/>
    <x v="4"/>
    <s v="12 Weeks or More"/>
    <s v="Planned"/>
    <d v="2021-10-23T00:00:00"/>
    <d v="2021-10-23T06:02:00"/>
    <d v="2021-10-23T14:57:00"/>
    <s v="CR12"/>
    <s v="SYS4"/>
    <n v="11.872"/>
    <n v="535"/>
    <n v="600"/>
    <n v="6351.52"/>
    <x v="1036"/>
    <n v="31"/>
    <n v="17095.68"/>
    <s v="October"/>
    <x v="0"/>
  </r>
  <r>
    <n v="1852"/>
    <s v="ID822"/>
    <x v="38"/>
    <s v="Inside 4 Weeks Out"/>
    <s v="Reactive"/>
    <d v="2021-02-26T00:00:00"/>
    <d v="2021-02-26T07:00:00"/>
    <d v="2021-02-26T16:00:00"/>
    <s v="CR12"/>
    <s v="SYS4"/>
    <n v="11.872"/>
    <n v="540"/>
    <n v="600"/>
    <n v="6410.88"/>
    <x v="1037"/>
    <n v="28"/>
    <n v="17095.68"/>
    <s v="February"/>
    <x v="0"/>
  </r>
  <r>
    <n v="1853"/>
    <s v="ID823"/>
    <x v="38"/>
    <s v="Inside 2 Weeks"/>
    <s v="Reactive"/>
    <d v="2022-01-16T00:00:00"/>
    <d v="2022-01-16T07:00:00"/>
    <d v="2022-01-16T16:00:00"/>
    <s v="CR12"/>
    <s v="SYS4"/>
    <n v="11.872"/>
    <n v="540"/>
    <n v="600"/>
    <n v="6410.88"/>
    <x v="1037"/>
    <n v="31"/>
    <n v="17095.68"/>
    <s v="January"/>
    <x v="1"/>
  </r>
  <r>
    <n v="1854"/>
    <s v="ID824"/>
    <x v="38"/>
    <s v="Inside 8 Weeks Out"/>
    <s v="Reactive"/>
    <d v="2021-06-03T00:00:00"/>
    <d v="2021-06-03T07:17:00"/>
    <d v="2021-06-03T16:19:00"/>
    <s v="CR12"/>
    <s v="SYS4"/>
    <n v="11.872"/>
    <n v="542"/>
    <n v="600"/>
    <n v="6434.6239999999998"/>
    <x v="1038"/>
    <n v="30"/>
    <n v="17095.68"/>
    <s v="June"/>
    <x v="0"/>
  </r>
  <r>
    <n v="1855"/>
    <s v="ID825"/>
    <x v="4"/>
    <s v="12 Weeks or More"/>
    <s v="Planned"/>
    <d v="2022-07-29T00:00:00"/>
    <d v="2022-07-29T06:54:00"/>
    <d v="2022-07-29T16:13:00"/>
    <s v="CR12"/>
    <s v="SYS4"/>
    <n v="11.872"/>
    <n v="559"/>
    <n v="600"/>
    <n v="6636.4480000000003"/>
    <x v="1039"/>
    <n v="31"/>
    <n v="17095.68"/>
    <s v="July"/>
    <x v="1"/>
  </r>
  <r>
    <n v="1856"/>
    <s v="ID826"/>
    <x v="38"/>
    <s v="Inside 8 Weeks Out"/>
    <s v="Reactive"/>
    <d v="2022-06-14T00:00:00"/>
    <d v="2022-06-13T06:30:00"/>
    <d v="2022-06-14T15:38:00"/>
    <s v="CR12"/>
    <s v="SYS4"/>
    <n v="11.872"/>
    <n v="938"/>
    <n v="600"/>
    <n v="11135.936"/>
    <x v="1040"/>
    <n v="30"/>
    <n v="17095.68"/>
    <s v="June"/>
    <x v="1"/>
  </r>
  <r>
    <n v="1857"/>
    <s v="ID827"/>
    <x v="3"/>
    <s v="Inside 8 Weeks Out"/>
    <s v="Reactive"/>
    <d v="2021-01-14T00:00:00"/>
    <d v="2021-01-13T06:20:00"/>
    <d v="2021-01-14T17:30:00"/>
    <s v="CR12"/>
    <s v="SYS4"/>
    <n v="11.872"/>
    <n v="1050"/>
    <n v="600"/>
    <n v="12465.6"/>
    <x v="1041"/>
    <n v="31"/>
    <n v="17095.68"/>
    <s v="January"/>
    <x v="0"/>
  </r>
  <r>
    <n v="1858"/>
    <s v="ID826"/>
    <x v="38"/>
    <s v="Inside 8 Weeks Out"/>
    <s v="Reactive"/>
    <d v="2022-06-13T00:00:00"/>
    <d v="2022-06-13T06:30:00"/>
    <d v="2022-06-14T15:38:00"/>
    <s v="CR12"/>
    <s v="SYS4"/>
    <n v="11.872"/>
    <n v="1050"/>
    <n v="600"/>
    <n v="12465.6"/>
    <x v="1041"/>
    <n v="30"/>
    <n v="17095.68"/>
    <s v="June"/>
    <x v="1"/>
  </r>
  <r>
    <n v="1859"/>
    <s v="ID827"/>
    <x v="3"/>
    <s v="Inside 8 Weeks Out"/>
    <s v="Reactive"/>
    <d v="2021-01-13T00:00:00"/>
    <d v="2021-01-13T06:20:00"/>
    <d v="2021-01-14T17:30:00"/>
    <s v="CR12"/>
    <s v="SYS4"/>
    <n v="11.872"/>
    <n v="1060"/>
    <n v="600"/>
    <n v="12584.32"/>
    <x v="1042"/>
    <n v="31"/>
    <n v="17095.68"/>
    <s v="January"/>
    <x v="0"/>
  </r>
  <r>
    <n v="1860"/>
    <s v="ID818"/>
    <x v="10"/>
    <s v="12 Weeks or More"/>
    <s v="Planned"/>
    <d v="2021-11-23T00:00:00"/>
    <d v="2021-11-23T06:20:00"/>
    <d v="2021-11-25T07:45:00"/>
    <s v="CR12"/>
    <s v="SYS4"/>
    <n v="11.872"/>
    <n v="1060"/>
    <n v="600"/>
    <n v="12584.32"/>
    <x v="1042"/>
    <n v="30"/>
    <n v="17095.68"/>
    <s v="November"/>
    <x v="0"/>
  </r>
  <r>
    <n v="1861"/>
    <s v="ID828"/>
    <x v="3"/>
    <s v="Inside 8 Weeks Out"/>
    <s v="Reactive"/>
    <d v="2022-01-18T00:00:00"/>
    <d v="2022-01-18T06:13:00"/>
    <d v="2022-01-19T17:59:00"/>
    <s v="CR12"/>
    <s v="SYS4"/>
    <n v="11.872"/>
    <n v="1067"/>
    <n v="600"/>
    <n v="12667.424000000001"/>
    <x v="1043"/>
    <n v="31"/>
    <n v="17095.68"/>
    <s v="January"/>
    <x v="1"/>
  </r>
  <r>
    <n v="1862"/>
    <s v="ID828"/>
    <x v="3"/>
    <s v="Inside 8 Weeks Out"/>
    <s v="Reactive"/>
    <d v="2022-01-19T00:00:00"/>
    <d v="2022-01-18T06:13:00"/>
    <d v="2022-01-19T17:59:00"/>
    <s v="CR12"/>
    <s v="SYS4"/>
    <n v="11.872"/>
    <n v="1079"/>
    <n v="600"/>
    <n v="12809.888000000001"/>
    <x v="1044"/>
    <n v="31"/>
    <n v="17095.68"/>
    <s v="January"/>
    <x v="1"/>
  </r>
  <r>
    <n v="1863"/>
    <s v="ID818"/>
    <x v="10"/>
    <s v="12 Weeks or More"/>
    <s v="Planned"/>
    <d v="2021-11-24T00:00:00"/>
    <d v="2021-11-23T06:20:00"/>
    <d v="2021-11-25T07:45:00"/>
    <s v="CR12"/>
    <s v="SYS4"/>
    <n v="11.872"/>
    <n v="1440"/>
    <n v="600"/>
    <n v="17095.68"/>
    <x v="1045"/>
    <n v="30"/>
    <n v="17095.68"/>
    <s v="November"/>
    <x v="0"/>
  </r>
  <r>
    <n v="1864"/>
    <s v="ID829"/>
    <x v="16"/>
    <s v="Inside 4 Weeks Out"/>
    <s v="Reactive"/>
    <d v="2021-03-11T00:00:00"/>
    <d v="2021-03-11T11:18:00"/>
    <d v="2021-03-12T14:57:00"/>
    <s v="CR11"/>
    <s v="SYS4"/>
    <n v="13.45"/>
    <n v="762"/>
    <n v="600"/>
    <n v="10248.9"/>
    <x v="1046"/>
    <n v="31"/>
    <n v="19368"/>
    <s v="March"/>
    <x v="0"/>
  </r>
  <r>
    <n v="1865"/>
    <s v="ID830"/>
    <x v="16"/>
    <s v="Inside 4 Weeks Out"/>
    <s v="Reactive"/>
    <d v="2021-03-11T00:00:00"/>
    <d v="2021-03-11T11:18:00"/>
    <d v="2021-03-12T14:57:00"/>
    <s v="CR11"/>
    <s v="SYS4"/>
    <n v="13.45"/>
    <n v="762"/>
    <n v="600"/>
    <n v="10248.9"/>
    <x v="1046"/>
    <n v="31"/>
    <n v="19368"/>
    <s v="March"/>
    <x v="0"/>
  </r>
  <r>
    <n v="1866"/>
    <s v="ID831"/>
    <x v="2"/>
    <s v="Inside 8 Weeks Out"/>
    <s v="Reactive"/>
    <d v="2021-04-10T00:00:00"/>
    <d v="2021-04-05T08:16:00"/>
    <d v="2021-04-10T14:40:00"/>
    <s v="CR11"/>
    <s v="SYS4"/>
    <n v="13.45"/>
    <n v="880"/>
    <n v="600"/>
    <n v="11836"/>
    <x v="1047"/>
    <n v="30"/>
    <n v="19368"/>
    <s v="April"/>
    <x v="0"/>
  </r>
  <r>
    <n v="1867"/>
    <s v="ID829"/>
    <x v="16"/>
    <s v="Inside 4 Weeks Out"/>
    <s v="Reactive"/>
    <d v="2021-03-12T00:00:00"/>
    <d v="2021-03-11T11:18:00"/>
    <d v="2021-03-12T14:57:00"/>
    <s v="CR11"/>
    <s v="SYS4"/>
    <n v="13.45"/>
    <n v="897"/>
    <n v="600"/>
    <n v="12064.65"/>
    <x v="1048"/>
    <n v="31"/>
    <n v="19368"/>
    <s v="March"/>
    <x v="0"/>
  </r>
  <r>
    <n v="1868"/>
    <s v="ID830"/>
    <x v="16"/>
    <s v="Inside 4 Weeks Out"/>
    <s v="Reactive"/>
    <d v="2021-03-12T00:00:00"/>
    <d v="2021-03-11T11:18:00"/>
    <d v="2021-03-12T14:57:00"/>
    <s v="CR11"/>
    <s v="SYS4"/>
    <n v="13.45"/>
    <n v="897"/>
    <n v="600"/>
    <n v="12064.65"/>
    <x v="1048"/>
    <n v="31"/>
    <n v="19368"/>
    <s v="March"/>
    <x v="0"/>
  </r>
  <r>
    <n v="1869"/>
    <s v="ID831"/>
    <x v="2"/>
    <s v="Inside 8 Weeks Out"/>
    <s v="Reactive"/>
    <d v="2021-04-05T00:00:00"/>
    <d v="2021-04-05T08:16:00"/>
    <d v="2021-04-10T14:40:00"/>
    <s v="CR11"/>
    <s v="SYS4"/>
    <n v="13.45"/>
    <n v="944"/>
    <n v="600"/>
    <n v="12696.8"/>
    <x v="1049"/>
    <n v="30"/>
    <n v="19368"/>
    <s v="April"/>
    <x v="0"/>
  </r>
  <r>
    <n v="1870"/>
    <s v="ID831"/>
    <x v="2"/>
    <s v="Inside 8 Weeks Out"/>
    <s v="Reactive"/>
    <d v="2021-04-06T00:00:00"/>
    <d v="2021-04-05T08:16:00"/>
    <d v="2021-04-10T14:40:00"/>
    <s v="CR11"/>
    <s v="SYS4"/>
    <n v="13.45"/>
    <n v="1440"/>
    <n v="600"/>
    <n v="19368"/>
    <x v="1050"/>
    <n v="30"/>
    <n v="19368"/>
    <s v="April"/>
    <x v="0"/>
  </r>
  <r>
    <n v="1871"/>
    <s v="ID831"/>
    <x v="2"/>
    <s v="Inside 8 Weeks Out"/>
    <s v="Reactive"/>
    <d v="2021-04-07T00:00:00"/>
    <d v="2021-04-05T08:16:00"/>
    <d v="2021-04-10T14:40:00"/>
    <s v="CR11"/>
    <s v="SYS4"/>
    <n v="13.45"/>
    <n v="1440"/>
    <n v="600"/>
    <n v="19368"/>
    <x v="1050"/>
    <n v="30"/>
    <n v="19368"/>
    <s v="April"/>
    <x v="0"/>
  </r>
  <r>
    <n v="1872"/>
    <s v="ID831"/>
    <x v="2"/>
    <s v="Inside 8 Weeks Out"/>
    <s v="Reactive"/>
    <d v="2021-04-08T00:00:00"/>
    <d v="2021-04-05T08:16:00"/>
    <d v="2021-04-10T14:40:00"/>
    <s v="CR11"/>
    <s v="SYS4"/>
    <n v="13.45"/>
    <n v="1440"/>
    <n v="600"/>
    <n v="19368"/>
    <x v="1050"/>
    <n v="30"/>
    <n v="19368"/>
    <s v="April"/>
    <x v="0"/>
  </r>
  <r>
    <n v="1873"/>
    <s v="ID831"/>
    <x v="2"/>
    <s v="Inside 8 Weeks Out"/>
    <s v="Reactive"/>
    <d v="2021-04-09T00:00:00"/>
    <d v="2021-04-05T08:16:00"/>
    <d v="2021-04-10T14:40:00"/>
    <s v="CR11"/>
    <s v="SYS4"/>
    <n v="13.45"/>
    <n v="1440"/>
    <n v="600"/>
    <n v="19368"/>
    <x v="1050"/>
    <n v="30"/>
    <n v="19368"/>
    <s v="April"/>
    <x v="0"/>
  </r>
  <r>
    <n v="1874"/>
    <s v="ID764"/>
    <x v="38"/>
    <s v="Inside 2 Weeks"/>
    <s v="Reactive"/>
    <d v="2021-05-06T00:00:00"/>
    <d v="2021-05-06T00:01:00"/>
    <d v="2021-05-06T00:01:00"/>
    <s v="CR14"/>
    <s v="SYS4"/>
    <n v="16.43"/>
    <n v="0"/>
    <n v="600"/>
    <n v="0"/>
    <x v="20"/>
    <n v="31"/>
    <n v="23659.200000000001"/>
    <s v="May"/>
    <x v="0"/>
  </r>
  <r>
    <n v="1875"/>
    <s v="ID799"/>
    <x v="38"/>
    <s v="Inside 2 Weeks"/>
    <s v="Reactive"/>
    <d v="2022-01-15T00:00:00"/>
    <d v="2022-01-15T00:00:00"/>
    <d v="2022-01-15T00:00:00"/>
    <s v="CR14"/>
    <s v="SYS4"/>
    <n v="16.43"/>
    <n v="0"/>
    <n v="600"/>
    <n v="0"/>
    <x v="20"/>
    <n v="31"/>
    <n v="23659.200000000001"/>
    <s v="January"/>
    <x v="1"/>
  </r>
  <r>
    <n v="1876"/>
    <s v="ID800"/>
    <x v="38"/>
    <s v="12 Weeks or More"/>
    <s v="Planned"/>
    <d v="2022-07-28T00:00:00"/>
    <d v="2022-07-28T08:30:00"/>
    <d v="2022-07-28T08:30:00"/>
    <s v="CR14"/>
    <s v="SYS4"/>
    <n v="16.43"/>
    <n v="0"/>
    <n v="600"/>
    <n v="0"/>
    <x v="20"/>
    <n v="31"/>
    <n v="23659.200000000001"/>
    <s v="July"/>
    <x v="1"/>
  </r>
  <r>
    <n v="1877"/>
    <s v="ID801"/>
    <x v="2"/>
    <s v="Inside 2 Weeks"/>
    <s v="Reactive"/>
    <d v="2021-07-31T00:00:00"/>
    <d v="2021-07-31T12:05:00"/>
    <d v="2021-07-31T15:03:00"/>
    <s v="CR14"/>
    <s v="SYS4"/>
    <n v="16.43"/>
    <n v="178"/>
    <n v="600"/>
    <n v="2924.54"/>
    <x v="1051"/>
    <n v="31"/>
    <n v="23659.200000000001"/>
    <s v="July"/>
    <x v="0"/>
  </r>
  <r>
    <n v="1878"/>
    <s v="ID802"/>
    <x v="4"/>
    <s v="12 Weeks or More"/>
    <s v="Planned"/>
    <d v="2021-09-23T00:00:00"/>
    <d v="2021-09-23T08:37:00"/>
    <d v="2021-09-23T12:36:00"/>
    <s v="CR14"/>
    <s v="SYS4"/>
    <n v="16.43"/>
    <n v="239"/>
    <n v="600"/>
    <n v="3926.77"/>
    <x v="1052"/>
    <n v="30"/>
    <n v="23659.200000000001"/>
    <s v="September"/>
    <x v="0"/>
  </r>
  <r>
    <n v="1879"/>
    <s v="ID803"/>
    <x v="4"/>
    <s v="Inside 8 Weeks Out"/>
    <s v="Reactive"/>
    <d v="2021-02-08T00:00:00"/>
    <d v="2021-02-08T06:28:00"/>
    <d v="2021-02-08T11:16:00"/>
    <s v="CR14"/>
    <s v="SYS4"/>
    <n v="16.43"/>
    <n v="288"/>
    <n v="600"/>
    <n v="4731.84"/>
    <x v="1053"/>
    <n v="28"/>
    <n v="23659.200000000001"/>
    <s v="February"/>
    <x v="0"/>
  </r>
  <r>
    <n v="1880"/>
    <s v="ID804"/>
    <x v="16"/>
    <s v="Inside 4 Weeks Out"/>
    <s v="Reactive"/>
    <d v="2021-06-08T00:00:00"/>
    <d v="2021-06-08T07:30:00"/>
    <d v="2021-06-08T12:22:00"/>
    <s v="CR14"/>
    <s v="SYS4"/>
    <n v="16.43"/>
    <n v="292"/>
    <n v="600"/>
    <n v="4797.5600000000004"/>
    <x v="1054"/>
    <n v="30"/>
    <n v="23659.200000000001"/>
    <s v="June"/>
    <x v="0"/>
  </r>
  <r>
    <n v="1881"/>
    <s v="ID806"/>
    <x v="4"/>
    <s v="12 Weeks or More"/>
    <s v="Planned"/>
    <d v="2021-12-18T00:00:00"/>
    <d v="2021-12-18T08:25:00"/>
    <d v="2021-12-18T14:35:00"/>
    <s v="CR14"/>
    <s v="SYS4"/>
    <n v="16.43"/>
    <n v="370"/>
    <n v="600"/>
    <n v="6079.1"/>
    <x v="1055"/>
    <n v="31"/>
    <n v="23659.200000000001"/>
    <s v="December"/>
    <x v="0"/>
  </r>
  <r>
    <n v="1882"/>
    <s v="ID807"/>
    <x v="4"/>
    <s v="Inside 8 Weeks Out"/>
    <s v="Reactive"/>
    <d v="2021-03-27T00:00:00"/>
    <d v="2021-03-27T07:35:00"/>
    <d v="2021-03-27T13:48:00"/>
    <s v="CR14"/>
    <s v="SYS4"/>
    <n v="16.43"/>
    <n v="373"/>
    <n v="600"/>
    <n v="6128.39"/>
    <x v="1056"/>
    <n v="31"/>
    <n v="23659.200000000001"/>
    <s v="March"/>
    <x v="0"/>
  </r>
  <r>
    <n v="1883"/>
    <s v="ID808"/>
    <x v="4"/>
    <s v="12 Weeks or More"/>
    <s v="Planned"/>
    <d v="2021-05-29T00:00:00"/>
    <d v="2021-05-29T07:30:00"/>
    <d v="2021-05-29T14:03:00"/>
    <s v="CR14"/>
    <s v="SYS4"/>
    <n v="16.43"/>
    <n v="393"/>
    <n v="600"/>
    <n v="6456.99"/>
    <x v="1057"/>
    <n v="31"/>
    <n v="23659.200000000001"/>
    <s v="May"/>
    <x v="0"/>
  </r>
  <r>
    <n v="1884"/>
    <s v="ID832"/>
    <x v="4"/>
    <s v="12 Weeks or More"/>
    <s v="Planned"/>
    <d v="2022-04-08T00:00:00"/>
    <d v="2022-04-08T08:20:00"/>
    <d v="2022-04-08T15:00:00"/>
    <s v="CR14"/>
    <s v="SYS4"/>
    <n v="16.43"/>
    <n v="400"/>
    <n v="600"/>
    <n v="6572"/>
    <x v="1058"/>
    <n v="30"/>
    <n v="23659.200000000001"/>
    <s v="April"/>
    <x v="1"/>
  </r>
  <r>
    <n v="1885"/>
    <s v="ID809"/>
    <x v="38"/>
    <s v="Inside 4 Weeks Out"/>
    <s v="Reactive"/>
    <d v="2021-02-25T00:00:00"/>
    <d v="2021-02-25T08:44:00"/>
    <d v="2021-02-25T15:26:00"/>
    <s v="CR14"/>
    <s v="SYS4"/>
    <n v="16.43"/>
    <n v="402"/>
    <n v="600"/>
    <n v="6604.86"/>
    <x v="1059"/>
    <n v="28"/>
    <n v="23659.200000000001"/>
    <s v="February"/>
    <x v="0"/>
  </r>
  <r>
    <n v="1886"/>
    <s v="ID833"/>
    <x v="4"/>
    <s v="12 Weeks or More"/>
    <s v="Planned"/>
    <d v="2021-08-28T00:00:00"/>
    <d v="2021-08-28T07:00:00"/>
    <d v="2021-08-28T13:46:00"/>
    <s v="CR14"/>
    <s v="SYS4"/>
    <n v="16.43"/>
    <n v="406"/>
    <n v="600"/>
    <n v="6670.58"/>
    <x v="1060"/>
    <n v="31"/>
    <n v="23659.200000000001"/>
    <s v="August"/>
    <x v="0"/>
  </r>
  <r>
    <n v="1887"/>
    <s v="ID810"/>
    <x v="4"/>
    <s v="Inside 10 Weeks Out"/>
    <s v="Reactive"/>
    <d v="2021-07-03T00:00:00"/>
    <d v="2021-07-03T08:00:00"/>
    <d v="2021-07-03T15:00:00"/>
    <s v="CR14"/>
    <s v="SYS4"/>
    <n v="16.43"/>
    <n v="420"/>
    <n v="600"/>
    <n v="6900.6"/>
    <x v="1061"/>
    <n v="31"/>
    <n v="23659.200000000001"/>
    <s v="July"/>
    <x v="0"/>
  </r>
  <r>
    <n v="1888"/>
    <s v="ID834"/>
    <x v="4"/>
    <s v="12 Weeks or More"/>
    <s v="Planned"/>
    <d v="2022-08-24T00:00:00"/>
    <d v="2022-08-24T08:00:00"/>
    <d v="2022-08-24T15:00:00"/>
    <s v="CR14"/>
    <s v="SYS4"/>
    <n v="16.43"/>
    <n v="420"/>
    <n v="600"/>
    <n v="6900.6"/>
    <x v="1061"/>
    <n v="31"/>
    <n v="23659.200000000001"/>
    <s v="August"/>
    <x v="1"/>
  </r>
  <r>
    <n v="1889"/>
    <s v="ID811"/>
    <x v="38"/>
    <s v="Inside 2 Weeks"/>
    <s v="Reactive"/>
    <d v="2022-01-14T00:00:00"/>
    <d v="2022-01-14T07:45:00"/>
    <d v="2022-01-14T14:51:00"/>
    <s v="CR14"/>
    <s v="SYS4"/>
    <n v="16.43"/>
    <n v="426"/>
    <n v="600"/>
    <n v="6999.18"/>
    <x v="1062"/>
    <n v="31"/>
    <n v="23659.200000000001"/>
    <s v="January"/>
    <x v="1"/>
  </r>
  <r>
    <n v="1890"/>
    <s v="ID835"/>
    <x v="38"/>
    <s v="12 Weeks or More"/>
    <s v="Planned"/>
    <d v="2022-05-25T00:00:00"/>
    <d v="2022-05-25T08:20:00"/>
    <d v="2022-05-25T15:27:00"/>
    <s v="CR14"/>
    <s v="SYS4"/>
    <n v="16.43"/>
    <n v="427"/>
    <n v="600"/>
    <n v="7015.61"/>
    <x v="1063"/>
    <n v="31"/>
    <n v="23659.200000000001"/>
    <s v="May"/>
    <x v="1"/>
  </r>
  <r>
    <n v="1891"/>
    <s v="ID812"/>
    <x v="12"/>
    <s v="Inside 8 Weeks Out"/>
    <s v="Reactive"/>
    <d v="2021-07-01T00:00:00"/>
    <d v="2021-07-01T08:26:00"/>
    <d v="2021-07-01T15:45:00"/>
    <s v="CR14"/>
    <s v="SYS4"/>
    <n v="16.43"/>
    <n v="439"/>
    <n v="600"/>
    <n v="7212.77"/>
    <x v="1064"/>
    <n v="31"/>
    <n v="23659.200000000001"/>
    <s v="July"/>
    <x v="0"/>
  </r>
  <r>
    <n v="1892"/>
    <s v="ID813"/>
    <x v="38"/>
    <s v="Inside 8 Weeks Out"/>
    <s v="Reactive"/>
    <d v="2021-03-04T00:00:00"/>
    <d v="2021-03-04T08:20:00"/>
    <d v="2021-03-04T15:39:00"/>
    <s v="CR14"/>
    <s v="SYS4"/>
    <n v="16.43"/>
    <n v="439"/>
    <n v="600"/>
    <n v="7212.77"/>
    <x v="1064"/>
    <n v="31"/>
    <n v="23659.200000000001"/>
    <s v="March"/>
    <x v="0"/>
  </r>
  <r>
    <n v="1893"/>
    <s v="ID766"/>
    <x v="38"/>
    <s v="Inside 4 Weeks Out"/>
    <s v="Reactive"/>
    <d v="2021-05-09T00:00:00"/>
    <d v="2021-05-09T07:53:00"/>
    <d v="2021-05-09T15:21:00"/>
    <s v="CR14"/>
    <s v="SYS4"/>
    <n v="16.43"/>
    <n v="448"/>
    <n v="600"/>
    <n v="7360.64"/>
    <x v="1065"/>
    <n v="31"/>
    <n v="23659.200000000001"/>
    <s v="May"/>
    <x v="0"/>
  </r>
  <r>
    <n v="1894"/>
    <s v="ID814"/>
    <x v="38"/>
    <s v="12 Weeks or More"/>
    <s v="Planned"/>
    <d v="2022-07-27T00:00:00"/>
    <d v="2022-07-27T07:55:00"/>
    <d v="2022-07-27T15:26:00"/>
    <s v="CR14"/>
    <s v="SYS4"/>
    <n v="16.43"/>
    <n v="451"/>
    <n v="600"/>
    <n v="7409.93"/>
    <x v="1066"/>
    <n v="31"/>
    <n v="23659.200000000001"/>
    <s v="July"/>
    <x v="1"/>
  </r>
  <r>
    <n v="1895"/>
    <s v="ID815"/>
    <x v="4"/>
    <s v="12 Weeks or More"/>
    <s v="Planned"/>
    <d v="2022-02-12T00:00:00"/>
    <d v="2022-02-12T07:09:00"/>
    <d v="2022-02-12T14:43:00"/>
    <s v="CR14"/>
    <s v="SYS4"/>
    <n v="16.43"/>
    <n v="454"/>
    <n v="600"/>
    <n v="7459.22"/>
    <x v="1067"/>
    <n v="28"/>
    <n v="23659.200000000001"/>
    <s v="February"/>
    <x v="1"/>
  </r>
  <r>
    <n v="1896"/>
    <s v="ID816"/>
    <x v="38"/>
    <s v="Inside 8 Weeks Out"/>
    <s v="Reactive"/>
    <d v="2022-03-10T00:00:00"/>
    <d v="2022-03-10T08:20:00"/>
    <d v="2022-03-10T16:00:00"/>
    <s v="CR14"/>
    <s v="SYS4"/>
    <n v="16.43"/>
    <n v="460"/>
    <n v="600"/>
    <n v="7557.8"/>
    <x v="1068"/>
    <n v="31"/>
    <n v="23659.200000000001"/>
    <s v="March"/>
    <x v="1"/>
  </r>
  <r>
    <n v="1897"/>
    <s v="ID817"/>
    <x v="38"/>
    <s v="Inside 2 Weeks"/>
    <s v="Reactive"/>
    <d v="2022-03-24T00:00:00"/>
    <d v="2022-03-24T07:28:00"/>
    <d v="2022-03-24T15:08:00"/>
    <s v="CR14"/>
    <s v="SYS4"/>
    <n v="16.43"/>
    <n v="460"/>
    <n v="600"/>
    <n v="7557.8"/>
    <x v="1068"/>
    <n v="31"/>
    <n v="23659.200000000001"/>
    <s v="March"/>
    <x v="1"/>
  </r>
  <r>
    <n v="1898"/>
    <s v="ID818"/>
    <x v="10"/>
    <s v="12 Weeks or More"/>
    <s v="Planned"/>
    <d v="2021-11-25T00:00:00"/>
    <d v="2021-11-23T06:20:00"/>
    <d v="2021-11-25T07:45:00"/>
    <s v="CR14"/>
    <s v="SYS4"/>
    <n v="16.43"/>
    <n v="465"/>
    <n v="600"/>
    <n v="7639.95"/>
    <x v="1069"/>
    <n v="30"/>
    <n v="23659.200000000001"/>
    <s v="November"/>
    <x v="0"/>
  </r>
  <r>
    <n v="1899"/>
    <s v="ID819"/>
    <x v="4"/>
    <s v="12 Weeks or More"/>
    <s v="Planned"/>
    <d v="2022-06-03T00:00:00"/>
    <d v="2022-06-03T07:41:00"/>
    <d v="2022-06-03T15:32:00"/>
    <s v="CR14"/>
    <s v="SYS4"/>
    <n v="16.43"/>
    <n v="471"/>
    <n v="600"/>
    <n v="7738.53"/>
    <x v="1070"/>
    <n v="30"/>
    <n v="23659.200000000001"/>
    <s v="June"/>
    <x v="1"/>
  </r>
  <r>
    <n v="1900"/>
    <s v="ID836"/>
    <x v="38"/>
    <s v="12 Weeks or More"/>
    <s v="Planned"/>
    <d v="2022-05-26T00:00:00"/>
    <d v="2022-05-26T07:13:00"/>
    <d v="2022-05-26T15:21:00"/>
    <s v="CR14"/>
    <s v="SYS4"/>
    <n v="16.43"/>
    <n v="488"/>
    <n v="600"/>
    <n v="8017.84"/>
    <x v="1071"/>
    <n v="31"/>
    <n v="23659.200000000001"/>
    <s v="May"/>
    <x v="1"/>
  </r>
  <r>
    <n v="1901"/>
    <s v="ID837"/>
    <x v="38"/>
    <s v="12 Weeks or More"/>
    <s v="Planned"/>
    <d v="2022-08-25T00:00:00"/>
    <d v="2022-08-25T08:30:00"/>
    <d v="2022-08-25T17:00:00"/>
    <s v="CR14"/>
    <s v="SYS4"/>
    <n v="16.43"/>
    <n v="510"/>
    <n v="600"/>
    <n v="8379.2999999999993"/>
    <x v="1072"/>
    <n v="31"/>
    <n v="23659.200000000001"/>
    <s v="August"/>
    <x v="1"/>
  </r>
  <r>
    <n v="1902"/>
    <s v="ID767"/>
    <x v="38"/>
    <s v="Inside 4 Weeks Out"/>
    <s v="Reactive"/>
    <d v="2021-05-07T00:00:00"/>
    <d v="2021-05-07T07:20:00"/>
    <d v="2021-05-07T16:00:00"/>
    <s v="CR14"/>
    <s v="SYS4"/>
    <n v="16.43"/>
    <n v="520"/>
    <n v="600"/>
    <n v="8543.6"/>
    <x v="1073"/>
    <n v="31"/>
    <n v="23659.200000000001"/>
    <s v="May"/>
    <x v="0"/>
  </r>
  <r>
    <n v="1903"/>
    <s v="ID820"/>
    <x v="38"/>
    <s v="Inside 4 Weeks Out"/>
    <s v="Reactive"/>
    <d v="2021-05-08T00:00:00"/>
    <d v="2021-05-08T07:20:00"/>
    <d v="2021-05-08T16:00:00"/>
    <s v="CR14"/>
    <s v="SYS4"/>
    <n v="16.43"/>
    <n v="520"/>
    <n v="600"/>
    <n v="8543.6"/>
    <x v="1073"/>
    <n v="31"/>
    <n v="23659.200000000001"/>
    <s v="May"/>
    <x v="0"/>
  </r>
  <r>
    <n v="1904"/>
    <s v="ID838"/>
    <x v="38"/>
    <s v="12 Weeks or More"/>
    <s v="Planned"/>
    <d v="2022-08-26T00:00:00"/>
    <d v="2022-08-26T07:20:00"/>
    <d v="2022-08-26T16:00:00"/>
    <s v="CR14"/>
    <s v="SYS4"/>
    <n v="16.43"/>
    <n v="520"/>
    <n v="600"/>
    <n v="8543.6"/>
    <x v="1073"/>
    <n v="31"/>
    <n v="23659.200000000001"/>
    <s v="August"/>
    <x v="1"/>
  </r>
  <r>
    <n v="1905"/>
    <s v="ID821"/>
    <x v="4"/>
    <s v="12 Weeks or More"/>
    <s v="Planned"/>
    <d v="2021-10-23T00:00:00"/>
    <d v="2021-10-23T06:02:00"/>
    <d v="2021-10-23T14:57:00"/>
    <s v="CR14"/>
    <s v="SYS4"/>
    <n v="16.43"/>
    <n v="535"/>
    <n v="600"/>
    <n v="8790.0499999999993"/>
    <x v="1074"/>
    <n v="31"/>
    <n v="23659.200000000001"/>
    <s v="October"/>
    <x v="0"/>
  </r>
  <r>
    <n v="1906"/>
    <s v="ID822"/>
    <x v="38"/>
    <s v="Inside 4 Weeks Out"/>
    <s v="Reactive"/>
    <d v="2021-02-26T00:00:00"/>
    <d v="2021-02-26T07:00:00"/>
    <d v="2021-02-26T16:00:00"/>
    <s v="CR14"/>
    <s v="SYS4"/>
    <n v="16.43"/>
    <n v="540"/>
    <n v="600"/>
    <n v="8872.2000000000007"/>
    <x v="1075"/>
    <n v="28"/>
    <n v="23659.200000000001"/>
    <s v="February"/>
    <x v="0"/>
  </r>
  <r>
    <n v="1907"/>
    <s v="ID823"/>
    <x v="38"/>
    <s v="Inside 2 Weeks"/>
    <s v="Reactive"/>
    <d v="2022-01-16T00:00:00"/>
    <d v="2022-01-16T07:00:00"/>
    <d v="2022-01-16T16:00:00"/>
    <s v="CR14"/>
    <s v="SYS4"/>
    <n v="16.43"/>
    <n v="540"/>
    <n v="600"/>
    <n v="8872.2000000000007"/>
    <x v="1075"/>
    <n v="31"/>
    <n v="23659.200000000001"/>
    <s v="January"/>
    <x v="1"/>
  </r>
  <r>
    <n v="1908"/>
    <s v="ID824"/>
    <x v="38"/>
    <s v="Inside 8 Weeks Out"/>
    <s v="Reactive"/>
    <d v="2021-06-03T00:00:00"/>
    <d v="2021-06-03T07:17:00"/>
    <d v="2021-06-03T16:19:00"/>
    <s v="CR14"/>
    <s v="SYS4"/>
    <n v="16.43"/>
    <n v="542"/>
    <n v="600"/>
    <n v="8905.06"/>
    <x v="1076"/>
    <n v="30"/>
    <n v="23659.200000000001"/>
    <s v="June"/>
    <x v="0"/>
  </r>
  <r>
    <n v="1909"/>
    <s v="ID825"/>
    <x v="4"/>
    <s v="12 Weeks or More"/>
    <s v="Planned"/>
    <d v="2022-07-29T00:00:00"/>
    <d v="2022-07-29T06:54:00"/>
    <d v="2022-07-29T16:13:00"/>
    <s v="CR14"/>
    <s v="SYS4"/>
    <n v="16.43"/>
    <n v="559"/>
    <n v="600"/>
    <n v="9184.3700000000008"/>
    <x v="1077"/>
    <n v="31"/>
    <n v="23659.200000000001"/>
    <s v="July"/>
    <x v="1"/>
  </r>
  <r>
    <n v="1910"/>
    <s v="ID839"/>
    <x v="38"/>
    <s v="Inside 8 Weeks Out"/>
    <s v="Reactive"/>
    <d v="2022-05-11T00:00:00"/>
    <d v="2022-05-09T06:26:00"/>
    <d v="2022-05-11T12:45:00"/>
    <s v="CR14"/>
    <s v="SYS4"/>
    <n v="16.43"/>
    <n v="765"/>
    <n v="600"/>
    <n v="12568.95"/>
    <x v="1078"/>
    <n v="31"/>
    <n v="23659.200000000001"/>
    <s v="May"/>
    <x v="1"/>
  </r>
  <r>
    <n v="1911"/>
    <s v="ID826"/>
    <x v="38"/>
    <s v="Inside 8 Weeks Out"/>
    <s v="Reactive"/>
    <d v="2022-06-14T00:00:00"/>
    <d v="2022-06-13T06:30:00"/>
    <d v="2022-06-14T15:38:00"/>
    <s v="CR14"/>
    <s v="SYS4"/>
    <n v="16.43"/>
    <n v="938"/>
    <n v="600"/>
    <n v="15411.34"/>
    <x v="1079"/>
    <n v="30"/>
    <n v="23659.200000000001"/>
    <s v="June"/>
    <x v="1"/>
  </r>
  <r>
    <n v="1912"/>
    <s v="ID827"/>
    <x v="3"/>
    <s v="Inside 8 Weeks Out"/>
    <s v="Reactive"/>
    <d v="2021-01-14T00:00:00"/>
    <d v="2021-01-13T06:20:00"/>
    <d v="2021-01-14T17:30:00"/>
    <s v="CR14"/>
    <s v="SYS4"/>
    <n v="16.43"/>
    <n v="1050"/>
    <n v="600"/>
    <n v="17251.5"/>
    <x v="1080"/>
    <n v="31"/>
    <n v="23659.200000000001"/>
    <s v="January"/>
    <x v="0"/>
  </r>
  <r>
    <n v="1913"/>
    <s v="ID826"/>
    <x v="38"/>
    <s v="Inside 8 Weeks Out"/>
    <s v="Reactive"/>
    <d v="2022-06-13T00:00:00"/>
    <d v="2022-06-13T06:30:00"/>
    <d v="2022-06-14T15:38:00"/>
    <s v="CR14"/>
    <s v="SYS4"/>
    <n v="16.43"/>
    <n v="1050"/>
    <n v="600"/>
    <n v="17251.5"/>
    <x v="1080"/>
    <n v="30"/>
    <n v="23659.200000000001"/>
    <s v="June"/>
    <x v="1"/>
  </r>
  <r>
    <n v="1914"/>
    <s v="ID839"/>
    <x v="38"/>
    <s v="Inside 8 Weeks Out"/>
    <s v="Reactive"/>
    <d v="2022-05-09T00:00:00"/>
    <d v="2022-05-09T06:26:00"/>
    <d v="2022-05-11T12:45:00"/>
    <s v="CR14"/>
    <s v="SYS4"/>
    <n v="16.43"/>
    <n v="1054"/>
    <n v="600"/>
    <n v="17317.22"/>
    <x v="1081"/>
    <n v="31"/>
    <n v="23659.200000000001"/>
    <s v="May"/>
    <x v="1"/>
  </r>
  <r>
    <n v="1915"/>
    <s v="ID827"/>
    <x v="3"/>
    <s v="Inside 8 Weeks Out"/>
    <s v="Reactive"/>
    <d v="2021-01-13T00:00:00"/>
    <d v="2021-01-13T06:20:00"/>
    <d v="2021-01-14T17:30:00"/>
    <s v="CR14"/>
    <s v="SYS4"/>
    <n v="16.43"/>
    <n v="1060"/>
    <n v="600"/>
    <n v="17415.8"/>
    <x v="1082"/>
    <n v="31"/>
    <n v="23659.200000000001"/>
    <s v="January"/>
    <x v="0"/>
  </r>
  <r>
    <n v="1916"/>
    <s v="ID818"/>
    <x v="10"/>
    <s v="12 Weeks or More"/>
    <s v="Planned"/>
    <d v="2021-11-23T00:00:00"/>
    <d v="2021-11-23T06:20:00"/>
    <d v="2021-11-25T07:45:00"/>
    <s v="CR14"/>
    <s v="SYS4"/>
    <n v="16.43"/>
    <n v="1060"/>
    <n v="600"/>
    <n v="17415.8"/>
    <x v="1082"/>
    <n v="30"/>
    <n v="23659.200000000001"/>
    <s v="November"/>
    <x v="0"/>
  </r>
  <r>
    <n v="1917"/>
    <s v="ID828"/>
    <x v="3"/>
    <s v="Inside 8 Weeks Out"/>
    <s v="Reactive"/>
    <d v="2022-01-18T00:00:00"/>
    <d v="2022-01-18T06:13:00"/>
    <d v="2022-01-19T17:59:00"/>
    <s v="CR14"/>
    <s v="SYS4"/>
    <n v="16.43"/>
    <n v="1067"/>
    <n v="600"/>
    <n v="17530.810000000001"/>
    <x v="1083"/>
    <n v="31"/>
    <n v="23659.200000000001"/>
    <s v="January"/>
    <x v="1"/>
  </r>
  <r>
    <n v="1918"/>
    <s v="ID828"/>
    <x v="3"/>
    <s v="Inside 8 Weeks Out"/>
    <s v="Reactive"/>
    <d v="2022-01-19T00:00:00"/>
    <d v="2022-01-18T06:13:00"/>
    <d v="2022-01-19T17:59:00"/>
    <s v="CR14"/>
    <s v="SYS4"/>
    <n v="16.43"/>
    <n v="1079"/>
    <n v="600"/>
    <n v="17727.97"/>
    <x v="1084"/>
    <n v="31"/>
    <n v="23659.200000000001"/>
    <s v="January"/>
    <x v="1"/>
  </r>
  <r>
    <n v="1919"/>
    <s v="ID818"/>
    <x v="10"/>
    <s v="12 Weeks or More"/>
    <s v="Planned"/>
    <d v="2021-11-24T00:00:00"/>
    <d v="2021-11-23T06:20:00"/>
    <d v="2021-11-25T07:45:00"/>
    <s v="CR14"/>
    <s v="SYS4"/>
    <n v="16.43"/>
    <n v="1440"/>
    <n v="600"/>
    <n v="23659.200000000001"/>
    <x v="1085"/>
    <n v="30"/>
    <n v="23659.200000000001"/>
    <s v="November"/>
    <x v="0"/>
  </r>
  <r>
    <n v="1920"/>
    <s v="ID839"/>
    <x v="38"/>
    <s v="Inside 8 Weeks Out"/>
    <s v="Reactive"/>
    <d v="2022-05-10T00:00:00"/>
    <d v="2022-05-09T06:26:00"/>
    <d v="2022-05-11T12:45:00"/>
    <s v="CR14"/>
    <s v="SYS4"/>
    <n v="16.43"/>
    <n v="1440"/>
    <n v="600"/>
    <n v="23659.200000000001"/>
    <x v="1085"/>
    <n v="31"/>
    <n v="23659.200000000001"/>
    <s v="May"/>
    <x v="1"/>
  </r>
  <r>
    <n v="1921"/>
    <s v="ID840"/>
    <x v="5"/>
    <s v="Inside 8 Weeks Out"/>
    <s v="Reactive"/>
    <d v="2021-10-03T00:00:00"/>
    <d v="2021-10-03T07:50:00"/>
    <d v="2021-10-03T10:55:00"/>
    <s v="CR11"/>
    <s v="SYS4"/>
    <n v="16.97"/>
    <n v="185"/>
    <n v="600"/>
    <n v="3139.45"/>
    <x v="1086"/>
    <n v="31"/>
    <n v="24436.799999999999"/>
    <s v="October"/>
    <x v="0"/>
  </r>
  <r>
    <n v="1922"/>
    <s v="ID841"/>
    <x v="10"/>
    <s v="Inside 2 Weeks"/>
    <s v="Reactive"/>
    <d v="2021-04-19T00:00:00"/>
    <d v="2021-04-15T07:55:00"/>
    <d v="2021-04-19T10:32:00"/>
    <s v="CR12"/>
    <s v="SYS4"/>
    <n v="17.739999999999998"/>
    <n v="632"/>
    <n v="600"/>
    <n v="11211.68"/>
    <x v="1087"/>
    <n v="30"/>
    <n v="25545.599999999999"/>
    <s v="April"/>
    <x v="0"/>
  </r>
  <r>
    <n v="1923"/>
    <s v="ID841"/>
    <x v="10"/>
    <s v="Inside 2 Weeks"/>
    <s v="Reactive"/>
    <d v="2021-04-15T00:00:00"/>
    <d v="2021-04-15T07:55:00"/>
    <d v="2021-04-19T10:32:00"/>
    <s v="CR12"/>
    <s v="SYS4"/>
    <n v="17.739999999999998"/>
    <n v="965"/>
    <n v="600"/>
    <n v="17119.099999999999"/>
    <x v="1088"/>
    <n v="30"/>
    <n v="25545.599999999999"/>
    <s v="April"/>
    <x v="0"/>
  </r>
  <r>
    <n v="1924"/>
    <s v="ID841"/>
    <x v="10"/>
    <s v="Inside 2 Weeks"/>
    <s v="Reactive"/>
    <d v="2021-04-16T00:00:00"/>
    <d v="2021-04-15T07:55:00"/>
    <d v="2021-04-19T10:32:00"/>
    <s v="CR12"/>
    <s v="SYS4"/>
    <n v="17.739999999999998"/>
    <n v="1440"/>
    <n v="600"/>
    <n v="25545.599999999999"/>
    <x v="1089"/>
    <n v="30"/>
    <n v="25545.599999999999"/>
    <s v="April"/>
    <x v="0"/>
  </r>
  <r>
    <n v="1925"/>
    <s v="ID841"/>
    <x v="10"/>
    <s v="Inside 2 Weeks"/>
    <s v="Reactive"/>
    <d v="2021-04-17T00:00:00"/>
    <d v="2021-04-15T07:55:00"/>
    <d v="2021-04-19T10:32:00"/>
    <s v="CR12"/>
    <s v="SYS4"/>
    <n v="17.739999999999998"/>
    <n v="1440"/>
    <n v="600"/>
    <n v="25545.599999999999"/>
    <x v="1089"/>
    <n v="30"/>
    <n v="25545.599999999999"/>
    <s v="April"/>
    <x v="0"/>
  </r>
  <r>
    <n v="1926"/>
    <s v="ID841"/>
    <x v="10"/>
    <s v="Inside 2 Weeks"/>
    <s v="Reactive"/>
    <d v="2021-04-18T00:00:00"/>
    <d v="2021-04-15T07:55:00"/>
    <d v="2021-04-19T10:32:00"/>
    <s v="CR12"/>
    <s v="SYS4"/>
    <n v="17.739999999999998"/>
    <n v="1440"/>
    <n v="600"/>
    <n v="25545.599999999999"/>
    <x v="1089"/>
    <n v="30"/>
    <n v="25545.599999999999"/>
    <s v="April"/>
    <x v="0"/>
  </r>
  <r>
    <n v="1927"/>
    <s v="ID799"/>
    <x v="38"/>
    <s v="Inside 2 Weeks"/>
    <s v="Reactive"/>
    <d v="2022-01-15T00:00:00"/>
    <d v="2022-01-15T00:00:00"/>
    <d v="2022-01-15T00:00:00"/>
    <s v="CR11"/>
    <s v="SYS4"/>
    <n v="18.72"/>
    <n v="0"/>
    <n v="600"/>
    <n v="0"/>
    <x v="20"/>
    <n v="31"/>
    <n v="26956.799999999999"/>
    <s v="January"/>
    <x v="1"/>
  </r>
  <r>
    <n v="1928"/>
    <s v="ID800"/>
    <x v="38"/>
    <s v="12 Weeks or More"/>
    <s v="Planned"/>
    <d v="2022-07-28T00:00:00"/>
    <d v="2022-07-28T08:30:00"/>
    <d v="2022-07-28T08:30:00"/>
    <s v="CR11"/>
    <s v="SYS4"/>
    <n v="18.72"/>
    <n v="0"/>
    <n v="600"/>
    <n v="0"/>
    <x v="20"/>
    <n v="31"/>
    <n v="26956.799999999999"/>
    <s v="July"/>
    <x v="1"/>
  </r>
  <r>
    <n v="1929"/>
    <s v="ID801"/>
    <x v="2"/>
    <s v="Inside 2 Weeks"/>
    <s v="Reactive"/>
    <d v="2021-07-31T00:00:00"/>
    <d v="2021-07-31T12:05:00"/>
    <d v="2021-07-31T15:03:00"/>
    <s v="CR11"/>
    <s v="SYS4"/>
    <n v="18.72"/>
    <n v="178"/>
    <n v="600"/>
    <n v="3332.16"/>
    <x v="1090"/>
    <n v="31"/>
    <n v="26956.799999999999"/>
    <s v="July"/>
    <x v="0"/>
  </r>
  <r>
    <n v="1930"/>
    <s v="ID802"/>
    <x v="4"/>
    <s v="12 Weeks or More"/>
    <s v="Planned"/>
    <d v="2021-09-23T00:00:00"/>
    <d v="2021-09-23T08:37:00"/>
    <d v="2021-09-23T12:36:00"/>
    <s v="CR11"/>
    <s v="SYS4"/>
    <n v="18.72"/>
    <n v="239"/>
    <n v="600"/>
    <n v="4474.08"/>
    <x v="1091"/>
    <n v="30"/>
    <n v="26956.799999999999"/>
    <s v="September"/>
    <x v="0"/>
  </r>
  <r>
    <n v="1931"/>
    <s v="ID803"/>
    <x v="4"/>
    <s v="Inside 8 Weeks Out"/>
    <s v="Reactive"/>
    <d v="2021-02-08T00:00:00"/>
    <d v="2021-02-08T06:28:00"/>
    <d v="2021-02-08T11:16:00"/>
    <s v="CR11"/>
    <s v="SYS4"/>
    <n v="18.72"/>
    <n v="288"/>
    <n v="600"/>
    <n v="5391.36"/>
    <x v="1092"/>
    <n v="28"/>
    <n v="26956.799999999999"/>
    <s v="February"/>
    <x v="0"/>
  </r>
  <r>
    <n v="1932"/>
    <s v="ID804"/>
    <x v="16"/>
    <s v="Inside 4 Weeks Out"/>
    <s v="Reactive"/>
    <d v="2021-06-08T00:00:00"/>
    <d v="2021-06-08T07:30:00"/>
    <d v="2021-06-08T12:22:00"/>
    <s v="CR11"/>
    <s v="SYS4"/>
    <n v="18.72"/>
    <n v="292"/>
    <n v="600"/>
    <n v="5466.24"/>
    <x v="1093"/>
    <n v="30"/>
    <n v="26956.799999999999"/>
    <s v="June"/>
    <x v="0"/>
  </r>
  <r>
    <n v="1933"/>
    <s v="ID805"/>
    <x v="4"/>
    <s v="12 Weeks or More"/>
    <s v="Planned"/>
    <d v="2021-06-14T00:00:00"/>
    <d v="2021-06-14T07:57:00"/>
    <d v="2021-06-14T13:13:00"/>
    <s v="CR11"/>
    <s v="SYS4"/>
    <n v="18.72"/>
    <n v="316"/>
    <n v="600"/>
    <n v="5915.52"/>
    <x v="1094"/>
    <n v="30"/>
    <n v="26956.799999999999"/>
    <s v="June"/>
    <x v="0"/>
  </r>
  <r>
    <n v="1934"/>
    <s v="ID806"/>
    <x v="4"/>
    <s v="12 Weeks or More"/>
    <s v="Planned"/>
    <d v="2021-12-18T00:00:00"/>
    <d v="2021-12-18T08:25:00"/>
    <d v="2021-12-18T14:35:00"/>
    <s v="CR11"/>
    <s v="SYS4"/>
    <n v="18.72"/>
    <n v="370"/>
    <n v="600"/>
    <n v="6926.4"/>
    <x v="1095"/>
    <n v="31"/>
    <n v="26956.799999999999"/>
    <s v="December"/>
    <x v="0"/>
  </r>
  <r>
    <n v="1935"/>
    <s v="ID807"/>
    <x v="4"/>
    <s v="Inside 8 Weeks Out"/>
    <s v="Reactive"/>
    <d v="2021-03-27T00:00:00"/>
    <d v="2021-03-27T07:35:00"/>
    <d v="2021-03-27T13:48:00"/>
    <s v="CR11"/>
    <s v="SYS4"/>
    <n v="18.72"/>
    <n v="373"/>
    <n v="600"/>
    <n v="6982.56"/>
    <x v="1096"/>
    <n v="31"/>
    <n v="26956.799999999999"/>
    <s v="March"/>
    <x v="0"/>
  </r>
  <r>
    <n v="1936"/>
    <s v="ID808"/>
    <x v="4"/>
    <s v="12 Weeks or More"/>
    <s v="Planned"/>
    <d v="2021-05-29T00:00:00"/>
    <d v="2021-05-29T07:30:00"/>
    <d v="2021-05-29T14:03:00"/>
    <s v="CR11"/>
    <s v="SYS4"/>
    <n v="18.72"/>
    <n v="393"/>
    <n v="600"/>
    <n v="7356.96"/>
    <x v="1097"/>
    <n v="31"/>
    <n v="26956.799999999999"/>
    <s v="May"/>
    <x v="0"/>
  </r>
  <r>
    <n v="1937"/>
    <s v="ID832"/>
    <x v="4"/>
    <s v="12 Weeks or More"/>
    <s v="Planned"/>
    <d v="2022-04-08T00:00:00"/>
    <d v="2022-04-08T08:20:00"/>
    <d v="2022-04-08T15:00:00"/>
    <s v="CR11"/>
    <s v="SYS4"/>
    <n v="18.72"/>
    <n v="400"/>
    <n v="600"/>
    <n v="7488"/>
    <x v="1098"/>
    <n v="30"/>
    <n v="26956.799999999999"/>
    <s v="April"/>
    <x v="1"/>
  </r>
  <r>
    <n v="1938"/>
    <s v="ID809"/>
    <x v="38"/>
    <s v="Inside 4 Weeks Out"/>
    <s v="Reactive"/>
    <d v="2021-02-25T00:00:00"/>
    <d v="2021-02-25T08:44:00"/>
    <d v="2021-02-25T15:26:00"/>
    <s v="CR11"/>
    <s v="SYS4"/>
    <n v="18.72"/>
    <n v="402"/>
    <n v="600"/>
    <n v="7525.44"/>
    <x v="1099"/>
    <n v="28"/>
    <n v="26956.799999999999"/>
    <s v="February"/>
    <x v="0"/>
  </r>
  <r>
    <n v="1939"/>
    <s v="ID833"/>
    <x v="4"/>
    <s v="12 Weeks or More"/>
    <s v="Planned"/>
    <d v="2021-08-28T00:00:00"/>
    <d v="2021-08-28T07:00:00"/>
    <d v="2021-08-28T13:46:00"/>
    <s v="CR11"/>
    <s v="SYS4"/>
    <n v="18.72"/>
    <n v="406"/>
    <n v="600"/>
    <n v="7600.32"/>
    <x v="1100"/>
    <n v="31"/>
    <n v="26956.799999999999"/>
    <s v="August"/>
    <x v="0"/>
  </r>
  <r>
    <n v="1940"/>
    <s v="ID810"/>
    <x v="4"/>
    <s v="Inside 10 Weeks Out"/>
    <s v="Reactive"/>
    <d v="2021-07-03T00:00:00"/>
    <d v="2021-07-03T08:00:00"/>
    <d v="2021-07-03T15:00:00"/>
    <s v="CR11"/>
    <s v="SYS4"/>
    <n v="18.72"/>
    <n v="420"/>
    <n v="600"/>
    <n v="7862.4"/>
    <x v="1101"/>
    <n v="31"/>
    <n v="26956.799999999999"/>
    <s v="July"/>
    <x v="0"/>
  </r>
  <r>
    <n v="1941"/>
    <s v="ID811"/>
    <x v="38"/>
    <s v="Inside 2 Weeks"/>
    <s v="Reactive"/>
    <d v="2022-01-14T00:00:00"/>
    <d v="2022-01-14T07:45:00"/>
    <d v="2022-01-14T14:51:00"/>
    <s v="CR11"/>
    <s v="SYS4"/>
    <n v="18.72"/>
    <n v="426"/>
    <n v="600"/>
    <n v="7974.72"/>
    <x v="1102"/>
    <n v="31"/>
    <n v="26956.799999999999"/>
    <s v="January"/>
    <x v="1"/>
  </r>
  <r>
    <n v="1942"/>
    <s v="ID835"/>
    <x v="38"/>
    <s v="12 Weeks or More"/>
    <s v="Planned"/>
    <d v="2022-05-25T00:00:00"/>
    <d v="2022-05-25T08:20:00"/>
    <d v="2022-05-25T15:27:00"/>
    <s v="CR11"/>
    <s v="SYS4"/>
    <n v="18.72"/>
    <n v="427"/>
    <n v="600"/>
    <n v="7993.44"/>
    <x v="1103"/>
    <n v="31"/>
    <n v="26956.799999999999"/>
    <s v="May"/>
    <x v="1"/>
  </r>
  <r>
    <n v="1943"/>
    <s v="ID812"/>
    <x v="12"/>
    <s v="Inside 8 Weeks Out"/>
    <s v="Reactive"/>
    <d v="2021-07-01T00:00:00"/>
    <d v="2021-07-01T08:26:00"/>
    <d v="2021-07-01T15:45:00"/>
    <s v="CR11"/>
    <s v="SYS4"/>
    <n v="18.72"/>
    <n v="439"/>
    <n v="600"/>
    <n v="8218.08"/>
    <x v="1104"/>
    <n v="31"/>
    <n v="26956.799999999999"/>
    <s v="July"/>
    <x v="0"/>
  </r>
  <r>
    <n v="1944"/>
    <s v="ID813"/>
    <x v="38"/>
    <s v="Inside 8 Weeks Out"/>
    <s v="Reactive"/>
    <d v="2021-03-04T00:00:00"/>
    <d v="2021-03-04T08:20:00"/>
    <d v="2021-03-04T15:39:00"/>
    <s v="CR11"/>
    <s v="SYS4"/>
    <n v="18.72"/>
    <n v="439"/>
    <n v="600"/>
    <n v="8218.08"/>
    <x v="1104"/>
    <n v="31"/>
    <n v="26956.799999999999"/>
    <s v="March"/>
    <x v="0"/>
  </r>
  <r>
    <n v="1945"/>
    <s v="ID814"/>
    <x v="38"/>
    <s v="12 Weeks or More"/>
    <s v="Planned"/>
    <d v="2022-07-27T00:00:00"/>
    <d v="2022-07-27T07:55:00"/>
    <d v="2022-07-27T15:26:00"/>
    <s v="CR11"/>
    <s v="SYS4"/>
    <n v="18.72"/>
    <n v="451"/>
    <n v="600"/>
    <n v="8442.7199999999993"/>
    <x v="1105"/>
    <n v="31"/>
    <n v="26956.799999999999"/>
    <s v="July"/>
    <x v="1"/>
  </r>
  <r>
    <n v="1946"/>
    <s v="ID815"/>
    <x v="4"/>
    <s v="12 Weeks or More"/>
    <s v="Planned"/>
    <d v="2022-02-12T00:00:00"/>
    <d v="2022-02-12T07:09:00"/>
    <d v="2022-02-12T14:43:00"/>
    <s v="CR11"/>
    <s v="SYS4"/>
    <n v="18.72"/>
    <n v="454"/>
    <n v="600"/>
    <n v="8498.8799999999992"/>
    <x v="1106"/>
    <n v="28"/>
    <n v="26956.799999999999"/>
    <s v="February"/>
    <x v="1"/>
  </r>
  <r>
    <n v="1947"/>
    <s v="ID816"/>
    <x v="38"/>
    <s v="Inside 8 Weeks Out"/>
    <s v="Reactive"/>
    <d v="2022-03-10T00:00:00"/>
    <d v="2022-03-10T08:20:00"/>
    <d v="2022-03-10T16:00:00"/>
    <s v="CR11"/>
    <s v="SYS4"/>
    <n v="18.72"/>
    <n v="460"/>
    <n v="600"/>
    <n v="8611.2000000000007"/>
    <x v="1107"/>
    <n v="31"/>
    <n v="26956.799999999999"/>
    <s v="March"/>
    <x v="1"/>
  </r>
  <r>
    <n v="1948"/>
    <s v="ID817"/>
    <x v="38"/>
    <s v="Inside 2 Weeks"/>
    <s v="Reactive"/>
    <d v="2022-03-24T00:00:00"/>
    <d v="2022-03-24T07:28:00"/>
    <d v="2022-03-24T15:08:00"/>
    <s v="CR11"/>
    <s v="SYS4"/>
    <n v="18.72"/>
    <n v="460"/>
    <n v="600"/>
    <n v="8611.2000000000007"/>
    <x v="1107"/>
    <n v="31"/>
    <n v="26956.799999999999"/>
    <s v="March"/>
    <x v="1"/>
  </r>
  <r>
    <n v="1949"/>
    <s v="ID818"/>
    <x v="10"/>
    <s v="12 Weeks or More"/>
    <s v="Planned"/>
    <d v="2021-11-25T00:00:00"/>
    <d v="2021-11-23T06:20:00"/>
    <d v="2021-11-25T07:45:00"/>
    <s v="CR11"/>
    <s v="SYS4"/>
    <n v="18.72"/>
    <n v="465"/>
    <n v="600"/>
    <n v="8704.7999999999993"/>
    <x v="1108"/>
    <n v="30"/>
    <n v="26956.799999999999"/>
    <s v="November"/>
    <x v="0"/>
  </r>
  <r>
    <n v="1950"/>
    <s v="ID819"/>
    <x v="4"/>
    <s v="12 Weeks or More"/>
    <s v="Planned"/>
    <d v="2022-06-03T00:00:00"/>
    <d v="2022-06-03T07:41:00"/>
    <d v="2022-06-03T15:32:00"/>
    <s v="CR11"/>
    <s v="SYS4"/>
    <n v="18.72"/>
    <n v="471"/>
    <n v="600"/>
    <n v="8817.1200000000008"/>
    <x v="1109"/>
    <n v="30"/>
    <n v="26956.799999999999"/>
    <s v="June"/>
    <x v="1"/>
  </r>
  <r>
    <n v="1951"/>
    <s v="ID836"/>
    <x v="38"/>
    <s v="12 Weeks or More"/>
    <s v="Planned"/>
    <d v="2022-05-26T00:00:00"/>
    <d v="2022-05-26T07:13:00"/>
    <d v="2022-05-26T15:21:00"/>
    <s v="CR11"/>
    <s v="SYS4"/>
    <n v="18.72"/>
    <n v="488"/>
    <n v="600"/>
    <n v="9135.36"/>
    <x v="1110"/>
    <n v="31"/>
    <n v="26956.799999999999"/>
    <s v="May"/>
    <x v="1"/>
  </r>
  <r>
    <n v="1952"/>
    <s v="ID837"/>
    <x v="38"/>
    <s v="12 Weeks or More"/>
    <s v="Planned"/>
    <d v="2022-08-25T00:00:00"/>
    <d v="2022-08-25T08:30:00"/>
    <d v="2022-08-25T17:00:00"/>
    <s v="CR11"/>
    <s v="SYS4"/>
    <n v="18.72"/>
    <n v="510"/>
    <n v="600"/>
    <n v="9547.2000000000007"/>
    <x v="1111"/>
    <n v="31"/>
    <n v="26956.799999999999"/>
    <s v="August"/>
    <x v="1"/>
  </r>
  <r>
    <n v="1953"/>
    <s v="ID838"/>
    <x v="38"/>
    <s v="12 Weeks or More"/>
    <s v="Planned"/>
    <d v="2022-08-26T00:00:00"/>
    <d v="2022-08-26T07:20:00"/>
    <d v="2022-08-26T16:00:00"/>
    <s v="CR11"/>
    <s v="SYS4"/>
    <n v="18.72"/>
    <n v="520"/>
    <n v="600"/>
    <n v="9734.4"/>
    <x v="1112"/>
    <n v="31"/>
    <n v="26956.799999999999"/>
    <s v="August"/>
    <x v="1"/>
  </r>
  <r>
    <n v="1954"/>
    <s v="ID821"/>
    <x v="4"/>
    <s v="12 Weeks or More"/>
    <s v="Planned"/>
    <d v="2021-10-23T00:00:00"/>
    <d v="2021-10-23T06:02:00"/>
    <d v="2021-10-23T14:57:00"/>
    <s v="CR11"/>
    <s v="SYS4"/>
    <n v="18.72"/>
    <n v="535"/>
    <n v="600"/>
    <n v="10015.200000000001"/>
    <x v="1113"/>
    <n v="31"/>
    <n v="26956.799999999999"/>
    <s v="October"/>
    <x v="0"/>
  </r>
  <r>
    <n v="1955"/>
    <s v="ID822"/>
    <x v="38"/>
    <s v="Inside 4 Weeks Out"/>
    <s v="Reactive"/>
    <d v="2021-02-26T00:00:00"/>
    <d v="2021-02-26T07:00:00"/>
    <d v="2021-02-26T16:00:00"/>
    <s v="CR11"/>
    <s v="SYS4"/>
    <n v="18.72"/>
    <n v="540"/>
    <n v="600"/>
    <n v="10108.799999999999"/>
    <x v="1114"/>
    <n v="28"/>
    <n v="26956.799999999999"/>
    <s v="February"/>
    <x v="0"/>
  </r>
  <r>
    <n v="1956"/>
    <s v="ID823"/>
    <x v="38"/>
    <s v="Inside 2 Weeks"/>
    <s v="Reactive"/>
    <d v="2022-01-16T00:00:00"/>
    <d v="2022-01-16T07:00:00"/>
    <d v="2022-01-16T16:00:00"/>
    <s v="CR11"/>
    <s v="SYS4"/>
    <n v="18.72"/>
    <n v="540"/>
    <n v="600"/>
    <n v="10108.799999999999"/>
    <x v="1114"/>
    <n v="31"/>
    <n v="26956.799999999999"/>
    <s v="January"/>
    <x v="1"/>
  </r>
  <r>
    <n v="1957"/>
    <s v="ID824"/>
    <x v="38"/>
    <s v="Inside 8 Weeks Out"/>
    <s v="Reactive"/>
    <d v="2021-06-03T00:00:00"/>
    <d v="2021-06-03T07:17:00"/>
    <d v="2021-06-03T16:19:00"/>
    <s v="CR11"/>
    <s v="SYS4"/>
    <n v="18.72"/>
    <n v="542"/>
    <n v="600"/>
    <n v="10146.24"/>
    <x v="1115"/>
    <n v="30"/>
    <n v="26956.799999999999"/>
    <s v="June"/>
    <x v="0"/>
  </r>
  <r>
    <n v="1958"/>
    <s v="ID825"/>
    <x v="4"/>
    <s v="12 Weeks or More"/>
    <s v="Planned"/>
    <d v="2022-07-29T00:00:00"/>
    <d v="2022-07-29T06:54:00"/>
    <d v="2022-07-29T16:13:00"/>
    <s v="CR11"/>
    <s v="SYS4"/>
    <n v="18.72"/>
    <n v="559"/>
    <n v="600"/>
    <n v="10464.48"/>
    <x v="1116"/>
    <n v="31"/>
    <n v="26956.799999999999"/>
    <s v="July"/>
    <x v="1"/>
  </r>
  <r>
    <n v="1959"/>
    <s v="ID842"/>
    <x v="2"/>
    <s v="Inside 8 Weeks Out"/>
    <s v="Reactive"/>
    <d v="2021-04-19T00:00:00"/>
    <d v="2021-04-15T07:25:00"/>
    <d v="2021-04-19T11:35:00"/>
    <s v="CR11"/>
    <s v="SYS4"/>
    <n v="18.72"/>
    <n v="695"/>
    <n v="600"/>
    <n v="13010.4"/>
    <x v="1117"/>
    <n v="30"/>
    <n v="26956.799999999999"/>
    <s v="April"/>
    <x v="0"/>
  </r>
  <r>
    <n v="1960"/>
    <s v="ID839"/>
    <x v="38"/>
    <s v="Inside 8 Weeks Out"/>
    <s v="Reactive"/>
    <d v="2022-05-11T00:00:00"/>
    <d v="2022-05-09T06:26:00"/>
    <d v="2022-05-11T12:45:00"/>
    <s v="CR11"/>
    <s v="SYS4"/>
    <n v="18.72"/>
    <n v="765"/>
    <n v="600"/>
    <n v="14320.8"/>
    <x v="1118"/>
    <n v="31"/>
    <n v="26956.799999999999"/>
    <s v="May"/>
    <x v="1"/>
  </r>
  <r>
    <n v="1961"/>
    <s v="ID826"/>
    <x v="38"/>
    <s v="Inside 8 Weeks Out"/>
    <s v="Reactive"/>
    <d v="2022-06-14T00:00:00"/>
    <d v="2022-06-13T06:30:00"/>
    <d v="2022-06-14T15:38:00"/>
    <s v="CR11"/>
    <s v="SYS4"/>
    <n v="18.72"/>
    <n v="938"/>
    <n v="600"/>
    <n v="17559.36"/>
    <x v="1119"/>
    <n v="30"/>
    <n v="26956.799999999999"/>
    <s v="June"/>
    <x v="1"/>
  </r>
  <r>
    <n v="1962"/>
    <s v="ID842"/>
    <x v="2"/>
    <s v="Inside 8 Weeks Out"/>
    <s v="Reactive"/>
    <d v="2021-04-15T00:00:00"/>
    <d v="2021-04-15T07:25:00"/>
    <d v="2021-04-19T11:35:00"/>
    <s v="CR11"/>
    <s v="SYS4"/>
    <n v="18.72"/>
    <n v="995"/>
    <n v="600"/>
    <n v="18626.400000000001"/>
    <x v="1120"/>
    <n v="30"/>
    <n v="26956.799999999999"/>
    <s v="April"/>
    <x v="0"/>
  </r>
  <r>
    <n v="1963"/>
    <s v="ID843"/>
    <x v="2"/>
    <s v="Inside 8 Weeks Out"/>
    <s v="Reactive"/>
    <d v="2021-01-12T00:00:00"/>
    <d v="2021-01-12T07:00:00"/>
    <d v="2021-01-14T16:00:00"/>
    <s v="CR11"/>
    <s v="SYS4"/>
    <n v="18.72"/>
    <n v="1020"/>
    <n v="600"/>
    <n v="19094.400000000001"/>
    <x v="1121"/>
    <n v="31"/>
    <n v="26956.799999999999"/>
    <s v="January"/>
    <x v="0"/>
  </r>
  <r>
    <n v="1964"/>
    <s v="ID827"/>
    <x v="3"/>
    <s v="Inside 8 Weeks Out"/>
    <s v="Reactive"/>
    <d v="2021-01-14T00:00:00"/>
    <d v="2021-01-13T06:20:00"/>
    <d v="2021-01-14T17:30:00"/>
    <s v="CR11"/>
    <s v="SYS4"/>
    <n v="18.72"/>
    <n v="1050"/>
    <n v="600"/>
    <n v="19656"/>
    <x v="1122"/>
    <n v="31"/>
    <n v="26956.799999999999"/>
    <s v="January"/>
    <x v="0"/>
  </r>
  <r>
    <n v="1965"/>
    <s v="ID826"/>
    <x v="38"/>
    <s v="Inside 8 Weeks Out"/>
    <s v="Reactive"/>
    <d v="2022-06-13T00:00:00"/>
    <d v="2022-06-13T06:30:00"/>
    <d v="2022-06-14T15:38:00"/>
    <s v="CR11"/>
    <s v="SYS4"/>
    <n v="18.72"/>
    <n v="1050"/>
    <n v="600"/>
    <n v="19656"/>
    <x v="1122"/>
    <n v="30"/>
    <n v="26956.799999999999"/>
    <s v="June"/>
    <x v="1"/>
  </r>
  <r>
    <n v="1966"/>
    <s v="ID839"/>
    <x v="38"/>
    <s v="Inside 8 Weeks Out"/>
    <s v="Reactive"/>
    <d v="2022-05-09T00:00:00"/>
    <d v="2022-05-09T06:26:00"/>
    <d v="2022-05-11T12:45:00"/>
    <s v="CR11"/>
    <s v="SYS4"/>
    <n v="18.72"/>
    <n v="1054"/>
    <n v="600"/>
    <n v="19730.88"/>
    <x v="1123"/>
    <n v="31"/>
    <n v="26956.799999999999"/>
    <s v="May"/>
    <x v="1"/>
  </r>
  <r>
    <n v="1967"/>
    <s v="ID818"/>
    <x v="10"/>
    <s v="12 Weeks or More"/>
    <s v="Planned"/>
    <d v="2021-11-23T00:00:00"/>
    <d v="2021-11-23T06:20:00"/>
    <d v="2021-11-25T07:45:00"/>
    <s v="CR11"/>
    <s v="SYS4"/>
    <n v="18.72"/>
    <n v="1060"/>
    <n v="600"/>
    <n v="19843.2"/>
    <x v="1124"/>
    <n v="30"/>
    <n v="26956.799999999999"/>
    <s v="November"/>
    <x v="0"/>
  </r>
  <r>
    <n v="1968"/>
    <s v="ID828"/>
    <x v="3"/>
    <s v="Inside 8 Weeks Out"/>
    <s v="Reactive"/>
    <d v="2022-01-18T00:00:00"/>
    <d v="2022-01-18T06:13:00"/>
    <d v="2022-01-19T17:59:00"/>
    <s v="CR11"/>
    <s v="SYS4"/>
    <n v="18.72"/>
    <n v="1067"/>
    <n v="600"/>
    <n v="19974.240000000002"/>
    <x v="1125"/>
    <n v="31"/>
    <n v="26956.799999999999"/>
    <s v="January"/>
    <x v="1"/>
  </r>
  <r>
    <n v="1969"/>
    <s v="ID828"/>
    <x v="3"/>
    <s v="Inside 8 Weeks Out"/>
    <s v="Reactive"/>
    <d v="2022-01-19T00:00:00"/>
    <d v="2022-01-18T06:13:00"/>
    <d v="2022-01-19T17:59:00"/>
    <s v="CR11"/>
    <s v="SYS4"/>
    <n v="18.72"/>
    <n v="1079"/>
    <n v="600"/>
    <n v="20198.88"/>
    <x v="1126"/>
    <n v="31"/>
    <n v="26956.799999999999"/>
    <s v="January"/>
    <x v="1"/>
  </r>
  <r>
    <n v="1970"/>
    <s v="ID843"/>
    <x v="2"/>
    <s v="Inside 8 Weeks Out"/>
    <s v="Reactive"/>
    <d v="2021-01-13T00:00:00"/>
    <d v="2021-01-12T07:00:00"/>
    <d v="2021-01-14T16:00:00"/>
    <s v="CR11"/>
    <s v="SYS4"/>
    <n v="18.72"/>
    <n v="1440"/>
    <n v="600"/>
    <n v="26956.799999999999"/>
    <x v="1127"/>
    <n v="31"/>
    <n v="26956.799999999999"/>
    <s v="January"/>
    <x v="0"/>
  </r>
  <r>
    <n v="1971"/>
    <s v="ID842"/>
    <x v="2"/>
    <s v="Inside 8 Weeks Out"/>
    <s v="Reactive"/>
    <d v="2021-04-16T00:00:00"/>
    <d v="2021-04-15T07:25:00"/>
    <d v="2021-04-19T11:35:00"/>
    <s v="CR11"/>
    <s v="SYS4"/>
    <n v="18.72"/>
    <n v="1440"/>
    <n v="600"/>
    <n v="26956.799999999999"/>
    <x v="1127"/>
    <n v="30"/>
    <n v="26956.799999999999"/>
    <s v="April"/>
    <x v="0"/>
  </r>
  <r>
    <n v="1972"/>
    <s v="ID842"/>
    <x v="2"/>
    <s v="Inside 8 Weeks Out"/>
    <s v="Reactive"/>
    <d v="2021-04-17T00:00:00"/>
    <d v="2021-04-15T07:25:00"/>
    <d v="2021-04-19T11:35:00"/>
    <s v="CR11"/>
    <s v="SYS4"/>
    <n v="18.72"/>
    <n v="1440"/>
    <n v="600"/>
    <n v="26956.799999999999"/>
    <x v="1127"/>
    <n v="30"/>
    <n v="26956.799999999999"/>
    <s v="April"/>
    <x v="0"/>
  </r>
  <r>
    <n v="1973"/>
    <s v="ID842"/>
    <x v="2"/>
    <s v="Inside 8 Weeks Out"/>
    <s v="Reactive"/>
    <d v="2021-04-18T00:00:00"/>
    <d v="2021-04-15T07:25:00"/>
    <d v="2021-04-19T11:35:00"/>
    <s v="CR11"/>
    <s v="SYS4"/>
    <n v="18.72"/>
    <n v="1440"/>
    <n v="600"/>
    <n v="26956.799999999999"/>
    <x v="1127"/>
    <n v="30"/>
    <n v="26956.799999999999"/>
    <s v="April"/>
    <x v="0"/>
  </r>
  <r>
    <n v="1974"/>
    <s v="ID818"/>
    <x v="10"/>
    <s v="12 Weeks or More"/>
    <s v="Planned"/>
    <d v="2021-11-24T00:00:00"/>
    <d v="2021-11-23T06:20:00"/>
    <d v="2021-11-25T07:45:00"/>
    <s v="CR11"/>
    <s v="SYS4"/>
    <n v="18.72"/>
    <n v="1440"/>
    <n v="600"/>
    <n v="26956.799999999999"/>
    <x v="1127"/>
    <n v="30"/>
    <n v="26956.799999999999"/>
    <s v="November"/>
    <x v="0"/>
  </r>
  <r>
    <n v="1975"/>
    <s v="ID839"/>
    <x v="38"/>
    <s v="Inside 8 Weeks Out"/>
    <s v="Reactive"/>
    <d v="2022-05-10T00:00:00"/>
    <d v="2022-05-09T06:26:00"/>
    <d v="2022-05-11T12:45:00"/>
    <s v="CR11"/>
    <s v="SYS4"/>
    <n v="18.72"/>
    <n v="1440"/>
    <n v="600"/>
    <n v="26956.799999999999"/>
    <x v="1127"/>
    <n v="31"/>
    <n v="26956.799999999999"/>
    <s v="May"/>
    <x v="1"/>
  </r>
  <r>
    <n v="1976"/>
    <s v="ID844"/>
    <x v="16"/>
    <s v="Inside 8 Weeks Out"/>
    <s v="Reactive"/>
    <d v="2022-08-24T00:00:00"/>
    <d v="2022-08-24T07:00:00"/>
    <d v="2022-08-24T16:00:00"/>
    <s v="CR12"/>
    <s v="SYS4"/>
    <n v="19.170000000000002"/>
    <n v="540"/>
    <n v="600"/>
    <n v="10351.799999999999"/>
    <x v="1128"/>
    <n v="31"/>
    <n v="27604.800000000003"/>
    <s v="August"/>
    <x v="1"/>
  </r>
  <r>
    <n v="1977"/>
    <s v="ID845"/>
    <x v="16"/>
    <s v="Inside 8 Weeks Out"/>
    <s v="Reactive"/>
    <d v="2022-08-25T00:00:00"/>
    <d v="2022-08-25T07:00:00"/>
    <d v="2022-08-25T16:00:00"/>
    <s v="CR12"/>
    <s v="SYS4"/>
    <n v="19.170000000000002"/>
    <n v="540"/>
    <n v="600"/>
    <n v="10351.799999999999"/>
    <x v="1128"/>
    <n v="31"/>
    <n v="27604.800000000003"/>
    <s v="August"/>
    <x v="1"/>
  </r>
  <r>
    <n v="1978"/>
    <s v="ID846"/>
    <x v="16"/>
    <s v="Inside 8 Weeks Out"/>
    <s v="Reactive"/>
    <d v="2022-08-26T00:00:00"/>
    <d v="2022-08-26T07:00:00"/>
    <d v="2022-08-26T16:00:00"/>
    <s v="CR12"/>
    <s v="SYS4"/>
    <n v="19.170000000000002"/>
    <n v="540"/>
    <n v="600"/>
    <n v="10351.799999999999"/>
    <x v="1128"/>
    <n v="31"/>
    <n v="27604.800000000003"/>
    <s v="August"/>
    <x v="1"/>
  </r>
  <r>
    <n v="1979"/>
    <s v="ID847"/>
    <x v="16"/>
    <s v="Inside 8 Weeks Out"/>
    <s v="Reactive"/>
    <d v="2022-08-27T00:00:00"/>
    <d v="2022-08-27T07:00:00"/>
    <d v="2022-08-27T16:00:00"/>
    <s v="CR12"/>
    <s v="SYS4"/>
    <n v="19.170000000000002"/>
    <n v="540"/>
    <n v="600"/>
    <n v="10351.799999999999"/>
    <x v="1128"/>
    <n v="31"/>
    <n v="27604.800000000003"/>
    <s v="August"/>
    <x v="1"/>
  </r>
  <r>
    <n v="1980"/>
    <s v="ID848"/>
    <x v="16"/>
    <s v="Inside 8 Weeks Out"/>
    <s v="Reactive"/>
    <d v="2022-08-28T00:00:00"/>
    <d v="2022-08-28T07:00:00"/>
    <d v="2022-08-28T16:00:00"/>
    <s v="CR12"/>
    <s v="SYS4"/>
    <n v="19.170000000000002"/>
    <n v="540"/>
    <n v="600"/>
    <n v="10351.799999999999"/>
    <x v="1128"/>
    <n v="31"/>
    <n v="27604.800000000003"/>
    <s v="August"/>
    <x v="1"/>
  </r>
  <r>
    <n v="1981"/>
    <s v="ID849"/>
    <x v="16"/>
    <s v="Inside 8 Weeks Out"/>
    <s v="Reactive"/>
    <d v="2022-08-29T00:00:00"/>
    <d v="2022-08-29T07:00:00"/>
    <d v="2022-08-29T16:00:00"/>
    <s v="CR12"/>
    <s v="SYS4"/>
    <n v="19.170000000000002"/>
    <n v="540"/>
    <n v="600"/>
    <n v="10351.799999999999"/>
    <x v="1128"/>
    <n v="31"/>
    <n v="27604.800000000003"/>
    <s v="August"/>
    <x v="1"/>
  </r>
  <r>
    <n v="1982"/>
    <s v="ID850"/>
    <x v="16"/>
    <s v="Inside 8 Weeks Out"/>
    <s v="Reactive"/>
    <d v="2022-08-30T00:00:00"/>
    <d v="2022-08-30T07:00:00"/>
    <d v="2022-08-30T16:00:00"/>
    <s v="CR12"/>
    <s v="SYS4"/>
    <n v="19.170000000000002"/>
    <n v="540"/>
    <n v="600"/>
    <n v="10351.799999999999"/>
    <x v="1128"/>
    <n v="31"/>
    <n v="27604.800000000003"/>
    <s v="August"/>
    <x v="1"/>
  </r>
  <r>
    <n v="1983"/>
    <s v="ID851"/>
    <x v="16"/>
    <s v="Inside 8 Weeks Out"/>
    <s v="Reactive"/>
    <d v="2022-08-31T00:00:00"/>
    <d v="2022-08-31T07:00:00"/>
    <d v="2022-08-31T16:00:00"/>
    <s v="CR12"/>
    <s v="SYS4"/>
    <n v="19.170000000000002"/>
    <n v="540"/>
    <n v="600"/>
    <n v="10351.799999999999"/>
    <x v="1128"/>
    <n v="31"/>
    <n v="27604.800000000003"/>
    <s v="August"/>
    <x v="1"/>
  </r>
  <r>
    <n v="1984"/>
    <s v="ID852"/>
    <x v="16"/>
    <s v="Inside 8 Weeks Out"/>
    <s v="Reactive"/>
    <d v="2022-09-02T00:00:00"/>
    <d v="2022-09-02T07:00:00"/>
    <d v="2022-09-02T16:00:00"/>
    <s v="CR12"/>
    <s v="SYS4"/>
    <n v="19.170000000000002"/>
    <n v="540"/>
    <n v="600"/>
    <n v="10351.799999999999"/>
    <x v="1128"/>
    <n v="30"/>
    <n v="27604.800000000003"/>
    <s v="September"/>
    <x v="1"/>
  </r>
  <r>
    <n v="1985"/>
    <s v="ID853"/>
    <x v="3"/>
    <s v="Inside 12 Weeks Out"/>
    <s v="Reactive"/>
    <d v="2022-03-02T00:00:00"/>
    <d v="2022-02-28T07:00:00"/>
    <d v="2022-03-02T13:59:00"/>
    <s v="CR12"/>
    <s v="SYS4"/>
    <n v="19.170000000000002"/>
    <n v="839"/>
    <n v="600"/>
    <n v="16083.63"/>
    <x v="1129"/>
    <n v="31"/>
    <n v="27604.800000000003"/>
    <s v="March"/>
    <x v="1"/>
  </r>
  <r>
    <n v="1986"/>
    <s v="ID853"/>
    <x v="3"/>
    <s v="Inside 12 Weeks Out"/>
    <s v="Reactive"/>
    <d v="2022-02-28T00:00:00"/>
    <d v="2022-02-28T07:00:00"/>
    <d v="2022-03-02T13:59:00"/>
    <s v="CR12"/>
    <s v="SYS4"/>
    <n v="19.170000000000002"/>
    <n v="1020"/>
    <n v="600"/>
    <n v="19553.400000000001"/>
    <x v="1130"/>
    <n v="28"/>
    <n v="27604.800000000003"/>
    <s v="February"/>
    <x v="1"/>
  </r>
  <r>
    <n v="1987"/>
    <s v="ID853"/>
    <x v="3"/>
    <s v="Inside 12 Weeks Out"/>
    <s v="Reactive"/>
    <d v="2022-03-01T00:00:00"/>
    <d v="2022-02-28T07:00:00"/>
    <d v="2022-03-02T13:59:00"/>
    <s v="CR12"/>
    <s v="SYS4"/>
    <n v="19.170000000000002"/>
    <n v="1440"/>
    <n v="600"/>
    <n v="27604.799999999999"/>
    <x v="1131"/>
    <n v="31"/>
    <n v="27604.800000000003"/>
    <s v="March"/>
    <x v="1"/>
  </r>
  <r>
    <n v="1988"/>
    <s v="ID854"/>
    <x v="3"/>
    <s v="Inside 4 Weeks Out"/>
    <s v="Reactive"/>
    <d v="2022-01-28T00:00:00"/>
    <d v="2022-01-28T09:23:00"/>
    <d v="2022-01-28T14:37:00"/>
    <s v="CR12"/>
    <s v="SYS4"/>
    <n v="19.63"/>
    <n v="314"/>
    <n v="600"/>
    <n v="6163.82"/>
    <x v="1132"/>
    <n v="31"/>
    <n v="28267.199999999997"/>
    <s v="January"/>
    <x v="1"/>
  </r>
  <r>
    <n v="1989"/>
    <s v="ID855"/>
    <x v="9"/>
    <s v="Inside 8 Weeks Out"/>
    <s v="Reactive"/>
    <d v="2021-07-30T00:00:00"/>
    <d v="2021-07-30T08:27:00"/>
    <d v="2021-07-30T14:15:00"/>
    <s v="CR12"/>
    <s v="SYS4"/>
    <n v="19.63"/>
    <n v="348"/>
    <n v="600"/>
    <n v="6831.24"/>
    <x v="1133"/>
    <n v="31"/>
    <n v="28267.199999999997"/>
    <s v="July"/>
    <x v="0"/>
  </r>
  <r>
    <n v="1990"/>
    <s v="ID856"/>
    <x v="3"/>
    <s v="Inside 8 Weeks Out"/>
    <s v="Reactive"/>
    <d v="2022-02-25T00:00:00"/>
    <d v="2022-02-25T08:50:00"/>
    <d v="2022-02-25T15:00:00"/>
    <s v="CR12"/>
    <s v="SYS4"/>
    <n v="19.63"/>
    <n v="370"/>
    <n v="600"/>
    <n v="7263.1"/>
    <x v="1134"/>
    <n v="28"/>
    <n v="28267.199999999997"/>
    <s v="February"/>
    <x v="1"/>
  </r>
  <r>
    <n v="1991"/>
    <s v="ID857"/>
    <x v="3"/>
    <s v="Inside 8 Weeks Out"/>
    <s v="Reactive"/>
    <d v="2021-10-16T00:00:00"/>
    <d v="2021-10-16T08:24:00"/>
    <d v="2021-10-16T15:06:00"/>
    <s v="CR12"/>
    <s v="SYS4"/>
    <n v="19.63"/>
    <n v="402"/>
    <n v="600"/>
    <n v="7891.26"/>
    <x v="1135"/>
    <n v="31"/>
    <n v="28267.199999999997"/>
    <s v="October"/>
    <x v="0"/>
  </r>
  <r>
    <n v="1992"/>
    <s v="ID858"/>
    <x v="3"/>
    <s v="12 Weeks or More"/>
    <s v="Planned"/>
    <d v="2022-06-23T00:00:00"/>
    <d v="2022-06-23T08:45:00"/>
    <d v="2022-06-23T15:36:00"/>
    <s v="CR12"/>
    <s v="SYS4"/>
    <n v="19.63"/>
    <n v="411"/>
    <n v="600"/>
    <n v="8067.93"/>
    <x v="1136"/>
    <n v="30"/>
    <n v="28267.199999999997"/>
    <s v="June"/>
    <x v="1"/>
  </r>
  <r>
    <n v="1993"/>
    <s v="ID859"/>
    <x v="3"/>
    <s v="Inside 8 Weeks Out"/>
    <s v="Reactive"/>
    <d v="2021-10-15T00:00:00"/>
    <d v="2021-10-15T08:00:00"/>
    <d v="2021-10-15T15:22:00"/>
    <s v="CR12"/>
    <s v="SYS4"/>
    <n v="19.63"/>
    <n v="442"/>
    <n v="600"/>
    <n v="8676.4599999999991"/>
    <x v="1137"/>
    <n v="31"/>
    <n v="28267.199999999997"/>
    <s v="October"/>
    <x v="0"/>
  </r>
  <r>
    <n v="1994"/>
    <s v="ID860"/>
    <x v="0"/>
    <s v="Inside 4 Weeks Out"/>
    <s v="Reactive"/>
    <d v="2022-07-04T00:00:00"/>
    <d v="2022-07-04T07:05:00"/>
    <d v="2022-07-04T16:30:00"/>
    <s v="CR12"/>
    <s v="SYS4"/>
    <n v="19.63"/>
    <n v="565"/>
    <n v="600"/>
    <n v="11090.95"/>
    <x v="1138"/>
    <n v="31"/>
    <n v="28267.199999999997"/>
    <s v="July"/>
    <x v="1"/>
  </r>
  <r>
    <n v="1995"/>
    <s v="ID861"/>
    <x v="9"/>
    <s v="Inside 8 Weeks Out"/>
    <s v="Reactive"/>
    <d v="2021-06-17T00:00:00"/>
    <d v="2021-06-15T07:08:00"/>
    <d v="2021-06-17T16:13:00"/>
    <s v="CR12"/>
    <s v="SYS4"/>
    <n v="20.67"/>
    <n v="973"/>
    <n v="600"/>
    <n v="20111.91"/>
    <x v="1139"/>
    <n v="30"/>
    <n v="29764.800000000003"/>
    <s v="June"/>
    <x v="0"/>
  </r>
  <r>
    <n v="1996"/>
    <s v="ID861"/>
    <x v="9"/>
    <s v="Inside 8 Weeks Out"/>
    <s v="Reactive"/>
    <d v="2021-06-16T00:00:00"/>
    <d v="2021-06-15T07:08:00"/>
    <d v="2021-06-17T16:13:00"/>
    <s v="CR12"/>
    <s v="SYS4"/>
    <n v="20.67"/>
    <n v="1440"/>
    <n v="600"/>
    <n v="29764.799999999999"/>
    <x v="1140"/>
    <n v="30"/>
    <n v="29764.800000000003"/>
    <s v="June"/>
    <x v="0"/>
  </r>
  <r>
    <n v="1997"/>
    <s v="ID862"/>
    <x v="2"/>
    <s v="Inside 8 Weeks Out"/>
    <s v="Reactive"/>
    <d v="2021-02-23T00:00:00"/>
    <d v="2021-02-23T07:15:00"/>
    <d v="2021-02-23T16:55:00"/>
    <s v="CR13"/>
    <s v="SYS4"/>
    <n v="22.04"/>
    <n v="580"/>
    <n v="600"/>
    <n v="12783.2"/>
    <x v="1141"/>
    <n v="28"/>
    <n v="31737.599999999999"/>
    <s v="February"/>
    <x v="0"/>
  </r>
  <r>
    <n v="1998"/>
    <s v="ID863"/>
    <x v="2"/>
    <s v="12 Weeks or More"/>
    <s v="Planned"/>
    <d v="2022-05-05T00:00:00"/>
    <d v="2022-05-05T00:00:00"/>
    <d v="2022-05-05T00:00:00"/>
    <s v="CR12"/>
    <s v="SYS4"/>
    <n v="22.91"/>
    <n v="0"/>
    <n v="600"/>
    <n v="0"/>
    <x v="20"/>
    <n v="31"/>
    <n v="32990.400000000001"/>
    <s v="May"/>
    <x v="1"/>
  </r>
  <r>
    <n v="1999"/>
    <s v="ID864"/>
    <x v="10"/>
    <s v="Inside 2 Weeks"/>
    <s v="Reactive"/>
    <d v="2022-02-07T00:00:00"/>
    <d v="2022-02-07T08:00:00"/>
    <d v="2022-02-07T09:49:00"/>
    <s v="CR12"/>
    <s v="SYS4"/>
    <n v="22.91"/>
    <n v="109"/>
    <n v="600"/>
    <n v="2497.19"/>
    <x v="1142"/>
    <n v="28"/>
    <n v="32990.400000000001"/>
    <s v="February"/>
    <x v="1"/>
  </r>
  <r>
    <n v="2000"/>
    <s v="ID865"/>
    <x v="2"/>
    <s v="Inside 8 Weeks Out"/>
    <s v="Reactive"/>
    <d v="2022-05-21T00:00:00"/>
    <d v="2022-05-21T09:40:00"/>
    <d v="2022-05-21T13:54:00"/>
    <s v="CR12"/>
    <s v="SYS4"/>
    <n v="22.91"/>
    <n v="254"/>
    <n v="600"/>
    <n v="5819.14"/>
    <x v="1143"/>
    <n v="31"/>
    <n v="32990.400000000001"/>
    <s v="May"/>
    <x v="1"/>
  </r>
  <r>
    <n v="2001"/>
    <s v="ID866"/>
    <x v="2"/>
    <s v="Inside 8 Weeks Out"/>
    <s v="Reactive"/>
    <d v="2022-05-24T00:00:00"/>
    <d v="2022-05-24T07:11:00"/>
    <d v="2022-05-24T12:21:00"/>
    <s v="CR12"/>
    <s v="SYS4"/>
    <n v="22.91"/>
    <n v="310"/>
    <n v="600"/>
    <n v="7102.1"/>
    <x v="1144"/>
    <n v="31"/>
    <n v="32990.400000000001"/>
    <s v="May"/>
    <x v="1"/>
  </r>
  <r>
    <n v="2002"/>
    <s v="ID867"/>
    <x v="2"/>
    <s v="Inside 8 Weeks Out"/>
    <s v="Reactive"/>
    <d v="2022-05-25T00:00:00"/>
    <d v="2022-05-25T09:15:00"/>
    <d v="2022-05-25T14:56:00"/>
    <s v="CR12"/>
    <s v="SYS4"/>
    <n v="22.91"/>
    <n v="341"/>
    <n v="600"/>
    <n v="7812.31"/>
    <x v="1145"/>
    <n v="31"/>
    <n v="32990.400000000001"/>
    <s v="May"/>
    <x v="1"/>
  </r>
  <r>
    <n v="2003"/>
    <s v="ID868"/>
    <x v="2"/>
    <s v="Inside 12 Weeks Out"/>
    <s v="Reactive"/>
    <d v="2022-04-27T00:00:00"/>
    <d v="2022-04-27T09:43:00"/>
    <d v="2022-04-27T15:46:00"/>
    <s v="CR12"/>
    <s v="SYS4"/>
    <n v="22.91"/>
    <n v="363"/>
    <n v="600"/>
    <n v="8316.33"/>
    <x v="1146"/>
    <n v="30"/>
    <n v="32990.400000000001"/>
    <s v="April"/>
    <x v="1"/>
  </r>
  <r>
    <n v="2004"/>
    <s v="ID869"/>
    <x v="2"/>
    <s v="12 Weeks or More"/>
    <s v="Planned"/>
    <d v="2022-05-07T00:00:00"/>
    <d v="2022-05-07T08:58:00"/>
    <d v="2022-05-07T15:15:00"/>
    <s v="CR12"/>
    <s v="SYS4"/>
    <n v="22.91"/>
    <n v="377"/>
    <n v="600"/>
    <n v="8637.07"/>
    <x v="1147"/>
    <n v="31"/>
    <n v="32990.400000000001"/>
    <s v="May"/>
    <x v="1"/>
  </r>
  <r>
    <n v="2005"/>
    <s v="ID870"/>
    <x v="2"/>
    <s v="Inside 12 Weeks Out"/>
    <s v="Reactive"/>
    <d v="2022-05-01T00:00:00"/>
    <d v="2022-05-01T08:29:00"/>
    <d v="2022-05-01T14:49:00"/>
    <s v="CR12"/>
    <s v="SYS4"/>
    <n v="22.91"/>
    <n v="380"/>
    <n v="600"/>
    <n v="8705.7999999999993"/>
    <x v="1148"/>
    <n v="31"/>
    <n v="32990.400000000001"/>
    <s v="May"/>
    <x v="1"/>
  </r>
  <r>
    <n v="2006"/>
    <s v="ID871"/>
    <x v="2"/>
    <s v="12 Weeks or More"/>
    <s v="Planned"/>
    <d v="2022-05-13T00:00:00"/>
    <d v="2022-05-13T09:00:00"/>
    <d v="2022-05-13T15:24:00"/>
    <s v="CR12"/>
    <s v="SYS4"/>
    <n v="22.91"/>
    <n v="384"/>
    <n v="600"/>
    <n v="8797.44"/>
    <x v="1149"/>
    <n v="31"/>
    <n v="32990.400000000001"/>
    <s v="May"/>
    <x v="1"/>
  </r>
  <r>
    <n v="2007"/>
    <s v="ID872"/>
    <x v="2"/>
    <s v="12 Weeks or More"/>
    <s v="Planned"/>
    <d v="2022-04-06T00:00:00"/>
    <d v="2022-04-06T08:34:00"/>
    <d v="2022-04-06T14:58:00"/>
    <s v="CR12"/>
    <s v="SYS4"/>
    <n v="22.91"/>
    <n v="384"/>
    <n v="600"/>
    <n v="8797.44"/>
    <x v="1149"/>
    <n v="30"/>
    <n v="32990.400000000001"/>
    <s v="April"/>
    <x v="1"/>
  </r>
  <r>
    <n v="2008"/>
    <s v="ID873"/>
    <x v="2"/>
    <s v="Inside 8 Weeks Out"/>
    <s v="Reactive"/>
    <d v="2022-05-18T00:00:00"/>
    <d v="2022-05-18T08:25:00"/>
    <d v="2022-05-18T14:49:00"/>
    <s v="CR12"/>
    <s v="SYS4"/>
    <n v="22.91"/>
    <n v="384"/>
    <n v="600"/>
    <n v="8797.44"/>
    <x v="1149"/>
    <n v="31"/>
    <n v="32990.400000000001"/>
    <s v="May"/>
    <x v="1"/>
  </r>
  <r>
    <n v="2009"/>
    <s v="ID874"/>
    <x v="2"/>
    <s v="Inside 12 Weeks Out"/>
    <s v="Reactive"/>
    <d v="2022-04-29T00:00:00"/>
    <d v="2022-04-29T07:58:00"/>
    <d v="2022-04-29T14:30:00"/>
    <s v="CR12"/>
    <s v="SYS4"/>
    <n v="22.91"/>
    <n v="392"/>
    <n v="600"/>
    <n v="8980.7199999999993"/>
    <x v="1150"/>
    <n v="30"/>
    <n v="32990.400000000001"/>
    <s v="April"/>
    <x v="1"/>
  </r>
  <r>
    <n v="2010"/>
    <s v="ID875"/>
    <x v="2"/>
    <s v="12 Weeks or More"/>
    <s v="Planned"/>
    <d v="2022-04-18T00:00:00"/>
    <d v="2022-04-18T07:30:00"/>
    <d v="2022-04-18T14:14:00"/>
    <s v="CR12"/>
    <s v="SYS4"/>
    <n v="22.91"/>
    <n v="404"/>
    <n v="600"/>
    <n v="9255.64"/>
    <x v="1151"/>
    <n v="30"/>
    <n v="32990.400000000001"/>
    <s v="April"/>
    <x v="1"/>
  </r>
  <r>
    <n v="2011"/>
    <s v="ID876"/>
    <x v="2"/>
    <s v="Inside 8 Weeks Out"/>
    <s v="Reactive"/>
    <d v="2022-05-27T00:00:00"/>
    <d v="2022-05-27T07:52:00"/>
    <d v="2022-05-27T14:37:00"/>
    <s v="CR12"/>
    <s v="SYS4"/>
    <n v="22.91"/>
    <n v="405"/>
    <n v="600"/>
    <n v="9278.5499999999993"/>
    <x v="1152"/>
    <n v="31"/>
    <n v="32990.400000000001"/>
    <s v="May"/>
    <x v="1"/>
  </r>
  <r>
    <n v="2012"/>
    <s v="ID877"/>
    <x v="2"/>
    <s v="Inside 8 Weeks Out"/>
    <s v="Reactive"/>
    <d v="2022-05-19T00:00:00"/>
    <d v="2022-05-19T08:18:00"/>
    <d v="2022-05-19T15:28:00"/>
    <s v="CR12"/>
    <s v="SYS4"/>
    <n v="22.91"/>
    <n v="430"/>
    <n v="600"/>
    <n v="9851.2999999999993"/>
    <x v="1153"/>
    <n v="31"/>
    <n v="32990.400000000001"/>
    <s v="May"/>
    <x v="1"/>
  </r>
  <r>
    <n v="2013"/>
    <s v="ID878"/>
    <x v="2"/>
    <s v="Inside 8 Weeks Out"/>
    <s v="Reactive"/>
    <d v="2022-05-20T00:00:00"/>
    <d v="2022-05-20T07:55:00"/>
    <d v="2022-05-20T15:05:00"/>
    <s v="CR12"/>
    <s v="SYS4"/>
    <n v="22.91"/>
    <n v="430"/>
    <n v="600"/>
    <n v="9851.2999999999993"/>
    <x v="1153"/>
    <n v="31"/>
    <n v="32990.400000000001"/>
    <s v="May"/>
    <x v="1"/>
  </r>
  <r>
    <n v="2014"/>
    <s v="ID879"/>
    <x v="2"/>
    <s v="12 Weeks or More"/>
    <s v="Planned"/>
    <d v="2022-04-07T00:00:00"/>
    <d v="2022-04-07T07:53:00"/>
    <d v="2022-04-07T15:35:00"/>
    <s v="CR12"/>
    <s v="SYS4"/>
    <n v="22.91"/>
    <n v="462"/>
    <n v="600"/>
    <n v="10584.42"/>
    <x v="1154"/>
    <n v="30"/>
    <n v="32990.400000000001"/>
    <s v="April"/>
    <x v="1"/>
  </r>
  <r>
    <n v="2015"/>
    <s v="ID880"/>
    <x v="2"/>
    <s v="12 Weeks or More"/>
    <s v="Planned"/>
    <d v="2022-04-22T00:00:00"/>
    <d v="2022-04-22T08:15:00"/>
    <d v="2022-04-22T16:13:00"/>
    <s v="CR12"/>
    <s v="SYS4"/>
    <n v="22.91"/>
    <n v="478"/>
    <n v="600"/>
    <n v="10950.98"/>
    <x v="1155"/>
    <n v="30"/>
    <n v="32990.400000000001"/>
    <s v="April"/>
    <x v="1"/>
  </r>
  <r>
    <n v="2016"/>
    <s v="ID881"/>
    <x v="2"/>
    <s v="Inside 12 Weeks Out"/>
    <s v="Reactive"/>
    <d v="2022-04-28T00:00:00"/>
    <d v="2022-04-28T08:10:00"/>
    <d v="2022-04-28T16:29:00"/>
    <s v="CR12"/>
    <s v="SYS4"/>
    <n v="22.91"/>
    <n v="499"/>
    <n v="600"/>
    <n v="11432.09"/>
    <x v="1156"/>
    <n v="30"/>
    <n v="32990.400000000001"/>
    <s v="April"/>
    <x v="1"/>
  </r>
  <r>
    <n v="2017"/>
    <s v="ID882"/>
    <x v="2"/>
    <s v="12 Weeks or More"/>
    <s v="Planned"/>
    <d v="2022-04-19T00:00:00"/>
    <d v="2022-04-19T07:00:00"/>
    <d v="2022-04-19T16:00:00"/>
    <s v="CR12"/>
    <s v="SYS4"/>
    <n v="22.91"/>
    <n v="540"/>
    <n v="600"/>
    <n v="12371.4"/>
    <x v="1157"/>
    <n v="30"/>
    <n v="32990.400000000001"/>
    <s v="April"/>
    <x v="1"/>
  </r>
  <r>
    <n v="2018"/>
    <s v="ID883"/>
    <x v="2"/>
    <s v="12 Weeks or More"/>
    <s v="Planned"/>
    <d v="2022-04-20T00:00:00"/>
    <d v="2022-04-20T07:00:00"/>
    <d v="2022-04-20T16:00:00"/>
    <s v="CR12"/>
    <s v="SYS4"/>
    <n v="22.91"/>
    <n v="540"/>
    <n v="600"/>
    <n v="12371.4"/>
    <x v="1157"/>
    <n v="30"/>
    <n v="32990.400000000001"/>
    <s v="April"/>
    <x v="1"/>
  </r>
  <r>
    <n v="2019"/>
    <s v="ID884"/>
    <x v="2"/>
    <s v="12 Weeks or More"/>
    <s v="Planned"/>
    <d v="2022-05-06T00:00:00"/>
    <d v="2022-05-06T07:00:00"/>
    <d v="2022-05-06T16:00:00"/>
    <s v="CR12"/>
    <s v="SYS4"/>
    <n v="22.91"/>
    <n v="540"/>
    <n v="600"/>
    <n v="12371.4"/>
    <x v="1157"/>
    <n v="31"/>
    <n v="32990.400000000001"/>
    <s v="May"/>
    <x v="1"/>
  </r>
  <r>
    <n v="2020"/>
    <s v="ID885"/>
    <x v="10"/>
    <s v="Inside 2 Weeks"/>
    <s v="Reactive"/>
    <d v="2022-02-04T00:00:00"/>
    <d v="2022-02-04T08:00:00"/>
    <d v="2022-02-04T18:00:00"/>
    <s v="CR12"/>
    <s v="SYS4"/>
    <n v="22.91"/>
    <n v="600"/>
    <n v="600"/>
    <n v="13746"/>
    <x v="1158"/>
    <n v="28"/>
    <n v="32990.400000000001"/>
    <s v="February"/>
    <x v="1"/>
  </r>
  <r>
    <n v="2021"/>
    <s v="ID886"/>
    <x v="10"/>
    <s v="Inside 2 Weeks"/>
    <s v="Reactive"/>
    <d v="2022-02-05T00:00:00"/>
    <d v="2022-02-05T08:00:00"/>
    <d v="2022-02-05T18:00:00"/>
    <s v="CR12"/>
    <s v="SYS4"/>
    <n v="22.91"/>
    <n v="600"/>
    <n v="600"/>
    <n v="13746"/>
    <x v="1158"/>
    <n v="28"/>
    <n v="32990.400000000001"/>
    <s v="February"/>
    <x v="1"/>
  </r>
  <r>
    <n v="2022"/>
    <s v="ID887"/>
    <x v="10"/>
    <s v="Inside 2 Weeks"/>
    <s v="Reactive"/>
    <d v="2022-02-06T00:00:00"/>
    <d v="2022-02-06T08:00:00"/>
    <d v="2022-02-06T18:00:00"/>
    <s v="CR12"/>
    <s v="SYS4"/>
    <n v="22.91"/>
    <n v="600"/>
    <n v="600"/>
    <n v="13746"/>
    <x v="1158"/>
    <n v="28"/>
    <n v="32990.400000000001"/>
    <s v="February"/>
    <x v="1"/>
  </r>
  <r>
    <n v="2023"/>
    <s v="ID888"/>
    <x v="2"/>
    <s v="12 Weeks or More"/>
    <s v="Planned"/>
    <d v="2022-05-08T00:00:00"/>
    <d v="2022-05-08T08:01:00"/>
    <d v="2022-05-08T19:02:00"/>
    <s v="CR12"/>
    <s v="SYS4"/>
    <n v="22.91"/>
    <n v="661"/>
    <n v="600"/>
    <n v="15143.51"/>
    <x v="1159"/>
    <n v="31"/>
    <n v="32990.400000000001"/>
    <s v="May"/>
    <x v="1"/>
  </r>
  <r>
    <n v="2024"/>
    <s v="ID889"/>
    <x v="3"/>
    <s v="Inside 8 Weeks Out"/>
    <s v="Reactive"/>
    <d v="2021-05-19T00:00:00"/>
    <d v="2021-05-18T06:40:00"/>
    <d v="2021-05-19T13:57:00"/>
    <s v="CR12"/>
    <s v="SYS4"/>
    <n v="23.361999999999998"/>
    <n v="837"/>
    <n v="600"/>
    <n v="19553.993999999999"/>
    <x v="1160"/>
    <n v="31"/>
    <n v="33641.279999999999"/>
    <s v="May"/>
    <x v="0"/>
  </r>
  <r>
    <n v="2025"/>
    <s v="ID768"/>
    <x v="2"/>
    <s v="Inside 2 Weeks"/>
    <s v="Reactive"/>
    <d v="2022-05-12T00:00:00"/>
    <d v="2022-05-09T07:00:00"/>
    <d v="2022-05-12T16:00:00"/>
    <s v="CR12"/>
    <s v="SYS4"/>
    <n v="23.361999999999998"/>
    <n v="960"/>
    <n v="600"/>
    <n v="22427.52"/>
    <x v="1161"/>
    <n v="31"/>
    <n v="33641.279999999999"/>
    <s v="May"/>
    <x v="1"/>
  </r>
  <r>
    <n v="2026"/>
    <s v="ID768"/>
    <x v="2"/>
    <s v="Inside 2 Weeks"/>
    <s v="Reactive"/>
    <d v="2022-05-09T00:00:00"/>
    <d v="2022-05-09T07:00:00"/>
    <d v="2022-05-12T16:00:00"/>
    <s v="CR12"/>
    <s v="SYS4"/>
    <n v="23.361999999999998"/>
    <n v="1020"/>
    <n v="600"/>
    <n v="23829.24"/>
    <x v="1162"/>
    <n v="31"/>
    <n v="33641.279999999999"/>
    <s v="May"/>
    <x v="1"/>
  </r>
  <r>
    <n v="2027"/>
    <s v="ID889"/>
    <x v="3"/>
    <s v="Inside 8 Weeks Out"/>
    <s v="Reactive"/>
    <d v="2021-05-18T00:00:00"/>
    <d v="2021-05-18T06:40:00"/>
    <d v="2021-05-19T13:57:00"/>
    <s v="CR12"/>
    <s v="SYS4"/>
    <n v="23.361999999999998"/>
    <n v="1040"/>
    <n v="600"/>
    <n v="24296.48"/>
    <x v="1163"/>
    <n v="31"/>
    <n v="33641.279999999999"/>
    <s v="May"/>
    <x v="0"/>
  </r>
  <r>
    <n v="2028"/>
    <s v="ID768"/>
    <x v="2"/>
    <s v="Inside 2 Weeks"/>
    <s v="Reactive"/>
    <d v="2022-05-10T00:00:00"/>
    <d v="2022-05-09T07:00:00"/>
    <d v="2022-05-12T16:00:00"/>
    <s v="CR12"/>
    <s v="SYS4"/>
    <n v="23.361999999999998"/>
    <n v="1440"/>
    <n v="600"/>
    <n v="33641.279999999999"/>
    <x v="1164"/>
    <n v="31"/>
    <n v="33641.279999999999"/>
    <s v="May"/>
    <x v="1"/>
  </r>
  <r>
    <n v="2029"/>
    <s v="ID768"/>
    <x v="2"/>
    <s v="Inside 2 Weeks"/>
    <s v="Reactive"/>
    <d v="2022-05-11T00:00:00"/>
    <d v="2022-05-09T07:00:00"/>
    <d v="2022-05-12T16:00:00"/>
    <s v="CR12"/>
    <s v="SYS4"/>
    <n v="23.361999999999998"/>
    <n v="1440"/>
    <n v="600"/>
    <n v="33641.279999999999"/>
    <x v="1164"/>
    <n v="31"/>
    <n v="33641.279999999999"/>
    <s v="May"/>
    <x v="1"/>
  </r>
  <r>
    <n v="2030"/>
    <s v="ID890"/>
    <x v="2"/>
    <s v="Inside 8 Weeks Out"/>
    <s v="Reactive"/>
    <d v="2021-08-04T00:00:00"/>
    <d v="2021-08-04T08:14:00"/>
    <d v="2021-08-06T17:18:00"/>
    <s v="CR13"/>
    <s v="SYS4"/>
    <n v="25.87"/>
    <n v="946"/>
    <n v="600"/>
    <n v="24473.02"/>
    <x v="1165"/>
    <n v="31"/>
    <n v="37252.800000000003"/>
    <s v="August"/>
    <x v="0"/>
  </r>
  <r>
    <n v="2031"/>
    <s v="ID890"/>
    <x v="2"/>
    <s v="Inside 8 Weeks Out"/>
    <s v="Reactive"/>
    <d v="2021-08-06T00:00:00"/>
    <d v="2021-08-04T08:14:00"/>
    <d v="2021-08-06T17:18:00"/>
    <s v="CR13"/>
    <s v="SYS4"/>
    <n v="25.87"/>
    <n v="1038"/>
    <n v="600"/>
    <n v="26853.06"/>
    <x v="1166"/>
    <n v="31"/>
    <n v="37252.800000000003"/>
    <s v="August"/>
    <x v="0"/>
  </r>
  <r>
    <n v="2032"/>
    <s v="ID890"/>
    <x v="2"/>
    <s v="Inside 8 Weeks Out"/>
    <s v="Reactive"/>
    <d v="2021-08-05T00:00:00"/>
    <d v="2021-08-04T08:14:00"/>
    <d v="2021-08-06T17:18:00"/>
    <s v="CR13"/>
    <s v="SYS4"/>
    <n v="25.87"/>
    <n v="1440"/>
    <n v="600"/>
    <n v="37252.800000000003"/>
    <x v="1167"/>
    <n v="31"/>
    <n v="37252.800000000003"/>
    <s v="August"/>
    <x v="0"/>
  </r>
  <r>
    <n v="2033"/>
    <s v="ID891"/>
    <x v="1"/>
    <s v="12 Weeks or More"/>
    <s v="Planned"/>
    <d v="2022-04-11T00:00:00"/>
    <d v="2022-04-11T07:00:00"/>
    <d v="2022-04-11T17:00:00"/>
    <s v="CR15"/>
    <s v="SYS4"/>
    <n v="26.29"/>
    <n v="600"/>
    <n v="600"/>
    <n v="15774"/>
    <x v="1168"/>
    <n v="30"/>
    <n v="37857.599999999999"/>
    <s v="April"/>
    <x v="1"/>
  </r>
  <r>
    <n v="2034"/>
    <s v="ID892"/>
    <x v="1"/>
    <s v="12 Weeks or More"/>
    <s v="Planned"/>
    <d v="2022-04-12T00:00:00"/>
    <d v="2022-04-12T07:00:00"/>
    <d v="2022-04-12T17:00:00"/>
    <s v="CR15"/>
    <s v="SYS4"/>
    <n v="26.29"/>
    <n v="600"/>
    <n v="600"/>
    <n v="15774"/>
    <x v="1168"/>
    <n v="30"/>
    <n v="37857.599999999999"/>
    <s v="April"/>
    <x v="1"/>
  </r>
  <r>
    <n v="2035"/>
    <s v="ID893"/>
    <x v="1"/>
    <s v="12 Weeks or More"/>
    <s v="Planned"/>
    <d v="2021-10-23T00:00:00"/>
    <d v="2021-10-17T07:00:00"/>
    <d v="2021-10-23T16:33:00"/>
    <s v="CR15"/>
    <s v="SYS4"/>
    <n v="26.29"/>
    <n v="993"/>
    <n v="600"/>
    <n v="26105.97"/>
    <x v="1169"/>
    <n v="31"/>
    <n v="37857.599999999999"/>
    <s v="October"/>
    <x v="0"/>
  </r>
  <r>
    <n v="2036"/>
    <s v="ID893"/>
    <x v="1"/>
    <s v="12 Weeks or More"/>
    <s v="Planned"/>
    <d v="2021-10-17T00:00:00"/>
    <d v="2021-10-17T07:00:00"/>
    <d v="2021-10-23T16:33:00"/>
    <s v="CR15"/>
    <s v="SYS4"/>
    <n v="26.29"/>
    <n v="1020"/>
    <n v="600"/>
    <n v="26815.8"/>
    <x v="1170"/>
    <n v="31"/>
    <n v="37857.599999999999"/>
    <s v="October"/>
    <x v="0"/>
  </r>
  <r>
    <n v="2037"/>
    <s v="ID893"/>
    <x v="1"/>
    <s v="12 Weeks or More"/>
    <s v="Planned"/>
    <d v="2021-10-18T00:00:00"/>
    <d v="2021-10-17T07:00:00"/>
    <d v="2021-10-23T16:33:00"/>
    <s v="CR15"/>
    <s v="SYS4"/>
    <n v="26.29"/>
    <n v="1440"/>
    <n v="600"/>
    <n v="37857.599999999999"/>
    <x v="1171"/>
    <n v="31"/>
    <n v="37857.599999999999"/>
    <s v="October"/>
    <x v="0"/>
  </r>
  <r>
    <n v="2038"/>
    <s v="ID893"/>
    <x v="1"/>
    <s v="12 Weeks or More"/>
    <s v="Planned"/>
    <d v="2021-10-19T00:00:00"/>
    <d v="2021-10-17T07:00:00"/>
    <d v="2021-10-23T16:33:00"/>
    <s v="CR15"/>
    <s v="SYS4"/>
    <n v="26.29"/>
    <n v="1440"/>
    <n v="600"/>
    <n v="37857.599999999999"/>
    <x v="1171"/>
    <n v="31"/>
    <n v="37857.599999999999"/>
    <s v="October"/>
    <x v="0"/>
  </r>
  <r>
    <n v="2039"/>
    <s v="ID893"/>
    <x v="1"/>
    <s v="12 Weeks or More"/>
    <s v="Planned"/>
    <d v="2021-10-20T00:00:00"/>
    <d v="2021-10-17T07:00:00"/>
    <d v="2021-10-23T16:33:00"/>
    <s v="CR15"/>
    <s v="SYS4"/>
    <n v="26.29"/>
    <n v="1440"/>
    <n v="600"/>
    <n v="37857.599999999999"/>
    <x v="1171"/>
    <n v="31"/>
    <n v="37857.599999999999"/>
    <s v="October"/>
    <x v="0"/>
  </r>
  <r>
    <n v="2040"/>
    <s v="ID893"/>
    <x v="1"/>
    <s v="12 Weeks or More"/>
    <s v="Planned"/>
    <d v="2021-10-21T00:00:00"/>
    <d v="2021-10-17T07:00:00"/>
    <d v="2021-10-23T16:33:00"/>
    <s v="CR15"/>
    <s v="SYS4"/>
    <n v="26.29"/>
    <n v="1440"/>
    <n v="600"/>
    <n v="37857.599999999999"/>
    <x v="1171"/>
    <n v="31"/>
    <n v="37857.599999999999"/>
    <s v="October"/>
    <x v="0"/>
  </r>
  <r>
    <n v="2041"/>
    <s v="ID893"/>
    <x v="1"/>
    <s v="12 Weeks or More"/>
    <s v="Planned"/>
    <d v="2021-10-22T00:00:00"/>
    <d v="2021-10-17T07:00:00"/>
    <d v="2021-10-23T16:33:00"/>
    <s v="CR15"/>
    <s v="SYS4"/>
    <n v="26.29"/>
    <n v="1440"/>
    <n v="600"/>
    <n v="37857.599999999999"/>
    <x v="1171"/>
    <n v="31"/>
    <n v="37857.599999999999"/>
    <s v="October"/>
    <x v="0"/>
  </r>
  <r>
    <n v="2042"/>
    <s v="ID894"/>
    <x v="3"/>
    <s v="Inside 2 Weeks"/>
    <s v="Reactive"/>
    <d v="2021-07-24T00:00:00"/>
    <d v="2021-07-24T08:34:00"/>
    <d v="2021-07-24T09:36:00"/>
    <s v="CR16"/>
    <s v="SYS4"/>
    <n v="26.42"/>
    <n v="62"/>
    <n v="600"/>
    <n v="1638.04"/>
    <x v="1172"/>
    <n v="31"/>
    <n v="38044.800000000003"/>
    <s v="July"/>
    <x v="0"/>
  </r>
  <r>
    <n v="2043"/>
    <s v="ID895"/>
    <x v="4"/>
    <s v="12 Weeks or More"/>
    <s v="Planned"/>
    <d v="2022-05-13T00:00:00"/>
    <d v="2022-05-13T09:22:00"/>
    <d v="2022-05-13T11:25:00"/>
    <s v="CR16"/>
    <s v="SYS4"/>
    <n v="26.42"/>
    <n v="123"/>
    <n v="600"/>
    <n v="3249.66"/>
    <x v="1173"/>
    <n v="31"/>
    <n v="38044.800000000003"/>
    <s v="May"/>
    <x v="1"/>
  </r>
  <r>
    <n v="2044"/>
    <s v="ID896"/>
    <x v="4"/>
    <s v="12 Weeks or More"/>
    <s v="Planned"/>
    <d v="2021-08-14T00:00:00"/>
    <d v="2021-08-14T09:20:00"/>
    <d v="2021-08-14T11:49:00"/>
    <s v="CR16"/>
    <s v="SYS4"/>
    <n v="26.42"/>
    <n v="149"/>
    <n v="600"/>
    <n v="3936.58"/>
    <x v="1174"/>
    <n v="31"/>
    <n v="38044.800000000003"/>
    <s v="August"/>
    <x v="0"/>
  </r>
  <r>
    <n v="2045"/>
    <s v="ID897"/>
    <x v="4"/>
    <s v="12 Weeks or More"/>
    <s v="Planned"/>
    <d v="2021-10-08T00:00:00"/>
    <d v="2021-10-08T08:30:00"/>
    <d v="2021-10-08T11:05:00"/>
    <s v="CR16"/>
    <s v="SYS4"/>
    <n v="26.42"/>
    <n v="155"/>
    <n v="600"/>
    <n v="4095.1"/>
    <x v="1175"/>
    <n v="31"/>
    <n v="38044.800000000003"/>
    <s v="October"/>
    <x v="0"/>
  </r>
  <r>
    <n v="2046"/>
    <s v="ID898"/>
    <x v="4"/>
    <s v="12 Weeks or More"/>
    <s v="Planned"/>
    <d v="2022-07-07T00:00:00"/>
    <d v="2022-07-07T09:04:00"/>
    <d v="2022-07-07T11:48:00"/>
    <s v="CR16"/>
    <s v="SYS4"/>
    <n v="26.42"/>
    <n v="164"/>
    <n v="600"/>
    <n v="4332.88"/>
    <x v="1176"/>
    <n v="31"/>
    <n v="38044.800000000003"/>
    <s v="July"/>
    <x v="1"/>
  </r>
  <r>
    <n v="2047"/>
    <s v="ID899"/>
    <x v="4"/>
    <s v="12 Weeks or More"/>
    <s v="Planned"/>
    <d v="2021-07-09T00:00:00"/>
    <d v="2021-07-09T09:20:00"/>
    <d v="2021-07-09T12:42:00"/>
    <s v="CR16"/>
    <s v="SYS4"/>
    <n v="26.42"/>
    <n v="202"/>
    <n v="600"/>
    <n v="5336.84"/>
    <x v="1177"/>
    <n v="31"/>
    <n v="38044.800000000003"/>
    <s v="July"/>
    <x v="0"/>
  </r>
  <r>
    <n v="2048"/>
    <s v="ID900"/>
    <x v="4"/>
    <s v="12 Weeks or More"/>
    <s v="Planned"/>
    <d v="2021-04-09T00:00:00"/>
    <d v="2021-04-09T08:03:00"/>
    <d v="2021-04-09T11:37:00"/>
    <s v="CR16"/>
    <s v="SYS4"/>
    <n v="26.42"/>
    <n v="214"/>
    <n v="600"/>
    <n v="5653.88"/>
    <x v="1178"/>
    <n v="30"/>
    <n v="38044.800000000003"/>
    <s v="April"/>
    <x v="0"/>
  </r>
  <r>
    <n v="2049"/>
    <s v="ID901"/>
    <x v="4"/>
    <s v="12 Weeks or More"/>
    <s v="Planned"/>
    <d v="2021-12-31T00:00:00"/>
    <d v="2021-12-31T07:38:00"/>
    <d v="2021-12-31T11:28:00"/>
    <s v="CR16"/>
    <s v="SYS4"/>
    <n v="26.42"/>
    <n v="230"/>
    <n v="600"/>
    <n v="6076.6"/>
    <x v="1179"/>
    <n v="31"/>
    <n v="38044.800000000003"/>
    <s v="December"/>
    <x v="0"/>
  </r>
  <r>
    <n v="2050"/>
    <s v="ID902"/>
    <x v="4"/>
    <s v="12 Weeks or More"/>
    <s v="Planned"/>
    <d v="2022-08-05T00:00:00"/>
    <d v="2022-08-05T08:41:00"/>
    <d v="2022-08-05T13:17:00"/>
    <s v="CR16"/>
    <s v="SYS4"/>
    <n v="26.42"/>
    <n v="276"/>
    <n v="600"/>
    <n v="7291.92"/>
    <x v="1180"/>
    <n v="31"/>
    <n v="38044.800000000003"/>
    <s v="August"/>
    <x v="1"/>
  </r>
  <r>
    <n v="2051"/>
    <s v="ID903"/>
    <x v="4"/>
    <s v="12 Weeks or More"/>
    <s v="Planned"/>
    <d v="2021-05-14T00:00:00"/>
    <d v="2021-05-14T09:50:00"/>
    <d v="2021-05-14T14:45:00"/>
    <s v="CR16"/>
    <s v="SYS4"/>
    <n v="26.42"/>
    <n v="295"/>
    <n v="600"/>
    <n v="7793.9"/>
    <x v="1181"/>
    <n v="31"/>
    <n v="38044.800000000003"/>
    <s v="May"/>
    <x v="0"/>
  </r>
  <r>
    <n v="2052"/>
    <s v="ID904"/>
    <x v="4"/>
    <s v="12 Weeks or More"/>
    <s v="Planned"/>
    <d v="2021-10-30T00:00:00"/>
    <d v="2021-10-30T09:49:00"/>
    <d v="2021-10-30T14:59:00"/>
    <s v="CR16"/>
    <s v="SYS4"/>
    <n v="26.42"/>
    <n v="310"/>
    <n v="600"/>
    <n v="8190.2"/>
    <x v="1182"/>
    <n v="31"/>
    <n v="38044.800000000003"/>
    <s v="October"/>
    <x v="0"/>
  </r>
  <r>
    <n v="2053"/>
    <s v="ID905"/>
    <x v="4"/>
    <s v="12 Weeks or More"/>
    <s v="Planned"/>
    <d v="2022-03-17T00:00:00"/>
    <d v="2022-03-17T09:32:00"/>
    <d v="2022-03-17T14:47:00"/>
    <s v="CR16"/>
    <s v="SYS4"/>
    <n v="26.42"/>
    <n v="315"/>
    <n v="600"/>
    <n v="8322.2999999999993"/>
    <x v="1183"/>
    <n v="31"/>
    <n v="38044.800000000003"/>
    <s v="March"/>
    <x v="1"/>
  </r>
  <r>
    <n v="2054"/>
    <s v="ID906"/>
    <x v="4"/>
    <s v="Inside 8 Weeks Out"/>
    <s v="Reactive"/>
    <d v="2022-03-18T00:00:00"/>
    <d v="2022-03-18T09:30:00"/>
    <d v="2022-03-18T14:47:00"/>
    <s v="CR16"/>
    <s v="SYS4"/>
    <n v="26.42"/>
    <n v="317"/>
    <n v="600"/>
    <n v="8375.14"/>
    <x v="1184"/>
    <n v="31"/>
    <n v="38044.800000000003"/>
    <s v="March"/>
    <x v="1"/>
  </r>
  <r>
    <n v="2055"/>
    <s v="ID907"/>
    <x v="4"/>
    <s v="12 Weeks or More"/>
    <s v="Planned"/>
    <d v="2022-06-10T00:00:00"/>
    <d v="2022-06-10T07:13:00"/>
    <d v="2022-06-10T12:31:00"/>
    <s v="CR16"/>
    <s v="SYS4"/>
    <n v="26.42"/>
    <n v="318"/>
    <n v="600"/>
    <n v="8401.56"/>
    <x v="1185"/>
    <n v="30"/>
    <n v="38044.800000000003"/>
    <s v="June"/>
    <x v="1"/>
  </r>
  <r>
    <n v="2056"/>
    <s v="ID908"/>
    <x v="4"/>
    <s v="Inside 2 Weeks"/>
    <s v="Reactive"/>
    <d v="2022-04-30T00:00:00"/>
    <d v="2022-04-30T08:53:00"/>
    <d v="2022-04-30T14:38:00"/>
    <s v="CR16"/>
    <s v="SYS4"/>
    <n v="26.42"/>
    <n v="345"/>
    <n v="600"/>
    <n v="9114.9"/>
    <x v="1186"/>
    <n v="30"/>
    <n v="38044.800000000003"/>
    <s v="April"/>
    <x v="1"/>
  </r>
  <r>
    <n v="2057"/>
    <s v="ID909"/>
    <x v="4"/>
    <s v="12 Weeks or More"/>
    <s v="Planned"/>
    <d v="2021-01-15T00:00:00"/>
    <d v="2021-01-15T09:05:00"/>
    <d v="2021-01-15T14:51:00"/>
    <s v="CR16"/>
    <s v="SYS4"/>
    <n v="26.42"/>
    <n v="346"/>
    <n v="600"/>
    <n v="9141.32"/>
    <x v="1187"/>
    <n v="31"/>
    <n v="38044.800000000003"/>
    <s v="January"/>
    <x v="0"/>
  </r>
  <r>
    <n v="2058"/>
    <s v="ID910"/>
    <x v="4"/>
    <s v="12 Weeks or More"/>
    <s v="Planned"/>
    <d v="2021-11-26T00:00:00"/>
    <d v="2021-11-26T08:00:00"/>
    <d v="2021-11-26T14:00:00"/>
    <s v="CR16"/>
    <s v="SYS4"/>
    <n v="26.42"/>
    <n v="360"/>
    <n v="600"/>
    <n v="9511.2000000000007"/>
    <x v="1188"/>
    <n v="30"/>
    <n v="38044.800000000003"/>
    <s v="November"/>
    <x v="0"/>
  </r>
  <r>
    <n v="2059"/>
    <s v="ID911"/>
    <x v="4"/>
    <s v="12 Weeks or More"/>
    <s v="Planned"/>
    <d v="2022-01-29T00:00:00"/>
    <d v="2022-01-29T08:00:00"/>
    <d v="2022-01-29T14:00:00"/>
    <s v="CR16"/>
    <s v="SYS4"/>
    <n v="26.42"/>
    <n v="360"/>
    <n v="600"/>
    <n v="9511.2000000000007"/>
    <x v="1188"/>
    <n v="31"/>
    <n v="38044.800000000003"/>
    <s v="January"/>
    <x v="1"/>
  </r>
  <r>
    <n v="2060"/>
    <s v="ID912"/>
    <x v="4"/>
    <s v="12 Weeks or More"/>
    <s v="Planned"/>
    <d v="2022-09-01T00:00:00"/>
    <d v="2022-09-01T08:00:00"/>
    <d v="2022-09-01T14:00:00"/>
    <s v="CR16"/>
    <s v="SYS4"/>
    <n v="26.42"/>
    <n v="360"/>
    <n v="600"/>
    <n v="9511.2000000000007"/>
    <x v="1188"/>
    <n v="30"/>
    <n v="38044.800000000003"/>
    <s v="September"/>
    <x v="1"/>
  </r>
  <r>
    <n v="2061"/>
    <s v="ID913"/>
    <x v="4"/>
    <s v="12 Weeks or More"/>
    <s v="Planned"/>
    <d v="2021-03-12T00:00:00"/>
    <d v="2021-03-12T08:51:00"/>
    <d v="2021-03-12T14:59:00"/>
    <s v="CR16"/>
    <s v="SYS4"/>
    <n v="26.42"/>
    <n v="368"/>
    <n v="600"/>
    <n v="9722.56"/>
    <x v="1189"/>
    <n v="31"/>
    <n v="38044.800000000003"/>
    <s v="March"/>
    <x v="0"/>
  </r>
  <r>
    <n v="2062"/>
    <s v="ID914"/>
    <x v="4"/>
    <s v="12 Weeks or More"/>
    <s v="Planned"/>
    <d v="2021-09-04T00:00:00"/>
    <d v="2021-09-04T07:00:00"/>
    <d v="2021-09-04T13:16:00"/>
    <s v="CR16"/>
    <s v="SYS4"/>
    <n v="26.42"/>
    <n v="376"/>
    <n v="600"/>
    <n v="9933.92"/>
    <x v="1190"/>
    <n v="30"/>
    <n v="38044.800000000003"/>
    <s v="September"/>
    <x v="0"/>
  </r>
  <r>
    <n v="2063"/>
    <s v="ID915"/>
    <x v="4"/>
    <s v="12 Weeks or More"/>
    <s v="Planned"/>
    <d v="2021-09-17T00:00:00"/>
    <d v="2021-09-17T08:40:00"/>
    <d v="2021-09-17T15:00:00"/>
    <s v="CR16"/>
    <s v="SYS4"/>
    <n v="26.42"/>
    <n v="380"/>
    <n v="600"/>
    <n v="10039.6"/>
    <x v="1191"/>
    <n v="30"/>
    <n v="38044.800000000003"/>
    <s v="September"/>
    <x v="0"/>
  </r>
  <r>
    <n v="2064"/>
    <s v="ID916"/>
    <x v="4"/>
    <s v="Inside 8 Weeks Out"/>
    <s v="Reactive"/>
    <d v="2021-04-11T00:00:00"/>
    <d v="2021-04-11T08:32:00"/>
    <d v="2021-04-11T14:56:00"/>
    <s v="CR16"/>
    <s v="SYS4"/>
    <n v="26.42"/>
    <n v="384"/>
    <n v="600"/>
    <n v="10145.280000000001"/>
    <x v="1192"/>
    <n v="30"/>
    <n v="38044.800000000003"/>
    <s v="April"/>
    <x v="0"/>
  </r>
  <r>
    <n v="2065"/>
    <s v="ID917"/>
    <x v="4"/>
    <s v="12 Weeks or More"/>
    <s v="Planned"/>
    <d v="2021-02-13T00:00:00"/>
    <d v="2021-02-13T08:30:00"/>
    <d v="2021-02-13T15:00:00"/>
    <s v="CR16"/>
    <s v="SYS4"/>
    <n v="26.42"/>
    <n v="390"/>
    <n v="600"/>
    <n v="10303.799999999999"/>
    <x v="1193"/>
    <n v="28"/>
    <n v="38044.800000000003"/>
    <s v="February"/>
    <x v="0"/>
  </r>
  <r>
    <n v="2066"/>
    <s v="ID918"/>
    <x v="4"/>
    <s v="12 Weeks or More"/>
    <s v="Planned"/>
    <d v="2022-04-15T00:00:00"/>
    <d v="2022-04-15T07:09:00"/>
    <d v="2022-04-15T13:40:00"/>
    <s v="CR16"/>
    <s v="SYS4"/>
    <n v="26.42"/>
    <n v="391"/>
    <n v="600"/>
    <n v="10330.219999999999"/>
    <x v="1194"/>
    <n v="30"/>
    <n v="38044.800000000003"/>
    <s v="April"/>
    <x v="1"/>
  </r>
  <r>
    <n v="2067"/>
    <s v="ID919"/>
    <x v="4"/>
    <s v="12 Weeks or More"/>
    <s v="Planned"/>
    <d v="2022-02-19T00:00:00"/>
    <d v="2022-02-19T07:46:00"/>
    <d v="2022-02-19T15:36:00"/>
    <s v="CR16"/>
    <s v="SYS4"/>
    <n v="26.42"/>
    <n v="470"/>
    <n v="600"/>
    <n v="12417.4"/>
    <x v="1195"/>
    <n v="28"/>
    <n v="38044.800000000003"/>
    <s v="February"/>
    <x v="1"/>
  </r>
  <r>
    <n v="2068"/>
    <s v="ID920"/>
    <x v="4"/>
    <s v="12 Weeks or More"/>
    <s v="Planned"/>
    <d v="2021-06-11T00:00:00"/>
    <d v="2021-06-11T06:58:00"/>
    <d v="2021-06-11T16:55:00"/>
    <s v="CR16"/>
    <s v="SYS4"/>
    <n v="26.42"/>
    <n v="597"/>
    <n v="600"/>
    <n v="15772.74"/>
    <x v="1196"/>
    <n v="30"/>
    <n v="38044.800000000003"/>
    <s v="June"/>
    <x v="0"/>
  </r>
  <r>
    <n v="2069"/>
    <s v="ID796"/>
    <x v="1"/>
    <s v="12 Weeks or More"/>
    <s v="Planned"/>
    <d v="2021-01-12T00:00:00"/>
    <d v="2021-01-12T06:30:00"/>
    <d v="2021-01-12T18:06:00"/>
    <s v="CR16"/>
    <s v="SYS4"/>
    <n v="26.42"/>
    <n v="696"/>
    <n v="600"/>
    <n v="18388.32"/>
    <x v="1197"/>
    <n v="31"/>
    <n v="38044.800000000003"/>
    <s v="January"/>
    <x v="0"/>
  </r>
  <r>
    <n v="2070"/>
    <s v="ID921"/>
    <x v="9"/>
    <s v="Inside 8 Weeks Out"/>
    <s v="Reactive"/>
    <d v="2021-09-30T00:00:00"/>
    <d v="2021-09-29T07:31:00"/>
    <d v="2021-09-30T15:10:00"/>
    <s v="CR16"/>
    <s v="SYS4"/>
    <n v="26.42"/>
    <n v="910"/>
    <n v="600"/>
    <n v="24042.2"/>
    <x v="1198"/>
    <n v="30"/>
    <n v="38044.800000000003"/>
    <s v="September"/>
    <x v="0"/>
  </r>
  <r>
    <n v="2071"/>
    <s v="ID921"/>
    <x v="9"/>
    <s v="Inside 8 Weeks Out"/>
    <s v="Reactive"/>
    <d v="2021-09-29T00:00:00"/>
    <d v="2021-09-29T07:31:00"/>
    <d v="2021-09-30T15:10:00"/>
    <s v="CR16"/>
    <s v="SYS4"/>
    <n v="26.42"/>
    <n v="989"/>
    <n v="600"/>
    <n v="26129.38"/>
    <x v="1199"/>
    <n v="30"/>
    <n v="38044.800000000003"/>
    <s v="September"/>
    <x v="0"/>
  </r>
  <r>
    <n v="2072"/>
    <s v="ID922"/>
    <x v="9"/>
    <s v="Inside 8 Weeks Out"/>
    <s v="Reactive"/>
    <d v="2021-08-04T00:00:00"/>
    <d v="2021-08-03T07:46:00"/>
    <d v="2021-08-04T09:18:00"/>
    <s v="CR12"/>
    <s v="SYS4"/>
    <n v="26.49"/>
    <n v="558"/>
    <n v="600"/>
    <n v="14781.42"/>
    <x v="1200"/>
    <n v="31"/>
    <n v="38145.599999999999"/>
    <s v="August"/>
    <x v="0"/>
  </r>
  <r>
    <n v="2073"/>
    <s v="ID922"/>
    <x v="9"/>
    <s v="Inside 8 Weeks Out"/>
    <s v="Reactive"/>
    <d v="2021-08-03T00:00:00"/>
    <d v="2021-08-03T07:46:00"/>
    <d v="2021-08-04T09:18:00"/>
    <s v="CR12"/>
    <s v="SYS4"/>
    <n v="26.49"/>
    <n v="974"/>
    <n v="600"/>
    <n v="25801.26"/>
    <x v="1201"/>
    <n v="31"/>
    <n v="38145.599999999999"/>
    <s v="August"/>
    <x v="0"/>
  </r>
  <r>
    <n v="2074"/>
    <s v="ID923"/>
    <x v="9"/>
    <s v="Inside 8 Weeks Out"/>
    <s v="Reactive"/>
    <d v="2021-06-15T00:00:00"/>
    <d v="2021-06-15T07:17:00"/>
    <d v="2021-06-16T11:45:00"/>
    <s v="CR12"/>
    <s v="SYS4"/>
    <n v="26.49"/>
    <n v="1003"/>
    <n v="600"/>
    <n v="26569.47"/>
    <x v="1202"/>
    <n v="30"/>
    <n v="38145.599999999999"/>
    <s v="June"/>
    <x v="0"/>
  </r>
  <r>
    <n v="2075"/>
    <s v="ID924"/>
    <x v="16"/>
    <s v="Inside 8 Weeks Out"/>
    <s v="Reactive"/>
    <d v="2022-06-19T00:00:00"/>
    <d v="2022-06-19T08:49:00"/>
    <d v="2022-06-19T10:48:00"/>
    <s v="CR12"/>
    <s v="SYS4"/>
    <n v="27.22"/>
    <n v="119"/>
    <n v="600"/>
    <n v="3239.18"/>
    <x v="1203"/>
    <n v="30"/>
    <n v="39196.799999999996"/>
    <s v="June"/>
    <x v="1"/>
  </r>
  <r>
    <n v="2076"/>
    <s v="ID925"/>
    <x v="16"/>
    <s v="Inside 8 Weeks Out"/>
    <s v="Reactive"/>
    <d v="2022-06-18T00:00:00"/>
    <d v="2022-06-18T08:07:00"/>
    <d v="2022-06-18T13:08:00"/>
    <s v="CR12"/>
    <s v="SYS4"/>
    <n v="27.22"/>
    <n v="301"/>
    <n v="600"/>
    <n v="8193.2199999999993"/>
    <x v="1204"/>
    <n v="30"/>
    <n v="39196.799999999996"/>
    <s v="June"/>
    <x v="1"/>
  </r>
  <r>
    <n v="2077"/>
    <s v="ID926"/>
    <x v="8"/>
    <s v="Inside 2 Weeks"/>
    <s v="Reactive"/>
    <d v="2021-08-29T00:00:00"/>
    <d v="2021-08-29T07:30:00"/>
    <d v="2021-08-29T14:52:00"/>
    <s v="CR12"/>
    <s v="SYS4"/>
    <n v="29.23"/>
    <n v="442"/>
    <n v="600"/>
    <n v="12919.66"/>
    <x v="1205"/>
    <n v="31"/>
    <n v="42091.199999999997"/>
    <s v="August"/>
    <x v="0"/>
  </r>
  <r>
    <n v="2078"/>
    <s v="ID927"/>
    <x v="8"/>
    <s v="Inside 2 Weeks"/>
    <s v="Reactive"/>
    <d v="2021-08-28T00:00:00"/>
    <d v="2021-08-28T07:20:00"/>
    <d v="2021-08-28T16:39:00"/>
    <s v="CR12"/>
    <s v="SYS4"/>
    <n v="29.23"/>
    <n v="559"/>
    <n v="600"/>
    <n v="16339.57"/>
    <x v="1206"/>
    <n v="31"/>
    <n v="42091.199999999997"/>
    <s v="August"/>
    <x v="0"/>
  </r>
  <r>
    <n v="2079"/>
    <s v="ID899"/>
    <x v="4"/>
    <s v="12 Weeks or More"/>
    <s v="Planned"/>
    <d v="2021-07-09T00:00:00"/>
    <d v="2021-07-09T09:20:00"/>
    <d v="2021-07-09T12:42:00"/>
    <s v="CR12"/>
    <s v="SYS4"/>
    <n v="29.46"/>
    <n v="202"/>
    <n v="600"/>
    <n v="5950.92"/>
    <x v="1207"/>
    <n v="31"/>
    <n v="42422.400000000001"/>
    <s v="July"/>
    <x v="0"/>
  </r>
  <r>
    <n v="2080"/>
    <s v="ID903"/>
    <x v="4"/>
    <s v="12 Weeks or More"/>
    <s v="Planned"/>
    <d v="2021-05-14T00:00:00"/>
    <d v="2021-05-14T09:50:00"/>
    <d v="2021-05-14T14:45:00"/>
    <s v="CR12"/>
    <s v="SYS4"/>
    <n v="29.46"/>
    <n v="295"/>
    <n v="600"/>
    <n v="8690.7000000000007"/>
    <x v="1208"/>
    <n v="31"/>
    <n v="42422.400000000001"/>
    <s v="May"/>
    <x v="0"/>
  </r>
  <r>
    <n v="2081"/>
    <s v="ID909"/>
    <x v="4"/>
    <s v="12 Weeks or More"/>
    <s v="Planned"/>
    <d v="2021-01-15T00:00:00"/>
    <d v="2021-01-15T09:05:00"/>
    <d v="2021-01-15T14:51:00"/>
    <s v="CR12"/>
    <s v="SYS4"/>
    <n v="29.46"/>
    <n v="346"/>
    <n v="600"/>
    <n v="10193.16"/>
    <x v="1209"/>
    <n v="31"/>
    <n v="42422.400000000001"/>
    <s v="January"/>
    <x v="0"/>
  </r>
  <r>
    <n v="2082"/>
    <s v="ID913"/>
    <x v="4"/>
    <s v="12 Weeks or More"/>
    <s v="Planned"/>
    <d v="2021-03-12T00:00:00"/>
    <d v="2021-03-12T08:51:00"/>
    <d v="2021-03-12T14:59:00"/>
    <s v="CR12"/>
    <s v="SYS4"/>
    <n v="29.46"/>
    <n v="368"/>
    <n v="600"/>
    <n v="10841.28"/>
    <x v="1210"/>
    <n v="31"/>
    <n v="42422.400000000001"/>
    <s v="March"/>
    <x v="0"/>
  </r>
  <r>
    <n v="2083"/>
    <s v="ID916"/>
    <x v="4"/>
    <s v="Inside 8 Weeks Out"/>
    <s v="Reactive"/>
    <d v="2021-04-11T00:00:00"/>
    <d v="2021-04-11T08:32:00"/>
    <d v="2021-04-11T14:56:00"/>
    <s v="CR12"/>
    <s v="SYS4"/>
    <n v="29.46"/>
    <n v="384"/>
    <n v="600"/>
    <n v="11312.64"/>
    <x v="1211"/>
    <n v="30"/>
    <n v="42422.400000000001"/>
    <s v="April"/>
    <x v="0"/>
  </r>
  <r>
    <n v="2084"/>
    <s v="ID917"/>
    <x v="4"/>
    <s v="12 Weeks or More"/>
    <s v="Planned"/>
    <d v="2021-02-13T00:00:00"/>
    <d v="2021-02-13T08:30:00"/>
    <d v="2021-02-13T15:00:00"/>
    <s v="CR12"/>
    <s v="SYS4"/>
    <n v="29.46"/>
    <n v="390"/>
    <n v="600"/>
    <n v="11489.4"/>
    <x v="1212"/>
    <n v="28"/>
    <n v="42422.400000000001"/>
    <s v="February"/>
    <x v="0"/>
  </r>
  <r>
    <n v="2085"/>
    <s v="ID920"/>
    <x v="4"/>
    <s v="12 Weeks or More"/>
    <s v="Planned"/>
    <d v="2021-06-11T00:00:00"/>
    <d v="2021-06-11T06:58:00"/>
    <d v="2021-06-11T16:55:00"/>
    <s v="CR12"/>
    <s v="SYS4"/>
    <n v="29.46"/>
    <n v="597"/>
    <n v="600"/>
    <n v="17587.62"/>
    <x v="1213"/>
    <n v="30"/>
    <n v="42422.400000000001"/>
    <s v="June"/>
    <x v="0"/>
  </r>
  <r>
    <n v="2086"/>
    <s v="ID928"/>
    <x v="0"/>
    <s v="12 Weeks or More"/>
    <s v="Planned"/>
    <d v="2021-02-24T00:00:00"/>
    <d v="2021-02-24T07:00:00"/>
    <d v="2021-02-24T11:03:00"/>
    <s v="CR12"/>
    <s v="SYS4"/>
    <n v="29.93"/>
    <n v="243"/>
    <n v="600"/>
    <n v="7272.99"/>
    <x v="1214"/>
    <n v="28"/>
    <n v="43099.199999999997"/>
    <s v="February"/>
    <x v="0"/>
  </r>
  <r>
    <n v="2087"/>
    <s v="ID929"/>
    <x v="2"/>
    <s v="Inside 8 Weeks Out"/>
    <s v="Reactive"/>
    <d v="2022-05-26T00:00:00"/>
    <d v="2022-05-26T07:50:00"/>
    <d v="2022-05-26T15:30:00"/>
    <s v="CR12"/>
    <s v="SYS4"/>
    <n v="29.93"/>
    <n v="460"/>
    <n v="600"/>
    <n v="13767.8"/>
    <x v="1215"/>
    <n v="31"/>
    <n v="43099.199999999997"/>
    <s v="May"/>
    <x v="1"/>
  </r>
  <r>
    <n v="2088"/>
    <s v="ID930"/>
    <x v="2"/>
    <s v="12 Weeks or More"/>
    <s v="Planned"/>
    <d v="2022-04-21T00:00:00"/>
    <d v="2022-04-21T08:10:00"/>
    <d v="2022-04-21T16:10:00"/>
    <s v="CR12"/>
    <s v="SYS4"/>
    <n v="29.93"/>
    <n v="480"/>
    <n v="600"/>
    <n v="14366.4"/>
    <x v="1216"/>
    <n v="30"/>
    <n v="43099.199999999997"/>
    <s v="April"/>
    <x v="1"/>
  </r>
  <r>
    <n v="2089"/>
    <s v="ID931"/>
    <x v="2"/>
    <s v="12 Weeks or More"/>
    <s v="Planned"/>
    <d v="2022-04-08T00:00:00"/>
    <d v="2022-04-08T07:00:00"/>
    <d v="2022-04-08T16:00:00"/>
    <s v="CR12"/>
    <s v="SYS4"/>
    <n v="29.93"/>
    <n v="540"/>
    <n v="600"/>
    <n v="16162.2"/>
    <x v="1217"/>
    <n v="30"/>
    <n v="43099.199999999997"/>
    <s v="April"/>
    <x v="1"/>
  </r>
  <r>
    <n v="2090"/>
    <s v="ID932"/>
    <x v="2"/>
    <s v="12 Weeks or More"/>
    <s v="Planned"/>
    <d v="2022-04-17T00:00:00"/>
    <d v="2022-04-17T06:52:00"/>
    <d v="2022-04-17T17:00:00"/>
    <s v="CR12"/>
    <s v="SYS4"/>
    <n v="29.93"/>
    <n v="608"/>
    <n v="600"/>
    <n v="18197.439999999999"/>
    <x v="1218"/>
    <n v="30"/>
    <n v="43099.199999999997"/>
    <s v="April"/>
    <x v="1"/>
  </r>
  <r>
    <n v="2091"/>
    <s v="ID933"/>
    <x v="2"/>
    <s v="12 Weeks or More"/>
    <s v="Planned"/>
    <d v="2022-04-12T00:00:00"/>
    <d v="2022-04-09T07:36:00"/>
    <d v="2022-04-12T15:23:00"/>
    <s v="CR12"/>
    <s v="SYS4"/>
    <n v="29.93"/>
    <n v="923"/>
    <n v="600"/>
    <n v="27625.39"/>
    <x v="1219"/>
    <n v="30"/>
    <n v="43099.199999999997"/>
    <s v="April"/>
    <x v="1"/>
  </r>
  <r>
    <n v="2092"/>
    <s v="ID934"/>
    <x v="2"/>
    <s v="12 Weeks or More"/>
    <s v="Planned"/>
    <d v="2022-04-13T00:00:00"/>
    <d v="2022-04-13T08:12:00"/>
    <d v="2022-04-16T16:34:00"/>
    <s v="CR12"/>
    <s v="SYS4"/>
    <n v="29.93"/>
    <n v="948"/>
    <n v="600"/>
    <n v="28373.64"/>
    <x v="1220"/>
    <n v="30"/>
    <n v="43099.199999999997"/>
    <s v="April"/>
    <x v="1"/>
  </r>
  <r>
    <n v="2093"/>
    <s v="ID933"/>
    <x v="2"/>
    <s v="12 Weeks or More"/>
    <s v="Planned"/>
    <d v="2022-04-09T00:00:00"/>
    <d v="2022-04-09T07:36:00"/>
    <d v="2022-04-12T15:23:00"/>
    <s v="CR12"/>
    <s v="SYS4"/>
    <n v="29.93"/>
    <n v="984"/>
    <n v="600"/>
    <n v="29451.119999999999"/>
    <x v="1221"/>
    <n v="30"/>
    <n v="43099.199999999997"/>
    <s v="April"/>
    <x v="1"/>
  </r>
  <r>
    <n v="2094"/>
    <s v="ID934"/>
    <x v="2"/>
    <s v="12 Weeks or More"/>
    <s v="Planned"/>
    <d v="2022-04-16T00:00:00"/>
    <d v="2022-04-13T08:12:00"/>
    <d v="2022-04-16T16:34:00"/>
    <s v="CR12"/>
    <s v="SYS4"/>
    <n v="29.93"/>
    <n v="994"/>
    <n v="600"/>
    <n v="29750.42"/>
    <x v="1222"/>
    <n v="30"/>
    <n v="43099.199999999997"/>
    <s v="April"/>
    <x v="1"/>
  </r>
  <r>
    <n v="2095"/>
    <s v="ID933"/>
    <x v="2"/>
    <s v="12 Weeks or More"/>
    <s v="Planned"/>
    <d v="2022-04-10T00:00:00"/>
    <d v="2022-04-09T07:36:00"/>
    <d v="2022-04-12T15:23:00"/>
    <s v="CR12"/>
    <s v="SYS4"/>
    <n v="29.93"/>
    <n v="1440"/>
    <n v="600"/>
    <n v="43099.199999999997"/>
    <x v="1223"/>
    <n v="30"/>
    <n v="43099.199999999997"/>
    <s v="April"/>
    <x v="1"/>
  </r>
  <r>
    <n v="2096"/>
    <s v="ID933"/>
    <x v="2"/>
    <s v="12 Weeks or More"/>
    <s v="Planned"/>
    <d v="2022-04-11T00:00:00"/>
    <d v="2022-04-09T07:36:00"/>
    <d v="2022-04-12T15:23:00"/>
    <s v="CR12"/>
    <s v="SYS4"/>
    <n v="29.93"/>
    <n v="1440"/>
    <n v="600"/>
    <n v="43099.199999999997"/>
    <x v="1223"/>
    <n v="30"/>
    <n v="43099.199999999997"/>
    <s v="April"/>
    <x v="1"/>
  </r>
  <r>
    <n v="2097"/>
    <s v="ID934"/>
    <x v="2"/>
    <s v="12 Weeks or More"/>
    <s v="Planned"/>
    <d v="2022-04-14T00:00:00"/>
    <d v="2022-04-13T08:12:00"/>
    <d v="2022-04-16T16:34:00"/>
    <s v="CR12"/>
    <s v="SYS4"/>
    <n v="29.93"/>
    <n v="1440"/>
    <n v="600"/>
    <n v="43099.199999999997"/>
    <x v="1223"/>
    <n v="30"/>
    <n v="43099.199999999997"/>
    <s v="April"/>
    <x v="1"/>
  </r>
  <r>
    <n v="2098"/>
    <s v="ID934"/>
    <x v="2"/>
    <s v="12 Weeks or More"/>
    <s v="Planned"/>
    <d v="2022-04-15T00:00:00"/>
    <d v="2022-04-13T08:12:00"/>
    <d v="2022-04-16T16:34:00"/>
    <s v="CR12"/>
    <s v="SYS4"/>
    <n v="29.93"/>
    <n v="1440"/>
    <n v="600"/>
    <n v="43099.199999999997"/>
    <x v="1223"/>
    <n v="30"/>
    <n v="43099.199999999997"/>
    <s v="April"/>
    <x v="1"/>
  </r>
  <r>
    <n v="2099"/>
    <s v="ID935"/>
    <x v="39"/>
    <s v="Inside 8 Weeks Out"/>
    <s v="Reactive"/>
    <d v="2021-05-18T00:00:00"/>
    <d v="2021-05-18T06:18:00"/>
    <d v="2021-05-18T16:45:00"/>
    <s v="CR11"/>
    <s v="SYS4"/>
    <n v="31.149000000000001"/>
    <n v="627"/>
    <n v="600"/>
    <n v="19530.422999999999"/>
    <x v="1224"/>
    <n v="31"/>
    <n v="44854.559999999998"/>
    <s v="May"/>
    <x v="0"/>
  </r>
  <r>
    <n v="2100"/>
    <s v="ID936"/>
    <x v="10"/>
    <s v="Inside 8 Weeks Out"/>
    <s v="Reactive"/>
    <d v="2021-10-02T00:00:00"/>
    <d v="2021-09-28T09:14:00"/>
    <d v="2021-10-02T08:13:00"/>
    <s v="CR11"/>
    <s v="SYS4"/>
    <n v="33.994999999999997"/>
    <n v="493"/>
    <n v="600"/>
    <n v="16759.535"/>
    <x v="1225"/>
    <n v="31"/>
    <n v="48952.799999999996"/>
    <s v="October"/>
    <x v="0"/>
  </r>
  <r>
    <n v="2101"/>
    <s v="ID936"/>
    <x v="10"/>
    <s v="Inside 8 Weeks Out"/>
    <s v="Reactive"/>
    <d v="2021-09-28T00:00:00"/>
    <d v="2021-09-28T09:14:00"/>
    <d v="2021-10-02T08:13:00"/>
    <s v="CR11"/>
    <s v="SYS4"/>
    <n v="33.994999999999997"/>
    <n v="886"/>
    <n v="600"/>
    <n v="30119.57"/>
    <x v="1226"/>
    <n v="30"/>
    <n v="48952.799999999996"/>
    <s v="September"/>
    <x v="0"/>
  </r>
  <r>
    <n v="2102"/>
    <s v="ID936"/>
    <x v="10"/>
    <s v="Inside 8 Weeks Out"/>
    <s v="Reactive"/>
    <d v="2021-09-29T00:00:00"/>
    <d v="2021-09-28T09:14:00"/>
    <d v="2021-10-02T08:13:00"/>
    <s v="CR11"/>
    <s v="SYS4"/>
    <n v="33.994999999999997"/>
    <n v="1440"/>
    <n v="600"/>
    <n v="48952.800000000003"/>
    <x v="1227"/>
    <n v="30"/>
    <n v="48952.799999999996"/>
    <s v="September"/>
    <x v="0"/>
  </r>
  <r>
    <n v="2103"/>
    <s v="ID936"/>
    <x v="10"/>
    <s v="Inside 8 Weeks Out"/>
    <s v="Reactive"/>
    <d v="2021-09-30T00:00:00"/>
    <d v="2021-09-28T09:14:00"/>
    <d v="2021-10-02T08:13:00"/>
    <s v="CR11"/>
    <s v="SYS4"/>
    <n v="33.994999999999997"/>
    <n v="1440"/>
    <n v="600"/>
    <n v="48952.800000000003"/>
    <x v="1227"/>
    <n v="30"/>
    <n v="48952.799999999996"/>
    <s v="September"/>
    <x v="0"/>
  </r>
  <r>
    <n v="2104"/>
    <s v="ID936"/>
    <x v="10"/>
    <s v="Inside 8 Weeks Out"/>
    <s v="Reactive"/>
    <d v="2021-10-01T00:00:00"/>
    <d v="2021-09-28T09:14:00"/>
    <d v="2021-10-02T08:13:00"/>
    <s v="CR11"/>
    <s v="SYS4"/>
    <n v="33.994999999999997"/>
    <n v="1440"/>
    <n v="600"/>
    <n v="48952.800000000003"/>
    <x v="1227"/>
    <n v="31"/>
    <n v="48952.799999999996"/>
    <s v="October"/>
    <x v="0"/>
  </r>
  <r>
    <n v="2105"/>
    <s v="ID891"/>
    <x v="1"/>
    <s v="12 Weeks or More"/>
    <s v="Planned"/>
    <d v="2022-04-11T00:00:00"/>
    <d v="2022-04-11T07:00:00"/>
    <d v="2022-04-11T17:00:00"/>
    <s v="CR13"/>
    <s v="SYS4"/>
    <n v="35.64"/>
    <n v="600"/>
    <n v="600"/>
    <n v="21384"/>
    <x v="1228"/>
    <n v="30"/>
    <n v="51321.599999999999"/>
    <s v="April"/>
    <x v="1"/>
  </r>
  <r>
    <n v="2106"/>
    <s v="ID892"/>
    <x v="1"/>
    <s v="12 Weeks or More"/>
    <s v="Planned"/>
    <d v="2022-04-12T00:00:00"/>
    <d v="2022-04-12T07:00:00"/>
    <d v="2022-04-12T17:00:00"/>
    <s v="CR13"/>
    <s v="SYS4"/>
    <n v="35.64"/>
    <n v="600"/>
    <n v="600"/>
    <n v="21384"/>
    <x v="1228"/>
    <n v="30"/>
    <n v="51321.599999999999"/>
    <s v="April"/>
    <x v="1"/>
  </r>
  <r>
    <n v="2107"/>
    <s v="ID893"/>
    <x v="1"/>
    <s v="12 Weeks or More"/>
    <s v="Planned"/>
    <d v="2021-10-23T00:00:00"/>
    <d v="2021-10-17T07:00:00"/>
    <d v="2021-10-23T16:33:00"/>
    <s v="CR13"/>
    <s v="SYS4"/>
    <n v="35.64"/>
    <n v="993"/>
    <n v="600"/>
    <n v="35390.519999999997"/>
    <x v="1229"/>
    <n v="31"/>
    <n v="51321.599999999999"/>
    <s v="October"/>
    <x v="0"/>
  </r>
  <r>
    <n v="2108"/>
    <s v="ID893"/>
    <x v="1"/>
    <s v="12 Weeks or More"/>
    <s v="Planned"/>
    <d v="2021-10-17T00:00:00"/>
    <d v="2021-10-17T07:00:00"/>
    <d v="2021-10-23T16:33:00"/>
    <s v="CR13"/>
    <s v="SYS4"/>
    <n v="35.64"/>
    <n v="1020"/>
    <n v="600"/>
    <n v="36352.800000000003"/>
    <x v="1230"/>
    <n v="31"/>
    <n v="51321.599999999999"/>
    <s v="October"/>
    <x v="0"/>
  </r>
  <r>
    <n v="2109"/>
    <s v="ID893"/>
    <x v="1"/>
    <s v="12 Weeks or More"/>
    <s v="Planned"/>
    <d v="2021-10-18T00:00:00"/>
    <d v="2021-10-17T07:00:00"/>
    <d v="2021-10-23T16:33:00"/>
    <s v="CR13"/>
    <s v="SYS4"/>
    <n v="35.64"/>
    <n v="1440"/>
    <n v="600"/>
    <n v="51321.599999999999"/>
    <x v="1231"/>
    <n v="31"/>
    <n v="51321.599999999999"/>
    <s v="October"/>
    <x v="0"/>
  </r>
  <r>
    <n v="2110"/>
    <s v="ID893"/>
    <x v="1"/>
    <s v="12 Weeks or More"/>
    <s v="Planned"/>
    <d v="2021-10-19T00:00:00"/>
    <d v="2021-10-17T07:00:00"/>
    <d v="2021-10-23T16:33:00"/>
    <s v="CR13"/>
    <s v="SYS4"/>
    <n v="35.64"/>
    <n v="1440"/>
    <n v="600"/>
    <n v="51321.599999999999"/>
    <x v="1231"/>
    <n v="31"/>
    <n v="51321.599999999999"/>
    <s v="October"/>
    <x v="0"/>
  </r>
  <r>
    <n v="2111"/>
    <s v="ID893"/>
    <x v="1"/>
    <s v="12 Weeks or More"/>
    <s v="Planned"/>
    <d v="2021-10-20T00:00:00"/>
    <d v="2021-10-17T07:00:00"/>
    <d v="2021-10-23T16:33:00"/>
    <s v="CR13"/>
    <s v="SYS4"/>
    <n v="35.64"/>
    <n v="1440"/>
    <n v="600"/>
    <n v="51321.599999999999"/>
    <x v="1231"/>
    <n v="31"/>
    <n v="51321.599999999999"/>
    <s v="October"/>
    <x v="0"/>
  </r>
  <r>
    <n v="2112"/>
    <s v="ID893"/>
    <x v="1"/>
    <s v="12 Weeks or More"/>
    <s v="Planned"/>
    <d v="2021-10-21T00:00:00"/>
    <d v="2021-10-17T07:00:00"/>
    <d v="2021-10-23T16:33:00"/>
    <s v="CR13"/>
    <s v="SYS4"/>
    <n v="35.64"/>
    <n v="1440"/>
    <n v="600"/>
    <n v="51321.599999999999"/>
    <x v="1231"/>
    <n v="31"/>
    <n v="51321.599999999999"/>
    <s v="October"/>
    <x v="0"/>
  </r>
  <r>
    <n v="2113"/>
    <s v="ID893"/>
    <x v="1"/>
    <s v="12 Weeks or More"/>
    <s v="Planned"/>
    <d v="2021-10-22T00:00:00"/>
    <d v="2021-10-17T07:00:00"/>
    <d v="2021-10-23T16:33:00"/>
    <s v="CR13"/>
    <s v="SYS4"/>
    <n v="35.64"/>
    <n v="1440"/>
    <n v="600"/>
    <n v="51321.599999999999"/>
    <x v="1231"/>
    <n v="31"/>
    <n v="51321.599999999999"/>
    <s v="October"/>
    <x v="0"/>
  </r>
  <r>
    <n v="2114"/>
    <s v="ID937"/>
    <x v="8"/>
    <s v="Inside 2 Weeks"/>
    <s v="Reactive"/>
    <d v="2021-08-26T00:00:00"/>
    <d v="2021-08-26T08:35:00"/>
    <d v="2021-08-26T16:10:00"/>
    <s v="CR12"/>
    <s v="SYS4"/>
    <n v="35.97"/>
    <n v="455"/>
    <n v="600"/>
    <n v="16366.35"/>
    <x v="1232"/>
    <n v="31"/>
    <n v="51796.799999999996"/>
    <s v="August"/>
    <x v="0"/>
  </r>
  <r>
    <n v="2115"/>
    <s v="ID938"/>
    <x v="8"/>
    <s v="Inside 2 Weeks"/>
    <s v="Reactive"/>
    <d v="2021-08-27T00:00:00"/>
    <d v="2021-08-27T07:10:00"/>
    <d v="2021-08-27T15:36:00"/>
    <s v="CR12"/>
    <s v="SYS4"/>
    <n v="35.97"/>
    <n v="506"/>
    <n v="600"/>
    <n v="18200.82"/>
    <x v="1233"/>
    <n v="31"/>
    <n v="51796.799999999996"/>
    <s v="August"/>
    <x v="0"/>
  </r>
  <r>
    <n v="2116"/>
    <s v="ID774"/>
    <x v="4"/>
    <s v="12 Weeks or More"/>
    <s v="Planned"/>
    <d v="2022-04-29T00:00:00"/>
    <d v="2022-04-29T12:54:00"/>
    <d v="2022-04-29T15:50:00"/>
    <s v="CR13"/>
    <s v="SYS4"/>
    <n v="38"/>
    <n v="176"/>
    <n v="600"/>
    <n v="6688"/>
    <x v="1234"/>
    <n v="30"/>
    <n v="54720"/>
    <s v="April"/>
    <x v="1"/>
  </r>
  <r>
    <n v="2117"/>
    <s v="ID775"/>
    <x v="4"/>
    <s v="12 Weeks or More"/>
    <s v="Planned"/>
    <d v="2021-11-13T00:00:00"/>
    <d v="2021-11-13T09:38:00"/>
    <d v="2021-11-13T13:51:00"/>
    <s v="CR13"/>
    <s v="SYS4"/>
    <n v="38"/>
    <n v="253"/>
    <n v="600"/>
    <n v="9614"/>
    <x v="1235"/>
    <n v="30"/>
    <n v="54720"/>
    <s v="November"/>
    <x v="0"/>
  </r>
  <r>
    <n v="2118"/>
    <s v="ID776"/>
    <x v="4"/>
    <s v="12 Weeks or More"/>
    <s v="Planned"/>
    <d v="2022-04-01T00:00:00"/>
    <d v="2022-04-01T07:18:00"/>
    <d v="2022-04-01T12:11:00"/>
    <s v="CR13"/>
    <s v="SYS4"/>
    <n v="38"/>
    <n v="293"/>
    <n v="600"/>
    <n v="11134"/>
    <x v="1236"/>
    <n v="30"/>
    <n v="54720"/>
    <s v="April"/>
    <x v="1"/>
  </r>
  <r>
    <n v="2119"/>
    <s v="ID777"/>
    <x v="4"/>
    <s v="12 Weeks or More"/>
    <s v="Planned"/>
    <d v="2022-02-05T00:00:00"/>
    <d v="2022-02-05T07:19:00"/>
    <d v="2022-02-05T12:20:00"/>
    <s v="CR13"/>
    <s v="SYS4"/>
    <n v="38"/>
    <n v="301"/>
    <n v="600"/>
    <n v="11438"/>
    <x v="1237"/>
    <n v="28"/>
    <n v="54720"/>
    <s v="February"/>
    <x v="1"/>
  </r>
  <r>
    <n v="2120"/>
    <s v="ID779"/>
    <x v="4"/>
    <s v="12 Weeks or More"/>
    <s v="Planned"/>
    <d v="2021-12-11T00:00:00"/>
    <d v="2021-12-11T07:08:00"/>
    <d v="2021-12-11T13:05:00"/>
    <s v="CR13"/>
    <s v="SYS4"/>
    <n v="38"/>
    <n v="357"/>
    <n v="600"/>
    <n v="13566"/>
    <x v="1238"/>
    <n v="31"/>
    <n v="54720"/>
    <s v="December"/>
    <x v="0"/>
  </r>
  <r>
    <n v="2121"/>
    <s v="ID781"/>
    <x v="4"/>
    <s v="12 Weeks or More"/>
    <s v="Planned"/>
    <d v="2022-03-04T00:00:00"/>
    <d v="2022-03-04T07:28:00"/>
    <d v="2022-03-04T14:05:00"/>
    <s v="CR13"/>
    <s v="SYS4"/>
    <n v="38"/>
    <n v="397"/>
    <n v="600"/>
    <n v="15086"/>
    <x v="1239"/>
    <n v="31"/>
    <n v="54720"/>
    <s v="March"/>
    <x v="1"/>
  </r>
  <r>
    <n v="2122"/>
    <s v="ID785"/>
    <x v="4"/>
    <s v="Inside 8 Weeks Out"/>
    <s v="Reactive"/>
    <d v="2021-06-26T00:00:00"/>
    <d v="2021-06-26T06:52:00"/>
    <d v="2021-06-26T14:26:00"/>
    <s v="CR13"/>
    <s v="SYS4"/>
    <n v="38"/>
    <n v="454"/>
    <n v="600"/>
    <n v="17252"/>
    <x v="1240"/>
    <n v="30"/>
    <n v="54720"/>
    <s v="June"/>
    <x v="0"/>
  </r>
  <r>
    <n v="2123"/>
    <s v="ID939"/>
    <x v="3"/>
    <s v="Inside 10 Weeks Out"/>
    <s v="Reactive"/>
    <d v="2021-11-25T00:00:00"/>
    <d v="2021-11-23T07:57:00"/>
    <d v="2021-11-25T14:34:00"/>
    <s v="CR13"/>
    <s v="SYS4"/>
    <n v="38"/>
    <n v="874"/>
    <n v="600"/>
    <n v="33212"/>
    <x v="1241"/>
    <n v="30"/>
    <n v="54720"/>
    <s v="November"/>
    <x v="0"/>
  </r>
  <r>
    <n v="2124"/>
    <s v="ID939"/>
    <x v="3"/>
    <s v="Inside 10 Weeks Out"/>
    <s v="Reactive"/>
    <d v="2021-11-23T00:00:00"/>
    <d v="2021-11-23T07:57:00"/>
    <d v="2021-11-25T14:34:00"/>
    <s v="CR13"/>
    <s v="SYS4"/>
    <n v="38"/>
    <n v="963"/>
    <n v="600"/>
    <n v="36594"/>
    <x v="1242"/>
    <n v="30"/>
    <n v="54720"/>
    <s v="November"/>
    <x v="0"/>
  </r>
  <r>
    <n v="2125"/>
    <s v="ID939"/>
    <x v="3"/>
    <s v="Inside 10 Weeks Out"/>
    <s v="Reactive"/>
    <d v="2021-11-24T00:00:00"/>
    <d v="2021-11-23T07:57:00"/>
    <d v="2021-11-25T14:34:00"/>
    <s v="CR13"/>
    <s v="SYS4"/>
    <n v="38"/>
    <n v="1440"/>
    <n v="600"/>
    <n v="54720"/>
    <x v="1243"/>
    <n v="30"/>
    <n v="54720"/>
    <s v="November"/>
    <x v="0"/>
  </r>
  <r>
    <n v="2126"/>
    <s v="ID940"/>
    <x v="39"/>
    <s v="Inside 8 Weeks Out"/>
    <s v="Reactive"/>
    <d v="2021-08-12T00:00:00"/>
    <d v="2021-08-12T08:32:00"/>
    <d v="2021-08-12T15:25:00"/>
    <s v="CR11"/>
    <s v="SYS4"/>
    <n v="39.08"/>
    <n v="413"/>
    <n v="600"/>
    <n v="16140.04"/>
    <x v="1244"/>
    <n v="31"/>
    <n v="56275.199999999997"/>
    <s v="August"/>
    <x v="0"/>
  </r>
  <r>
    <n v="2127"/>
    <s v="ID941"/>
    <x v="14"/>
    <s v="Inside 8 Weeks Out"/>
    <s v="Reactive"/>
    <d v="2021-06-17T00:00:00"/>
    <d v="2021-06-15T00:53:00"/>
    <d v="2021-06-17T15:43:00"/>
    <s v="CR11"/>
    <s v="SYS4"/>
    <n v="39.08"/>
    <n v="943"/>
    <n v="600"/>
    <n v="36852.44"/>
    <x v="1245"/>
    <n v="30"/>
    <n v="56275.199999999997"/>
    <s v="June"/>
    <x v="0"/>
  </r>
  <r>
    <n v="2128"/>
    <s v="ID941"/>
    <x v="14"/>
    <s v="Inside 8 Weeks Out"/>
    <s v="Reactive"/>
    <d v="2021-06-15T00:00:00"/>
    <d v="2021-06-15T00:53:00"/>
    <d v="2021-06-17T15:43:00"/>
    <s v="CR11"/>
    <s v="SYS4"/>
    <n v="39.08"/>
    <n v="1387"/>
    <n v="600"/>
    <n v="54203.96"/>
    <x v="1246"/>
    <n v="30"/>
    <n v="56275.199999999997"/>
    <s v="June"/>
    <x v="0"/>
  </r>
  <r>
    <n v="2129"/>
    <s v="ID941"/>
    <x v="14"/>
    <s v="Inside 8 Weeks Out"/>
    <s v="Reactive"/>
    <d v="2021-06-16T00:00:00"/>
    <d v="2021-06-15T00:53:00"/>
    <d v="2021-06-17T15:43:00"/>
    <s v="CR11"/>
    <s v="SYS4"/>
    <n v="39.08"/>
    <n v="1440"/>
    <n v="600"/>
    <n v="56275.199999999997"/>
    <x v="1247"/>
    <n v="30"/>
    <n v="56275.199999999997"/>
    <s v="June"/>
    <x v="0"/>
  </r>
  <r>
    <n v="2130"/>
    <s v="ID834"/>
    <x v="4"/>
    <s v="12 Weeks or More"/>
    <s v="Planned"/>
    <d v="2022-08-24T00:00:00"/>
    <d v="2022-08-24T08:00:00"/>
    <d v="2022-08-24T15:00:00"/>
    <s v="CR11"/>
    <s v="SYS4"/>
    <n v="39.79"/>
    <n v="420"/>
    <n v="600"/>
    <n v="16711.8"/>
    <x v="1248"/>
    <n v="31"/>
    <n v="57297.599999999999"/>
    <s v="August"/>
    <x v="1"/>
  </r>
  <r>
    <n v="2131"/>
    <s v="ID942"/>
    <x v="2"/>
    <s v="Inside 2 Weeks"/>
    <s v="Reactive"/>
    <d v="2022-04-15T00:00:00"/>
    <d v="2022-04-09T08:28:00"/>
    <d v="2022-04-15T09:40:00"/>
    <s v="CR17"/>
    <s v="SYS4"/>
    <n v="40.5"/>
    <n v="580"/>
    <n v="600"/>
    <n v="23490"/>
    <x v="1249"/>
    <n v="30"/>
    <n v="58320"/>
    <s v="April"/>
    <x v="1"/>
  </r>
  <r>
    <n v="2132"/>
    <s v="ID943"/>
    <x v="2"/>
    <s v="Inside 2 Weeks"/>
    <s v="Reactive"/>
    <d v="2022-02-10T00:00:00"/>
    <d v="2022-02-10T09:14:00"/>
    <d v="2022-02-19T15:15:00"/>
    <s v="CR17"/>
    <s v="SYS4"/>
    <n v="40.5"/>
    <n v="886"/>
    <n v="600"/>
    <n v="35883"/>
    <x v="1250"/>
    <n v="28"/>
    <n v="58320"/>
    <s v="February"/>
    <x v="1"/>
  </r>
  <r>
    <n v="2133"/>
    <s v="ID943"/>
    <x v="2"/>
    <s v="Inside 2 Weeks"/>
    <s v="Reactive"/>
    <d v="2022-02-19T00:00:00"/>
    <d v="2022-02-10T09:14:00"/>
    <d v="2022-02-19T15:15:00"/>
    <s v="CR17"/>
    <s v="SYS4"/>
    <n v="40.5"/>
    <n v="915"/>
    <n v="600"/>
    <n v="37057.5"/>
    <x v="1251"/>
    <n v="28"/>
    <n v="58320"/>
    <s v="February"/>
    <x v="1"/>
  </r>
  <r>
    <n v="2134"/>
    <s v="ID942"/>
    <x v="2"/>
    <s v="Inside 2 Weeks"/>
    <s v="Reactive"/>
    <d v="2022-04-09T00:00:00"/>
    <d v="2022-04-09T08:28:00"/>
    <d v="2022-04-15T09:40:00"/>
    <s v="CR17"/>
    <s v="SYS4"/>
    <n v="40.5"/>
    <n v="932"/>
    <n v="600"/>
    <n v="37746"/>
    <x v="1252"/>
    <n v="30"/>
    <n v="58320"/>
    <s v="April"/>
    <x v="1"/>
  </r>
  <r>
    <n v="2135"/>
    <s v="ID944"/>
    <x v="40"/>
    <s v="12 Weeks or More"/>
    <s v="Planned"/>
    <d v="2022-06-29T00:00:00"/>
    <d v="2022-06-29T00:01:00"/>
    <d v="2023-06-28T23:59:00"/>
    <s v="CR17"/>
    <s v="SYS4"/>
    <n v="40.5"/>
    <n v="1439"/>
    <n v="600"/>
    <n v="58279.5"/>
    <x v="1253"/>
    <n v="30"/>
    <n v="58320"/>
    <s v="June"/>
    <x v="1"/>
  </r>
  <r>
    <n v="2136"/>
    <s v="ID943"/>
    <x v="2"/>
    <s v="Inside 2 Weeks"/>
    <s v="Reactive"/>
    <d v="2022-02-11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37"/>
    <s v="ID943"/>
    <x v="2"/>
    <s v="Inside 2 Weeks"/>
    <s v="Reactive"/>
    <d v="2022-02-12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38"/>
    <s v="ID943"/>
    <x v="2"/>
    <s v="Inside 2 Weeks"/>
    <s v="Reactive"/>
    <d v="2022-02-13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39"/>
    <s v="ID943"/>
    <x v="2"/>
    <s v="Inside 2 Weeks"/>
    <s v="Reactive"/>
    <d v="2022-02-14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40"/>
    <s v="ID943"/>
    <x v="2"/>
    <s v="Inside 2 Weeks"/>
    <s v="Reactive"/>
    <d v="2022-02-15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41"/>
    <s v="ID943"/>
    <x v="2"/>
    <s v="Inside 2 Weeks"/>
    <s v="Reactive"/>
    <d v="2022-02-16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42"/>
    <s v="ID943"/>
    <x v="2"/>
    <s v="Inside 2 Weeks"/>
    <s v="Reactive"/>
    <d v="2022-02-17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43"/>
    <s v="ID943"/>
    <x v="2"/>
    <s v="Inside 2 Weeks"/>
    <s v="Reactive"/>
    <d v="2022-02-18T00:00:00"/>
    <d v="2022-02-10T09:14:00"/>
    <d v="2022-02-19T15:15:00"/>
    <s v="CR17"/>
    <s v="SYS4"/>
    <n v="40.5"/>
    <n v="1440"/>
    <n v="600"/>
    <n v="58320"/>
    <x v="1254"/>
    <n v="28"/>
    <n v="58320"/>
    <s v="February"/>
    <x v="1"/>
  </r>
  <r>
    <n v="2144"/>
    <s v="ID942"/>
    <x v="2"/>
    <s v="Inside 2 Weeks"/>
    <s v="Reactive"/>
    <d v="2022-04-10T00:00:00"/>
    <d v="2022-04-09T08:28:00"/>
    <d v="2022-04-15T09:40:00"/>
    <s v="CR17"/>
    <s v="SYS4"/>
    <n v="40.5"/>
    <n v="1440"/>
    <n v="600"/>
    <n v="58320"/>
    <x v="1254"/>
    <n v="30"/>
    <n v="58320"/>
    <s v="April"/>
    <x v="1"/>
  </r>
  <r>
    <n v="2145"/>
    <s v="ID942"/>
    <x v="2"/>
    <s v="Inside 2 Weeks"/>
    <s v="Reactive"/>
    <d v="2022-04-11T00:00:00"/>
    <d v="2022-04-09T08:28:00"/>
    <d v="2022-04-15T09:40:00"/>
    <s v="CR17"/>
    <s v="SYS4"/>
    <n v="40.5"/>
    <n v="1440"/>
    <n v="600"/>
    <n v="58320"/>
    <x v="1254"/>
    <n v="30"/>
    <n v="58320"/>
    <s v="April"/>
    <x v="1"/>
  </r>
  <r>
    <n v="2146"/>
    <s v="ID942"/>
    <x v="2"/>
    <s v="Inside 2 Weeks"/>
    <s v="Reactive"/>
    <d v="2022-04-12T00:00:00"/>
    <d v="2022-04-09T08:28:00"/>
    <d v="2022-04-15T09:40:00"/>
    <s v="CR17"/>
    <s v="SYS4"/>
    <n v="40.5"/>
    <n v="1440"/>
    <n v="600"/>
    <n v="58320"/>
    <x v="1254"/>
    <n v="30"/>
    <n v="58320"/>
    <s v="April"/>
    <x v="1"/>
  </r>
  <r>
    <n v="2147"/>
    <s v="ID942"/>
    <x v="2"/>
    <s v="Inside 2 Weeks"/>
    <s v="Reactive"/>
    <d v="2022-04-13T00:00:00"/>
    <d v="2022-04-09T08:28:00"/>
    <d v="2022-04-15T09:40:00"/>
    <s v="CR17"/>
    <s v="SYS4"/>
    <n v="40.5"/>
    <n v="1440"/>
    <n v="600"/>
    <n v="58320"/>
    <x v="1254"/>
    <n v="30"/>
    <n v="58320"/>
    <s v="April"/>
    <x v="1"/>
  </r>
  <r>
    <n v="2148"/>
    <s v="ID942"/>
    <x v="2"/>
    <s v="Inside 2 Weeks"/>
    <s v="Reactive"/>
    <d v="2022-04-14T00:00:00"/>
    <d v="2022-04-09T08:28:00"/>
    <d v="2022-04-15T09:40:00"/>
    <s v="CR17"/>
    <s v="SYS4"/>
    <n v="40.5"/>
    <n v="1440"/>
    <n v="600"/>
    <n v="58320"/>
    <x v="1254"/>
    <n v="30"/>
    <n v="58320"/>
    <s v="April"/>
    <x v="1"/>
  </r>
  <r>
    <n v="2149"/>
    <s v="ID944"/>
    <x v="40"/>
    <s v="12 Weeks or More"/>
    <s v="Planned"/>
    <d v="2022-06-30T00:00:00"/>
    <d v="2022-06-29T00:01:00"/>
    <d v="2023-06-28T23:59:00"/>
    <s v="CR17"/>
    <s v="SYS4"/>
    <n v="40.5"/>
    <n v="1440"/>
    <n v="600"/>
    <n v="58320"/>
    <x v="1254"/>
    <n v="30"/>
    <n v="58320"/>
    <s v="June"/>
    <x v="1"/>
  </r>
  <r>
    <n v="2150"/>
    <s v="ID944"/>
    <x v="40"/>
    <s v="12 Weeks or More"/>
    <s v="Planned"/>
    <d v="2022-07-01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1"/>
    <s v="ID944"/>
    <x v="40"/>
    <s v="12 Weeks or More"/>
    <s v="Planned"/>
    <d v="2022-07-02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2"/>
    <s v="ID944"/>
    <x v="40"/>
    <s v="12 Weeks or More"/>
    <s v="Planned"/>
    <d v="2022-07-03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3"/>
    <s v="ID944"/>
    <x v="40"/>
    <s v="12 Weeks or More"/>
    <s v="Planned"/>
    <d v="2022-07-04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4"/>
    <s v="ID944"/>
    <x v="40"/>
    <s v="12 Weeks or More"/>
    <s v="Planned"/>
    <d v="2022-07-05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5"/>
    <s v="ID944"/>
    <x v="40"/>
    <s v="12 Weeks or More"/>
    <s v="Planned"/>
    <d v="2022-07-06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6"/>
    <s v="ID944"/>
    <x v="40"/>
    <s v="12 Weeks or More"/>
    <s v="Planned"/>
    <d v="2022-07-07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7"/>
    <s v="ID944"/>
    <x v="40"/>
    <s v="12 Weeks or More"/>
    <s v="Planned"/>
    <d v="2022-07-08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8"/>
    <s v="ID944"/>
    <x v="40"/>
    <s v="12 Weeks or More"/>
    <s v="Planned"/>
    <d v="2022-07-09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59"/>
    <s v="ID944"/>
    <x v="40"/>
    <s v="12 Weeks or More"/>
    <s v="Planned"/>
    <d v="2022-07-10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0"/>
    <s v="ID944"/>
    <x v="40"/>
    <s v="12 Weeks or More"/>
    <s v="Planned"/>
    <d v="2022-07-11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1"/>
    <s v="ID944"/>
    <x v="40"/>
    <s v="12 Weeks or More"/>
    <s v="Planned"/>
    <d v="2022-07-12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2"/>
    <s v="ID944"/>
    <x v="40"/>
    <s v="12 Weeks or More"/>
    <s v="Planned"/>
    <d v="2022-07-13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3"/>
    <s v="ID944"/>
    <x v="40"/>
    <s v="12 Weeks or More"/>
    <s v="Planned"/>
    <d v="2022-07-14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4"/>
    <s v="ID944"/>
    <x v="40"/>
    <s v="12 Weeks or More"/>
    <s v="Planned"/>
    <d v="2022-07-15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5"/>
    <s v="ID944"/>
    <x v="40"/>
    <s v="12 Weeks or More"/>
    <s v="Planned"/>
    <d v="2022-07-16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6"/>
    <s v="ID944"/>
    <x v="40"/>
    <s v="12 Weeks or More"/>
    <s v="Planned"/>
    <d v="2022-07-17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7"/>
    <s v="ID944"/>
    <x v="40"/>
    <s v="12 Weeks or More"/>
    <s v="Planned"/>
    <d v="2022-07-18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8"/>
    <s v="ID944"/>
    <x v="40"/>
    <s v="12 Weeks or More"/>
    <s v="Planned"/>
    <d v="2022-07-19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69"/>
    <s v="ID944"/>
    <x v="40"/>
    <s v="12 Weeks or More"/>
    <s v="Planned"/>
    <d v="2022-07-20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0"/>
    <s v="ID944"/>
    <x v="40"/>
    <s v="12 Weeks or More"/>
    <s v="Planned"/>
    <d v="2022-07-21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1"/>
    <s v="ID944"/>
    <x v="40"/>
    <s v="12 Weeks or More"/>
    <s v="Planned"/>
    <d v="2022-07-22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2"/>
    <s v="ID944"/>
    <x v="40"/>
    <s v="12 Weeks or More"/>
    <s v="Planned"/>
    <d v="2022-07-23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3"/>
    <s v="ID944"/>
    <x v="40"/>
    <s v="12 Weeks or More"/>
    <s v="Planned"/>
    <d v="2022-07-24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4"/>
    <s v="ID944"/>
    <x v="40"/>
    <s v="12 Weeks or More"/>
    <s v="Planned"/>
    <d v="2022-07-25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5"/>
    <s v="ID944"/>
    <x v="40"/>
    <s v="12 Weeks or More"/>
    <s v="Planned"/>
    <d v="2022-07-26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6"/>
    <s v="ID944"/>
    <x v="40"/>
    <s v="12 Weeks or More"/>
    <s v="Planned"/>
    <d v="2022-07-27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7"/>
    <s v="ID944"/>
    <x v="40"/>
    <s v="12 Weeks or More"/>
    <s v="Planned"/>
    <d v="2022-07-28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8"/>
    <s v="ID944"/>
    <x v="40"/>
    <s v="12 Weeks or More"/>
    <s v="Planned"/>
    <d v="2022-07-29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79"/>
    <s v="ID944"/>
    <x v="40"/>
    <s v="12 Weeks or More"/>
    <s v="Planned"/>
    <d v="2022-07-30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80"/>
    <s v="ID944"/>
    <x v="40"/>
    <s v="12 Weeks or More"/>
    <s v="Planned"/>
    <d v="2022-07-31T00:00:00"/>
    <d v="2022-06-29T00:01:00"/>
    <d v="2023-06-28T23:59:00"/>
    <s v="CR17"/>
    <s v="SYS4"/>
    <n v="40.5"/>
    <n v="1440"/>
    <n v="600"/>
    <n v="58320"/>
    <x v="1254"/>
    <n v="31"/>
    <n v="58320"/>
    <s v="July"/>
    <x v="1"/>
  </r>
  <r>
    <n v="2181"/>
    <s v="ID944"/>
    <x v="40"/>
    <s v="12 Weeks or More"/>
    <s v="Planned"/>
    <d v="2022-08-01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2"/>
    <s v="ID944"/>
    <x v="40"/>
    <s v="12 Weeks or More"/>
    <s v="Planned"/>
    <d v="2022-08-02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3"/>
    <s v="ID944"/>
    <x v="40"/>
    <s v="12 Weeks or More"/>
    <s v="Planned"/>
    <d v="2022-08-03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4"/>
    <s v="ID944"/>
    <x v="40"/>
    <s v="12 Weeks or More"/>
    <s v="Planned"/>
    <d v="2022-08-04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5"/>
    <s v="ID944"/>
    <x v="40"/>
    <s v="12 Weeks or More"/>
    <s v="Planned"/>
    <d v="2022-08-05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6"/>
    <s v="ID944"/>
    <x v="40"/>
    <s v="12 Weeks or More"/>
    <s v="Planned"/>
    <d v="2022-08-06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7"/>
    <s v="ID944"/>
    <x v="40"/>
    <s v="12 Weeks or More"/>
    <s v="Planned"/>
    <d v="2022-08-07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8"/>
    <s v="ID944"/>
    <x v="40"/>
    <s v="12 Weeks or More"/>
    <s v="Planned"/>
    <d v="2022-08-08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89"/>
    <s v="ID944"/>
    <x v="40"/>
    <s v="12 Weeks or More"/>
    <s v="Planned"/>
    <d v="2022-08-09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0"/>
    <s v="ID944"/>
    <x v="40"/>
    <s v="12 Weeks or More"/>
    <s v="Planned"/>
    <d v="2022-08-10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1"/>
    <s v="ID944"/>
    <x v="40"/>
    <s v="12 Weeks or More"/>
    <s v="Planned"/>
    <d v="2022-08-11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2"/>
    <s v="ID944"/>
    <x v="40"/>
    <s v="12 Weeks or More"/>
    <s v="Planned"/>
    <d v="2022-08-12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3"/>
    <s v="ID944"/>
    <x v="40"/>
    <s v="12 Weeks or More"/>
    <s v="Planned"/>
    <d v="2022-08-13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4"/>
    <s v="ID944"/>
    <x v="40"/>
    <s v="12 Weeks or More"/>
    <s v="Planned"/>
    <d v="2022-08-14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5"/>
    <s v="ID944"/>
    <x v="40"/>
    <s v="12 Weeks or More"/>
    <s v="Planned"/>
    <d v="2022-08-15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6"/>
    <s v="ID944"/>
    <x v="40"/>
    <s v="12 Weeks or More"/>
    <s v="Planned"/>
    <d v="2022-08-16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7"/>
    <s v="ID944"/>
    <x v="40"/>
    <s v="12 Weeks or More"/>
    <s v="Planned"/>
    <d v="2022-08-17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8"/>
    <s v="ID944"/>
    <x v="40"/>
    <s v="12 Weeks or More"/>
    <s v="Planned"/>
    <d v="2022-08-18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199"/>
    <s v="ID944"/>
    <x v="40"/>
    <s v="12 Weeks or More"/>
    <s v="Planned"/>
    <d v="2022-08-19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0"/>
    <s v="ID944"/>
    <x v="40"/>
    <s v="12 Weeks or More"/>
    <s v="Planned"/>
    <d v="2022-08-20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1"/>
    <s v="ID944"/>
    <x v="40"/>
    <s v="12 Weeks or More"/>
    <s v="Planned"/>
    <d v="2022-08-21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2"/>
    <s v="ID944"/>
    <x v="40"/>
    <s v="12 Weeks or More"/>
    <s v="Planned"/>
    <d v="2022-08-22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3"/>
    <s v="ID944"/>
    <x v="40"/>
    <s v="12 Weeks or More"/>
    <s v="Planned"/>
    <d v="2022-08-23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4"/>
    <s v="ID944"/>
    <x v="40"/>
    <s v="12 Weeks or More"/>
    <s v="Planned"/>
    <d v="2022-08-24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5"/>
    <s v="ID944"/>
    <x v="40"/>
    <s v="12 Weeks or More"/>
    <s v="Planned"/>
    <d v="2022-08-25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6"/>
    <s v="ID944"/>
    <x v="40"/>
    <s v="12 Weeks or More"/>
    <s v="Planned"/>
    <d v="2022-08-26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7"/>
    <s v="ID944"/>
    <x v="40"/>
    <s v="12 Weeks or More"/>
    <s v="Planned"/>
    <d v="2022-08-27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8"/>
    <s v="ID944"/>
    <x v="40"/>
    <s v="12 Weeks or More"/>
    <s v="Planned"/>
    <d v="2022-08-28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09"/>
    <s v="ID944"/>
    <x v="40"/>
    <s v="12 Weeks or More"/>
    <s v="Planned"/>
    <d v="2022-08-29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10"/>
    <s v="ID944"/>
    <x v="40"/>
    <s v="12 Weeks or More"/>
    <s v="Planned"/>
    <d v="2022-08-30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11"/>
    <s v="ID944"/>
    <x v="40"/>
    <s v="12 Weeks or More"/>
    <s v="Planned"/>
    <d v="2022-08-31T00:00:00"/>
    <d v="2022-06-29T00:01:00"/>
    <d v="2023-06-28T23:59:00"/>
    <s v="CR17"/>
    <s v="SYS4"/>
    <n v="40.5"/>
    <n v="1440"/>
    <n v="600"/>
    <n v="58320"/>
    <x v="1254"/>
    <n v="31"/>
    <n v="58320"/>
    <s v="August"/>
    <x v="1"/>
  </r>
  <r>
    <n v="2212"/>
    <s v="ID944"/>
    <x v="40"/>
    <s v="12 Weeks or More"/>
    <s v="Planned"/>
    <d v="2022-09-01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13"/>
    <s v="ID944"/>
    <x v="40"/>
    <s v="12 Weeks or More"/>
    <s v="Planned"/>
    <d v="2022-09-02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14"/>
    <s v="ID944"/>
    <x v="40"/>
    <s v="12 Weeks or More"/>
    <s v="Planned"/>
    <d v="2022-09-03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15"/>
    <s v="ID944"/>
    <x v="40"/>
    <s v="12 Weeks or More"/>
    <s v="Planned"/>
    <d v="2022-09-04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16"/>
    <s v="ID944"/>
    <x v="40"/>
    <s v="12 Weeks or More"/>
    <s v="Planned"/>
    <d v="2022-09-05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17"/>
    <s v="ID944"/>
    <x v="40"/>
    <s v="12 Weeks or More"/>
    <s v="Planned"/>
    <d v="2022-09-06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18"/>
    <s v="ID944"/>
    <x v="40"/>
    <s v="12 Weeks or More"/>
    <s v="Planned"/>
    <d v="2022-09-07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19"/>
    <s v="ID944"/>
    <x v="40"/>
    <s v="12 Weeks or More"/>
    <s v="Planned"/>
    <d v="2022-09-08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0"/>
    <s v="ID944"/>
    <x v="40"/>
    <s v="12 Weeks or More"/>
    <s v="Planned"/>
    <d v="2022-09-09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1"/>
    <s v="ID944"/>
    <x v="40"/>
    <s v="12 Weeks or More"/>
    <s v="Planned"/>
    <d v="2022-09-10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2"/>
    <s v="ID944"/>
    <x v="40"/>
    <s v="12 Weeks or More"/>
    <s v="Planned"/>
    <d v="2022-09-11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3"/>
    <s v="ID944"/>
    <x v="40"/>
    <s v="12 Weeks or More"/>
    <s v="Planned"/>
    <d v="2022-09-12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4"/>
    <s v="ID944"/>
    <x v="40"/>
    <s v="12 Weeks or More"/>
    <s v="Planned"/>
    <d v="2022-09-13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5"/>
    <s v="ID944"/>
    <x v="40"/>
    <s v="12 Weeks or More"/>
    <s v="Planned"/>
    <d v="2022-09-14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6"/>
    <s v="ID944"/>
    <x v="40"/>
    <s v="12 Weeks or More"/>
    <s v="Planned"/>
    <d v="2022-09-15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7"/>
    <s v="ID944"/>
    <x v="40"/>
    <s v="12 Weeks or More"/>
    <s v="Planned"/>
    <d v="2022-09-16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8"/>
    <s v="ID944"/>
    <x v="40"/>
    <s v="12 Weeks or More"/>
    <s v="Planned"/>
    <d v="2022-09-17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29"/>
    <s v="ID944"/>
    <x v="40"/>
    <s v="12 Weeks or More"/>
    <s v="Planned"/>
    <d v="2022-09-18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0"/>
    <s v="ID944"/>
    <x v="40"/>
    <s v="12 Weeks or More"/>
    <s v="Planned"/>
    <d v="2022-09-19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1"/>
    <s v="ID944"/>
    <x v="40"/>
    <s v="12 Weeks or More"/>
    <s v="Planned"/>
    <d v="2022-09-20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2"/>
    <s v="ID944"/>
    <x v="40"/>
    <s v="12 Weeks or More"/>
    <s v="Planned"/>
    <d v="2022-09-21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3"/>
    <s v="ID944"/>
    <x v="40"/>
    <s v="12 Weeks or More"/>
    <s v="Planned"/>
    <d v="2022-09-22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4"/>
    <s v="ID944"/>
    <x v="40"/>
    <s v="12 Weeks or More"/>
    <s v="Planned"/>
    <d v="2022-09-23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5"/>
    <s v="ID944"/>
    <x v="40"/>
    <s v="12 Weeks or More"/>
    <s v="Planned"/>
    <d v="2022-09-24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6"/>
    <s v="ID944"/>
    <x v="40"/>
    <s v="12 Weeks or More"/>
    <s v="Planned"/>
    <d v="2022-09-25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7"/>
    <s v="ID944"/>
    <x v="40"/>
    <s v="12 Weeks or More"/>
    <s v="Planned"/>
    <d v="2022-09-26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8"/>
    <s v="ID944"/>
    <x v="40"/>
    <s v="12 Weeks or More"/>
    <s v="Planned"/>
    <d v="2022-09-27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39"/>
    <s v="ID944"/>
    <x v="40"/>
    <s v="12 Weeks or More"/>
    <s v="Planned"/>
    <d v="2022-09-28T00:00:00"/>
    <d v="2022-06-29T00:01:00"/>
    <d v="2023-06-28T23:59:00"/>
    <s v="CR17"/>
    <s v="SYS4"/>
    <n v="40.5"/>
    <n v="1440"/>
    <n v="600"/>
    <n v="58320"/>
    <x v="1254"/>
    <n v="30"/>
    <n v="58320"/>
    <s v="September"/>
    <x v="1"/>
  </r>
  <r>
    <n v="2240"/>
    <s v="ID945"/>
    <x v="3"/>
    <s v="Inside 8 Weeks Out"/>
    <s v="Reactive"/>
    <d v="2021-04-10T00:00:00"/>
    <d v="2021-04-05T06:55:00"/>
    <d v="2021-04-10T16:02:00"/>
    <s v="CR12"/>
    <s v="SYS4"/>
    <n v="41.101999999999997"/>
    <n v="962"/>
    <n v="600"/>
    <n v="39540.124000000003"/>
    <x v="1255"/>
    <n v="30"/>
    <n v="59186.879999999997"/>
    <s v="April"/>
    <x v="0"/>
  </r>
  <r>
    <n v="2241"/>
    <s v="ID945"/>
    <x v="3"/>
    <s v="Inside 8 Weeks Out"/>
    <s v="Reactive"/>
    <d v="2021-04-05T00:00:00"/>
    <d v="2021-04-05T06:55:00"/>
    <d v="2021-04-10T16:02:00"/>
    <s v="CR12"/>
    <s v="SYS4"/>
    <n v="41.101999999999997"/>
    <n v="1025"/>
    <n v="600"/>
    <n v="42129.55"/>
    <x v="1256"/>
    <n v="30"/>
    <n v="59186.879999999997"/>
    <s v="April"/>
    <x v="0"/>
  </r>
  <r>
    <n v="2242"/>
    <s v="ID945"/>
    <x v="3"/>
    <s v="Inside 8 Weeks Out"/>
    <s v="Reactive"/>
    <d v="2021-04-06T00:00:00"/>
    <d v="2021-04-05T06:55:00"/>
    <d v="2021-04-10T16:02:00"/>
    <s v="CR12"/>
    <s v="SYS4"/>
    <n v="41.101999999999997"/>
    <n v="1440"/>
    <n v="600"/>
    <n v="59186.879999999997"/>
    <x v="1257"/>
    <n v="30"/>
    <n v="59186.879999999997"/>
    <s v="April"/>
    <x v="0"/>
  </r>
  <r>
    <n v="2243"/>
    <s v="ID945"/>
    <x v="3"/>
    <s v="Inside 8 Weeks Out"/>
    <s v="Reactive"/>
    <d v="2021-04-07T00:00:00"/>
    <d v="2021-04-05T06:55:00"/>
    <d v="2021-04-10T16:02:00"/>
    <s v="CR12"/>
    <s v="SYS4"/>
    <n v="41.101999999999997"/>
    <n v="1440"/>
    <n v="600"/>
    <n v="59186.879999999997"/>
    <x v="1257"/>
    <n v="30"/>
    <n v="59186.879999999997"/>
    <s v="April"/>
    <x v="0"/>
  </r>
  <r>
    <n v="2244"/>
    <s v="ID945"/>
    <x v="3"/>
    <s v="Inside 8 Weeks Out"/>
    <s v="Reactive"/>
    <d v="2021-04-08T00:00:00"/>
    <d v="2021-04-05T06:55:00"/>
    <d v="2021-04-10T16:02:00"/>
    <s v="CR12"/>
    <s v="SYS4"/>
    <n v="41.101999999999997"/>
    <n v="1440"/>
    <n v="600"/>
    <n v="59186.879999999997"/>
    <x v="1257"/>
    <n v="30"/>
    <n v="59186.879999999997"/>
    <s v="April"/>
    <x v="0"/>
  </r>
  <r>
    <n v="2245"/>
    <s v="ID945"/>
    <x v="3"/>
    <s v="Inside 8 Weeks Out"/>
    <s v="Reactive"/>
    <d v="2021-04-09T00:00:00"/>
    <d v="2021-04-05T06:55:00"/>
    <d v="2021-04-10T16:02:00"/>
    <s v="CR12"/>
    <s v="SYS4"/>
    <n v="41.101999999999997"/>
    <n v="1440"/>
    <n v="600"/>
    <n v="59186.879999999997"/>
    <x v="1257"/>
    <n v="30"/>
    <n v="59186.879999999997"/>
    <s v="April"/>
    <x v="0"/>
  </r>
  <r>
    <n v="2246"/>
    <s v="ID946"/>
    <x v="4"/>
    <s v="12 Weeks or More"/>
    <s v="Planned"/>
    <d v="2021-01-09T00:00:00"/>
    <d v="2021-01-09T09:23:00"/>
    <d v="2021-01-09T10:26:00"/>
    <s v="CR13"/>
    <s v="SYS4"/>
    <n v="41.457999999999998"/>
    <n v="63"/>
    <n v="600"/>
    <n v="2611.8539999999998"/>
    <x v="1258"/>
    <n v="31"/>
    <n v="59699.519999999997"/>
    <s v="January"/>
    <x v="0"/>
  </r>
  <r>
    <n v="2247"/>
    <s v="ID894"/>
    <x v="3"/>
    <s v="Inside 2 Weeks"/>
    <s v="Reactive"/>
    <d v="2021-07-24T00:00:00"/>
    <d v="2021-07-24T08:34:00"/>
    <d v="2021-07-24T09:36:00"/>
    <s v="CR12"/>
    <s v="SYS4"/>
    <n v="42.08"/>
    <n v="62"/>
    <n v="600"/>
    <n v="2608.96"/>
    <x v="1259"/>
    <n v="31"/>
    <n v="60595.199999999997"/>
    <s v="July"/>
    <x v="0"/>
  </r>
  <r>
    <n v="2248"/>
    <s v="ID896"/>
    <x v="4"/>
    <s v="12 Weeks or More"/>
    <s v="Planned"/>
    <d v="2021-08-14T00:00:00"/>
    <d v="2021-08-14T09:20:00"/>
    <d v="2021-08-14T11:49:00"/>
    <s v="CR12"/>
    <s v="SYS4"/>
    <n v="42.08"/>
    <n v="149"/>
    <n v="600"/>
    <n v="6269.92"/>
    <x v="1260"/>
    <n v="31"/>
    <n v="60595.199999999997"/>
    <s v="August"/>
    <x v="0"/>
  </r>
  <r>
    <n v="2249"/>
    <s v="ID897"/>
    <x v="4"/>
    <s v="12 Weeks or More"/>
    <s v="Planned"/>
    <d v="2021-10-08T00:00:00"/>
    <d v="2021-10-08T08:30:00"/>
    <d v="2021-10-08T11:05:00"/>
    <s v="CR12"/>
    <s v="SYS4"/>
    <n v="42.08"/>
    <n v="155"/>
    <n v="600"/>
    <n v="6522.4"/>
    <x v="1261"/>
    <n v="31"/>
    <n v="60595.199999999997"/>
    <s v="October"/>
    <x v="0"/>
  </r>
  <r>
    <n v="2250"/>
    <s v="ID898"/>
    <x v="4"/>
    <s v="12 Weeks or More"/>
    <s v="Planned"/>
    <d v="2022-07-07T00:00:00"/>
    <d v="2022-07-07T09:04:00"/>
    <d v="2022-07-07T11:48:00"/>
    <s v="CR12"/>
    <s v="SYS4"/>
    <n v="42.08"/>
    <n v="164"/>
    <n v="600"/>
    <n v="6901.12"/>
    <x v="1262"/>
    <n v="31"/>
    <n v="60595.199999999997"/>
    <s v="July"/>
    <x v="1"/>
  </r>
  <r>
    <n v="2251"/>
    <s v="ID901"/>
    <x v="4"/>
    <s v="12 Weeks or More"/>
    <s v="Planned"/>
    <d v="2021-12-31T00:00:00"/>
    <d v="2021-12-31T07:38:00"/>
    <d v="2021-12-31T11:28:00"/>
    <s v="CR12"/>
    <s v="SYS4"/>
    <n v="42.08"/>
    <n v="230"/>
    <n v="600"/>
    <n v="9678.4"/>
    <x v="1263"/>
    <n v="31"/>
    <n v="60595.199999999997"/>
    <s v="December"/>
    <x v="0"/>
  </r>
  <r>
    <n v="2252"/>
    <s v="ID902"/>
    <x v="4"/>
    <s v="12 Weeks or More"/>
    <s v="Planned"/>
    <d v="2022-08-05T00:00:00"/>
    <d v="2022-08-05T08:41:00"/>
    <d v="2022-08-05T13:17:00"/>
    <s v="CR12"/>
    <s v="SYS4"/>
    <n v="42.08"/>
    <n v="276"/>
    <n v="600"/>
    <n v="11614.08"/>
    <x v="1264"/>
    <n v="31"/>
    <n v="60595.199999999997"/>
    <s v="August"/>
    <x v="1"/>
  </r>
  <r>
    <n v="2253"/>
    <s v="ID904"/>
    <x v="4"/>
    <s v="12 Weeks or More"/>
    <s v="Planned"/>
    <d v="2021-10-30T00:00:00"/>
    <d v="2021-10-30T09:49:00"/>
    <d v="2021-10-30T14:59:00"/>
    <s v="CR12"/>
    <s v="SYS4"/>
    <n v="42.08"/>
    <n v="310"/>
    <n v="600"/>
    <n v="13044.8"/>
    <x v="1265"/>
    <n v="31"/>
    <n v="60595.199999999997"/>
    <s v="October"/>
    <x v="0"/>
  </r>
  <r>
    <n v="2254"/>
    <s v="ID905"/>
    <x v="4"/>
    <s v="12 Weeks or More"/>
    <s v="Planned"/>
    <d v="2022-03-17T00:00:00"/>
    <d v="2022-03-17T09:32:00"/>
    <d v="2022-03-17T14:47:00"/>
    <s v="CR12"/>
    <s v="SYS4"/>
    <n v="42.08"/>
    <n v="315"/>
    <n v="600"/>
    <n v="13255.2"/>
    <x v="1266"/>
    <n v="31"/>
    <n v="60595.199999999997"/>
    <s v="March"/>
    <x v="1"/>
  </r>
  <r>
    <n v="2255"/>
    <s v="ID906"/>
    <x v="4"/>
    <s v="Inside 8 Weeks Out"/>
    <s v="Reactive"/>
    <d v="2022-03-18T00:00:00"/>
    <d v="2022-03-18T09:30:00"/>
    <d v="2022-03-18T14:47:00"/>
    <s v="CR12"/>
    <s v="SYS4"/>
    <n v="42.08"/>
    <n v="317"/>
    <n v="600"/>
    <n v="13339.36"/>
    <x v="1267"/>
    <n v="31"/>
    <n v="60595.199999999997"/>
    <s v="March"/>
    <x v="1"/>
  </r>
  <r>
    <n v="2256"/>
    <s v="ID907"/>
    <x v="4"/>
    <s v="12 Weeks or More"/>
    <s v="Planned"/>
    <d v="2022-06-10T00:00:00"/>
    <d v="2022-06-10T07:13:00"/>
    <d v="2022-06-10T12:31:00"/>
    <s v="CR12"/>
    <s v="SYS4"/>
    <n v="42.08"/>
    <n v="318"/>
    <n v="600"/>
    <n v="13381.44"/>
    <x v="1268"/>
    <n v="30"/>
    <n v="60595.199999999997"/>
    <s v="June"/>
    <x v="1"/>
  </r>
  <r>
    <n v="2257"/>
    <s v="ID908"/>
    <x v="4"/>
    <s v="Inside 2 Weeks"/>
    <s v="Reactive"/>
    <d v="2022-04-30T00:00:00"/>
    <d v="2022-04-30T08:53:00"/>
    <d v="2022-04-30T14:38:00"/>
    <s v="CR12"/>
    <s v="SYS4"/>
    <n v="42.08"/>
    <n v="345"/>
    <n v="600"/>
    <n v="14517.6"/>
    <x v="1269"/>
    <n v="30"/>
    <n v="60595.199999999997"/>
    <s v="April"/>
    <x v="1"/>
  </r>
  <r>
    <n v="2258"/>
    <s v="ID910"/>
    <x v="4"/>
    <s v="12 Weeks or More"/>
    <s v="Planned"/>
    <d v="2021-11-26T00:00:00"/>
    <d v="2021-11-26T08:00:00"/>
    <d v="2021-11-26T14:00:00"/>
    <s v="CR12"/>
    <s v="SYS4"/>
    <n v="42.08"/>
    <n v="360"/>
    <n v="600"/>
    <n v="15148.8"/>
    <x v="1270"/>
    <n v="30"/>
    <n v="60595.199999999997"/>
    <s v="November"/>
    <x v="0"/>
  </r>
  <r>
    <n v="2259"/>
    <s v="ID911"/>
    <x v="4"/>
    <s v="12 Weeks or More"/>
    <s v="Planned"/>
    <d v="2022-01-29T00:00:00"/>
    <d v="2022-01-29T08:00:00"/>
    <d v="2022-01-29T14:00:00"/>
    <s v="CR12"/>
    <s v="SYS4"/>
    <n v="42.08"/>
    <n v="360"/>
    <n v="600"/>
    <n v="15148.8"/>
    <x v="1270"/>
    <n v="31"/>
    <n v="60595.199999999997"/>
    <s v="January"/>
    <x v="1"/>
  </r>
  <r>
    <n v="2260"/>
    <s v="ID912"/>
    <x v="4"/>
    <s v="12 Weeks or More"/>
    <s v="Planned"/>
    <d v="2022-09-01T00:00:00"/>
    <d v="2022-09-01T08:00:00"/>
    <d v="2022-09-01T14:00:00"/>
    <s v="CR12"/>
    <s v="SYS4"/>
    <n v="42.08"/>
    <n v="360"/>
    <n v="600"/>
    <n v="15148.8"/>
    <x v="1270"/>
    <n v="30"/>
    <n v="60595.199999999997"/>
    <s v="September"/>
    <x v="1"/>
  </r>
  <r>
    <n v="2261"/>
    <s v="ID914"/>
    <x v="4"/>
    <s v="12 Weeks or More"/>
    <s v="Planned"/>
    <d v="2021-09-04T00:00:00"/>
    <d v="2021-09-04T07:00:00"/>
    <d v="2021-09-04T13:16:00"/>
    <s v="CR12"/>
    <s v="SYS4"/>
    <n v="42.08"/>
    <n v="376"/>
    <n v="600"/>
    <n v="15822.08"/>
    <x v="1271"/>
    <n v="30"/>
    <n v="60595.199999999997"/>
    <s v="September"/>
    <x v="0"/>
  </r>
  <r>
    <n v="2262"/>
    <s v="ID915"/>
    <x v="4"/>
    <s v="12 Weeks or More"/>
    <s v="Planned"/>
    <d v="2021-09-17T00:00:00"/>
    <d v="2021-09-17T08:40:00"/>
    <d v="2021-09-17T15:00:00"/>
    <s v="CR12"/>
    <s v="SYS4"/>
    <n v="42.08"/>
    <n v="380"/>
    <n v="600"/>
    <n v="15990.4"/>
    <x v="1272"/>
    <n v="30"/>
    <n v="60595.199999999997"/>
    <s v="September"/>
    <x v="0"/>
  </r>
  <r>
    <n v="2263"/>
    <s v="ID919"/>
    <x v="4"/>
    <s v="12 Weeks or More"/>
    <s v="Planned"/>
    <d v="2022-02-19T00:00:00"/>
    <d v="2022-02-19T07:46:00"/>
    <d v="2022-02-19T15:36:00"/>
    <s v="CR12"/>
    <s v="SYS4"/>
    <n v="42.08"/>
    <n v="470"/>
    <n v="600"/>
    <n v="19777.599999999999"/>
    <x v="1273"/>
    <n v="28"/>
    <n v="60595.199999999997"/>
    <s v="February"/>
    <x v="1"/>
  </r>
  <r>
    <n v="2264"/>
    <s v="ID921"/>
    <x v="9"/>
    <s v="Inside 8 Weeks Out"/>
    <s v="Reactive"/>
    <d v="2021-09-30T00:00:00"/>
    <d v="2021-09-29T07:31:00"/>
    <d v="2021-09-30T15:10:00"/>
    <s v="CR12"/>
    <s v="SYS4"/>
    <n v="42.08"/>
    <n v="910"/>
    <n v="600"/>
    <n v="38292.800000000003"/>
    <x v="1274"/>
    <n v="30"/>
    <n v="60595.199999999997"/>
    <s v="September"/>
    <x v="0"/>
  </r>
  <r>
    <n v="2265"/>
    <s v="ID921"/>
    <x v="9"/>
    <s v="Inside 8 Weeks Out"/>
    <s v="Reactive"/>
    <d v="2021-09-29T00:00:00"/>
    <d v="2021-09-29T07:31:00"/>
    <d v="2021-09-30T15:10:00"/>
    <s v="CR12"/>
    <s v="SYS4"/>
    <n v="42.08"/>
    <n v="989"/>
    <n v="600"/>
    <n v="41617.120000000003"/>
    <x v="1275"/>
    <n v="30"/>
    <n v="60595.199999999997"/>
    <s v="September"/>
    <x v="0"/>
  </r>
  <r>
    <n v="2266"/>
    <s v="ID947"/>
    <x v="39"/>
    <s v="Inside 8 Weeks Out"/>
    <s v="Reactive"/>
    <d v="2021-08-13T00:00:00"/>
    <d v="2021-08-13T08:44:00"/>
    <d v="2021-08-13T12:59:00"/>
    <s v="CR13"/>
    <s v="SYS4"/>
    <n v="45.79"/>
    <n v="255"/>
    <n v="600"/>
    <n v="11676.45"/>
    <x v="1276"/>
    <n v="31"/>
    <n v="65937.600000000006"/>
    <s v="August"/>
    <x v="0"/>
  </r>
  <r>
    <n v="2267"/>
    <s v="ID948"/>
    <x v="9"/>
    <s v="Inside 8 Weeks Out"/>
    <s v="Reactive"/>
    <d v="2021-05-18T00:00:00"/>
    <d v="2021-05-18T08:32:00"/>
    <d v="2021-05-19T16:40:00"/>
    <s v="CR13"/>
    <s v="SYS4"/>
    <n v="45.79"/>
    <n v="928"/>
    <n v="600"/>
    <n v="42493.120000000003"/>
    <x v="1277"/>
    <n v="31"/>
    <n v="65937.600000000006"/>
    <s v="May"/>
    <x v="0"/>
  </r>
  <r>
    <n v="2268"/>
    <s v="ID948"/>
    <x v="9"/>
    <s v="Inside 8 Weeks Out"/>
    <s v="Reactive"/>
    <d v="2021-05-19T00:00:00"/>
    <d v="2021-05-18T08:32:00"/>
    <d v="2021-05-19T16:40:00"/>
    <s v="CR13"/>
    <s v="SYS4"/>
    <n v="45.79"/>
    <n v="1000"/>
    <n v="600"/>
    <n v="45790"/>
    <x v="1278"/>
    <n v="31"/>
    <n v="65937.600000000006"/>
    <s v="May"/>
    <x v="0"/>
  </r>
  <r>
    <n v="2269"/>
    <s v="ID949"/>
    <x v="39"/>
    <s v="Inside 8 Weeks Out"/>
    <s v="Reactive"/>
    <d v="2021-04-10T00:00:00"/>
    <d v="2021-04-05T07:34:00"/>
    <d v="2021-04-10T09:17:00"/>
    <s v="CR13"/>
    <s v="SYS4"/>
    <n v="49.26"/>
    <n v="557"/>
    <n v="600"/>
    <n v="27437.82"/>
    <x v="1279"/>
    <n v="30"/>
    <n v="70934.399999999994"/>
    <s v="April"/>
    <x v="0"/>
  </r>
  <r>
    <n v="2270"/>
    <s v="ID949"/>
    <x v="39"/>
    <s v="Inside 8 Weeks Out"/>
    <s v="Reactive"/>
    <d v="2021-04-05T00:00:00"/>
    <d v="2021-04-05T07:34:00"/>
    <d v="2021-04-10T09:17:00"/>
    <s v="CR13"/>
    <s v="SYS4"/>
    <n v="49.26"/>
    <n v="986"/>
    <n v="600"/>
    <n v="48570.36"/>
    <x v="1280"/>
    <n v="30"/>
    <n v="70934.399999999994"/>
    <s v="April"/>
    <x v="0"/>
  </r>
  <r>
    <n v="2271"/>
    <s v="ID949"/>
    <x v="39"/>
    <s v="Inside 8 Weeks Out"/>
    <s v="Reactive"/>
    <d v="2021-04-06T00:00:00"/>
    <d v="2021-04-05T07:34:00"/>
    <d v="2021-04-10T09:17:00"/>
    <s v="CR13"/>
    <s v="SYS4"/>
    <n v="49.26"/>
    <n v="1440"/>
    <n v="600"/>
    <n v="70934.399999999994"/>
    <x v="1281"/>
    <n v="30"/>
    <n v="70934.399999999994"/>
    <s v="April"/>
    <x v="0"/>
  </r>
  <r>
    <n v="2272"/>
    <s v="ID949"/>
    <x v="39"/>
    <s v="Inside 8 Weeks Out"/>
    <s v="Reactive"/>
    <d v="2021-04-07T00:00:00"/>
    <d v="2021-04-05T07:34:00"/>
    <d v="2021-04-10T09:17:00"/>
    <s v="CR13"/>
    <s v="SYS4"/>
    <n v="49.26"/>
    <n v="1440"/>
    <n v="600"/>
    <n v="70934.399999999994"/>
    <x v="1281"/>
    <n v="30"/>
    <n v="70934.399999999994"/>
    <s v="April"/>
    <x v="0"/>
  </r>
  <r>
    <n v="2273"/>
    <s v="ID949"/>
    <x v="39"/>
    <s v="Inside 8 Weeks Out"/>
    <s v="Reactive"/>
    <d v="2021-04-08T00:00:00"/>
    <d v="2021-04-05T07:34:00"/>
    <d v="2021-04-10T09:17:00"/>
    <s v="CR13"/>
    <s v="SYS4"/>
    <n v="49.26"/>
    <n v="1440"/>
    <n v="600"/>
    <n v="70934.399999999994"/>
    <x v="1281"/>
    <n v="30"/>
    <n v="70934.399999999994"/>
    <s v="April"/>
    <x v="0"/>
  </r>
  <r>
    <n v="2274"/>
    <s v="ID949"/>
    <x v="39"/>
    <s v="Inside 8 Weeks Out"/>
    <s v="Reactive"/>
    <d v="2021-04-09T00:00:00"/>
    <d v="2021-04-05T07:34:00"/>
    <d v="2021-04-10T09:17:00"/>
    <s v="CR13"/>
    <s v="SYS4"/>
    <n v="49.26"/>
    <n v="1440"/>
    <n v="600"/>
    <n v="70934.399999999994"/>
    <x v="1281"/>
    <n v="30"/>
    <n v="70934.399999999994"/>
    <s v="April"/>
    <x v="0"/>
  </r>
  <r>
    <n v="2275"/>
    <s v="ID950"/>
    <x v="16"/>
    <s v="Inside 2 Weeks"/>
    <s v="Reactive"/>
    <d v="2022-06-14T00:00:00"/>
    <d v="2022-05-25T11:50:00"/>
    <d v="2022-06-14T08:07:00"/>
    <s v="CR13"/>
    <s v="SYS4"/>
    <n v="67.34"/>
    <n v="487"/>
    <n v="600"/>
    <n v="32794.58"/>
    <x v="1282"/>
    <n v="30"/>
    <n v="96969.600000000006"/>
    <s v="June"/>
    <x v="1"/>
  </r>
  <r>
    <n v="2276"/>
    <s v="ID950"/>
    <x v="16"/>
    <s v="Inside 2 Weeks"/>
    <s v="Reactive"/>
    <d v="2022-05-25T00:00:00"/>
    <d v="2022-05-25T11:50:00"/>
    <d v="2022-06-14T08:07:00"/>
    <s v="CR13"/>
    <s v="SYS4"/>
    <n v="67.34"/>
    <n v="730"/>
    <n v="600"/>
    <n v="49158.2"/>
    <x v="1283"/>
    <n v="31"/>
    <n v="96969.600000000006"/>
    <s v="May"/>
    <x v="1"/>
  </r>
  <r>
    <n v="2277"/>
    <s v="ID950"/>
    <x v="16"/>
    <s v="Inside 2 Weeks"/>
    <s v="Reactive"/>
    <d v="2022-05-26T00:00:00"/>
    <d v="2022-05-25T11:50:00"/>
    <d v="2022-06-14T08:07:00"/>
    <s v="CR13"/>
    <s v="SYS4"/>
    <n v="67.34"/>
    <n v="1440"/>
    <n v="600"/>
    <n v="96969.600000000006"/>
    <x v="1284"/>
    <n v="31"/>
    <n v="96969.600000000006"/>
    <s v="May"/>
    <x v="1"/>
  </r>
  <r>
    <n v="2278"/>
    <s v="ID950"/>
    <x v="16"/>
    <s v="Inside 2 Weeks"/>
    <s v="Reactive"/>
    <d v="2022-05-27T00:00:00"/>
    <d v="2022-05-25T11:50:00"/>
    <d v="2022-06-14T08:07:00"/>
    <s v="CR13"/>
    <s v="SYS4"/>
    <n v="67.34"/>
    <n v="1440"/>
    <n v="600"/>
    <n v="96969.600000000006"/>
    <x v="1284"/>
    <n v="31"/>
    <n v="96969.600000000006"/>
    <s v="May"/>
    <x v="1"/>
  </r>
  <r>
    <n v="2279"/>
    <s v="ID950"/>
    <x v="16"/>
    <s v="Inside 2 Weeks"/>
    <s v="Reactive"/>
    <d v="2022-05-28T00:00:00"/>
    <d v="2022-05-25T11:50:00"/>
    <d v="2022-06-14T08:07:00"/>
    <s v="CR13"/>
    <s v="SYS4"/>
    <n v="67.34"/>
    <n v="1440"/>
    <n v="600"/>
    <n v="96969.600000000006"/>
    <x v="1284"/>
    <n v="31"/>
    <n v="96969.600000000006"/>
    <s v="May"/>
    <x v="1"/>
  </r>
  <r>
    <n v="2280"/>
    <s v="ID950"/>
    <x v="16"/>
    <s v="Inside 2 Weeks"/>
    <s v="Reactive"/>
    <d v="2022-05-29T00:00:00"/>
    <d v="2022-05-25T11:50:00"/>
    <d v="2022-06-14T08:07:00"/>
    <s v="CR13"/>
    <s v="SYS4"/>
    <n v="67.34"/>
    <n v="1440"/>
    <n v="600"/>
    <n v="96969.600000000006"/>
    <x v="1284"/>
    <n v="31"/>
    <n v="96969.600000000006"/>
    <s v="May"/>
    <x v="1"/>
  </r>
  <r>
    <n v="2281"/>
    <s v="ID950"/>
    <x v="16"/>
    <s v="Inside 2 Weeks"/>
    <s v="Reactive"/>
    <d v="2022-05-30T00:00:00"/>
    <d v="2022-05-25T11:50:00"/>
    <d v="2022-06-14T08:07:00"/>
    <s v="CR13"/>
    <s v="SYS4"/>
    <n v="67.34"/>
    <n v="1440"/>
    <n v="600"/>
    <n v="96969.600000000006"/>
    <x v="1284"/>
    <n v="31"/>
    <n v="96969.600000000006"/>
    <s v="May"/>
    <x v="1"/>
  </r>
  <r>
    <n v="2282"/>
    <s v="ID950"/>
    <x v="16"/>
    <s v="Inside 2 Weeks"/>
    <s v="Reactive"/>
    <d v="2022-05-31T00:00:00"/>
    <d v="2022-05-25T11:50:00"/>
    <d v="2022-06-14T08:07:00"/>
    <s v="CR13"/>
    <s v="SYS4"/>
    <n v="67.34"/>
    <n v="1440"/>
    <n v="600"/>
    <n v="96969.600000000006"/>
    <x v="1284"/>
    <n v="31"/>
    <n v="96969.600000000006"/>
    <s v="May"/>
    <x v="1"/>
  </r>
  <r>
    <n v="2283"/>
    <s v="ID950"/>
    <x v="16"/>
    <s v="Inside 2 Weeks"/>
    <s v="Reactive"/>
    <d v="2022-06-01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84"/>
    <s v="ID950"/>
    <x v="16"/>
    <s v="Inside 2 Weeks"/>
    <s v="Reactive"/>
    <d v="2022-06-02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85"/>
    <s v="ID950"/>
    <x v="16"/>
    <s v="Inside 2 Weeks"/>
    <s v="Reactive"/>
    <d v="2022-06-03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86"/>
    <s v="ID950"/>
    <x v="16"/>
    <s v="Inside 2 Weeks"/>
    <s v="Reactive"/>
    <d v="2022-06-04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87"/>
    <s v="ID950"/>
    <x v="16"/>
    <s v="Inside 2 Weeks"/>
    <s v="Reactive"/>
    <d v="2022-06-05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88"/>
    <s v="ID950"/>
    <x v="16"/>
    <s v="Inside 2 Weeks"/>
    <s v="Reactive"/>
    <d v="2022-06-06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89"/>
    <s v="ID950"/>
    <x v="16"/>
    <s v="Inside 2 Weeks"/>
    <s v="Reactive"/>
    <d v="2022-06-07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90"/>
    <s v="ID950"/>
    <x v="16"/>
    <s v="Inside 2 Weeks"/>
    <s v="Reactive"/>
    <d v="2022-06-08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91"/>
    <s v="ID950"/>
    <x v="16"/>
    <s v="Inside 2 Weeks"/>
    <s v="Reactive"/>
    <d v="2022-06-09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92"/>
    <s v="ID950"/>
    <x v="16"/>
    <s v="Inside 2 Weeks"/>
    <s v="Reactive"/>
    <d v="2022-06-10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93"/>
    <s v="ID950"/>
    <x v="16"/>
    <s v="Inside 2 Weeks"/>
    <s v="Reactive"/>
    <d v="2022-06-11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94"/>
    <s v="ID950"/>
    <x v="16"/>
    <s v="Inside 2 Weeks"/>
    <s v="Reactive"/>
    <d v="2022-06-12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95"/>
    <s v="ID950"/>
    <x v="16"/>
    <s v="Inside 2 Weeks"/>
    <s v="Reactive"/>
    <d v="2022-06-13T00:00:00"/>
    <d v="2022-05-25T11:50:00"/>
    <d v="2022-06-14T08:07:00"/>
    <s v="CR13"/>
    <s v="SYS4"/>
    <n v="67.34"/>
    <n v="1440"/>
    <n v="600"/>
    <n v="96969.600000000006"/>
    <x v="1284"/>
    <n v="30"/>
    <n v="96969.600000000006"/>
    <s v="June"/>
    <x v="1"/>
  </r>
  <r>
    <n v="2296"/>
    <s v="ID951"/>
    <x v="12"/>
    <s v="Inside 8 Weeks Out"/>
    <s v="Reactive"/>
    <d v="2021-06-16T00:00:00"/>
    <d v="2021-06-12T00:00:00"/>
    <d v="2021-06-16T00:00:00"/>
    <s v="CR18"/>
    <s v="SYS5"/>
    <n v="1.89"/>
    <n v="0"/>
    <n v="700"/>
    <n v="0"/>
    <x v="20"/>
    <n v="30"/>
    <n v="2721.6"/>
    <s v="June"/>
    <x v="0"/>
  </r>
  <r>
    <n v="2297"/>
    <s v="ID952"/>
    <x v="12"/>
    <s v="Inside 2 Weeks"/>
    <s v="Reactive"/>
    <d v="2022-05-01T00:00:00"/>
    <d v="2022-04-29T10:30:00"/>
    <d v="2022-05-01T00:00:00"/>
    <s v="CR18"/>
    <s v="SYS5"/>
    <n v="1.89"/>
    <n v="0"/>
    <n v="700"/>
    <n v="0"/>
    <x v="20"/>
    <n v="31"/>
    <n v="2721.6"/>
    <s v="May"/>
    <x v="1"/>
  </r>
  <r>
    <n v="2298"/>
    <s v="ID953"/>
    <x v="32"/>
    <s v="Inside 4 Weeks Out"/>
    <s v="Reactive"/>
    <d v="2022-02-23T00:00:00"/>
    <d v="2022-02-18T07:28:00"/>
    <d v="2022-02-23T00:00:00"/>
    <s v="CR18"/>
    <s v="SYS5"/>
    <n v="1.89"/>
    <n v="0"/>
    <n v="700"/>
    <n v="0"/>
    <x v="20"/>
    <n v="28"/>
    <n v="2721.6"/>
    <s v="February"/>
    <x v="1"/>
  </r>
  <r>
    <n v="2299"/>
    <s v="ID954"/>
    <x v="39"/>
    <s v="Inside 8 Weeks Out"/>
    <s v="Reactive"/>
    <d v="2021-02-19T00:00:00"/>
    <d v="2021-02-19T08:00:00"/>
    <d v="2021-02-19T12:30:00"/>
    <s v="CR18"/>
    <s v="SYS5"/>
    <n v="1.89"/>
    <n v="270"/>
    <n v="700"/>
    <n v="510.3"/>
    <x v="1285"/>
    <n v="28"/>
    <n v="2721.6"/>
    <s v="February"/>
    <x v="0"/>
  </r>
  <r>
    <n v="2300"/>
    <s v="ID955"/>
    <x v="41"/>
    <s v="Inside 4 Weeks Out"/>
    <s v="Reactive"/>
    <d v="2022-03-23T00:00:00"/>
    <d v="2022-03-23T10:31:00"/>
    <d v="2022-03-23T15:10:00"/>
    <s v="CR18"/>
    <s v="SYS5"/>
    <n v="1.89"/>
    <n v="279"/>
    <n v="700"/>
    <n v="527.30999999999995"/>
    <x v="1286"/>
    <n v="31"/>
    <n v="2721.6"/>
    <s v="March"/>
    <x v="1"/>
  </r>
  <r>
    <n v="2301"/>
    <s v="ID956"/>
    <x v="4"/>
    <s v="Inside 8 Weeks Out"/>
    <s v="Reactive"/>
    <d v="2021-10-22T00:00:00"/>
    <d v="2021-10-22T08:12:00"/>
    <d v="2021-10-22T14:18:00"/>
    <s v="CR18"/>
    <s v="SYS5"/>
    <n v="1.89"/>
    <n v="366"/>
    <n v="700"/>
    <n v="691.74"/>
    <x v="1287"/>
    <n v="31"/>
    <n v="2721.6"/>
    <s v="October"/>
    <x v="0"/>
  </r>
  <r>
    <n v="2302"/>
    <s v="ID957"/>
    <x v="41"/>
    <s v="Inside 10 Weeks Out"/>
    <s v="Reactive"/>
    <d v="2021-03-18T00:00:00"/>
    <d v="2021-03-18T08:47:00"/>
    <d v="2021-03-18T15:00:00"/>
    <s v="CR18"/>
    <s v="SYS5"/>
    <n v="1.89"/>
    <n v="373"/>
    <n v="700"/>
    <n v="704.97"/>
    <x v="1288"/>
    <n v="31"/>
    <n v="2721.6"/>
    <s v="March"/>
    <x v="0"/>
  </r>
  <r>
    <n v="2303"/>
    <s v="ID958"/>
    <x v="30"/>
    <s v="Inside 8 Weeks Out"/>
    <s v="Reactive"/>
    <d v="2021-08-05T00:00:00"/>
    <d v="2021-08-05T09:20:00"/>
    <d v="2021-08-05T16:00:00"/>
    <s v="CR18"/>
    <s v="SYS5"/>
    <n v="1.89"/>
    <n v="400"/>
    <n v="700"/>
    <n v="756"/>
    <x v="1289"/>
    <n v="31"/>
    <n v="2721.6"/>
    <s v="August"/>
    <x v="0"/>
  </r>
  <r>
    <n v="2304"/>
    <s v="ID959"/>
    <x v="4"/>
    <s v="Inside 8 Weeks Out"/>
    <s v="Reactive"/>
    <d v="2021-12-17T00:00:00"/>
    <d v="2021-12-17T08:44:00"/>
    <d v="2021-12-17T15:24:00"/>
    <s v="CR18"/>
    <s v="SYS5"/>
    <n v="1.89"/>
    <n v="400"/>
    <n v="700"/>
    <n v="756"/>
    <x v="1289"/>
    <n v="31"/>
    <n v="2721.6"/>
    <s v="December"/>
    <x v="0"/>
  </r>
  <r>
    <n v="2305"/>
    <s v="ID960"/>
    <x v="4"/>
    <s v="Inside 8 Weeks Out"/>
    <s v="Reactive"/>
    <d v="2021-10-21T00:00:00"/>
    <d v="2021-10-21T07:43:00"/>
    <d v="2021-10-21T15:16:00"/>
    <s v="CR18"/>
    <s v="SYS5"/>
    <n v="1.89"/>
    <n v="453"/>
    <n v="700"/>
    <n v="856.17"/>
    <x v="1290"/>
    <n v="31"/>
    <n v="2721.6"/>
    <s v="October"/>
    <x v="0"/>
  </r>
  <r>
    <n v="2306"/>
    <s v="ID961"/>
    <x v="0"/>
    <s v="Inside 8 Weeks Out"/>
    <s v="Reactive"/>
    <d v="2021-08-06T00:00:00"/>
    <d v="2021-08-06T08:30:00"/>
    <d v="2021-08-06T16:04:00"/>
    <s v="CR18"/>
    <s v="SYS5"/>
    <n v="1.89"/>
    <n v="454"/>
    <n v="700"/>
    <n v="858.06"/>
    <x v="1291"/>
    <n v="31"/>
    <n v="2721.6"/>
    <s v="August"/>
    <x v="0"/>
  </r>
  <r>
    <n v="2307"/>
    <s v="ID962"/>
    <x v="39"/>
    <s v="Inside 8 Weeks Out"/>
    <s v="Reactive"/>
    <d v="2021-08-20T00:00:00"/>
    <d v="2021-08-20T07:25:00"/>
    <d v="2021-08-20T15:01:00"/>
    <s v="CR18"/>
    <s v="SYS5"/>
    <n v="1.89"/>
    <n v="456"/>
    <n v="700"/>
    <n v="861.84"/>
    <x v="1292"/>
    <n v="31"/>
    <n v="2721.6"/>
    <s v="August"/>
    <x v="0"/>
  </r>
  <r>
    <n v="2308"/>
    <s v="ID963"/>
    <x v="4"/>
    <s v="Inside 8 Weeks Out"/>
    <s v="Reactive"/>
    <d v="2021-10-23T00:00:00"/>
    <d v="2021-10-23T06:20:00"/>
    <d v="2021-10-23T14:16:00"/>
    <s v="CR18"/>
    <s v="SYS5"/>
    <n v="1.89"/>
    <n v="476"/>
    <n v="700"/>
    <n v="899.64"/>
    <x v="1293"/>
    <n v="31"/>
    <n v="2721.6"/>
    <s v="October"/>
    <x v="0"/>
  </r>
  <r>
    <n v="2309"/>
    <s v="ID964"/>
    <x v="39"/>
    <s v="Inside 8 Weeks Out"/>
    <s v="Reactive"/>
    <d v="2021-08-19T00:00:00"/>
    <d v="2021-08-19T08:00:00"/>
    <d v="2021-08-19T16:00:00"/>
    <s v="CR18"/>
    <s v="SYS5"/>
    <n v="1.89"/>
    <n v="480"/>
    <n v="700"/>
    <n v="907.2"/>
    <x v="1294"/>
    <n v="31"/>
    <n v="2721.6"/>
    <s v="August"/>
    <x v="0"/>
  </r>
  <r>
    <n v="2310"/>
    <s v="ID965"/>
    <x v="39"/>
    <s v="Inside 8 Weeks Out"/>
    <s v="Reactive"/>
    <d v="2021-02-18T00:00:00"/>
    <d v="2021-02-18T06:50:00"/>
    <d v="2021-02-18T15:00:00"/>
    <s v="CR18"/>
    <s v="SYS5"/>
    <n v="1.89"/>
    <n v="490"/>
    <n v="700"/>
    <n v="926.1"/>
    <x v="1295"/>
    <n v="28"/>
    <n v="2721.6"/>
    <s v="February"/>
    <x v="0"/>
  </r>
  <r>
    <n v="2311"/>
    <s v="ID966"/>
    <x v="39"/>
    <s v="Inside 8 Weeks Out"/>
    <s v="Reactive"/>
    <d v="2021-06-18T00:00:00"/>
    <d v="2021-06-18T08:12:00"/>
    <d v="2021-06-18T17:00:00"/>
    <s v="CR18"/>
    <s v="SYS5"/>
    <n v="1.89"/>
    <n v="528"/>
    <n v="700"/>
    <n v="997.92"/>
    <x v="1296"/>
    <n v="30"/>
    <n v="2721.6"/>
    <s v="June"/>
    <x v="0"/>
  </r>
  <r>
    <n v="2312"/>
    <s v="ID967"/>
    <x v="4"/>
    <s v="Inside 8 Weeks Out"/>
    <s v="Reactive"/>
    <d v="2021-12-18T00:00:00"/>
    <d v="2021-12-18T06:30:00"/>
    <d v="2021-12-18T16:00:00"/>
    <s v="CR18"/>
    <s v="SYS5"/>
    <n v="1.89"/>
    <n v="570"/>
    <n v="700"/>
    <n v="1077.3"/>
    <x v="1297"/>
    <n v="31"/>
    <n v="2721.6"/>
    <s v="December"/>
    <x v="0"/>
  </r>
  <r>
    <n v="2313"/>
    <s v="ID968"/>
    <x v="16"/>
    <s v="Inside 2 Weeks"/>
    <s v="Reactive"/>
    <d v="2022-03-06T00:00:00"/>
    <d v="2022-03-02T06:30:00"/>
    <d v="2022-03-06T10:49:00"/>
    <s v="CR18"/>
    <s v="SYS5"/>
    <n v="1.89"/>
    <n v="649"/>
    <n v="700"/>
    <n v="1226.6099999999999"/>
    <x v="1298"/>
    <n v="31"/>
    <n v="2721.6"/>
    <s v="March"/>
    <x v="1"/>
  </r>
  <r>
    <n v="2314"/>
    <s v="ID969"/>
    <x v="3"/>
    <s v="Inside 2 Weeks"/>
    <s v="Reactive"/>
    <d v="2021-02-27T00:00:00"/>
    <d v="2021-02-26T06:55:00"/>
    <d v="2021-02-27T12:34:00"/>
    <s v="CR18"/>
    <s v="SYS5"/>
    <n v="1.89"/>
    <n v="754"/>
    <n v="700"/>
    <n v="1425.06"/>
    <x v="1299"/>
    <n v="28"/>
    <n v="2721.6"/>
    <s v="February"/>
    <x v="0"/>
  </r>
  <r>
    <n v="2315"/>
    <s v="ID952"/>
    <x v="12"/>
    <s v="Inside 2 Weeks"/>
    <s v="Reactive"/>
    <d v="2022-04-29T00:00:00"/>
    <d v="2022-04-29T10:30:00"/>
    <d v="2022-05-01T00:00:00"/>
    <s v="CR18"/>
    <s v="SYS5"/>
    <n v="1.89"/>
    <n v="810"/>
    <n v="700"/>
    <n v="1530.9"/>
    <x v="1300"/>
    <n v="30"/>
    <n v="2721.6"/>
    <s v="April"/>
    <x v="1"/>
  </r>
  <r>
    <n v="2316"/>
    <s v="ID970"/>
    <x v="39"/>
    <s v="Inside 8 Weeks Out"/>
    <s v="Reactive"/>
    <d v="2021-04-26T00:00:00"/>
    <d v="2021-04-25T09:03:00"/>
    <d v="2021-04-26T13:51:00"/>
    <s v="CR18"/>
    <s v="SYS5"/>
    <n v="1.89"/>
    <n v="831"/>
    <n v="700"/>
    <n v="1570.59"/>
    <x v="1301"/>
    <n v="30"/>
    <n v="2721.6"/>
    <s v="April"/>
    <x v="0"/>
  </r>
  <r>
    <n v="2317"/>
    <s v="ID971"/>
    <x v="39"/>
    <s v="Inside 8 Weeks Out"/>
    <s v="Reactive"/>
    <d v="2022-08-10T00:00:00"/>
    <d v="2022-08-09T09:30:00"/>
    <d v="2022-08-10T14:25:00"/>
    <s v="CR18"/>
    <s v="SYS5"/>
    <n v="1.89"/>
    <n v="865"/>
    <n v="700"/>
    <n v="1634.85"/>
    <x v="1302"/>
    <n v="31"/>
    <n v="2721.6"/>
    <s v="August"/>
    <x v="1"/>
  </r>
  <r>
    <n v="2318"/>
    <s v="ID971"/>
    <x v="39"/>
    <s v="Inside 8 Weeks Out"/>
    <s v="Reactive"/>
    <d v="2022-08-09T00:00:00"/>
    <d v="2022-08-09T09:30:00"/>
    <d v="2022-08-10T14:25:00"/>
    <s v="CR18"/>
    <s v="SYS5"/>
    <n v="1.89"/>
    <n v="870"/>
    <n v="700"/>
    <n v="1644.3"/>
    <x v="1303"/>
    <n v="31"/>
    <n v="2721.6"/>
    <s v="August"/>
    <x v="1"/>
  </r>
  <r>
    <n v="2319"/>
    <s v="ID970"/>
    <x v="39"/>
    <s v="Inside 8 Weeks Out"/>
    <s v="Reactive"/>
    <d v="2021-04-25T00:00:00"/>
    <d v="2021-04-25T09:03:00"/>
    <d v="2021-04-26T13:51:00"/>
    <s v="CR18"/>
    <s v="SYS5"/>
    <n v="1.89"/>
    <n v="897"/>
    <n v="700"/>
    <n v="1695.33"/>
    <x v="1304"/>
    <n v="30"/>
    <n v="2721.6"/>
    <s v="April"/>
    <x v="0"/>
  </r>
  <r>
    <n v="2320"/>
    <s v="ID972"/>
    <x v="0"/>
    <s v="Inside 8 Weeks Out"/>
    <s v="Reactive"/>
    <d v="2022-07-30T00:00:00"/>
    <d v="2022-07-30T08:49:00"/>
    <d v="2022-07-31T15:14:00"/>
    <s v="CR18"/>
    <s v="SYS5"/>
    <n v="1.89"/>
    <n v="911"/>
    <n v="700"/>
    <n v="1721.79"/>
    <x v="1305"/>
    <n v="31"/>
    <n v="2721.6"/>
    <s v="July"/>
    <x v="1"/>
  </r>
  <r>
    <n v="2321"/>
    <s v="ID972"/>
    <x v="0"/>
    <s v="Inside 8 Weeks Out"/>
    <s v="Reactive"/>
    <d v="2022-07-31T00:00:00"/>
    <d v="2022-07-30T08:49:00"/>
    <d v="2022-07-31T15:14:00"/>
    <s v="CR18"/>
    <s v="SYS5"/>
    <n v="1.89"/>
    <n v="914"/>
    <n v="700"/>
    <n v="1727.46"/>
    <x v="1306"/>
    <n v="31"/>
    <n v="2721.6"/>
    <s v="July"/>
    <x v="1"/>
  </r>
  <r>
    <n v="2322"/>
    <s v="ID973"/>
    <x v="39"/>
    <s v="Inside 8 Weeks Out"/>
    <s v="Reactive"/>
    <d v="2022-06-08T00:00:00"/>
    <d v="2022-06-08T08:17:00"/>
    <d v="2022-06-09T16:38:00"/>
    <s v="CR18"/>
    <s v="SYS5"/>
    <n v="1.89"/>
    <n v="943"/>
    <n v="700"/>
    <n v="1782.27"/>
    <x v="1307"/>
    <n v="30"/>
    <n v="2721.6"/>
    <s v="June"/>
    <x v="1"/>
  </r>
  <r>
    <n v="2323"/>
    <s v="ID974"/>
    <x v="31"/>
    <s v="Inside 8 Weeks Out"/>
    <s v="Reactive"/>
    <d v="2022-04-21T00:00:00"/>
    <d v="2022-04-20T07:40:00"/>
    <d v="2022-04-21T16:00:00"/>
    <s v="CR18"/>
    <s v="SYS5"/>
    <n v="1.89"/>
    <n v="960"/>
    <n v="700"/>
    <n v="1814.4"/>
    <x v="1308"/>
    <n v="30"/>
    <n v="2721.6"/>
    <s v="April"/>
    <x v="1"/>
  </r>
  <r>
    <n v="2324"/>
    <s v="ID974"/>
    <x v="31"/>
    <s v="Inside 8 Weeks Out"/>
    <s v="Reactive"/>
    <d v="2022-04-20T00:00:00"/>
    <d v="2022-04-20T07:40:00"/>
    <d v="2022-04-21T16:00:00"/>
    <s v="CR18"/>
    <s v="SYS5"/>
    <n v="1.89"/>
    <n v="980"/>
    <n v="700"/>
    <n v="1852.2"/>
    <x v="1309"/>
    <n v="30"/>
    <n v="2721.6"/>
    <s v="April"/>
    <x v="1"/>
  </r>
  <r>
    <n v="2325"/>
    <s v="ID975"/>
    <x v="39"/>
    <s v="Inside 8 Weeks Out"/>
    <s v="Reactive"/>
    <d v="2022-02-11T00:00:00"/>
    <d v="2022-02-10T00:00:00"/>
    <d v="2022-02-11T16:30:00"/>
    <s v="CR18"/>
    <s v="SYS5"/>
    <n v="1.89"/>
    <n v="990"/>
    <n v="700"/>
    <n v="1871.1"/>
    <x v="1310"/>
    <n v="28"/>
    <n v="2721.6"/>
    <s v="February"/>
    <x v="1"/>
  </r>
  <r>
    <n v="2326"/>
    <s v="ID953"/>
    <x v="32"/>
    <s v="Inside 4 Weeks Out"/>
    <s v="Reactive"/>
    <d v="2022-02-18T00:00:00"/>
    <d v="2022-02-18T07:28:00"/>
    <d v="2022-02-23T00:00:00"/>
    <s v="CR18"/>
    <s v="SYS5"/>
    <n v="1.89"/>
    <n v="992"/>
    <n v="700"/>
    <n v="1874.88"/>
    <x v="1311"/>
    <n v="28"/>
    <n v="2721.6"/>
    <s v="February"/>
    <x v="1"/>
  </r>
  <r>
    <n v="2327"/>
    <s v="ID973"/>
    <x v="39"/>
    <s v="Inside 8 Weeks Out"/>
    <s v="Reactive"/>
    <d v="2022-06-09T00:00:00"/>
    <d v="2022-06-08T08:17:00"/>
    <d v="2022-06-09T16:38:00"/>
    <s v="CR18"/>
    <s v="SYS5"/>
    <n v="1.89"/>
    <n v="998"/>
    <n v="700"/>
    <n v="1886.22"/>
    <x v="1312"/>
    <n v="30"/>
    <n v="2721.6"/>
    <s v="June"/>
    <x v="1"/>
  </r>
  <r>
    <n v="2328"/>
    <s v="ID976"/>
    <x v="9"/>
    <s v="Inside 8 Weeks Out"/>
    <s v="Reactive"/>
    <d v="2021-10-01T00:00:00"/>
    <d v="2021-09-28T06:30:00"/>
    <d v="2021-10-01T16:39:00"/>
    <s v="CR18"/>
    <s v="SYS5"/>
    <n v="1.89"/>
    <n v="999"/>
    <n v="700"/>
    <n v="1888.11"/>
    <x v="1313"/>
    <n v="31"/>
    <n v="2721.6"/>
    <s v="October"/>
    <x v="0"/>
  </r>
  <r>
    <n v="2329"/>
    <s v="ID977"/>
    <x v="9"/>
    <s v="Inside 8 Weeks Out"/>
    <s v="Reactive"/>
    <d v="2021-07-24T00:00:00"/>
    <d v="2021-07-22T06:12:00"/>
    <d v="2021-07-24T17:00:00"/>
    <s v="CR18"/>
    <s v="SYS5"/>
    <n v="1.89"/>
    <n v="1020"/>
    <n v="700"/>
    <n v="1927.8"/>
    <x v="1314"/>
    <n v="31"/>
    <n v="2721.6"/>
    <s v="July"/>
    <x v="0"/>
  </r>
  <r>
    <n v="2330"/>
    <s v="ID969"/>
    <x v="3"/>
    <s v="Inside 2 Weeks"/>
    <s v="Reactive"/>
    <d v="2021-02-26T00:00:00"/>
    <d v="2021-02-26T06:55:00"/>
    <d v="2021-02-27T12:34:00"/>
    <s v="CR18"/>
    <s v="SYS5"/>
    <n v="1.89"/>
    <n v="1025"/>
    <n v="700"/>
    <n v="1937.25"/>
    <x v="1315"/>
    <n v="28"/>
    <n v="2721.6"/>
    <s v="February"/>
    <x v="0"/>
  </r>
  <r>
    <n v="2331"/>
    <s v="ID968"/>
    <x v="16"/>
    <s v="Inside 2 Weeks"/>
    <s v="Reactive"/>
    <d v="2022-03-02T00:00:00"/>
    <d v="2022-03-02T06:30:00"/>
    <d v="2022-03-06T10:49:00"/>
    <s v="CR18"/>
    <s v="SYS5"/>
    <n v="1.89"/>
    <n v="1050"/>
    <n v="700"/>
    <n v="1984.5"/>
    <x v="1316"/>
    <n v="31"/>
    <n v="2721.6"/>
    <s v="March"/>
    <x v="1"/>
  </r>
  <r>
    <n v="2332"/>
    <s v="ID976"/>
    <x v="9"/>
    <s v="Inside 8 Weeks Out"/>
    <s v="Reactive"/>
    <d v="2021-09-28T00:00:00"/>
    <d v="2021-09-28T06:30:00"/>
    <d v="2021-10-01T16:39:00"/>
    <s v="CR18"/>
    <s v="SYS5"/>
    <n v="1.89"/>
    <n v="1050"/>
    <n v="700"/>
    <n v="1984.5"/>
    <x v="1316"/>
    <n v="30"/>
    <n v="2721.6"/>
    <s v="September"/>
    <x v="0"/>
  </r>
  <r>
    <n v="2333"/>
    <s v="ID977"/>
    <x v="9"/>
    <s v="Inside 8 Weeks Out"/>
    <s v="Reactive"/>
    <d v="2021-07-22T00:00:00"/>
    <d v="2021-07-22T06:12:00"/>
    <d v="2021-07-24T17:00:00"/>
    <s v="CR18"/>
    <s v="SYS5"/>
    <n v="1.89"/>
    <n v="1068"/>
    <n v="700"/>
    <n v="2018.52"/>
    <x v="1317"/>
    <n v="31"/>
    <n v="2721.6"/>
    <s v="July"/>
    <x v="0"/>
  </r>
  <r>
    <n v="2334"/>
    <s v="ID951"/>
    <x v="12"/>
    <s v="Inside 8 Weeks Out"/>
    <s v="Reactive"/>
    <d v="2021-06-12T00:00:00"/>
    <d v="2021-06-12T00:00:00"/>
    <d v="2021-06-16T00:00:00"/>
    <s v="CR18"/>
    <s v="SYS5"/>
    <n v="1.89"/>
    <n v="1440"/>
    <n v="700"/>
    <n v="2721.6"/>
    <x v="1318"/>
    <n v="30"/>
    <n v="2721.6"/>
    <s v="June"/>
    <x v="0"/>
  </r>
  <r>
    <n v="2335"/>
    <s v="ID951"/>
    <x v="12"/>
    <s v="Inside 8 Weeks Out"/>
    <s v="Reactive"/>
    <d v="2021-06-13T00:00:00"/>
    <d v="2021-06-12T00:00:00"/>
    <d v="2021-06-16T00:00:00"/>
    <s v="CR18"/>
    <s v="SYS5"/>
    <n v="1.89"/>
    <n v="1440"/>
    <n v="700"/>
    <n v="2721.6"/>
    <x v="1318"/>
    <n v="30"/>
    <n v="2721.6"/>
    <s v="June"/>
    <x v="0"/>
  </r>
  <r>
    <n v="2336"/>
    <s v="ID951"/>
    <x v="12"/>
    <s v="Inside 8 Weeks Out"/>
    <s v="Reactive"/>
    <d v="2021-06-14T00:00:00"/>
    <d v="2021-06-12T00:00:00"/>
    <d v="2021-06-16T00:00:00"/>
    <s v="CR18"/>
    <s v="SYS5"/>
    <n v="1.89"/>
    <n v="1440"/>
    <n v="700"/>
    <n v="2721.6"/>
    <x v="1318"/>
    <n v="30"/>
    <n v="2721.6"/>
    <s v="June"/>
    <x v="0"/>
  </r>
  <r>
    <n v="2337"/>
    <s v="ID951"/>
    <x v="12"/>
    <s v="Inside 8 Weeks Out"/>
    <s v="Reactive"/>
    <d v="2021-06-15T00:00:00"/>
    <d v="2021-06-12T00:00:00"/>
    <d v="2021-06-16T00:00:00"/>
    <s v="CR18"/>
    <s v="SYS5"/>
    <n v="1.89"/>
    <n v="1440"/>
    <n v="700"/>
    <n v="2721.6"/>
    <x v="1318"/>
    <n v="30"/>
    <n v="2721.6"/>
    <s v="June"/>
    <x v="0"/>
  </r>
  <r>
    <n v="2338"/>
    <s v="ID952"/>
    <x v="12"/>
    <s v="Inside 2 Weeks"/>
    <s v="Reactive"/>
    <d v="2022-04-30T00:00:00"/>
    <d v="2022-04-29T10:30:00"/>
    <d v="2022-05-01T00:00:00"/>
    <s v="CR18"/>
    <s v="SYS5"/>
    <n v="1.89"/>
    <n v="1440"/>
    <n v="700"/>
    <n v="2721.6"/>
    <x v="1318"/>
    <n v="30"/>
    <n v="2721.6"/>
    <s v="April"/>
    <x v="1"/>
  </r>
  <r>
    <n v="2339"/>
    <s v="ID975"/>
    <x v="39"/>
    <s v="Inside 8 Weeks Out"/>
    <s v="Reactive"/>
    <d v="2022-02-10T00:00:00"/>
    <d v="2022-02-10T00:00:00"/>
    <d v="2022-02-11T16:30:00"/>
    <s v="CR18"/>
    <s v="SYS5"/>
    <n v="1.89"/>
    <n v="1440"/>
    <n v="700"/>
    <n v="2721.6"/>
    <x v="1318"/>
    <n v="28"/>
    <n v="2721.6"/>
    <s v="February"/>
    <x v="1"/>
  </r>
  <r>
    <n v="2340"/>
    <s v="ID968"/>
    <x v="16"/>
    <s v="Inside 2 Weeks"/>
    <s v="Reactive"/>
    <d v="2022-03-03T00:00:00"/>
    <d v="2022-03-02T06:30:00"/>
    <d v="2022-03-06T10:49:00"/>
    <s v="CR18"/>
    <s v="SYS5"/>
    <n v="1.89"/>
    <n v="1440"/>
    <n v="700"/>
    <n v="2721.6"/>
    <x v="1318"/>
    <n v="31"/>
    <n v="2721.6"/>
    <s v="March"/>
    <x v="1"/>
  </r>
  <r>
    <n v="2341"/>
    <s v="ID968"/>
    <x v="16"/>
    <s v="Inside 2 Weeks"/>
    <s v="Reactive"/>
    <d v="2022-03-04T00:00:00"/>
    <d v="2022-03-02T06:30:00"/>
    <d v="2022-03-06T10:49:00"/>
    <s v="CR18"/>
    <s v="SYS5"/>
    <n v="1.89"/>
    <n v="1440"/>
    <n v="700"/>
    <n v="2721.6"/>
    <x v="1318"/>
    <n v="31"/>
    <n v="2721.6"/>
    <s v="March"/>
    <x v="1"/>
  </r>
  <r>
    <n v="2342"/>
    <s v="ID968"/>
    <x v="16"/>
    <s v="Inside 2 Weeks"/>
    <s v="Reactive"/>
    <d v="2022-03-05T00:00:00"/>
    <d v="2022-03-02T06:30:00"/>
    <d v="2022-03-06T10:49:00"/>
    <s v="CR18"/>
    <s v="SYS5"/>
    <n v="1.89"/>
    <n v="1440"/>
    <n v="700"/>
    <n v="2721.6"/>
    <x v="1318"/>
    <n v="31"/>
    <n v="2721.6"/>
    <s v="March"/>
    <x v="1"/>
  </r>
  <r>
    <n v="2343"/>
    <s v="ID977"/>
    <x v="9"/>
    <s v="Inside 8 Weeks Out"/>
    <s v="Reactive"/>
    <d v="2021-07-23T00:00:00"/>
    <d v="2021-07-22T06:12:00"/>
    <d v="2021-07-24T17:00:00"/>
    <s v="CR18"/>
    <s v="SYS5"/>
    <n v="1.89"/>
    <n v="1440"/>
    <n v="700"/>
    <n v="2721.6"/>
    <x v="1318"/>
    <n v="31"/>
    <n v="2721.6"/>
    <s v="July"/>
    <x v="0"/>
  </r>
  <r>
    <n v="2344"/>
    <s v="ID976"/>
    <x v="9"/>
    <s v="Inside 8 Weeks Out"/>
    <s v="Reactive"/>
    <d v="2021-09-29T00:00:00"/>
    <d v="2021-09-28T06:30:00"/>
    <d v="2021-10-01T16:39:00"/>
    <s v="CR18"/>
    <s v="SYS5"/>
    <n v="1.89"/>
    <n v="1440"/>
    <n v="700"/>
    <n v="2721.6"/>
    <x v="1318"/>
    <n v="30"/>
    <n v="2721.6"/>
    <s v="September"/>
    <x v="0"/>
  </r>
  <r>
    <n v="2345"/>
    <s v="ID976"/>
    <x v="9"/>
    <s v="Inside 8 Weeks Out"/>
    <s v="Reactive"/>
    <d v="2021-09-30T00:00:00"/>
    <d v="2021-09-28T06:30:00"/>
    <d v="2021-10-01T16:39:00"/>
    <s v="CR18"/>
    <s v="SYS5"/>
    <n v="1.89"/>
    <n v="1440"/>
    <n v="700"/>
    <n v="2721.6"/>
    <x v="1318"/>
    <n v="30"/>
    <n v="2721.6"/>
    <s v="September"/>
    <x v="0"/>
  </r>
  <r>
    <n v="2346"/>
    <s v="ID953"/>
    <x v="32"/>
    <s v="Inside 4 Weeks Out"/>
    <s v="Reactive"/>
    <d v="2022-02-19T00:00:00"/>
    <d v="2022-02-18T07:28:00"/>
    <d v="2022-02-23T00:00:00"/>
    <s v="CR18"/>
    <s v="SYS5"/>
    <n v="1.89"/>
    <n v="1440"/>
    <n v="700"/>
    <n v="2721.6"/>
    <x v="1318"/>
    <n v="28"/>
    <n v="2721.6"/>
    <s v="February"/>
    <x v="1"/>
  </r>
  <r>
    <n v="2347"/>
    <s v="ID953"/>
    <x v="32"/>
    <s v="Inside 4 Weeks Out"/>
    <s v="Reactive"/>
    <d v="2022-02-20T00:00:00"/>
    <d v="2022-02-18T07:28:00"/>
    <d v="2022-02-23T00:00:00"/>
    <s v="CR18"/>
    <s v="SYS5"/>
    <n v="1.89"/>
    <n v="1440"/>
    <n v="700"/>
    <n v="2721.6"/>
    <x v="1318"/>
    <n v="28"/>
    <n v="2721.6"/>
    <s v="February"/>
    <x v="1"/>
  </r>
  <r>
    <n v="2348"/>
    <s v="ID953"/>
    <x v="32"/>
    <s v="Inside 4 Weeks Out"/>
    <s v="Reactive"/>
    <d v="2022-02-21T00:00:00"/>
    <d v="2022-02-18T07:28:00"/>
    <d v="2022-02-23T00:00:00"/>
    <s v="CR18"/>
    <s v="SYS5"/>
    <n v="1.89"/>
    <n v="1440"/>
    <n v="700"/>
    <n v="2721.6"/>
    <x v="1318"/>
    <n v="28"/>
    <n v="2721.6"/>
    <s v="February"/>
    <x v="1"/>
  </r>
  <r>
    <n v="2349"/>
    <s v="ID953"/>
    <x v="32"/>
    <s v="Inside 4 Weeks Out"/>
    <s v="Reactive"/>
    <d v="2022-02-22T00:00:00"/>
    <d v="2022-02-18T07:28:00"/>
    <d v="2022-02-23T00:00:00"/>
    <s v="CR18"/>
    <s v="SYS5"/>
    <n v="1.89"/>
    <n v="1440"/>
    <n v="700"/>
    <n v="2721.6"/>
    <x v="1318"/>
    <n v="28"/>
    <n v="2721.6"/>
    <s v="February"/>
    <x v="1"/>
  </r>
  <r>
    <n v="2350"/>
    <s v="ID978"/>
    <x v="1"/>
    <s v="12 Weeks or More"/>
    <s v="Planned"/>
    <d v="2021-04-01T00:00:00"/>
    <d v="2021-03-30T05:34:00"/>
    <d v="2021-04-01T15:35:00"/>
    <s v="CR19"/>
    <s v="SYS5"/>
    <n v="16.32"/>
    <n v="935"/>
    <n v="700"/>
    <n v="15259.2"/>
    <x v="1319"/>
    <n v="30"/>
    <n v="23500.799999999999"/>
    <s v="April"/>
    <x v="0"/>
  </r>
  <r>
    <n v="2351"/>
    <s v="ID978"/>
    <x v="1"/>
    <s v="12 Weeks or More"/>
    <s v="Planned"/>
    <d v="2021-03-30T00:00:00"/>
    <d v="2021-03-30T05:34:00"/>
    <d v="2021-04-01T15:35:00"/>
    <s v="CR19"/>
    <s v="SYS5"/>
    <n v="16.32"/>
    <n v="1106"/>
    <n v="700"/>
    <n v="18049.919999999998"/>
    <x v="1320"/>
    <n v="31"/>
    <n v="23500.799999999999"/>
    <s v="March"/>
    <x v="0"/>
  </r>
  <r>
    <n v="2352"/>
    <s v="ID978"/>
    <x v="1"/>
    <s v="12 Weeks or More"/>
    <s v="Planned"/>
    <d v="2021-03-31T00:00:00"/>
    <d v="2021-03-30T05:34:00"/>
    <d v="2021-04-01T15:35:00"/>
    <s v="CR19"/>
    <s v="SYS5"/>
    <n v="16.32"/>
    <n v="1440"/>
    <n v="700"/>
    <n v="23500.799999999999"/>
    <x v="1321"/>
    <n v="31"/>
    <n v="23500.799999999999"/>
    <s v="March"/>
    <x v="0"/>
  </r>
  <r>
    <n v="2353"/>
    <s v="ID952"/>
    <x v="12"/>
    <s v="Inside 2 Weeks"/>
    <s v="Reactive"/>
    <d v="2022-05-01T00:00:00"/>
    <d v="2022-04-29T10:30:00"/>
    <d v="2022-05-01T00:00:00"/>
    <s v="CR19"/>
    <s v="SYS5"/>
    <n v="17.12"/>
    <n v="0"/>
    <n v="700"/>
    <n v="0"/>
    <x v="20"/>
    <n v="31"/>
    <n v="24652.800000000003"/>
    <s v="May"/>
    <x v="1"/>
  </r>
  <r>
    <n v="2354"/>
    <s v="ID953"/>
    <x v="32"/>
    <s v="Inside 4 Weeks Out"/>
    <s v="Reactive"/>
    <d v="2022-02-23T00:00:00"/>
    <d v="2022-02-18T07:28:00"/>
    <d v="2022-02-23T00:00:00"/>
    <s v="CR19"/>
    <s v="SYS5"/>
    <n v="17.12"/>
    <n v="0"/>
    <n v="700"/>
    <n v="0"/>
    <x v="20"/>
    <n v="28"/>
    <n v="24652.800000000003"/>
    <s v="February"/>
    <x v="1"/>
  </r>
  <r>
    <n v="2355"/>
    <s v="ID979"/>
    <x v="34"/>
    <s v="Inside 2 Weeks"/>
    <s v="Reactive"/>
    <d v="2021-08-28T00:00:00"/>
    <d v="2021-08-28T11:35:00"/>
    <d v="2021-08-28T15:25:00"/>
    <s v="CR19"/>
    <s v="SYS5"/>
    <n v="17.12"/>
    <n v="230"/>
    <n v="700"/>
    <n v="3937.6"/>
    <x v="1322"/>
    <n v="31"/>
    <n v="24652.800000000003"/>
    <s v="August"/>
    <x v="0"/>
  </r>
  <r>
    <n v="2356"/>
    <s v="ID954"/>
    <x v="39"/>
    <s v="Inside 8 Weeks Out"/>
    <s v="Reactive"/>
    <d v="2021-02-19T00:00:00"/>
    <d v="2021-02-19T08:00:00"/>
    <d v="2021-02-19T12:30:00"/>
    <s v="CR19"/>
    <s v="SYS5"/>
    <n v="17.12"/>
    <n v="270"/>
    <n v="700"/>
    <n v="4622.3999999999996"/>
    <x v="1323"/>
    <n v="28"/>
    <n v="24652.800000000003"/>
    <s v="February"/>
    <x v="0"/>
  </r>
  <r>
    <n v="2357"/>
    <s v="ID955"/>
    <x v="41"/>
    <s v="Inside 4 Weeks Out"/>
    <s v="Reactive"/>
    <d v="2022-03-23T00:00:00"/>
    <d v="2022-03-23T10:31:00"/>
    <d v="2022-03-23T15:10:00"/>
    <s v="CR19"/>
    <s v="SYS5"/>
    <n v="17.12"/>
    <n v="279"/>
    <n v="700"/>
    <n v="4776.4799999999996"/>
    <x v="1324"/>
    <n v="31"/>
    <n v="24652.800000000003"/>
    <s v="March"/>
    <x v="1"/>
  </r>
  <r>
    <n v="2358"/>
    <s v="ID980"/>
    <x v="16"/>
    <s v="Inside 8 Weeks Out"/>
    <s v="Reactive"/>
    <d v="2021-08-22T00:00:00"/>
    <d v="2021-08-22T07:19:00"/>
    <d v="2021-08-22T13:21:00"/>
    <s v="CR19"/>
    <s v="SYS5"/>
    <n v="17.12"/>
    <n v="362"/>
    <n v="700"/>
    <n v="6197.44"/>
    <x v="1325"/>
    <n v="31"/>
    <n v="24652.800000000003"/>
    <s v="August"/>
    <x v="0"/>
  </r>
  <r>
    <n v="2359"/>
    <s v="ID956"/>
    <x v="4"/>
    <s v="Inside 8 Weeks Out"/>
    <s v="Reactive"/>
    <d v="2021-10-22T00:00:00"/>
    <d v="2021-10-22T08:12:00"/>
    <d v="2021-10-22T14:18:00"/>
    <s v="CR19"/>
    <s v="SYS5"/>
    <n v="17.12"/>
    <n v="366"/>
    <n v="700"/>
    <n v="6265.92"/>
    <x v="1326"/>
    <n v="31"/>
    <n v="24652.800000000003"/>
    <s v="October"/>
    <x v="0"/>
  </r>
  <r>
    <n v="2360"/>
    <s v="ID957"/>
    <x v="41"/>
    <s v="Inside 10 Weeks Out"/>
    <s v="Reactive"/>
    <d v="2021-03-18T00:00:00"/>
    <d v="2021-03-18T08:47:00"/>
    <d v="2021-03-18T15:00:00"/>
    <s v="CR19"/>
    <s v="SYS5"/>
    <n v="17.12"/>
    <n v="373"/>
    <n v="700"/>
    <n v="6385.76"/>
    <x v="1327"/>
    <n v="31"/>
    <n v="24652.800000000003"/>
    <s v="March"/>
    <x v="0"/>
  </r>
  <r>
    <n v="2361"/>
    <s v="ID958"/>
    <x v="30"/>
    <s v="Inside 8 Weeks Out"/>
    <s v="Reactive"/>
    <d v="2021-08-05T00:00:00"/>
    <d v="2021-08-05T09:20:00"/>
    <d v="2021-08-05T16:00:00"/>
    <s v="CR19"/>
    <s v="SYS5"/>
    <n v="17.12"/>
    <n v="400"/>
    <n v="700"/>
    <n v="6848"/>
    <x v="1328"/>
    <n v="31"/>
    <n v="24652.800000000003"/>
    <s v="August"/>
    <x v="0"/>
  </r>
  <r>
    <n v="2362"/>
    <s v="ID959"/>
    <x v="4"/>
    <s v="Inside 8 Weeks Out"/>
    <s v="Reactive"/>
    <d v="2021-12-17T00:00:00"/>
    <d v="2021-12-17T08:44:00"/>
    <d v="2021-12-17T15:24:00"/>
    <s v="CR19"/>
    <s v="SYS5"/>
    <n v="17.12"/>
    <n v="400"/>
    <n v="700"/>
    <n v="6848"/>
    <x v="1328"/>
    <n v="31"/>
    <n v="24652.800000000003"/>
    <s v="December"/>
    <x v="0"/>
  </r>
  <r>
    <n v="2363"/>
    <s v="ID981"/>
    <x v="9"/>
    <s v="12 Weeks or More"/>
    <s v="Planned"/>
    <d v="2021-07-25T00:00:00"/>
    <d v="2021-07-25T06:35:00"/>
    <d v="2021-07-25T13:40:00"/>
    <s v="CR19"/>
    <s v="SYS5"/>
    <n v="17.12"/>
    <n v="425"/>
    <n v="700"/>
    <n v="7276"/>
    <x v="1329"/>
    <n v="31"/>
    <n v="24652.800000000003"/>
    <s v="July"/>
    <x v="0"/>
  </r>
  <r>
    <n v="2364"/>
    <s v="ID982"/>
    <x v="34"/>
    <s v="Inside 2 Weeks"/>
    <s v="Reactive"/>
    <d v="2021-08-08T00:00:00"/>
    <d v="2021-08-08T07:55:00"/>
    <d v="2021-08-08T15:10:00"/>
    <s v="CR19"/>
    <s v="SYS5"/>
    <n v="17.12"/>
    <n v="435"/>
    <n v="700"/>
    <n v="7447.2"/>
    <x v="1330"/>
    <n v="31"/>
    <n v="24652.800000000003"/>
    <s v="August"/>
    <x v="0"/>
  </r>
  <r>
    <n v="2365"/>
    <s v="ID960"/>
    <x v="4"/>
    <s v="Inside 8 Weeks Out"/>
    <s v="Reactive"/>
    <d v="2021-10-21T00:00:00"/>
    <d v="2021-10-21T07:43:00"/>
    <d v="2021-10-21T15:16:00"/>
    <s v="CR19"/>
    <s v="SYS5"/>
    <n v="17.12"/>
    <n v="453"/>
    <n v="700"/>
    <n v="7755.36"/>
    <x v="1331"/>
    <n v="31"/>
    <n v="24652.800000000003"/>
    <s v="October"/>
    <x v="0"/>
  </r>
  <r>
    <n v="2366"/>
    <s v="ID961"/>
    <x v="0"/>
    <s v="Inside 8 Weeks Out"/>
    <s v="Reactive"/>
    <d v="2021-08-06T00:00:00"/>
    <d v="2021-08-06T08:30:00"/>
    <d v="2021-08-06T16:04:00"/>
    <s v="CR19"/>
    <s v="SYS5"/>
    <n v="17.12"/>
    <n v="454"/>
    <n v="700"/>
    <n v="7772.48"/>
    <x v="1332"/>
    <n v="31"/>
    <n v="24652.800000000003"/>
    <s v="August"/>
    <x v="0"/>
  </r>
  <r>
    <n v="2367"/>
    <s v="ID962"/>
    <x v="39"/>
    <s v="Inside 8 Weeks Out"/>
    <s v="Reactive"/>
    <d v="2021-08-20T00:00:00"/>
    <d v="2021-08-20T07:25:00"/>
    <d v="2021-08-20T15:01:00"/>
    <s v="CR19"/>
    <s v="SYS5"/>
    <n v="17.12"/>
    <n v="456"/>
    <n v="700"/>
    <n v="7806.72"/>
    <x v="1333"/>
    <n v="31"/>
    <n v="24652.800000000003"/>
    <s v="August"/>
    <x v="0"/>
  </r>
  <r>
    <n v="2368"/>
    <s v="ID963"/>
    <x v="4"/>
    <s v="Inside 8 Weeks Out"/>
    <s v="Reactive"/>
    <d v="2021-10-23T00:00:00"/>
    <d v="2021-10-23T06:20:00"/>
    <d v="2021-10-23T14:16:00"/>
    <s v="CR19"/>
    <s v="SYS5"/>
    <n v="17.12"/>
    <n v="476"/>
    <n v="700"/>
    <n v="8149.12"/>
    <x v="1334"/>
    <n v="31"/>
    <n v="24652.800000000003"/>
    <s v="October"/>
    <x v="0"/>
  </r>
  <r>
    <n v="2369"/>
    <s v="ID965"/>
    <x v="39"/>
    <s v="Inside 8 Weeks Out"/>
    <s v="Reactive"/>
    <d v="2021-02-18T00:00:00"/>
    <d v="2021-02-18T06:50:00"/>
    <d v="2021-02-18T15:00:00"/>
    <s v="CR19"/>
    <s v="SYS5"/>
    <n v="17.12"/>
    <n v="490"/>
    <n v="700"/>
    <n v="8388.7999999999993"/>
    <x v="1335"/>
    <n v="28"/>
    <n v="24652.800000000003"/>
    <s v="February"/>
    <x v="0"/>
  </r>
  <r>
    <n v="2370"/>
    <s v="ID983"/>
    <x v="16"/>
    <s v="Inside 10 Weeks Out"/>
    <s v="Reactive"/>
    <d v="2021-08-17T00:00:00"/>
    <d v="2021-08-17T08:01:00"/>
    <d v="2021-08-17T16:15:00"/>
    <s v="CR19"/>
    <s v="SYS5"/>
    <n v="17.12"/>
    <n v="494"/>
    <n v="700"/>
    <n v="8457.2800000000007"/>
    <x v="1336"/>
    <n v="31"/>
    <n v="24652.800000000003"/>
    <s v="August"/>
    <x v="0"/>
  </r>
  <r>
    <n v="2371"/>
    <s v="ID984"/>
    <x v="16"/>
    <s v="Inside 10 Weeks Out"/>
    <s v="Reactive"/>
    <d v="2021-08-18T00:00:00"/>
    <d v="2021-08-18T07:15:00"/>
    <d v="2021-08-18T15:37:00"/>
    <s v="CR19"/>
    <s v="SYS5"/>
    <n v="17.12"/>
    <n v="502"/>
    <n v="700"/>
    <n v="8594.24"/>
    <x v="1337"/>
    <n v="31"/>
    <n v="24652.800000000003"/>
    <s v="August"/>
    <x v="0"/>
  </r>
  <r>
    <n v="2372"/>
    <s v="ID966"/>
    <x v="39"/>
    <s v="Inside 8 Weeks Out"/>
    <s v="Reactive"/>
    <d v="2021-06-18T00:00:00"/>
    <d v="2021-06-18T08:12:00"/>
    <d v="2021-06-18T17:00:00"/>
    <s v="CR19"/>
    <s v="SYS5"/>
    <n v="17.12"/>
    <n v="528"/>
    <n v="700"/>
    <n v="9039.36"/>
    <x v="1338"/>
    <n v="30"/>
    <n v="24652.800000000003"/>
    <s v="June"/>
    <x v="0"/>
  </r>
  <r>
    <n v="2373"/>
    <s v="ID967"/>
    <x v="4"/>
    <s v="Inside 8 Weeks Out"/>
    <s v="Reactive"/>
    <d v="2021-12-18T00:00:00"/>
    <d v="2021-12-18T06:30:00"/>
    <d v="2021-12-18T16:00:00"/>
    <s v="CR19"/>
    <s v="SYS5"/>
    <n v="17.12"/>
    <n v="570"/>
    <n v="700"/>
    <n v="9758.4"/>
    <x v="1339"/>
    <n v="31"/>
    <n v="24652.800000000003"/>
    <s v="December"/>
    <x v="0"/>
  </r>
  <r>
    <n v="2374"/>
    <s v="ID985"/>
    <x v="24"/>
    <s v="Inside 8 Weeks Out"/>
    <s v="Reactive"/>
    <d v="2021-04-27T00:00:00"/>
    <d v="2021-04-27T06:40:00"/>
    <d v="2021-04-27T16:30:00"/>
    <s v="CR19"/>
    <s v="SYS5"/>
    <n v="17.12"/>
    <n v="590"/>
    <n v="700"/>
    <n v="10100.799999999999"/>
    <x v="1340"/>
    <n v="30"/>
    <n v="24652.800000000003"/>
    <s v="April"/>
    <x v="0"/>
  </r>
  <r>
    <n v="2375"/>
    <s v="ID986"/>
    <x v="16"/>
    <s v="Inside 10 Weeks Out"/>
    <s v="Reactive"/>
    <d v="2021-08-19T00:00:00"/>
    <d v="2021-08-19T07:00:00"/>
    <d v="2021-08-19T17:00:00"/>
    <s v="CR19"/>
    <s v="SYS5"/>
    <n v="17.12"/>
    <n v="600"/>
    <n v="700"/>
    <n v="10272"/>
    <x v="1341"/>
    <n v="31"/>
    <n v="24652.800000000003"/>
    <s v="August"/>
    <x v="0"/>
  </r>
  <r>
    <n v="2376"/>
    <s v="ID987"/>
    <x v="16"/>
    <s v="Inside 10 Weeks Out"/>
    <s v="Reactive"/>
    <d v="2021-08-21T00:00:00"/>
    <d v="2021-08-21T07:00:00"/>
    <d v="2021-08-21T17:00:00"/>
    <s v="CR19"/>
    <s v="SYS5"/>
    <n v="17.12"/>
    <n v="600"/>
    <n v="700"/>
    <n v="10272"/>
    <x v="1341"/>
    <n v="31"/>
    <n v="24652.800000000003"/>
    <s v="August"/>
    <x v="0"/>
  </r>
  <r>
    <n v="2377"/>
    <s v="ID968"/>
    <x v="16"/>
    <s v="Inside 2 Weeks"/>
    <s v="Reactive"/>
    <d v="2022-03-06T00:00:00"/>
    <d v="2022-03-02T06:30:00"/>
    <d v="2022-03-06T10:49:00"/>
    <s v="CR19"/>
    <s v="SYS5"/>
    <n v="17.12"/>
    <n v="649"/>
    <n v="700"/>
    <n v="11110.88"/>
    <x v="1342"/>
    <n v="31"/>
    <n v="24652.800000000003"/>
    <s v="March"/>
    <x v="1"/>
  </r>
  <r>
    <n v="2378"/>
    <s v="ID969"/>
    <x v="3"/>
    <s v="Inside 2 Weeks"/>
    <s v="Reactive"/>
    <d v="2021-02-27T00:00:00"/>
    <d v="2021-02-26T06:55:00"/>
    <d v="2021-02-27T12:34:00"/>
    <s v="CR19"/>
    <s v="SYS5"/>
    <n v="17.12"/>
    <n v="754"/>
    <n v="700"/>
    <n v="12908.48"/>
    <x v="1343"/>
    <n v="28"/>
    <n v="24652.800000000003"/>
    <s v="February"/>
    <x v="0"/>
  </r>
  <r>
    <n v="2379"/>
    <s v="ID952"/>
    <x v="12"/>
    <s v="Inside 2 Weeks"/>
    <s v="Reactive"/>
    <d v="2022-04-29T00:00:00"/>
    <d v="2022-04-29T10:30:00"/>
    <d v="2022-05-01T00:00:00"/>
    <s v="CR19"/>
    <s v="SYS5"/>
    <n v="17.12"/>
    <n v="810"/>
    <n v="700"/>
    <n v="13867.2"/>
    <x v="1344"/>
    <n v="30"/>
    <n v="24652.800000000003"/>
    <s v="April"/>
    <x v="1"/>
  </r>
  <r>
    <n v="2380"/>
    <s v="ID970"/>
    <x v="39"/>
    <s v="Inside 8 Weeks Out"/>
    <s v="Reactive"/>
    <d v="2021-04-26T00:00:00"/>
    <d v="2021-04-25T09:03:00"/>
    <d v="2021-04-26T13:51:00"/>
    <s v="CR19"/>
    <s v="SYS5"/>
    <n v="17.12"/>
    <n v="831"/>
    <n v="700"/>
    <n v="14226.72"/>
    <x v="1345"/>
    <n v="30"/>
    <n v="24652.800000000003"/>
    <s v="April"/>
    <x v="0"/>
  </r>
  <r>
    <n v="2381"/>
    <s v="ID971"/>
    <x v="39"/>
    <s v="Inside 8 Weeks Out"/>
    <s v="Reactive"/>
    <d v="2022-08-10T00:00:00"/>
    <d v="2022-08-09T09:30:00"/>
    <d v="2022-08-10T14:25:00"/>
    <s v="CR19"/>
    <s v="SYS5"/>
    <n v="17.12"/>
    <n v="865"/>
    <n v="700"/>
    <n v="14808.8"/>
    <x v="1346"/>
    <n v="31"/>
    <n v="24652.800000000003"/>
    <s v="August"/>
    <x v="1"/>
  </r>
  <r>
    <n v="2382"/>
    <s v="ID971"/>
    <x v="39"/>
    <s v="Inside 8 Weeks Out"/>
    <s v="Reactive"/>
    <d v="2022-08-09T00:00:00"/>
    <d v="2022-08-09T09:30:00"/>
    <d v="2022-08-10T14:25:00"/>
    <s v="CR19"/>
    <s v="SYS5"/>
    <n v="17.12"/>
    <n v="870"/>
    <n v="700"/>
    <n v="14894.4"/>
    <x v="1347"/>
    <n v="31"/>
    <n v="24652.800000000003"/>
    <s v="August"/>
    <x v="1"/>
  </r>
  <r>
    <n v="2383"/>
    <s v="ID970"/>
    <x v="39"/>
    <s v="Inside 8 Weeks Out"/>
    <s v="Reactive"/>
    <d v="2021-04-25T00:00:00"/>
    <d v="2021-04-25T09:03:00"/>
    <d v="2021-04-26T13:51:00"/>
    <s v="CR19"/>
    <s v="SYS5"/>
    <n v="17.12"/>
    <n v="897"/>
    <n v="700"/>
    <n v="15356.64"/>
    <x v="1348"/>
    <n v="30"/>
    <n v="24652.800000000003"/>
    <s v="April"/>
    <x v="0"/>
  </r>
  <r>
    <n v="2384"/>
    <s v="ID972"/>
    <x v="0"/>
    <s v="Inside 8 Weeks Out"/>
    <s v="Reactive"/>
    <d v="2022-07-30T00:00:00"/>
    <d v="2022-07-30T08:49:00"/>
    <d v="2022-07-31T15:14:00"/>
    <s v="CR19"/>
    <s v="SYS5"/>
    <n v="17.12"/>
    <n v="911"/>
    <n v="700"/>
    <n v="15596.32"/>
    <x v="1349"/>
    <n v="31"/>
    <n v="24652.800000000003"/>
    <s v="July"/>
    <x v="1"/>
  </r>
  <r>
    <n v="2385"/>
    <s v="ID972"/>
    <x v="0"/>
    <s v="Inside 8 Weeks Out"/>
    <s v="Reactive"/>
    <d v="2022-07-31T00:00:00"/>
    <d v="2022-07-30T08:49:00"/>
    <d v="2022-07-31T15:14:00"/>
    <s v="CR19"/>
    <s v="SYS5"/>
    <n v="17.12"/>
    <n v="914"/>
    <n v="700"/>
    <n v="15647.68"/>
    <x v="1350"/>
    <n v="31"/>
    <n v="24652.800000000003"/>
    <s v="July"/>
    <x v="1"/>
  </r>
  <r>
    <n v="2386"/>
    <s v="ID973"/>
    <x v="39"/>
    <s v="Inside 8 Weeks Out"/>
    <s v="Reactive"/>
    <d v="2022-06-08T00:00:00"/>
    <d v="2022-06-08T08:17:00"/>
    <d v="2022-06-09T16:38:00"/>
    <s v="CR19"/>
    <s v="SYS5"/>
    <n v="17.12"/>
    <n v="943"/>
    <n v="700"/>
    <n v="16144.16"/>
    <x v="1351"/>
    <n v="30"/>
    <n v="24652.800000000003"/>
    <s v="June"/>
    <x v="1"/>
  </r>
  <r>
    <n v="2387"/>
    <s v="ID974"/>
    <x v="31"/>
    <s v="Inside 8 Weeks Out"/>
    <s v="Reactive"/>
    <d v="2022-04-21T00:00:00"/>
    <d v="2022-04-20T07:40:00"/>
    <d v="2022-04-21T16:00:00"/>
    <s v="CR19"/>
    <s v="SYS5"/>
    <n v="17.12"/>
    <n v="960"/>
    <n v="700"/>
    <n v="16435.2"/>
    <x v="1352"/>
    <n v="30"/>
    <n v="24652.800000000003"/>
    <s v="April"/>
    <x v="1"/>
  </r>
  <r>
    <n v="2388"/>
    <s v="ID974"/>
    <x v="31"/>
    <s v="Inside 8 Weeks Out"/>
    <s v="Reactive"/>
    <d v="2022-04-20T00:00:00"/>
    <d v="2022-04-20T07:40:00"/>
    <d v="2022-04-21T16:00:00"/>
    <s v="CR19"/>
    <s v="SYS5"/>
    <n v="17.12"/>
    <n v="980"/>
    <n v="700"/>
    <n v="16777.599999999999"/>
    <x v="1353"/>
    <n v="30"/>
    <n v="24652.800000000003"/>
    <s v="April"/>
    <x v="1"/>
  </r>
  <r>
    <n v="2389"/>
    <s v="ID975"/>
    <x v="39"/>
    <s v="Inside 8 Weeks Out"/>
    <s v="Reactive"/>
    <d v="2022-02-11T00:00:00"/>
    <d v="2022-02-10T00:00:00"/>
    <d v="2022-02-11T16:30:00"/>
    <s v="CR19"/>
    <s v="SYS5"/>
    <n v="17.12"/>
    <n v="990"/>
    <n v="700"/>
    <n v="16948.8"/>
    <x v="1354"/>
    <n v="28"/>
    <n v="24652.800000000003"/>
    <s v="February"/>
    <x v="1"/>
  </r>
  <r>
    <n v="2390"/>
    <s v="ID953"/>
    <x v="32"/>
    <s v="Inside 4 Weeks Out"/>
    <s v="Reactive"/>
    <d v="2022-02-18T00:00:00"/>
    <d v="2022-02-18T07:28:00"/>
    <d v="2022-02-23T00:00:00"/>
    <s v="CR19"/>
    <s v="SYS5"/>
    <n v="17.12"/>
    <n v="992"/>
    <n v="700"/>
    <n v="16983.04"/>
    <x v="1355"/>
    <n v="28"/>
    <n v="24652.800000000003"/>
    <s v="February"/>
    <x v="1"/>
  </r>
  <r>
    <n v="2391"/>
    <s v="ID973"/>
    <x v="39"/>
    <s v="Inside 8 Weeks Out"/>
    <s v="Reactive"/>
    <d v="2022-06-09T00:00:00"/>
    <d v="2022-06-08T08:17:00"/>
    <d v="2022-06-09T16:38:00"/>
    <s v="CR19"/>
    <s v="SYS5"/>
    <n v="17.12"/>
    <n v="998"/>
    <n v="700"/>
    <n v="17085.759999999998"/>
    <x v="1356"/>
    <n v="30"/>
    <n v="24652.800000000003"/>
    <s v="June"/>
    <x v="1"/>
  </r>
  <r>
    <n v="2392"/>
    <s v="ID976"/>
    <x v="9"/>
    <s v="Inside 8 Weeks Out"/>
    <s v="Reactive"/>
    <d v="2021-10-01T00:00:00"/>
    <d v="2021-09-28T06:30:00"/>
    <d v="2021-10-01T16:39:00"/>
    <s v="CR19"/>
    <s v="SYS5"/>
    <n v="17.12"/>
    <n v="999"/>
    <n v="700"/>
    <n v="17102.88"/>
    <x v="1357"/>
    <n v="31"/>
    <n v="24652.800000000003"/>
    <s v="October"/>
    <x v="0"/>
  </r>
  <r>
    <n v="2393"/>
    <s v="ID977"/>
    <x v="9"/>
    <s v="Inside 8 Weeks Out"/>
    <s v="Reactive"/>
    <d v="2021-07-24T00:00:00"/>
    <d v="2021-07-22T06:12:00"/>
    <d v="2021-07-24T17:00:00"/>
    <s v="CR19"/>
    <s v="SYS5"/>
    <n v="17.12"/>
    <n v="1020"/>
    <n v="700"/>
    <n v="17462.400000000001"/>
    <x v="1358"/>
    <n v="31"/>
    <n v="24652.800000000003"/>
    <s v="July"/>
    <x v="0"/>
  </r>
  <r>
    <n v="2394"/>
    <s v="ID969"/>
    <x v="3"/>
    <s v="Inside 2 Weeks"/>
    <s v="Reactive"/>
    <d v="2021-02-26T00:00:00"/>
    <d v="2021-02-26T06:55:00"/>
    <d v="2021-02-27T12:34:00"/>
    <s v="CR19"/>
    <s v="SYS5"/>
    <n v="17.12"/>
    <n v="1025"/>
    <n v="700"/>
    <n v="17548"/>
    <x v="1359"/>
    <n v="28"/>
    <n v="24652.800000000003"/>
    <s v="February"/>
    <x v="0"/>
  </r>
  <r>
    <n v="2395"/>
    <s v="ID968"/>
    <x v="16"/>
    <s v="Inside 2 Weeks"/>
    <s v="Reactive"/>
    <d v="2022-03-02T00:00:00"/>
    <d v="2022-03-02T06:30:00"/>
    <d v="2022-03-06T10:49:00"/>
    <s v="CR19"/>
    <s v="SYS5"/>
    <n v="17.12"/>
    <n v="1050"/>
    <n v="700"/>
    <n v="17976"/>
    <x v="1360"/>
    <n v="31"/>
    <n v="24652.800000000003"/>
    <s v="March"/>
    <x v="1"/>
  </r>
  <r>
    <n v="2396"/>
    <s v="ID976"/>
    <x v="9"/>
    <s v="Inside 8 Weeks Out"/>
    <s v="Reactive"/>
    <d v="2021-09-28T00:00:00"/>
    <d v="2021-09-28T06:30:00"/>
    <d v="2021-10-01T16:39:00"/>
    <s v="CR19"/>
    <s v="SYS5"/>
    <n v="17.12"/>
    <n v="1050"/>
    <n v="700"/>
    <n v="17976"/>
    <x v="1360"/>
    <n v="30"/>
    <n v="24652.800000000003"/>
    <s v="September"/>
    <x v="0"/>
  </r>
  <r>
    <n v="2397"/>
    <s v="ID977"/>
    <x v="9"/>
    <s v="Inside 8 Weeks Out"/>
    <s v="Reactive"/>
    <d v="2021-07-22T00:00:00"/>
    <d v="2021-07-22T06:12:00"/>
    <d v="2021-07-24T17:00:00"/>
    <s v="CR19"/>
    <s v="SYS5"/>
    <n v="17.12"/>
    <n v="1068"/>
    <n v="700"/>
    <n v="18284.16"/>
    <x v="1361"/>
    <n v="31"/>
    <n v="24652.800000000003"/>
    <s v="July"/>
    <x v="0"/>
  </r>
  <r>
    <n v="2398"/>
    <s v="ID952"/>
    <x v="12"/>
    <s v="Inside 2 Weeks"/>
    <s v="Reactive"/>
    <d v="2022-04-30T00:00:00"/>
    <d v="2022-04-29T10:30:00"/>
    <d v="2022-05-01T00:00:00"/>
    <s v="CR19"/>
    <s v="SYS5"/>
    <n v="17.12"/>
    <n v="1440"/>
    <n v="700"/>
    <n v="24652.799999999999"/>
    <x v="1362"/>
    <n v="30"/>
    <n v="24652.800000000003"/>
    <s v="April"/>
    <x v="1"/>
  </r>
  <r>
    <n v="2399"/>
    <s v="ID975"/>
    <x v="39"/>
    <s v="Inside 8 Weeks Out"/>
    <s v="Reactive"/>
    <d v="2022-02-10T00:00:00"/>
    <d v="2022-02-10T00:00:00"/>
    <d v="2022-02-11T16:30:00"/>
    <s v="CR19"/>
    <s v="SYS5"/>
    <n v="17.12"/>
    <n v="1440"/>
    <n v="700"/>
    <n v="24652.799999999999"/>
    <x v="1362"/>
    <n v="28"/>
    <n v="24652.800000000003"/>
    <s v="February"/>
    <x v="1"/>
  </r>
  <r>
    <n v="2400"/>
    <s v="ID968"/>
    <x v="16"/>
    <s v="Inside 2 Weeks"/>
    <s v="Reactive"/>
    <d v="2022-03-03T00:00:00"/>
    <d v="2022-03-02T06:30:00"/>
    <d v="2022-03-06T10:49:00"/>
    <s v="CR19"/>
    <s v="SYS5"/>
    <n v="17.12"/>
    <n v="1440"/>
    <n v="700"/>
    <n v="24652.799999999999"/>
    <x v="1362"/>
    <n v="31"/>
    <n v="24652.800000000003"/>
    <s v="March"/>
    <x v="1"/>
  </r>
  <r>
    <n v="2401"/>
    <s v="ID968"/>
    <x v="16"/>
    <s v="Inside 2 Weeks"/>
    <s v="Reactive"/>
    <d v="2022-03-04T00:00:00"/>
    <d v="2022-03-02T06:30:00"/>
    <d v="2022-03-06T10:49:00"/>
    <s v="CR19"/>
    <s v="SYS5"/>
    <n v="17.12"/>
    <n v="1440"/>
    <n v="700"/>
    <n v="24652.799999999999"/>
    <x v="1362"/>
    <n v="31"/>
    <n v="24652.800000000003"/>
    <s v="March"/>
    <x v="1"/>
  </r>
  <r>
    <n v="2402"/>
    <s v="ID968"/>
    <x v="16"/>
    <s v="Inside 2 Weeks"/>
    <s v="Reactive"/>
    <d v="2022-03-05T00:00:00"/>
    <d v="2022-03-02T06:30:00"/>
    <d v="2022-03-06T10:49:00"/>
    <s v="CR19"/>
    <s v="SYS5"/>
    <n v="17.12"/>
    <n v="1440"/>
    <n v="700"/>
    <n v="24652.799999999999"/>
    <x v="1362"/>
    <n v="31"/>
    <n v="24652.800000000003"/>
    <s v="March"/>
    <x v="1"/>
  </r>
  <r>
    <n v="2403"/>
    <s v="ID977"/>
    <x v="9"/>
    <s v="Inside 8 Weeks Out"/>
    <s v="Reactive"/>
    <d v="2021-07-23T00:00:00"/>
    <d v="2021-07-22T06:12:00"/>
    <d v="2021-07-24T17:00:00"/>
    <s v="CR19"/>
    <s v="SYS5"/>
    <n v="17.12"/>
    <n v="1440"/>
    <n v="700"/>
    <n v="24652.799999999999"/>
    <x v="1362"/>
    <n v="31"/>
    <n v="24652.800000000003"/>
    <s v="July"/>
    <x v="0"/>
  </r>
  <r>
    <n v="2404"/>
    <s v="ID976"/>
    <x v="9"/>
    <s v="Inside 8 Weeks Out"/>
    <s v="Reactive"/>
    <d v="2021-09-29T00:00:00"/>
    <d v="2021-09-28T06:30:00"/>
    <d v="2021-10-01T16:39:00"/>
    <s v="CR19"/>
    <s v="SYS5"/>
    <n v="17.12"/>
    <n v="1440"/>
    <n v="700"/>
    <n v="24652.799999999999"/>
    <x v="1362"/>
    <n v="30"/>
    <n v="24652.800000000003"/>
    <s v="September"/>
    <x v="0"/>
  </r>
  <r>
    <n v="2405"/>
    <s v="ID976"/>
    <x v="9"/>
    <s v="Inside 8 Weeks Out"/>
    <s v="Reactive"/>
    <d v="2021-09-30T00:00:00"/>
    <d v="2021-09-28T06:30:00"/>
    <d v="2021-10-01T16:39:00"/>
    <s v="CR19"/>
    <s v="SYS5"/>
    <n v="17.12"/>
    <n v="1440"/>
    <n v="700"/>
    <n v="24652.799999999999"/>
    <x v="1362"/>
    <n v="30"/>
    <n v="24652.800000000003"/>
    <s v="September"/>
    <x v="0"/>
  </r>
  <r>
    <n v="2406"/>
    <s v="ID953"/>
    <x v="32"/>
    <s v="Inside 4 Weeks Out"/>
    <s v="Reactive"/>
    <d v="2022-02-19T00:00:00"/>
    <d v="2022-02-18T07:28:00"/>
    <d v="2022-02-23T00:00:00"/>
    <s v="CR19"/>
    <s v="SYS5"/>
    <n v="17.12"/>
    <n v="1440"/>
    <n v="700"/>
    <n v="24652.799999999999"/>
    <x v="1362"/>
    <n v="28"/>
    <n v="24652.800000000003"/>
    <s v="February"/>
    <x v="1"/>
  </r>
  <r>
    <n v="2407"/>
    <s v="ID953"/>
    <x v="32"/>
    <s v="Inside 4 Weeks Out"/>
    <s v="Reactive"/>
    <d v="2022-02-20T00:00:00"/>
    <d v="2022-02-18T07:28:00"/>
    <d v="2022-02-23T00:00:00"/>
    <s v="CR19"/>
    <s v="SYS5"/>
    <n v="17.12"/>
    <n v="1440"/>
    <n v="700"/>
    <n v="24652.799999999999"/>
    <x v="1362"/>
    <n v="28"/>
    <n v="24652.800000000003"/>
    <s v="February"/>
    <x v="1"/>
  </r>
  <r>
    <n v="2408"/>
    <s v="ID953"/>
    <x v="32"/>
    <s v="Inside 4 Weeks Out"/>
    <s v="Reactive"/>
    <d v="2022-02-21T00:00:00"/>
    <d v="2022-02-18T07:28:00"/>
    <d v="2022-02-23T00:00:00"/>
    <s v="CR19"/>
    <s v="SYS5"/>
    <n v="17.12"/>
    <n v="1440"/>
    <n v="700"/>
    <n v="24652.799999999999"/>
    <x v="1362"/>
    <n v="28"/>
    <n v="24652.800000000003"/>
    <s v="February"/>
    <x v="1"/>
  </r>
  <r>
    <n v="2409"/>
    <s v="ID953"/>
    <x v="32"/>
    <s v="Inside 4 Weeks Out"/>
    <s v="Reactive"/>
    <d v="2022-02-22T00:00:00"/>
    <d v="2022-02-18T07:28:00"/>
    <d v="2022-02-23T00:00:00"/>
    <s v="CR19"/>
    <s v="SYS5"/>
    <n v="17.12"/>
    <n v="1440"/>
    <n v="700"/>
    <n v="24652.799999999999"/>
    <x v="1362"/>
    <n v="28"/>
    <n v="24652.800000000003"/>
    <s v="February"/>
    <x v="1"/>
  </r>
  <r>
    <n v="2410"/>
    <s v="ID988"/>
    <x v="15"/>
    <s v="12 Weeks or More"/>
    <s v="Planned"/>
    <d v="2022-05-19T00:00:00"/>
    <d v="2022-05-19T07:22:00"/>
    <d v="2022-05-27T00:00:00"/>
    <s v="CR20"/>
    <s v="SYS5"/>
    <n v="17.971"/>
    <n v="998"/>
    <n v="700"/>
    <n v="17935.058000000001"/>
    <x v="1363"/>
    <n v="31"/>
    <n v="25878.240000000002"/>
    <s v="May"/>
    <x v="1"/>
  </r>
  <r>
    <n v="2411"/>
    <s v="ID988"/>
    <x v="15"/>
    <s v="12 Weeks or More"/>
    <s v="Planned"/>
    <d v="2022-05-20T00:00:00"/>
    <d v="2022-05-19T07:22:00"/>
    <d v="2022-05-27T00:00:00"/>
    <s v="CR20"/>
    <s v="SYS5"/>
    <n v="17.971"/>
    <n v="1440"/>
    <n v="700"/>
    <n v="25878.240000000002"/>
    <x v="1364"/>
    <n v="31"/>
    <n v="25878.240000000002"/>
    <s v="May"/>
    <x v="1"/>
  </r>
  <r>
    <n v="2412"/>
    <s v="ID988"/>
    <x v="15"/>
    <s v="12 Weeks or More"/>
    <s v="Planned"/>
    <d v="2022-05-21T00:00:00"/>
    <d v="2022-05-19T07:22:00"/>
    <d v="2022-05-27T00:00:00"/>
    <s v="CR20"/>
    <s v="SYS5"/>
    <n v="17.971"/>
    <n v="1440"/>
    <n v="700"/>
    <n v="25878.240000000002"/>
    <x v="1364"/>
    <n v="31"/>
    <n v="25878.240000000002"/>
    <s v="May"/>
    <x v="1"/>
  </r>
  <r>
    <n v="2413"/>
    <s v="ID988"/>
    <x v="15"/>
    <s v="12 Weeks or More"/>
    <s v="Planned"/>
    <d v="2022-05-22T00:00:00"/>
    <d v="2022-05-19T07:22:00"/>
    <d v="2022-05-27T00:00:00"/>
    <s v="CR20"/>
    <s v="SYS5"/>
    <n v="17.971"/>
    <n v="1440"/>
    <n v="700"/>
    <n v="25878.240000000002"/>
    <x v="1364"/>
    <n v="31"/>
    <n v="25878.240000000002"/>
    <s v="May"/>
    <x v="1"/>
  </r>
  <r>
    <n v="2414"/>
    <s v="ID988"/>
    <x v="15"/>
    <s v="12 Weeks or More"/>
    <s v="Planned"/>
    <d v="2022-05-23T00:00:00"/>
    <d v="2022-05-19T07:22:00"/>
    <d v="2022-05-27T00:00:00"/>
    <s v="CR20"/>
    <s v="SYS5"/>
    <n v="17.971"/>
    <n v="1440"/>
    <n v="700"/>
    <n v="25878.240000000002"/>
    <x v="1364"/>
    <n v="31"/>
    <n v="25878.240000000002"/>
    <s v="May"/>
    <x v="1"/>
  </r>
  <r>
    <n v="2415"/>
    <s v="ID988"/>
    <x v="15"/>
    <s v="12 Weeks or More"/>
    <s v="Planned"/>
    <d v="2022-05-24T00:00:00"/>
    <d v="2022-05-19T07:22:00"/>
    <d v="2022-05-27T00:00:00"/>
    <s v="CR20"/>
    <s v="SYS5"/>
    <n v="17.971"/>
    <n v="1440"/>
    <n v="700"/>
    <n v="25878.240000000002"/>
    <x v="1364"/>
    <n v="31"/>
    <n v="25878.240000000002"/>
    <s v="May"/>
    <x v="1"/>
  </r>
  <r>
    <n v="2416"/>
    <s v="ID989"/>
    <x v="9"/>
    <s v="Inside 12 Weeks Out"/>
    <s v="Reactive"/>
    <d v="2021-11-18T00:00:00"/>
    <d v="2021-11-18T07:57:00"/>
    <d v="2021-11-18T16:43:00"/>
    <s v="CR20"/>
    <s v="SYS5"/>
    <n v="18.042000000000002"/>
    <n v="526"/>
    <n v="700"/>
    <n v="9490.0920000000006"/>
    <x v="1365"/>
    <n v="30"/>
    <n v="25980.480000000003"/>
    <s v="November"/>
    <x v="0"/>
  </r>
  <r>
    <n v="2417"/>
    <s v="ID990"/>
    <x v="9"/>
    <s v="Inside 12 Weeks Out"/>
    <s v="Reactive"/>
    <d v="2021-11-19T00:00:00"/>
    <d v="2021-11-19T06:43:00"/>
    <d v="2021-11-19T16:15:00"/>
    <s v="CR20"/>
    <s v="SYS5"/>
    <n v="18.042000000000002"/>
    <n v="572"/>
    <n v="700"/>
    <n v="10320.023999999999"/>
    <x v="1366"/>
    <n v="30"/>
    <n v="25980.480000000003"/>
    <s v="November"/>
    <x v="0"/>
  </r>
  <r>
    <n v="2418"/>
    <s v="ID991"/>
    <x v="9"/>
    <s v="Inside 12 Weeks Out"/>
    <s v="Reactive"/>
    <d v="2021-11-17T00:00:00"/>
    <d v="2021-11-17T06:30:00"/>
    <d v="2021-11-17T16:33:00"/>
    <s v="CR20"/>
    <s v="SYS5"/>
    <n v="18.042000000000002"/>
    <n v="603"/>
    <n v="700"/>
    <n v="10879.325999999999"/>
    <x v="1367"/>
    <n v="30"/>
    <n v="25980.480000000003"/>
    <s v="November"/>
    <x v="0"/>
  </r>
  <r>
    <n v="2419"/>
    <s v="ID992"/>
    <x v="1"/>
    <s v="12 Weeks or More"/>
    <s v="Planned"/>
    <d v="2022-05-26T00:00:00"/>
    <d v="2022-05-25T07:12:00"/>
    <d v="2022-05-26T16:26:00"/>
    <s v="CR19"/>
    <s v="SYS5"/>
    <n v="18.23"/>
    <n v="986"/>
    <n v="700"/>
    <n v="17974.78"/>
    <x v="1368"/>
    <n v="31"/>
    <n v="26251.200000000001"/>
    <s v="May"/>
    <x v="1"/>
  </r>
  <r>
    <n v="2420"/>
    <s v="ID992"/>
    <x v="1"/>
    <s v="12 Weeks or More"/>
    <s v="Planned"/>
    <d v="2022-05-25T00:00:00"/>
    <d v="2022-05-25T07:12:00"/>
    <d v="2022-05-26T16:26:00"/>
    <s v="CR19"/>
    <s v="SYS5"/>
    <n v="18.23"/>
    <n v="1008"/>
    <n v="700"/>
    <n v="18375.84"/>
    <x v="1369"/>
    <n v="31"/>
    <n v="26251.200000000001"/>
    <s v="May"/>
    <x v="1"/>
  </r>
  <r>
    <n v="2421"/>
    <s v="ID993"/>
    <x v="1"/>
    <s v="12 Weeks or More"/>
    <s v="Planned"/>
    <d v="2022-05-27T00:00:00"/>
    <d v="2022-05-25T00:00:00"/>
    <d v="2022-05-27T14:35:00"/>
    <s v="CR20"/>
    <s v="SYS5"/>
    <n v="20.82"/>
    <n v="875"/>
    <n v="700"/>
    <n v="18217.5"/>
    <x v="1370"/>
    <n v="31"/>
    <n v="29980.799999999999"/>
    <s v="May"/>
    <x v="1"/>
  </r>
  <r>
    <n v="2422"/>
    <s v="ID993"/>
    <x v="1"/>
    <s v="12 Weeks or More"/>
    <s v="Planned"/>
    <d v="2022-05-25T00:00:00"/>
    <d v="2022-05-25T00:00:00"/>
    <d v="2022-05-27T14:35:00"/>
    <s v="CR20"/>
    <s v="SYS5"/>
    <n v="20.82"/>
    <n v="1440"/>
    <n v="700"/>
    <n v="29980.799999999999"/>
    <x v="1371"/>
    <n v="31"/>
    <n v="29980.799999999999"/>
    <s v="May"/>
    <x v="1"/>
  </r>
  <r>
    <n v="2423"/>
    <s v="ID993"/>
    <x v="1"/>
    <s v="12 Weeks or More"/>
    <s v="Planned"/>
    <d v="2022-05-26T00:00:00"/>
    <d v="2022-05-25T00:00:00"/>
    <d v="2022-05-27T14:35:00"/>
    <s v="CR20"/>
    <s v="SYS5"/>
    <n v="20.82"/>
    <n v="1440"/>
    <n v="700"/>
    <n v="29980.799999999999"/>
    <x v="1371"/>
    <n v="31"/>
    <n v="29980.799999999999"/>
    <s v="May"/>
    <x v="1"/>
  </r>
  <r>
    <n v="2424"/>
    <s v="ID952"/>
    <x v="12"/>
    <s v="Inside 2 Weeks"/>
    <s v="Reactive"/>
    <d v="2022-05-01T00:00:00"/>
    <d v="2022-04-29T10:30:00"/>
    <d v="2022-05-01T00:00:00"/>
    <s v="CR20"/>
    <s v="SYS5"/>
    <n v="21.91"/>
    <n v="0"/>
    <n v="700"/>
    <n v="0"/>
    <x v="20"/>
    <n v="31"/>
    <n v="31550.400000000001"/>
    <s v="May"/>
    <x v="1"/>
  </r>
  <r>
    <n v="2425"/>
    <s v="ID994"/>
    <x v="24"/>
    <s v="Inside 8 Weeks Out"/>
    <s v="Reactive"/>
    <d v="2021-04-28T00:00:00"/>
    <d v="2021-04-28T00:00:00"/>
    <d v="2021-04-28T00:00:00"/>
    <s v="CR20"/>
    <s v="SYS5"/>
    <n v="21.91"/>
    <n v="0"/>
    <n v="700"/>
    <n v="0"/>
    <x v="20"/>
    <n v="30"/>
    <n v="31550.400000000001"/>
    <s v="April"/>
    <x v="0"/>
  </r>
  <r>
    <n v="2426"/>
    <s v="ID954"/>
    <x v="39"/>
    <s v="Inside 8 Weeks Out"/>
    <s v="Reactive"/>
    <d v="2021-02-19T00:00:00"/>
    <d v="2021-02-19T08:00:00"/>
    <d v="2021-02-19T12:30:00"/>
    <s v="CR20"/>
    <s v="SYS5"/>
    <n v="21.91"/>
    <n v="270"/>
    <n v="700"/>
    <n v="5915.7"/>
    <x v="1372"/>
    <n v="28"/>
    <n v="31550.400000000001"/>
    <s v="February"/>
    <x v="0"/>
  </r>
  <r>
    <n v="2427"/>
    <s v="ID955"/>
    <x v="41"/>
    <s v="Inside 4 Weeks Out"/>
    <s v="Reactive"/>
    <d v="2022-03-23T00:00:00"/>
    <d v="2022-03-23T10:31:00"/>
    <d v="2022-03-23T15:10:00"/>
    <s v="CR20"/>
    <s v="SYS5"/>
    <n v="21.91"/>
    <n v="279"/>
    <n v="700"/>
    <n v="6112.89"/>
    <x v="1373"/>
    <n v="31"/>
    <n v="31550.400000000001"/>
    <s v="March"/>
    <x v="1"/>
  </r>
  <r>
    <n v="2428"/>
    <s v="ID957"/>
    <x v="41"/>
    <s v="Inside 10 Weeks Out"/>
    <s v="Reactive"/>
    <d v="2021-03-18T00:00:00"/>
    <d v="2021-03-18T08:47:00"/>
    <d v="2021-03-18T15:00:00"/>
    <s v="CR20"/>
    <s v="SYS5"/>
    <n v="21.91"/>
    <n v="373"/>
    <n v="700"/>
    <n v="8172.43"/>
    <x v="1374"/>
    <n v="31"/>
    <n v="31550.400000000001"/>
    <s v="March"/>
    <x v="0"/>
  </r>
  <r>
    <n v="2429"/>
    <s v="ID958"/>
    <x v="30"/>
    <s v="Inside 8 Weeks Out"/>
    <s v="Reactive"/>
    <d v="2021-08-05T00:00:00"/>
    <d v="2021-08-05T09:20:00"/>
    <d v="2021-08-05T16:00:00"/>
    <s v="CR20"/>
    <s v="SYS5"/>
    <n v="21.91"/>
    <n v="400"/>
    <n v="700"/>
    <n v="8764"/>
    <x v="1375"/>
    <n v="31"/>
    <n v="31550.400000000001"/>
    <s v="August"/>
    <x v="0"/>
  </r>
  <r>
    <n v="2430"/>
    <s v="ID959"/>
    <x v="4"/>
    <s v="Inside 8 Weeks Out"/>
    <s v="Reactive"/>
    <d v="2021-12-17T00:00:00"/>
    <d v="2021-12-17T08:44:00"/>
    <d v="2021-12-17T15:24:00"/>
    <s v="CR20"/>
    <s v="SYS5"/>
    <n v="21.91"/>
    <n v="400"/>
    <n v="700"/>
    <n v="8764"/>
    <x v="1375"/>
    <n v="31"/>
    <n v="31550.400000000001"/>
    <s v="December"/>
    <x v="0"/>
  </r>
  <r>
    <n v="2431"/>
    <s v="ID961"/>
    <x v="0"/>
    <s v="Inside 8 Weeks Out"/>
    <s v="Reactive"/>
    <d v="2021-08-06T00:00:00"/>
    <d v="2021-08-06T08:30:00"/>
    <d v="2021-08-06T16:04:00"/>
    <s v="CR20"/>
    <s v="SYS5"/>
    <n v="21.91"/>
    <n v="454"/>
    <n v="700"/>
    <n v="9947.14"/>
    <x v="1376"/>
    <n v="31"/>
    <n v="31550.400000000001"/>
    <s v="August"/>
    <x v="0"/>
  </r>
  <r>
    <n v="2432"/>
    <s v="ID962"/>
    <x v="39"/>
    <s v="Inside 8 Weeks Out"/>
    <s v="Reactive"/>
    <d v="2021-08-20T00:00:00"/>
    <d v="2021-08-20T07:25:00"/>
    <d v="2021-08-20T15:01:00"/>
    <s v="CR20"/>
    <s v="SYS5"/>
    <n v="21.91"/>
    <n v="456"/>
    <n v="700"/>
    <n v="9990.9599999999991"/>
    <x v="1377"/>
    <n v="31"/>
    <n v="31550.400000000001"/>
    <s v="August"/>
    <x v="0"/>
  </r>
  <r>
    <n v="2433"/>
    <s v="ID963"/>
    <x v="4"/>
    <s v="Inside 8 Weeks Out"/>
    <s v="Reactive"/>
    <d v="2021-10-23T00:00:00"/>
    <d v="2021-10-23T06:20:00"/>
    <d v="2021-10-23T14:16:00"/>
    <s v="CR20"/>
    <s v="SYS5"/>
    <n v="21.91"/>
    <n v="476"/>
    <n v="700"/>
    <n v="10429.16"/>
    <x v="1378"/>
    <n v="31"/>
    <n v="31550.400000000001"/>
    <s v="October"/>
    <x v="0"/>
  </r>
  <r>
    <n v="2434"/>
    <s v="ID995"/>
    <x v="9"/>
    <s v="12 Weeks or More"/>
    <s v="Planned"/>
    <d v="2021-07-15T00:00:00"/>
    <d v="2021-07-15T08:03:00"/>
    <d v="2021-07-15T16:01:00"/>
    <s v="CR20"/>
    <s v="SYS5"/>
    <n v="21.91"/>
    <n v="478"/>
    <n v="700"/>
    <n v="10472.98"/>
    <x v="1379"/>
    <n v="31"/>
    <n v="31550.400000000001"/>
    <s v="July"/>
    <x v="0"/>
  </r>
  <r>
    <n v="2435"/>
    <s v="ID964"/>
    <x v="39"/>
    <s v="Inside 8 Weeks Out"/>
    <s v="Reactive"/>
    <d v="2021-08-19T00:00:00"/>
    <d v="2021-08-19T08:00:00"/>
    <d v="2021-08-19T16:00:00"/>
    <s v="CR20"/>
    <s v="SYS5"/>
    <n v="21.91"/>
    <n v="480"/>
    <n v="700"/>
    <n v="10516.8"/>
    <x v="1380"/>
    <n v="31"/>
    <n v="31550.400000000001"/>
    <s v="August"/>
    <x v="0"/>
  </r>
  <r>
    <n v="2436"/>
    <s v="ID965"/>
    <x v="39"/>
    <s v="Inside 8 Weeks Out"/>
    <s v="Reactive"/>
    <d v="2021-02-18T00:00:00"/>
    <d v="2021-02-18T06:50:00"/>
    <d v="2021-02-18T15:00:00"/>
    <s v="CR20"/>
    <s v="SYS5"/>
    <n v="21.91"/>
    <n v="490"/>
    <n v="700"/>
    <n v="10735.9"/>
    <x v="1381"/>
    <n v="28"/>
    <n v="31550.400000000001"/>
    <s v="February"/>
    <x v="0"/>
  </r>
  <r>
    <n v="2437"/>
    <s v="ID966"/>
    <x v="39"/>
    <s v="Inside 8 Weeks Out"/>
    <s v="Reactive"/>
    <d v="2021-06-18T00:00:00"/>
    <d v="2021-06-18T08:12:00"/>
    <d v="2021-06-18T17:00:00"/>
    <s v="CR20"/>
    <s v="SYS5"/>
    <n v="21.91"/>
    <n v="528"/>
    <n v="700"/>
    <n v="11568.48"/>
    <x v="1382"/>
    <n v="30"/>
    <n v="31550.400000000001"/>
    <s v="June"/>
    <x v="0"/>
  </r>
  <r>
    <n v="2438"/>
    <s v="ID996"/>
    <x v="9"/>
    <s v="12 Weeks or More"/>
    <s v="Planned"/>
    <d v="2021-07-14T00:00:00"/>
    <d v="2021-07-14T07:22:00"/>
    <d v="2021-07-14T16:19:00"/>
    <s v="CR20"/>
    <s v="SYS5"/>
    <n v="21.91"/>
    <n v="537"/>
    <n v="700"/>
    <n v="11765.67"/>
    <x v="1383"/>
    <n v="31"/>
    <n v="31550.400000000001"/>
    <s v="July"/>
    <x v="0"/>
  </r>
  <r>
    <n v="2439"/>
    <s v="ID967"/>
    <x v="4"/>
    <s v="Inside 8 Weeks Out"/>
    <s v="Reactive"/>
    <d v="2021-12-18T00:00:00"/>
    <d v="2021-12-18T06:30:00"/>
    <d v="2021-12-18T16:00:00"/>
    <s v="CR20"/>
    <s v="SYS5"/>
    <n v="21.91"/>
    <n v="570"/>
    <n v="700"/>
    <n v="12488.7"/>
    <x v="1384"/>
    <n v="31"/>
    <n v="31550.400000000001"/>
    <s v="December"/>
    <x v="0"/>
  </r>
  <r>
    <n v="2440"/>
    <s v="ID997"/>
    <x v="9"/>
    <s v="12 Weeks or More"/>
    <s v="Planned"/>
    <d v="2021-07-13T00:00:00"/>
    <d v="2021-07-13T06:49:00"/>
    <d v="2021-07-13T16:32:00"/>
    <s v="CR20"/>
    <s v="SYS5"/>
    <n v="21.91"/>
    <n v="583"/>
    <n v="700"/>
    <n v="12773.53"/>
    <x v="1385"/>
    <n v="31"/>
    <n v="31550.400000000001"/>
    <s v="July"/>
    <x v="0"/>
  </r>
  <r>
    <n v="2441"/>
    <s v="ID998"/>
    <x v="9"/>
    <s v="12 Weeks or More"/>
    <s v="Planned"/>
    <d v="2021-07-12T00:00:00"/>
    <d v="2021-07-12T06:38:00"/>
    <d v="2021-07-12T16:56:00"/>
    <s v="CR20"/>
    <s v="SYS5"/>
    <n v="21.91"/>
    <n v="618"/>
    <n v="700"/>
    <n v="13540.38"/>
    <x v="1386"/>
    <n v="31"/>
    <n v="31550.400000000001"/>
    <s v="July"/>
    <x v="0"/>
  </r>
  <r>
    <n v="2442"/>
    <s v="ID968"/>
    <x v="16"/>
    <s v="Inside 2 Weeks"/>
    <s v="Reactive"/>
    <d v="2022-03-06T00:00:00"/>
    <d v="2022-03-02T06:30:00"/>
    <d v="2022-03-06T10:49:00"/>
    <s v="CR20"/>
    <s v="SYS5"/>
    <n v="21.91"/>
    <n v="649"/>
    <n v="700"/>
    <n v="14219.59"/>
    <x v="1387"/>
    <n v="31"/>
    <n v="31550.400000000001"/>
    <s v="March"/>
    <x v="1"/>
  </r>
  <r>
    <n v="2443"/>
    <s v="ID969"/>
    <x v="3"/>
    <s v="Inside 2 Weeks"/>
    <s v="Reactive"/>
    <d v="2021-02-27T00:00:00"/>
    <d v="2021-02-26T06:55:00"/>
    <d v="2021-02-27T12:34:00"/>
    <s v="CR20"/>
    <s v="SYS5"/>
    <n v="21.91"/>
    <n v="754"/>
    <n v="700"/>
    <n v="16520.14"/>
    <x v="1388"/>
    <n v="28"/>
    <n v="31550.400000000001"/>
    <s v="February"/>
    <x v="0"/>
  </r>
  <r>
    <n v="2444"/>
    <s v="ID952"/>
    <x v="12"/>
    <s v="Inside 2 Weeks"/>
    <s v="Reactive"/>
    <d v="2022-04-29T00:00:00"/>
    <d v="2022-04-29T10:30:00"/>
    <d v="2022-05-01T00:00:00"/>
    <s v="CR20"/>
    <s v="SYS5"/>
    <n v="21.91"/>
    <n v="810"/>
    <n v="700"/>
    <n v="17747.099999999999"/>
    <x v="1389"/>
    <n v="30"/>
    <n v="31550.400000000001"/>
    <s v="April"/>
    <x v="1"/>
  </r>
  <r>
    <n v="2445"/>
    <s v="ID970"/>
    <x v="39"/>
    <s v="Inside 8 Weeks Out"/>
    <s v="Reactive"/>
    <d v="2021-04-26T00:00:00"/>
    <d v="2021-04-25T09:03:00"/>
    <d v="2021-04-26T13:51:00"/>
    <s v="CR20"/>
    <s v="SYS5"/>
    <n v="21.91"/>
    <n v="831"/>
    <n v="700"/>
    <n v="18207.21"/>
    <x v="1390"/>
    <n v="30"/>
    <n v="31550.400000000001"/>
    <s v="April"/>
    <x v="0"/>
  </r>
  <r>
    <n v="2446"/>
    <s v="ID971"/>
    <x v="39"/>
    <s v="Inside 8 Weeks Out"/>
    <s v="Reactive"/>
    <d v="2022-08-10T00:00:00"/>
    <d v="2022-08-09T09:30:00"/>
    <d v="2022-08-10T14:25:00"/>
    <s v="CR20"/>
    <s v="SYS5"/>
    <n v="21.91"/>
    <n v="865"/>
    <n v="700"/>
    <n v="18952.150000000001"/>
    <x v="1391"/>
    <n v="31"/>
    <n v="31550.400000000001"/>
    <s v="August"/>
    <x v="1"/>
  </r>
  <r>
    <n v="2447"/>
    <s v="ID971"/>
    <x v="39"/>
    <s v="Inside 8 Weeks Out"/>
    <s v="Reactive"/>
    <d v="2022-08-09T00:00:00"/>
    <d v="2022-08-09T09:30:00"/>
    <d v="2022-08-10T14:25:00"/>
    <s v="CR20"/>
    <s v="SYS5"/>
    <n v="21.91"/>
    <n v="870"/>
    <n v="700"/>
    <n v="19061.7"/>
    <x v="1392"/>
    <n v="31"/>
    <n v="31550.400000000001"/>
    <s v="August"/>
    <x v="1"/>
  </r>
  <r>
    <n v="2448"/>
    <s v="ID970"/>
    <x v="39"/>
    <s v="Inside 8 Weeks Out"/>
    <s v="Reactive"/>
    <d v="2021-04-25T00:00:00"/>
    <d v="2021-04-25T09:03:00"/>
    <d v="2021-04-26T13:51:00"/>
    <s v="CR20"/>
    <s v="SYS5"/>
    <n v="21.91"/>
    <n v="897"/>
    <n v="700"/>
    <n v="19653.27"/>
    <x v="1393"/>
    <n v="30"/>
    <n v="31550.400000000001"/>
    <s v="April"/>
    <x v="0"/>
  </r>
  <r>
    <n v="2449"/>
    <s v="ID972"/>
    <x v="0"/>
    <s v="Inside 8 Weeks Out"/>
    <s v="Reactive"/>
    <d v="2022-07-30T00:00:00"/>
    <d v="2022-07-30T08:49:00"/>
    <d v="2022-07-31T15:14:00"/>
    <s v="CR20"/>
    <s v="SYS5"/>
    <n v="21.91"/>
    <n v="911"/>
    <n v="700"/>
    <n v="19960.009999999998"/>
    <x v="1394"/>
    <n v="31"/>
    <n v="31550.400000000001"/>
    <s v="July"/>
    <x v="1"/>
  </r>
  <r>
    <n v="2450"/>
    <s v="ID972"/>
    <x v="0"/>
    <s v="Inside 8 Weeks Out"/>
    <s v="Reactive"/>
    <d v="2022-07-31T00:00:00"/>
    <d v="2022-07-30T08:49:00"/>
    <d v="2022-07-31T15:14:00"/>
    <s v="CR20"/>
    <s v="SYS5"/>
    <n v="21.91"/>
    <n v="914"/>
    <n v="700"/>
    <n v="20025.740000000002"/>
    <x v="1395"/>
    <n v="31"/>
    <n v="31550.400000000001"/>
    <s v="July"/>
    <x v="1"/>
  </r>
  <r>
    <n v="2451"/>
    <s v="ID973"/>
    <x v="39"/>
    <s v="Inside 8 Weeks Out"/>
    <s v="Reactive"/>
    <d v="2022-06-08T00:00:00"/>
    <d v="2022-06-08T08:17:00"/>
    <d v="2022-06-09T16:38:00"/>
    <s v="CR20"/>
    <s v="SYS5"/>
    <n v="21.91"/>
    <n v="943"/>
    <n v="700"/>
    <n v="20661.13"/>
    <x v="1396"/>
    <n v="30"/>
    <n v="31550.400000000001"/>
    <s v="June"/>
    <x v="1"/>
  </r>
  <r>
    <n v="2452"/>
    <s v="ID974"/>
    <x v="31"/>
    <s v="Inside 8 Weeks Out"/>
    <s v="Reactive"/>
    <d v="2022-04-21T00:00:00"/>
    <d v="2022-04-20T07:40:00"/>
    <d v="2022-04-21T16:00:00"/>
    <s v="CR20"/>
    <s v="SYS5"/>
    <n v="21.91"/>
    <n v="960"/>
    <n v="700"/>
    <n v="21033.599999999999"/>
    <x v="1397"/>
    <n v="30"/>
    <n v="31550.400000000001"/>
    <s v="April"/>
    <x v="1"/>
  </r>
  <r>
    <n v="2453"/>
    <s v="ID974"/>
    <x v="31"/>
    <s v="Inside 8 Weeks Out"/>
    <s v="Reactive"/>
    <d v="2022-04-20T00:00:00"/>
    <d v="2022-04-20T07:40:00"/>
    <d v="2022-04-21T16:00:00"/>
    <s v="CR20"/>
    <s v="SYS5"/>
    <n v="21.91"/>
    <n v="980"/>
    <n v="700"/>
    <n v="21471.8"/>
    <x v="1398"/>
    <n v="30"/>
    <n v="31550.400000000001"/>
    <s v="April"/>
    <x v="1"/>
  </r>
  <r>
    <n v="2454"/>
    <s v="ID953"/>
    <x v="32"/>
    <s v="Inside 4 Weeks Out"/>
    <s v="Reactive"/>
    <d v="2022-02-18T00:00:00"/>
    <d v="2022-02-18T07:28:00"/>
    <d v="2022-02-23T00:00:00"/>
    <s v="CR20"/>
    <s v="SYS5"/>
    <n v="21.91"/>
    <n v="992"/>
    <n v="700"/>
    <n v="21734.720000000001"/>
    <x v="1399"/>
    <n v="28"/>
    <n v="31550.400000000001"/>
    <s v="February"/>
    <x v="1"/>
  </r>
  <r>
    <n v="2455"/>
    <s v="ID973"/>
    <x v="39"/>
    <s v="Inside 8 Weeks Out"/>
    <s v="Reactive"/>
    <d v="2022-06-09T00:00:00"/>
    <d v="2022-06-08T08:17:00"/>
    <d v="2022-06-09T16:38:00"/>
    <s v="CR20"/>
    <s v="SYS5"/>
    <n v="21.91"/>
    <n v="998"/>
    <n v="700"/>
    <n v="21866.18"/>
    <x v="1400"/>
    <n v="30"/>
    <n v="31550.400000000001"/>
    <s v="June"/>
    <x v="1"/>
  </r>
  <r>
    <n v="2456"/>
    <s v="ID976"/>
    <x v="9"/>
    <s v="Inside 8 Weeks Out"/>
    <s v="Reactive"/>
    <d v="2021-10-01T00:00:00"/>
    <d v="2021-09-28T06:30:00"/>
    <d v="2021-10-01T16:39:00"/>
    <s v="CR20"/>
    <s v="SYS5"/>
    <n v="21.91"/>
    <n v="999"/>
    <n v="700"/>
    <n v="21888.09"/>
    <x v="1401"/>
    <n v="31"/>
    <n v="31550.400000000001"/>
    <s v="October"/>
    <x v="0"/>
  </r>
  <r>
    <n v="2457"/>
    <s v="ID977"/>
    <x v="9"/>
    <s v="Inside 8 Weeks Out"/>
    <s v="Reactive"/>
    <d v="2021-07-24T00:00:00"/>
    <d v="2021-07-22T06:12:00"/>
    <d v="2021-07-24T17:00:00"/>
    <s v="CR20"/>
    <s v="SYS5"/>
    <n v="21.91"/>
    <n v="1020"/>
    <n v="700"/>
    <n v="22348.2"/>
    <x v="1402"/>
    <n v="31"/>
    <n v="31550.400000000001"/>
    <s v="July"/>
    <x v="0"/>
  </r>
  <r>
    <n v="2458"/>
    <s v="ID969"/>
    <x v="3"/>
    <s v="Inside 2 Weeks"/>
    <s v="Reactive"/>
    <d v="2021-02-26T00:00:00"/>
    <d v="2021-02-26T06:55:00"/>
    <d v="2021-02-27T12:34:00"/>
    <s v="CR20"/>
    <s v="SYS5"/>
    <n v="21.91"/>
    <n v="1025"/>
    <n v="700"/>
    <n v="22457.75"/>
    <x v="1403"/>
    <n v="28"/>
    <n v="31550.400000000001"/>
    <s v="February"/>
    <x v="0"/>
  </r>
  <r>
    <n v="2459"/>
    <s v="ID968"/>
    <x v="16"/>
    <s v="Inside 2 Weeks"/>
    <s v="Reactive"/>
    <d v="2022-03-02T00:00:00"/>
    <d v="2022-03-02T06:30:00"/>
    <d v="2022-03-06T10:49:00"/>
    <s v="CR20"/>
    <s v="SYS5"/>
    <n v="21.91"/>
    <n v="1050"/>
    <n v="700"/>
    <n v="23005.5"/>
    <x v="1404"/>
    <n v="31"/>
    <n v="31550.400000000001"/>
    <s v="March"/>
    <x v="1"/>
  </r>
  <r>
    <n v="2460"/>
    <s v="ID976"/>
    <x v="9"/>
    <s v="Inside 8 Weeks Out"/>
    <s v="Reactive"/>
    <d v="2021-09-28T00:00:00"/>
    <d v="2021-09-28T06:30:00"/>
    <d v="2021-10-01T16:39:00"/>
    <s v="CR20"/>
    <s v="SYS5"/>
    <n v="21.91"/>
    <n v="1050"/>
    <n v="700"/>
    <n v="23005.5"/>
    <x v="1404"/>
    <n v="30"/>
    <n v="31550.400000000001"/>
    <s v="September"/>
    <x v="0"/>
  </r>
  <r>
    <n v="2461"/>
    <s v="ID977"/>
    <x v="9"/>
    <s v="Inside 8 Weeks Out"/>
    <s v="Reactive"/>
    <d v="2021-07-22T00:00:00"/>
    <d v="2021-07-22T06:12:00"/>
    <d v="2021-07-24T17:00:00"/>
    <s v="CR20"/>
    <s v="SYS5"/>
    <n v="21.91"/>
    <n v="1068"/>
    <n v="700"/>
    <n v="23399.88"/>
    <x v="1405"/>
    <n v="31"/>
    <n v="31550.400000000001"/>
    <s v="July"/>
    <x v="0"/>
  </r>
  <r>
    <n v="2462"/>
    <s v="ID952"/>
    <x v="12"/>
    <s v="Inside 2 Weeks"/>
    <s v="Reactive"/>
    <d v="2022-04-30T00:00:00"/>
    <d v="2022-04-29T10:30:00"/>
    <d v="2022-05-01T00:00:00"/>
    <s v="CR20"/>
    <s v="SYS5"/>
    <n v="21.91"/>
    <n v="1440"/>
    <n v="700"/>
    <n v="31550.400000000001"/>
    <x v="1406"/>
    <n v="30"/>
    <n v="31550.400000000001"/>
    <s v="April"/>
    <x v="1"/>
  </r>
  <r>
    <n v="2463"/>
    <s v="ID968"/>
    <x v="16"/>
    <s v="Inside 2 Weeks"/>
    <s v="Reactive"/>
    <d v="2022-03-03T00:00:00"/>
    <d v="2022-03-02T06:30:00"/>
    <d v="2022-03-06T10:49:00"/>
    <s v="CR20"/>
    <s v="SYS5"/>
    <n v="21.91"/>
    <n v="1440"/>
    <n v="700"/>
    <n v="31550.400000000001"/>
    <x v="1406"/>
    <n v="31"/>
    <n v="31550.400000000001"/>
    <s v="March"/>
    <x v="1"/>
  </r>
  <r>
    <n v="2464"/>
    <s v="ID968"/>
    <x v="16"/>
    <s v="Inside 2 Weeks"/>
    <s v="Reactive"/>
    <d v="2022-03-04T00:00:00"/>
    <d v="2022-03-02T06:30:00"/>
    <d v="2022-03-06T10:49:00"/>
    <s v="CR20"/>
    <s v="SYS5"/>
    <n v="21.91"/>
    <n v="1440"/>
    <n v="700"/>
    <n v="31550.400000000001"/>
    <x v="1406"/>
    <n v="31"/>
    <n v="31550.400000000001"/>
    <s v="March"/>
    <x v="1"/>
  </r>
  <r>
    <n v="2465"/>
    <s v="ID968"/>
    <x v="16"/>
    <s v="Inside 2 Weeks"/>
    <s v="Reactive"/>
    <d v="2022-03-05T00:00:00"/>
    <d v="2022-03-02T06:30:00"/>
    <d v="2022-03-06T10:49:00"/>
    <s v="CR20"/>
    <s v="SYS5"/>
    <n v="21.91"/>
    <n v="1440"/>
    <n v="700"/>
    <n v="31550.400000000001"/>
    <x v="1406"/>
    <n v="31"/>
    <n v="31550.400000000001"/>
    <s v="March"/>
    <x v="1"/>
  </r>
  <r>
    <n v="2466"/>
    <s v="ID977"/>
    <x v="9"/>
    <s v="Inside 8 Weeks Out"/>
    <s v="Reactive"/>
    <d v="2021-07-23T00:00:00"/>
    <d v="2021-07-22T06:12:00"/>
    <d v="2021-07-24T17:00:00"/>
    <s v="CR20"/>
    <s v="SYS5"/>
    <n v="21.91"/>
    <n v="1440"/>
    <n v="700"/>
    <n v="31550.400000000001"/>
    <x v="1406"/>
    <n v="31"/>
    <n v="31550.400000000001"/>
    <s v="July"/>
    <x v="0"/>
  </r>
  <r>
    <n v="2467"/>
    <s v="ID976"/>
    <x v="9"/>
    <s v="Inside 8 Weeks Out"/>
    <s v="Reactive"/>
    <d v="2021-09-29T00:00:00"/>
    <d v="2021-09-28T06:30:00"/>
    <d v="2021-10-01T16:39:00"/>
    <s v="CR20"/>
    <s v="SYS5"/>
    <n v="21.91"/>
    <n v="1440"/>
    <n v="700"/>
    <n v="31550.400000000001"/>
    <x v="1406"/>
    <n v="30"/>
    <n v="31550.400000000001"/>
    <s v="September"/>
    <x v="0"/>
  </r>
  <r>
    <n v="2468"/>
    <s v="ID976"/>
    <x v="9"/>
    <s v="Inside 8 Weeks Out"/>
    <s v="Reactive"/>
    <d v="2021-09-30T00:00:00"/>
    <d v="2021-09-28T06:30:00"/>
    <d v="2021-10-01T16:39:00"/>
    <s v="CR20"/>
    <s v="SYS5"/>
    <n v="21.91"/>
    <n v="1440"/>
    <n v="700"/>
    <n v="31550.400000000001"/>
    <x v="1406"/>
    <n v="30"/>
    <n v="31550.400000000001"/>
    <s v="September"/>
    <x v="0"/>
  </r>
  <r>
    <n v="2469"/>
    <s v="ID953"/>
    <x v="32"/>
    <s v="Inside 4 Weeks Out"/>
    <s v="Reactive"/>
    <d v="2022-02-19T00:00:00"/>
    <d v="2022-02-18T07:28:00"/>
    <d v="2022-02-23T00:00:00"/>
    <s v="CR20"/>
    <s v="SYS5"/>
    <n v="21.91"/>
    <n v="1440"/>
    <n v="700"/>
    <n v="31550.400000000001"/>
    <x v="1406"/>
    <n v="28"/>
    <n v="31550.400000000001"/>
    <s v="February"/>
    <x v="1"/>
  </r>
  <r>
    <n v="2470"/>
    <s v="ID953"/>
    <x v="32"/>
    <s v="Inside 4 Weeks Out"/>
    <s v="Reactive"/>
    <d v="2022-02-20T00:00:00"/>
    <d v="2022-02-18T07:28:00"/>
    <d v="2022-02-23T00:00:00"/>
    <s v="CR20"/>
    <s v="SYS5"/>
    <n v="21.91"/>
    <n v="1440"/>
    <n v="700"/>
    <n v="31550.400000000001"/>
    <x v="1406"/>
    <n v="28"/>
    <n v="31550.400000000001"/>
    <s v="February"/>
    <x v="1"/>
  </r>
  <r>
    <n v="2471"/>
    <s v="ID953"/>
    <x v="32"/>
    <s v="Inside 4 Weeks Out"/>
    <s v="Reactive"/>
    <d v="2022-02-21T00:00:00"/>
    <d v="2022-02-18T07:28:00"/>
    <d v="2022-02-23T00:00:00"/>
    <s v="CR20"/>
    <s v="SYS5"/>
    <n v="21.91"/>
    <n v="1440"/>
    <n v="700"/>
    <n v="31550.400000000001"/>
    <x v="1406"/>
    <n v="28"/>
    <n v="31550.400000000001"/>
    <s v="February"/>
    <x v="1"/>
  </r>
  <r>
    <n v="2472"/>
    <s v="ID953"/>
    <x v="32"/>
    <s v="Inside 4 Weeks Out"/>
    <s v="Reactive"/>
    <d v="2022-02-22T00:00:00"/>
    <d v="2022-02-18T07:28:00"/>
    <d v="2022-02-23T00:00:00"/>
    <s v="CR20"/>
    <s v="SYS5"/>
    <n v="21.91"/>
    <n v="1440"/>
    <n v="700"/>
    <n v="31550.400000000001"/>
    <x v="1406"/>
    <n v="28"/>
    <n v="31550.400000000001"/>
    <s v="February"/>
    <x v="1"/>
  </r>
  <r>
    <n v="2473"/>
    <s v="ID999"/>
    <x v="9"/>
    <s v="12 Weeks or More"/>
    <s v="Planned"/>
    <d v="2022-02-23T00:00:00"/>
    <d v="2022-02-23T06:47:00"/>
    <d v="2022-02-23T17:11:00"/>
    <s v="CR20"/>
    <s v="SYS5"/>
    <n v="25.6"/>
    <n v="624"/>
    <n v="700"/>
    <n v="15974.4"/>
    <x v="1407"/>
    <n v="28"/>
    <n v="36864"/>
    <s v="February"/>
    <x v="1"/>
  </r>
  <r>
    <n v="2474"/>
    <s v="ID1000"/>
    <x v="9"/>
    <s v="Inside 8 Weeks Out"/>
    <s v="Reactive"/>
    <d v="2022-06-30T00:00:00"/>
    <d v="2022-06-30T00:00:00"/>
    <d v="2022-06-30T00:00:00"/>
    <s v="CR21"/>
    <s v="SYS5"/>
    <n v="26.638000000000002"/>
    <n v="0"/>
    <n v="700"/>
    <n v="0"/>
    <x v="20"/>
    <n v="30"/>
    <n v="38358.720000000001"/>
    <s v="June"/>
    <x v="1"/>
  </r>
  <r>
    <n v="2475"/>
    <s v="ID1001"/>
    <x v="9"/>
    <s v="Inside 4 Weeks Out"/>
    <s v="Reactive"/>
    <d v="2022-08-01T00:00:00"/>
    <d v="2022-08-01T07:11:00"/>
    <d v="2022-08-01T14:20:00"/>
    <s v="CR21"/>
    <s v="SYS5"/>
    <n v="26.638000000000002"/>
    <n v="429"/>
    <n v="700"/>
    <n v="11427.701999999999"/>
    <x v="1408"/>
    <n v="31"/>
    <n v="38358.720000000001"/>
    <s v="August"/>
    <x v="1"/>
  </r>
  <r>
    <n v="2476"/>
    <s v="ID1002"/>
    <x v="9"/>
    <s v="Inside 4 Weeks Out"/>
    <s v="Reactive"/>
    <d v="2022-08-03T00:00:00"/>
    <d v="2022-08-03T08:31:00"/>
    <d v="2022-08-03T16:19:00"/>
    <s v="CR21"/>
    <s v="SYS5"/>
    <n v="26.638000000000002"/>
    <n v="468"/>
    <n v="700"/>
    <n v="12466.584000000001"/>
    <x v="1409"/>
    <n v="31"/>
    <n v="38358.720000000001"/>
    <s v="August"/>
    <x v="1"/>
  </r>
  <r>
    <n v="2477"/>
    <s v="ID1003"/>
    <x v="9"/>
    <s v="Inside 4 Weeks Out"/>
    <s v="Reactive"/>
    <d v="2022-07-31T00:00:00"/>
    <d v="2022-07-31T07:40:00"/>
    <d v="2022-07-31T16:44:00"/>
    <s v="CR21"/>
    <s v="SYS5"/>
    <n v="26.638000000000002"/>
    <n v="544"/>
    <n v="700"/>
    <n v="14491.072"/>
    <x v="1410"/>
    <n v="31"/>
    <n v="38358.720000000001"/>
    <s v="July"/>
    <x v="1"/>
  </r>
  <r>
    <n v="2478"/>
    <s v="ID1004"/>
    <x v="9"/>
    <s v="Inside 2 Weeks"/>
    <s v="Reactive"/>
    <d v="2022-08-05T00:00:00"/>
    <d v="2022-08-05T06:54:00"/>
    <d v="2022-08-05T16:01:00"/>
    <s v="CR21"/>
    <s v="SYS5"/>
    <n v="26.638000000000002"/>
    <n v="547"/>
    <n v="700"/>
    <n v="14570.986000000001"/>
    <x v="1411"/>
    <n v="31"/>
    <n v="38358.720000000001"/>
    <s v="August"/>
    <x v="1"/>
  </r>
  <r>
    <n v="2479"/>
    <s v="ID1005"/>
    <x v="9"/>
    <s v="Inside 8 Weeks Out"/>
    <s v="Reactive"/>
    <d v="2022-07-09T00:00:00"/>
    <d v="2022-07-09T08:19:00"/>
    <d v="2022-07-09T17:30:00"/>
    <s v="CR21"/>
    <s v="SYS5"/>
    <n v="26.638000000000002"/>
    <n v="551"/>
    <n v="700"/>
    <n v="14677.538"/>
    <x v="1412"/>
    <n v="31"/>
    <n v="38358.720000000001"/>
    <s v="July"/>
    <x v="1"/>
  </r>
  <r>
    <n v="2480"/>
    <s v="ID1006"/>
    <x v="9"/>
    <s v="Inside 8 Weeks Out"/>
    <s v="Reactive"/>
    <d v="2022-07-10T00:00:00"/>
    <d v="2022-07-10T06:20:00"/>
    <d v="2022-07-10T15:42:00"/>
    <s v="CR21"/>
    <s v="SYS5"/>
    <n v="26.638000000000002"/>
    <n v="562"/>
    <n v="700"/>
    <n v="14970.556"/>
    <x v="1413"/>
    <n v="31"/>
    <n v="38358.720000000001"/>
    <s v="July"/>
    <x v="1"/>
  </r>
  <r>
    <n v="2481"/>
    <s v="ID1007"/>
    <x v="9"/>
    <s v="Inside 8 Weeks Out"/>
    <s v="Reactive"/>
    <d v="2022-07-08T00:00:00"/>
    <d v="2022-07-08T06:12:00"/>
    <d v="2022-07-08T15:58:00"/>
    <s v="CR21"/>
    <s v="SYS5"/>
    <n v="26.638000000000002"/>
    <n v="586"/>
    <n v="700"/>
    <n v="15609.868"/>
    <x v="1414"/>
    <n v="31"/>
    <n v="38358.720000000001"/>
    <s v="July"/>
    <x v="1"/>
  </r>
  <r>
    <n v="2482"/>
    <s v="ID1008"/>
    <x v="9"/>
    <s v="Inside 12 Weeks Out"/>
    <s v="Reactive"/>
    <d v="2022-07-07T00:00:00"/>
    <d v="2022-07-07T06:22:00"/>
    <d v="2022-07-07T16:18:00"/>
    <s v="CR21"/>
    <s v="SYS5"/>
    <n v="26.638000000000002"/>
    <n v="596"/>
    <n v="700"/>
    <n v="15876.248"/>
    <x v="1415"/>
    <n v="31"/>
    <n v="38358.720000000001"/>
    <s v="July"/>
    <x v="1"/>
  </r>
  <r>
    <n v="2483"/>
    <s v="ID1009"/>
    <x v="9"/>
    <s v="Inside 2 Weeks"/>
    <s v="Reactive"/>
    <d v="2022-08-04T00:00:00"/>
    <d v="2022-08-04T06:47:00"/>
    <d v="2022-08-04T16:45:00"/>
    <s v="CR21"/>
    <s v="SYS5"/>
    <n v="26.638000000000002"/>
    <n v="598"/>
    <n v="700"/>
    <n v="15929.523999999999"/>
    <x v="1416"/>
    <n v="31"/>
    <n v="38358.720000000001"/>
    <s v="August"/>
    <x v="1"/>
  </r>
  <r>
    <n v="2484"/>
    <s v="ID1010"/>
    <x v="9"/>
    <s v="Inside 8 Weeks Out"/>
    <s v="Reactive"/>
    <d v="2022-08-14T00:00:00"/>
    <d v="2022-08-14T07:00:00"/>
    <d v="2022-08-14T17:30:00"/>
    <s v="CR21"/>
    <s v="SYS5"/>
    <n v="26.638000000000002"/>
    <n v="630"/>
    <n v="700"/>
    <n v="16781.939999999999"/>
    <x v="1417"/>
    <n v="31"/>
    <n v="38358.720000000001"/>
    <s v="August"/>
    <x v="1"/>
  </r>
  <r>
    <n v="2485"/>
    <s v="ID1011"/>
    <x v="9"/>
    <s v="Inside 8 Weeks Out"/>
    <s v="Reactive"/>
    <d v="2022-08-15T00:00:00"/>
    <d v="2022-08-15T07:00:00"/>
    <d v="2022-08-15T17:30:00"/>
    <s v="CR21"/>
    <s v="SYS5"/>
    <n v="26.638000000000002"/>
    <n v="630"/>
    <n v="700"/>
    <n v="16781.939999999999"/>
    <x v="1417"/>
    <n v="31"/>
    <n v="38358.720000000001"/>
    <s v="August"/>
    <x v="1"/>
  </r>
  <r>
    <n v="2486"/>
    <s v="ID1012"/>
    <x v="9"/>
    <s v="Inside 8 Weeks Out"/>
    <s v="Reactive"/>
    <d v="2022-08-16T00:00:00"/>
    <d v="2022-08-16T07:00:00"/>
    <d v="2022-08-16T17:30:00"/>
    <s v="CR21"/>
    <s v="SYS5"/>
    <n v="26.638000000000002"/>
    <n v="630"/>
    <n v="700"/>
    <n v="16781.939999999999"/>
    <x v="1417"/>
    <n v="31"/>
    <n v="38358.720000000001"/>
    <s v="August"/>
    <x v="1"/>
  </r>
  <r>
    <n v="2487"/>
    <s v="ID1013"/>
    <x v="9"/>
    <s v="Inside 8 Weeks Out"/>
    <s v="Reactive"/>
    <d v="2022-08-17T00:00:00"/>
    <d v="2022-08-17T07:00:00"/>
    <d v="2022-08-17T17:30:00"/>
    <s v="CR21"/>
    <s v="SYS5"/>
    <n v="26.638000000000002"/>
    <n v="630"/>
    <n v="700"/>
    <n v="16781.939999999999"/>
    <x v="1417"/>
    <n v="31"/>
    <n v="38358.720000000001"/>
    <s v="August"/>
    <x v="1"/>
  </r>
  <r>
    <n v="2488"/>
    <s v="ID1014"/>
    <x v="9"/>
    <s v="Inside 8 Weeks Out"/>
    <s v="Reactive"/>
    <d v="2022-08-18T00:00:00"/>
    <d v="2022-08-18T07:00:00"/>
    <d v="2022-08-18T17:30:00"/>
    <s v="CR21"/>
    <s v="SYS5"/>
    <n v="26.638000000000002"/>
    <n v="630"/>
    <n v="700"/>
    <n v="16781.939999999999"/>
    <x v="1417"/>
    <n v="31"/>
    <n v="38358.720000000001"/>
    <s v="August"/>
    <x v="1"/>
  </r>
  <r>
    <n v="2489"/>
    <s v="ID1015"/>
    <x v="9"/>
    <s v="Inside 8 Weeks Out"/>
    <s v="Reactive"/>
    <d v="2022-06-29T00:00:00"/>
    <d v="2022-06-29T06:19:00"/>
    <d v="2022-06-29T17:00:00"/>
    <s v="CR21"/>
    <s v="SYS5"/>
    <n v="26.638000000000002"/>
    <n v="641"/>
    <n v="700"/>
    <n v="17074.957999999999"/>
    <x v="1418"/>
    <n v="30"/>
    <n v="38358.720000000001"/>
    <s v="June"/>
    <x v="1"/>
  </r>
  <r>
    <n v="2490"/>
    <s v="ID1016"/>
    <x v="9"/>
    <s v="Inside 4 Weeks Out"/>
    <s v="Reactive"/>
    <d v="2022-08-02T00:00:00"/>
    <d v="2022-08-02T06:32:00"/>
    <d v="2022-08-02T17:21:00"/>
    <s v="CR21"/>
    <s v="SYS5"/>
    <n v="26.638000000000002"/>
    <n v="649"/>
    <n v="700"/>
    <n v="17288.062000000002"/>
    <x v="1419"/>
    <n v="31"/>
    <n v="38358.720000000001"/>
    <s v="August"/>
    <x v="1"/>
  </r>
  <r>
    <n v="2491"/>
    <s v="ID1017"/>
    <x v="9"/>
    <s v="Inside 8 Weeks Out"/>
    <s v="Reactive"/>
    <d v="2022-07-11T00:00:00"/>
    <d v="2022-07-11T06:15:00"/>
    <d v="2022-07-11T17:15:00"/>
    <s v="CR21"/>
    <s v="SYS5"/>
    <n v="26.638000000000002"/>
    <n v="660"/>
    <n v="700"/>
    <n v="17581.080000000002"/>
    <x v="1420"/>
    <n v="31"/>
    <n v="38358.720000000001"/>
    <s v="July"/>
    <x v="1"/>
  </r>
  <r>
    <n v="2492"/>
    <s v="ID1018"/>
    <x v="9"/>
    <s v="Inside 4 Weeks Out"/>
    <s v="Reactive"/>
    <d v="2022-08-13T00:00:00"/>
    <d v="2022-08-13T06:24:00"/>
    <d v="2022-08-13T17:59:00"/>
    <s v="CR21"/>
    <s v="SYS5"/>
    <n v="26.638000000000002"/>
    <n v="695"/>
    <n v="700"/>
    <n v="18513.41"/>
    <x v="1421"/>
    <n v="31"/>
    <n v="38358.720000000001"/>
    <s v="August"/>
    <x v="1"/>
  </r>
  <r>
    <n v="2493"/>
    <s v="ID1019"/>
    <x v="42"/>
    <s v="Inside 2 Weeks"/>
    <s v="Reactive"/>
    <d v="2022-06-22T00:00:00"/>
    <d v="2022-06-17T06:14:00"/>
    <d v="2022-06-22T17:00:00"/>
    <s v="CR21"/>
    <s v="SYS5"/>
    <n v="26.638000000000002"/>
    <n v="1020"/>
    <n v="700"/>
    <n v="27170.76"/>
    <x v="1422"/>
    <n v="30"/>
    <n v="38358.720000000001"/>
    <s v="June"/>
    <x v="1"/>
  </r>
  <r>
    <n v="2494"/>
    <s v="ID1019"/>
    <x v="42"/>
    <s v="Inside 2 Weeks"/>
    <s v="Reactive"/>
    <d v="2022-06-17T00:00:00"/>
    <d v="2022-06-17T06:14:00"/>
    <d v="2022-06-22T17:00:00"/>
    <s v="CR21"/>
    <s v="SYS5"/>
    <n v="26.638000000000002"/>
    <n v="1066"/>
    <n v="700"/>
    <n v="28396.108"/>
    <x v="1423"/>
    <n v="30"/>
    <n v="38358.720000000001"/>
    <s v="June"/>
    <x v="1"/>
  </r>
  <r>
    <n v="2495"/>
    <s v="ID1019"/>
    <x v="42"/>
    <s v="Inside 2 Weeks"/>
    <s v="Reactive"/>
    <d v="2022-06-18T00:00:00"/>
    <d v="2022-06-17T06:14:00"/>
    <d v="2022-06-22T17:00:00"/>
    <s v="CR21"/>
    <s v="SYS5"/>
    <n v="26.638000000000002"/>
    <n v="1440"/>
    <n v="700"/>
    <n v="38358.720000000001"/>
    <x v="1424"/>
    <n v="30"/>
    <n v="38358.720000000001"/>
    <s v="June"/>
    <x v="1"/>
  </r>
  <r>
    <n v="2496"/>
    <s v="ID1019"/>
    <x v="42"/>
    <s v="Inside 2 Weeks"/>
    <s v="Reactive"/>
    <d v="2022-06-19T00:00:00"/>
    <d v="2022-06-17T06:14:00"/>
    <d v="2022-06-22T17:00:00"/>
    <s v="CR21"/>
    <s v="SYS5"/>
    <n v="26.638000000000002"/>
    <n v="1440"/>
    <n v="700"/>
    <n v="38358.720000000001"/>
    <x v="1424"/>
    <n v="30"/>
    <n v="38358.720000000001"/>
    <s v="June"/>
    <x v="1"/>
  </r>
  <r>
    <n v="2497"/>
    <s v="ID1019"/>
    <x v="42"/>
    <s v="Inside 2 Weeks"/>
    <s v="Reactive"/>
    <d v="2022-06-20T00:00:00"/>
    <d v="2022-06-17T06:14:00"/>
    <d v="2022-06-22T17:00:00"/>
    <s v="CR21"/>
    <s v="SYS5"/>
    <n v="26.638000000000002"/>
    <n v="1440"/>
    <n v="700"/>
    <n v="38358.720000000001"/>
    <x v="1424"/>
    <n v="30"/>
    <n v="38358.720000000001"/>
    <s v="June"/>
    <x v="1"/>
  </r>
  <r>
    <n v="2498"/>
    <s v="ID1019"/>
    <x v="42"/>
    <s v="Inside 2 Weeks"/>
    <s v="Reactive"/>
    <d v="2022-06-21T00:00:00"/>
    <d v="2022-06-17T06:14:00"/>
    <d v="2022-06-22T17:00:00"/>
    <s v="CR21"/>
    <s v="SYS5"/>
    <n v="26.638000000000002"/>
    <n v="1440"/>
    <n v="700"/>
    <n v="38358.720000000001"/>
    <x v="1424"/>
    <n v="30"/>
    <n v="38358.720000000001"/>
    <s v="June"/>
    <x v="1"/>
  </r>
  <r>
    <n v="2499"/>
    <s v="ID1000"/>
    <x v="9"/>
    <s v="Inside 8 Weeks Out"/>
    <s v="Reactive"/>
    <d v="2022-06-30T00:00:00"/>
    <d v="2022-06-30T00:00:00"/>
    <d v="2022-06-30T00:00:00"/>
    <s v="CR22"/>
    <s v="SYS5"/>
    <n v="30.021999999999998"/>
    <n v="0"/>
    <n v="700"/>
    <n v="0"/>
    <x v="20"/>
    <n v="30"/>
    <n v="43231.68"/>
    <s v="June"/>
    <x v="1"/>
  </r>
  <r>
    <n v="2500"/>
    <s v="ID1020"/>
    <x v="9"/>
    <s v="Inside 8 Weeks Out"/>
    <s v="Reactive"/>
    <d v="2022-06-25T00:00:00"/>
    <d v="2022-06-25T08:45:00"/>
    <d v="2022-06-25T17:06:00"/>
    <s v="CR22"/>
    <s v="SYS5"/>
    <n v="30.021999999999998"/>
    <n v="501"/>
    <n v="700"/>
    <n v="15041.022000000001"/>
    <x v="1425"/>
    <n v="30"/>
    <n v="43231.68"/>
    <s v="June"/>
    <x v="1"/>
  </r>
  <r>
    <n v="2501"/>
    <s v="ID1021"/>
    <x v="9"/>
    <s v="Inside 4 Weeks Out"/>
    <s v="Reactive"/>
    <d v="2022-06-13T00:00:00"/>
    <d v="2022-06-13T06:30:00"/>
    <d v="2022-06-13T15:47:00"/>
    <s v="CR22"/>
    <s v="SYS5"/>
    <n v="30.021999999999998"/>
    <n v="557"/>
    <n v="700"/>
    <n v="16722.254000000001"/>
    <x v="1426"/>
    <n v="30"/>
    <n v="43231.68"/>
    <s v="June"/>
    <x v="1"/>
  </r>
  <r>
    <n v="2502"/>
    <s v="ID1006"/>
    <x v="9"/>
    <s v="Inside 8 Weeks Out"/>
    <s v="Reactive"/>
    <d v="2022-07-10T00:00:00"/>
    <d v="2022-07-10T06:20:00"/>
    <d v="2022-07-10T15:42:00"/>
    <s v="CR22"/>
    <s v="SYS5"/>
    <n v="30.021999999999998"/>
    <n v="562"/>
    <n v="700"/>
    <n v="16872.364000000001"/>
    <x v="1427"/>
    <n v="31"/>
    <n v="43231.68"/>
    <s v="July"/>
    <x v="1"/>
  </r>
  <r>
    <n v="2503"/>
    <s v="ID1022"/>
    <x v="9"/>
    <s v="Inside 10 Weeks Out"/>
    <s v="Reactive"/>
    <d v="2022-06-12T00:00:00"/>
    <d v="2022-06-12T06:43:00"/>
    <d v="2022-06-12T16:14:00"/>
    <s v="CR22"/>
    <s v="SYS5"/>
    <n v="30.021999999999998"/>
    <n v="571"/>
    <n v="700"/>
    <n v="17142.562000000002"/>
    <x v="1428"/>
    <n v="30"/>
    <n v="43231.68"/>
    <s v="June"/>
    <x v="1"/>
  </r>
  <r>
    <n v="2504"/>
    <s v="ID1023"/>
    <x v="9"/>
    <s v="12 Weeks or More"/>
    <s v="Planned"/>
    <d v="2022-02-10T00:00:00"/>
    <d v="2022-02-10T07:40:00"/>
    <d v="2022-02-10T17:30:00"/>
    <s v="CR22"/>
    <s v="SYS5"/>
    <n v="30.021999999999998"/>
    <n v="590"/>
    <n v="700"/>
    <n v="17712.98"/>
    <x v="1429"/>
    <n v="28"/>
    <n v="43231.68"/>
    <s v="February"/>
    <x v="1"/>
  </r>
  <r>
    <n v="2505"/>
    <s v="ID1024"/>
    <x v="9"/>
    <s v="Inside 4 Weeks Out"/>
    <s v="Reactive"/>
    <d v="2022-06-14T00:00:00"/>
    <d v="2022-06-14T06:15:00"/>
    <d v="2022-06-14T16:09:00"/>
    <s v="CR22"/>
    <s v="SYS5"/>
    <n v="30.021999999999998"/>
    <n v="594"/>
    <n v="700"/>
    <n v="17833.067999999999"/>
    <x v="1430"/>
    <n v="30"/>
    <n v="43231.68"/>
    <s v="June"/>
    <x v="1"/>
  </r>
  <r>
    <n v="2506"/>
    <s v="ID1025"/>
    <x v="9"/>
    <s v="Inside 12 Weeks Out"/>
    <s v="Reactive"/>
    <d v="2022-06-27T00:00:00"/>
    <d v="2022-06-27T06:49:00"/>
    <d v="2022-06-27T17:00:00"/>
    <s v="CR22"/>
    <s v="SYS5"/>
    <n v="30.021999999999998"/>
    <n v="611"/>
    <n v="700"/>
    <n v="18343.441999999999"/>
    <x v="1431"/>
    <n v="30"/>
    <n v="43231.68"/>
    <s v="June"/>
    <x v="1"/>
  </r>
  <r>
    <n v="2507"/>
    <s v="ID1026"/>
    <x v="9"/>
    <s v="Inside 4 Weeks Out"/>
    <s v="Reactive"/>
    <d v="2022-06-16T00:00:00"/>
    <d v="2022-06-16T06:40:00"/>
    <d v="2022-06-16T16:58:00"/>
    <s v="CR22"/>
    <s v="SYS5"/>
    <n v="30.021999999999998"/>
    <n v="618"/>
    <n v="700"/>
    <n v="18553.596000000001"/>
    <x v="1432"/>
    <n v="30"/>
    <n v="43231.68"/>
    <s v="June"/>
    <x v="1"/>
  </r>
  <r>
    <n v="2508"/>
    <s v="ID1027"/>
    <x v="9"/>
    <s v="Inside 8 Weeks Out"/>
    <s v="Reactive"/>
    <d v="2022-06-26T00:00:00"/>
    <d v="2022-06-26T06:25:00"/>
    <d v="2022-06-26T17:05:00"/>
    <s v="CR22"/>
    <s v="SYS5"/>
    <n v="30.021999999999998"/>
    <n v="640"/>
    <n v="700"/>
    <n v="19214.080000000002"/>
    <x v="1433"/>
    <n v="30"/>
    <n v="43231.68"/>
    <s v="June"/>
    <x v="1"/>
  </r>
  <r>
    <n v="2509"/>
    <s v="ID1015"/>
    <x v="9"/>
    <s v="Inside 8 Weeks Out"/>
    <s v="Reactive"/>
    <d v="2022-06-29T00:00:00"/>
    <d v="2022-06-29T06:19:00"/>
    <d v="2022-06-29T17:00:00"/>
    <s v="CR22"/>
    <s v="SYS5"/>
    <n v="30.021999999999998"/>
    <n v="641"/>
    <n v="700"/>
    <n v="19244.101999999999"/>
    <x v="1434"/>
    <n v="30"/>
    <n v="43231.68"/>
    <s v="June"/>
    <x v="1"/>
  </r>
  <r>
    <n v="2510"/>
    <s v="ID1017"/>
    <x v="9"/>
    <s v="Inside 8 Weeks Out"/>
    <s v="Reactive"/>
    <d v="2022-07-11T00:00:00"/>
    <d v="2022-07-11T06:15:00"/>
    <d v="2022-07-11T17:15:00"/>
    <s v="CR22"/>
    <s v="SYS5"/>
    <n v="30.021999999999998"/>
    <n v="660"/>
    <n v="700"/>
    <n v="19814.52"/>
    <x v="1435"/>
    <n v="31"/>
    <n v="43231.68"/>
    <s v="July"/>
    <x v="1"/>
  </r>
  <r>
    <n v="2511"/>
    <s v="ID1028"/>
    <x v="9"/>
    <s v="Inside 10 Weeks Out"/>
    <s v="Reactive"/>
    <d v="2022-06-24T00:00:00"/>
    <d v="2022-06-24T06:30:00"/>
    <d v="2022-06-24T17:40:00"/>
    <s v="CR22"/>
    <s v="SYS5"/>
    <n v="30.021999999999998"/>
    <n v="670"/>
    <n v="700"/>
    <n v="20114.740000000002"/>
    <x v="1436"/>
    <n v="30"/>
    <n v="43231.68"/>
    <s v="June"/>
    <x v="1"/>
  </r>
  <r>
    <n v="2512"/>
    <s v="ID1029"/>
    <x v="9"/>
    <s v="Inside 4 Weeks Out"/>
    <s v="Reactive"/>
    <d v="2022-06-15T00:00:00"/>
    <d v="2022-06-15T06:23:00"/>
    <d v="2022-06-15T17:33:00"/>
    <s v="CR22"/>
    <s v="SYS5"/>
    <n v="30.021999999999998"/>
    <n v="670"/>
    <n v="700"/>
    <n v="20114.740000000002"/>
    <x v="1436"/>
    <n v="30"/>
    <n v="43231.68"/>
    <s v="June"/>
    <x v="1"/>
  </r>
  <r>
    <n v="2513"/>
    <s v="ID1030"/>
    <x v="9"/>
    <s v="Inside 8 Weeks Out"/>
    <s v="Reactive"/>
    <d v="2022-06-28T00:00:00"/>
    <d v="2022-06-28T06:20:00"/>
    <d v="2022-06-28T17:40:00"/>
    <s v="CR22"/>
    <s v="SYS5"/>
    <n v="30.021999999999998"/>
    <n v="680"/>
    <n v="700"/>
    <n v="20414.96"/>
    <x v="1437"/>
    <n v="30"/>
    <n v="43231.68"/>
    <s v="June"/>
    <x v="1"/>
  </r>
  <r>
    <n v="2514"/>
    <s v="ID1031"/>
    <x v="9"/>
    <s v="Inside 2 Weeks"/>
    <s v="Reactive"/>
    <d v="2022-06-02T00:00:00"/>
    <d v="2022-06-01T07:10:00"/>
    <d v="2022-06-02T15:55:00"/>
    <s v="CR22"/>
    <s v="SYS5"/>
    <n v="30.021999999999998"/>
    <n v="955"/>
    <n v="700"/>
    <n v="28671.01"/>
    <x v="1438"/>
    <n v="30"/>
    <n v="43231.68"/>
    <s v="June"/>
    <x v="1"/>
  </r>
  <r>
    <n v="2515"/>
    <s v="ID1031"/>
    <x v="9"/>
    <s v="Inside 2 Weeks"/>
    <s v="Reactive"/>
    <d v="2022-06-01T00:00:00"/>
    <d v="2022-06-01T07:10:00"/>
    <d v="2022-06-02T15:55:00"/>
    <s v="CR22"/>
    <s v="SYS5"/>
    <n v="30.021999999999998"/>
    <n v="1010"/>
    <n v="700"/>
    <n v="30322.22"/>
    <x v="1439"/>
    <n v="30"/>
    <n v="43231.68"/>
    <s v="June"/>
    <x v="1"/>
  </r>
  <r>
    <n v="2516"/>
    <s v="ID1019"/>
    <x v="42"/>
    <s v="Inside 2 Weeks"/>
    <s v="Reactive"/>
    <d v="2022-06-22T00:00:00"/>
    <d v="2022-06-17T06:14:00"/>
    <d v="2022-06-22T17:00:00"/>
    <s v="CR22"/>
    <s v="SYS5"/>
    <n v="30.021999999999998"/>
    <n v="1020"/>
    <n v="700"/>
    <n v="30622.44"/>
    <x v="1440"/>
    <n v="30"/>
    <n v="43231.68"/>
    <s v="June"/>
    <x v="1"/>
  </r>
  <r>
    <n v="2517"/>
    <s v="ID1032"/>
    <x v="9"/>
    <s v="Inside 2 Weeks"/>
    <s v="Reactive"/>
    <d v="2022-05-31T00:00:00"/>
    <d v="2022-05-30T06:47:00"/>
    <d v="2022-05-31T17:05:00"/>
    <s v="CR22"/>
    <s v="SYS5"/>
    <n v="30.021999999999998"/>
    <n v="1025"/>
    <n v="700"/>
    <n v="30772.55"/>
    <x v="1441"/>
    <n v="31"/>
    <n v="43231.68"/>
    <s v="May"/>
    <x v="1"/>
  </r>
  <r>
    <n v="2518"/>
    <s v="ID1032"/>
    <x v="9"/>
    <s v="Inside 2 Weeks"/>
    <s v="Reactive"/>
    <d v="2022-05-30T00:00:00"/>
    <d v="2022-05-30T06:47:00"/>
    <d v="2022-05-31T17:05:00"/>
    <s v="CR22"/>
    <s v="SYS5"/>
    <n v="30.021999999999998"/>
    <n v="1033"/>
    <n v="700"/>
    <n v="31012.725999999999"/>
    <x v="1442"/>
    <n v="31"/>
    <n v="43231.68"/>
    <s v="May"/>
    <x v="1"/>
  </r>
  <r>
    <n v="2519"/>
    <s v="ID1019"/>
    <x v="42"/>
    <s v="Inside 2 Weeks"/>
    <s v="Reactive"/>
    <d v="2022-06-17T00:00:00"/>
    <d v="2022-06-17T06:14:00"/>
    <d v="2022-06-22T17:00:00"/>
    <s v="CR22"/>
    <s v="SYS5"/>
    <n v="30.021999999999998"/>
    <n v="1066"/>
    <n v="700"/>
    <n v="32003.452000000001"/>
    <x v="1443"/>
    <n v="30"/>
    <n v="43231.68"/>
    <s v="June"/>
    <x v="1"/>
  </r>
  <r>
    <n v="2520"/>
    <s v="ID1019"/>
    <x v="42"/>
    <s v="Inside 2 Weeks"/>
    <s v="Reactive"/>
    <d v="2022-06-18T00:00:00"/>
    <d v="2022-06-17T06:14:00"/>
    <d v="2022-06-22T17:00:00"/>
    <s v="CR22"/>
    <s v="SYS5"/>
    <n v="30.021999999999998"/>
    <n v="1440"/>
    <n v="700"/>
    <n v="43231.68"/>
    <x v="1444"/>
    <n v="30"/>
    <n v="43231.68"/>
    <s v="June"/>
    <x v="1"/>
  </r>
  <r>
    <n v="2521"/>
    <s v="ID1019"/>
    <x v="42"/>
    <s v="Inside 2 Weeks"/>
    <s v="Reactive"/>
    <d v="2022-06-19T00:00:00"/>
    <d v="2022-06-17T06:14:00"/>
    <d v="2022-06-22T17:00:00"/>
    <s v="CR22"/>
    <s v="SYS5"/>
    <n v="30.021999999999998"/>
    <n v="1440"/>
    <n v="700"/>
    <n v="43231.68"/>
    <x v="1444"/>
    <n v="30"/>
    <n v="43231.68"/>
    <s v="June"/>
    <x v="1"/>
  </r>
  <r>
    <n v="2522"/>
    <s v="ID1019"/>
    <x v="42"/>
    <s v="Inside 2 Weeks"/>
    <s v="Reactive"/>
    <d v="2022-06-20T00:00:00"/>
    <d v="2022-06-17T06:14:00"/>
    <d v="2022-06-22T17:00:00"/>
    <s v="CR22"/>
    <s v="SYS5"/>
    <n v="30.021999999999998"/>
    <n v="1440"/>
    <n v="700"/>
    <n v="43231.68"/>
    <x v="1444"/>
    <n v="30"/>
    <n v="43231.68"/>
    <s v="June"/>
    <x v="1"/>
  </r>
  <r>
    <n v="2523"/>
    <s v="ID1019"/>
    <x v="42"/>
    <s v="Inside 2 Weeks"/>
    <s v="Reactive"/>
    <d v="2022-06-21T00:00:00"/>
    <d v="2022-06-17T06:14:00"/>
    <d v="2022-06-22T17:00:00"/>
    <s v="CR22"/>
    <s v="SYS5"/>
    <n v="30.021999999999998"/>
    <n v="1440"/>
    <n v="700"/>
    <n v="43231.68"/>
    <x v="1444"/>
    <n v="30"/>
    <n v="43231.68"/>
    <s v="June"/>
    <x v="1"/>
  </r>
  <r>
    <n v="2524"/>
    <s v="ID1033"/>
    <x v="9"/>
    <s v="Inside 2 Weeks"/>
    <s v="Reactive"/>
    <d v="2022-07-15T00:00:00"/>
    <d v="2022-07-13T08:00:00"/>
    <d v="2022-07-15T00:00:00"/>
    <s v="CR22"/>
    <s v="SYS5"/>
    <n v="31.827999999999999"/>
    <n v="0"/>
    <n v="700"/>
    <n v="0"/>
    <x v="20"/>
    <n v="31"/>
    <n v="45832.32"/>
    <s v="July"/>
    <x v="1"/>
  </r>
  <r>
    <n v="2525"/>
    <s v="ID1034"/>
    <x v="43"/>
    <s v="Inside 4 Weeks Out"/>
    <s v="Reactive"/>
    <d v="2021-06-19T00:00:00"/>
    <d v="2021-06-18T17:24:00"/>
    <d v="2021-06-19T00:38:00"/>
    <s v="CR22"/>
    <s v="SYS5"/>
    <n v="31.827999999999999"/>
    <n v="38"/>
    <n v="700"/>
    <n v="1209.4639999999999"/>
    <x v="1445"/>
    <n v="30"/>
    <n v="45832.32"/>
    <s v="June"/>
    <x v="0"/>
  </r>
  <r>
    <n v="2526"/>
    <s v="ID1035"/>
    <x v="3"/>
    <s v="Inside 2 Weeks"/>
    <s v="Reactive"/>
    <d v="2021-04-03T00:00:00"/>
    <d v="2021-04-03T09:00:00"/>
    <d v="2021-04-03T10:27:00"/>
    <s v="CR22"/>
    <s v="SYS5"/>
    <n v="31.827999999999999"/>
    <n v="87"/>
    <n v="700"/>
    <n v="2769.0360000000001"/>
    <x v="1446"/>
    <n v="30"/>
    <n v="45832.32"/>
    <s v="April"/>
    <x v="0"/>
  </r>
  <r>
    <n v="2527"/>
    <s v="ID1036"/>
    <x v="9"/>
    <s v="Inside 2 Weeks"/>
    <s v="Reactive"/>
    <d v="2022-08-10T00:00:00"/>
    <d v="2022-08-10T14:10:00"/>
    <d v="2022-08-10T15:48:00"/>
    <s v="CR22"/>
    <s v="SYS5"/>
    <n v="31.827999999999999"/>
    <n v="98"/>
    <n v="700"/>
    <n v="3119.1439999999998"/>
    <x v="1447"/>
    <n v="31"/>
    <n v="45832.32"/>
    <s v="August"/>
    <x v="1"/>
  </r>
  <r>
    <n v="2528"/>
    <s v="ID1037"/>
    <x v="39"/>
    <s v="Inside 8 Weeks Out"/>
    <s v="Reactive"/>
    <d v="2021-08-15T00:00:00"/>
    <d v="2021-08-15T12:27:00"/>
    <d v="2021-08-15T16:30:00"/>
    <s v="CR22"/>
    <s v="SYS5"/>
    <n v="31.827999999999999"/>
    <n v="243"/>
    <n v="700"/>
    <n v="7734.2039999999997"/>
    <x v="1448"/>
    <n v="31"/>
    <n v="45832.32"/>
    <s v="August"/>
    <x v="0"/>
  </r>
  <r>
    <n v="2529"/>
    <s v="ID1034"/>
    <x v="43"/>
    <s v="Inside 4 Weeks Out"/>
    <s v="Reactive"/>
    <d v="2021-06-18T00:00:00"/>
    <d v="2021-06-18T17:24:00"/>
    <d v="2021-06-19T00:38:00"/>
    <s v="CR22"/>
    <s v="SYS5"/>
    <n v="31.827999999999999"/>
    <n v="396"/>
    <n v="700"/>
    <n v="12603.888000000001"/>
    <x v="1449"/>
    <n v="30"/>
    <n v="45832.32"/>
    <s v="June"/>
    <x v="0"/>
  </r>
  <r>
    <n v="2530"/>
    <s v="ID1038"/>
    <x v="9"/>
    <s v="Inside 2 Weeks"/>
    <s v="Reactive"/>
    <d v="2022-08-11T00:00:00"/>
    <d v="2022-08-11T07:30:00"/>
    <d v="2022-08-11T14:30:00"/>
    <s v="CR22"/>
    <s v="SYS5"/>
    <n v="31.827999999999999"/>
    <n v="420"/>
    <n v="700"/>
    <n v="13367.76"/>
    <x v="1450"/>
    <n v="31"/>
    <n v="45832.32"/>
    <s v="August"/>
    <x v="1"/>
  </r>
  <r>
    <n v="2531"/>
    <s v="ID1039"/>
    <x v="39"/>
    <s v="Inside 8 Weeks Out"/>
    <s v="Reactive"/>
    <d v="2021-02-14T00:00:00"/>
    <d v="2021-02-14T07:44:00"/>
    <d v="2021-02-14T15:38:00"/>
    <s v="CR22"/>
    <s v="SYS5"/>
    <n v="31.827999999999999"/>
    <n v="474"/>
    <n v="700"/>
    <n v="15086.472"/>
    <x v="1451"/>
    <n v="28"/>
    <n v="45832.32"/>
    <s v="February"/>
    <x v="0"/>
  </r>
  <r>
    <n v="2532"/>
    <s v="ID1040"/>
    <x v="39"/>
    <s v="Inside 8 Weeks Out"/>
    <s v="Reactive"/>
    <d v="2021-06-13T00:00:00"/>
    <d v="2021-06-13T07:25:00"/>
    <d v="2021-06-13T15:30:00"/>
    <s v="CR22"/>
    <s v="SYS5"/>
    <n v="31.827999999999999"/>
    <n v="485"/>
    <n v="700"/>
    <n v="15436.58"/>
    <x v="1452"/>
    <n v="30"/>
    <n v="45832.32"/>
    <s v="June"/>
    <x v="0"/>
  </r>
  <r>
    <n v="2533"/>
    <s v="ID1041"/>
    <x v="39"/>
    <s v="Inside 4 Weeks Out"/>
    <s v="Reactive"/>
    <d v="2021-04-11T00:00:00"/>
    <d v="2021-04-11T07:35:00"/>
    <d v="2021-04-11T15:47:00"/>
    <s v="CR22"/>
    <s v="SYS5"/>
    <n v="31.827999999999999"/>
    <n v="492"/>
    <n v="700"/>
    <n v="15659.376"/>
    <x v="1453"/>
    <n v="30"/>
    <n v="45832.32"/>
    <s v="April"/>
    <x v="0"/>
  </r>
  <r>
    <n v="2534"/>
    <s v="ID1042"/>
    <x v="39"/>
    <s v="Inside 8 Weeks Out"/>
    <s v="Reactive"/>
    <d v="2022-06-04T00:00:00"/>
    <d v="2022-06-04T07:27:00"/>
    <d v="2022-06-04T15:42:00"/>
    <s v="CR22"/>
    <s v="SYS5"/>
    <n v="31.827999999999999"/>
    <n v="495"/>
    <n v="700"/>
    <n v="15754.86"/>
    <x v="1454"/>
    <n v="30"/>
    <n v="45832.32"/>
    <s v="June"/>
    <x v="1"/>
  </r>
  <r>
    <n v="2535"/>
    <s v="ID1043"/>
    <x v="39"/>
    <s v="Inside 8 Weeks Out"/>
    <s v="Reactive"/>
    <d v="2022-08-06T00:00:00"/>
    <d v="2022-08-06T07:50:00"/>
    <d v="2022-08-06T16:40:00"/>
    <s v="CR22"/>
    <s v="SYS5"/>
    <n v="31.827999999999999"/>
    <n v="530"/>
    <n v="700"/>
    <n v="16868.84"/>
    <x v="1455"/>
    <n v="31"/>
    <n v="45832.32"/>
    <s v="August"/>
    <x v="1"/>
  </r>
  <r>
    <n v="2536"/>
    <s v="ID1044"/>
    <x v="4"/>
    <s v="Inside 8 Weeks Out"/>
    <s v="Reactive"/>
    <d v="2021-12-12T00:00:00"/>
    <d v="2021-12-12T06:14:00"/>
    <d v="2021-12-12T15:04:00"/>
    <s v="CR22"/>
    <s v="SYS5"/>
    <n v="31.827999999999999"/>
    <n v="530"/>
    <n v="700"/>
    <n v="16868.84"/>
    <x v="1455"/>
    <n v="31"/>
    <n v="45832.32"/>
    <s v="December"/>
    <x v="0"/>
  </r>
  <r>
    <n v="2537"/>
    <s v="ID1045"/>
    <x v="4"/>
    <s v="Inside 8 Weeks Out"/>
    <s v="Reactive"/>
    <d v="2021-10-17T00:00:00"/>
    <d v="2021-10-17T06:32:00"/>
    <d v="2021-10-17T15:23:00"/>
    <s v="CR22"/>
    <s v="SYS5"/>
    <n v="31.827999999999999"/>
    <n v="531"/>
    <n v="700"/>
    <n v="16900.668000000001"/>
    <x v="1456"/>
    <n v="31"/>
    <n v="45832.32"/>
    <s v="October"/>
    <x v="0"/>
  </r>
  <r>
    <n v="2538"/>
    <s v="ID1046"/>
    <x v="39"/>
    <s v="Inside 8 Weeks Out"/>
    <s v="Reactive"/>
    <d v="2022-04-16T00:00:00"/>
    <d v="2022-04-16T07:08:00"/>
    <d v="2022-04-16T16:05:00"/>
    <s v="CR22"/>
    <s v="SYS5"/>
    <n v="31.827999999999999"/>
    <n v="537"/>
    <n v="700"/>
    <n v="17091.635999999999"/>
    <x v="1457"/>
    <n v="30"/>
    <n v="45832.32"/>
    <s v="April"/>
    <x v="1"/>
  </r>
  <r>
    <n v="2539"/>
    <s v="ID1047"/>
    <x v="39"/>
    <s v="Inside 8 Weeks Out"/>
    <s v="Reactive"/>
    <d v="2022-02-06T00:00:00"/>
    <d v="2022-02-06T06:14:00"/>
    <d v="2022-02-06T15:20:00"/>
    <s v="CR22"/>
    <s v="SYS5"/>
    <n v="31.827999999999999"/>
    <n v="546"/>
    <n v="700"/>
    <n v="17378.088"/>
    <x v="1458"/>
    <n v="28"/>
    <n v="45832.32"/>
    <s v="February"/>
    <x v="1"/>
  </r>
  <r>
    <n v="2540"/>
    <s v="ID1048"/>
    <x v="9"/>
    <s v="Inside 2 Weeks"/>
    <s v="Reactive"/>
    <d v="2022-07-30T00:00:00"/>
    <d v="2022-07-27T00:00:00"/>
    <d v="2022-07-30T11:35:00"/>
    <s v="CR22"/>
    <s v="SYS5"/>
    <n v="31.827999999999999"/>
    <n v="695"/>
    <n v="700"/>
    <n v="22120.46"/>
    <x v="1459"/>
    <n v="31"/>
    <n v="45832.32"/>
    <s v="July"/>
    <x v="1"/>
  </r>
  <r>
    <n v="2541"/>
    <s v="ID1049"/>
    <x v="9"/>
    <s v="Inside 2 Weeks"/>
    <s v="Reactive"/>
    <d v="2022-07-06T00:00:00"/>
    <d v="2022-07-06T11:35:00"/>
    <d v="2022-07-09T12:31:00"/>
    <s v="CR22"/>
    <s v="SYS5"/>
    <n v="31.827999999999999"/>
    <n v="745"/>
    <n v="700"/>
    <n v="23711.86"/>
    <x v="1460"/>
    <n v="31"/>
    <n v="45832.32"/>
    <s v="July"/>
    <x v="1"/>
  </r>
  <r>
    <n v="2542"/>
    <s v="ID1049"/>
    <x v="9"/>
    <s v="Inside 2 Weeks"/>
    <s v="Reactive"/>
    <d v="2022-07-09T00:00:00"/>
    <d v="2022-07-06T11:35:00"/>
    <d v="2022-07-09T12:31:00"/>
    <s v="CR22"/>
    <s v="SYS5"/>
    <n v="31.827999999999999"/>
    <n v="751"/>
    <n v="700"/>
    <n v="23902.828000000001"/>
    <x v="1461"/>
    <n v="31"/>
    <n v="45832.32"/>
    <s v="July"/>
    <x v="1"/>
  </r>
  <r>
    <n v="2543"/>
    <s v="ID1033"/>
    <x v="9"/>
    <s v="Inside 2 Weeks"/>
    <s v="Reactive"/>
    <d v="2022-07-13T00:00:00"/>
    <d v="2022-07-13T08:00:00"/>
    <d v="2022-07-15T00:00:00"/>
    <s v="CR22"/>
    <s v="SYS5"/>
    <n v="31.827999999999999"/>
    <n v="960"/>
    <n v="700"/>
    <n v="30554.880000000001"/>
    <x v="1462"/>
    <n v="31"/>
    <n v="45832.32"/>
    <s v="July"/>
    <x v="1"/>
  </r>
  <r>
    <n v="2544"/>
    <s v="ID1050"/>
    <x v="4"/>
    <s v="Inside 12 Weeks Out"/>
    <s v="Reactive"/>
    <d v="2021-11-13T00:00:00"/>
    <d v="2021-11-12T06:42:00"/>
    <d v="2021-11-13T16:00:00"/>
    <s v="CR22"/>
    <s v="SYS5"/>
    <n v="31.827999999999999"/>
    <n v="960"/>
    <n v="700"/>
    <n v="30554.880000000001"/>
    <x v="1462"/>
    <n v="30"/>
    <n v="45832.32"/>
    <s v="November"/>
    <x v="0"/>
  </r>
  <r>
    <n v="2545"/>
    <s v="ID1051"/>
    <x v="2"/>
    <s v="Inside 8 Weeks Out"/>
    <s v="Reactive"/>
    <d v="2022-09-09T00:00:00"/>
    <d v="2022-09-09T07:00:00"/>
    <d v="2022-09-13T17:00:00"/>
    <s v="CR22"/>
    <s v="SYS5"/>
    <n v="31.827999999999999"/>
    <n v="1020"/>
    <n v="700"/>
    <n v="32464.560000000001"/>
    <x v="1463"/>
    <n v="30"/>
    <n v="45832.32"/>
    <s v="September"/>
    <x v="1"/>
  </r>
  <r>
    <n v="2546"/>
    <s v="ID1051"/>
    <x v="2"/>
    <s v="Inside 8 Weeks Out"/>
    <s v="Reactive"/>
    <d v="2022-09-13T00:00:00"/>
    <d v="2022-09-09T07:00:00"/>
    <d v="2022-09-13T17:00:00"/>
    <s v="CR22"/>
    <s v="SYS5"/>
    <n v="31.827999999999999"/>
    <n v="1020"/>
    <n v="700"/>
    <n v="32464.560000000001"/>
    <x v="1463"/>
    <n v="30"/>
    <n v="45832.32"/>
    <s v="September"/>
    <x v="1"/>
  </r>
  <r>
    <n v="2547"/>
    <s v="ID1050"/>
    <x v="4"/>
    <s v="Inside 12 Weeks Out"/>
    <s v="Reactive"/>
    <d v="2021-11-12T00:00:00"/>
    <d v="2021-11-12T06:42:00"/>
    <d v="2021-11-13T16:00:00"/>
    <s v="CR22"/>
    <s v="SYS5"/>
    <n v="31.827999999999999"/>
    <n v="1038"/>
    <n v="700"/>
    <n v="33037.464"/>
    <x v="1464"/>
    <n v="30"/>
    <n v="45832.32"/>
    <s v="November"/>
    <x v="0"/>
  </r>
  <r>
    <n v="2548"/>
    <s v="ID1051"/>
    <x v="2"/>
    <s v="Inside 8 Weeks Out"/>
    <s v="Reactive"/>
    <d v="2022-09-10T00:00:00"/>
    <d v="2022-09-09T07:00:00"/>
    <d v="2022-09-13T17:00:00"/>
    <s v="CR22"/>
    <s v="SYS5"/>
    <n v="31.827999999999999"/>
    <n v="1440"/>
    <n v="700"/>
    <n v="45832.32"/>
    <x v="1465"/>
    <n v="30"/>
    <n v="45832.32"/>
    <s v="September"/>
    <x v="1"/>
  </r>
  <r>
    <n v="2549"/>
    <s v="ID1051"/>
    <x v="2"/>
    <s v="Inside 8 Weeks Out"/>
    <s v="Reactive"/>
    <d v="2022-09-11T00:00:00"/>
    <d v="2022-09-09T07:00:00"/>
    <d v="2022-09-13T17:00:00"/>
    <s v="CR22"/>
    <s v="SYS5"/>
    <n v="31.827999999999999"/>
    <n v="1440"/>
    <n v="700"/>
    <n v="45832.32"/>
    <x v="1465"/>
    <n v="30"/>
    <n v="45832.32"/>
    <s v="September"/>
    <x v="1"/>
  </r>
  <r>
    <n v="2550"/>
    <s v="ID1051"/>
    <x v="2"/>
    <s v="Inside 8 Weeks Out"/>
    <s v="Reactive"/>
    <d v="2022-09-12T00:00:00"/>
    <d v="2022-09-09T07:00:00"/>
    <d v="2022-09-13T17:00:00"/>
    <s v="CR22"/>
    <s v="SYS5"/>
    <n v="31.827999999999999"/>
    <n v="1440"/>
    <n v="700"/>
    <n v="45832.32"/>
    <x v="1465"/>
    <n v="30"/>
    <n v="45832.32"/>
    <s v="September"/>
    <x v="1"/>
  </r>
  <r>
    <n v="2551"/>
    <s v="ID1049"/>
    <x v="9"/>
    <s v="Inside 2 Weeks"/>
    <s v="Reactive"/>
    <d v="2022-07-07T00:00:00"/>
    <d v="2022-07-06T11:35:00"/>
    <d v="2022-07-09T12:31:00"/>
    <s v="CR22"/>
    <s v="SYS5"/>
    <n v="31.827999999999999"/>
    <n v="1440"/>
    <n v="700"/>
    <n v="45832.32"/>
    <x v="1465"/>
    <n v="31"/>
    <n v="45832.32"/>
    <s v="July"/>
    <x v="1"/>
  </r>
  <r>
    <n v="2552"/>
    <s v="ID1049"/>
    <x v="9"/>
    <s v="Inside 2 Weeks"/>
    <s v="Reactive"/>
    <d v="2022-07-08T00:00:00"/>
    <d v="2022-07-06T11:35:00"/>
    <d v="2022-07-09T12:31:00"/>
    <s v="CR22"/>
    <s v="SYS5"/>
    <n v="31.827999999999999"/>
    <n v="1440"/>
    <n v="700"/>
    <n v="45832.32"/>
    <x v="1465"/>
    <n v="31"/>
    <n v="45832.32"/>
    <s v="July"/>
    <x v="1"/>
  </r>
  <r>
    <n v="2553"/>
    <s v="ID1033"/>
    <x v="9"/>
    <s v="Inside 2 Weeks"/>
    <s v="Reactive"/>
    <d v="2022-07-14T00:00:00"/>
    <d v="2022-07-13T08:00:00"/>
    <d v="2022-07-15T00:00:00"/>
    <s v="CR22"/>
    <s v="SYS5"/>
    <n v="31.827999999999999"/>
    <n v="1440"/>
    <n v="700"/>
    <n v="45832.32"/>
    <x v="1465"/>
    <n v="31"/>
    <n v="45832.32"/>
    <s v="July"/>
    <x v="1"/>
  </r>
  <r>
    <n v="2554"/>
    <s v="ID1048"/>
    <x v="9"/>
    <s v="Inside 2 Weeks"/>
    <s v="Reactive"/>
    <d v="2022-07-27T00:00:00"/>
    <d v="2022-07-27T00:00:00"/>
    <d v="2022-07-30T11:35:00"/>
    <s v="CR22"/>
    <s v="SYS5"/>
    <n v="31.827999999999999"/>
    <n v="1440"/>
    <n v="700"/>
    <n v="45832.32"/>
    <x v="1465"/>
    <n v="31"/>
    <n v="45832.32"/>
    <s v="July"/>
    <x v="1"/>
  </r>
  <r>
    <n v="2555"/>
    <s v="ID1048"/>
    <x v="9"/>
    <s v="Inside 2 Weeks"/>
    <s v="Reactive"/>
    <d v="2022-07-28T00:00:00"/>
    <d v="2022-07-27T00:00:00"/>
    <d v="2022-07-30T11:35:00"/>
    <s v="CR22"/>
    <s v="SYS5"/>
    <n v="31.827999999999999"/>
    <n v="1440"/>
    <n v="700"/>
    <n v="45832.32"/>
    <x v="1465"/>
    <n v="31"/>
    <n v="45832.32"/>
    <s v="July"/>
    <x v="1"/>
  </r>
  <r>
    <n v="2556"/>
    <s v="ID1048"/>
    <x v="9"/>
    <s v="Inside 2 Weeks"/>
    <s v="Reactive"/>
    <d v="2022-07-29T00:00:00"/>
    <d v="2022-07-27T00:00:00"/>
    <d v="2022-07-30T11:35:00"/>
    <s v="CR22"/>
    <s v="SYS5"/>
    <n v="31.827999999999999"/>
    <n v="1440"/>
    <n v="700"/>
    <n v="45832.32"/>
    <x v="1465"/>
    <n v="31"/>
    <n v="45832.32"/>
    <s v="July"/>
    <x v="1"/>
  </r>
  <r>
    <n v="2557"/>
    <s v="ID1052"/>
    <x v="9"/>
    <s v="Inside 10 Weeks Out"/>
    <s v="Reactive"/>
    <d v="2021-04-18T00:00:00"/>
    <d v="2021-04-17T06:12:00"/>
    <d v="2021-04-18T17:00:00"/>
    <s v="CR19"/>
    <s v="SYS5"/>
    <n v="32.19"/>
    <n v="1020"/>
    <n v="700"/>
    <n v="32833.800000000003"/>
    <x v="1466"/>
    <n v="30"/>
    <n v="46353.599999999999"/>
    <s v="April"/>
    <x v="0"/>
  </r>
  <r>
    <n v="2558"/>
    <s v="ID1052"/>
    <x v="9"/>
    <s v="Inside 10 Weeks Out"/>
    <s v="Reactive"/>
    <d v="2021-04-17T00:00:00"/>
    <d v="2021-04-17T06:12:00"/>
    <d v="2021-04-18T17:00:00"/>
    <s v="CR19"/>
    <s v="SYS5"/>
    <n v="32.19"/>
    <n v="1068"/>
    <n v="700"/>
    <n v="34378.92"/>
    <x v="1467"/>
    <n v="30"/>
    <n v="46353.599999999999"/>
    <s v="April"/>
    <x v="0"/>
  </r>
  <r>
    <n v="2559"/>
    <s v="ID1053"/>
    <x v="9"/>
    <s v="12 Weeks or More"/>
    <s v="Planned"/>
    <d v="2021-08-26T00:00:00"/>
    <d v="2021-08-26T06:33:00"/>
    <d v="2021-08-26T15:28:00"/>
    <s v="CR20"/>
    <s v="SYS5"/>
    <n v="32.36"/>
    <n v="535"/>
    <n v="700"/>
    <n v="17312.599999999999"/>
    <x v="1468"/>
    <n v="31"/>
    <n v="46598.400000000001"/>
    <s v="August"/>
    <x v="0"/>
  </r>
  <r>
    <n v="2560"/>
    <s v="ID1054"/>
    <x v="9"/>
    <s v="12 Weeks or More"/>
    <s v="Planned"/>
    <d v="2021-08-25T00:00:00"/>
    <d v="2021-08-25T06:28:00"/>
    <d v="2021-08-25T16:30:00"/>
    <s v="CR20"/>
    <s v="SYS5"/>
    <n v="32.36"/>
    <n v="602"/>
    <n v="700"/>
    <n v="19480.72"/>
    <x v="1469"/>
    <n v="31"/>
    <n v="46598.400000000001"/>
    <s v="August"/>
    <x v="0"/>
  </r>
  <r>
    <n v="2561"/>
    <s v="ID1055"/>
    <x v="17"/>
    <s v="Inside 8 Weeks Out"/>
    <s v="Reactive"/>
    <d v="2021-11-12T00:00:00"/>
    <d v="2021-11-12T00:00:00"/>
    <d v="2021-11-17T00:00:00"/>
    <s v="CR20"/>
    <s v="SYS5"/>
    <n v="32.36"/>
    <n v="1440"/>
    <n v="700"/>
    <n v="46598.400000000001"/>
    <x v="1470"/>
    <n v="30"/>
    <n v="46598.400000000001"/>
    <s v="November"/>
    <x v="0"/>
  </r>
  <r>
    <n v="2562"/>
    <s v="ID1055"/>
    <x v="17"/>
    <s v="Inside 8 Weeks Out"/>
    <s v="Reactive"/>
    <d v="2021-11-13T00:00:00"/>
    <d v="2021-11-12T00:00:00"/>
    <d v="2021-11-17T00:00:00"/>
    <s v="CR20"/>
    <s v="SYS5"/>
    <n v="32.36"/>
    <n v="1440"/>
    <n v="700"/>
    <n v="46598.400000000001"/>
    <x v="1470"/>
    <n v="30"/>
    <n v="46598.400000000001"/>
    <s v="November"/>
    <x v="0"/>
  </r>
  <r>
    <n v="2563"/>
    <s v="ID1055"/>
    <x v="17"/>
    <s v="Inside 8 Weeks Out"/>
    <s v="Reactive"/>
    <d v="2021-11-14T00:00:00"/>
    <d v="2021-11-12T00:00:00"/>
    <d v="2021-11-17T00:00:00"/>
    <s v="CR20"/>
    <s v="SYS5"/>
    <n v="32.36"/>
    <n v="1440"/>
    <n v="700"/>
    <n v="46598.400000000001"/>
    <x v="1470"/>
    <n v="30"/>
    <n v="46598.400000000001"/>
    <s v="November"/>
    <x v="0"/>
  </r>
  <r>
    <n v="2564"/>
    <s v="ID1055"/>
    <x v="17"/>
    <s v="Inside 8 Weeks Out"/>
    <s v="Reactive"/>
    <d v="2021-11-15T00:00:00"/>
    <d v="2021-11-12T00:00:00"/>
    <d v="2021-11-17T00:00:00"/>
    <s v="CR20"/>
    <s v="SYS5"/>
    <n v="32.36"/>
    <n v="1440"/>
    <n v="700"/>
    <n v="46598.400000000001"/>
    <x v="1470"/>
    <n v="30"/>
    <n v="46598.400000000001"/>
    <s v="November"/>
    <x v="0"/>
  </r>
  <r>
    <n v="2565"/>
    <s v="ID1055"/>
    <x v="17"/>
    <s v="Inside 8 Weeks Out"/>
    <s v="Reactive"/>
    <d v="2021-11-16T00:00:00"/>
    <d v="2021-11-12T00:00:00"/>
    <d v="2021-11-17T00:00:00"/>
    <s v="CR20"/>
    <s v="SYS5"/>
    <n v="32.36"/>
    <n v="1440"/>
    <n v="700"/>
    <n v="46598.400000000001"/>
    <x v="1470"/>
    <n v="30"/>
    <n v="46598.400000000001"/>
    <s v="November"/>
    <x v="0"/>
  </r>
  <r>
    <n v="2566"/>
    <s v="ID1056"/>
    <x v="9"/>
    <s v="12 Weeks or More"/>
    <s v="Planned"/>
    <d v="2022-01-26T00:00:00"/>
    <d v="2022-01-26T00:00:00"/>
    <d v="2022-01-26T00:00:00"/>
    <s v="CR21"/>
    <s v="SYS5"/>
    <n v="33.700000000000003"/>
    <n v="0"/>
    <n v="700"/>
    <n v="0"/>
    <x v="20"/>
    <n v="31"/>
    <n v="48528.000000000007"/>
    <s v="January"/>
    <x v="1"/>
  </r>
  <r>
    <n v="2567"/>
    <s v="ID1057"/>
    <x v="9"/>
    <s v="12 Weeks or More"/>
    <s v="Planned"/>
    <d v="2022-01-27T00:00:00"/>
    <d v="2022-01-27T00:00:00"/>
    <d v="2022-01-27T00:00:00"/>
    <s v="CR21"/>
    <s v="SYS5"/>
    <n v="33.700000000000003"/>
    <n v="0"/>
    <n v="700"/>
    <n v="0"/>
    <x v="20"/>
    <n v="31"/>
    <n v="48528.000000000007"/>
    <s v="January"/>
    <x v="1"/>
  </r>
  <r>
    <n v="2568"/>
    <s v="ID1058"/>
    <x v="9"/>
    <s v="12 Weeks or More"/>
    <s v="Planned"/>
    <d v="2022-01-28T00:00:00"/>
    <d v="2022-01-28T00:00:00"/>
    <d v="2022-01-28T00:00:00"/>
    <s v="CR21"/>
    <s v="SYS5"/>
    <n v="33.700000000000003"/>
    <n v="0"/>
    <n v="700"/>
    <n v="0"/>
    <x v="20"/>
    <n v="31"/>
    <n v="48528.000000000007"/>
    <s v="January"/>
    <x v="1"/>
  </r>
  <r>
    <n v="2569"/>
    <s v="ID1059"/>
    <x v="9"/>
    <s v="12 Weeks or More"/>
    <s v="Planned"/>
    <d v="2022-02-20T00:00:00"/>
    <d v="2022-02-20T07:03:00"/>
    <d v="2022-02-20T16:07:00"/>
    <s v="CR21"/>
    <s v="SYS5"/>
    <n v="33.700000000000003"/>
    <n v="544"/>
    <n v="700"/>
    <n v="18332.8"/>
    <x v="1471"/>
    <n v="28"/>
    <n v="48528.000000000007"/>
    <s v="February"/>
    <x v="1"/>
  </r>
  <r>
    <n v="2570"/>
    <s v="ID1060"/>
    <x v="9"/>
    <s v="12 Weeks or More"/>
    <s v="Planned"/>
    <d v="2022-02-11T00:00:00"/>
    <d v="2022-02-11T06:40:00"/>
    <d v="2022-02-11T16:25:00"/>
    <s v="CR21"/>
    <s v="SYS5"/>
    <n v="33.700000000000003"/>
    <n v="585"/>
    <n v="700"/>
    <n v="19714.5"/>
    <x v="1472"/>
    <n v="28"/>
    <n v="48528.000000000007"/>
    <s v="February"/>
    <x v="1"/>
  </r>
  <r>
    <n v="2571"/>
    <s v="ID1061"/>
    <x v="9"/>
    <s v="12 Weeks or More"/>
    <s v="Planned"/>
    <d v="2022-02-19T00:00:00"/>
    <d v="2022-02-19T07:00:00"/>
    <d v="2022-02-19T16:45:00"/>
    <s v="CR21"/>
    <s v="SYS5"/>
    <n v="33.700000000000003"/>
    <n v="585"/>
    <n v="700"/>
    <n v="19714.5"/>
    <x v="1472"/>
    <n v="28"/>
    <n v="48528.000000000007"/>
    <s v="February"/>
    <x v="1"/>
  </r>
  <r>
    <n v="2572"/>
    <s v="ID1062"/>
    <x v="9"/>
    <s v="12 Weeks or More"/>
    <s v="Planned"/>
    <d v="2022-02-08T00:00:00"/>
    <d v="2022-02-08T06:26:00"/>
    <d v="2022-02-08T16:13:00"/>
    <s v="CR21"/>
    <s v="SYS5"/>
    <n v="33.700000000000003"/>
    <n v="587"/>
    <n v="700"/>
    <n v="19781.900000000001"/>
    <x v="1473"/>
    <n v="28"/>
    <n v="48528.000000000007"/>
    <s v="February"/>
    <x v="1"/>
  </r>
  <r>
    <n v="2573"/>
    <s v="ID1063"/>
    <x v="9"/>
    <s v="12 Weeks or More"/>
    <s v="Planned"/>
    <d v="2022-02-09T00:00:00"/>
    <d v="2022-02-09T06:45:00"/>
    <d v="2022-02-09T16:52:00"/>
    <s v="CR21"/>
    <s v="SYS5"/>
    <n v="33.700000000000003"/>
    <n v="607"/>
    <n v="700"/>
    <n v="20455.900000000001"/>
    <x v="1474"/>
    <n v="28"/>
    <n v="48528.000000000007"/>
    <s v="February"/>
    <x v="1"/>
  </r>
  <r>
    <n v="2574"/>
    <s v="ID1064"/>
    <x v="9"/>
    <s v="12 Weeks or More"/>
    <s v="Planned"/>
    <d v="2022-02-07T00:00:00"/>
    <d v="2022-02-07T06:07:00"/>
    <d v="2022-02-07T16:47:00"/>
    <s v="CR21"/>
    <s v="SYS5"/>
    <n v="33.700000000000003"/>
    <n v="640"/>
    <n v="700"/>
    <n v="21568"/>
    <x v="1475"/>
    <n v="28"/>
    <n v="48528.000000000007"/>
    <s v="February"/>
    <x v="1"/>
  </r>
  <r>
    <n v="2575"/>
    <s v="ID1065"/>
    <x v="9"/>
    <s v="12 Weeks or More"/>
    <s v="Planned"/>
    <d v="2022-02-21T00:00:00"/>
    <d v="2022-02-21T06:38:00"/>
    <d v="2022-02-21T17:30:00"/>
    <s v="CR21"/>
    <s v="SYS5"/>
    <n v="33.700000000000003"/>
    <n v="652"/>
    <n v="700"/>
    <n v="21972.400000000001"/>
    <x v="1476"/>
    <n v="28"/>
    <n v="48528.000000000007"/>
    <s v="February"/>
    <x v="1"/>
  </r>
  <r>
    <n v="2576"/>
    <s v="ID1066"/>
    <x v="44"/>
    <s v="Inside 8 Weeks Out"/>
    <s v="Reactive"/>
    <d v="2022-05-09T00:00:00"/>
    <d v="2022-05-08T09:10:00"/>
    <d v="2022-05-09T13:36:00"/>
    <s v="CR20"/>
    <s v="SYS5"/>
    <n v="38.133000000000003"/>
    <n v="816"/>
    <n v="700"/>
    <n v="31116.527999999998"/>
    <x v="1477"/>
    <n v="31"/>
    <n v="54911.520000000004"/>
    <s v="May"/>
    <x v="1"/>
  </r>
  <r>
    <n v="2577"/>
    <s v="ID1066"/>
    <x v="44"/>
    <s v="Inside 8 Weeks Out"/>
    <s v="Reactive"/>
    <d v="2022-05-08T00:00:00"/>
    <d v="2022-05-08T09:10:00"/>
    <d v="2022-05-09T13:36:00"/>
    <s v="CR20"/>
    <s v="SYS5"/>
    <n v="38.133000000000003"/>
    <n v="890"/>
    <n v="700"/>
    <n v="33938.370000000003"/>
    <x v="1478"/>
    <n v="31"/>
    <n v="54911.520000000004"/>
    <s v="May"/>
    <x v="1"/>
  </r>
  <r>
    <n v="2578"/>
    <s v="ID1067"/>
    <x v="15"/>
    <s v="Inside 8 Weeks Out"/>
    <s v="Reactive"/>
    <d v="2021-09-12T00:00:00"/>
    <d v="2021-09-12T08:33:00"/>
    <d v="2021-09-12T14:02:00"/>
    <s v="CR20"/>
    <s v="SYS5"/>
    <n v="39.49"/>
    <n v="329"/>
    <n v="700"/>
    <n v="12992.21"/>
    <x v="1479"/>
    <n v="30"/>
    <n v="56865.600000000006"/>
    <s v="September"/>
    <x v="0"/>
  </r>
  <r>
    <n v="2579"/>
    <s v="ID1068"/>
    <x v="9"/>
    <s v="Inside 8 Weeks Out"/>
    <s v="Reactive"/>
    <d v="2021-10-21T00:00:00"/>
    <d v="2021-10-21T07:03:00"/>
    <d v="2021-10-21T14:12:00"/>
    <s v="CR20"/>
    <s v="SYS5"/>
    <n v="39.49"/>
    <n v="429"/>
    <n v="700"/>
    <n v="16941.21"/>
    <x v="1480"/>
    <n v="31"/>
    <n v="56865.600000000006"/>
    <s v="October"/>
    <x v="0"/>
  </r>
  <r>
    <n v="2580"/>
    <s v="ID1069"/>
    <x v="9"/>
    <s v="Inside 10 Weeks Out"/>
    <s v="Reactive"/>
    <d v="2021-10-22T00:00:00"/>
    <d v="2021-10-22T07:31:00"/>
    <d v="2021-10-22T17:03:00"/>
    <s v="CR20"/>
    <s v="SYS5"/>
    <n v="39.49"/>
    <n v="572"/>
    <n v="700"/>
    <n v="22588.28"/>
    <x v="1481"/>
    <n v="31"/>
    <n v="56865.600000000006"/>
    <s v="October"/>
    <x v="0"/>
  </r>
  <r>
    <n v="2581"/>
    <s v="ID1070"/>
    <x v="9"/>
    <s v="Inside 8 Weeks Out"/>
    <s v="Reactive"/>
    <d v="2021-10-20T00:00:00"/>
    <d v="2021-10-20T06:55:00"/>
    <d v="2021-10-20T17:20:00"/>
    <s v="CR20"/>
    <s v="SYS5"/>
    <n v="39.49"/>
    <n v="625"/>
    <n v="700"/>
    <n v="24681.25"/>
    <x v="1482"/>
    <n v="31"/>
    <n v="56865.600000000006"/>
    <s v="October"/>
    <x v="0"/>
  </r>
  <r>
    <n v="2582"/>
    <s v="ID1071"/>
    <x v="15"/>
    <s v="12 Weeks or More"/>
    <s v="Planned"/>
    <d v="2021-09-19T00:00:00"/>
    <d v="2021-09-15T07:02:00"/>
    <d v="2021-09-19T16:00:00"/>
    <s v="CR20"/>
    <s v="SYS5"/>
    <n v="39.49"/>
    <n v="960"/>
    <n v="700"/>
    <n v="37910.400000000001"/>
    <x v="1483"/>
    <n v="30"/>
    <n v="56865.600000000006"/>
    <s v="September"/>
    <x v="0"/>
  </r>
  <r>
    <n v="2583"/>
    <s v="ID1071"/>
    <x v="15"/>
    <s v="12 Weeks or More"/>
    <s v="Planned"/>
    <d v="2021-09-15T00:00:00"/>
    <d v="2021-09-15T07:02:00"/>
    <d v="2021-09-19T16:00:00"/>
    <s v="CR20"/>
    <s v="SYS5"/>
    <n v="39.49"/>
    <n v="1018"/>
    <n v="700"/>
    <n v="40200.82"/>
    <x v="1484"/>
    <n v="30"/>
    <n v="56865.600000000006"/>
    <s v="September"/>
    <x v="0"/>
  </r>
  <r>
    <n v="2584"/>
    <s v="ID1071"/>
    <x v="15"/>
    <s v="12 Weeks or More"/>
    <s v="Planned"/>
    <d v="2021-09-16T00:00:00"/>
    <d v="2021-09-15T07:02:00"/>
    <d v="2021-09-19T16:00:00"/>
    <s v="CR20"/>
    <s v="SYS5"/>
    <n v="39.49"/>
    <n v="1440"/>
    <n v="700"/>
    <n v="56865.599999999999"/>
    <x v="1485"/>
    <n v="30"/>
    <n v="56865.600000000006"/>
    <s v="September"/>
    <x v="0"/>
  </r>
  <r>
    <n v="2585"/>
    <s v="ID1071"/>
    <x v="15"/>
    <s v="12 Weeks or More"/>
    <s v="Planned"/>
    <d v="2021-09-17T00:00:00"/>
    <d v="2021-09-15T07:02:00"/>
    <d v="2021-09-19T16:00:00"/>
    <s v="CR20"/>
    <s v="SYS5"/>
    <n v="39.49"/>
    <n v="1440"/>
    <n v="700"/>
    <n v="56865.599999999999"/>
    <x v="1485"/>
    <n v="30"/>
    <n v="56865.600000000006"/>
    <s v="September"/>
    <x v="0"/>
  </r>
  <r>
    <n v="2586"/>
    <s v="ID1071"/>
    <x v="15"/>
    <s v="12 Weeks or More"/>
    <s v="Planned"/>
    <d v="2021-09-18T00:00:00"/>
    <d v="2021-09-15T07:02:00"/>
    <d v="2021-09-19T16:00:00"/>
    <s v="CR20"/>
    <s v="SYS5"/>
    <n v="39.49"/>
    <n v="1440"/>
    <n v="700"/>
    <n v="56865.599999999999"/>
    <x v="1485"/>
    <n v="30"/>
    <n v="56865.600000000006"/>
    <s v="September"/>
    <x v="0"/>
  </r>
  <r>
    <n v="2587"/>
    <s v="ID1072"/>
    <x v="9"/>
    <s v="12 Weeks or More"/>
    <s v="Planned"/>
    <d v="2021-08-22T00:00:00"/>
    <d v="2021-08-22T07:28:00"/>
    <d v="2021-08-22T16:48:00"/>
    <s v="CR20"/>
    <s v="SYS5"/>
    <n v="40.450000000000003"/>
    <n v="560"/>
    <n v="700"/>
    <n v="22652"/>
    <x v="1486"/>
    <n v="31"/>
    <n v="58248.000000000007"/>
    <s v="August"/>
    <x v="0"/>
  </r>
  <r>
    <n v="2588"/>
    <s v="ID1073"/>
    <x v="9"/>
    <s v="12 Weeks or More"/>
    <s v="Planned"/>
    <d v="2021-08-21T00:00:00"/>
    <d v="2021-08-21T07:00:00"/>
    <d v="2021-08-21T17:30:00"/>
    <s v="CR20"/>
    <s v="SYS5"/>
    <n v="40.450000000000003"/>
    <n v="630"/>
    <n v="700"/>
    <n v="25483.5"/>
    <x v="1487"/>
    <n v="31"/>
    <n v="58248.000000000007"/>
    <s v="August"/>
    <x v="0"/>
  </r>
  <r>
    <n v="2589"/>
    <s v="ID981"/>
    <x v="9"/>
    <s v="12 Weeks or More"/>
    <s v="Planned"/>
    <d v="2021-07-25T00:00:00"/>
    <d v="2021-07-25T06:35:00"/>
    <d v="2021-07-25T13:40:00"/>
    <s v="CR20"/>
    <s v="SYS5"/>
    <n v="42.73"/>
    <n v="425"/>
    <n v="700"/>
    <n v="18160.25"/>
    <x v="1488"/>
    <n v="31"/>
    <n v="61531.199999999997"/>
    <s v="July"/>
    <x v="0"/>
  </r>
  <r>
    <n v="2590"/>
    <s v="ID1074"/>
    <x v="9"/>
    <s v="12 Weeks or More"/>
    <s v="Planned"/>
    <d v="2021-07-27T00:00:00"/>
    <d v="2021-07-27T08:48:00"/>
    <d v="2021-07-27T16:37:00"/>
    <s v="CR20"/>
    <s v="SYS5"/>
    <n v="42.73"/>
    <n v="469"/>
    <n v="700"/>
    <n v="20040.37"/>
    <x v="1489"/>
    <n v="31"/>
    <n v="61531.199999999997"/>
    <s v="July"/>
    <x v="0"/>
  </r>
  <r>
    <n v="2591"/>
    <s v="ID1075"/>
    <x v="9"/>
    <s v="12 Weeks or More"/>
    <s v="Planned"/>
    <d v="2021-07-26T00:00:00"/>
    <d v="2021-07-26T06:13:00"/>
    <d v="2021-07-26T16:16:00"/>
    <s v="CR20"/>
    <s v="SYS5"/>
    <n v="42.73"/>
    <n v="603"/>
    <n v="700"/>
    <n v="25766.19"/>
    <x v="1490"/>
    <n v="31"/>
    <n v="61531.199999999997"/>
    <s v="July"/>
    <x v="0"/>
  </r>
  <r>
    <n v="2592"/>
    <s v="ID1076"/>
    <x v="9"/>
    <s v="12 Weeks or More"/>
    <s v="Planned"/>
    <d v="2021-07-28T00:00:00"/>
    <d v="2021-07-28T06:30:00"/>
    <d v="2021-07-28T17:30:00"/>
    <s v="CR20"/>
    <s v="SYS5"/>
    <n v="42.73"/>
    <n v="660"/>
    <n v="700"/>
    <n v="28201.8"/>
    <x v="1491"/>
    <n v="31"/>
    <n v="61531.199999999997"/>
    <s v="July"/>
    <x v="0"/>
  </r>
  <r>
    <n v="2593"/>
    <s v="ID1077"/>
    <x v="23"/>
    <s v="Inside 4 Weeks Out"/>
    <s v="Reactive"/>
    <d v="2021-11-10T00:00:00"/>
    <d v="2021-10-28T00:00:00"/>
    <d v="2021-11-10T00:00:00"/>
    <s v="CR20"/>
    <s v="SYS5"/>
    <n v="46.921999999999997"/>
    <n v="0"/>
    <n v="700"/>
    <n v="0"/>
    <x v="20"/>
    <n v="30"/>
    <n v="67567.679999999993"/>
    <s v="November"/>
    <x v="0"/>
  </r>
  <r>
    <n v="2594"/>
    <s v="ID1078"/>
    <x v="15"/>
    <s v="12 Weeks or More"/>
    <s v="Planned"/>
    <d v="2021-08-17T00:00:00"/>
    <d v="2021-08-17T08:08:00"/>
    <d v="2021-08-17T12:23:00"/>
    <s v="CR20"/>
    <s v="SYS5"/>
    <n v="46.921999999999997"/>
    <n v="255"/>
    <n v="700"/>
    <n v="11965.11"/>
    <x v="1492"/>
    <n v="31"/>
    <n v="67567.679999999993"/>
    <s v="August"/>
    <x v="0"/>
  </r>
  <r>
    <n v="2595"/>
    <s v="ID1079"/>
    <x v="15"/>
    <s v="12 Weeks or More"/>
    <s v="Planned"/>
    <d v="2021-08-16T00:00:00"/>
    <d v="2021-08-16T08:07:00"/>
    <d v="2021-08-16T14:54:00"/>
    <s v="CR20"/>
    <s v="SYS5"/>
    <n v="46.921999999999997"/>
    <n v="407"/>
    <n v="700"/>
    <n v="19097.254000000001"/>
    <x v="1493"/>
    <n v="31"/>
    <n v="67567.679999999993"/>
    <s v="August"/>
    <x v="0"/>
  </r>
  <r>
    <n v="2596"/>
    <s v="ID1080"/>
    <x v="24"/>
    <s v="Inside 8 Weeks Out"/>
    <s v="Reactive"/>
    <d v="2021-08-15T00:00:00"/>
    <d v="2021-08-15T07:10:00"/>
    <d v="2021-08-15T13:58:00"/>
    <s v="CR20"/>
    <s v="SYS5"/>
    <n v="46.921999999999997"/>
    <n v="408"/>
    <n v="700"/>
    <n v="19144.175999999999"/>
    <x v="1494"/>
    <n v="31"/>
    <n v="67567.679999999993"/>
    <s v="August"/>
    <x v="0"/>
  </r>
  <r>
    <n v="2597"/>
    <s v="ID1081"/>
    <x v="15"/>
    <s v="Inside 10 Weeks Out"/>
    <s v="Reactive"/>
    <d v="2021-08-14T00:00:00"/>
    <d v="2021-08-14T07:11:00"/>
    <d v="2021-08-14T16:17:00"/>
    <s v="CR20"/>
    <s v="SYS5"/>
    <n v="46.921999999999997"/>
    <n v="546"/>
    <n v="700"/>
    <n v="25619.412"/>
    <x v="1495"/>
    <n v="31"/>
    <n v="67567.679999999993"/>
    <s v="August"/>
    <x v="0"/>
  </r>
  <r>
    <n v="2598"/>
    <s v="ID1082"/>
    <x v="6"/>
    <s v="Inside 4 Weeks Out"/>
    <s v="Reactive"/>
    <d v="2021-09-27T00:00:00"/>
    <d v="2021-09-23T08:36:00"/>
    <d v="2021-09-27T09:44:00"/>
    <s v="CR20"/>
    <s v="SYS5"/>
    <n v="46.921999999999997"/>
    <n v="584"/>
    <n v="700"/>
    <n v="27402.448"/>
    <x v="1496"/>
    <n v="30"/>
    <n v="67567.679999999993"/>
    <s v="September"/>
    <x v="0"/>
  </r>
  <r>
    <n v="2599"/>
    <s v="ID1083"/>
    <x v="15"/>
    <s v="12 Weeks or More"/>
    <s v="Planned"/>
    <d v="2021-05-26T00:00:00"/>
    <d v="2021-05-17T07:00:00"/>
    <d v="2021-05-26T11:29:00"/>
    <s v="CR20"/>
    <s v="SYS5"/>
    <n v="46.921999999999997"/>
    <n v="689"/>
    <n v="700"/>
    <n v="32329.258000000002"/>
    <x v="1497"/>
    <n v="31"/>
    <n v="67567.679999999993"/>
    <s v="May"/>
    <x v="0"/>
  </r>
  <r>
    <n v="2600"/>
    <s v="ID1082"/>
    <x v="6"/>
    <s v="Inside 4 Weeks Out"/>
    <s v="Reactive"/>
    <d v="2021-09-23T00:00:00"/>
    <d v="2021-09-23T08:36:00"/>
    <d v="2021-09-27T09:44:00"/>
    <s v="CR20"/>
    <s v="SYS5"/>
    <n v="46.921999999999997"/>
    <n v="924"/>
    <n v="700"/>
    <n v="43355.928"/>
    <x v="1498"/>
    <n v="30"/>
    <n v="67567.679999999993"/>
    <s v="September"/>
    <x v="0"/>
  </r>
  <r>
    <n v="2601"/>
    <s v="ID1084"/>
    <x v="6"/>
    <s v="Inside 2 Weeks"/>
    <s v="Reactive"/>
    <d v="2021-09-02T00:00:00"/>
    <d v="2021-09-02T07:23:00"/>
    <d v="2021-09-11T16:48:00"/>
    <s v="CR20"/>
    <s v="SYS5"/>
    <n v="46.921999999999997"/>
    <n v="997"/>
    <n v="700"/>
    <n v="46781.233999999997"/>
    <x v="1499"/>
    <n v="30"/>
    <n v="67567.679999999993"/>
    <s v="September"/>
    <x v="0"/>
  </r>
  <r>
    <n v="2602"/>
    <s v="ID1084"/>
    <x v="6"/>
    <s v="Inside 2 Weeks"/>
    <s v="Reactive"/>
    <d v="2021-09-11T00:00:00"/>
    <d v="2021-09-02T07:23:00"/>
    <d v="2021-09-11T16:48:00"/>
    <s v="CR20"/>
    <s v="SYS5"/>
    <n v="46.921999999999997"/>
    <n v="1008"/>
    <n v="700"/>
    <n v="47297.375999999997"/>
    <x v="1500"/>
    <n v="30"/>
    <n v="67567.679999999993"/>
    <s v="September"/>
    <x v="0"/>
  </r>
  <r>
    <n v="2603"/>
    <s v="ID1083"/>
    <x v="15"/>
    <s v="12 Weeks or More"/>
    <s v="Planned"/>
    <d v="2021-05-17T00:00:00"/>
    <d v="2021-05-17T07:00:00"/>
    <d v="2021-05-26T11:29:00"/>
    <s v="CR20"/>
    <s v="SYS5"/>
    <n v="46.921999999999997"/>
    <n v="1020"/>
    <n v="700"/>
    <n v="47860.44"/>
    <x v="1501"/>
    <n v="31"/>
    <n v="67567.679999999993"/>
    <s v="May"/>
    <x v="0"/>
  </r>
  <r>
    <n v="2604"/>
    <s v="ID1085"/>
    <x v="15"/>
    <s v="Inside 2 Weeks"/>
    <s v="Reactive"/>
    <d v="2021-09-13T00:00:00"/>
    <d v="2021-09-13T07:00:00"/>
    <d v="2021-09-14T17:11:00"/>
    <s v="CR20"/>
    <s v="SYS5"/>
    <n v="46.921999999999997"/>
    <n v="1020"/>
    <n v="700"/>
    <n v="47860.44"/>
    <x v="1501"/>
    <n v="30"/>
    <n v="67567.679999999993"/>
    <s v="September"/>
    <x v="0"/>
  </r>
  <r>
    <n v="2605"/>
    <s v="ID1085"/>
    <x v="15"/>
    <s v="Inside 2 Weeks"/>
    <s v="Reactive"/>
    <d v="2021-09-14T00:00:00"/>
    <d v="2021-09-13T07:00:00"/>
    <d v="2021-09-14T17:11:00"/>
    <s v="CR20"/>
    <s v="SYS5"/>
    <n v="46.921999999999997"/>
    <n v="1031"/>
    <n v="700"/>
    <n v="48376.582000000002"/>
    <x v="1502"/>
    <n v="30"/>
    <n v="67567.679999999993"/>
    <s v="September"/>
    <x v="0"/>
  </r>
  <r>
    <n v="2606"/>
    <s v="ID1077"/>
    <x v="23"/>
    <s v="Inside 4 Weeks Out"/>
    <s v="Reactive"/>
    <d v="2021-10-28T00:00:00"/>
    <d v="2021-10-28T00:00:00"/>
    <d v="2021-11-10T00:00:00"/>
    <s v="CR20"/>
    <s v="SYS5"/>
    <n v="46.921999999999997"/>
    <n v="1440"/>
    <n v="700"/>
    <n v="67567.679999999993"/>
    <x v="1503"/>
    <n v="31"/>
    <n v="67567.679999999993"/>
    <s v="October"/>
    <x v="0"/>
  </r>
  <r>
    <n v="2607"/>
    <s v="ID1077"/>
    <x v="23"/>
    <s v="Inside 4 Weeks Out"/>
    <s v="Reactive"/>
    <d v="2021-10-29T00:00:00"/>
    <d v="2021-10-28T00:00:00"/>
    <d v="2021-11-10T00:00:00"/>
    <s v="CR20"/>
    <s v="SYS5"/>
    <n v="46.921999999999997"/>
    <n v="1440"/>
    <n v="700"/>
    <n v="67567.679999999993"/>
    <x v="1503"/>
    <n v="31"/>
    <n v="67567.679999999993"/>
    <s v="October"/>
    <x v="0"/>
  </r>
  <r>
    <n v="2608"/>
    <s v="ID1077"/>
    <x v="23"/>
    <s v="Inside 4 Weeks Out"/>
    <s v="Reactive"/>
    <d v="2021-10-30T00:00:00"/>
    <d v="2021-10-28T00:00:00"/>
    <d v="2021-11-10T00:00:00"/>
    <s v="CR20"/>
    <s v="SYS5"/>
    <n v="46.921999999999997"/>
    <n v="1440"/>
    <n v="700"/>
    <n v="67567.679999999993"/>
    <x v="1503"/>
    <n v="31"/>
    <n v="67567.679999999993"/>
    <s v="October"/>
    <x v="0"/>
  </r>
  <r>
    <n v="2609"/>
    <s v="ID1077"/>
    <x v="23"/>
    <s v="Inside 4 Weeks Out"/>
    <s v="Reactive"/>
    <d v="2021-10-31T00:00:00"/>
    <d v="2021-10-28T00:00:00"/>
    <d v="2021-11-10T00:00:00"/>
    <s v="CR20"/>
    <s v="SYS5"/>
    <n v="46.921999999999997"/>
    <n v="1440"/>
    <n v="700"/>
    <n v="67567.679999999993"/>
    <x v="1503"/>
    <n v="31"/>
    <n v="67567.679999999993"/>
    <s v="October"/>
    <x v="0"/>
  </r>
  <r>
    <n v="2610"/>
    <s v="ID1077"/>
    <x v="23"/>
    <s v="Inside 4 Weeks Out"/>
    <s v="Reactive"/>
    <d v="2021-11-01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1"/>
    <s v="ID1077"/>
    <x v="23"/>
    <s v="Inside 4 Weeks Out"/>
    <s v="Reactive"/>
    <d v="2021-11-02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2"/>
    <s v="ID1077"/>
    <x v="23"/>
    <s v="Inside 4 Weeks Out"/>
    <s v="Reactive"/>
    <d v="2021-11-03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3"/>
    <s v="ID1077"/>
    <x v="23"/>
    <s v="Inside 4 Weeks Out"/>
    <s v="Reactive"/>
    <d v="2021-11-04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4"/>
    <s v="ID1077"/>
    <x v="23"/>
    <s v="Inside 4 Weeks Out"/>
    <s v="Reactive"/>
    <d v="2021-11-05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5"/>
    <s v="ID1077"/>
    <x v="23"/>
    <s v="Inside 4 Weeks Out"/>
    <s v="Reactive"/>
    <d v="2021-11-06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6"/>
    <s v="ID1077"/>
    <x v="23"/>
    <s v="Inside 4 Weeks Out"/>
    <s v="Reactive"/>
    <d v="2021-11-07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7"/>
    <s v="ID1077"/>
    <x v="23"/>
    <s v="Inside 4 Weeks Out"/>
    <s v="Reactive"/>
    <d v="2021-11-08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8"/>
    <s v="ID1077"/>
    <x v="23"/>
    <s v="Inside 4 Weeks Out"/>
    <s v="Reactive"/>
    <d v="2021-11-09T00:00:00"/>
    <d v="2021-10-28T00:00:00"/>
    <d v="2021-11-10T00:00:00"/>
    <s v="CR20"/>
    <s v="SYS5"/>
    <n v="46.921999999999997"/>
    <n v="1440"/>
    <n v="700"/>
    <n v="67567.679999999993"/>
    <x v="1503"/>
    <n v="30"/>
    <n v="67567.679999999993"/>
    <s v="November"/>
    <x v="0"/>
  </r>
  <r>
    <n v="2619"/>
    <s v="ID1084"/>
    <x v="6"/>
    <s v="Inside 2 Weeks"/>
    <s v="Reactive"/>
    <d v="2021-09-03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0"/>
    <s v="ID1084"/>
    <x v="6"/>
    <s v="Inside 2 Weeks"/>
    <s v="Reactive"/>
    <d v="2021-09-04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1"/>
    <s v="ID1084"/>
    <x v="6"/>
    <s v="Inside 2 Weeks"/>
    <s v="Reactive"/>
    <d v="2021-09-05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2"/>
    <s v="ID1084"/>
    <x v="6"/>
    <s v="Inside 2 Weeks"/>
    <s v="Reactive"/>
    <d v="2021-09-06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3"/>
    <s v="ID1084"/>
    <x v="6"/>
    <s v="Inside 2 Weeks"/>
    <s v="Reactive"/>
    <d v="2021-09-07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4"/>
    <s v="ID1084"/>
    <x v="6"/>
    <s v="Inside 2 Weeks"/>
    <s v="Reactive"/>
    <d v="2021-09-08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5"/>
    <s v="ID1084"/>
    <x v="6"/>
    <s v="Inside 2 Weeks"/>
    <s v="Reactive"/>
    <d v="2021-09-09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6"/>
    <s v="ID1084"/>
    <x v="6"/>
    <s v="Inside 2 Weeks"/>
    <s v="Reactive"/>
    <d v="2021-09-10T00:00:00"/>
    <d v="2021-09-02T07:23:00"/>
    <d v="2021-09-11T16:48:00"/>
    <s v="CR20"/>
    <s v="SYS5"/>
    <n v="46.921999999999997"/>
    <n v="1440"/>
    <n v="700"/>
    <n v="67567.679999999993"/>
    <x v="1503"/>
    <n v="30"/>
    <n v="67567.679999999993"/>
    <s v="September"/>
    <x v="0"/>
  </r>
  <r>
    <n v="2627"/>
    <s v="ID1082"/>
    <x v="6"/>
    <s v="Inside 4 Weeks Out"/>
    <s v="Reactive"/>
    <d v="2021-09-24T00:00:00"/>
    <d v="2021-09-23T08:36:00"/>
    <d v="2021-09-27T09:44:00"/>
    <s v="CR20"/>
    <s v="SYS5"/>
    <n v="46.921999999999997"/>
    <n v="1440"/>
    <n v="700"/>
    <n v="67567.679999999993"/>
    <x v="1503"/>
    <n v="30"/>
    <n v="67567.679999999993"/>
    <s v="September"/>
    <x v="0"/>
  </r>
  <r>
    <n v="2628"/>
    <s v="ID1082"/>
    <x v="6"/>
    <s v="Inside 4 Weeks Out"/>
    <s v="Reactive"/>
    <d v="2021-09-25T00:00:00"/>
    <d v="2021-09-23T08:36:00"/>
    <d v="2021-09-27T09:44:00"/>
    <s v="CR20"/>
    <s v="SYS5"/>
    <n v="46.921999999999997"/>
    <n v="1440"/>
    <n v="700"/>
    <n v="67567.679999999993"/>
    <x v="1503"/>
    <n v="30"/>
    <n v="67567.679999999993"/>
    <s v="September"/>
    <x v="0"/>
  </r>
  <r>
    <n v="2629"/>
    <s v="ID1082"/>
    <x v="6"/>
    <s v="Inside 4 Weeks Out"/>
    <s v="Reactive"/>
    <d v="2021-09-26T00:00:00"/>
    <d v="2021-09-23T08:36:00"/>
    <d v="2021-09-27T09:44:00"/>
    <s v="CR20"/>
    <s v="SYS5"/>
    <n v="46.921999999999997"/>
    <n v="1440"/>
    <n v="700"/>
    <n v="67567.679999999993"/>
    <x v="1503"/>
    <n v="30"/>
    <n v="67567.679999999993"/>
    <s v="September"/>
    <x v="0"/>
  </r>
  <r>
    <n v="2630"/>
    <s v="ID1083"/>
    <x v="15"/>
    <s v="12 Weeks or More"/>
    <s v="Planned"/>
    <d v="2021-05-18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1"/>
    <s v="ID1083"/>
    <x v="15"/>
    <s v="12 Weeks or More"/>
    <s v="Planned"/>
    <d v="2021-05-19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2"/>
    <s v="ID1083"/>
    <x v="15"/>
    <s v="12 Weeks or More"/>
    <s v="Planned"/>
    <d v="2021-05-20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3"/>
    <s v="ID1083"/>
    <x v="15"/>
    <s v="12 Weeks or More"/>
    <s v="Planned"/>
    <d v="2021-05-21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4"/>
    <s v="ID1083"/>
    <x v="15"/>
    <s v="12 Weeks or More"/>
    <s v="Planned"/>
    <d v="2021-05-22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5"/>
    <s v="ID1083"/>
    <x v="15"/>
    <s v="12 Weeks or More"/>
    <s v="Planned"/>
    <d v="2021-05-23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6"/>
    <s v="ID1083"/>
    <x v="15"/>
    <s v="12 Weeks or More"/>
    <s v="Planned"/>
    <d v="2021-05-24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7"/>
    <s v="ID1083"/>
    <x v="15"/>
    <s v="12 Weeks or More"/>
    <s v="Planned"/>
    <d v="2021-05-25T00:00:00"/>
    <d v="2021-05-17T07:00:00"/>
    <d v="2021-05-26T11:29:00"/>
    <s v="CR20"/>
    <s v="SYS5"/>
    <n v="46.921999999999997"/>
    <n v="1440"/>
    <n v="700"/>
    <n v="67567.679999999993"/>
    <x v="1503"/>
    <n v="31"/>
    <n v="67567.679999999993"/>
    <s v="May"/>
    <x v="0"/>
  </r>
  <r>
    <n v="2638"/>
    <s v="ID1086"/>
    <x v="9"/>
    <s v="12 Weeks or More"/>
    <s v="Planned"/>
    <d v="2021-11-27T00:00:00"/>
    <d v="2021-11-27T06:27:00"/>
    <d v="2021-11-27T16:15:00"/>
    <s v="CR20"/>
    <s v="SYS5"/>
    <n v="47.69"/>
    <n v="588"/>
    <n v="700"/>
    <n v="28041.72"/>
    <x v="1504"/>
    <n v="30"/>
    <n v="68673.599999999991"/>
    <s v="November"/>
    <x v="0"/>
  </r>
  <r>
    <n v="2639"/>
    <s v="ID1087"/>
    <x v="9"/>
    <s v="Inside 2 Weeks"/>
    <s v="Reactive"/>
    <d v="2021-12-10T00:00:00"/>
    <d v="2021-12-10T06:54:00"/>
    <d v="2021-12-10T17:30:00"/>
    <s v="CR20"/>
    <s v="SYS5"/>
    <n v="47.69"/>
    <n v="636"/>
    <n v="700"/>
    <n v="30330.84"/>
    <x v="1505"/>
    <n v="31"/>
    <n v="68673.599999999991"/>
    <s v="December"/>
    <x v="0"/>
  </r>
  <r>
    <n v="2640"/>
    <s v="ID1088"/>
    <x v="9"/>
    <s v="12 Weeks or More"/>
    <s v="Planned"/>
    <d v="2021-11-28T00:00:00"/>
    <d v="2021-11-28T06:15:00"/>
    <d v="2021-11-28T17:00:00"/>
    <s v="CR20"/>
    <s v="SYS5"/>
    <n v="47.69"/>
    <n v="645"/>
    <n v="700"/>
    <n v="30760.05"/>
    <x v="1506"/>
    <n v="30"/>
    <n v="68673.599999999991"/>
    <s v="November"/>
    <x v="0"/>
  </r>
  <r>
    <n v="2641"/>
    <s v="ID1089"/>
    <x v="9"/>
    <s v="Inside 12 Weeks Out"/>
    <s v="Reactive"/>
    <d v="2021-12-11T00:00:00"/>
    <d v="2021-12-11T06:10:00"/>
    <d v="2021-12-11T17:00:00"/>
    <s v="CR20"/>
    <s v="SYS5"/>
    <n v="47.69"/>
    <n v="650"/>
    <n v="700"/>
    <n v="30998.5"/>
    <x v="1507"/>
    <n v="31"/>
    <n v="68673.599999999991"/>
    <s v="December"/>
    <x v="0"/>
  </r>
  <r>
    <n v="2642"/>
    <s v="ID1090"/>
    <x v="9"/>
    <s v="12 Weeks or More"/>
    <s v="Planned"/>
    <d v="2021-11-29T00:00:00"/>
    <d v="2021-11-29T06:26:00"/>
    <d v="2021-11-29T17:35:00"/>
    <s v="CR20"/>
    <s v="SYS5"/>
    <n v="47.69"/>
    <n v="669"/>
    <n v="700"/>
    <n v="31904.61"/>
    <x v="1508"/>
    <n v="30"/>
    <n v="68673.599999999991"/>
    <s v="November"/>
    <x v="0"/>
  </r>
  <r>
    <n v="2643"/>
    <s v="ID1091"/>
    <x v="9"/>
    <s v="12 Weeks or More"/>
    <s v="Planned"/>
    <d v="2022-03-04T00:00:00"/>
    <d v="2022-03-04T06:43:00"/>
    <d v="2022-03-04T16:15:00"/>
    <s v="CR21"/>
    <s v="SYS5"/>
    <n v="49.88"/>
    <n v="572"/>
    <n v="700"/>
    <n v="28531.360000000001"/>
    <x v="1509"/>
    <n v="31"/>
    <n v="71827.199999999997"/>
    <s v="March"/>
    <x v="1"/>
  </r>
  <r>
    <n v="2644"/>
    <s v="ID1092"/>
    <x v="9"/>
    <s v="12 Weeks or More"/>
    <s v="Planned"/>
    <d v="2022-02-22T00:00:00"/>
    <d v="2022-02-22T06:45:00"/>
    <d v="2022-02-22T16:24:00"/>
    <s v="CR21"/>
    <s v="SYS5"/>
    <n v="49.88"/>
    <n v="579"/>
    <n v="700"/>
    <n v="28880.52"/>
    <x v="1510"/>
    <n v="28"/>
    <n v="71827.199999999997"/>
    <s v="February"/>
    <x v="1"/>
  </r>
  <r>
    <n v="2645"/>
    <s v="ID1093"/>
    <x v="9"/>
    <s v="12 Weeks or More"/>
    <s v="Planned"/>
    <d v="2022-02-25T00:00:00"/>
    <d v="2022-02-25T06:41:00"/>
    <d v="2022-02-25T16:40:00"/>
    <s v="CR21"/>
    <s v="SYS5"/>
    <n v="49.88"/>
    <n v="599"/>
    <n v="700"/>
    <n v="29878.12"/>
    <x v="1511"/>
    <n v="28"/>
    <n v="71827.199999999997"/>
    <s v="February"/>
    <x v="1"/>
  </r>
  <r>
    <n v="2646"/>
    <s v="ID999"/>
    <x v="9"/>
    <s v="12 Weeks or More"/>
    <s v="Planned"/>
    <d v="2022-02-23T00:00:00"/>
    <d v="2022-02-23T06:47:00"/>
    <d v="2022-02-23T17:11:00"/>
    <s v="CR21"/>
    <s v="SYS5"/>
    <n v="49.88"/>
    <n v="624"/>
    <n v="700"/>
    <n v="31125.119999999999"/>
    <x v="1512"/>
    <n v="28"/>
    <n v="71827.199999999997"/>
    <s v="February"/>
    <x v="1"/>
  </r>
  <r>
    <n v="2647"/>
    <s v="ID1094"/>
    <x v="9"/>
    <s v="12 Weeks or More"/>
    <s v="Planned"/>
    <d v="2022-03-05T00:00:00"/>
    <d v="2022-03-05T06:45:00"/>
    <d v="2022-03-05T17:30:00"/>
    <s v="CR21"/>
    <s v="SYS5"/>
    <n v="49.88"/>
    <n v="645"/>
    <n v="700"/>
    <n v="32172.6"/>
    <x v="1513"/>
    <n v="31"/>
    <n v="71827.199999999997"/>
    <s v="March"/>
    <x v="1"/>
  </r>
  <r>
    <n v="2648"/>
    <s v="ID1095"/>
    <x v="9"/>
    <s v="12 Weeks or More"/>
    <s v="Planned"/>
    <d v="2022-02-24T00:00:00"/>
    <d v="2022-02-24T06:42:00"/>
    <d v="2022-02-24T17:30:00"/>
    <s v="CR21"/>
    <s v="SYS5"/>
    <n v="49.88"/>
    <n v="648"/>
    <n v="700"/>
    <n v="32322.240000000002"/>
    <x v="1514"/>
    <n v="28"/>
    <n v="71827.199999999997"/>
    <s v="February"/>
    <x v="1"/>
  </r>
  <r>
    <n v="2649"/>
    <s v="ID1096"/>
    <x v="9"/>
    <s v="12 Weeks or More"/>
    <s v="Planned"/>
    <d v="2021-07-09T00:00:00"/>
    <d v="2021-07-09T06:41:00"/>
    <d v="2021-07-11T18:03:00"/>
    <s v="CR19"/>
    <s v="SYS5"/>
    <n v="51.19"/>
    <n v="1039"/>
    <n v="700"/>
    <n v="53186.41"/>
    <x v="1515"/>
    <n v="31"/>
    <n v="73713.599999999991"/>
    <s v="July"/>
    <x v="0"/>
  </r>
  <r>
    <n v="2650"/>
    <s v="ID1096"/>
    <x v="9"/>
    <s v="12 Weeks or More"/>
    <s v="Planned"/>
    <d v="2021-07-11T00:00:00"/>
    <d v="2021-07-09T06:41:00"/>
    <d v="2021-07-11T18:03:00"/>
    <s v="CR19"/>
    <s v="SYS5"/>
    <n v="51.19"/>
    <n v="1083"/>
    <n v="700"/>
    <n v="55438.77"/>
    <x v="1516"/>
    <n v="31"/>
    <n v="73713.599999999991"/>
    <s v="July"/>
    <x v="0"/>
  </r>
  <r>
    <n v="2651"/>
    <s v="ID1096"/>
    <x v="9"/>
    <s v="12 Weeks or More"/>
    <s v="Planned"/>
    <d v="2021-07-10T00:00:00"/>
    <d v="2021-07-09T06:41:00"/>
    <d v="2021-07-11T18:03:00"/>
    <s v="CR19"/>
    <s v="SYS5"/>
    <n v="51.19"/>
    <n v="1440"/>
    <n v="700"/>
    <n v="73713.600000000006"/>
    <x v="1517"/>
    <n v="31"/>
    <n v="73713.599999999991"/>
    <s v="July"/>
    <x v="0"/>
  </r>
  <r>
    <n v="2652"/>
    <s v="ID1097"/>
    <x v="9"/>
    <s v="12 Weeks or More"/>
    <s v="Planned"/>
    <d v="2021-08-23T00:00:00"/>
    <d v="2021-08-23T06:44:00"/>
    <d v="2021-08-23T16:36:00"/>
    <s v="CR20"/>
    <s v="SYS5"/>
    <n v="53.18"/>
    <n v="592"/>
    <n v="700"/>
    <n v="31482.560000000001"/>
    <x v="1518"/>
    <n v="31"/>
    <n v="76579.199999999997"/>
    <s v="August"/>
    <x v="0"/>
  </r>
  <r>
    <n v="2653"/>
    <s v="ID1098"/>
    <x v="9"/>
    <s v="12 Weeks or More"/>
    <s v="Planned"/>
    <d v="2021-08-24T00:00:00"/>
    <d v="2021-08-24T06:40:00"/>
    <d v="2021-08-24T16:25:00"/>
    <s v="CR20"/>
    <s v="SYS5"/>
    <n v="53.18"/>
    <n v="585"/>
    <n v="700"/>
    <n v="31110.3"/>
    <x v="1519"/>
    <n v="31"/>
    <n v="76579.199999999997"/>
    <s v="August"/>
    <x v="0"/>
  </r>
  <r>
    <n v="2654"/>
    <s v="ID1056"/>
    <x v="9"/>
    <s v="12 Weeks or More"/>
    <s v="Planned"/>
    <d v="2022-01-26T00:00:00"/>
    <d v="2022-01-26T00:00:00"/>
    <d v="2022-01-26T00:00:00"/>
    <s v="CR20"/>
    <s v="SYS5"/>
    <n v="55.247999999999998"/>
    <n v="0"/>
    <n v="700"/>
    <n v="0"/>
    <x v="20"/>
    <n v="31"/>
    <n v="79557.119999999995"/>
    <s v="January"/>
    <x v="1"/>
  </r>
  <r>
    <n v="2655"/>
    <s v="ID1057"/>
    <x v="9"/>
    <s v="12 Weeks or More"/>
    <s v="Planned"/>
    <d v="2022-01-27T00:00:00"/>
    <d v="2022-01-27T00:00:00"/>
    <d v="2022-01-27T00:00:00"/>
    <s v="CR20"/>
    <s v="SYS5"/>
    <n v="55.247999999999998"/>
    <n v="0"/>
    <n v="700"/>
    <n v="0"/>
    <x v="20"/>
    <n v="31"/>
    <n v="79557.119999999995"/>
    <s v="January"/>
    <x v="1"/>
  </r>
  <r>
    <n v="2656"/>
    <s v="ID1058"/>
    <x v="9"/>
    <s v="12 Weeks or More"/>
    <s v="Planned"/>
    <d v="2022-01-28T00:00:00"/>
    <d v="2022-01-28T00:00:00"/>
    <d v="2022-01-28T00:00:00"/>
    <s v="CR20"/>
    <s v="SYS5"/>
    <n v="55.247999999999998"/>
    <n v="0"/>
    <n v="700"/>
    <n v="0"/>
    <x v="20"/>
    <n v="31"/>
    <n v="79557.119999999995"/>
    <s v="January"/>
    <x v="1"/>
  </r>
  <r>
    <n v="2657"/>
    <s v="ID1099"/>
    <x v="9"/>
    <s v="12 Weeks or More"/>
    <s v="Planned"/>
    <d v="2021-12-16T00:00:00"/>
    <d v="2021-12-16T06:16:00"/>
    <d v="2021-12-16T15:13:00"/>
    <s v="CR20"/>
    <s v="SYS5"/>
    <n v="55.247999999999998"/>
    <n v="537"/>
    <n v="700"/>
    <n v="29668.175999999999"/>
    <x v="1520"/>
    <n v="31"/>
    <n v="79557.119999999995"/>
    <s v="December"/>
    <x v="0"/>
  </r>
  <r>
    <n v="2658"/>
    <s v="ID1060"/>
    <x v="9"/>
    <s v="12 Weeks or More"/>
    <s v="Planned"/>
    <d v="2022-02-11T00:00:00"/>
    <d v="2022-02-11T06:40:00"/>
    <d v="2022-02-11T16:25:00"/>
    <s v="CR20"/>
    <s v="SYS5"/>
    <n v="55.247999999999998"/>
    <n v="585"/>
    <n v="700"/>
    <n v="32320.080000000002"/>
    <x v="1521"/>
    <n v="28"/>
    <n v="79557.119999999995"/>
    <s v="February"/>
    <x v="1"/>
  </r>
  <r>
    <n v="2659"/>
    <s v="ID1062"/>
    <x v="9"/>
    <s v="12 Weeks or More"/>
    <s v="Planned"/>
    <d v="2022-02-08T00:00:00"/>
    <d v="2022-02-08T06:26:00"/>
    <d v="2022-02-08T16:13:00"/>
    <s v="CR20"/>
    <s v="SYS5"/>
    <n v="55.247999999999998"/>
    <n v="587"/>
    <n v="700"/>
    <n v="32430.576000000001"/>
    <x v="1522"/>
    <n v="28"/>
    <n v="79557.119999999995"/>
    <s v="February"/>
    <x v="1"/>
  </r>
  <r>
    <n v="2660"/>
    <s v="ID1100"/>
    <x v="9"/>
    <s v="12 Weeks or More"/>
    <s v="Planned"/>
    <d v="2021-12-12T00:00:00"/>
    <d v="2021-12-12T06:56:00"/>
    <d v="2021-12-12T16:45:00"/>
    <s v="CR20"/>
    <s v="SYS5"/>
    <n v="55.247999999999998"/>
    <n v="589"/>
    <n v="700"/>
    <n v="32541.072"/>
    <x v="1523"/>
    <n v="31"/>
    <n v="79557.119999999995"/>
    <s v="December"/>
    <x v="0"/>
  </r>
  <r>
    <n v="2661"/>
    <s v="ID1023"/>
    <x v="9"/>
    <s v="12 Weeks or More"/>
    <s v="Planned"/>
    <d v="2022-02-10T00:00:00"/>
    <d v="2022-02-10T07:40:00"/>
    <d v="2022-02-10T17:30:00"/>
    <s v="CR20"/>
    <s v="SYS5"/>
    <n v="55.247999999999998"/>
    <n v="590"/>
    <n v="700"/>
    <n v="32596.32"/>
    <x v="1524"/>
    <n v="28"/>
    <n v="79557.119999999995"/>
    <s v="February"/>
    <x v="1"/>
  </r>
  <r>
    <n v="2662"/>
    <s v="ID1063"/>
    <x v="9"/>
    <s v="12 Weeks or More"/>
    <s v="Planned"/>
    <d v="2022-02-09T00:00:00"/>
    <d v="2022-02-09T06:45:00"/>
    <d v="2022-02-09T16:52:00"/>
    <s v="CR20"/>
    <s v="SYS5"/>
    <n v="55.247999999999998"/>
    <n v="607"/>
    <n v="700"/>
    <n v="33535.536"/>
    <x v="1525"/>
    <n v="28"/>
    <n v="79557.119999999995"/>
    <s v="February"/>
    <x v="1"/>
  </r>
  <r>
    <n v="2663"/>
    <s v="ID1101"/>
    <x v="9"/>
    <s v="12 Weeks or More"/>
    <s v="Planned"/>
    <d v="2021-12-13T00:00:00"/>
    <d v="2021-12-13T06:03:00"/>
    <d v="2021-12-13T16:22:00"/>
    <s v="CR20"/>
    <s v="SYS5"/>
    <n v="55.247999999999998"/>
    <n v="619"/>
    <n v="700"/>
    <n v="34198.512000000002"/>
    <x v="1526"/>
    <n v="31"/>
    <n v="79557.119999999995"/>
    <s v="December"/>
    <x v="0"/>
  </r>
  <r>
    <n v="2664"/>
    <s v="ID1102"/>
    <x v="9"/>
    <s v="12 Weeks or More"/>
    <s v="Planned"/>
    <d v="2021-12-14T00:00:00"/>
    <d v="2021-12-14T06:10:00"/>
    <d v="2021-12-14T16:45:00"/>
    <s v="CR20"/>
    <s v="SYS5"/>
    <n v="55.247999999999998"/>
    <n v="635"/>
    <n v="700"/>
    <n v="35082.480000000003"/>
    <x v="1527"/>
    <n v="31"/>
    <n v="79557.119999999995"/>
    <s v="December"/>
    <x v="0"/>
  </r>
  <r>
    <n v="2665"/>
    <s v="ID1064"/>
    <x v="9"/>
    <s v="12 Weeks or More"/>
    <s v="Planned"/>
    <d v="2022-02-07T00:00:00"/>
    <d v="2022-02-07T06:07:00"/>
    <d v="2022-02-07T16:47:00"/>
    <s v="CR20"/>
    <s v="SYS5"/>
    <n v="55.247999999999998"/>
    <n v="640"/>
    <n v="700"/>
    <n v="35358.720000000001"/>
    <x v="1528"/>
    <n v="28"/>
    <n v="79557.119999999995"/>
    <s v="February"/>
    <x v="1"/>
  </r>
  <r>
    <n v="2666"/>
    <s v="ID1103"/>
    <x v="9"/>
    <s v="12 Weeks or More"/>
    <s v="Planned"/>
    <d v="2021-12-15T00:00:00"/>
    <d v="2021-12-15T06:30:00"/>
    <d v="2021-12-15T17:30:00"/>
    <s v="CR20"/>
    <s v="SYS5"/>
    <n v="55.247999999999998"/>
    <n v="660"/>
    <n v="700"/>
    <n v="36463.68"/>
    <x v="1529"/>
    <n v="31"/>
    <n v="79557.119999999995"/>
    <s v="December"/>
    <x v="0"/>
  </r>
  <r>
    <n v="2667"/>
    <s v="ID1104"/>
    <x v="3"/>
    <s v="Inside 8 Weeks Out"/>
    <s v="Reactive"/>
    <d v="2022-05-26T00:00:00"/>
    <d v="2022-05-26T00:00:00"/>
    <d v="2022-05-26T00:00:00"/>
    <s v="CR21"/>
    <s v="SYS5"/>
    <n v="55.64"/>
    <n v="0"/>
    <n v="700"/>
    <n v="0"/>
    <x v="20"/>
    <n v="31"/>
    <n v="80121.600000000006"/>
    <s v="May"/>
    <x v="1"/>
  </r>
  <r>
    <n v="2668"/>
    <s v="ID1105"/>
    <x v="9"/>
    <s v="12 Weeks or More"/>
    <s v="Planned"/>
    <d v="2022-03-21T00:00:00"/>
    <d v="2022-03-21T06:08:00"/>
    <d v="2022-03-21T16:47:00"/>
    <s v="CR21"/>
    <s v="SYS5"/>
    <n v="55.64"/>
    <n v="639"/>
    <n v="700"/>
    <n v="35553.96"/>
    <x v="1530"/>
    <n v="31"/>
    <n v="80121.600000000006"/>
    <s v="March"/>
    <x v="1"/>
  </r>
  <r>
    <n v="2669"/>
    <s v="ID1106"/>
    <x v="9"/>
    <s v="12 Weeks or More"/>
    <s v="Planned"/>
    <d v="2022-03-22T00:00:00"/>
    <d v="2022-03-22T06:15:00"/>
    <d v="2022-03-22T17:08:00"/>
    <s v="CR21"/>
    <s v="SYS5"/>
    <n v="55.64"/>
    <n v="653"/>
    <n v="700"/>
    <n v="36332.92"/>
    <x v="1531"/>
    <n v="31"/>
    <n v="80121.600000000006"/>
    <s v="March"/>
    <x v="1"/>
  </r>
  <r>
    <n v="2670"/>
    <s v="ID1107"/>
    <x v="9"/>
    <s v="12 Weeks or More"/>
    <s v="Planned"/>
    <d v="2022-03-23T00:00:00"/>
    <d v="2022-03-23T06:08:00"/>
    <d v="2022-03-23T17:16:00"/>
    <s v="CR21"/>
    <s v="SYS5"/>
    <n v="55.64"/>
    <n v="668"/>
    <n v="700"/>
    <n v="37167.519999999997"/>
    <x v="1532"/>
    <n v="31"/>
    <n v="80121.600000000006"/>
    <s v="March"/>
    <x v="1"/>
  </r>
  <r>
    <n v="2671"/>
    <s v="ID1108"/>
    <x v="9"/>
    <s v="12 Weeks or More"/>
    <s v="Planned"/>
    <d v="2021-08-27T00:00:00"/>
    <d v="2021-08-27T06:40:00"/>
    <d v="2021-08-27T16:51:00"/>
    <s v="CR20"/>
    <s v="SYS5"/>
    <n v="57.762999999999998"/>
    <n v="611"/>
    <n v="700"/>
    <n v="35293.192999999999"/>
    <x v="1533"/>
    <n v="31"/>
    <n v="83178.720000000001"/>
    <s v="August"/>
    <x v="0"/>
  </r>
  <r>
    <n v="2672"/>
    <s v="ID1109"/>
    <x v="9"/>
    <s v="Inside 8 Weeks Out"/>
    <s v="Reactive"/>
    <d v="2021-10-19T00:00:00"/>
    <d v="2021-10-19T08:42:00"/>
    <d v="2021-10-19T12:37:00"/>
    <s v="CR20"/>
    <s v="SYS5"/>
    <n v="59.652000000000001"/>
    <n v="235"/>
    <n v="700"/>
    <n v="14018.22"/>
    <x v="1534"/>
    <n v="31"/>
    <n v="85898.880000000005"/>
    <s v="October"/>
    <x v="0"/>
  </r>
  <r>
    <n v="2673"/>
    <s v="ID1110"/>
    <x v="9"/>
    <s v="Inside 8 Weeks Out"/>
    <s v="Reactive"/>
    <d v="2021-10-02T00:00:00"/>
    <d v="2021-10-02T08:26:00"/>
    <d v="2021-10-02T13:27:00"/>
    <s v="CR20"/>
    <s v="SYS5"/>
    <n v="59.652000000000001"/>
    <n v="301"/>
    <n v="700"/>
    <n v="17955.252"/>
    <x v="1535"/>
    <n v="31"/>
    <n v="85898.880000000005"/>
    <s v="October"/>
    <x v="0"/>
  </r>
  <r>
    <n v="2674"/>
    <s v="ID1111"/>
    <x v="9"/>
    <s v="Inside 8 Weeks Out"/>
    <s v="Reactive"/>
    <d v="2021-10-04T00:00:00"/>
    <d v="2021-10-04T07:08:00"/>
    <d v="2021-10-04T14:26:00"/>
    <s v="CR20"/>
    <s v="SYS5"/>
    <n v="59.652000000000001"/>
    <n v="438"/>
    <n v="700"/>
    <n v="26127.576000000001"/>
    <x v="1536"/>
    <n v="31"/>
    <n v="85898.880000000005"/>
    <s v="October"/>
    <x v="0"/>
  </r>
  <r>
    <n v="2675"/>
    <s v="ID1112"/>
    <x v="9"/>
    <s v="Inside 8 Weeks Out"/>
    <s v="Reactive"/>
    <d v="2021-10-17T00:00:00"/>
    <d v="2021-10-17T06:49:00"/>
    <d v="2021-10-17T14:36:00"/>
    <s v="CR20"/>
    <s v="SYS5"/>
    <n v="59.652000000000001"/>
    <n v="467"/>
    <n v="700"/>
    <n v="27857.484"/>
    <x v="1537"/>
    <n v="31"/>
    <n v="85898.880000000005"/>
    <s v="October"/>
    <x v="0"/>
  </r>
  <r>
    <n v="2676"/>
    <s v="ID1113"/>
    <x v="9"/>
    <s v="Inside 8 Weeks Out"/>
    <s v="Reactive"/>
    <d v="2021-10-07T00:00:00"/>
    <d v="2021-10-07T06:30:00"/>
    <d v="2021-10-07T14:39:00"/>
    <s v="CR20"/>
    <s v="SYS5"/>
    <n v="59.652000000000001"/>
    <n v="489"/>
    <n v="700"/>
    <n v="29169.828000000001"/>
    <x v="1538"/>
    <n v="31"/>
    <n v="85898.880000000005"/>
    <s v="October"/>
    <x v="0"/>
  </r>
  <r>
    <n v="2677"/>
    <s v="ID1114"/>
    <x v="9"/>
    <s v="Inside 8 Weeks Out"/>
    <s v="Reactive"/>
    <d v="2021-10-06T00:00:00"/>
    <d v="2021-10-06T07:05:00"/>
    <d v="2021-10-06T16:15:00"/>
    <s v="CR20"/>
    <s v="SYS5"/>
    <n v="59.652000000000001"/>
    <n v="550"/>
    <n v="700"/>
    <n v="32808.6"/>
    <x v="1539"/>
    <n v="31"/>
    <n v="85898.880000000005"/>
    <s v="October"/>
    <x v="0"/>
  </r>
  <r>
    <n v="2678"/>
    <s v="ID1115"/>
    <x v="9"/>
    <s v="Inside 8 Weeks Out"/>
    <s v="Reactive"/>
    <d v="2021-10-05T00:00:00"/>
    <d v="2021-10-05T06:59:00"/>
    <d v="2021-10-05T16:18:00"/>
    <s v="CR20"/>
    <s v="SYS5"/>
    <n v="59.652000000000001"/>
    <n v="559"/>
    <n v="700"/>
    <n v="33345.468000000001"/>
    <x v="1540"/>
    <n v="31"/>
    <n v="85898.880000000005"/>
    <s v="October"/>
    <x v="0"/>
  </r>
  <r>
    <n v="2679"/>
    <s v="ID1116"/>
    <x v="9"/>
    <s v="Inside 8 Weeks Out"/>
    <s v="Reactive"/>
    <d v="2021-10-16T00:00:00"/>
    <d v="2021-10-16T07:11:00"/>
    <d v="2021-10-16T16:53:00"/>
    <s v="CR20"/>
    <s v="SYS5"/>
    <n v="59.652000000000001"/>
    <n v="582"/>
    <n v="700"/>
    <n v="34717.464"/>
    <x v="1541"/>
    <n v="31"/>
    <n v="85898.880000000005"/>
    <s v="October"/>
    <x v="0"/>
  </r>
  <r>
    <n v="2680"/>
    <s v="ID1117"/>
    <x v="15"/>
    <s v="Inside 10 Weeks Out"/>
    <s v="Reactive"/>
    <d v="2021-05-08T00:00:00"/>
    <d v="2021-05-01T07:42:00"/>
    <d v="2021-05-08T15:09:00"/>
    <s v="CR20"/>
    <s v="SYS5"/>
    <n v="59.652000000000001"/>
    <n v="909"/>
    <n v="700"/>
    <n v="54223.667999999998"/>
    <x v="1542"/>
    <n v="31"/>
    <n v="85898.880000000005"/>
    <s v="May"/>
    <x v="0"/>
  </r>
  <r>
    <n v="2681"/>
    <s v="ID1117"/>
    <x v="15"/>
    <s v="Inside 10 Weeks Out"/>
    <s v="Reactive"/>
    <d v="2021-05-01T00:00:00"/>
    <d v="2021-05-01T07:42:00"/>
    <d v="2021-05-08T15:09:00"/>
    <s v="CR20"/>
    <s v="SYS5"/>
    <n v="59.652000000000001"/>
    <n v="978"/>
    <n v="700"/>
    <n v="58339.656000000003"/>
    <x v="1543"/>
    <n v="31"/>
    <n v="85898.880000000005"/>
    <s v="May"/>
    <x v="0"/>
  </r>
  <r>
    <n v="2682"/>
    <s v="ID1117"/>
    <x v="15"/>
    <s v="Inside 10 Weeks Out"/>
    <s v="Reactive"/>
    <d v="2021-05-02T00:00:00"/>
    <d v="2021-05-01T07:42:00"/>
    <d v="2021-05-08T15:09:00"/>
    <s v="CR20"/>
    <s v="SYS5"/>
    <n v="59.652000000000001"/>
    <n v="1440"/>
    <n v="700"/>
    <n v="85898.880000000005"/>
    <x v="1544"/>
    <n v="31"/>
    <n v="85898.880000000005"/>
    <s v="May"/>
    <x v="0"/>
  </r>
  <r>
    <n v="2683"/>
    <s v="ID1117"/>
    <x v="15"/>
    <s v="Inside 10 Weeks Out"/>
    <s v="Reactive"/>
    <d v="2021-05-03T00:00:00"/>
    <d v="2021-05-01T07:42:00"/>
    <d v="2021-05-08T15:09:00"/>
    <s v="CR20"/>
    <s v="SYS5"/>
    <n v="59.652000000000001"/>
    <n v="1440"/>
    <n v="700"/>
    <n v="85898.880000000005"/>
    <x v="1544"/>
    <n v="31"/>
    <n v="85898.880000000005"/>
    <s v="May"/>
    <x v="0"/>
  </r>
  <r>
    <n v="2684"/>
    <s v="ID1117"/>
    <x v="15"/>
    <s v="Inside 10 Weeks Out"/>
    <s v="Reactive"/>
    <d v="2021-05-04T00:00:00"/>
    <d v="2021-05-01T07:42:00"/>
    <d v="2021-05-08T15:09:00"/>
    <s v="CR20"/>
    <s v="SYS5"/>
    <n v="59.652000000000001"/>
    <n v="1440"/>
    <n v="700"/>
    <n v="85898.880000000005"/>
    <x v="1544"/>
    <n v="31"/>
    <n v="85898.880000000005"/>
    <s v="May"/>
    <x v="0"/>
  </r>
  <r>
    <n v="2685"/>
    <s v="ID1117"/>
    <x v="15"/>
    <s v="Inside 10 Weeks Out"/>
    <s v="Reactive"/>
    <d v="2021-05-05T00:00:00"/>
    <d v="2021-05-01T07:42:00"/>
    <d v="2021-05-08T15:09:00"/>
    <s v="CR20"/>
    <s v="SYS5"/>
    <n v="59.652000000000001"/>
    <n v="1440"/>
    <n v="700"/>
    <n v="85898.880000000005"/>
    <x v="1544"/>
    <n v="31"/>
    <n v="85898.880000000005"/>
    <s v="May"/>
    <x v="0"/>
  </r>
  <r>
    <n v="2686"/>
    <s v="ID1117"/>
    <x v="15"/>
    <s v="Inside 10 Weeks Out"/>
    <s v="Reactive"/>
    <d v="2021-05-06T00:00:00"/>
    <d v="2021-05-01T07:42:00"/>
    <d v="2021-05-08T15:09:00"/>
    <s v="CR20"/>
    <s v="SYS5"/>
    <n v="59.652000000000001"/>
    <n v="1440"/>
    <n v="700"/>
    <n v="85898.880000000005"/>
    <x v="1544"/>
    <n v="31"/>
    <n v="85898.880000000005"/>
    <s v="May"/>
    <x v="0"/>
  </r>
  <r>
    <n v="2687"/>
    <s v="ID1117"/>
    <x v="15"/>
    <s v="Inside 10 Weeks Out"/>
    <s v="Reactive"/>
    <d v="2021-05-07T00:00:00"/>
    <d v="2021-05-01T07:42:00"/>
    <d v="2021-05-08T15:09:00"/>
    <s v="CR20"/>
    <s v="SYS5"/>
    <n v="59.652000000000001"/>
    <n v="1440"/>
    <n v="700"/>
    <n v="85898.880000000005"/>
    <x v="1544"/>
    <n v="31"/>
    <n v="85898.880000000005"/>
    <s v="May"/>
    <x v="0"/>
  </r>
  <r>
    <n v="2688"/>
    <s v="ID1118"/>
    <x v="9"/>
    <s v="Inside 8 Weeks Out"/>
    <s v="Reactive"/>
    <d v="2021-10-03T00:00:00"/>
    <d v="2021-10-03T07:41:00"/>
    <d v="2021-10-03T16:46:00"/>
    <s v="CR20"/>
    <s v="SYS5"/>
    <n v="59.652000000000001"/>
    <n v="545"/>
    <n v="700"/>
    <n v="32510.34"/>
    <x v="1545"/>
    <n v="31"/>
    <n v="85898.880000000005"/>
    <s v="October"/>
    <x v="0"/>
  </r>
  <r>
    <n v="2689"/>
    <s v="ID1119"/>
    <x v="9"/>
    <s v="Inside 8 Weeks Out"/>
    <s v="Reactive"/>
    <d v="2021-10-18T00:00:00"/>
    <d v="2021-10-18T06:53:00"/>
    <d v="2021-10-18T15:59:00"/>
    <s v="CR20"/>
    <s v="SYS5"/>
    <n v="59.652000000000001"/>
    <n v="546"/>
    <n v="700"/>
    <n v="32569.991999999998"/>
    <x v="1546"/>
    <n v="31"/>
    <n v="85898.880000000005"/>
    <s v="October"/>
    <x v="0"/>
  </r>
  <r>
    <n v="2690"/>
    <s v="ID1120"/>
    <x v="9"/>
    <s v="12 Weeks or More"/>
    <s v="Planned"/>
    <d v="2021-08-11T00:00:00"/>
    <d v="2021-08-11T06:32:00"/>
    <d v="2021-08-11T16:03:00"/>
    <s v="CR20"/>
    <s v="SYS5"/>
    <n v="62.36"/>
    <n v="571"/>
    <n v="700"/>
    <n v="35607.56"/>
    <x v="1547"/>
    <n v="31"/>
    <n v="89798.399999999994"/>
    <s v="August"/>
    <x v="0"/>
  </r>
  <r>
    <n v="2691"/>
    <s v="ID1121"/>
    <x v="9"/>
    <s v="12 Weeks or More"/>
    <s v="Planned"/>
    <d v="2021-08-13T00:00:00"/>
    <d v="2021-08-13T07:30:00"/>
    <d v="2021-08-13T17:07:00"/>
    <s v="CR20"/>
    <s v="SYS5"/>
    <n v="62.36"/>
    <n v="577"/>
    <n v="700"/>
    <n v="35981.72"/>
    <x v="1548"/>
    <n v="31"/>
    <n v="89798.399999999994"/>
    <s v="August"/>
    <x v="0"/>
  </r>
  <r>
    <n v="2692"/>
    <s v="ID1122"/>
    <x v="9"/>
    <s v="12 Weeks or More"/>
    <s v="Planned"/>
    <d v="2021-08-09T00:00:00"/>
    <d v="2021-08-09T06:37:00"/>
    <d v="2021-08-09T16:35:00"/>
    <s v="CR20"/>
    <s v="SYS5"/>
    <n v="62.36"/>
    <n v="598"/>
    <n v="700"/>
    <n v="37291.279999999999"/>
    <x v="1549"/>
    <n v="31"/>
    <n v="89798.399999999994"/>
    <s v="August"/>
    <x v="0"/>
  </r>
  <r>
    <n v="2693"/>
    <s v="ID1123"/>
    <x v="9"/>
    <s v="12 Weeks or More"/>
    <s v="Planned"/>
    <d v="2021-07-29T00:00:00"/>
    <d v="2021-07-29T06:05:00"/>
    <d v="2021-07-29T16:13:00"/>
    <s v="CR20"/>
    <s v="SYS5"/>
    <n v="62.36"/>
    <n v="608"/>
    <n v="700"/>
    <n v="37914.879999999997"/>
    <x v="1550"/>
    <n v="31"/>
    <n v="89798.399999999994"/>
    <s v="July"/>
    <x v="0"/>
  </r>
  <r>
    <n v="2694"/>
    <s v="ID1124"/>
    <x v="9"/>
    <s v="12 Weeks or More"/>
    <s v="Planned"/>
    <d v="2021-08-12T00:00:00"/>
    <d v="2021-08-12T06:50:00"/>
    <d v="2021-08-12T17:16:00"/>
    <s v="CR20"/>
    <s v="SYS5"/>
    <n v="62.36"/>
    <n v="626"/>
    <n v="700"/>
    <n v="39037.360000000001"/>
    <x v="1551"/>
    <n v="31"/>
    <n v="89798.399999999994"/>
    <s v="August"/>
    <x v="0"/>
  </r>
  <r>
    <n v="2695"/>
    <s v="ID1125"/>
    <x v="9"/>
    <s v="12 Weeks or More"/>
    <s v="Planned"/>
    <d v="2021-08-07T00:00:00"/>
    <d v="2021-08-07T06:29:00"/>
    <d v="2021-08-07T16:56:00"/>
    <s v="CR20"/>
    <s v="SYS5"/>
    <n v="62.36"/>
    <n v="627"/>
    <n v="700"/>
    <n v="39099.72"/>
    <x v="1552"/>
    <n v="31"/>
    <n v="89798.399999999994"/>
    <s v="August"/>
    <x v="0"/>
  </r>
  <r>
    <n v="2696"/>
    <s v="ID1126"/>
    <x v="9"/>
    <s v="12 Weeks or More"/>
    <s v="Planned"/>
    <d v="2021-08-08T00:00:00"/>
    <d v="2021-08-08T06:36:00"/>
    <d v="2021-08-08T17:11:00"/>
    <s v="CR20"/>
    <s v="SYS5"/>
    <n v="62.36"/>
    <n v="635"/>
    <n v="700"/>
    <n v="39598.6"/>
    <x v="1553"/>
    <n v="31"/>
    <n v="89798.399999999994"/>
    <s v="August"/>
    <x v="0"/>
  </r>
  <r>
    <n v="2697"/>
    <s v="ID1127"/>
    <x v="9"/>
    <s v="12 Weeks or More"/>
    <s v="Planned"/>
    <d v="2021-08-10T00:00:00"/>
    <d v="2021-08-10T06:25:00"/>
    <d v="2021-08-10T17:17:00"/>
    <s v="CR20"/>
    <s v="SYS5"/>
    <n v="62.36"/>
    <n v="652"/>
    <n v="700"/>
    <n v="40658.720000000001"/>
    <x v="1554"/>
    <n v="31"/>
    <n v="89798.399999999994"/>
    <s v="August"/>
    <x v="0"/>
  </r>
  <r>
    <n v="2698"/>
    <s v="ID1020"/>
    <x v="9"/>
    <s v="Inside 8 Weeks Out"/>
    <s v="Reactive"/>
    <d v="2022-06-25T00:00:00"/>
    <d v="2022-06-25T08:45:00"/>
    <d v="2022-06-25T17:06:00"/>
    <s v="CR21"/>
    <s v="SYS5"/>
    <n v="63.167999999999999"/>
    <n v="501"/>
    <n v="700"/>
    <n v="31647.168000000001"/>
    <x v="1555"/>
    <n v="30"/>
    <n v="90961.919999999998"/>
    <s v="June"/>
    <x v="1"/>
  </r>
  <r>
    <n v="2699"/>
    <s v="ID1021"/>
    <x v="9"/>
    <s v="Inside 4 Weeks Out"/>
    <s v="Reactive"/>
    <d v="2022-06-13T00:00:00"/>
    <d v="2022-06-13T06:30:00"/>
    <d v="2022-06-13T15:47:00"/>
    <s v="CR21"/>
    <s v="SYS5"/>
    <n v="63.167999999999999"/>
    <n v="557"/>
    <n v="700"/>
    <n v="35184.576000000001"/>
    <x v="1556"/>
    <n v="30"/>
    <n v="90961.919999999998"/>
    <s v="June"/>
    <x v="1"/>
  </r>
  <r>
    <n v="2700"/>
    <s v="ID1022"/>
    <x v="9"/>
    <s v="Inside 10 Weeks Out"/>
    <s v="Reactive"/>
    <d v="2022-06-12T00:00:00"/>
    <d v="2022-06-12T06:43:00"/>
    <d v="2022-06-12T16:14:00"/>
    <s v="CR21"/>
    <s v="SYS5"/>
    <n v="63.167999999999999"/>
    <n v="571"/>
    <n v="700"/>
    <n v="36068.928"/>
    <x v="1557"/>
    <n v="30"/>
    <n v="90961.919999999998"/>
    <s v="June"/>
    <x v="1"/>
  </r>
  <r>
    <n v="2701"/>
    <s v="ID1024"/>
    <x v="9"/>
    <s v="Inside 4 Weeks Out"/>
    <s v="Reactive"/>
    <d v="2022-06-14T00:00:00"/>
    <d v="2022-06-14T06:15:00"/>
    <d v="2022-06-14T16:09:00"/>
    <s v="CR21"/>
    <s v="SYS5"/>
    <n v="63.167999999999999"/>
    <n v="594"/>
    <n v="700"/>
    <n v="37521.792000000001"/>
    <x v="1558"/>
    <n v="30"/>
    <n v="90961.919999999998"/>
    <s v="June"/>
    <x v="1"/>
  </r>
  <r>
    <n v="2702"/>
    <s v="ID1025"/>
    <x v="9"/>
    <s v="Inside 12 Weeks Out"/>
    <s v="Reactive"/>
    <d v="2022-06-27T00:00:00"/>
    <d v="2022-06-27T06:49:00"/>
    <d v="2022-06-27T17:00:00"/>
    <s v="CR21"/>
    <s v="SYS5"/>
    <n v="63.167999999999999"/>
    <n v="611"/>
    <n v="700"/>
    <n v="38595.648000000001"/>
    <x v="1559"/>
    <n v="30"/>
    <n v="90961.919999999998"/>
    <s v="June"/>
    <x v="1"/>
  </r>
  <r>
    <n v="2703"/>
    <s v="ID1026"/>
    <x v="9"/>
    <s v="Inside 4 Weeks Out"/>
    <s v="Reactive"/>
    <d v="2022-06-16T00:00:00"/>
    <d v="2022-06-16T06:40:00"/>
    <d v="2022-06-16T16:58:00"/>
    <s v="CR21"/>
    <s v="SYS5"/>
    <n v="63.167999999999999"/>
    <n v="618"/>
    <n v="700"/>
    <n v="39037.824000000001"/>
    <x v="1560"/>
    <n v="30"/>
    <n v="90961.919999999998"/>
    <s v="June"/>
    <x v="1"/>
  </r>
  <r>
    <n v="2704"/>
    <s v="ID1027"/>
    <x v="9"/>
    <s v="Inside 8 Weeks Out"/>
    <s v="Reactive"/>
    <d v="2022-06-26T00:00:00"/>
    <d v="2022-06-26T06:25:00"/>
    <d v="2022-06-26T17:05:00"/>
    <s v="CR21"/>
    <s v="SYS5"/>
    <n v="63.167999999999999"/>
    <n v="640"/>
    <n v="700"/>
    <n v="40427.519999999997"/>
    <x v="1561"/>
    <n v="30"/>
    <n v="90961.919999999998"/>
    <s v="June"/>
    <x v="1"/>
  </r>
  <r>
    <n v="2705"/>
    <s v="ID1028"/>
    <x v="9"/>
    <s v="Inside 10 Weeks Out"/>
    <s v="Reactive"/>
    <d v="2022-06-24T00:00:00"/>
    <d v="2022-06-24T06:30:00"/>
    <d v="2022-06-24T17:40:00"/>
    <s v="CR21"/>
    <s v="SYS5"/>
    <n v="63.167999999999999"/>
    <n v="670"/>
    <n v="700"/>
    <n v="42322.559999999998"/>
    <x v="1562"/>
    <n v="30"/>
    <n v="90961.919999999998"/>
    <s v="June"/>
    <x v="1"/>
  </r>
  <r>
    <n v="2706"/>
    <s v="ID1029"/>
    <x v="9"/>
    <s v="Inside 4 Weeks Out"/>
    <s v="Reactive"/>
    <d v="2022-06-15T00:00:00"/>
    <d v="2022-06-15T06:23:00"/>
    <d v="2022-06-15T17:33:00"/>
    <s v="CR21"/>
    <s v="SYS5"/>
    <n v="63.167999999999999"/>
    <n v="670"/>
    <n v="700"/>
    <n v="42322.559999999998"/>
    <x v="1562"/>
    <n v="30"/>
    <n v="90961.919999999998"/>
    <s v="June"/>
    <x v="1"/>
  </r>
  <r>
    <n v="2707"/>
    <s v="ID1030"/>
    <x v="9"/>
    <s v="Inside 8 Weeks Out"/>
    <s v="Reactive"/>
    <d v="2022-06-28T00:00:00"/>
    <d v="2022-06-28T06:20:00"/>
    <d v="2022-06-28T17:40:00"/>
    <s v="CR21"/>
    <s v="SYS5"/>
    <n v="63.167999999999999"/>
    <n v="680"/>
    <n v="700"/>
    <n v="42954.239999999998"/>
    <x v="1563"/>
    <n v="30"/>
    <n v="90961.919999999998"/>
    <s v="June"/>
    <x v="1"/>
  </r>
  <r>
    <n v="2708"/>
    <s v="ID1031"/>
    <x v="9"/>
    <s v="Inside 2 Weeks"/>
    <s v="Reactive"/>
    <d v="2022-06-02T00:00:00"/>
    <d v="2022-06-01T07:10:00"/>
    <d v="2022-06-02T15:55:00"/>
    <s v="CR21"/>
    <s v="SYS5"/>
    <n v="63.167999999999999"/>
    <n v="955"/>
    <n v="700"/>
    <n v="60325.440000000002"/>
    <x v="1564"/>
    <n v="30"/>
    <n v="90961.919999999998"/>
    <s v="June"/>
    <x v="1"/>
  </r>
  <r>
    <n v="2709"/>
    <s v="ID1031"/>
    <x v="9"/>
    <s v="Inside 2 Weeks"/>
    <s v="Reactive"/>
    <d v="2022-06-01T00:00:00"/>
    <d v="2022-06-01T07:10:00"/>
    <d v="2022-06-02T15:55:00"/>
    <s v="CR21"/>
    <s v="SYS5"/>
    <n v="63.167999999999999"/>
    <n v="1010"/>
    <n v="700"/>
    <n v="63799.68"/>
    <x v="1565"/>
    <n v="30"/>
    <n v="90961.919999999998"/>
    <s v="June"/>
    <x v="1"/>
  </r>
  <r>
    <n v="2710"/>
    <s v="ID1056"/>
    <x v="9"/>
    <s v="12 Weeks or More"/>
    <s v="Planned"/>
    <d v="2022-01-26T00:00:00"/>
    <d v="2022-01-26T00:00:00"/>
    <d v="2022-01-26T00:00:00"/>
    <s v="CR23"/>
    <s v="SYS5"/>
    <n v="65.37"/>
    <n v="0"/>
    <n v="700"/>
    <n v="0"/>
    <x v="20"/>
    <n v="31"/>
    <n v="94132.800000000003"/>
    <s v="January"/>
    <x v="1"/>
  </r>
  <r>
    <n v="2711"/>
    <s v="ID1057"/>
    <x v="9"/>
    <s v="12 Weeks or More"/>
    <s v="Planned"/>
    <d v="2022-01-27T00:00:00"/>
    <d v="2022-01-27T00:00:00"/>
    <d v="2022-01-27T00:00:00"/>
    <s v="CR23"/>
    <s v="SYS5"/>
    <n v="65.37"/>
    <n v="0"/>
    <n v="700"/>
    <n v="0"/>
    <x v="20"/>
    <n v="31"/>
    <n v="94132.800000000003"/>
    <s v="January"/>
    <x v="1"/>
  </r>
  <r>
    <n v="2712"/>
    <s v="ID1058"/>
    <x v="9"/>
    <s v="12 Weeks or More"/>
    <s v="Planned"/>
    <d v="2022-01-28T00:00:00"/>
    <d v="2022-01-28T00:00:00"/>
    <d v="2022-01-28T00:00:00"/>
    <s v="CR23"/>
    <s v="SYS5"/>
    <n v="65.37"/>
    <n v="0"/>
    <n v="700"/>
    <n v="0"/>
    <x v="20"/>
    <n v="31"/>
    <n v="94132.800000000003"/>
    <s v="January"/>
    <x v="1"/>
  </r>
  <r>
    <n v="2713"/>
    <s v="ID1059"/>
    <x v="9"/>
    <s v="12 Weeks or More"/>
    <s v="Planned"/>
    <d v="2022-02-20T00:00:00"/>
    <d v="2022-02-20T07:03:00"/>
    <d v="2022-02-20T16:07:00"/>
    <s v="CR23"/>
    <s v="SYS5"/>
    <n v="65.37"/>
    <n v="544"/>
    <n v="700"/>
    <n v="35561.279999999999"/>
    <x v="1566"/>
    <n v="28"/>
    <n v="94132.800000000003"/>
    <s v="February"/>
    <x v="1"/>
  </r>
  <r>
    <n v="2714"/>
    <s v="ID1128"/>
    <x v="9"/>
    <s v="12 Weeks or More"/>
    <s v="Planned"/>
    <d v="2022-03-09T00:00:00"/>
    <d v="2022-03-09T07:36:00"/>
    <d v="2022-03-09T17:00:00"/>
    <s v="CR23"/>
    <s v="SYS5"/>
    <n v="65.37"/>
    <n v="564"/>
    <n v="700"/>
    <n v="36868.68"/>
    <x v="1567"/>
    <n v="31"/>
    <n v="94132.800000000003"/>
    <s v="March"/>
    <x v="1"/>
  </r>
  <r>
    <n v="2715"/>
    <s v="ID1091"/>
    <x v="9"/>
    <s v="12 Weeks or More"/>
    <s v="Planned"/>
    <d v="2022-03-04T00:00:00"/>
    <d v="2022-03-04T06:43:00"/>
    <d v="2022-03-04T16:15:00"/>
    <s v="CR23"/>
    <s v="SYS5"/>
    <n v="65.37"/>
    <n v="572"/>
    <n v="700"/>
    <n v="37391.64"/>
    <x v="1568"/>
    <n v="31"/>
    <n v="94132.800000000003"/>
    <s v="March"/>
    <x v="1"/>
  </r>
  <r>
    <n v="2716"/>
    <s v="ID1129"/>
    <x v="9"/>
    <s v="12 Weeks or More"/>
    <s v="Planned"/>
    <d v="2022-03-10T00:00:00"/>
    <d v="2022-03-10T06:04:00"/>
    <d v="2022-03-10T15:36:00"/>
    <s v="CR23"/>
    <s v="SYS5"/>
    <n v="65.37"/>
    <n v="572"/>
    <n v="700"/>
    <n v="37391.64"/>
    <x v="1568"/>
    <n v="31"/>
    <n v="94132.800000000003"/>
    <s v="March"/>
    <x v="1"/>
  </r>
  <r>
    <n v="2717"/>
    <s v="ID1092"/>
    <x v="9"/>
    <s v="12 Weeks or More"/>
    <s v="Planned"/>
    <d v="2022-02-22T00:00:00"/>
    <d v="2022-02-22T06:45:00"/>
    <d v="2022-02-22T16:24:00"/>
    <s v="CR23"/>
    <s v="SYS5"/>
    <n v="65.37"/>
    <n v="579"/>
    <n v="700"/>
    <n v="37849.230000000003"/>
    <x v="1569"/>
    <n v="28"/>
    <n v="94132.800000000003"/>
    <s v="February"/>
    <x v="1"/>
  </r>
  <r>
    <n v="2718"/>
    <s v="ID1060"/>
    <x v="9"/>
    <s v="12 Weeks or More"/>
    <s v="Planned"/>
    <d v="2022-02-11T00:00:00"/>
    <d v="2022-02-11T06:40:00"/>
    <d v="2022-02-11T16:25:00"/>
    <s v="CR23"/>
    <s v="SYS5"/>
    <n v="65.37"/>
    <n v="585"/>
    <n v="700"/>
    <n v="38241.449999999997"/>
    <x v="1570"/>
    <n v="28"/>
    <n v="94132.800000000003"/>
    <s v="February"/>
    <x v="1"/>
  </r>
  <r>
    <n v="2719"/>
    <s v="ID1061"/>
    <x v="9"/>
    <s v="12 Weeks or More"/>
    <s v="Planned"/>
    <d v="2022-02-19T00:00:00"/>
    <d v="2022-02-19T07:00:00"/>
    <d v="2022-02-19T16:45:00"/>
    <s v="CR23"/>
    <s v="SYS5"/>
    <n v="65.37"/>
    <n v="585"/>
    <n v="700"/>
    <n v="38241.449999999997"/>
    <x v="1570"/>
    <n v="28"/>
    <n v="94132.800000000003"/>
    <s v="February"/>
    <x v="1"/>
  </r>
  <r>
    <n v="2720"/>
    <s v="ID1062"/>
    <x v="9"/>
    <s v="12 Weeks or More"/>
    <s v="Planned"/>
    <d v="2022-02-08T00:00:00"/>
    <d v="2022-02-08T06:26:00"/>
    <d v="2022-02-08T16:13:00"/>
    <s v="CR23"/>
    <s v="SYS5"/>
    <n v="65.37"/>
    <n v="587"/>
    <n v="700"/>
    <n v="38372.19"/>
    <x v="1571"/>
    <n v="28"/>
    <n v="94132.800000000003"/>
    <s v="February"/>
    <x v="1"/>
  </r>
  <r>
    <n v="2721"/>
    <s v="ID1023"/>
    <x v="9"/>
    <s v="12 Weeks or More"/>
    <s v="Planned"/>
    <d v="2022-02-10T00:00:00"/>
    <d v="2022-02-10T07:40:00"/>
    <d v="2022-02-10T17:30:00"/>
    <s v="CR23"/>
    <s v="SYS5"/>
    <n v="65.37"/>
    <n v="590"/>
    <n v="700"/>
    <n v="38568.300000000003"/>
    <x v="1572"/>
    <n v="28"/>
    <n v="94132.800000000003"/>
    <s v="February"/>
    <x v="1"/>
  </r>
  <r>
    <n v="2722"/>
    <s v="ID1093"/>
    <x v="9"/>
    <s v="12 Weeks or More"/>
    <s v="Planned"/>
    <d v="2022-02-25T00:00:00"/>
    <d v="2022-02-25T06:41:00"/>
    <d v="2022-02-25T16:40:00"/>
    <s v="CR23"/>
    <s v="SYS5"/>
    <n v="65.37"/>
    <n v="599"/>
    <n v="700"/>
    <n v="39156.629999999997"/>
    <x v="1573"/>
    <n v="28"/>
    <n v="94132.800000000003"/>
    <s v="February"/>
    <x v="1"/>
  </r>
  <r>
    <n v="2723"/>
    <s v="ID1063"/>
    <x v="9"/>
    <s v="12 Weeks or More"/>
    <s v="Planned"/>
    <d v="2022-02-09T00:00:00"/>
    <d v="2022-02-09T06:45:00"/>
    <d v="2022-02-09T16:52:00"/>
    <s v="CR23"/>
    <s v="SYS5"/>
    <n v="65.37"/>
    <n v="607"/>
    <n v="700"/>
    <n v="39679.589999999997"/>
    <x v="1574"/>
    <n v="28"/>
    <n v="94132.800000000003"/>
    <s v="February"/>
    <x v="1"/>
  </r>
  <r>
    <n v="2724"/>
    <s v="ID1130"/>
    <x v="9"/>
    <s v="12 Weeks or More"/>
    <s v="Planned"/>
    <d v="2022-03-07T00:00:00"/>
    <d v="2022-03-07T06:24:00"/>
    <d v="2022-03-07T16:36:00"/>
    <s v="CR23"/>
    <s v="SYS5"/>
    <n v="65.37"/>
    <n v="612"/>
    <n v="700"/>
    <n v="40006.44"/>
    <x v="1575"/>
    <n v="31"/>
    <n v="94132.800000000003"/>
    <s v="March"/>
    <x v="1"/>
  </r>
  <r>
    <n v="2725"/>
    <s v="ID1131"/>
    <x v="9"/>
    <s v="12 Weeks or More"/>
    <s v="Planned"/>
    <d v="2022-03-06T00:00:00"/>
    <d v="2022-03-06T06:30:00"/>
    <d v="2022-03-06T16:45:00"/>
    <s v="CR23"/>
    <s v="SYS5"/>
    <n v="65.37"/>
    <n v="615"/>
    <n v="700"/>
    <n v="40202.550000000003"/>
    <x v="1576"/>
    <n v="31"/>
    <n v="94132.800000000003"/>
    <s v="March"/>
    <x v="1"/>
  </r>
  <r>
    <n v="2726"/>
    <s v="ID999"/>
    <x v="9"/>
    <s v="12 Weeks or More"/>
    <s v="Planned"/>
    <d v="2022-02-23T00:00:00"/>
    <d v="2022-02-23T06:47:00"/>
    <d v="2022-02-23T17:11:00"/>
    <s v="CR23"/>
    <s v="SYS5"/>
    <n v="65.37"/>
    <n v="624"/>
    <n v="700"/>
    <n v="40790.879999999997"/>
    <x v="1577"/>
    <n v="28"/>
    <n v="94132.800000000003"/>
    <s v="February"/>
    <x v="1"/>
  </r>
  <r>
    <n v="2727"/>
    <s v="ID1064"/>
    <x v="9"/>
    <s v="12 Weeks or More"/>
    <s v="Planned"/>
    <d v="2022-02-07T00:00:00"/>
    <d v="2022-02-07T06:07:00"/>
    <d v="2022-02-07T16:47:00"/>
    <s v="CR23"/>
    <s v="SYS5"/>
    <n v="65.37"/>
    <n v="640"/>
    <n v="700"/>
    <n v="41836.800000000003"/>
    <x v="1578"/>
    <n v="28"/>
    <n v="94132.800000000003"/>
    <s v="February"/>
    <x v="1"/>
  </r>
  <r>
    <n v="2728"/>
    <s v="ID1132"/>
    <x v="9"/>
    <s v="12 Weeks or More"/>
    <s v="Planned"/>
    <d v="2022-03-08T00:00:00"/>
    <d v="2022-03-08T06:15:00"/>
    <d v="2022-03-08T16:59:00"/>
    <s v="CR23"/>
    <s v="SYS5"/>
    <n v="65.37"/>
    <n v="644"/>
    <n v="700"/>
    <n v="42098.28"/>
    <x v="1579"/>
    <n v="31"/>
    <n v="94132.800000000003"/>
    <s v="March"/>
    <x v="1"/>
  </r>
  <r>
    <n v="2729"/>
    <s v="ID1094"/>
    <x v="9"/>
    <s v="12 Weeks or More"/>
    <s v="Planned"/>
    <d v="2022-03-05T00:00:00"/>
    <d v="2022-03-05T06:45:00"/>
    <d v="2022-03-05T17:30:00"/>
    <s v="CR23"/>
    <s v="SYS5"/>
    <n v="65.37"/>
    <n v="645"/>
    <n v="700"/>
    <n v="42163.65"/>
    <x v="1580"/>
    <n v="31"/>
    <n v="94132.800000000003"/>
    <s v="March"/>
    <x v="1"/>
  </r>
  <r>
    <n v="2730"/>
    <s v="ID1095"/>
    <x v="9"/>
    <s v="12 Weeks or More"/>
    <s v="Planned"/>
    <d v="2022-02-24T00:00:00"/>
    <d v="2022-02-24T06:42:00"/>
    <d v="2022-02-24T17:30:00"/>
    <s v="CR23"/>
    <s v="SYS5"/>
    <n v="65.37"/>
    <n v="648"/>
    <n v="700"/>
    <n v="42359.76"/>
    <x v="1581"/>
    <n v="28"/>
    <n v="94132.800000000003"/>
    <s v="February"/>
    <x v="1"/>
  </r>
  <r>
    <n v="2731"/>
    <s v="ID1065"/>
    <x v="9"/>
    <s v="12 Weeks or More"/>
    <s v="Planned"/>
    <d v="2022-02-21T00:00:00"/>
    <d v="2022-02-21T06:38:00"/>
    <d v="2022-02-21T17:30:00"/>
    <s v="CR23"/>
    <s v="SYS5"/>
    <n v="65.37"/>
    <n v="652"/>
    <n v="700"/>
    <n v="42621.24"/>
    <x v="1582"/>
    <n v="28"/>
    <n v="94132.800000000003"/>
    <s v="February"/>
    <x v="1"/>
  </r>
  <r>
    <n v="2732"/>
    <s v="ID1133"/>
    <x v="9"/>
    <s v="Inside 4 Weeks Out"/>
    <s v="Reactive"/>
    <d v="2022-08-12T00:00:00"/>
    <d v="2022-08-12T12:25:00"/>
    <d v="2022-08-12T16:08:00"/>
    <s v="CR22"/>
    <s v="SYS5"/>
    <n v="65.372"/>
    <n v="223"/>
    <n v="700"/>
    <n v="14577.956"/>
    <x v="1583"/>
    <n v="31"/>
    <n v="94135.679999999993"/>
    <s v="August"/>
    <x v="1"/>
  </r>
  <r>
    <n v="2733"/>
    <s v="ID1001"/>
    <x v="9"/>
    <s v="Inside 4 Weeks Out"/>
    <s v="Reactive"/>
    <d v="2022-08-01T00:00:00"/>
    <d v="2022-08-01T07:11:00"/>
    <d v="2022-08-01T14:20:00"/>
    <s v="CR22"/>
    <s v="SYS5"/>
    <n v="65.372"/>
    <n v="429"/>
    <n v="700"/>
    <n v="28044.588"/>
    <x v="1584"/>
    <n v="31"/>
    <n v="94135.679999999993"/>
    <s v="August"/>
    <x v="1"/>
  </r>
  <r>
    <n v="2734"/>
    <s v="ID1002"/>
    <x v="9"/>
    <s v="Inside 4 Weeks Out"/>
    <s v="Reactive"/>
    <d v="2022-08-03T00:00:00"/>
    <d v="2022-08-03T08:31:00"/>
    <d v="2022-08-03T16:19:00"/>
    <s v="CR22"/>
    <s v="SYS5"/>
    <n v="65.372"/>
    <n v="468"/>
    <n v="700"/>
    <n v="30594.096000000001"/>
    <x v="1585"/>
    <n v="31"/>
    <n v="94135.679999999993"/>
    <s v="August"/>
    <x v="1"/>
  </r>
  <r>
    <n v="2735"/>
    <s v="ID1003"/>
    <x v="9"/>
    <s v="Inside 4 Weeks Out"/>
    <s v="Reactive"/>
    <d v="2022-07-31T00:00:00"/>
    <d v="2022-07-31T07:40:00"/>
    <d v="2022-07-31T16:44:00"/>
    <s v="CR22"/>
    <s v="SYS5"/>
    <n v="65.372"/>
    <n v="544"/>
    <n v="700"/>
    <n v="35562.368000000002"/>
    <x v="1586"/>
    <n v="31"/>
    <n v="94135.679999999993"/>
    <s v="July"/>
    <x v="1"/>
  </r>
  <r>
    <n v="2736"/>
    <s v="ID1004"/>
    <x v="9"/>
    <s v="Inside 2 Weeks"/>
    <s v="Reactive"/>
    <d v="2022-08-05T00:00:00"/>
    <d v="2022-08-05T06:54:00"/>
    <d v="2022-08-05T16:01:00"/>
    <s v="CR22"/>
    <s v="SYS5"/>
    <n v="65.372"/>
    <n v="547"/>
    <n v="700"/>
    <n v="35758.483999999997"/>
    <x v="1587"/>
    <n v="31"/>
    <n v="94135.679999999993"/>
    <s v="August"/>
    <x v="1"/>
  </r>
  <r>
    <n v="2737"/>
    <s v="ID1009"/>
    <x v="9"/>
    <s v="Inside 2 Weeks"/>
    <s v="Reactive"/>
    <d v="2022-08-04T00:00:00"/>
    <d v="2022-08-04T06:47:00"/>
    <d v="2022-08-04T16:45:00"/>
    <s v="CR22"/>
    <s v="SYS5"/>
    <n v="65.372"/>
    <n v="598"/>
    <n v="700"/>
    <n v="39092.455999999998"/>
    <x v="1588"/>
    <n v="31"/>
    <n v="94135.679999999993"/>
    <s v="August"/>
    <x v="1"/>
  </r>
  <r>
    <n v="2738"/>
    <s v="ID1010"/>
    <x v="9"/>
    <s v="Inside 8 Weeks Out"/>
    <s v="Reactive"/>
    <d v="2022-08-14T00:00:00"/>
    <d v="2022-08-14T07:00:00"/>
    <d v="2022-08-14T17:30:00"/>
    <s v="CR22"/>
    <s v="SYS5"/>
    <n v="65.372"/>
    <n v="630"/>
    <n v="700"/>
    <n v="41184.36"/>
    <x v="1589"/>
    <n v="31"/>
    <n v="94135.679999999993"/>
    <s v="August"/>
    <x v="1"/>
  </r>
  <r>
    <n v="2739"/>
    <s v="ID1011"/>
    <x v="9"/>
    <s v="Inside 8 Weeks Out"/>
    <s v="Reactive"/>
    <d v="2022-08-15T00:00:00"/>
    <d v="2022-08-15T07:00:00"/>
    <d v="2022-08-15T17:30:00"/>
    <s v="CR22"/>
    <s v="SYS5"/>
    <n v="65.372"/>
    <n v="630"/>
    <n v="700"/>
    <n v="41184.36"/>
    <x v="1589"/>
    <n v="31"/>
    <n v="94135.679999999993"/>
    <s v="August"/>
    <x v="1"/>
  </r>
  <r>
    <n v="2740"/>
    <s v="ID1012"/>
    <x v="9"/>
    <s v="Inside 8 Weeks Out"/>
    <s v="Reactive"/>
    <d v="2022-08-16T00:00:00"/>
    <d v="2022-08-16T07:00:00"/>
    <d v="2022-08-16T17:30:00"/>
    <s v="CR22"/>
    <s v="SYS5"/>
    <n v="65.372"/>
    <n v="630"/>
    <n v="700"/>
    <n v="41184.36"/>
    <x v="1589"/>
    <n v="31"/>
    <n v="94135.679999999993"/>
    <s v="August"/>
    <x v="1"/>
  </r>
  <r>
    <n v="2741"/>
    <s v="ID1013"/>
    <x v="9"/>
    <s v="Inside 8 Weeks Out"/>
    <s v="Reactive"/>
    <d v="2022-08-17T00:00:00"/>
    <d v="2022-08-17T07:00:00"/>
    <d v="2022-08-17T17:30:00"/>
    <s v="CR22"/>
    <s v="SYS5"/>
    <n v="65.372"/>
    <n v="630"/>
    <n v="700"/>
    <n v="41184.36"/>
    <x v="1589"/>
    <n v="31"/>
    <n v="94135.679999999993"/>
    <s v="August"/>
    <x v="1"/>
  </r>
  <r>
    <n v="2742"/>
    <s v="ID1014"/>
    <x v="9"/>
    <s v="Inside 8 Weeks Out"/>
    <s v="Reactive"/>
    <d v="2022-08-18T00:00:00"/>
    <d v="2022-08-18T07:00:00"/>
    <d v="2022-08-18T17:30:00"/>
    <s v="CR22"/>
    <s v="SYS5"/>
    <n v="65.372"/>
    <n v="630"/>
    <n v="700"/>
    <n v="41184.36"/>
    <x v="1589"/>
    <n v="31"/>
    <n v="94135.679999999993"/>
    <s v="August"/>
    <x v="1"/>
  </r>
  <r>
    <n v="2743"/>
    <s v="ID1016"/>
    <x v="9"/>
    <s v="Inside 4 Weeks Out"/>
    <s v="Reactive"/>
    <d v="2022-08-02T00:00:00"/>
    <d v="2022-08-02T06:32:00"/>
    <d v="2022-08-02T17:21:00"/>
    <s v="CR22"/>
    <s v="SYS5"/>
    <n v="65.372"/>
    <n v="649"/>
    <n v="700"/>
    <n v="42426.428"/>
    <x v="1590"/>
    <n v="31"/>
    <n v="94135.679999999993"/>
    <s v="August"/>
    <x v="1"/>
  </r>
  <r>
    <n v="2744"/>
    <s v="ID1018"/>
    <x v="9"/>
    <s v="Inside 4 Weeks Out"/>
    <s v="Reactive"/>
    <d v="2022-08-13T00:00:00"/>
    <d v="2022-08-13T06:24:00"/>
    <d v="2022-08-13T17:59:00"/>
    <s v="CR22"/>
    <s v="SYS5"/>
    <n v="65.372"/>
    <n v="695"/>
    <n v="700"/>
    <n v="45433.54"/>
    <x v="1591"/>
    <n v="31"/>
    <n v="94135.679999999993"/>
    <s v="August"/>
    <x v="1"/>
  </r>
  <r>
    <n v="2745"/>
    <s v="ID1134"/>
    <x v="9"/>
    <s v="Inside 10 Weeks Out"/>
    <s v="Reactive"/>
    <d v="2021-04-19T00:00:00"/>
    <d v="2021-04-19T06:52:00"/>
    <d v="2021-04-23T17:24:00"/>
    <s v="CR19"/>
    <s v="SYS5"/>
    <n v="66.13"/>
    <n v="1028"/>
    <n v="700"/>
    <n v="67981.64"/>
    <x v="1592"/>
    <n v="30"/>
    <n v="95227.199999999997"/>
    <s v="April"/>
    <x v="0"/>
  </r>
  <r>
    <n v="2746"/>
    <s v="ID1134"/>
    <x v="9"/>
    <s v="Inside 10 Weeks Out"/>
    <s v="Reactive"/>
    <d v="2021-04-23T00:00:00"/>
    <d v="2021-04-19T06:52:00"/>
    <d v="2021-04-23T17:24:00"/>
    <s v="CR19"/>
    <s v="SYS5"/>
    <n v="66.13"/>
    <n v="1044"/>
    <n v="700"/>
    <n v="69039.72"/>
    <x v="1593"/>
    <n v="30"/>
    <n v="95227.199999999997"/>
    <s v="April"/>
    <x v="0"/>
  </r>
  <r>
    <n v="2747"/>
    <s v="ID1134"/>
    <x v="9"/>
    <s v="Inside 10 Weeks Out"/>
    <s v="Reactive"/>
    <d v="2021-04-20T00:00:00"/>
    <d v="2021-04-19T06:52:00"/>
    <d v="2021-04-23T17:24:00"/>
    <s v="CR19"/>
    <s v="SYS5"/>
    <n v="66.13"/>
    <n v="1440"/>
    <n v="700"/>
    <n v="95227.199999999997"/>
    <x v="1594"/>
    <n v="30"/>
    <n v="95227.199999999997"/>
    <s v="April"/>
    <x v="0"/>
  </r>
  <r>
    <n v="2748"/>
    <s v="ID1134"/>
    <x v="9"/>
    <s v="Inside 10 Weeks Out"/>
    <s v="Reactive"/>
    <d v="2021-04-21T00:00:00"/>
    <d v="2021-04-19T06:52:00"/>
    <d v="2021-04-23T17:24:00"/>
    <s v="CR19"/>
    <s v="SYS5"/>
    <n v="66.13"/>
    <n v="1440"/>
    <n v="700"/>
    <n v="95227.199999999997"/>
    <x v="1594"/>
    <n v="30"/>
    <n v="95227.199999999997"/>
    <s v="April"/>
    <x v="0"/>
  </r>
  <r>
    <n v="2749"/>
    <s v="ID1134"/>
    <x v="9"/>
    <s v="Inside 10 Weeks Out"/>
    <s v="Reactive"/>
    <d v="2021-04-22T00:00:00"/>
    <d v="2021-04-19T06:52:00"/>
    <d v="2021-04-23T17:24:00"/>
    <s v="CR19"/>
    <s v="SYS5"/>
    <n v="66.13"/>
    <n v="1440"/>
    <n v="700"/>
    <n v="95227.199999999997"/>
    <x v="1594"/>
    <n v="30"/>
    <n v="95227.199999999997"/>
    <s v="April"/>
    <x v="0"/>
  </r>
  <r>
    <n v="2750"/>
    <s v="ID1135"/>
    <x v="9"/>
    <s v="Inside 10 Weeks Out"/>
    <s v="Reactive"/>
    <d v="2021-05-07T00:00:00"/>
    <d v="2021-05-01T06:26:00"/>
    <d v="2021-05-07T15:55:00"/>
    <s v="CR19"/>
    <s v="SYS5"/>
    <n v="67.489999999999995"/>
    <n v="955"/>
    <n v="700"/>
    <n v="64452.95"/>
    <x v="1595"/>
    <n v="31"/>
    <n v="97185.599999999991"/>
    <s v="May"/>
    <x v="0"/>
  </r>
  <r>
    <n v="2751"/>
    <s v="ID1135"/>
    <x v="9"/>
    <s v="Inside 10 Weeks Out"/>
    <s v="Reactive"/>
    <d v="2021-05-01T00:00:00"/>
    <d v="2021-05-01T06:26:00"/>
    <d v="2021-05-07T15:55:00"/>
    <s v="CR19"/>
    <s v="SYS5"/>
    <n v="67.489999999999995"/>
    <n v="1054"/>
    <n v="700"/>
    <n v="71134.460000000006"/>
    <x v="1596"/>
    <n v="31"/>
    <n v="97185.599999999991"/>
    <s v="May"/>
    <x v="0"/>
  </r>
  <r>
    <n v="2752"/>
    <s v="ID1135"/>
    <x v="9"/>
    <s v="Inside 10 Weeks Out"/>
    <s v="Reactive"/>
    <d v="2021-05-02T00:00:00"/>
    <d v="2021-05-01T06:26:00"/>
    <d v="2021-05-07T15:55:00"/>
    <s v="CR19"/>
    <s v="SYS5"/>
    <n v="67.489999999999995"/>
    <n v="1440"/>
    <n v="700"/>
    <n v="97185.600000000006"/>
    <x v="1597"/>
    <n v="31"/>
    <n v="97185.599999999991"/>
    <s v="May"/>
    <x v="0"/>
  </r>
  <r>
    <n v="2753"/>
    <s v="ID1135"/>
    <x v="9"/>
    <s v="Inside 10 Weeks Out"/>
    <s v="Reactive"/>
    <d v="2021-05-03T00:00:00"/>
    <d v="2021-05-01T06:26:00"/>
    <d v="2021-05-07T15:55:00"/>
    <s v="CR19"/>
    <s v="SYS5"/>
    <n v="67.489999999999995"/>
    <n v="1440"/>
    <n v="700"/>
    <n v="97185.600000000006"/>
    <x v="1597"/>
    <n v="31"/>
    <n v="97185.599999999991"/>
    <s v="May"/>
    <x v="0"/>
  </r>
  <r>
    <n v="2754"/>
    <s v="ID1135"/>
    <x v="9"/>
    <s v="Inside 10 Weeks Out"/>
    <s v="Reactive"/>
    <d v="2021-05-04T00:00:00"/>
    <d v="2021-05-01T06:26:00"/>
    <d v="2021-05-07T15:55:00"/>
    <s v="CR19"/>
    <s v="SYS5"/>
    <n v="67.489999999999995"/>
    <n v="1440"/>
    <n v="700"/>
    <n v="97185.600000000006"/>
    <x v="1597"/>
    <n v="31"/>
    <n v="97185.599999999991"/>
    <s v="May"/>
    <x v="0"/>
  </r>
  <r>
    <n v="2755"/>
    <s v="ID1135"/>
    <x v="9"/>
    <s v="Inside 10 Weeks Out"/>
    <s v="Reactive"/>
    <d v="2021-05-05T00:00:00"/>
    <d v="2021-05-01T06:26:00"/>
    <d v="2021-05-07T15:55:00"/>
    <s v="CR19"/>
    <s v="SYS5"/>
    <n v="67.489999999999995"/>
    <n v="1440"/>
    <n v="700"/>
    <n v="97185.600000000006"/>
    <x v="1597"/>
    <n v="31"/>
    <n v="97185.599999999991"/>
    <s v="May"/>
    <x v="0"/>
  </r>
  <r>
    <n v="2756"/>
    <s v="ID1135"/>
    <x v="9"/>
    <s v="Inside 10 Weeks Out"/>
    <s v="Reactive"/>
    <d v="2021-05-06T00:00:00"/>
    <d v="2021-05-01T06:26:00"/>
    <d v="2021-05-07T15:55:00"/>
    <s v="CR19"/>
    <s v="SYS5"/>
    <n v="67.489999999999995"/>
    <n v="1440"/>
    <n v="700"/>
    <n v="97185.600000000006"/>
    <x v="1597"/>
    <n v="31"/>
    <n v="97185.599999999991"/>
    <s v="May"/>
    <x v="0"/>
  </r>
  <r>
    <n v="2757"/>
    <s v="ID1136"/>
    <x v="9"/>
    <s v="12 Weeks or More"/>
    <s v="Planned"/>
    <d v="2022-03-18T00:00:00"/>
    <d v="2022-03-18T06:30:00"/>
    <d v="2022-03-18T15:59:00"/>
    <s v="CR21"/>
    <s v="SYS5"/>
    <n v="71.819999999999993"/>
    <n v="569"/>
    <n v="700"/>
    <n v="40865.58"/>
    <x v="1598"/>
    <n v="31"/>
    <n v="103420.79999999999"/>
    <s v="March"/>
    <x v="1"/>
  </r>
  <r>
    <n v="2758"/>
    <s v="ID1137"/>
    <x v="9"/>
    <s v="12 Weeks or More"/>
    <s v="Planned"/>
    <d v="2022-03-19T00:00:00"/>
    <d v="2022-03-19T06:22:00"/>
    <d v="2022-03-19T17:06:00"/>
    <s v="CR21"/>
    <s v="SYS5"/>
    <n v="71.819999999999993"/>
    <n v="644"/>
    <n v="700"/>
    <n v="46252.08"/>
    <x v="1599"/>
    <n v="31"/>
    <n v="103420.79999999999"/>
    <s v="March"/>
    <x v="1"/>
  </r>
  <r>
    <n v="2759"/>
    <s v="ID1138"/>
    <x v="9"/>
    <s v="12 Weeks or More"/>
    <s v="Planned"/>
    <d v="2022-03-20T00:00:00"/>
    <d v="2022-03-20T05:58:00"/>
    <d v="2022-03-20T16:58:00"/>
    <s v="CR21"/>
    <s v="SYS5"/>
    <n v="71.819999999999993"/>
    <n v="660"/>
    <n v="700"/>
    <n v="47401.2"/>
    <x v="1600"/>
    <n v="31"/>
    <n v="103420.79999999999"/>
    <s v="March"/>
    <x v="1"/>
  </r>
  <r>
    <n v="2760"/>
    <s v="ID1139"/>
    <x v="9"/>
    <s v="12 Weeks or More"/>
    <s v="Planned"/>
    <d v="2022-02-05T00:00:00"/>
    <d v="2022-02-05T06:27:00"/>
    <d v="2022-02-05T16:21:00"/>
    <s v="CR20"/>
    <s v="SYS5"/>
    <n v="73.290000000000006"/>
    <n v="594"/>
    <n v="700"/>
    <n v="43534.26"/>
    <x v="1601"/>
    <n v="28"/>
    <n v="105537.60000000001"/>
    <s v="February"/>
    <x v="1"/>
  </r>
  <r>
    <n v="2761"/>
    <s v="ID1140"/>
    <x v="9"/>
    <s v="Inside 12 Weeks Out"/>
    <s v="Reactive"/>
    <d v="2021-12-01T00:00:00"/>
    <d v="2021-12-01T06:48:00"/>
    <d v="2021-12-01T17:01:00"/>
    <s v="CR20"/>
    <s v="SYS5"/>
    <n v="73.290000000000006"/>
    <n v="613"/>
    <n v="700"/>
    <n v="44926.77"/>
    <x v="1602"/>
    <n v="31"/>
    <n v="105537.60000000001"/>
    <s v="December"/>
    <x v="0"/>
  </r>
  <r>
    <n v="2762"/>
    <s v="ID1141"/>
    <x v="9"/>
    <s v="Inside 12 Weeks Out"/>
    <s v="Reactive"/>
    <d v="2021-12-03T00:00:00"/>
    <d v="2021-12-03T06:20:00"/>
    <d v="2021-12-03T16:40:00"/>
    <s v="CR20"/>
    <s v="SYS5"/>
    <n v="73.290000000000006"/>
    <n v="620"/>
    <n v="700"/>
    <n v="45439.8"/>
    <x v="1603"/>
    <n v="31"/>
    <n v="105537.60000000001"/>
    <s v="December"/>
    <x v="0"/>
  </r>
  <r>
    <n v="2763"/>
    <s v="ID1142"/>
    <x v="9"/>
    <s v="12 Weeks or More"/>
    <s v="Planned"/>
    <d v="2022-01-25T00:00:00"/>
    <d v="2022-01-25T06:30:00"/>
    <d v="2022-01-25T17:30:00"/>
    <s v="CR20"/>
    <s v="SYS5"/>
    <n v="73.290000000000006"/>
    <n v="660"/>
    <n v="700"/>
    <n v="48371.4"/>
    <x v="1604"/>
    <n v="31"/>
    <n v="105537.60000000001"/>
    <s v="January"/>
    <x v="1"/>
  </r>
  <r>
    <n v="2764"/>
    <s v="ID1143"/>
    <x v="9"/>
    <s v="12 Weeks or More"/>
    <s v="Planned"/>
    <d v="2022-02-06T00:00:00"/>
    <d v="2022-02-06T06:18:00"/>
    <d v="2022-02-06T16:24:00"/>
    <s v="CR20"/>
    <s v="SYS5"/>
    <n v="73.290000000000006"/>
    <n v="606"/>
    <n v="700"/>
    <n v="44413.74"/>
    <x v="1605"/>
    <n v="28"/>
    <n v="105537.60000000001"/>
    <s v="February"/>
    <x v="1"/>
  </r>
  <r>
    <n v="2765"/>
    <s v="ID1144"/>
    <x v="9"/>
    <s v="12 Weeks or More"/>
    <s v="Planned"/>
    <d v="2021-11-30T00:00:00"/>
    <d v="2021-11-30T06:28:00"/>
    <d v="2021-11-30T17:45:00"/>
    <s v="CR20"/>
    <s v="SYS5"/>
    <n v="73.290000000000006"/>
    <n v="677"/>
    <n v="700"/>
    <n v="49617.33"/>
    <x v="1606"/>
    <n v="30"/>
    <n v="105537.60000000001"/>
    <s v="November"/>
    <x v="0"/>
  </r>
  <r>
    <n v="2766"/>
    <s v="ID1145"/>
    <x v="9"/>
    <s v="Inside 12 Weeks Out"/>
    <s v="Reactive"/>
    <d v="2021-12-02T00:00:00"/>
    <d v="2021-12-02T06:04:00"/>
    <d v="2021-12-02T17:30:00"/>
    <s v="CR20"/>
    <s v="SYS5"/>
    <n v="73.290000000000006"/>
    <n v="686"/>
    <n v="700"/>
    <n v="50276.94"/>
    <x v="1607"/>
    <n v="31"/>
    <n v="105537.60000000001"/>
    <s v="December"/>
    <x v="0"/>
  </r>
  <r>
    <n v="2767"/>
    <s v="ID1146"/>
    <x v="9"/>
    <s v="12 Weeks or More"/>
    <s v="Planned"/>
    <d v="2022-04-19T00:00:00"/>
    <d v="2022-04-19T06:34:00"/>
    <d v="2022-04-19T15:45:00"/>
    <s v="CR21"/>
    <s v="SYS5"/>
    <n v="80.400000000000006"/>
    <n v="551"/>
    <n v="700"/>
    <n v="44300.4"/>
    <x v="1608"/>
    <n v="30"/>
    <n v="115776.00000000001"/>
    <s v="April"/>
    <x v="1"/>
  </r>
  <r>
    <n v="2768"/>
    <s v="ID1147"/>
    <x v="9"/>
    <s v="12 Weeks or More"/>
    <s v="Planned"/>
    <d v="2022-04-20T00:00:00"/>
    <d v="2022-04-20T06:18:00"/>
    <d v="2022-04-20T16:17:00"/>
    <s v="CR21"/>
    <s v="SYS5"/>
    <n v="80.400000000000006"/>
    <n v="599"/>
    <n v="700"/>
    <n v="48159.6"/>
    <x v="1609"/>
    <n v="30"/>
    <n v="115776.00000000001"/>
    <s v="April"/>
    <x v="1"/>
  </r>
  <r>
    <n v="2769"/>
    <s v="ID1148"/>
    <x v="9"/>
    <s v="12 Weeks or More"/>
    <s v="Planned"/>
    <d v="2022-03-24T00:00:00"/>
    <d v="2022-03-24T06:04:00"/>
    <d v="2022-03-24T16:30:00"/>
    <s v="CR21"/>
    <s v="SYS5"/>
    <n v="80.400000000000006"/>
    <n v="626"/>
    <n v="700"/>
    <n v="50330.400000000001"/>
    <x v="1610"/>
    <n v="31"/>
    <n v="115776.00000000001"/>
    <s v="March"/>
    <x v="1"/>
  </r>
  <r>
    <n v="2770"/>
    <s v="ID1149"/>
    <x v="9"/>
    <s v="12 Weeks or More"/>
    <s v="Planned"/>
    <d v="2022-04-17T00:00:00"/>
    <d v="2022-04-17T06:30:00"/>
    <d v="2022-04-17T17:30:00"/>
    <s v="CR21"/>
    <s v="SYS5"/>
    <n v="80.400000000000006"/>
    <n v="660"/>
    <n v="700"/>
    <n v="53064"/>
    <x v="1611"/>
    <n v="30"/>
    <n v="115776.00000000001"/>
    <s v="April"/>
    <x v="1"/>
  </r>
  <r>
    <n v="2771"/>
    <s v="ID1150"/>
    <x v="9"/>
    <s v="12 Weeks or More"/>
    <s v="Planned"/>
    <d v="2022-04-18T00:00:00"/>
    <d v="2022-04-18T05:55:00"/>
    <d v="2022-04-18T16:58:00"/>
    <s v="CR21"/>
    <s v="SYS5"/>
    <n v="80.400000000000006"/>
    <n v="663"/>
    <n v="700"/>
    <n v="53305.2"/>
    <x v="1612"/>
    <n v="30"/>
    <n v="115776.00000000001"/>
    <s v="April"/>
    <x v="1"/>
  </r>
  <r>
    <n v="2772"/>
    <s v="ID1151"/>
    <x v="9"/>
    <s v="12 Weeks or More"/>
    <s v="Planned"/>
    <d v="2022-04-15T00:00:00"/>
    <d v="2022-04-15T06:30:00"/>
    <d v="2022-04-15T18:57:00"/>
    <s v="CR21"/>
    <s v="SYS5"/>
    <n v="80.400000000000006"/>
    <n v="747"/>
    <n v="700"/>
    <n v="60058.8"/>
    <x v="1613"/>
    <n v="30"/>
    <n v="115776.00000000001"/>
    <s v="April"/>
    <x v="1"/>
  </r>
  <r>
    <n v="2773"/>
    <s v="ID1152"/>
    <x v="9"/>
    <s v="12 Weeks or More"/>
    <s v="Planned"/>
    <d v="2022-04-16T00:00:00"/>
    <d v="2022-04-16T06:09:00"/>
    <d v="2022-04-16T19:08:00"/>
    <s v="CR21"/>
    <s v="SYS5"/>
    <n v="80.400000000000006"/>
    <n v="779"/>
    <n v="700"/>
    <n v="62631.6"/>
    <x v="1614"/>
    <n v="30"/>
    <n v="115776.00000000001"/>
    <s v="April"/>
    <x v="1"/>
  </r>
  <r>
    <n v="2774"/>
    <s v="ID1128"/>
    <x v="9"/>
    <s v="12 Weeks or More"/>
    <s v="Planned"/>
    <d v="2022-03-09T00:00:00"/>
    <d v="2022-03-09T07:36:00"/>
    <d v="2022-03-09T17:00:00"/>
    <s v="CR21"/>
    <s v="SYS5"/>
    <n v="86.522999999999996"/>
    <n v="564"/>
    <n v="700"/>
    <n v="48798.972000000002"/>
    <x v="1615"/>
    <n v="31"/>
    <n v="124593.12"/>
    <s v="March"/>
    <x v="1"/>
  </r>
  <r>
    <n v="2775"/>
    <s v="ID1129"/>
    <x v="9"/>
    <s v="12 Weeks or More"/>
    <s v="Planned"/>
    <d v="2022-03-10T00:00:00"/>
    <d v="2022-03-10T06:04:00"/>
    <d v="2022-03-10T15:36:00"/>
    <s v="CR21"/>
    <s v="SYS5"/>
    <n v="86.522999999999996"/>
    <n v="572"/>
    <n v="700"/>
    <n v="49491.156000000003"/>
    <x v="1616"/>
    <n v="31"/>
    <n v="124593.12"/>
    <s v="March"/>
    <x v="1"/>
  </r>
  <r>
    <n v="2776"/>
    <s v="ID1130"/>
    <x v="9"/>
    <s v="12 Weeks or More"/>
    <s v="Planned"/>
    <d v="2022-03-07T00:00:00"/>
    <d v="2022-03-07T06:24:00"/>
    <d v="2022-03-07T16:36:00"/>
    <s v="CR21"/>
    <s v="SYS5"/>
    <n v="86.522999999999996"/>
    <n v="612"/>
    <n v="700"/>
    <n v="52952.076000000001"/>
    <x v="1617"/>
    <n v="31"/>
    <n v="124593.12"/>
    <s v="March"/>
    <x v="1"/>
  </r>
  <r>
    <n v="2777"/>
    <s v="ID1131"/>
    <x v="9"/>
    <s v="12 Weeks or More"/>
    <s v="Planned"/>
    <d v="2022-03-06T00:00:00"/>
    <d v="2022-03-06T06:30:00"/>
    <d v="2022-03-06T16:45:00"/>
    <s v="CR21"/>
    <s v="SYS5"/>
    <n v="86.522999999999996"/>
    <n v="615"/>
    <n v="700"/>
    <n v="53211.644999999997"/>
    <x v="1618"/>
    <n v="31"/>
    <n v="124593.12"/>
    <s v="March"/>
    <x v="1"/>
  </r>
  <r>
    <n v="2778"/>
    <s v="ID1132"/>
    <x v="9"/>
    <s v="12 Weeks or More"/>
    <s v="Planned"/>
    <d v="2022-03-08T00:00:00"/>
    <d v="2022-03-08T06:15:00"/>
    <d v="2022-03-08T16:59:00"/>
    <s v="CR21"/>
    <s v="SYS5"/>
    <n v="86.522999999999996"/>
    <n v="644"/>
    <n v="700"/>
    <n v="55720.811999999998"/>
    <x v="1619"/>
    <n v="31"/>
    <n v="124593.12"/>
    <s v="March"/>
    <x v="1"/>
  </r>
  <r>
    <n v="2779"/>
    <s v="ID1153"/>
    <x v="9"/>
    <s v="12 Weeks or More"/>
    <s v="Planned"/>
    <d v="2022-04-22T00:00:00"/>
    <d v="2022-04-22T00:00:00"/>
    <d v="2022-04-22T00:00:00"/>
    <s v="CR21"/>
    <s v="SYS5"/>
    <n v="87.927999999999997"/>
    <n v="0"/>
    <n v="700"/>
    <n v="0"/>
    <x v="20"/>
    <n v="30"/>
    <n v="126616.31999999999"/>
    <s v="April"/>
    <x v="1"/>
  </r>
  <r>
    <n v="2780"/>
    <s v="ID1154"/>
    <x v="9"/>
    <s v="Inside 8 Weeks Out"/>
    <s v="Reactive"/>
    <d v="2022-06-10T00:00:00"/>
    <d v="2022-06-10T06:51:00"/>
    <d v="2022-06-10T16:18:00"/>
    <s v="CR21"/>
    <s v="SYS5"/>
    <n v="87.927999999999997"/>
    <n v="567"/>
    <n v="700"/>
    <n v="49855.175999999999"/>
    <x v="1620"/>
    <n v="30"/>
    <n v="126616.31999999999"/>
    <s v="June"/>
    <x v="1"/>
  </r>
  <r>
    <n v="2781"/>
    <s v="ID1155"/>
    <x v="9"/>
    <s v="12 Weeks or More"/>
    <s v="Planned"/>
    <d v="2022-04-21T00:00:00"/>
    <d v="2022-04-21T06:05:00"/>
    <d v="2022-04-21T15:51:00"/>
    <s v="CR21"/>
    <s v="SYS5"/>
    <n v="87.927999999999997"/>
    <n v="586"/>
    <n v="700"/>
    <n v="51525.807999999997"/>
    <x v="1621"/>
    <n v="30"/>
    <n v="126616.31999999999"/>
    <s v="April"/>
    <x v="1"/>
  </r>
  <r>
    <n v="2782"/>
    <s v="ID1156"/>
    <x v="9"/>
    <s v="Inside 4 Weeks Out"/>
    <s v="Reactive"/>
    <d v="2022-06-11T00:00:00"/>
    <d v="2022-06-11T06:30:00"/>
    <d v="2022-06-11T16:17:00"/>
    <s v="CR21"/>
    <s v="SYS5"/>
    <n v="87.927999999999997"/>
    <n v="587"/>
    <n v="700"/>
    <n v="51613.735999999997"/>
    <x v="1622"/>
    <n v="30"/>
    <n v="126616.31999999999"/>
    <s v="June"/>
    <x v="1"/>
  </r>
  <r>
    <n v="2783"/>
    <s v="ID1032"/>
    <x v="9"/>
    <s v="Inside 2 Weeks"/>
    <s v="Reactive"/>
    <d v="2022-05-31T00:00:00"/>
    <d v="2022-05-30T06:47:00"/>
    <d v="2022-05-31T17:05:00"/>
    <s v="CR21"/>
    <s v="SYS5"/>
    <n v="87.927999999999997"/>
    <n v="1025"/>
    <n v="700"/>
    <n v="90126.2"/>
    <x v="1623"/>
    <n v="31"/>
    <n v="126616.31999999999"/>
    <s v="May"/>
    <x v="1"/>
  </r>
  <r>
    <n v="2784"/>
    <s v="ID1032"/>
    <x v="9"/>
    <s v="Inside 2 Weeks"/>
    <s v="Reactive"/>
    <d v="2022-05-30T00:00:00"/>
    <d v="2022-05-30T06:47:00"/>
    <d v="2022-05-31T17:05:00"/>
    <s v="CR21"/>
    <s v="SYS5"/>
    <n v="87.927999999999997"/>
    <n v="1033"/>
    <n v="700"/>
    <n v="90829.623999999996"/>
    <x v="1624"/>
    <n v="31"/>
    <n v="126616.31999999999"/>
    <s v="May"/>
    <x v="1"/>
  </r>
  <r>
    <n v="2785"/>
    <s v="ID1023"/>
    <x v="9"/>
    <s v="12 Weeks or More"/>
    <s v="Planned"/>
    <d v="2022-02-10T00:00:00"/>
    <d v="2022-02-10T07:40:00"/>
    <d v="2022-02-10T17:30:00"/>
    <s v="CR21"/>
    <s v="SYS5"/>
    <n v="96.867999999999995"/>
    <n v="590"/>
    <n v="700"/>
    <n v="57152.12"/>
    <x v="1625"/>
    <n v="28"/>
    <n v="139489.91999999998"/>
    <s v="February"/>
    <x v="1"/>
  </r>
  <r>
    <n v="2786"/>
    <s v="ID1157"/>
    <x v="9"/>
    <s v="Inside 12 Weeks Out"/>
    <s v="Reactive"/>
    <d v="2021-05-20T00:00:00"/>
    <d v="2021-05-15T06:41:00"/>
    <d v="2021-05-20T16:44:00"/>
    <s v="CR19"/>
    <s v="SYS5"/>
    <n v="100.45"/>
    <n v="1004"/>
    <n v="700"/>
    <n v="100851.8"/>
    <x v="1626"/>
    <n v="31"/>
    <n v="144648"/>
    <s v="May"/>
    <x v="0"/>
  </r>
  <r>
    <n v="2787"/>
    <s v="ID1157"/>
    <x v="9"/>
    <s v="Inside 12 Weeks Out"/>
    <s v="Reactive"/>
    <d v="2021-05-15T00:00:00"/>
    <d v="2021-05-15T06:41:00"/>
    <d v="2021-05-20T16:44:00"/>
    <s v="CR19"/>
    <s v="SYS5"/>
    <n v="100.45"/>
    <n v="1039"/>
    <n v="700"/>
    <n v="104367.55"/>
    <x v="1627"/>
    <n v="31"/>
    <n v="144648"/>
    <s v="May"/>
    <x v="0"/>
  </r>
  <r>
    <n v="2788"/>
    <s v="ID1157"/>
    <x v="9"/>
    <s v="Inside 12 Weeks Out"/>
    <s v="Reactive"/>
    <d v="2021-05-16T00:00:00"/>
    <d v="2021-05-15T06:41:00"/>
    <d v="2021-05-20T16:44:00"/>
    <s v="CR19"/>
    <s v="SYS5"/>
    <n v="100.45"/>
    <n v="1440"/>
    <n v="700"/>
    <n v="144648"/>
    <x v="1628"/>
    <n v="31"/>
    <n v="144648"/>
    <s v="May"/>
    <x v="0"/>
  </r>
  <r>
    <n v="2789"/>
    <s v="ID1157"/>
    <x v="9"/>
    <s v="Inside 12 Weeks Out"/>
    <s v="Reactive"/>
    <d v="2021-05-17T00:00:00"/>
    <d v="2021-05-15T06:41:00"/>
    <d v="2021-05-20T16:44:00"/>
    <s v="CR19"/>
    <s v="SYS5"/>
    <n v="100.45"/>
    <n v="1440"/>
    <n v="700"/>
    <n v="144648"/>
    <x v="1628"/>
    <n v="31"/>
    <n v="144648"/>
    <s v="May"/>
    <x v="0"/>
  </r>
  <r>
    <n v="2790"/>
    <s v="ID1157"/>
    <x v="9"/>
    <s v="Inside 12 Weeks Out"/>
    <s v="Reactive"/>
    <d v="2021-05-18T00:00:00"/>
    <d v="2021-05-15T06:41:00"/>
    <d v="2021-05-20T16:44:00"/>
    <s v="CR19"/>
    <s v="SYS5"/>
    <n v="100.45"/>
    <n v="1440"/>
    <n v="700"/>
    <n v="144648"/>
    <x v="1628"/>
    <n v="31"/>
    <n v="144648"/>
    <s v="May"/>
    <x v="0"/>
  </r>
  <r>
    <n v="2791"/>
    <s v="ID1157"/>
    <x v="9"/>
    <s v="Inside 12 Weeks Out"/>
    <s v="Reactive"/>
    <d v="2021-05-19T00:00:00"/>
    <d v="2021-05-15T06:41:00"/>
    <d v="2021-05-20T16:44:00"/>
    <s v="CR19"/>
    <s v="SYS5"/>
    <n v="100.45"/>
    <n v="1440"/>
    <n v="700"/>
    <n v="144648"/>
    <x v="1628"/>
    <n v="31"/>
    <n v="144648"/>
    <s v="May"/>
    <x v="0"/>
  </r>
  <r>
    <n v="2792"/>
    <s v="ID1158"/>
    <x v="9"/>
    <s v="Inside 8 Weeks Out"/>
    <s v="Reactive"/>
    <d v="2022-05-29T00:00:00"/>
    <d v="2022-05-27T06:30:00"/>
    <d v="2022-05-29T17:05:00"/>
    <s v="CR21"/>
    <s v="SYS5"/>
    <n v="116.93"/>
    <n v="1025"/>
    <n v="700"/>
    <n v="119853.25"/>
    <x v="1629"/>
    <n v="31"/>
    <n v="168379.2"/>
    <s v="May"/>
    <x v="1"/>
  </r>
  <r>
    <n v="2793"/>
    <s v="ID1158"/>
    <x v="9"/>
    <s v="Inside 8 Weeks Out"/>
    <s v="Reactive"/>
    <d v="2022-05-27T00:00:00"/>
    <d v="2022-05-27T06:30:00"/>
    <d v="2022-05-29T17:05:00"/>
    <s v="CR21"/>
    <s v="SYS5"/>
    <n v="116.93"/>
    <n v="1050"/>
    <n v="700"/>
    <n v="122776.5"/>
    <x v="1630"/>
    <n v="31"/>
    <n v="168379.2"/>
    <s v="May"/>
    <x v="1"/>
  </r>
  <r>
    <n v="2794"/>
    <s v="ID1158"/>
    <x v="9"/>
    <s v="Inside 8 Weeks Out"/>
    <s v="Reactive"/>
    <d v="2022-05-28T00:00:00"/>
    <d v="2022-05-27T06:30:00"/>
    <d v="2022-05-29T17:05:00"/>
    <s v="CR21"/>
    <s v="SYS5"/>
    <n v="116.93"/>
    <n v="1440"/>
    <n v="700"/>
    <n v="168379.2"/>
    <x v="1631"/>
    <n v="31"/>
    <n v="168379.2"/>
    <s v="May"/>
    <x v="1"/>
  </r>
  <r>
    <n v="2795"/>
    <s v="ID1159"/>
    <x v="13"/>
    <s v="Inside 8 Weeks Out"/>
    <s v="Reactive"/>
    <d v="2021-01-13T00:00:00"/>
    <d v="2021-01-13T08:20:00"/>
    <d v="2021-01-13T16:30:00"/>
    <s v="CR24"/>
    <s v="SYS6"/>
    <n v="11.37"/>
    <n v="490"/>
    <n v="800"/>
    <n v="5571.3"/>
    <x v="1632"/>
    <n v="31"/>
    <n v="16372.8"/>
    <s v="January"/>
    <x v="0"/>
  </r>
  <r>
    <n v="2796"/>
    <s v="ID1160"/>
    <x v="13"/>
    <s v="Inside 8 Weeks Out"/>
    <s v="Reactive"/>
    <d v="2021-01-14T00:00:00"/>
    <d v="2021-01-14T07:03:00"/>
    <d v="2021-01-14T10:07:00"/>
    <s v="CR25"/>
    <s v="SYS6"/>
    <n v="15.48"/>
    <n v="184"/>
    <n v="800"/>
    <n v="2848.32"/>
    <x v="1633"/>
    <n v="31"/>
    <n v="22291.200000000001"/>
    <s v="January"/>
    <x v="0"/>
  </r>
  <r>
    <n v="2797"/>
    <s v="ID1161"/>
    <x v="13"/>
    <s v="Inside 8 Weeks Out"/>
    <s v="Reactive"/>
    <d v="2021-01-12T00:00:00"/>
    <d v="2021-01-12T08:00:00"/>
    <d v="2021-01-12T11:28:00"/>
    <s v="CR24"/>
    <s v="SYS6"/>
    <n v="16.891999999999999"/>
    <n v="208"/>
    <n v="800"/>
    <n v="3513.5360000000001"/>
    <x v="1634"/>
    <n v="31"/>
    <n v="24324.48"/>
    <s v="January"/>
    <x v="0"/>
  </r>
  <r>
    <n v="2798"/>
    <s v="ID30"/>
    <x v="4"/>
    <s v="12 Weeks or More"/>
    <s v="Planned"/>
    <d v="2021-11-13T00:00:00"/>
    <d v="2021-11-13T11:10:00"/>
    <d v="2021-11-13T15:07:00"/>
    <s v="CR26"/>
    <s v="SYS6"/>
    <n v="17.010000000000002"/>
    <n v="237"/>
    <n v="800"/>
    <n v="4031.37"/>
    <x v="1635"/>
    <n v="30"/>
    <n v="24494.400000000001"/>
    <s v="November"/>
    <x v="0"/>
  </r>
  <r>
    <n v="2799"/>
    <s v="ID31"/>
    <x v="4"/>
    <s v="12 Weeks or More"/>
    <s v="Planned"/>
    <d v="2021-01-23T00:00:00"/>
    <d v="2021-01-23T12:31:00"/>
    <d v="2021-01-23T16:30:00"/>
    <s v="CR26"/>
    <s v="SYS6"/>
    <n v="17.010000000000002"/>
    <n v="239"/>
    <n v="800"/>
    <n v="4065.39"/>
    <x v="1636"/>
    <n v="31"/>
    <n v="24494.400000000001"/>
    <s v="January"/>
    <x v="0"/>
  </r>
  <r>
    <n v="2800"/>
    <s v="ID62"/>
    <x v="4"/>
    <s v="12 Weeks or More"/>
    <s v="Planned"/>
    <d v="2021-01-02T00:00:00"/>
    <d v="2021-01-02T12:04:00"/>
    <d v="2021-01-02T16:50:00"/>
    <s v="CR26"/>
    <s v="SYS6"/>
    <n v="17.010000000000002"/>
    <n v="286"/>
    <n v="800"/>
    <n v="4864.8599999999997"/>
    <x v="1637"/>
    <n v="31"/>
    <n v="24494.400000000001"/>
    <s v="January"/>
    <x v="0"/>
  </r>
  <r>
    <n v="2801"/>
    <s v="ID32"/>
    <x v="4"/>
    <s v="12 Weeks or More"/>
    <s v="Planned"/>
    <d v="2022-03-04T00:00:00"/>
    <d v="2022-03-04T12:28:00"/>
    <d v="2022-03-04T18:09:00"/>
    <s v="CR26"/>
    <s v="SYS6"/>
    <n v="17.010000000000002"/>
    <n v="341"/>
    <n v="800"/>
    <n v="5800.41"/>
    <x v="1638"/>
    <n v="31"/>
    <n v="24494.400000000001"/>
    <s v="March"/>
    <x v="1"/>
  </r>
  <r>
    <n v="2802"/>
    <s v="ID33"/>
    <x v="4"/>
    <s v="12 Weeks or More"/>
    <s v="Planned"/>
    <d v="2022-02-05T00:00:00"/>
    <d v="2022-02-05T12:15:00"/>
    <d v="2022-02-05T17:59:00"/>
    <s v="CR26"/>
    <s v="SYS6"/>
    <n v="17.010000000000002"/>
    <n v="344"/>
    <n v="800"/>
    <n v="5851.44"/>
    <x v="1639"/>
    <n v="28"/>
    <n v="24494.400000000001"/>
    <s v="February"/>
    <x v="1"/>
  </r>
  <r>
    <n v="2803"/>
    <s v="ID35"/>
    <x v="4"/>
    <s v="12 Weeks or More"/>
    <s v="Planned"/>
    <d v="2022-01-08T00:00:00"/>
    <d v="2022-01-08T12:11:00"/>
    <d v="2022-01-08T18:31:00"/>
    <s v="CR26"/>
    <s v="SYS6"/>
    <n v="17.010000000000002"/>
    <n v="380"/>
    <n v="800"/>
    <n v="6463.8"/>
    <x v="1640"/>
    <n v="31"/>
    <n v="24494.400000000001"/>
    <s v="January"/>
    <x v="1"/>
  </r>
  <r>
    <n v="2804"/>
    <s v="ID65"/>
    <x v="4"/>
    <s v="12 Weeks or More"/>
    <s v="Planned"/>
    <d v="2021-05-01T00:00:00"/>
    <d v="2021-05-01T08:44:00"/>
    <d v="2021-05-01T15:08:00"/>
    <s v="CR26"/>
    <s v="SYS6"/>
    <n v="17.010000000000002"/>
    <n v="384"/>
    <n v="800"/>
    <n v="6531.84"/>
    <x v="1641"/>
    <n v="31"/>
    <n v="24494.400000000001"/>
    <s v="May"/>
    <x v="0"/>
  </r>
  <r>
    <n v="2805"/>
    <s v="ID36"/>
    <x v="4"/>
    <s v="12 Weeks or More"/>
    <s v="Planned"/>
    <d v="2022-04-29T00:00:00"/>
    <d v="2022-04-29T08:15:00"/>
    <d v="2022-04-29T15:17:00"/>
    <s v="CR26"/>
    <s v="SYS6"/>
    <n v="17.010000000000002"/>
    <n v="422"/>
    <n v="800"/>
    <n v="7178.22"/>
    <x v="1642"/>
    <n v="30"/>
    <n v="24494.400000000001"/>
    <s v="April"/>
    <x v="1"/>
  </r>
  <r>
    <n v="2806"/>
    <s v="ID66"/>
    <x v="4"/>
    <s v="12 Weeks or More"/>
    <s v="Planned"/>
    <d v="2021-02-25T00:00:00"/>
    <d v="2021-02-25T08:07:00"/>
    <d v="2021-02-25T15:12:00"/>
    <s v="CR26"/>
    <s v="SYS6"/>
    <n v="17.010000000000002"/>
    <n v="425"/>
    <n v="800"/>
    <n v="7229.25"/>
    <x v="1643"/>
    <n v="28"/>
    <n v="24494.400000000001"/>
    <s v="February"/>
    <x v="0"/>
  </r>
  <r>
    <n v="2807"/>
    <s v="ID67"/>
    <x v="4"/>
    <s v="12 Weeks or More"/>
    <s v="Planned"/>
    <d v="2021-10-30T00:00:00"/>
    <d v="2021-10-30T08:04:00"/>
    <d v="2021-10-30T15:20:00"/>
    <s v="CR26"/>
    <s v="SYS6"/>
    <n v="17.010000000000002"/>
    <n v="436"/>
    <n v="800"/>
    <n v="7416.36"/>
    <x v="1644"/>
    <n v="31"/>
    <n v="24494.400000000001"/>
    <s v="October"/>
    <x v="0"/>
  </r>
  <r>
    <n v="2808"/>
    <s v="ID68"/>
    <x v="4"/>
    <s v="12 Weeks or More"/>
    <s v="Planned"/>
    <d v="2021-03-27T00:00:00"/>
    <d v="2021-03-27T08:00:00"/>
    <d v="2021-03-27T15:23:00"/>
    <s v="CR26"/>
    <s v="SYS6"/>
    <n v="17.010000000000002"/>
    <n v="443"/>
    <n v="800"/>
    <n v="7535.43"/>
    <x v="1645"/>
    <n v="31"/>
    <n v="24494.400000000001"/>
    <s v="March"/>
    <x v="0"/>
  </r>
  <r>
    <n v="2809"/>
    <s v="ID69"/>
    <x v="4"/>
    <s v="12 Weeks or More"/>
    <s v="Planned"/>
    <d v="2021-07-24T00:00:00"/>
    <d v="2021-07-24T08:16:00"/>
    <d v="2021-07-24T15:41:00"/>
    <s v="CR26"/>
    <s v="SYS6"/>
    <n v="17.010000000000002"/>
    <n v="445"/>
    <n v="800"/>
    <n v="7569.45"/>
    <x v="1646"/>
    <n v="31"/>
    <n v="24494.400000000001"/>
    <s v="July"/>
    <x v="0"/>
  </r>
  <r>
    <n v="2810"/>
    <s v="ID70"/>
    <x v="4"/>
    <s v="12 Weeks or More"/>
    <s v="Planned"/>
    <d v="2021-09-18T00:00:00"/>
    <d v="2021-09-18T08:02:00"/>
    <d v="2021-09-18T15:33:00"/>
    <s v="CR26"/>
    <s v="SYS6"/>
    <n v="17.010000000000002"/>
    <n v="451"/>
    <n v="800"/>
    <n v="7671.51"/>
    <x v="1647"/>
    <n v="30"/>
    <n v="24494.400000000001"/>
    <s v="September"/>
    <x v="0"/>
  </r>
  <r>
    <n v="2811"/>
    <s v="ID37"/>
    <x v="2"/>
    <s v="Inside 2 Weeks"/>
    <s v="Reactive"/>
    <d v="2021-10-16T00:00:00"/>
    <d v="2021-10-16T08:23:00"/>
    <d v="2021-10-16T16:00:00"/>
    <s v="CR26"/>
    <s v="SYS6"/>
    <n v="17.010000000000002"/>
    <n v="457"/>
    <n v="800"/>
    <n v="7773.57"/>
    <x v="1648"/>
    <n v="31"/>
    <n v="24494.400000000001"/>
    <s v="October"/>
    <x v="0"/>
  </r>
  <r>
    <n v="2812"/>
    <s v="ID38"/>
    <x v="4"/>
    <s v="12 Weeks or More"/>
    <s v="Planned"/>
    <d v="2021-05-29T00:00:00"/>
    <d v="2021-05-29T08:00:00"/>
    <d v="2021-05-29T15:47:00"/>
    <s v="CR26"/>
    <s v="SYS6"/>
    <n v="17.010000000000002"/>
    <n v="467"/>
    <n v="800"/>
    <n v="7943.67"/>
    <x v="1649"/>
    <n v="31"/>
    <n v="24494.400000000001"/>
    <s v="May"/>
    <x v="0"/>
  </r>
  <r>
    <n v="2813"/>
    <s v="ID39"/>
    <x v="4"/>
    <s v="12 Weeks or More"/>
    <s v="Planned"/>
    <d v="2021-11-06T00:00:00"/>
    <d v="2021-11-06T08:00:00"/>
    <d v="2021-11-06T16:00:00"/>
    <s v="CR26"/>
    <s v="SYS6"/>
    <n v="17.010000000000002"/>
    <n v="480"/>
    <n v="800"/>
    <n v="8164.8"/>
    <x v="1650"/>
    <n v="30"/>
    <n v="24494.400000000001"/>
    <s v="November"/>
    <x v="0"/>
  </r>
  <r>
    <n v="2814"/>
    <s v="ID40"/>
    <x v="4"/>
    <s v="12 Weeks or More"/>
    <s v="Planned"/>
    <d v="2022-08-19T00:00:00"/>
    <d v="2022-08-19T08:00:00"/>
    <d v="2022-08-19T16:00:00"/>
    <s v="CR26"/>
    <s v="SYS6"/>
    <n v="17.010000000000002"/>
    <n v="480"/>
    <n v="800"/>
    <n v="8164.8"/>
    <x v="1650"/>
    <n v="31"/>
    <n v="24494.400000000001"/>
    <s v="August"/>
    <x v="1"/>
  </r>
  <r>
    <n v="2815"/>
    <s v="ID71"/>
    <x v="4"/>
    <s v="12 Weeks or More"/>
    <s v="Planned"/>
    <d v="2021-08-21T00:00:00"/>
    <d v="2021-08-21T08:00:00"/>
    <d v="2021-08-21T16:03:00"/>
    <s v="CR26"/>
    <s v="SYS6"/>
    <n v="17.010000000000002"/>
    <n v="483"/>
    <n v="800"/>
    <n v="8215.83"/>
    <x v="1651"/>
    <n v="31"/>
    <n v="24494.400000000001"/>
    <s v="August"/>
    <x v="0"/>
  </r>
  <r>
    <n v="2816"/>
    <s v="ID42"/>
    <x v="4"/>
    <s v="12 Weeks or More"/>
    <s v="Planned"/>
    <d v="2022-04-01T00:00:00"/>
    <d v="2022-04-01T08:00:00"/>
    <d v="2022-04-01T16:06:00"/>
    <s v="CR26"/>
    <s v="SYS6"/>
    <n v="17.010000000000002"/>
    <n v="486"/>
    <n v="800"/>
    <n v="8266.86"/>
    <x v="1652"/>
    <n v="30"/>
    <n v="24494.400000000001"/>
    <s v="April"/>
    <x v="1"/>
  </r>
  <r>
    <n v="2817"/>
    <s v="ID43"/>
    <x v="4"/>
    <s v="12 Weeks or More"/>
    <s v="Planned"/>
    <d v="2022-05-27T00:00:00"/>
    <d v="2022-05-27T07:30:00"/>
    <d v="2022-05-27T15:48:00"/>
    <s v="CR26"/>
    <s v="SYS6"/>
    <n v="17.010000000000002"/>
    <n v="498"/>
    <n v="800"/>
    <n v="8470.98"/>
    <x v="1653"/>
    <n v="31"/>
    <n v="24494.400000000001"/>
    <s v="May"/>
    <x v="1"/>
  </r>
  <r>
    <n v="2818"/>
    <s v="ID44"/>
    <x v="4"/>
    <s v="12 Weeks or More"/>
    <s v="Planned"/>
    <d v="2022-06-28T00:00:00"/>
    <d v="2022-06-28T07:05:00"/>
    <d v="2022-06-28T15:46:00"/>
    <s v="CR26"/>
    <s v="SYS6"/>
    <n v="17.010000000000002"/>
    <n v="521"/>
    <n v="800"/>
    <n v="8862.2099999999991"/>
    <x v="1654"/>
    <n v="30"/>
    <n v="24494.400000000001"/>
    <s v="June"/>
    <x v="1"/>
  </r>
  <r>
    <n v="2819"/>
    <s v="ID45"/>
    <x v="2"/>
    <s v="Inside 8 Weeks Out"/>
    <s v="Reactive"/>
    <d v="2021-10-11T00:00:00"/>
    <d v="2021-10-07T07:00:00"/>
    <d v="2021-10-11T12:00:00"/>
    <s v="CR26"/>
    <s v="SYS6"/>
    <n v="17.010000000000002"/>
    <n v="720"/>
    <n v="800"/>
    <n v="12247.2"/>
    <x v="1655"/>
    <n v="31"/>
    <n v="24494.400000000001"/>
    <s v="October"/>
    <x v="0"/>
  </r>
  <r>
    <n v="2820"/>
    <s v="ID47"/>
    <x v="0"/>
    <s v="Inside 8 Weeks Out"/>
    <s v="Reactive"/>
    <d v="2022-05-10T00:00:00"/>
    <d v="2022-05-09T07:08:00"/>
    <d v="2022-05-10T13:16:00"/>
    <s v="CR26"/>
    <s v="SYS6"/>
    <n v="17.010000000000002"/>
    <n v="796"/>
    <n v="800"/>
    <n v="13539.96"/>
    <x v="1656"/>
    <n v="31"/>
    <n v="24494.400000000001"/>
    <s v="May"/>
    <x v="1"/>
  </r>
  <r>
    <n v="2821"/>
    <s v="ID48"/>
    <x v="2"/>
    <s v="12 Weeks or More"/>
    <s v="Planned"/>
    <d v="2021-10-19T00:00:00"/>
    <d v="2021-10-19T08:00:00"/>
    <d v="2021-10-21T16:00:00"/>
    <s v="CR26"/>
    <s v="SYS6"/>
    <n v="17.010000000000002"/>
    <n v="960"/>
    <n v="800"/>
    <n v="16329.6"/>
    <x v="1657"/>
    <n v="31"/>
    <n v="24494.400000000001"/>
    <s v="October"/>
    <x v="0"/>
  </r>
  <r>
    <n v="2822"/>
    <s v="ID48"/>
    <x v="2"/>
    <s v="12 Weeks or More"/>
    <s v="Planned"/>
    <d v="2021-10-21T00:00:00"/>
    <d v="2021-10-19T08:00:00"/>
    <d v="2021-10-21T16:00:00"/>
    <s v="CR26"/>
    <s v="SYS6"/>
    <n v="17.010000000000002"/>
    <n v="960"/>
    <n v="800"/>
    <n v="16329.6"/>
    <x v="1657"/>
    <n v="31"/>
    <n v="24494.400000000001"/>
    <s v="October"/>
    <x v="0"/>
  </r>
  <r>
    <n v="2823"/>
    <s v="ID47"/>
    <x v="0"/>
    <s v="Inside 8 Weeks Out"/>
    <s v="Reactive"/>
    <d v="2022-05-09T00:00:00"/>
    <d v="2022-05-09T07:08:00"/>
    <d v="2022-05-10T13:16:00"/>
    <s v="CR26"/>
    <s v="SYS6"/>
    <n v="17.010000000000002"/>
    <n v="1012"/>
    <n v="800"/>
    <n v="17214.12"/>
    <x v="1658"/>
    <n v="31"/>
    <n v="24494.400000000001"/>
    <s v="May"/>
    <x v="1"/>
  </r>
  <r>
    <n v="2824"/>
    <s v="ID45"/>
    <x v="2"/>
    <s v="Inside 8 Weeks Out"/>
    <s v="Reactive"/>
    <d v="2021-10-07T00:00:00"/>
    <d v="2021-10-07T07:00:00"/>
    <d v="2021-10-11T12:00:00"/>
    <s v="CR26"/>
    <s v="SYS6"/>
    <n v="17.010000000000002"/>
    <n v="1020"/>
    <n v="800"/>
    <n v="17350.2"/>
    <x v="1659"/>
    <n v="31"/>
    <n v="24494.400000000001"/>
    <s v="October"/>
    <x v="0"/>
  </r>
  <r>
    <n v="2825"/>
    <s v="ID46"/>
    <x v="1"/>
    <s v="Inside 4 Weeks Out"/>
    <s v="Reactive"/>
    <d v="2022-04-09T00:00:00"/>
    <d v="2022-04-08T12:00:00"/>
    <d v="2022-04-09T17:00:00"/>
    <s v="CR26"/>
    <s v="SYS6"/>
    <n v="17.010000000000002"/>
    <n v="1020"/>
    <n v="800"/>
    <n v="17350.2"/>
    <x v="1659"/>
    <n v="30"/>
    <n v="24494.400000000001"/>
    <s v="April"/>
    <x v="1"/>
  </r>
  <r>
    <n v="2826"/>
    <s v="ID48"/>
    <x v="2"/>
    <s v="12 Weeks or More"/>
    <s v="Planned"/>
    <d v="2021-10-20T00:00:00"/>
    <d v="2021-10-19T08:00:00"/>
    <d v="2021-10-21T16:00:00"/>
    <s v="CR26"/>
    <s v="SYS6"/>
    <n v="17.010000000000002"/>
    <n v="1440"/>
    <n v="800"/>
    <n v="24494.400000000001"/>
    <x v="1660"/>
    <n v="31"/>
    <n v="24494.400000000001"/>
    <s v="October"/>
    <x v="0"/>
  </r>
  <r>
    <n v="2827"/>
    <s v="ID45"/>
    <x v="2"/>
    <s v="Inside 8 Weeks Out"/>
    <s v="Reactive"/>
    <d v="2021-10-08T00:00:00"/>
    <d v="2021-10-07T07:00:00"/>
    <d v="2021-10-11T12:00:00"/>
    <s v="CR26"/>
    <s v="SYS6"/>
    <n v="17.010000000000002"/>
    <n v="1440"/>
    <n v="800"/>
    <n v="24494.400000000001"/>
    <x v="1660"/>
    <n v="31"/>
    <n v="24494.400000000001"/>
    <s v="October"/>
    <x v="0"/>
  </r>
  <r>
    <n v="2828"/>
    <s v="ID45"/>
    <x v="2"/>
    <s v="Inside 8 Weeks Out"/>
    <s v="Reactive"/>
    <d v="2021-10-09T00:00:00"/>
    <d v="2021-10-07T07:00:00"/>
    <d v="2021-10-11T12:00:00"/>
    <s v="CR26"/>
    <s v="SYS6"/>
    <n v="17.010000000000002"/>
    <n v="1440"/>
    <n v="800"/>
    <n v="24494.400000000001"/>
    <x v="1660"/>
    <n v="31"/>
    <n v="24494.400000000001"/>
    <s v="October"/>
    <x v="0"/>
  </r>
  <r>
    <n v="2829"/>
    <s v="ID45"/>
    <x v="2"/>
    <s v="Inside 8 Weeks Out"/>
    <s v="Reactive"/>
    <d v="2021-10-10T00:00:00"/>
    <d v="2021-10-07T07:00:00"/>
    <d v="2021-10-11T12:00:00"/>
    <s v="CR26"/>
    <s v="SYS6"/>
    <n v="17.010000000000002"/>
    <n v="1440"/>
    <n v="800"/>
    <n v="24494.400000000001"/>
    <x v="1660"/>
    <n v="31"/>
    <n v="24494.400000000001"/>
    <s v="October"/>
    <x v="0"/>
  </r>
  <r>
    <n v="2830"/>
    <s v="ID1162"/>
    <x v="1"/>
    <s v="Inside 8 Weeks Out"/>
    <s v="Reactive"/>
    <d v="2021-05-14T00:00:00"/>
    <d v="2021-05-14T06:55:00"/>
    <d v="2021-05-14T17:05:00"/>
    <s v="CR24"/>
    <s v="SYS6"/>
    <n v="17.600999999999999"/>
    <n v="610"/>
    <n v="800"/>
    <n v="10736.61"/>
    <x v="1661"/>
    <n v="31"/>
    <n v="25345.439999999999"/>
    <s v="May"/>
    <x v="0"/>
  </r>
  <r>
    <n v="2831"/>
    <s v="ID1163"/>
    <x v="1"/>
    <s v="Inside 8 Weeks Out"/>
    <s v="Reactive"/>
    <d v="2022-05-24T00:00:00"/>
    <d v="2022-05-24T06:31:00"/>
    <d v="2022-05-24T17:20:00"/>
    <s v="CR24"/>
    <s v="SYS6"/>
    <n v="17.600999999999999"/>
    <n v="649"/>
    <n v="800"/>
    <n v="11423.049000000001"/>
    <x v="1662"/>
    <n v="31"/>
    <n v="25345.439999999999"/>
    <s v="May"/>
    <x v="1"/>
  </r>
  <r>
    <n v="2832"/>
    <s v="ID1164"/>
    <x v="1"/>
    <s v="Inside 8 Weeks Out"/>
    <s v="Reactive"/>
    <d v="2022-05-22T00:00:00"/>
    <d v="2022-05-22T06:00:00"/>
    <d v="2022-05-22T18:00:00"/>
    <s v="CR25"/>
    <s v="SYS6"/>
    <n v="17.672999999999998"/>
    <n v="720"/>
    <n v="800"/>
    <n v="12724.56"/>
    <x v="1663"/>
    <n v="31"/>
    <n v="25449.119999999999"/>
    <s v="May"/>
    <x v="1"/>
  </r>
  <r>
    <n v="2833"/>
    <s v="ID1165"/>
    <x v="1"/>
    <s v="Inside 8 Weeks Out"/>
    <s v="Reactive"/>
    <d v="2022-05-24T00:00:00"/>
    <d v="2022-05-24T06:00:00"/>
    <d v="2022-05-24T18:00:00"/>
    <s v="CR25"/>
    <s v="SYS6"/>
    <n v="17.672999999999998"/>
    <n v="720"/>
    <n v="800"/>
    <n v="12724.56"/>
    <x v="1663"/>
    <n v="31"/>
    <n v="25449.119999999999"/>
    <s v="May"/>
    <x v="1"/>
  </r>
  <r>
    <n v="2834"/>
    <s v="ID1166"/>
    <x v="15"/>
    <s v="Inside 2 Weeks"/>
    <s v="Reactive"/>
    <d v="2021-08-16T00:00:00"/>
    <d v="2021-08-16T07:33:00"/>
    <d v="2021-08-16T10:40:00"/>
    <s v="CR27"/>
    <s v="SYS6"/>
    <n v="19.477"/>
    <n v="187"/>
    <n v="800"/>
    <n v="3642.1990000000001"/>
    <x v="1664"/>
    <n v="31"/>
    <n v="28046.880000000001"/>
    <s v="August"/>
    <x v="0"/>
  </r>
  <r>
    <n v="2835"/>
    <s v="ID1167"/>
    <x v="38"/>
    <s v="Inside 8 Weeks Out"/>
    <s v="Reactive"/>
    <d v="2022-02-14T00:00:00"/>
    <d v="2022-02-14T07:18:00"/>
    <d v="2022-02-14T14:06:00"/>
    <s v="CR27"/>
    <s v="SYS6"/>
    <n v="19.477"/>
    <n v="408"/>
    <n v="800"/>
    <n v="7946.616"/>
    <x v="1665"/>
    <n v="28"/>
    <n v="28046.880000000001"/>
    <s v="February"/>
    <x v="1"/>
  </r>
  <r>
    <n v="2836"/>
    <s v="ID1168"/>
    <x v="15"/>
    <s v="Inside 8 Weeks Out"/>
    <s v="Reactive"/>
    <d v="2022-05-26T00:00:00"/>
    <d v="2022-05-26T06:16:00"/>
    <d v="2022-05-26T15:32:00"/>
    <s v="CR27"/>
    <s v="SYS6"/>
    <n v="19.477"/>
    <n v="556"/>
    <n v="800"/>
    <n v="10829.212"/>
    <x v="1666"/>
    <n v="31"/>
    <n v="28046.880000000001"/>
    <s v="May"/>
    <x v="1"/>
  </r>
  <r>
    <n v="2837"/>
    <s v="ID1169"/>
    <x v="9"/>
    <s v="12 Weeks or More"/>
    <s v="Planned"/>
    <d v="2021-03-13T00:00:00"/>
    <d v="2021-03-13T06:16:00"/>
    <d v="2021-03-13T17:27:00"/>
    <s v="CR27"/>
    <s v="SYS6"/>
    <n v="19.477"/>
    <n v="671"/>
    <n v="800"/>
    <n v="13069.066999999999"/>
    <x v="1667"/>
    <n v="31"/>
    <n v="28046.880000000001"/>
    <s v="March"/>
    <x v="0"/>
  </r>
  <r>
    <n v="2838"/>
    <s v="ID1170"/>
    <x v="9"/>
    <s v="12 Weeks or More"/>
    <s v="Planned"/>
    <d v="2021-03-27T00:00:00"/>
    <d v="2021-03-27T06:56:00"/>
    <d v="2021-03-30T17:30:00"/>
    <s v="CR27"/>
    <s v="SYS6"/>
    <n v="19.477"/>
    <n v="1024"/>
    <n v="800"/>
    <n v="19944.448"/>
    <x v="1668"/>
    <n v="31"/>
    <n v="28046.880000000001"/>
    <s v="March"/>
    <x v="0"/>
  </r>
  <r>
    <n v="2839"/>
    <s v="ID1171"/>
    <x v="9"/>
    <s v="12 Weeks or More"/>
    <s v="Planned"/>
    <d v="2021-03-14T00:00:00"/>
    <d v="2021-03-14T06:37:00"/>
    <d v="2021-03-15T17:30:00"/>
    <s v="CR27"/>
    <s v="SYS6"/>
    <n v="19.477"/>
    <n v="1043"/>
    <n v="800"/>
    <n v="20314.510999999999"/>
    <x v="1669"/>
    <n v="31"/>
    <n v="28046.880000000001"/>
    <s v="March"/>
    <x v="0"/>
  </r>
  <r>
    <n v="2840"/>
    <s v="ID1171"/>
    <x v="9"/>
    <s v="12 Weeks or More"/>
    <s v="Planned"/>
    <d v="2021-03-15T00:00:00"/>
    <d v="2021-03-14T06:37:00"/>
    <d v="2021-03-15T17:30:00"/>
    <s v="CR27"/>
    <s v="SYS6"/>
    <n v="19.477"/>
    <n v="1050"/>
    <n v="800"/>
    <n v="20450.849999999999"/>
    <x v="1670"/>
    <n v="31"/>
    <n v="28046.880000000001"/>
    <s v="March"/>
    <x v="0"/>
  </r>
  <r>
    <n v="2841"/>
    <s v="ID1170"/>
    <x v="9"/>
    <s v="12 Weeks or More"/>
    <s v="Planned"/>
    <d v="2021-03-30T00:00:00"/>
    <d v="2021-03-27T06:56:00"/>
    <d v="2021-03-30T17:30:00"/>
    <s v="CR27"/>
    <s v="SYS6"/>
    <n v="19.477"/>
    <n v="1050"/>
    <n v="800"/>
    <n v="20450.849999999999"/>
    <x v="1670"/>
    <n v="31"/>
    <n v="28046.880000000001"/>
    <s v="March"/>
    <x v="0"/>
  </r>
  <r>
    <n v="2842"/>
    <s v="ID1170"/>
    <x v="9"/>
    <s v="12 Weeks or More"/>
    <s v="Planned"/>
    <d v="2021-03-28T00:00:00"/>
    <d v="2021-03-27T06:56:00"/>
    <d v="2021-03-30T17:30:00"/>
    <s v="CR27"/>
    <s v="SYS6"/>
    <n v="19.477"/>
    <n v="1440"/>
    <n v="800"/>
    <n v="28046.880000000001"/>
    <x v="1671"/>
    <n v="31"/>
    <n v="28046.880000000001"/>
    <s v="March"/>
    <x v="0"/>
  </r>
  <r>
    <n v="2843"/>
    <s v="ID1170"/>
    <x v="9"/>
    <s v="12 Weeks or More"/>
    <s v="Planned"/>
    <d v="2021-03-29T00:00:00"/>
    <d v="2021-03-27T06:56:00"/>
    <d v="2021-03-30T17:30:00"/>
    <s v="CR27"/>
    <s v="SYS6"/>
    <n v="19.477"/>
    <n v="1440"/>
    <n v="800"/>
    <n v="28046.880000000001"/>
    <x v="1671"/>
    <n v="31"/>
    <n v="28046.880000000001"/>
    <s v="March"/>
    <x v="0"/>
  </r>
  <r>
    <n v="2844"/>
    <s v="ID1172"/>
    <x v="39"/>
    <s v="Inside 8 Weeks Out"/>
    <s v="Reactive"/>
    <d v="2022-03-20T00:00:00"/>
    <d v="2022-03-20T00:00:00"/>
    <d v="2022-03-20T00:00:00"/>
    <s v="CR25"/>
    <s v="SYS6"/>
    <n v="20.38"/>
    <n v="0"/>
    <n v="800"/>
    <n v="0"/>
    <x v="20"/>
    <n v="31"/>
    <n v="29347.199999999997"/>
    <s v="March"/>
    <x v="1"/>
  </r>
  <r>
    <n v="2845"/>
    <s v="ID1173"/>
    <x v="2"/>
    <s v="Inside 8 Weeks Out"/>
    <s v="Reactive"/>
    <d v="2022-06-10T00:00:00"/>
    <d v="2022-06-10T08:24:00"/>
    <d v="2022-06-10T10:19:00"/>
    <s v="CR25"/>
    <s v="SYS6"/>
    <n v="20.38"/>
    <n v="115"/>
    <n v="800"/>
    <n v="2343.6999999999998"/>
    <x v="1672"/>
    <n v="30"/>
    <n v="29347.199999999997"/>
    <s v="June"/>
    <x v="1"/>
  </r>
  <r>
    <n v="2846"/>
    <s v="ID1174"/>
    <x v="0"/>
    <s v="12 Weeks or More"/>
    <s v="Planned"/>
    <d v="2021-06-20T00:00:00"/>
    <d v="2021-06-20T06:55:00"/>
    <d v="2021-06-20T09:50:00"/>
    <s v="CR25"/>
    <s v="SYS6"/>
    <n v="20.38"/>
    <n v="175"/>
    <n v="800"/>
    <n v="3566.5"/>
    <x v="1673"/>
    <n v="30"/>
    <n v="29347.199999999997"/>
    <s v="June"/>
    <x v="0"/>
  </r>
  <r>
    <n v="2847"/>
    <s v="ID1175"/>
    <x v="39"/>
    <s v="Inside 4 Weeks Out"/>
    <s v="Reactive"/>
    <d v="2022-03-17T00:00:00"/>
    <d v="2022-03-17T06:10:00"/>
    <d v="2022-03-17T09:39:00"/>
    <s v="CR25"/>
    <s v="SYS6"/>
    <n v="20.38"/>
    <n v="209"/>
    <n v="800"/>
    <n v="4259.42"/>
    <x v="1674"/>
    <n v="31"/>
    <n v="29347.199999999997"/>
    <s v="March"/>
    <x v="1"/>
  </r>
  <r>
    <n v="2848"/>
    <s v="ID1176"/>
    <x v="0"/>
    <s v="Inside 8 Weeks Out"/>
    <s v="Reactive"/>
    <d v="2021-02-20T00:00:00"/>
    <d v="2021-02-20T06:11:00"/>
    <d v="2021-02-20T11:01:00"/>
    <s v="CR25"/>
    <s v="SYS6"/>
    <n v="20.38"/>
    <n v="290"/>
    <n v="800"/>
    <n v="5910.2"/>
    <x v="1675"/>
    <n v="28"/>
    <n v="29347.199999999997"/>
    <s v="February"/>
    <x v="0"/>
  </r>
  <r>
    <n v="2849"/>
    <s v="ID1177"/>
    <x v="0"/>
    <s v="Inside 10 Weeks Out"/>
    <s v="Reactive"/>
    <d v="2021-07-31T00:00:00"/>
    <d v="2021-07-31T07:25:00"/>
    <d v="2021-07-31T12:29:00"/>
    <s v="CR25"/>
    <s v="SYS6"/>
    <n v="20.38"/>
    <n v="304"/>
    <n v="800"/>
    <n v="6195.52"/>
    <x v="1676"/>
    <n v="31"/>
    <n v="29347.199999999997"/>
    <s v="July"/>
    <x v="0"/>
  </r>
  <r>
    <n v="2850"/>
    <s v="ID1178"/>
    <x v="0"/>
    <s v="12 Weeks or More"/>
    <s v="Planned"/>
    <d v="2022-03-10T00:00:00"/>
    <d v="2022-03-10T07:15:00"/>
    <d v="2022-03-10T12:22:00"/>
    <s v="CR25"/>
    <s v="SYS6"/>
    <n v="20.38"/>
    <n v="307"/>
    <n v="800"/>
    <n v="6256.66"/>
    <x v="1677"/>
    <n v="31"/>
    <n v="29347.199999999997"/>
    <s v="March"/>
    <x v="1"/>
  </r>
  <r>
    <n v="2851"/>
    <s v="ID1179"/>
    <x v="2"/>
    <s v="Inside 8 Weeks Out"/>
    <s v="Reactive"/>
    <d v="2021-05-21T00:00:00"/>
    <d v="2021-05-21T08:00:00"/>
    <d v="2021-05-21T13:32:00"/>
    <s v="CR25"/>
    <s v="SYS6"/>
    <n v="20.38"/>
    <n v="332"/>
    <n v="800"/>
    <n v="6766.16"/>
    <x v="1678"/>
    <n v="31"/>
    <n v="29347.199999999997"/>
    <s v="May"/>
    <x v="0"/>
  </r>
  <r>
    <n v="2852"/>
    <s v="ID1180"/>
    <x v="0"/>
    <s v="12 Weeks or More"/>
    <s v="Planned"/>
    <d v="2022-01-14T00:00:00"/>
    <d v="2022-01-14T07:00:00"/>
    <d v="2022-01-14T12:34:00"/>
    <s v="CR25"/>
    <s v="SYS6"/>
    <n v="20.38"/>
    <n v="334"/>
    <n v="800"/>
    <n v="6806.92"/>
    <x v="1679"/>
    <n v="31"/>
    <n v="29347.199999999997"/>
    <s v="January"/>
    <x v="1"/>
  </r>
  <r>
    <n v="2853"/>
    <s v="ID1181"/>
    <x v="0"/>
    <s v="12 Weeks or More"/>
    <s v="Planned"/>
    <d v="2021-11-20T00:00:00"/>
    <d v="2021-11-20T06:53:00"/>
    <d v="2021-11-20T12:28:00"/>
    <s v="CR25"/>
    <s v="SYS6"/>
    <n v="20.38"/>
    <n v="335"/>
    <n v="800"/>
    <n v="6827.3"/>
    <x v="1680"/>
    <n v="30"/>
    <n v="29347.199999999997"/>
    <s v="November"/>
    <x v="0"/>
  </r>
  <r>
    <n v="2854"/>
    <s v="ID1182"/>
    <x v="0"/>
    <s v="12 Weeks or More"/>
    <s v="Planned"/>
    <d v="2022-08-25T00:00:00"/>
    <d v="2022-08-25T08:00:00"/>
    <d v="2022-08-25T14:00:00"/>
    <s v="CR25"/>
    <s v="SYS6"/>
    <n v="20.38"/>
    <n v="360"/>
    <n v="800"/>
    <n v="7336.8"/>
    <x v="1681"/>
    <n v="31"/>
    <n v="29347.199999999997"/>
    <s v="August"/>
    <x v="1"/>
  </r>
  <r>
    <n v="2855"/>
    <s v="ID1183"/>
    <x v="43"/>
    <s v="Inside 4 Weeks Out"/>
    <s v="Reactive"/>
    <d v="2022-05-07T00:00:00"/>
    <d v="2022-05-07T06:10:00"/>
    <d v="2022-05-07T12:28:00"/>
    <s v="CR25"/>
    <s v="SYS6"/>
    <n v="20.38"/>
    <n v="378"/>
    <n v="800"/>
    <n v="7703.64"/>
    <x v="1682"/>
    <n v="31"/>
    <n v="29347.199999999997"/>
    <s v="May"/>
    <x v="1"/>
  </r>
  <r>
    <n v="2856"/>
    <s v="ID1184"/>
    <x v="2"/>
    <s v="Inside 8 Weeks Out"/>
    <s v="Reactive"/>
    <d v="2021-05-20T00:00:00"/>
    <d v="2021-05-20T08:13:00"/>
    <d v="2021-05-20T14:35:00"/>
    <s v="CR25"/>
    <s v="SYS6"/>
    <n v="20.38"/>
    <n v="382"/>
    <n v="800"/>
    <n v="7785.16"/>
    <x v="1683"/>
    <n v="31"/>
    <n v="29347.199999999997"/>
    <s v="May"/>
    <x v="0"/>
  </r>
  <r>
    <n v="2857"/>
    <s v="ID1185"/>
    <x v="0"/>
    <s v="12 Weeks or More"/>
    <s v="Planned"/>
    <d v="2022-05-05T00:00:00"/>
    <d v="2022-05-05T10:42:00"/>
    <d v="2022-05-05T17:39:00"/>
    <s v="CR25"/>
    <s v="SYS6"/>
    <n v="20.38"/>
    <n v="417"/>
    <n v="800"/>
    <n v="8498.4599999999991"/>
    <x v="1684"/>
    <n v="31"/>
    <n v="29347.199999999997"/>
    <s v="May"/>
    <x v="1"/>
  </r>
  <r>
    <n v="2858"/>
    <s v="ID1186"/>
    <x v="39"/>
    <s v="Inside 8 Weeks Out"/>
    <s v="Reactive"/>
    <d v="2022-03-19T00:00:00"/>
    <d v="2022-03-19T06:30:00"/>
    <d v="2022-03-19T14:04:00"/>
    <s v="CR25"/>
    <s v="SYS6"/>
    <n v="20.38"/>
    <n v="454"/>
    <n v="800"/>
    <n v="9252.52"/>
    <x v="1685"/>
    <n v="31"/>
    <n v="29347.199999999997"/>
    <s v="March"/>
    <x v="1"/>
  </r>
  <r>
    <n v="2859"/>
    <s v="ID1187"/>
    <x v="4"/>
    <s v="Inside 2 Weeks"/>
    <s v="Reactive"/>
    <d v="2021-10-30T00:00:00"/>
    <d v="2021-10-30T06:54:00"/>
    <d v="2021-10-30T14:28:00"/>
    <s v="CR25"/>
    <s v="SYS6"/>
    <n v="20.38"/>
    <n v="454"/>
    <n v="800"/>
    <n v="9252.52"/>
    <x v="1685"/>
    <n v="31"/>
    <n v="29347.199999999997"/>
    <s v="October"/>
    <x v="0"/>
  </r>
  <r>
    <n v="2860"/>
    <s v="ID1188"/>
    <x v="39"/>
    <s v="Inside 4 Weeks Out"/>
    <s v="Reactive"/>
    <d v="2022-03-18T00:00:00"/>
    <d v="2022-03-18T06:11:00"/>
    <d v="2022-03-18T14:45:00"/>
    <s v="CR25"/>
    <s v="SYS6"/>
    <n v="20.38"/>
    <n v="514"/>
    <n v="800"/>
    <n v="10475.32"/>
    <x v="1686"/>
    <n v="31"/>
    <n v="29347.199999999997"/>
    <s v="March"/>
    <x v="1"/>
  </r>
  <r>
    <n v="2861"/>
    <s v="ID1189"/>
    <x v="0"/>
    <s v="12 Weeks or More"/>
    <s v="Planned"/>
    <d v="2022-06-30T00:00:00"/>
    <d v="2022-06-30T06:44:00"/>
    <d v="2022-06-30T15:31:00"/>
    <s v="CR25"/>
    <s v="SYS6"/>
    <n v="20.38"/>
    <n v="527"/>
    <n v="800"/>
    <n v="10740.26"/>
    <x v="1687"/>
    <n v="30"/>
    <n v="29347.199999999997"/>
    <s v="June"/>
    <x v="1"/>
  </r>
  <r>
    <n v="2862"/>
    <s v="ID1190"/>
    <x v="0"/>
    <s v="12 Weeks or More"/>
    <s v="Planned"/>
    <d v="2021-10-23T00:00:00"/>
    <d v="2021-10-23T07:16:00"/>
    <d v="2021-10-23T16:11:00"/>
    <s v="CR25"/>
    <s v="SYS6"/>
    <n v="20.38"/>
    <n v="535"/>
    <n v="800"/>
    <n v="10903.3"/>
    <x v="1688"/>
    <n v="31"/>
    <n v="29347.199999999997"/>
    <s v="October"/>
    <x v="0"/>
  </r>
  <r>
    <n v="2863"/>
    <s v="ID1191"/>
    <x v="39"/>
    <s v="Inside 4 Weeks Out"/>
    <s v="Reactive"/>
    <d v="2022-03-16T00:00:00"/>
    <d v="2022-03-16T06:00:00"/>
    <d v="2022-03-16T15:00:00"/>
    <s v="CR25"/>
    <s v="SYS6"/>
    <n v="20.38"/>
    <n v="540"/>
    <n v="800"/>
    <n v="11005.2"/>
    <x v="1689"/>
    <n v="31"/>
    <n v="29347.199999999997"/>
    <s v="March"/>
    <x v="1"/>
  </r>
  <r>
    <n v="2864"/>
    <s v="ID1192"/>
    <x v="43"/>
    <s v="Inside 4 Weeks Out"/>
    <s v="Reactive"/>
    <d v="2022-05-06T00:00:00"/>
    <d v="2022-05-06T06:39:00"/>
    <d v="2022-05-06T16:52:00"/>
    <s v="CR25"/>
    <s v="SYS6"/>
    <n v="20.38"/>
    <n v="613"/>
    <n v="800"/>
    <n v="12492.94"/>
    <x v="1690"/>
    <n v="31"/>
    <n v="29347.199999999997"/>
    <s v="May"/>
    <x v="1"/>
  </r>
  <r>
    <n v="2865"/>
    <s v="ID1193"/>
    <x v="1"/>
    <s v="Inside 8 Weeks Out"/>
    <s v="Reactive"/>
    <d v="2021-05-16T00:00:00"/>
    <d v="2021-05-16T08:06:00"/>
    <d v="2021-05-16T19:27:00"/>
    <s v="CR24"/>
    <s v="SYS6"/>
    <n v="20.38"/>
    <n v="681"/>
    <n v="800"/>
    <n v="13878.78"/>
    <x v="1691"/>
    <n v="31"/>
    <n v="29347.199999999997"/>
    <s v="May"/>
    <x v="0"/>
  </r>
  <r>
    <n v="2866"/>
    <s v="ID1194"/>
    <x v="8"/>
    <s v="Inside 4 Weeks Out"/>
    <s v="Reactive"/>
    <d v="2022-06-28T00:00:00"/>
    <d v="2022-06-27T06:50:00"/>
    <d v="2022-06-28T12:45:00"/>
    <s v="CR25"/>
    <s v="SYS6"/>
    <n v="20.38"/>
    <n v="765"/>
    <n v="800"/>
    <n v="15590.7"/>
    <x v="1692"/>
    <n v="30"/>
    <n v="29347.199999999997"/>
    <s v="June"/>
    <x v="1"/>
  </r>
  <r>
    <n v="2867"/>
    <s v="ID1195"/>
    <x v="1"/>
    <s v="Inside 8 Weeks Out"/>
    <s v="Reactive"/>
    <d v="2022-06-01T00:00:00"/>
    <d v="2022-06-01T07:47:00"/>
    <d v="2022-06-02T17:15:00"/>
    <s v="CR25"/>
    <s v="SYS6"/>
    <n v="20.38"/>
    <n v="973"/>
    <n v="800"/>
    <n v="19829.740000000002"/>
    <x v="1693"/>
    <n v="30"/>
    <n v="29347.199999999997"/>
    <s v="June"/>
    <x v="1"/>
  </r>
  <r>
    <n v="2868"/>
    <s v="ID1196"/>
    <x v="1"/>
    <s v="Inside 10 Weeks Out"/>
    <s v="Reactive"/>
    <d v="2022-06-04T00:00:00"/>
    <d v="2022-06-03T06:44:00"/>
    <d v="2022-06-04T16:39:00"/>
    <s v="CR25"/>
    <s v="SYS6"/>
    <n v="20.38"/>
    <n v="999"/>
    <n v="800"/>
    <n v="20359.62"/>
    <x v="1694"/>
    <n v="30"/>
    <n v="29347.199999999997"/>
    <s v="June"/>
    <x v="1"/>
  </r>
  <r>
    <n v="2869"/>
    <s v="ID1194"/>
    <x v="8"/>
    <s v="Inside 4 Weeks Out"/>
    <s v="Reactive"/>
    <d v="2022-06-27T00:00:00"/>
    <d v="2022-06-27T06:50:00"/>
    <d v="2022-06-28T12:45:00"/>
    <s v="CR25"/>
    <s v="SYS6"/>
    <n v="20.38"/>
    <n v="1030"/>
    <n v="800"/>
    <n v="20991.4"/>
    <x v="1695"/>
    <n v="30"/>
    <n v="29347.199999999997"/>
    <s v="June"/>
    <x v="1"/>
  </r>
  <r>
    <n v="2870"/>
    <s v="ID1195"/>
    <x v="1"/>
    <s v="Inside 8 Weeks Out"/>
    <s v="Reactive"/>
    <d v="2022-06-02T00:00:00"/>
    <d v="2022-06-01T07:47:00"/>
    <d v="2022-06-02T17:15:00"/>
    <s v="CR25"/>
    <s v="SYS6"/>
    <n v="20.38"/>
    <n v="1035"/>
    <n v="800"/>
    <n v="21093.3"/>
    <x v="1696"/>
    <n v="30"/>
    <n v="29347.199999999997"/>
    <s v="June"/>
    <x v="1"/>
  </r>
  <r>
    <n v="2871"/>
    <s v="ID1196"/>
    <x v="1"/>
    <s v="Inside 10 Weeks Out"/>
    <s v="Reactive"/>
    <d v="2022-06-03T00:00:00"/>
    <d v="2022-06-03T06:44:00"/>
    <d v="2022-06-04T16:39:00"/>
    <s v="CR25"/>
    <s v="SYS6"/>
    <n v="20.38"/>
    <n v="1036"/>
    <n v="800"/>
    <n v="21113.68"/>
    <x v="1697"/>
    <n v="30"/>
    <n v="29347.199999999997"/>
    <s v="June"/>
    <x v="1"/>
  </r>
  <r>
    <n v="2872"/>
    <s v="ID228"/>
    <x v="1"/>
    <s v="12 Weeks or More"/>
    <s v="Planned"/>
    <d v="2021-09-28T00:00:00"/>
    <d v="2021-09-28T05:45:00"/>
    <d v="2021-10-03T18:42:00"/>
    <s v="CR25"/>
    <s v="SYS6"/>
    <n v="20.38"/>
    <n v="1095"/>
    <n v="800"/>
    <n v="22316.1"/>
    <x v="1698"/>
    <n v="30"/>
    <n v="29347.199999999997"/>
    <s v="September"/>
    <x v="0"/>
  </r>
  <r>
    <n v="2873"/>
    <s v="ID229"/>
    <x v="17"/>
    <s v="12 Weeks or More"/>
    <s v="Planned"/>
    <d v="2021-04-19T00:00:00"/>
    <d v="2021-04-15T05:30:00"/>
    <d v="2021-04-19T18:20:00"/>
    <s v="CR25"/>
    <s v="SYS6"/>
    <n v="20.38"/>
    <n v="1100"/>
    <n v="800"/>
    <n v="22418"/>
    <x v="1699"/>
    <n v="30"/>
    <n v="29347.199999999997"/>
    <s v="April"/>
    <x v="0"/>
  </r>
  <r>
    <n v="2874"/>
    <s v="ID229"/>
    <x v="17"/>
    <s v="12 Weeks or More"/>
    <s v="Planned"/>
    <d v="2021-04-15T00:00:00"/>
    <d v="2021-04-15T05:30:00"/>
    <d v="2021-04-19T18:20:00"/>
    <s v="CR25"/>
    <s v="SYS6"/>
    <n v="20.38"/>
    <n v="1110"/>
    <n v="800"/>
    <n v="22621.8"/>
    <x v="1700"/>
    <n v="30"/>
    <n v="29347.199999999997"/>
    <s v="April"/>
    <x v="0"/>
  </r>
  <r>
    <n v="2875"/>
    <s v="ID228"/>
    <x v="1"/>
    <s v="12 Weeks or More"/>
    <s v="Planned"/>
    <d v="2021-10-03T00:00:00"/>
    <d v="2021-09-28T05:45:00"/>
    <d v="2021-10-03T18:42:00"/>
    <s v="CR25"/>
    <s v="SYS6"/>
    <n v="20.38"/>
    <n v="1122"/>
    <n v="800"/>
    <n v="22866.36"/>
    <x v="1701"/>
    <n v="31"/>
    <n v="29347.199999999997"/>
    <s v="October"/>
    <x v="0"/>
  </r>
  <r>
    <n v="2876"/>
    <s v="ID229"/>
    <x v="17"/>
    <s v="12 Weeks or More"/>
    <s v="Planned"/>
    <d v="2021-04-16T00:00:00"/>
    <d v="2021-04-15T05:30:00"/>
    <d v="2021-04-19T18:20:00"/>
    <s v="CR25"/>
    <s v="SYS6"/>
    <n v="20.38"/>
    <n v="1440"/>
    <n v="800"/>
    <n v="29347.200000000001"/>
    <x v="1702"/>
    <n v="30"/>
    <n v="29347.199999999997"/>
    <s v="April"/>
    <x v="0"/>
  </r>
  <r>
    <n v="2877"/>
    <s v="ID229"/>
    <x v="17"/>
    <s v="12 Weeks or More"/>
    <s v="Planned"/>
    <d v="2021-04-17T00:00:00"/>
    <d v="2021-04-15T05:30:00"/>
    <d v="2021-04-19T18:20:00"/>
    <s v="CR25"/>
    <s v="SYS6"/>
    <n v="20.38"/>
    <n v="1440"/>
    <n v="800"/>
    <n v="29347.200000000001"/>
    <x v="1702"/>
    <n v="30"/>
    <n v="29347.199999999997"/>
    <s v="April"/>
    <x v="0"/>
  </r>
  <r>
    <n v="2878"/>
    <s v="ID229"/>
    <x v="17"/>
    <s v="12 Weeks or More"/>
    <s v="Planned"/>
    <d v="2021-04-18T00:00:00"/>
    <d v="2021-04-15T05:30:00"/>
    <d v="2021-04-19T18:20:00"/>
    <s v="CR25"/>
    <s v="SYS6"/>
    <n v="20.38"/>
    <n v="1440"/>
    <n v="800"/>
    <n v="29347.200000000001"/>
    <x v="1702"/>
    <n v="30"/>
    <n v="29347.199999999997"/>
    <s v="April"/>
    <x v="0"/>
  </r>
  <r>
    <n v="2879"/>
    <s v="ID228"/>
    <x v="1"/>
    <s v="12 Weeks or More"/>
    <s v="Planned"/>
    <d v="2021-09-29T00:00:00"/>
    <d v="2021-09-28T05:45:00"/>
    <d v="2021-10-03T18:42:00"/>
    <s v="CR25"/>
    <s v="SYS6"/>
    <n v="20.38"/>
    <n v="1440"/>
    <n v="800"/>
    <n v="29347.200000000001"/>
    <x v="1702"/>
    <n v="30"/>
    <n v="29347.199999999997"/>
    <s v="September"/>
    <x v="0"/>
  </r>
  <r>
    <n v="2880"/>
    <s v="ID228"/>
    <x v="1"/>
    <s v="12 Weeks or More"/>
    <s v="Planned"/>
    <d v="2021-09-30T00:00:00"/>
    <d v="2021-09-28T05:45:00"/>
    <d v="2021-10-03T18:42:00"/>
    <s v="CR25"/>
    <s v="SYS6"/>
    <n v="20.38"/>
    <n v="1440"/>
    <n v="800"/>
    <n v="29347.200000000001"/>
    <x v="1702"/>
    <n v="30"/>
    <n v="29347.199999999997"/>
    <s v="September"/>
    <x v="0"/>
  </r>
  <r>
    <n v="2881"/>
    <s v="ID228"/>
    <x v="1"/>
    <s v="12 Weeks or More"/>
    <s v="Planned"/>
    <d v="2021-10-01T00:00:00"/>
    <d v="2021-09-28T05:45:00"/>
    <d v="2021-10-03T18:42:00"/>
    <s v="CR25"/>
    <s v="SYS6"/>
    <n v="20.38"/>
    <n v="1440"/>
    <n v="800"/>
    <n v="29347.200000000001"/>
    <x v="1702"/>
    <n v="31"/>
    <n v="29347.199999999997"/>
    <s v="October"/>
    <x v="0"/>
  </r>
  <r>
    <n v="2882"/>
    <s v="ID228"/>
    <x v="1"/>
    <s v="12 Weeks or More"/>
    <s v="Planned"/>
    <d v="2021-10-02T00:00:00"/>
    <d v="2021-09-28T05:45:00"/>
    <d v="2021-10-03T18:42:00"/>
    <s v="CR25"/>
    <s v="SYS6"/>
    <n v="20.38"/>
    <n v="1440"/>
    <n v="800"/>
    <n v="29347.200000000001"/>
    <x v="1702"/>
    <n v="31"/>
    <n v="29347.199999999997"/>
    <s v="October"/>
    <x v="0"/>
  </r>
  <r>
    <n v="2883"/>
    <s v="ID1172"/>
    <x v="39"/>
    <s v="Inside 8 Weeks Out"/>
    <s v="Reactive"/>
    <d v="2022-03-20T00:00:00"/>
    <d v="2022-03-20T00:00:00"/>
    <d v="2022-03-20T00:00:00"/>
    <s v="CR28"/>
    <s v="SYS6"/>
    <n v="20.8"/>
    <n v="0"/>
    <n v="800"/>
    <n v="0"/>
    <x v="20"/>
    <n v="31"/>
    <n v="29952"/>
    <s v="March"/>
    <x v="1"/>
  </r>
  <r>
    <n v="2884"/>
    <s v="ID1173"/>
    <x v="2"/>
    <s v="Inside 8 Weeks Out"/>
    <s v="Reactive"/>
    <d v="2022-06-10T00:00:00"/>
    <d v="2022-06-10T08:24:00"/>
    <d v="2022-06-10T10:19:00"/>
    <s v="CR28"/>
    <s v="SYS6"/>
    <n v="20.8"/>
    <n v="115"/>
    <n v="800"/>
    <n v="2392"/>
    <x v="1703"/>
    <n v="30"/>
    <n v="29952"/>
    <s v="June"/>
    <x v="1"/>
  </r>
  <r>
    <n v="2885"/>
    <s v="ID1174"/>
    <x v="0"/>
    <s v="12 Weeks or More"/>
    <s v="Planned"/>
    <d v="2021-06-20T00:00:00"/>
    <d v="2021-06-20T06:55:00"/>
    <d v="2021-06-20T09:50:00"/>
    <s v="CR28"/>
    <s v="SYS6"/>
    <n v="20.8"/>
    <n v="175"/>
    <n v="800"/>
    <n v="3640"/>
    <x v="1704"/>
    <n v="30"/>
    <n v="29952"/>
    <s v="June"/>
    <x v="0"/>
  </r>
  <r>
    <n v="2886"/>
    <s v="ID1175"/>
    <x v="39"/>
    <s v="Inside 4 Weeks Out"/>
    <s v="Reactive"/>
    <d v="2022-03-17T00:00:00"/>
    <d v="2022-03-17T06:10:00"/>
    <d v="2022-03-17T09:39:00"/>
    <s v="CR28"/>
    <s v="SYS6"/>
    <n v="20.8"/>
    <n v="209"/>
    <n v="800"/>
    <n v="4347.2"/>
    <x v="1705"/>
    <n v="31"/>
    <n v="29952"/>
    <s v="March"/>
    <x v="1"/>
  </r>
  <r>
    <n v="2887"/>
    <s v="ID1176"/>
    <x v="0"/>
    <s v="Inside 8 Weeks Out"/>
    <s v="Reactive"/>
    <d v="2021-02-20T00:00:00"/>
    <d v="2021-02-20T06:11:00"/>
    <d v="2021-02-20T11:01:00"/>
    <s v="CR28"/>
    <s v="SYS6"/>
    <n v="20.8"/>
    <n v="290"/>
    <n v="800"/>
    <n v="6032"/>
    <x v="1706"/>
    <n v="28"/>
    <n v="29952"/>
    <s v="February"/>
    <x v="0"/>
  </r>
  <r>
    <n v="2888"/>
    <s v="ID1177"/>
    <x v="0"/>
    <s v="Inside 10 Weeks Out"/>
    <s v="Reactive"/>
    <d v="2021-07-31T00:00:00"/>
    <d v="2021-07-31T07:25:00"/>
    <d v="2021-07-31T12:29:00"/>
    <s v="CR28"/>
    <s v="SYS6"/>
    <n v="20.8"/>
    <n v="304"/>
    <n v="800"/>
    <n v="6323.2"/>
    <x v="1707"/>
    <n v="31"/>
    <n v="29952"/>
    <s v="July"/>
    <x v="0"/>
  </r>
  <r>
    <n v="2889"/>
    <s v="ID1178"/>
    <x v="0"/>
    <s v="12 Weeks or More"/>
    <s v="Planned"/>
    <d v="2022-03-10T00:00:00"/>
    <d v="2022-03-10T07:15:00"/>
    <d v="2022-03-10T12:22:00"/>
    <s v="CR28"/>
    <s v="SYS6"/>
    <n v="20.8"/>
    <n v="307"/>
    <n v="800"/>
    <n v="6385.6"/>
    <x v="1708"/>
    <n v="31"/>
    <n v="29952"/>
    <s v="March"/>
    <x v="1"/>
  </r>
  <r>
    <n v="2890"/>
    <s v="ID1179"/>
    <x v="2"/>
    <s v="Inside 8 Weeks Out"/>
    <s v="Reactive"/>
    <d v="2021-05-21T00:00:00"/>
    <d v="2021-05-21T08:00:00"/>
    <d v="2021-05-21T13:32:00"/>
    <s v="CR28"/>
    <s v="SYS6"/>
    <n v="20.8"/>
    <n v="332"/>
    <n v="800"/>
    <n v="6905.6"/>
    <x v="1709"/>
    <n v="31"/>
    <n v="29952"/>
    <s v="May"/>
    <x v="0"/>
  </r>
  <r>
    <n v="2891"/>
    <s v="ID1180"/>
    <x v="0"/>
    <s v="12 Weeks or More"/>
    <s v="Planned"/>
    <d v="2022-01-14T00:00:00"/>
    <d v="2022-01-14T07:00:00"/>
    <d v="2022-01-14T12:34:00"/>
    <s v="CR28"/>
    <s v="SYS6"/>
    <n v="20.8"/>
    <n v="334"/>
    <n v="800"/>
    <n v="6947.2"/>
    <x v="1710"/>
    <n v="31"/>
    <n v="29952"/>
    <s v="January"/>
    <x v="1"/>
  </r>
  <r>
    <n v="2892"/>
    <s v="ID1181"/>
    <x v="0"/>
    <s v="12 Weeks or More"/>
    <s v="Planned"/>
    <d v="2021-11-20T00:00:00"/>
    <d v="2021-11-20T06:53:00"/>
    <d v="2021-11-20T12:28:00"/>
    <s v="CR28"/>
    <s v="SYS6"/>
    <n v="20.8"/>
    <n v="335"/>
    <n v="800"/>
    <n v="6968"/>
    <x v="1711"/>
    <n v="30"/>
    <n v="29952"/>
    <s v="November"/>
    <x v="0"/>
  </r>
  <r>
    <n v="2893"/>
    <s v="ID1182"/>
    <x v="0"/>
    <s v="12 Weeks or More"/>
    <s v="Planned"/>
    <d v="2022-08-25T00:00:00"/>
    <d v="2022-08-25T08:00:00"/>
    <d v="2022-08-25T14:00:00"/>
    <s v="CR28"/>
    <s v="SYS6"/>
    <n v="20.8"/>
    <n v="360"/>
    <n v="800"/>
    <n v="7488"/>
    <x v="1098"/>
    <n v="31"/>
    <n v="29952"/>
    <s v="August"/>
    <x v="1"/>
  </r>
  <r>
    <n v="2894"/>
    <s v="ID1183"/>
    <x v="43"/>
    <s v="Inside 4 Weeks Out"/>
    <s v="Reactive"/>
    <d v="2022-05-07T00:00:00"/>
    <d v="2022-05-07T06:10:00"/>
    <d v="2022-05-07T12:28:00"/>
    <s v="CR28"/>
    <s v="SYS6"/>
    <n v="20.8"/>
    <n v="378"/>
    <n v="800"/>
    <n v="7862.4"/>
    <x v="1101"/>
    <n v="31"/>
    <n v="29952"/>
    <s v="May"/>
    <x v="1"/>
  </r>
  <r>
    <n v="2895"/>
    <s v="ID1184"/>
    <x v="2"/>
    <s v="Inside 8 Weeks Out"/>
    <s v="Reactive"/>
    <d v="2021-05-20T00:00:00"/>
    <d v="2021-05-20T08:13:00"/>
    <d v="2021-05-20T14:35:00"/>
    <s v="CR28"/>
    <s v="SYS6"/>
    <n v="20.8"/>
    <n v="382"/>
    <n v="800"/>
    <n v="7945.6"/>
    <x v="1712"/>
    <n v="31"/>
    <n v="29952"/>
    <s v="May"/>
    <x v="0"/>
  </r>
  <r>
    <n v="2896"/>
    <s v="ID1185"/>
    <x v="0"/>
    <s v="12 Weeks or More"/>
    <s v="Planned"/>
    <d v="2022-05-05T00:00:00"/>
    <d v="2022-05-05T10:42:00"/>
    <d v="2022-05-05T17:39:00"/>
    <s v="CR28"/>
    <s v="SYS6"/>
    <n v="20.8"/>
    <n v="417"/>
    <n v="800"/>
    <n v="8673.6"/>
    <x v="1713"/>
    <n v="31"/>
    <n v="29952"/>
    <s v="May"/>
    <x v="1"/>
  </r>
  <r>
    <n v="2897"/>
    <s v="ID1186"/>
    <x v="39"/>
    <s v="Inside 8 Weeks Out"/>
    <s v="Reactive"/>
    <d v="2022-03-19T00:00:00"/>
    <d v="2022-03-19T06:30:00"/>
    <d v="2022-03-19T14:04:00"/>
    <s v="CR28"/>
    <s v="SYS6"/>
    <n v="20.8"/>
    <n v="454"/>
    <n v="800"/>
    <n v="9443.2000000000007"/>
    <x v="1714"/>
    <n v="31"/>
    <n v="29952"/>
    <s v="March"/>
    <x v="1"/>
  </r>
  <r>
    <n v="2898"/>
    <s v="ID1187"/>
    <x v="4"/>
    <s v="Inside 2 Weeks"/>
    <s v="Reactive"/>
    <d v="2021-10-30T00:00:00"/>
    <d v="2021-10-30T06:54:00"/>
    <d v="2021-10-30T14:28:00"/>
    <s v="CR28"/>
    <s v="SYS6"/>
    <n v="20.8"/>
    <n v="454"/>
    <n v="800"/>
    <n v="9443.2000000000007"/>
    <x v="1714"/>
    <n v="31"/>
    <n v="29952"/>
    <s v="October"/>
    <x v="0"/>
  </r>
  <r>
    <n v="2899"/>
    <s v="ID1188"/>
    <x v="39"/>
    <s v="Inside 4 Weeks Out"/>
    <s v="Reactive"/>
    <d v="2022-03-18T00:00:00"/>
    <d v="2022-03-18T06:11:00"/>
    <d v="2022-03-18T14:45:00"/>
    <s v="CR28"/>
    <s v="SYS6"/>
    <n v="20.8"/>
    <n v="514"/>
    <n v="800"/>
    <n v="10691.2"/>
    <x v="1715"/>
    <n v="31"/>
    <n v="29952"/>
    <s v="March"/>
    <x v="1"/>
  </r>
  <r>
    <n v="2900"/>
    <s v="ID1189"/>
    <x v="0"/>
    <s v="12 Weeks or More"/>
    <s v="Planned"/>
    <d v="2022-06-30T00:00:00"/>
    <d v="2022-06-30T06:44:00"/>
    <d v="2022-06-30T15:31:00"/>
    <s v="CR28"/>
    <s v="SYS6"/>
    <n v="20.8"/>
    <n v="527"/>
    <n v="800"/>
    <n v="10961.6"/>
    <x v="1716"/>
    <n v="30"/>
    <n v="29952"/>
    <s v="June"/>
    <x v="1"/>
  </r>
  <r>
    <n v="2901"/>
    <s v="ID1190"/>
    <x v="0"/>
    <s v="12 Weeks or More"/>
    <s v="Planned"/>
    <d v="2021-10-23T00:00:00"/>
    <d v="2021-10-23T07:16:00"/>
    <d v="2021-10-23T16:11:00"/>
    <s v="CR28"/>
    <s v="SYS6"/>
    <n v="20.8"/>
    <n v="535"/>
    <n v="800"/>
    <n v="11128"/>
    <x v="1717"/>
    <n v="31"/>
    <n v="29952"/>
    <s v="October"/>
    <x v="0"/>
  </r>
  <r>
    <n v="2902"/>
    <s v="ID1191"/>
    <x v="39"/>
    <s v="Inside 4 Weeks Out"/>
    <s v="Reactive"/>
    <d v="2022-03-16T00:00:00"/>
    <d v="2022-03-16T06:00:00"/>
    <d v="2022-03-16T15:00:00"/>
    <s v="CR28"/>
    <s v="SYS6"/>
    <n v="20.8"/>
    <n v="540"/>
    <n v="800"/>
    <n v="11232"/>
    <x v="1718"/>
    <n v="31"/>
    <n v="29952"/>
    <s v="March"/>
    <x v="1"/>
  </r>
  <r>
    <n v="2903"/>
    <s v="ID1192"/>
    <x v="43"/>
    <s v="Inside 4 Weeks Out"/>
    <s v="Reactive"/>
    <d v="2022-05-06T00:00:00"/>
    <d v="2022-05-06T06:39:00"/>
    <d v="2022-05-06T16:52:00"/>
    <s v="CR28"/>
    <s v="SYS6"/>
    <n v="20.8"/>
    <n v="613"/>
    <n v="800"/>
    <n v="12750.4"/>
    <x v="1719"/>
    <n v="31"/>
    <n v="29952"/>
    <s v="May"/>
    <x v="1"/>
  </r>
  <r>
    <n v="2904"/>
    <s v="ID1194"/>
    <x v="8"/>
    <s v="Inside 4 Weeks Out"/>
    <s v="Reactive"/>
    <d v="2022-06-28T00:00:00"/>
    <d v="2022-06-27T06:50:00"/>
    <d v="2022-06-28T12:45:00"/>
    <s v="CR28"/>
    <s v="SYS6"/>
    <n v="20.8"/>
    <n v="765"/>
    <n v="800"/>
    <n v="15912"/>
    <x v="1720"/>
    <n v="30"/>
    <n v="29952"/>
    <s v="June"/>
    <x v="1"/>
  </r>
  <r>
    <n v="2905"/>
    <s v="ID1195"/>
    <x v="1"/>
    <s v="Inside 8 Weeks Out"/>
    <s v="Reactive"/>
    <d v="2022-06-01T00:00:00"/>
    <d v="2022-06-01T07:47:00"/>
    <d v="2022-06-02T17:15:00"/>
    <s v="CR28"/>
    <s v="SYS6"/>
    <n v="20.8"/>
    <n v="973"/>
    <n v="800"/>
    <n v="20238.400000000001"/>
    <x v="1721"/>
    <n v="30"/>
    <n v="29952"/>
    <s v="June"/>
    <x v="1"/>
  </r>
  <r>
    <n v="2906"/>
    <s v="ID1196"/>
    <x v="1"/>
    <s v="Inside 10 Weeks Out"/>
    <s v="Reactive"/>
    <d v="2022-06-04T00:00:00"/>
    <d v="2022-06-03T06:44:00"/>
    <d v="2022-06-04T16:39:00"/>
    <s v="CR28"/>
    <s v="SYS6"/>
    <n v="20.8"/>
    <n v="999"/>
    <n v="800"/>
    <n v="20779.2"/>
    <x v="548"/>
    <n v="30"/>
    <n v="29952"/>
    <s v="June"/>
    <x v="1"/>
  </r>
  <r>
    <n v="2907"/>
    <s v="ID1194"/>
    <x v="8"/>
    <s v="Inside 4 Weeks Out"/>
    <s v="Reactive"/>
    <d v="2022-06-27T00:00:00"/>
    <d v="2022-06-27T06:50:00"/>
    <d v="2022-06-28T12:45:00"/>
    <s v="CR28"/>
    <s v="SYS6"/>
    <n v="20.8"/>
    <n v="1030"/>
    <n v="800"/>
    <n v="21424"/>
    <x v="1722"/>
    <n v="30"/>
    <n v="29952"/>
    <s v="June"/>
    <x v="1"/>
  </r>
  <r>
    <n v="2908"/>
    <s v="ID1195"/>
    <x v="1"/>
    <s v="Inside 8 Weeks Out"/>
    <s v="Reactive"/>
    <d v="2022-06-02T00:00:00"/>
    <d v="2022-06-01T07:47:00"/>
    <d v="2022-06-02T17:15:00"/>
    <s v="CR28"/>
    <s v="SYS6"/>
    <n v="20.8"/>
    <n v="1035"/>
    <n v="800"/>
    <n v="21528"/>
    <x v="1723"/>
    <n v="30"/>
    <n v="29952"/>
    <s v="June"/>
    <x v="1"/>
  </r>
  <r>
    <n v="2909"/>
    <s v="ID1196"/>
    <x v="1"/>
    <s v="Inside 10 Weeks Out"/>
    <s v="Reactive"/>
    <d v="2022-06-03T00:00:00"/>
    <d v="2022-06-03T06:44:00"/>
    <d v="2022-06-04T16:39:00"/>
    <s v="CR28"/>
    <s v="SYS6"/>
    <n v="20.8"/>
    <n v="1036"/>
    <n v="800"/>
    <n v="21548.799999999999"/>
    <x v="1724"/>
    <n v="30"/>
    <n v="29952"/>
    <s v="June"/>
    <x v="1"/>
  </r>
  <r>
    <n v="2910"/>
    <s v="ID228"/>
    <x v="1"/>
    <s v="12 Weeks or More"/>
    <s v="Planned"/>
    <d v="2021-09-28T00:00:00"/>
    <d v="2021-09-28T05:45:00"/>
    <d v="2021-10-03T18:42:00"/>
    <s v="CR28"/>
    <s v="SYS6"/>
    <n v="20.8"/>
    <n v="1095"/>
    <n v="800"/>
    <n v="22776"/>
    <x v="1725"/>
    <n v="30"/>
    <n v="29952"/>
    <s v="September"/>
    <x v="0"/>
  </r>
  <r>
    <n v="2911"/>
    <s v="ID229"/>
    <x v="17"/>
    <s v="12 Weeks or More"/>
    <s v="Planned"/>
    <d v="2021-04-19T00:00:00"/>
    <d v="2021-04-15T05:30:00"/>
    <d v="2021-04-19T18:20:00"/>
    <s v="CR28"/>
    <s v="SYS6"/>
    <n v="20.8"/>
    <n v="1100"/>
    <n v="800"/>
    <n v="22880"/>
    <x v="1726"/>
    <n v="30"/>
    <n v="29952"/>
    <s v="April"/>
    <x v="0"/>
  </r>
  <r>
    <n v="2912"/>
    <s v="ID229"/>
    <x v="17"/>
    <s v="12 Weeks or More"/>
    <s v="Planned"/>
    <d v="2021-04-15T00:00:00"/>
    <d v="2021-04-15T05:30:00"/>
    <d v="2021-04-19T18:20:00"/>
    <s v="CR28"/>
    <s v="SYS6"/>
    <n v="20.8"/>
    <n v="1110"/>
    <n v="800"/>
    <n v="23088"/>
    <x v="1727"/>
    <n v="30"/>
    <n v="29952"/>
    <s v="April"/>
    <x v="0"/>
  </r>
  <r>
    <n v="2913"/>
    <s v="ID228"/>
    <x v="1"/>
    <s v="12 Weeks or More"/>
    <s v="Planned"/>
    <d v="2021-10-03T00:00:00"/>
    <d v="2021-09-28T05:45:00"/>
    <d v="2021-10-03T18:42:00"/>
    <s v="CR28"/>
    <s v="SYS6"/>
    <n v="20.8"/>
    <n v="1122"/>
    <n v="800"/>
    <n v="23337.599999999999"/>
    <x v="1728"/>
    <n v="31"/>
    <n v="29952"/>
    <s v="October"/>
    <x v="0"/>
  </r>
  <r>
    <n v="2914"/>
    <s v="ID229"/>
    <x v="17"/>
    <s v="12 Weeks or More"/>
    <s v="Planned"/>
    <d v="2021-04-16T00:00:00"/>
    <d v="2021-04-15T05:30:00"/>
    <d v="2021-04-19T18:20:00"/>
    <s v="CR28"/>
    <s v="SYS6"/>
    <n v="20.8"/>
    <n v="1440"/>
    <n v="800"/>
    <n v="29952"/>
    <x v="1729"/>
    <n v="30"/>
    <n v="29952"/>
    <s v="April"/>
    <x v="0"/>
  </r>
  <r>
    <n v="2915"/>
    <s v="ID229"/>
    <x v="17"/>
    <s v="12 Weeks or More"/>
    <s v="Planned"/>
    <d v="2021-04-17T00:00:00"/>
    <d v="2021-04-15T05:30:00"/>
    <d v="2021-04-19T18:20:00"/>
    <s v="CR28"/>
    <s v="SYS6"/>
    <n v="20.8"/>
    <n v="1440"/>
    <n v="800"/>
    <n v="29952"/>
    <x v="1729"/>
    <n v="30"/>
    <n v="29952"/>
    <s v="April"/>
    <x v="0"/>
  </r>
  <r>
    <n v="2916"/>
    <s v="ID229"/>
    <x v="17"/>
    <s v="12 Weeks or More"/>
    <s v="Planned"/>
    <d v="2021-04-18T00:00:00"/>
    <d v="2021-04-15T05:30:00"/>
    <d v="2021-04-19T18:20:00"/>
    <s v="CR28"/>
    <s v="SYS6"/>
    <n v="20.8"/>
    <n v="1440"/>
    <n v="800"/>
    <n v="29952"/>
    <x v="1729"/>
    <n v="30"/>
    <n v="29952"/>
    <s v="April"/>
    <x v="0"/>
  </r>
  <r>
    <n v="2917"/>
    <s v="ID228"/>
    <x v="1"/>
    <s v="12 Weeks or More"/>
    <s v="Planned"/>
    <d v="2021-09-29T00:00:00"/>
    <d v="2021-09-28T05:45:00"/>
    <d v="2021-10-03T18:42:00"/>
    <s v="CR28"/>
    <s v="SYS6"/>
    <n v="20.8"/>
    <n v="1440"/>
    <n v="800"/>
    <n v="29952"/>
    <x v="1729"/>
    <n v="30"/>
    <n v="29952"/>
    <s v="September"/>
    <x v="0"/>
  </r>
  <r>
    <n v="2918"/>
    <s v="ID228"/>
    <x v="1"/>
    <s v="12 Weeks or More"/>
    <s v="Planned"/>
    <d v="2021-09-30T00:00:00"/>
    <d v="2021-09-28T05:45:00"/>
    <d v="2021-10-03T18:42:00"/>
    <s v="CR28"/>
    <s v="SYS6"/>
    <n v="20.8"/>
    <n v="1440"/>
    <n v="800"/>
    <n v="29952"/>
    <x v="1729"/>
    <n v="30"/>
    <n v="29952"/>
    <s v="September"/>
    <x v="0"/>
  </r>
  <r>
    <n v="2919"/>
    <s v="ID228"/>
    <x v="1"/>
    <s v="12 Weeks or More"/>
    <s v="Planned"/>
    <d v="2021-10-01T00:00:00"/>
    <d v="2021-09-28T05:45:00"/>
    <d v="2021-10-03T18:42:00"/>
    <s v="CR28"/>
    <s v="SYS6"/>
    <n v="20.8"/>
    <n v="1440"/>
    <n v="800"/>
    <n v="29952"/>
    <x v="1729"/>
    <n v="31"/>
    <n v="29952"/>
    <s v="October"/>
    <x v="0"/>
  </r>
  <r>
    <n v="2920"/>
    <s v="ID228"/>
    <x v="1"/>
    <s v="12 Weeks or More"/>
    <s v="Planned"/>
    <d v="2021-10-02T00:00:00"/>
    <d v="2021-09-28T05:45:00"/>
    <d v="2021-10-03T18:42:00"/>
    <s v="CR28"/>
    <s v="SYS6"/>
    <n v="20.8"/>
    <n v="1440"/>
    <n v="800"/>
    <n v="29952"/>
    <x v="1729"/>
    <n v="31"/>
    <n v="29952"/>
    <s v="October"/>
    <x v="0"/>
  </r>
  <r>
    <n v="2921"/>
    <s v="ID1168"/>
    <x v="15"/>
    <s v="Inside 8 Weeks Out"/>
    <s v="Reactive"/>
    <d v="2022-05-26T00:00:00"/>
    <d v="2022-05-26T06:16:00"/>
    <d v="2022-05-26T15:32:00"/>
    <s v="CR24"/>
    <s v="SYS6"/>
    <n v="22.614000000000001"/>
    <n v="556"/>
    <n v="800"/>
    <n v="12573.384"/>
    <x v="1730"/>
    <n v="31"/>
    <n v="32564.16"/>
    <s v="May"/>
    <x v="1"/>
  </r>
  <r>
    <n v="2922"/>
    <s v="ID1197"/>
    <x v="1"/>
    <s v="Inside 8 Weeks Out"/>
    <s v="Reactive"/>
    <d v="2022-05-21T00:00:00"/>
    <d v="2022-05-21T07:21:00"/>
    <d v="2022-05-21T16:18:00"/>
    <s v="CR25"/>
    <s v="SYS6"/>
    <n v="23.32"/>
    <n v="537"/>
    <n v="800"/>
    <n v="12522.84"/>
    <x v="1731"/>
    <n v="31"/>
    <n v="33580.800000000003"/>
    <s v="May"/>
    <x v="1"/>
  </r>
  <r>
    <n v="2923"/>
    <s v="ID1198"/>
    <x v="1"/>
    <s v="Inside 8 Weeks Out"/>
    <s v="Reactive"/>
    <d v="2021-05-18T00:00:00"/>
    <d v="2021-05-18T06:32:00"/>
    <d v="2021-05-18T15:54:00"/>
    <s v="CR24"/>
    <s v="SYS6"/>
    <n v="24.75"/>
    <n v="562"/>
    <n v="800"/>
    <n v="13909.5"/>
    <x v="1732"/>
    <n v="31"/>
    <n v="35640"/>
    <s v="May"/>
    <x v="0"/>
  </r>
  <r>
    <n v="2924"/>
    <s v="ID1199"/>
    <x v="3"/>
    <s v="Inside 8 Weeks Out"/>
    <s v="Reactive"/>
    <d v="2021-08-05T00:00:00"/>
    <d v="2021-08-03T06:46:00"/>
    <d v="2021-08-05T12:42:00"/>
    <s v="CR24"/>
    <s v="SYS6"/>
    <n v="24.75"/>
    <n v="762"/>
    <n v="800"/>
    <n v="18859.5"/>
    <x v="1733"/>
    <n v="31"/>
    <n v="35640"/>
    <s v="August"/>
    <x v="0"/>
  </r>
  <r>
    <n v="2925"/>
    <s v="ID1199"/>
    <x v="3"/>
    <s v="Inside 8 Weeks Out"/>
    <s v="Reactive"/>
    <d v="2021-08-03T00:00:00"/>
    <d v="2021-08-03T06:46:00"/>
    <d v="2021-08-05T12:42:00"/>
    <s v="CR24"/>
    <s v="SYS6"/>
    <n v="24.75"/>
    <n v="1034"/>
    <n v="800"/>
    <n v="25591.5"/>
    <x v="1734"/>
    <n v="31"/>
    <n v="35640"/>
    <s v="August"/>
    <x v="0"/>
  </r>
  <r>
    <n v="2926"/>
    <s v="ID1199"/>
    <x v="3"/>
    <s v="Inside 8 Weeks Out"/>
    <s v="Reactive"/>
    <d v="2021-08-04T00:00:00"/>
    <d v="2021-08-03T06:46:00"/>
    <d v="2021-08-05T12:42:00"/>
    <s v="CR24"/>
    <s v="SYS6"/>
    <n v="24.75"/>
    <n v="1440"/>
    <n v="800"/>
    <n v="35640"/>
    <x v="1735"/>
    <n v="31"/>
    <n v="35640"/>
    <s v="August"/>
    <x v="0"/>
  </r>
  <r>
    <n v="2927"/>
    <s v="ID62"/>
    <x v="4"/>
    <s v="12 Weeks or More"/>
    <s v="Planned"/>
    <d v="2021-01-02T00:00:00"/>
    <d v="2021-01-02T12:04:00"/>
    <d v="2021-01-02T16:50:00"/>
    <s v="CR29"/>
    <s v="SYS6"/>
    <n v="25.398"/>
    <n v="286"/>
    <n v="800"/>
    <n v="7263.8280000000004"/>
    <x v="1736"/>
    <n v="31"/>
    <n v="36573.120000000003"/>
    <s v="January"/>
    <x v="0"/>
  </r>
  <r>
    <n v="2928"/>
    <s v="ID64"/>
    <x v="4"/>
    <s v="12 Weeks or More"/>
    <s v="Planned"/>
    <d v="2021-10-21T00:00:00"/>
    <d v="2021-10-21T08:07:00"/>
    <d v="2021-10-21T14:24:00"/>
    <s v="CR29"/>
    <s v="SYS6"/>
    <n v="25.398"/>
    <n v="377"/>
    <n v="800"/>
    <n v="9575.0460000000003"/>
    <x v="1737"/>
    <n v="31"/>
    <n v="36573.120000000003"/>
    <s v="October"/>
    <x v="0"/>
  </r>
  <r>
    <n v="2929"/>
    <s v="ID65"/>
    <x v="4"/>
    <s v="12 Weeks or More"/>
    <s v="Planned"/>
    <d v="2021-05-01T00:00:00"/>
    <d v="2021-05-01T08:44:00"/>
    <d v="2021-05-01T15:08:00"/>
    <s v="CR29"/>
    <s v="SYS6"/>
    <n v="25.398"/>
    <n v="384"/>
    <n v="800"/>
    <n v="9752.8320000000003"/>
    <x v="1738"/>
    <n v="31"/>
    <n v="36573.120000000003"/>
    <s v="May"/>
    <x v="0"/>
  </r>
  <r>
    <n v="2930"/>
    <s v="ID66"/>
    <x v="4"/>
    <s v="12 Weeks or More"/>
    <s v="Planned"/>
    <d v="2021-02-25T00:00:00"/>
    <d v="2021-02-25T08:07:00"/>
    <d v="2021-02-25T15:12:00"/>
    <s v="CR29"/>
    <s v="SYS6"/>
    <n v="25.398"/>
    <n v="425"/>
    <n v="800"/>
    <n v="10794.15"/>
    <x v="1739"/>
    <n v="28"/>
    <n v="36573.120000000003"/>
    <s v="February"/>
    <x v="0"/>
  </r>
  <r>
    <n v="2931"/>
    <s v="ID67"/>
    <x v="4"/>
    <s v="12 Weeks or More"/>
    <s v="Planned"/>
    <d v="2021-10-30T00:00:00"/>
    <d v="2021-10-30T08:04:00"/>
    <d v="2021-10-30T15:20:00"/>
    <s v="CR29"/>
    <s v="SYS6"/>
    <n v="25.398"/>
    <n v="436"/>
    <n v="800"/>
    <n v="11073.528"/>
    <x v="1740"/>
    <n v="31"/>
    <n v="36573.120000000003"/>
    <s v="October"/>
    <x v="0"/>
  </r>
  <r>
    <n v="2932"/>
    <s v="ID68"/>
    <x v="4"/>
    <s v="12 Weeks or More"/>
    <s v="Planned"/>
    <d v="2021-03-27T00:00:00"/>
    <d v="2021-03-27T08:00:00"/>
    <d v="2021-03-27T15:23:00"/>
    <s v="CR29"/>
    <s v="SYS6"/>
    <n v="25.398"/>
    <n v="443"/>
    <n v="800"/>
    <n v="11251.314"/>
    <x v="1741"/>
    <n v="31"/>
    <n v="36573.120000000003"/>
    <s v="March"/>
    <x v="0"/>
  </r>
  <r>
    <n v="2933"/>
    <s v="ID69"/>
    <x v="4"/>
    <s v="12 Weeks or More"/>
    <s v="Planned"/>
    <d v="2021-07-24T00:00:00"/>
    <d v="2021-07-24T08:16:00"/>
    <d v="2021-07-24T15:41:00"/>
    <s v="CR29"/>
    <s v="SYS6"/>
    <n v="25.398"/>
    <n v="445"/>
    <n v="800"/>
    <n v="11302.11"/>
    <x v="1742"/>
    <n v="31"/>
    <n v="36573.120000000003"/>
    <s v="July"/>
    <x v="0"/>
  </r>
  <r>
    <n v="2934"/>
    <s v="ID70"/>
    <x v="4"/>
    <s v="12 Weeks or More"/>
    <s v="Planned"/>
    <d v="2021-09-18T00:00:00"/>
    <d v="2021-09-18T08:02:00"/>
    <d v="2021-09-18T15:33:00"/>
    <s v="CR29"/>
    <s v="SYS6"/>
    <n v="25.398"/>
    <n v="451"/>
    <n v="800"/>
    <n v="11454.498"/>
    <x v="1743"/>
    <n v="30"/>
    <n v="36573.120000000003"/>
    <s v="September"/>
    <x v="0"/>
  </r>
  <r>
    <n v="2935"/>
    <s v="ID71"/>
    <x v="4"/>
    <s v="12 Weeks or More"/>
    <s v="Planned"/>
    <d v="2021-08-21T00:00:00"/>
    <d v="2021-08-21T08:00:00"/>
    <d v="2021-08-21T16:03:00"/>
    <s v="CR29"/>
    <s v="SYS6"/>
    <n v="25.398"/>
    <n v="483"/>
    <n v="800"/>
    <n v="12267.234"/>
    <x v="1744"/>
    <n v="31"/>
    <n v="36573.120000000003"/>
    <s v="August"/>
    <x v="0"/>
  </r>
  <r>
    <n v="2936"/>
    <s v="ID226"/>
    <x v="16"/>
    <s v="Inside 8 Weeks Out"/>
    <s v="Reactive"/>
    <d v="2021-01-12T00:00:00"/>
    <d v="2021-01-12T07:19:00"/>
    <d v="2021-01-14T19:00:00"/>
    <s v="CR29"/>
    <s v="SYS6"/>
    <n v="25.398"/>
    <n v="1001"/>
    <n v="800"/>
    <n v="25423.398000000001"/>
    <x v="1745"/>
    <n v="31"/>
    <n v="36573.120000000003"/>
    <s v="January"/>
    <x v="0"/>
  </r>
  <r>
    <n v="2937"/>
    <s v="ID227"/>
    <x v="1"/>
    <s v="12 Weeks or More"/>
    <s v="Planned"/>
    <d v="2021-08-03T00:00:00"/>
    <d v="2021-08-03T06:40:00"/>
    <d v="2021-08-06T17:53:00"/>
    <s v="CR29"/>
    <s v="SYS6"/>
    <n v="25.398"/>
    <n v="1040"/>
    <n v="800"/>
    <n v="26413.919999999998"/>
    <x v="1746"/>
    <n v="31"/>
    <n v="36573.120000000003"/>
    <s v="August"/>
    <x v="0"/>
  </r>
  <r>
    <n v="2938"/>
    <s v="ID149"/>
    <x v="1"/>
    <s v="12 Weeks or More"/>
    <s v="Planned"/>
    <d v="2021-06-17T00:00:00"/>
    <d v="2021-06-15T05:12:00"/>
    <d v="2021-06-17T17:53:00"/>
    <s v="CR29"/>
    <s v="SYS6"/>
    <n v="25.398"/>
    <n v="1073"/>
    <n v="800"/>
    <n v="27252.054"/>
    <x v="1747"/>
    <n v="30"/>
    <n v="36573.120000000003"/>
    <s v="June"/>
    <x v="0"/>
  </r>
  <r>
    <n v="2939"/>
    <s v="ID227"/>
    <x v="1"/>
    <s v="12 Weeks or More"/>
    <s v="Planned"/>
    <d v="2021-08-06T00:00:00"/>
    <d v="2021-08-03T06:40:00"/>
    <d v="2021-08-06T17:53:00"/>
    <s v="CR29"/>
    <s v="SYS6"/>
    <n v="25.398"/>
    <n v="1073"/>
    <n v="800"/>
    <n v="27252.054"/>
    <x v="1747"/>
    <n v="31"/>
    <n v="36573.120000000003"/>
    <s v="August"/>
    <x v="0"/>
  </r>
  <r>
    <n v="2940"/>
    <s v="ID228"/>
    <x v="1"/>
    <s v="12 Weeks or More"/>
    <s v="Planned"/>
    <d v="2021-09-28T00:00:00"/>
    <d v="2021-09-28T05:45:00"/>
    <d v="2021-10-03T18:42:00"/>
    <s v="CR29"/>
    <s v="SYS6"/>
    <n v="25.398"/>
    <n v="1095"/>
    <n v="800"/>
    <n v="27810.81"/>
    <x v="1748"/>
    <n v="30"/>
    <n v="36573.120000000003"/>
    <s v="September"/>
    <x v="0"/>
  </r>
  <r>
    <n v="2941"/>
    <s v="ID229"/>
    <x v="17"/>
    <s v="12 Weeks or More"/>
    <s v="Planned"/>
    <d v="2021-04-19T00:00:00"/>
    <d v="2021-04-15T05:30:00"/>
    <d v="2021-04-19T18:20:00"/>
    <s v="CR29"/>
    <s v="SYS6"/>
    <n v="25.398"/>
    <n v="1100"/>
    <n v="800"/>
    <n v="27937.8"/>
    <x v="1749"/>
    <n v="30"/>
    <n v="36573.120000000003"/>
    <s v="April"/>
    <x v="0"/>
  </r>
  <r>
    <n v="2942"/>
    <s v="ID229"/>
    <x v="17"/>
    <s v="12 Weeks or More"/>
    <s v="Planned"/>
    <d v="2021-04-15T00:00:00"/>
    <d v="2021-04-15T05:30:00"/>
    <d v="2021-04-19T18:20:00"/>
    <s v="CR29"/>
    <s v="SYS6"/>
    <n v="25.398"/>
    <n v="1110"/>
    <n v="800"/>
    <n v="28191.78"/>
    <x v="1750"/>
    <n v="30"/>
    <n v="36573.120000000003"/>
    <s v="April"/>
    <x v="0"/>
  </r>
  <r>
    <n v="2943"/>
    <s v="ID230"/>
    <x v="2"/>
    <s v="Inside 8 Weeks Out"/>
    <s v="Reactive"/>
    <d v="2021-05-19T00:00:00"/>
    <d v="2021-05-18T05:22:00"/>
    <d v="2021-05-19T18:34:00"/>
    <s v="CR29"/>
    <s v="SYS6"/>
    <n v="25.398"/>
    <n v="1114"/>
    <n v="800"/>
    <n v="28293.371999999999"/>
    <x v="1751"/>
    <n v="31"/>
    <n v="36573.120000000003"/>
    <s v="May"/>
    <x v="0"/>
  </r>
  <r>
    <n v="2944"/>
    <s v="ID230"/>
    <x v="2"/>
    <s v="Inside 8 Weeks Out"/>
    <s v="Reactive"/>
    <d v="2021-05-18T00:00:00"/>
    <d v="2021-05-18T05:22:00"/>
    <d v="2021-05-19T18:34:00"/>
    <s v="CR29"/>
    <s v="SYS6"/>
    <n v="25.398"/>
    <n v="1118"/>
    <n v="800"/>
    <n v="28394.964"/>
    <x v="1752"/>
    <n v="31"/>
    <n v="36573.120000000003"/>
    <s v="May"/>
    <x v="0"/>
  </r>
  <r>
    <n v="2945"/>
    <s v="ID228"/>
    <x v="1"/>
    <s v="12 Weeks or More"/>
    <s v="Planned"/>
    <d v="2021-10-03T00:00:00"/>
    <d v="2021-09-28T05:45:00"/>
    <d v="2021-10-03T18:42:00"/>
    <s v="CR29"/>
    <s v="SYS6"/>
    <n v="25.398"/>
    <n v="1122"/>
    <n v="800"/>
    <n v="28496.556"/>
    <x v="1753"/>
    <n v="31"/>
    <n v="36573.120000000003"/>
    <s v="October"/>
    <x v="0"/>
  </r>
  <r>
    <n v="2946"/>
    <s v="ID149"/>
    <x v="1"/>
    <s v="12 Weeks or More"/>
    <s v="Planned"/>
    <d v="2021-06-15T00:00:00"/>
    <d v="2021-06-15T05:12:00"/>
    <d v="2021-06-17T17:53:00"/>
    <s v="CR29"/>
    <s v="SYS6"/>
    <n v="25.398"/>
    <n v="1128"/>
    <n v="800"/>
    <n v="28648.944"/>
    <x v="1754"/>
    <n v="30"/>
    <n v="36573.120000000003"/>
    <s v="June"/>
    <x v="0"/>
  </r>
  <r>
    <n v="2947"/>
    <s v="ID226"/>
    <x v="16"/>
    <s v="Inside 8 Weeks Out"/>
    <s v="Reactive"/>
    <d v="2021-01-14T00:00:00"/>
    <d v="2021-01-12T07:19:00"/>
    <d v="2021-01-14T19:00:00"/>
    <s v="CR29"/>
    <s v="SYS6"/>
    <n v="25.398"/>
    <n v="1140"/>
    <n v="800"/>
    <n v="28953.72"/>
    <x v="1755"/>
    <n v="31"/>
    <n v="36573.120000000003"/>
    <s v="January"/>
    <x v="0"/>
  </r>
  <r>
    <n v="2948"/>
    <s v="ID75"/>
    <x v="6"/>
    <s v="12 Weeks or More"/>
    <s v="Planned"/>
    <d v="2021-04-05T00:00:00"/>
    <d v="2021-04-05T05:00:00"/>
    <d v="2021-04-10T19:35:00"/>
    <s v="CR29"/>
    <s v="SYS6"/>
    <n v="25.398"/>
    <n v="1140"/>
    <n v="800"/>
    <n v="28953.72"/>
    <x v="1755"/>
    <n v="30"/>
    <n v="36573.120000000003"/>
    <s v="April"/>
    <x v="0"/>
  </r>
  <r>
    <n v="2949"/>
    <s v="ID75"/>
    <x v="6"/>
    <s v="12 Weeks or More"/>
    <s v="Planned"/>
    <d v="2021-04-10T00:00:00"/>
    <d v="2021-04-05T05:00:00"/>
    <d v="2021-04-10T19:35:00"/>
    <s v="CR29"/>
    <s v="SYS6"/>
    <n v="25.398"/>
    <n v="1175"/>
    <n v="800"/>
    <n v="29842.65"/>
    <x v="1756"/>
    <n v="30"/>
    <n v="36573.120000000003"/>
    <s v="April"/>
    <x v="0"/>
  </r>
  <r>
    <n v="2950"/>
    <s v="ID229"/>
    <x v="17"/>
    <s v="12 Weeks or More"/>
    <s v="Planned"/>
    <d v="2021-04-16T00:00:00"/>
    <d v="2021-04-15T05:30:00"/>
    <d v="2021-04-19T18:20:00"/>
    <s v="CR29"/>
    <s v="SYS6"/>
    <n v="25.398"/>
    <n v="1440"/>
    <n v="800"/>
    <n v="36573.120000000003"/>
    <x v="1757"/>
    <n v="30"/>
    <n v="36573.120000000003"/>
    <s v="April"/>
    <x v="0"/>
  </r>
  <r>
    <n v="2951"/>
    <s v="ID229"/>
    <x v="17"/>
    <s v="12 Weeks or More"/>
    <s v="Planned"/>
    <d v="2021-04-17T00:00:00"/>
    <d v="2021-04-15T05:30:00"/>
    <d v="2021-04-19T18:20:00"/>
    <s v="CR29"/>
    <s v="SYS6"/>
    <n v="25.398"/>
    <n v="1440"/>
    <n v="800"/>
    <n v="36573.120000000003"/>
    <x v="1757"/>
    <n v="30"/>
    <n v="36573.120000000003"/>
    <s v="April"/>
    <x v="0"/>
  </r>
  <r>
    <n v="2952"/>
    <s v="ID229"/>
    <x v="17"/>
    <s v="12 Weeks or More"/>
    <s v="Planned"/>
    <d v="2021-04-18T00:00:00"/>
    <d v="2021-04-15T05:30:00"/>
    <d v="2021-04-19T18:20:00"/>
    <s v="CR29"/>
    <s v="SYS6"/>
    <n v="25.398"/>
    <n v="1440"/>
    <n v="800"/>
    <n v="36573.120000000003"/>
    <x v="1757"/>
    <n v="30"/>
    <n v="36573.120000000003"/>
    <s v="April"/>
    <x v="0"/>
  </r>
  <r>
    <n v="2953"/>
    <s v="ID228"/>
    <x v="1"/>
    <s v="12 Weeks or More"/>
    <s v="Planned"/>
    <d v="2021-09-29T00:00:00"/>
    <d v="2021-09-28T05:45:00"/>
    <d v="2021-10-03T18:42:00"/>
    <s v="CR29"/>
    <s v="SYS6"/>
    <n v="25.398"/>
    <n v="1440"/>
    <n v="800"/>
    <n v="36573.120000000003"/>
    <x v="1757"/>
    <n v="30"/>
    <n v="36573.120000000003"/>
    <s v="September"/>
    <x v="0"/>
  </r>
  <r>
    <n v="2954"/>
    <s v="ID228"/>
    <x v="1"/>
    <s v="12 Weeks or More"/>
    <s v="Planned"/>
    <d v="2021-09-30T00:00:00"/>
    <d v="2021-09-28T05:45:00"/>
    <d v="2021-10-03T18:42:00"/>
    <s v="CR29"/>
    <s v="SYS6"/>
    <n v="25.398"/>
    <n v="1440"/>
    <n v="800"/>
    <n v="36573.120000000003"/>
    <x v="1757"/>
    <n v="30"/>
    <n v="36573.120000000003"/>
    <s v="September"/>
    <x v="0"/>
  </r>
  <r>
    <n v="2955"/>
    <s v="ID228"/>
    <x v="1"/>
    <s v="12 Weeks or More"/>
    <s v="Planned"/>
    <d v="2021-10-01T00:00:00"/>
    <d v="2021-09-28T05:45:00"/>
    <d v="2021-10-03T18:42:00"/>
    <s v="CR29"/>
    <s v="SYS6"/>
    <n v="25.398"/>
    <n v="1440"/>
    <n v="800"/>
    <n v="36573.120000000003"/>
    <x v="1757"/>
    <n v="31"/>
    <n v="36573.120000000003"/>
    <s v="October"/>
    <x v="0"/>
  </r>
  <r>
    <n v="2956"/>
    <s v="ID228"/>
    <x v="1"/>
    <s v="12 Weeks or More"/>
    <s v="Planned"/>
    <d v="2021-10-02T00:00:00"/>
    <d v="2021-09-28T05:45:00"/>
    <d v="2021-10-03T18:42:00"/>
    <s v="CR29"/>
    <s v="SYS6"/>
    <n v="25.398"/>
    <n v="1440"/>
    <n v="800"/>
    <n v="36573.120000000003"/>
    <x v="1757"/>
    <n v="31"/>
    <n v="36573.120000000003"/>
    <s v="October"/>
    <x v="0"/>
  </r>
  <r>
    <n v="2957"/>
    <s v="ID149"/>
    <x v="1"/>
    <s v="12 Weeks or More"/>
    <s v="Planned"/>
    <d v="2021-06-16T00:00:00"/>
    <d v="2021-06-15T05:12:00"/>
    <d v="2021-06-17T17:53:00"/>
    <s v="CR29"/>
    <s v="SYS6"/>
    <n v="25.398"/>
    <n v="1440"/>
    <n v="800"/>
    <n v="36573.120000000003"/>
    <x v="1757"/>
    <n v="30"/>
    <n v="36573.120000000003"/>
    <s v="June"/>
    <x v="0"/>
  </r>
  <r>
    <n v="2958"/>
    <s v="ID227"/>
    <x v="1"/>
    <s v="12 Weeks or More"/>
    <s v="Planned"/>
    <d v="2021-08-04T00:00:00"/>
    <d v="2021-08-03T06:40:00"/>
    <d v="2021-08-06T17:53:00"/>
    <s v="CR29"/>
    <s v="SYS6"/>
    <n v="25.398"/>
    <n v="1440"/>
    <n v="800"/>
    <n v="36573.120000000003"/>
    <x v="1757"/>
    <n v="31"/>
    <n v="36573.120000000003"/>
    <s v="August"/>
    <x v="0"/>
  </r>
  <r>
    <n v="2959"/>
    <s v="ID227"/>
    <x v="1"/>
    <s v="12 Weeks or More"/>
    <s v="Planned"/>
    <d v="2021-08-05T00:00:00"/>
    <d v="2021-08-03T06:40:00"/>
    <d v="2021-08-06T17:53:00"/>
    <s v="CR29"/>
    <s v="SYS6"/>
    <n v="25.398"/>
    <n v="1440"/>
    <n v="800"/>
    <n v="36573.120000000003"/>
    <x v="1757"/>
    <n v="31"/>
    <n v="36573.120000000003"/>
    <s v="August"/>
    <x v="0"/>
  </r>
  <r>
    <n v="2960"/>
    <s v="ID226"/>
    <x v="16"/>
    <s v="Inside 8 Weeks Out"/>
    <s v="Reactive"/>
    <d v="2021-01-13T00:00:00"/>
    <d v="2021-01-12T07:19:00"/>
    <d v="2021-01-14T19:00:00"/>
    <s v="CR29"/>
    <s v="SYS6"/>
    <n v="25.398"/>
    <n v="1440"/>
    <n v="800"/>
    <n v="36573.120000000003"/>
    <x v="1757"/>
    <n v="31"/>
    <n v="36573.120000000003"/>
    <s v="January"/>
    <x v="0"/>
  </r>
  <r>
    <n v="2961"/>
    <s v="ID75"/>
    <x v="6"/>
    <s v="12 Weeks or More"/>
    <s v="Planned"/>
    <d v="2021-04-06T00:00:00"/>
    <d v="2021-04-05T05:00:00"/>
    <d v="2021-04-10T19:35:00"/>
    <s v="CR29"/>
    <s v="SYS6"/>
    <n v="25.398"/>
    <n v="1440"/>
    <n v="800"/>
    <n v="36573.120000000003"/>
    <x v="1757"/>
    <n v="30"/>
    <n v="36573.120000000003"/>
    <s v="April"/>
    <x v="0"/>
  </r>
  <r>
    <n v="2962"/>
    <s v="ID75"/>
    <x v="6"/>
    <s v="12 Weeks or More"/>
    <s v="Planned"/>
    <d v="2021-04-07T00:00:00"/>
    <d v="2021-04-05T05:00:00"/>
    <d v="2021-04-10T19:35:00"/>
    <s v="CR29"/>
    <s v="SYS6"/>
    <n v="25.398"/>
    <n v="1440"/>
    <n v="800"/>
    <n v="36573.120000000003"/>
    <x v="1757"/>
    <n v="30"/>
    <n v="36573.120000000003"/>
    <s v="April"/>
    <x v="0"/>
  </r>
  <r>
    <n v="2963"/>
    <s v="ID75"/>
    <x v="6"/>
    <s v="12 Weeks or More"/>
    <s v="Planned"/>
    <d v="2021-04-08T00:00:00"/>
    <d v="2021-04-05T05:00:00"/>
    <d v="2021-04-10T19:35:00"/>
    <s v="CR29"/>
    <s v="SYS6"/>
    <n v="25.398"/>
    <n v="1440"/>
    <n v="800"/>
    <n v="36573.120000000003"/>
    <x v="1757"/>
    <n v="30"/>
    <n v="36573.120000000003"/>
    <s v="April"/>
    <x v="0"/>
  </r>
  <r>
    <n v="2964"/>
    <s v="ID75"/>
    <x v="6"/>
    <s v="12 Weeks or More"/>
    <s v="Planned"/>
    <d v="2021-04-09T00:00:00"/>
    <d v="2021-04-05T05:00:00"/>
    <d v="2021-04-10T19:35:00"/>
    <s v="CR29"/>
    <s v="SYS6"/>
    <n v="25.398"/>
    <n v="1440"/>
    <n v="800"/>
    <n v="36573.120000000003"/>
    <x v="1757"/>
    <n v="30"/>
    <n v="36573.120000000003"/>
    <s v="April"/>
    <x v="0"/>
  </r>
  <r>
    <n v="2965"/>
    <s v="ID1200"/>
    <x v="1"/>
    <s v="12 Weeks or More"/>
    <s v="Planned"/>
    <d v="2022-04-07T00:00:00"/>
    <d v="2022-04-07T07:00:00"/>
    <d v="2022-04-08T17:00:00"/>
    <s v="CR26"/>
    <s v="SYS6"/>
    <n v="26.13"/>
    <n v="1020"/>
    <n v="800"/>
    <n v="26652.6"/>
    <x v="1758"/>
    <n v="30"/>
    <n v="37627.199999999997"/>
    <s v="April"/>
    <x v="1"/>
  </r>
  <r>
    <n v="2966"/>
    <s v="ID1200"/>
    <x v="1"/>
    <s v="12 Weeks or More"/>
    <s v="Planned"/>
    <d v="2022-04-08T00:00:00"/>
    <d v="2022-04-07T07:00:00"/>
    <d v="2022-04-08T17:00:00"/>
    <s v="CR26"/>
    <s v="SYS6"/>
    <n v="26.13"/>
    <n v="1020"/>
    <n v="800"/>
    <n v="26652.6"/>
    <x v="1758"/>
    <n v="30"/>
    <n v="37627.199999999997"/>
    <s v="April"/>
    <x v="1"/>
  </r>
  <r>
    <n v="2967"/>
    <s v="ID1201"/>
    <x v="2"/>
    <s v="Inside 8 Weeks Out"/>
    <s v="Reactive"/>
    <d v="2022-07-04T00:00:00"/>
    <d v="2022-07-04T00:00:00"/>
    <d v="2022-07-04T00:00:00"/>
    <s v="CR24"/>
    <s v="SYS6"/>
    <n v="26.59"/>
    <n v="0"/>
    <n v="800"/>
    <n v="0"/>
    <x v="20"/>
    <n v="31"/>
    <n v="38289.599999999999"/>
    <s v="July"/>
    <x v="1"/>
  </r>
  <r>
    <n v="2968"/>
    <s v="ID1202"/>
    <x v="2"/>
    <s v="Inside 8 Weeks Out"/>
    <s v="Reactive"/>
    <d v="2021-04-19T00:00:00"/>
    <d v="2021-04-16T07:45:00"/>
    <d v="2021-04-19T08:56:00"/>
    <s v="CR24"/>
    <s v="SYS6"/>
    <n v="26.59"/>
    <n v="536"/>
    <n v="800"/>
    <n v="14252.24"/>
    <x v="1759"/>
    <n v="30"/>
    <n v="38289.599999999999"/>
    <s v="April"/>
    <x v="0"/>
  </r>
  <r>
    <n v="2969"/>
    <s v="ID1202"/>
    <x v="2"/>
    <s v="Inside 8 Weeks Out"/>
    <s v="Reactive"/>
    <d v="2021-04-16T00:00:00"/>
    <d v="2021-04-16T07:45:00"/>
    <d v="2021-04-19T08:56:00"/>
    <s v="CR24"/>
    <s v="SYS6"/>
    <n v="26.59"/>
    <n v="975"/>
    <n v="800"/>
    <n v="25925.25"/>
    <x v="1760"/>
    <n v="30"/>
    <n v="38289.599999999999"/>
    <s v="April"/>
    <x v="0"/>
  </r>
  <r>
    <n v="2970"/>
    <s v="ID1202"/>
    <x v="2"/>
    <s v="Inside 8 Weeks Out"/>
    <s v="Reactive"/>
    <d v="2021-04-17T00:00:00"/>
    <d v="2021-04-16T07:45:00"/>
    <d v="2021-04-19T08:56:00"/>
    <s v="CR24"/>
    <s v="SYS6"/>
    <n v="26.59"/>
    <n v="1440"/>
    <n v="800"/>
    <n v="38289.599999999999"/>
    <x v="1761"/>
    <n v="30"/>
    <n v="38289.599999999999"/>
    <s v="April"/>
    <x v="0"/>
  </r>
  <r>
    <n v="2971"/>
    <s v="ID1202"/>
    <x v="2"/>
    <s v="Inside 8 Weeks Out"/>
    <s v="Reactive"/>
    <d v="2021-04-18T00:00:00"/>
    <d v="2021-04-16T07:45:00"/>
    <d v="2021-04-19T08:56:00"/>
    <s v="CR24"/>
    <s v="SYS6"/>
    <n v="26.59"/>
    <n v="1440"/>
    <n v="800"/>
    <n v="38289.599999999999"/>
    <x v="1761"/>
    <n v="30"/>
    <n v="38289.599999999999"/>
    <s v="April"/>
    <x v="0"/>
  </r>
  <r>
    <n v="2972"/>
    <s v="ID1203"/>
    <x v="2"/>
    <s v="Inside 8 Weeks Out"/>
    <s v="Reactive"/>
    <d v="2022-06-09T00:00:00"/>
    <d v="2022-06-09T08:42:00"/>
    <d v="2022-06-09T14:42:00"/>
    <s v="CR25"/>
    <s v="SYS6"/>
    <n v="29.14"/>
    <n v="360"/>
    <n v="800"/>
    <n v="10490.4"/>
    <x v="1762"/>
    <n v="30"/>
    <n v="41961.599999999999"/>
    <s v="June"/>
    <x v="1"/>
  </r>
  <r>
    <n v="2973"/>
    <s v="ID1204"/>
    <x v="2"/>
    <s v="Inside 8 Weeks Out"/>
    <s v="Reactive"/>
    <d v="2021-08-06T00:00:00"/>
    <d v="2021-08-03T07:20:00"/>
    <d v="2021-08-06T11:26:00"/>
    <s v="CR25"/>
    <s v="SYS6"/>
    <n v="29.14"/>
    <n v="686"/>
    <n v="800"/>
    <n v="19990.04"/>
    <x v="1763"/>
    <n v="31"/>
    <n v="41961.599999999999"/>
    <s v="August"/>
    <x v="0"/>
  </r>
  <r>
    <n v="2974"/>
    <s v="ID1204"/>
    <x v="2"/>
    <s v="Inside 8 Weeks Out"/>
    <s v="Reactive"/>
    <d v="2021-08-03T00:00:00"/>
    <d v="2021-08-03T07:20:00"/>
    <d v="2021-08-06T11:26:00"/>
    <s v="CR25"/>
    <s v="SYS6"/>
    <n v="29.14"/>
    <n v="1000"/>
    <n v="800"/>
    <n v="29140"/>
    <x v="1764"/>
    <n v="31"/>
    <n v="41961.599999999999"/>
    <s v="August"/>
    <x v="0"/>
  </r>
  <r>
    <n v="2975"/>
    <s v="ID1204"/>
    <x v="2"/>
    <s v="Inside 8 Weeks Out"/>
    <s v="Reactive"/>
    <d v="2021-08-04T00:00:00"/>
    <d v="2021-08-03T07:20:00"/>
    <d v="2021-08-06T11:26:00"/>
    <s v="CR25"/>
    <s v="SYS6"/>
    <n v="29.14"/>
    <n v="1440"/>
    <n v="800"/>
    <n v="41961.599999999999"/>
    <x v="1765"/>
    <n v="31"/>
    <n v="41961.599999999999"/>
    <s v="August"/>
    <x v="0"/>
  </r>
  <r>
    <n v="2976"/>
    <s v="ID1204"/>
    <x v="2"/>
    <s v="Inside 8 Weeks Out"/>
    <s v="Reactive"/>
    <d v="2021-08-05T00:00:00"/>
    <d v="2021-08-03T07:20:00"/>
    <d v="2021-08-06T11:26:00"/>
    <s v="CR25"/>
    <s v="SYS6"/>
    <n v="29.14"/>
    <n v="1440"/>
    <n v="800"/>
    <n v="41961.599999999999"/>
    <x v="1765"/>
    <n v="31"/>
    <n v="41961.599999999999"/>
    <s v="August"/>
    <x v="0"/>
  </r>
  <r>
    <n v="2977"/>
    <s v="ID1205"/>
    <x v="2"/>
    <s v="Inside 8 Weeks Out"/>
    <s v="Reactive"/>
    <d v="2021-08-26T00:00:00"/>
    <d v="2021-08-26T08:55:00"/>
    <d v="2021-08-26T11:56:00"/>
    <s v="CR26"/>
    <s v="SYS6"/>
    <n v="30.253"/>
    <n v="181"/>
    <n v="800"/>
    <n v="5475.7929999999997"/>
    <x v="1766"/>
    <n v="31"/>
    <n v="43564.32"/>
    <s v="August"/>
    <x v="0"/>
  </r>
  <r>
    <n v="2978"/>
    <s v="ID1206"/>
    <x v="2"/>
    <s v="Inside 8 Weeks Out"/>
    <s v="Reactive"/>
    <d v="2021-08-29T00:00:00"/>
    <d v="2021-08-29T08:58:00"/>
    <d v="2021-08-29T14:10:00"/>
    <s v="CR26"/>
    <s v="SYS6"/>
    <n v="30.253"/>
    <n v="312"/>
    <n v="800"/>
    <n v="9438.9359999999997"/>
    <x v="1767"/>
    <n v="31"/>
    <n v="43564.32"/>
    <s v="August"/>
    <x v="0"/>
  </r>
  <r>
    <n v="2979"/>
    <s v="ID1207"/>
    <x v="2"/>
    <s v="Inside 8 Weeks Out"/>
    <s v="Reactive"/>
    <d v="2021-08-28T00:00:00"/>
    <d v="2021-08-28T09:01:00"/>
    <d v="2021-08-28T15:17:00"/>
    <s v="CR26"/>
    <s v="SYS6"/>
    <n v="30.253"/>
    <n v="376"/>
    <n v="800"/>
    <n v="11375.128000000001"/>
    <x v="1768"/>
    <n v="31"/>
    <n v="43564.32"/>
    <s v="August"/>
    <x v="0"/>
  </r>
  <r>
    <n v="2980"/>
    <s v="ID1167"/>
    <x v="38"/>
    <s v="Inside 8 Weeks Out"/>
    <s v="Reactive"/>
    <d v="2022-02-14T00:00:00"/>
    <d v="2022-02-14T07:18:00"/>
    <d v="2022-02-14T14:06:00"/>
    <s v="CR30"/>
    <s v="SYS6"/>
    <n v="30.77"/>
    <n v="408"/>
    <n v="800"/>
    <n v="12554.16"/>
    <x v="1769"/>
    <n v="28"/>
    <n v="44308.800000000003"/>
    <s v="February"/>
    <x v="1"/>
  </r>
  <r>
    <n v="2981"/>
    <s v="ID1169"/>
    <x v="9"/>
    <s v="12 Weeks or More"/>
    <s v="Planned"/>
    <d v="2021-03-13T00:00:00"/>
    <d v="2021-03-13T06:16:00"/>
    <d v="2021-03-13T17:27:00"/>
    <s v="CR24"/>
    <s v="SYS6"/>
    <n v="38.124000000000002"/>
    <n v="671"/>
    <n v="800"/>
    <n v="25581.204000000002"/>
    <x v="1770"/>
    <n v="31"/>
    <n v="54898.560000000005"/>
    <s v="March"/>
    <x v="0"/>
  </r>
  <r>
    <n v="2982"/>
    <s v="ID1208"/>
    <x v="9"/>
    <s v="12 Weeks or More"/>
    <s v="Planned"/>
    <d v="2021-03-19T00:00:00"/>
    <d v="2021-03-16T06:37:00"/>
    <d v="2021-03-19T16:41:00"/>
    <s v="CR24"/>
    <s v="SYS6"/>
    <n v="38.124000000000002"/>
    <n v="1001"/>
    <n v="800"/>
    <n v="38162.124000000003"/>
    <x v="1771"/>
    <n v="31"/>
    <n v="54898.560000000005"/>
    <s v="March"/>
    <x v="0"/>
  </r>
  <r>
    <n v="2983"/>
    <s v="ID1171"/>
    <x v="9"/>
    <s v="12 Weeks or More"/>
    <s v="Planned"/>
    <d v="2021-03-14T00:00:00"/>
    <d v="2021-03-14T06:37:00"/>
    <d v="2021-03-15T17:30:00"/>
    <s v="CR24"/>
    <s v="SYS6"/>
    <n v="38.124000000000002"/>
    <n v="1043"/>
    <n v="800"/>
    <n v="39763.332000000002"/>
    <x v="1772"/>
    <n v="31"/>
    <n v="54898.560000000005"/>
    <s v="March"/>
    <x v="0"/>
  </r>
  <r>
    <n v="2984"/>
    <s v="ID1208"/>
    <x v="9"/>
    <s v="12 Weeks or More"/>
    <s v="Planned"/>
    <d v="2021-03-16T00:00:00"/>
    <d v="2021-03-16T06:37:00"/>
    <d v="2021-03-19T16:41:00"/>
    <s v="CR24"/>
    <s v="SYS6"/>
    <n v="38.124000000000002"/>
    <n v="1043"/>
    <n v="800"/>
    <n v="39763.332000000002"/>
    <x v="1772"/>
    <n v="31"/>
    <n v="54898.560000000005"/>
    <s v="March"/>
    <x v="0"/>
  </r>
  <r>
    <n v="2985"/>
    <s v="ID1171"/>
    <x v="9"/>
    <s v="12 Weeks or More"/>
    <s v="Planned"/>
    <d v="2021-03-15T00:00:00"/>
    <d v="2021-03-14T06:37:00"/>
    <d v="2021-03-15T17:30:00"/>
    <s v="CR24"/>
    <s v="SYS6"/>
    <n v="38.124000000000002"/>
    <n v="1050"/>
    <n v="800"/>
    <n v="40030.199999999997"/>
    <x v="1773"/>
    <n v="31"/>
    <n v="54898.560000000005"/>
    <s v="March"/>
    <x v="0"/>
  </r>
  <r>
    <n v="2986"/>
    <s v="ID1208"/>
    <x v="9"/>
    <s v="12 Weeks or More"/>
    <s v="Planned"/>
    <d v="2021-03-17T00:00:00"/>
    <d v="2021-03-16T06:37:00"/>
    <d v="2021-03-19T16:41:00"/>
    <s v="CR24"/>
    <s v="SYS6"/>
    <n v="38.124000000000002"/>
    <n v="1440"/>
    <n v="800"/>
    <n v="54898.559999999998"/>
    <x v="1774"/>
    <n v="31"/>
    <n v="54898.560000000005"/>
    <s v="March"/>
    <x v="0"/>
  </r>
  <r>
    <n v="2987"/>
    <s v="ID1208"/>
    <x v="9"/>
    <s v="12 Weeks or More"/>
    <s v="Planned"/>
    <d v="2021-03-18T00:00:00"/>
    <d v="2021-03-16T06:37:00"/>
    <d v="2021-03-19T16:41:00"/>
    <s v="CR24"/>
    <s v="SYS6"/>
    <n v="38.124000000000002"/>
    <n v="1440"/>
    <n v="800"/>
    <n v="54898.559999999998"/>
    <x v="1774"/>
    <n v="31"/>
    <n v="54898.560000000005"/>
    <s v="March"/>
    <x v="0"/>
  </r>
  <r>
    <n v="2988"/>
    <s v="ID1167"/>
    <x v="38"/>
    <s v="Inside 8 Weeks Out"/>
    <s v="Reactive"/>
    <d v="2022-02-14T00:00:00"/>
    <d v="2022-02-14T07:18:00"/>
    <d v="2022-02-14T14:06:00"/>
    <s v="CR31"/>
    <s v="SYS6"/>
    <n v="41.46"/>
    <n v="408"/>
    <n v="800"/>
    <n v="16915.68"/>
    <x v="1775"/>
    <n v="28"/>
    <n v="59702.400000000001"/>
    <s v="February"/>
    <x v="1"/>
  </r>
  <r>
    <n v="2989"/>
    <s v="ID1209"/>
    <x v="10"/>
    <s v="Inside 8 Weeks Out"/>
    <s v="Reactive"/>
    <d v="2022-07-07T00:00:00"/>
    <d v="2022-07-07T00:00:00"/>
    <d v="2022-07-07T00:00:00"/>
    <s v="CR26"/>
    <s v="SYS6"/>
    <n v="41.94"/>
    <n v="0"/>
    <n v="800"/>
    <n v="0"/>
    <x v="20"/>
    <n v="31"/>
    <n v="60393.599999999999"/>
    <s v="July"/>
    <x v="1"/>
  </r>
  <r>
    <n v="2990"/>
    <s v="ID1210"/>
    <x v="10"/>
    <s v="Inside 4 Weeks Out"/>
    <s v="Reactive"/>
    <d v="2022-08-10T00:00:00"/>
    <d v="2022-08-10T00:00:00"/>
    <d v="2022-08-10T00:00:00"/>
    <s v="CR26"/>
    <s v="SYS6"/>
    <n v="41.94"/>
    <n v="0"/>
    <n v="800"/>
    <n v="0"/>
    <x v="20"/>
    <n v="31"/>
    <n v="60393.599999999999"/>
    <s v="August"/>
    <x v="1"/>
  </r>
  <r>
    <n v="2991"/>
    <s v="ID1211"/>
    <x v="10"/>
    <s v="Inside 8 Weeks Out"/>
    <s v="Reactive"/>
    <d v="2022-07-08T00:00:00"/>
    <d v="2022-07-08T07:13:00"/>
    <d v="2022-07-08T09:46:00"/>
    <s v="CR26"/>
    <s v="SYS6"/>
    <n v="41.94"/>
    <n v="153"/>
    <n v="800"/>
    <n v="6416.82"/>
    <x v="1776"/>
    <n v="31"/>
    <n v="60393.599999999999"/>
    <s v="July"/>
    <x v="1"/>
  </r>
  <r>
    <n v="2992"/>
    <s v="ID1212"/>
    <x v="10"/>
    <s v="Inside 8 Weeks Out"/>
    <s v="Reactive"/>
    <d v="2022-07-06T00:00:00"/>
    <d v="2022-07-06T10:34:00"/>
    <d v="2022-07-06T15:35:00"/>
    <s v="CR26"/>
    <s v="SYS6"/>
    <n v="41.94"/>
    <n v="301"/>
    <n v="800"/>
    <n v="12623.94"/>
    <x v="1777"/>
    <n v="31"/>
    <n v="60393.599999999999"/>
    <s v="July"/>
    <x v="1"/>
  </r>
  <r>
    <n v="2993"/>
    <s v="ID1213"/>
    <x v="10"/>
    <s v="Inside 8 Weeks Out"/>
    <s v="Reactive"/>
    <d v="2022-07-09T00:00:00"/>
    <d v="2022-07-09T06:29:00"/>
    <d v="2022-07-09T15:12:00"/>
    <s v="CR26"/>
    <s v="SYS6"/>
    <n v="41.94"/>
    <n v="523"/>
    <n v="800"/>
    <n v="21934.62"/>
    <x v="1778"/>
    <n v="31"/>
    <n v="60393.599999999999"/>
    <s v="July"/>
    <x v="1"/>
  </r>
  <r>
    <n v="2994"/>
    <s v="ID1214"/>
    <x v="10"/>
    <s v="Inside 10 Weeks Out"/>
    <s v="Reactive"/>
    <d v="2021-07-11T00:00:00"/>
    <d v="2021-07-06T10:25:00"/>
    <d v="2021-07-11T10:40:00"/>
    <s v="CR26"/>
    <s v="SYS6"/>
    <n v="41.94"/>
    <n v="640"/>
    <n v="800"/>
    <n v="26841.599999999999"/>
    <x v="1779"/>
    <n v="31"/>
    <n v="60393.599999999999"/>
    <s v="July"/>
    <x v="0"/>
  </r>
  <r>
    <n v="2995"/>
    <s v="ID1214"/>
    <x v="10"/>
    <s v="Inside 10 Weeks Out"/>
    <s v="Reactive"/>
    <d v="2021-07-09T00:00:00"/>
    <d v="2021-07-06T10:25:00"/>
    <d v="2021-07-11T10:40:00"/>
    <s v="CR26"/>
    <s v="SYS6"/>
    <n v="41.94"/>
    <n v="1440"/>
    <n v="800"/>
    <n v="60393.599999999999"/>
    <x v="1780"/>
    <n v="31"/>
    <n v="60393.599999999999"/>
    <s v="July"/>
    <x v="0"/>
  </r>
  <r>
    <n v="2996"/>
    <s v="ID1214"/>
    <x v="10"/>
    <s v="Inside 10 Weeks Out"/>
    <s v="Reactive"/>
    <d v="2021-07-10T00:00:00"/>
    <d v="2021-07-06T10:25:00"/>
    <d v="2021-07-11T10:40:00"/>
    <s v="CR26"/>
    <s v="SYS6"/>
    <n v="41.94"/>
    <n v="1440"/>
    <n v="800"/>
    <n v="60393.599999999999"/>
    <x v="1780"/>
    <n v="31"/>
    <n v="60393.599999999999"/>
    <s v="July"/>
    <x v="0"/>
  </r>
  <r>
    <n v="2997"/>
    <s v="ID1215"/>
    <x v="16"/>
    <s v="Inside 2 Weeks"/>
    <s v="Reactive"/>
    <d v="2021-06-04T00:00:00"/>
    <d v="2021-06-04T07:45:00"/>
    <d v="2021-06-04T09:41:00"/>
    <s v="CR25"/>
    <s v="SYS6"/>
    <n v="42.68"/>
    <n v="116"/>
    <n v="800"/>
    <n v="4950.88"/>
    <x v="1781"/>
    <n v="30"/>
    <n v="61459.199999999997"/>
    <s v="June"/>
    <x v="0"/>
  </r>
  <r>
    <n v="2998"/>
    <s v="ID1216"/>
    <x v="1"/>
    <s v="Inside 8 Weeks Out"/>
    <s v="Reactive"/>
    <d v="2022-05-20T00:00:00"/>
    <d v="2022-05-20T07:28:00"/>
    <d v="2022-05-20T14:41:00"/>
    <s v="CR25"/>
    <s v="SYS6"/>
    <n v="43.22"/>
    <n v="433"/>
    <n v="800"/>
    <n v="18714.259999999998"/>
    <x v="1782"/>
    <n v="31"/>
    <n v="62236.799999999996"/>
    <s v="May"/>
    <x v="1"/>
  </r>
  <r>
    <n v="2999"/>
    <s v="ID1217"/>
    <x v="5"/>
    <s v="Inside 10 Weeks Out"/>
    <s v="Reactive"/>
    <d v="2021-10-19T00:00:00"/>
    <d v="2021-10-19T05:27:00"/>
    <d v="2021-10-21T12:41:00"/>
    <s v="CR25"/>
    <s v="SYS6"/>
    <n v="43.22"/>
    <n v="1113"/>
    <n v="800"/>
    <n v="48103.86"/>
    <x v="1783"/>
    <n v="31"/>
    <n v="62236.799999999996"/>
    <s v="October"/>
    <x v="0"/>
  </r>
  <r>
    <n v="3000"/>
    <s v="ID1218"/>
    <x v="9"/>
    <s v="Inside 10 Weeks Out"/>
    <s v="Reactive"/>
    <d v="2021-01-18T00:00:00"/>
    <d v="2021-01-18T10:00:00"/>
    <d v="2021-01-18T16:30:00"/>
    <s v="CR24"/>
    <s v="SYS6"/>
    <n v="43.481999999999999"/>
    <n v="390"/>
    <n v="800"/>
    <n v="16957.98"/>
    <x v="1784"/>
    <n v="31"/>
    <n v="62614.080000000002"/>
    <s v="January"/>
    <x v="0"/>
  </r>
  <r>
    <n v="3001"/>
    <s v="ID1219"/>
    <x v="13"/>
    <s v="12 Weeks or More"/>
    <s v="Planned"/>
    <d v="2021-06-17T00:00:00"/>
    <d v="2021-06-15T06:57:00"/>
    <d v="2021-06-17T16:58:00"/>
    <s v="CR24"/>
    <s v="SYS6"/>
    <n v="43.481999999999999"/>
    <n v="1018"/>
    <n v="800"/>
    <n v="44264.675999999999"/>
    <x v="1785"/>
    <n v="30"/>
    <n v="62614.080000000002"/>
    <s v="June"/>
    <x v="0"/>
  </r>
  <r>
    <n v="3002"/>
    <s v="ID1219"/>
    <x v="13"/>
    <s v="12 Weeks or More"/>
    <s v="Planned"/>
    <d v="2021-06-15T00:00:00"/>
    <d v="2021-06-15T06:57:00"/>
    <d v="2021-06-17T16:58:00"/>
    <s v="CR24"/>
    <s v="SYS6"/>
    <n v="43.481999999999999"/>
    <n v="1023"/>
    <n v="800"/>
    <n v="44482.086000000003"/>
    <x v="1786"/>
    <n v="30"/>
    <n v="62614.080000000002"/>
    <s v="June"/>
    <x v="0"/>
  </r>
  <r>
    <n v="3003"/>
    <s v="ID1219"/>
    <x v="13"/>
    <s v="12 Weeks or More"/>
    <s v="Planned"/>
    <d v="2021-06-16T00:00:00"/>
    <d v="2021-06-15T06:57:00"/>
    <d v="2021-06-17T16:58:00"/>
    <s v="CR24"/>
    <s v="SYS6"/>
    <n v="43.481999999999999"/>
    <n v="1440"/>
    <n v="800"/>
    <n v="62614.080000000002"/>
    <x v="1787"/>
    <n v="30"/>
    <n v="62614.080000000002"/>
    <s v="June"/>
    <x v="0"/>
  </r>
  <r>
    <n v="3004"/>
    <s v="ID1220"/>
    <x v="9"/>
    <s v="12 Weeks or More"/>
    <s v="Planned"/>
    <d v="2021-02-27T00:00:00"/>
    <d v="2021-02-27T06:36:00"/>
    <d v="2021-02-27T17:30:00"/>
    <s v="CR24"/>
    <s v="SYS6"/>
    <n v="44.9"/>
    <n v="654"/>
    <n v="800"/>
    <n v="29364.6"/>
    <x v="1788"/>
    <n v="28"/>
    <n v="64656"/>
    <s v="February"/>
    <x v="0"/>
  </r>
  <r>
    <n v="3005"/>
    <s v="ID1221"/>
    <x v="9"/>
    <s v="12 Weeks or More"/>
    <s v="Planned"/>
    <d v="2021-02-28T00:00:00"/>
    <d v="2021-02-28T07:20:00"/>
    <d v="2021-03-01T17:16:00"/>
    <s v="CR24"/>
    <s v="SYS6"/>
    <n v="44.9"/>
    <n v="1000"/>
    <n v="800"/>
    <n v="44900"/>
    <x v="1789"/>
    <n v="28"/>
    <n v="64656"/>
    <s v="February"/>
    <x v="0"/>
  </r>
  <r>
    <n v="3006"/>
    <s v="ID1221"/>
    <x v="9"/>
    <s v="12 Weeks or More"/>
    <s v="Planned"/>
    <d v="2021-03-01T00:00:00"/>
    <d v="2021-02-28T07:20:00"/>
    <d v="2021-03-01T17:16:00"/>
    <s v="CR24"/>
    <s v="SYS6"/>
    <n v="44.9"/>
    <n v="1036"/>
    <n v="800"/>
    <n v="46516.4"/>
    <x v="1790"/>
    <n v="31"/>
    <n v="64656"/>
    <s v="March"/>
    <x v="0"/>
  </r>
  <r>
    <n v="3007"/>
    <s v="ID1222"/>
    <x v="2"/>
    <s v="Inside 8 Weeks Out"/>
    <s v="Reactive"/>
    <d v="2021-10-21T00:00:00"/>
    <d v="2021-10-19T06:43:00"/>
    <d v="2021-10-21T15:41:00"/>
    <s v="CR25"/>
    <s v="SYS6"/>
    <n v="45.09"/>
    <n v="941"/>
    <n v="800"/>
    <n v="42429.69"/>
    <x v="1791"/>
    <n v="31"/>
    <n v="64929.600000000006"/>
    <s v="October"/>
    <x v="0"/>
  </r>
  <r>
    <n v="3008"/>
    <s v="ID1222"/>
    <x v="2"/>
    <s v="Inside 8 Weeks Out"/>
    <s v="Reactive"/>
    <d v="2021-10-20T00:00:00"/>
    <d v="2021-10-19T06:43:00"/>
    <d v="2021-10-21T15:41:00"/>
    <s v="CR25"/>
    <s v="SYS6"/>
    <n v="45.09"/>
    <n v="1440"/>
    <n v="800"/>
    <n v="64929.599999999999"/>
    <x v="1792"/>
    <n v="31"/>
    <n v="64929.600000000006"/>
    <s v="October"/>
    <x v="0"/>
  </r>
  <r>
    <n v="3009"/>
    <s v="ID1223"/>
    <x v="2"/>
    <s v="Inside 8 Weeks Out"/>
    <s v="Reactive"/>
    <d v="2021-09-17T00:00:00"/>
    <d v="2021-09-14T07:00:00"/>
    <d v="2021-09-17T16:00:00"/>
    <s v="CR24"/>
    <s v="SYS6"/>
    <n v="49.98"/>
    <n v="960"/>
    <n v="800"/>
    <n v="47980.800000000003"/>
    <x v="1793"/>
    <n v="30"/>
    <n v="71971.199999999997"/>
    <s v="September"/>
    <x v="0"/>
  </r>
  <r>
    <n v="3010"/>
    <s v="ID1223"/>
    <x v="2"/>
    <s v="Inside 8 Weeks Out"/>
    <s v="Reactive"/>
    <d v="2021-09-14T00:00:00"/>
    <d v="2021-09-14T07:00:00"/>
    <d v="2021-09-17T16:00:00"/>
    <s v="CR24"/>
    <s v="SYS6"/>
    <n v="49.98"/>
    <n v="1020"/>
    <n v="800"/>
    <n v="50979.6"/>
    <x v="1794"/>
    <n v="30"/>
    <n v="71971.199999999997"/>
    <s v="September"/>
    <x v="0"/>
  </r>
  <r>
    <n v="3011"/>
    <s v="ID1224"/>
    <x v="9"/>
    <s v="Inside 10 Weeks Out"/>
    <s v="Reactive"/>
    <d v="2021-02-01T00:00:00"/>
    <d v="2021-01-30T06:35:00"/>
    <d v="2021-02-01T17:11:00"/>
    <s v="CR24"/>
    <s v="SYS6"/>
    <n v="49.98"/>
    <n v="1031"/>
    <n v="800"/>
    <n v="51529.38"/>
    <x v="1795"/>
    <n v="28"/>
    <n v="71971.199999999997"/>
    <s v="February"/>
    <x v="0"/>
  </r>
  <r>
    <n v="3012"/>
    <s v="ID1224"/>
    <x v="9"/>
    <s v="Inside 10 Weeks Out"/>
    <s v="Reactive"/>
    <d v="2021-01-30T00:00:00"/>
    <d v="2021-01-30T06:35:00"/>
    <d v="2021-02-01T17:11:00"/>
    <s v="CR24"/>
    <s v="SYS6"/>
    <n v="49.98"/>
    <n v="1045"/>
    <n v="800"/>
    <n v="52229.1"/>
    <x v="1796"/>
    <n v="31"/>
    <n v="71971.199999999997"/>
    <s v="January"/>
    <x v="0"/>
  </r>
  <r>
    <n v="3013"/>
    <s v="ID1223"/>
    <x v="2"/>
    <s v="Inside 8 Weeks Out"/>
    <s v="Reactive"/>
    <d v="2021-09-15T00:00:00"/>
    <d v="2021-09-14T07:00:00"/>
    <d v="2021-09-17T16:00:00"/>
    <s v="CR24"/>
    <s v="SYS6"/>
    <n v="49.98"/>
    <n v="1440"/>
    <n v="800"/>
    <n v="71971.199999999997"/>
    <x v="1797"/>
    <n v="30"/>
    <n v="71971.199999999997"/>
    <s v="September"/>
    <x v="0"/>
  </r>
  <r>
    <n v="3014"/>
    <s v="ID1223"/>
    <x v="2"/>
    <s v="Inside 8 Weeks Out"/>
    <s v="Reactive"/>
    <d v="2021-09-16T00:00:00"/>
    <d v="2021-09-14T07:00:00"/>
    <d v="2021-09-17T16:00:00"/>
    <s v="CR24"/>
    <s v="SYS6"/>
    <n v="49.98"/>
    <n v="1440"/>
    <n v="800"/>
    <n v="71971.199999999997"/>
    <x v="1797"/>
    <n v="30"/>
    <n v="71971.199999999997"/>
    <s v="September"/>
    <x v="0"/>
  </r>
  <r>
    <n v="3015"/>
    <s v="ID1224"/>
    <x v="9"/>
    <s v="Inside 10 Weeks Out"/>
    <s v="Reactive"/>
    <d v="2021-01-31T00:00:00"/>
    <d v="2021-01-30T06:35:00"/>
    <d v="2021-02-01T17:11:00"/>
    <s v="CR24"/>
    <s v="SYS6"/>
    <n v="49.98"/>
    <n v="1440"/>
    <n v="800"/>
    <n v="71971.199999999997"/>
    <x v="1797"/>
    <n v="31"/>
    <n v="71971.199999999997"/>
    <s v="January"/>
    <x v="0"/>
  </r>
  <r>
    <n v="3016"/>
    <s v="ID1225"/>
    <x v="3"/>
    <s v="12 Weeks or More"/>
    <s v="Planned"/>
    <d v="2021-07-01T00:00:00"/>
    <d v="2021-07-01T10:52:00"/>
    <d v="2021-07-09T09:24:00"/>
    <s v="CR26"/>
    <s v="SYS6"/>
    <n v="51.484999999999999"/>
    <n v="788"/>
    <n v="800"/>
    <n v="40570.18"/>
    <x v="1798"/>
    <n v="31"/>
    <n v="74138.399999999994"/>
    <s v="July"/>
    <x v="0"/>
  </r>
  <r>
    <n v="3017"/>
    <s v="ID1225"/>
    <x v="3"/>
    <s v="12 Weeks or More"/>
    <s v="Planned"/>
    <d v="2021-07-02T00:00:00"/>
    <d v="2021-07-01T10:52:00"/>
    <d v="2021-07-09T09:24:00"/>
    <s v="CR26"/>
    <s v="SYS6"/>
    <n v="51.484999999999999"/>
    <n v="1440"/>
    <n v="800"/>
    <n v="74138.399999999994"/>
    <x v="1799"/>
    <n v="31"/>
    <n v="74138.399999999994"/>
    <s v="July"/>
    <x v="0"/>
  </r>
  <r>
    <n v="3018"/>
    <s v="ID1225"/>
    <x v="3"/>
    <s v="12 Weeks or More"/>
    <s v="Planned"/>
    <d v="2021-07-03T00:00:00"/>
    <d v="2021-07-01T10:52:00"/>
    <d v="2021-07-09T09:24:00"/>
    <s v="CR26"/>
    <s v="SYS6"/>
    <n v="51.484999999999999"/>
    <n v="1440"/>
    <n v="800"/>
    <n v="74138.399999999994"/>
    <x v="1799"/>
    <n v="31"/>
    <n v="74138.399999999994"/>
    <s v="July"/>
    <x v="0"/>
  </r>
  <r>
    <n v="3019"/>
    <s v="ID1225"/>
    <x v="3"/>
    <s v="12 Weeks or More"/>
    <s v="Planned"/>
    <d v="2021-07-04T00:00:00"/>
    <d v="2021-07-01T10:52:00"/>
    <d v="2021-07-09T09:24:00"/>
    <s v="CR26"/>
    <s v="SYS6"/>
    <n v="51.484999999999999"/>
    <n v="1440"/>
    <n v="800"/>
    <n v="74138.399999999994"/>
    <x v="1799"/>
    <n v="31"/>
    <n v="74138.399999999994"/>
    <s v="July"/>
    <x v="0"/>
  </r>
  <r>
    <n v="3020"/>
    <s v="ID1225"/>
    <x v="3"/>
    <s v="12 Weeks or More"/>
    <s v="Planned"/>
    <d v="2021-07-05T00:00:00"/>
    <d v="2021-07-01T10:52:00"/>
    <d v="2021-07-09T09:24:00"/>
    <s v="CR26"/>
    <s v="SYS6"/>
    <n v="51.484999999999999"/>
    <n v="1440"/>
    <n v="800"/>
    <n v="74138.399999999994"/>
    <x v="1799"/>
    <n v="31"/>
    <n v="74138.399999999994"/>
    <s v="July"/>
    <x v="0"/>
  </r>
  <r>
    <n v="3021"/>
    <s v="ID1225"/>
    <x v="3"/>
    <s v="12 Weeks or More"/>
    <s v="Planned"/>
    <d v="2021-07-06T00:00:00"/>
    <d v="2021-07-01T10:52:00"/>
    <d v="2021-07-09T09:24:00"/>
    <s v="CR26"/>
    <s v="SYS6"/>
    <n v="51.484999999999999"/>
    <n v="1440"/>
    <n v="800"/>
    <n v="74138.399999999994"/>
    <x v="1799"/>
    <n v="31"/>
    <n v="74138.399999999994"/>
    <s v="July"/>
    <x v="0"/>
  </r>
  <r>
    <n v="3022"/>
    <s v="ID1225"/>
    <x v="3"/>
    <s v="12 Weeks or More"/>
    <s v="Planned"/>
    <d v="2021-07-07T00:00:00"/>
    <d v="2021-07-01T10:52:00"/>
    <d v="2021-07-09T09:24:00"/>
    <s v="CR26"/>
    <s v="SYS6"/>
    <n v="51.484999999999999"/>
    <n v="1440"/>
    <n v="800"/>
    <n v="74138.399999999994"/>
    <x v="1799"/>
    <n v="31"/>
    <n v="74138.399999999994"/>
    <s v="July"/>
    <x v="0"/>
  </r>
  <r>
    <n v="3023"/>
    <s v="ID1225"/>
    <x v="3"/>
    <s v="12 Weeks or More"/>
    <s v="Planned"/>
    <d v="2021-07-08T00:00:00"/>
    <d v="2021-07-01T10:52:00"/>
    <d v="2021-07-09T09:24:00"/>
    <s v="CR26"/>
    <s v="SYS6"/>
    <n v="51.484999999999999"/>
    <n v="1440"/>
    <n v="800"/>
    <n v="74138.399999999994"/>
    <x v="1799"/>
    <n v="31"/>
    <n v="74138.399999999994"/>
    <s v="July"/>
    <x v="0"/>
  </r>
  <r>
    <n v="3024"/>
    <s v="ID1226"/>
    <x v="9"/>
    <s v="12 Weeks or More"/>
    <s v="Planned"/>
    <d v="2021-02-15T00:00:00"/>
    <d v="2021-02-15T07:00:00"/>
    <d v="2021-02-15T16:33:00"/>
    <s v="CR24"/>
    <s v="SYS6"/>
    <n v="52.78"/>
    <n v="573"/>
    <n v="800"/>
    <n v="30242.94"/>
    <x v="1800"/>
    <n v="28"/>
    <n v="76003.199999999997"/>
    <s v="February"/>
    <x v="0"/>
  </r>
  <r>
    <n v="3025"/>
    <s v="ID1227"/>
    <x v="9"/>
    <s v="12 Weeks or More"/>
    <s v="Planned"/>
    <d v="2021-02-14T00:00:00"/>
    <d v="2021-02-14T07:00:00"/>
    <d v="2021-02-14T17:30:00"/>
    <s v="CR24"/>
    <s v="SYS6"/>
    <n v="52.78"/>
    <n v="630"/>
    <n v="800"/>
    <n v="33251.4"/>
    <x v="1801"/>
    <n v="28"/>
    <n v="76003.199999999997"/>
    <s v="February"/>
    <x v="0"/>
  </r>
  <r>
    <n v="3026"/>
    <s v="ID1228"/>
    <x v="9"/>
    <s v="Inside 12 Weeks Out"/>
    <s v="Reactive"/>
    <d v="2021-02-13T00:00:00"/>
    <d v="2021-02-13T06:36:00"/>
    <d v="2021-02-13T17:30:00"/>
    <s v="CR24"/>
    <s v="SYS6"/>
    <n v="52.78"/>
    <n v="654"/>
    <n v="800"/>
    <n v="34518.120000000003"/>
    <x v="1802"/>
    <n v="28"/>
    <n v="76003.199999999997"/>
    <s v="February"/>
    <x v="0"/>
  </r>
  <r>
    <n v="3027"/>
    <s v="ID1229"/>
    <x v="9"/>
    <s v="Inside 10 Weeks Out"/>
    <s v="Reactive"/>
    <d v="2021-01-22T00:00:00"/>
    <d v="2021-01-19T07:20:00"/>
    <d v="2021-01-22T15:52:00"/>
    <s v="CR24"/>
    <s v="SYS6"/>
    <n v="66.872"/>
    <n v="952"/>
    <n v="800"/>
    <n v="63662.144"/>
    <x v="1803"/>
    <n v="31"/>
    <n v="96295.679999999993"/>
    <s v="January"/>
    <x v="0"/>
  </r>
  <r>
    <n v="3028"/>
    <s v="ID1229"/>
    <x v="9"/>
    <s v="Inside 10 Weeks Out"/>
    <s v="Reactive"/>
    <d v="2021-01-19T00:00:00"/>
    <d v="2021-01-19T07:20:00"/>
    <d v="2021-01-22T15:52:00"/>
    <s v="CR24"/>
    <s v="SYS6"/>
    <n v="66.872"/>
    <n v="1000"/>
    <n v="800"/>
    <n v="66872"/>
    <x v="1804"/>
    <n v="31"/>
    <n v="96295.679999999993"/>
    <s v="January"/>
    <x v="0"/>
  </r>
  <r>
    <n v="3029"/>
    <s v="ID1229"/>
    <x v="9"/>
    <s v="Inside 10 Weeks Out"/>
    <s v="Reactive"/>
    <d v="2021-01-20T00:00:00"/>
    <d v="2021-01-19T07:20:00"/>
    <d v="2021-01-22T15:52:00"/>
    <s v="CR24"/>
    <s v="SYS6"/>
    <n v="66.872"/>
    <n v="1440"/>
    <n v="800"/>
    <n v="96295.679999999993"/>
    <x v="1805"/>
    <n v="31"/>
    <n v="96295.679999999993"/>
    <s v="January"/>
    <x v="0"/>
  </r>
  <r>
    <n v="3030"/>
    <s v="ID1229"/>
    <x v="9"/>
    <s v="Inside 10 Weeks Out"/>
    <s v="Reactive"/>
    <d v="2021-01-21T00:00:00"/>
    <d v="2021-01-19T07:20:00"/>
    <d v="2021-01-22T15:52:00"/>
    <s v="CR24"/>
    <s v="SYS6"/>
    <n v="66.872"/>
    <n v="1440"/>
    <n v="800"/>
    <n v="96295.679999999993"/>
    <x v="1805"/>
    <n v="31"/>
    <n v="96295.679999999993"/>
    <s v="January"/>
    <x v="0"/>
  </r>
  <r>
    <n v="3031"/>
    <s v="ID1230"/>
    <x v="9"/>
    <s v="12 Weeks or More"/>
    <s v="Planned"/>
    <d v="2021-03-05T00:00:00"/>
    <d v="2021-03-02T06:37:00"/>
    <d v="2021-03-05T16:05:00"/>
    <s v="CR24"/>
    <s v="SYS6"/>
    <n v="67.513999999999996"/>
    <n v="965"/>
    <n v="800"/>
    <n v="65151.01"/>
    <x v="1806"/>
    <n v="31"/>
    <n v="97220.159999999989"/>
    <s v="March"/>
    <x v="0"/>
  </r>
  <r>
    <n v="3032"/>
    <s v="ID1230"/>
    <x v="9"/>
    <s v="12 Weeks or More"/>
    <s v="Planned"/>
    <d v="2021-03-02T00:00:00"/>
    <d v="2021-03-02T06:37:00"/>
    <d v="2021-03-05T16:05:00"/>
    <s v="CR24"/>
    <s v="SYS6"/>
    <n v="67.513999999999996"/>
    <n v="1043"/>
    <n v="800"/>
    <n v="70417.101999999999"/>
    <x v="1807"/>
    <n v="31"/>
    <n v="97220.159999999989"/>
    <s v="March"/>
    <x v="0"/>
  </r>
  <r>
    <n v="3033"/>
    <s v="ID1230"/>
    <x v="9"/>
    <s v="12 Weeks or More"/>
    <s v="Planned"/>
    <d v="2021-03-03T00:00:00"/>
    <d v="2021-03-02T06:37:00"/>
    <d v="2021-03-05T16:05:00"/>
    <s v="CR24"/>
    <s v="SYS6"/>
    <n v="67.513999999999996"/>
    <n v="1440"/>
    <n v="800"/>
    <n v="97220.160000000003"/>
    <x v="1808"/>
    <n v="31"/>
    <n v="97220.159999999989"/>
    <s v="March"/>
    <x v="0"/>
  </r>
  <r>
    <n v="3034"/>
    <s v="ID1230"/>
    <x v="9"/>
    <s v="12 Weeks or More"/>
    <s v="Planned"/>
    <d v="2021-03-04T00:00:00"/>
    <d v="2021-03-02T06:37:00"/>
    <d v="2021-03-05T16:05:00"/>
    <s v="CR24"/>
    <s v="SYS6"/>
    <n v="67.513999999999996"/>
    <n v="1440"/>
    <n v="800"/>
    <n v="97220.160000000003"/>
    <x v="1808"/>
    <n v="31"/>
    <n v="97220.159999999989"/>
    <s v="March"/>
    <x v="0"/>
  </r>
  <r>
    <n v="3035"/>
    <s v="ID1231"/>
    <x v="9"/>
    <s v="12 Weeks or More"/>
    <s v="Planned"/>
    <d v="2021-02-19T00:00:00"/>
    <d v="2021-02-16T06:37:00"/>
    <d v="2021-02-19T00:39:00"/>
    <s v="CR24"/>
    <s v="SYS6"/>
    <n v="68.290000000000006"/>
    <n v="39"/>
    <n v="800"/>
    <n v="2663.31"/>
    <x v="1809"/>
    <n v="28"/>
    <n v="98337.600000000006"/>
    <s v="February"/>
    <x v="0"/>
  </r>
  <r>
    <n v="3036"/>
    <s v="ID1231"/>
    <x v="9"/>
    <s v="12 Weeks or More"/>
    <s v="Planned"/>
    <d v="2021-02-16T00:00:00"/>
    <d v="2021-02-16T06:37:00"/>
    <d v="2021-02-19T00:39:00"/>
    <s v="CR24"/>
    <s v="SYS6"/>
    <n v="68.290000000000006"/>
    <n v="1043"/>
    <n v="800"/>
    <n v="71226.47"/>
    <x v="1810"/>
    <n v="28"/>
    <n v="98337.600000000006"/>
    <s v="February"/>
    <x v="0"/>
  </r>
  <r>
    <n v="3037"/>
    <s v="ID1231"/>
    <x v="9"/>
    <s v="12 Weeks or More"/>
    <s v="Planned"/>
    <d v="2021-02-17T00:00:00"/>
    <d v="2021-02-16T06:37:00"/>
    <d v="2021-02-19T00:39:00"/>
    <s v="CR24"/>
    <s v="SYS6"/>
    <n v="68.290000000000006"/>
    <n v="1440"/>
    <n v="800"/>
    <n v="98337.600000000006"/>
    <x v="1811"/>
    <n v="28"/>
    <n v="98337.600000000006"/>
    <s v="February"/>
    <x v="0"/>
  </r>
  <r>
    <n v="3038"/>
    <s v="ID1231"/>
    <x v="9"/>
    <s v="12 Weeks or More"/>
    <s v="Planned"/>
    <d v="2021-02-18T00:00:00"/>
    <d v="2021-02-16T06:37:00"/>
    <d v="2021-02-19T00:39:00"/>
    <s v="CR24"/>
    <s v="SYS6"/>
    <n v="68.290000000000006"/>
    <n v="1440"/>
    <n v="800"/>
    <n v="98337.600000000006"/>
    <x v="1811"/>
    <n v="28"/>
    <n v="98337.600000000006"/>
    <s v="February"/>
    <x v="0"/>
  </r>
  <r>
    <n v="3039"/>
    <s v="ID1232"/>
    <x v="9"/>
    <s v="Inside 12 Weeks Out"/>
    <s v="Reactive"/>
    <d v="2021-02-05T00:00:00"/>
    <d v="2021-02-02T00:46:00"/>
    <d v="2021-02-05T16:50:00"/>
    <s v="CR24"/>
    <s v="SYS6"/>
    <n v="79.37"/>
    <n v="1010"/>
    <n v="800"/>
    <n v="80163.7"/>
    <x v="1812"/>
    <n v="28"/>
    <n v="114292.8"/>
    <s v="February"/>
    <x v="0"/>
  </r>
  <r>
    <n v="3040"/>
    <s v="ID1232"/>
    <x v="9"/>
    <s v="Inside 12 Weeks Out"/>
    <s v="Reactive"/>
    <d v="2021-02-02T00:00:00"/>
    <d v="2021-02-02T00:46:00"/>
    <d v="2021-02-05T16:50:00"/>
    <s v="CR24"/>
    <s v="SYS6"/>
    <n v="79.37"/>
    <n v="1394"/>
    <n v="800"/>
    <n v="110641.78"/>
    <x v="1813"/>
    <n v="28"/>
    <n v="114292.8"/>
    <s v="February"/>
    <x v="0"/>
  </r>
  <r>
    <n v="3041"/>
    <s v="ID1232"/>
    <x v="9"/>
    <s v="Inside 12 Weeks Out"/>
    <s v="Reactive"/>
    <d v="2021-02-03T00:00:00"/>
    <d v="2021-02-02T00:46:00"/>
    <d v="2021-02-05T16:50:00"/>
    <s v="CR24"/>
    <s v="SYS6"/>
    <n v="79.37"/>
    <n v="1440"/>
    <n v="800"/>
    <n v="114292.8"/>
    <x v="1814"/>
    <n v="28"/>
    <n v="114292.8"/>
    <s v="February"/>
    <x v="0"/>
  </r>
  <r>
    <n v="3042"/>
    <s v="ID1232"/>
    <x v="9"/>
    <s v="Inside 12 Weeks Out"/>
    <s v="Reactive"/>
    <d v="2021-02-04T00:00:00"/>
    <d v="2021-02-02T00:46:00"/>
    <d v="2021-02-05T16:50:00"/>
    <s v="CR24"/>
    <s v="SYS6"/>
    <n v="79.37"/>
    <n v="1440"/>
    <n v="800"/>
    <n v="114292.8"/>
    <x v="1814"/>
    <n v="28"/>
    <n v="114292.8"/>
    <s v="February"/>
    <x v="0"/>
  </r>
  <r>
    <n v="3043"/>
    <s v="ID1233"/>
    <x v="5"/>
    <s v="12 Weeks or More"/>
    <s v="Planned"/>
    <d v="2022-07-13T00:00:00"/>
    <d v="2022-07-13T12:06:00"/>
    <d v="2022-07-23T15:00:00"/>
    <s v="CR26"/>
    <s v="SYS6"/>
    <n v="113.55"/>
    <n v="714"/>
    <n v="800"/>
    <n v="81074.7"/>
    <x v="1815"/>
    <n v="31"/>
    <n v="163512"/>
    <s v="July"/>
    <x v="1"/>
  </r>
  <r>
    <n v="3044"/>
    <s v="ID1233"/>
    <x v="5"/>
    <s v="12 Weeks or More"/>
    <s v="Planned"/>
    <d v="2022-07-23T00:00:00"/>
    <d v="2022-07-13T12:06:00"/>
    <d v="2022-07-23T15:00:00"/>
    <s v="CR26"/>
    <s v="SYS6"/>
    <n v="113.55"/>
    <n v="900"/>
    <n v="800"/>
    <n v="102195"/>
    <x v="1816"/>
    <n v="31"/>
    <n v="163512"/>
    <s v="July"/>
    <x v="1"/>
  </r>
  <r>
    <n v="3045"/>
    <s v="ID1233"/>
    <x v="5"/>
    <s v="12 Weeks or More"/>
    <s v="Planned"/>
    <d v="2022-07-14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46"/>
    <s v="ID1233"/>
    <x v="5"/>
    <s v="12 Weeks or More"/>
    <s v="Planned"/>
    <d v="2022-07-15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47"/>
    <s v="ID1233"/>
    <x v="5"/>
    <s v="12 Weeks or More"/>
    <s v="Planned"/>
    <d v="2022-07-16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48"/>
    <s v="ID1233"/>
    <x v="5"/>
    <s v="12 Weeks or More"/>
    <s v="Planned"/>
    <d v="2022-07-17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49"/>
    <s v="ID1233"/>
    <x v="5"/>
    <s v="12 Weeks or More"/>
    <s v="Planned"/>
    <d v="2022-07-18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50"/>
    <s v="ID1233"/>
    <x v="5"/>
    <s v="12 Weeks or More"/>
    <s v="Planned"/>
    <d v="2022-07-19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51"/>
    <s v="ID1233"/>
    <x v="5"/>
    <s v="12 Weeks or More"/>
    <s v="Planned"/>
    <d v="2022-07-20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52"/>
    <s v="ID1233"/>
    <x v="5"/>
    <s v="12 Weeks or More"/>
    <s v="Planned"/>
    <d v="2022-07-21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53"/>
    <s v="ID1233"/>
    <x v="5"/>
    <s v="12 Weeks or More"/>
    <s v="Planned"/>
    <d v="2022-07-22T00:00:00"/>
    <d v="2022-07-13T12:06:00"/>
    <d v="2022-07-23T15:00:00"/>
    <s v="CR26"/>
    <s v="SYS6"/>
    <n v="113.55"/>
    <n v="1440"/>
    <n v="800"/>
    <n v="163512"/>
    <x v="1817"/>
    <n v="31"/>
    <n v="163512"/>
    <s v="July"/>
    <x v="1"/>
  </r>
  <r>
    <n v="3054"/>
    <s v="ID226"/>
    <x v="16"/>
    <s v="Inside 8 Weeks Out"/>
    <s v="Reactive"/>
    <d v="2021-01-12T00:00:00"/>
    <d v="2021-01-12T07:19:00"/>
    <d v="2021-01-14T19:00:00"/>
    <s v="CR26"/>
    <s v="SYS6"/>
    <n v="165.035"/>
    <n v="1001"/>
    <n v="800"/>
    <n v="165200.035"/>
    <x v="1818"/>
    <n v="31"/>
    <n v="237650.4"/>
    <s v="January"/>
    <x v="0"/>
  </r>
  <r>
    <n v="3055"/>
    <s v="ID226"/>
    <x v="16"/>
    <s v="Inside 8 Weeks Out"/>
    <s v="Reactive"/>
    <d v="2021-01-14T00:00:00"/>
    <d v="2021-01-12T07:19:00"/>
    <d v="2021-01-14T19:00:00"/>
    <s v="CR26"/>
    <s v="SYS6"/>
    <n v="165.035"/>
    <n v="1140"/>
    <n v="800"/>
    <n v="188139.9"/>
    <x v="1819"/>
    <n v="31"/>
    <n v="237650.4"/>
    <s v="January"/>
    <x v="0"/>
  </r>
  <r>
    <n v="3056"/>
    <s v="ID226"/>
    <x v="16"/>
    <s v="Inside 8 Weeks Out"/>
    <s v="Reactive"/>
    <d v="2021-01-13T00:00:00"/>
    <d v="2021-01-12T07:19:00"/>
    <d v="2021-01-14T19:00:00"/>
    <s v="CR26"/>
    <s v="SYS6"/>
    <n v="165.035"/>
    <n v="1440"/>
    <n v="800"/>
    <n v="237650.4"/>
    <x v="1820"/>
    <n v="31"/>
    <n v="237650.4"/>
    <s v="January"/>
    <x v="0"/>
  </r>
  <r>
    <n v="3057"/>
    <s v="ID49"/>
    <x v="5"/>
    <s v="12 Weeks or More"/>
    <s v="Planned"/>
    <d v="2021-03-19T00:00:00"/>
    <d v="2021-03-11T05:44:00"/>
    <d v="2021-03-19T16:26:00"/>
    <s v="CR26"/>
    <s v="SYS6"/>
    <n v="165.035"/>
    <n v="986"/>
    <n v="800"/>
    <n v="162724.51"/>
    <x v="1821"/>
    <n v="31"/>
    <n v="237650.4"/>
    <s v="March"/>
    <x v="0"/>
  </r>
  <r>
    <n v="3058"/>
    <s v="ID227"/>
    <x v="1"/>
    <s v="12 Weeks or More"/>
    <s v="Planned"/>
    <d v="2021-08-03T00:00:00"/>
    <d v="2021-08-03T06:40:00"/>
    <d v="2021-08-06T17:53:00"/>
    <s v="CR26"/>
    <s v="SYS6"/>
    <n v="165.035"/>
    <n v="1040"/>
    <n v="800"/>
    <n v="171636.4"/>
    <x v="1822"/>
    <n v="31"/>
    <n v="237650.4"/>
    <s v="August"/>
    <x v="0"/>
  </r>
  <r>
    <n v="3059"/>
    <s v="ID149"/>
    <x v="1"/>
    <s v="12 Weeks or More"/>
    <s v="Planned"/>
    <d v="2021-06-17T00:00:00"/>
    <d v="2021-06-15T05:12:00"/>
    <d v="2021-06-17T17:53:00"/>
    <s v="CR26"/>
    <s v="SYS6"/>
    <n v="165.035"/>
    <n v="1073"/>
    <n v="800"/>
    <n v="177082.55499999999"/>
    <x v="1823"/>
    <n v="30"/>
    <n v="237650.4"/>
    <s v="June"/>
    <x v="0"/>
  </r>
  <r>
    <n v="3060"/>
    <s v="ID227"/>
    <x v="1"/>
    <s v="12 Weeks or More"/>
    <s v="Planned"/>
    <d v="2021-08-06T00:00:00"/>
    <d v="2021-08-03T06:40:00"/>
    <d v="2021-08-06T17:53:00"/>
    <s v="CR26"/>
    <s v="SYS6"/>
    <n v="165.035"/>
    <n v="1073"/>
    <n v="800"/>
    <n v="177082.55499999999"/>
    <x v="1823"/>
    <n v="31"/>
    <n v="237650.4"/>
    <s v="August"/>
    <x v="0"/>
  </r>
  <r>
    <n v="3061"/>
    <s v="ID228"/>
    <x v="1"/>
    <s v="12 Weeks or More"/>
    <s v="Planned"/>
    <d v="2021-09-28T00:00:00"/>
    <d v="2021-09-28T05:45:00"/>
    <d v="2021-10-03T18:42:00"/>
    <s v="CR26"/>
    <s v="SYS6"/>
    <n v="165.035"/>
    <n v="1095"/>
    <n v="800"/>
    <n v="180713.32500000001"/>
    <x v="1824"/>
    <n v="30"/>
    <n v="237650.4"/>
    <s v="September"/>
    <x v="0"/>
  </r>
  <r>
    <n v="3062"/>
    <s v="ID49"/>
    <x v="5"/>
    <s v="12 Weeks or More"/>
    <s v="Planned"/>
    <d v="2021-03-11T00:00:00"/>
    <d v="2021-03-11T05:44:00"/>
    <d v="2021-03-19T16:26:00"/>
    <s v="CR26"/>
    <s v="SYS6"/>
    <n v="165.035"/>
    <n v="1096"/>
    <n v="800"/>
    <n v="180878.36"/>
    <x v="1825"/>
    <n v="31"/>
    <n v="237650.4"/>
    <s v="March"/>
    <x v="0"/>
  </r>
  <r>
    <n v="3063"/>
    <s v="ID229"/>
    <x v="17"/>
    <s v="12 Weeks or More"/>
    <s v="Planned"/>
    <d v="2021-04-19T00:00:00"/>
    <d v="2021-04-15T05:30:00"/>
    <d v="2021-04-19T18:20:00"/>
    <s v="CR26"/>
    <s v="SYS6"/>
    <n v="165.035"/>
    <n v="1100"/>
    <n v="800"/>
    <n v="181538.5"/>
    <x v="1826"/>
    <n v="30"/>
    <n v="237650.4"/>
    <s v="April"/>
    <x v="0"/>
  </r>
  <r>
    <n v="3064"/>
    <s v="ID229"/>
    <x v="17"/>
    <s v="12 Weeks or More"/>
    <s v="Planned"/>
    <d v="2021-04-15T00:00:00"/>
    <d v="2021-04-15T05:30:00"/>
    <d v="2021-04-19T18:20:00"/>
    <s v="CR26"/>
    <s v="SYS6"/>
    <n v="165.035"/>
    <n v="1110"/>
    <n v="800"/>
    <n v="183188.85"/>
    <x v="1827"/>
    <n v="30"/>
    <n v="237650.4"/>
    <s v="April"/>
    <x v="0"/>
  </r>
  <r>
    <n v="3065"/>
    <s v="ID230"/>
    <x v="2"/>
    <s v="Inside 8 Weeks Out"/>
    <s v="Reactive"/>
    <d v="2021-05-19T00:00:00"/>
    <d v="2021-05-18T05:22:00"/>
    <d v="2021-05-19T18:34:00"/>
    <s v="CR26"/>
    <s v="SYS6"/>
    <n v="165.035"/>
    <n v="1114"/>
    <n v="800"/>
    <n v="183848.99"/>
    <x v="1828"/>
    <n v="31"/>
    <n v="237650.4"/>
    <s v="May"/>
    <x v="0"/>
  </r>
  <r>
    <n v="3066"/>
    <s v="ID230"/>
    <x v="2"/>
    <s v="Inside 8 Weeks Out"/>
    <s v="Reactive"/>
    <d v="2021-05-18T00:00:00"/>
    <d v="2021-05-18T05:22:00"/>
    <d v="2021-05-19T18:34:00"/>
    <s v="CR26"/>
    <s v="SYS6"/>
    <n v="165.035"/>
    <n v="1118"/>
    <n v="800"/>
    <n v="184509.13"/>
    <x v="1829"/>
    <n v="31"/>
    <n v="237650.4"/>
    <s v="May"/>
    <x v="0"/>
  </r>
  <r>
    <n v="3067"/>
    <s v="ID228"/>
    <x v="1"/>
    <s v="12 Weeks or More"/>
    <s v="Planned"/>
    <d v="2021-10-03T00:00:00"/>
    <d v="2021-09-28T05:45:00"/>
    <d v="2021-10-03T18:42:00"/>
    <s v="CR26"/>
    <s v="SYS6"/>
    <n v="165.035"/>
    <n v="1122"/>
    <n v="800"/>
    <n v="185169.27"/>
    <x v="1830"/>
    <n v="31"/>
    <n v="237650.4"/>
    <s v="October"/>
    <x v="0"/>
  </r>
  <r>
    <n v="3068"/>
    <s v="ID149"/>
    <x v="1"/>
    <s v="12 Weeks or More"/>
    <s v="Planned"/>
    <d v="2021-06-15T00:00:00"/>
    <d v="2021-06-15T05:12:00"/>
    <d v="2021-06-17T17:53:00"/>
    <s v="CR26"/>
    <s v="SYS6"/>
    <n v="165.035"/>
    <n v="1128"/>
    <n v="800"/>
    <n v="186159.48"/>
    <x v="1831"/>
    <n v="30"/>
    <n v="237650.4"/>
    <s v="June"/>
    <x v="0"/>
  </r>
  <r>
    <n v="3069"/>
    <s v="ID75"/>
    <x v="6"/>
    <s v="12 Weeks or More"/>
    <s v="Planned"/>
    <d v="2021-04-05T00:00:00"/>
    <d v="2021-04-05T05:00:00"/>
    <d v="2021-04-10T19:35:00"/>
    <s v="CR26"/>
    <s v="SYS6"/>
    <n v="165.035"/>
    <n v="1140"/>
    <n v="800"/>
    <n v="188139.9"/>
    <x v="1819"/>
    <n v="30"/>
    <n v="237650.4"/>
    <s v="April"/>
    <x v="0"/>
  </r>
  <r>
    <n v="3070"/>
    <s v="ID75"/>
    <x v="6"/>
    <s v="12 Weeks or More"/>
    <s v="Planned"/>
    <d v="2021-04-10T00:00:00"/>
    <d v="2021-04-05T05:00:00"/>
    <d v="2021-04-10T19:35:00"/>
    <s v="CR26"/>
    <s v="SYS6"/>
    <n v="165.035"/>
    <n v="1175"/>
    <n v="800"/>
    <n v="193916.125"/>
    <x v="1832"/>
    <n v="30"/>
    <n v="237650.4"/>
    <s v="April"/>
    <x v="0"/>
  </r>
  <r>
    <n v="3071"/>
    <s v="ID229"/>
    <x v="17"/>
    <s v="12 Weeks or More"/>
    <s v="Planned"/>
    <d v="2021-04-16T00:00:00"/>
    <d v="2021-04-15T05:30:00"/>
    <d v="2021-04-19T18:20:00"/>
    <s v="CR26"/>
    <s v="SYS6"/>
    <n v="165.035"/>
    <n v="1440"/>
    <n v="800"/>
    <n v="237650.4"/>
    <x v="1820"/>
    <n v="30"/>
    <n v="237650.4"/>
    <s v="April"/>
    <x v="0"/>
  </r>
  <r>
    <n v="3072"/>
    <s v="ID229"/>
    <x v="17"/>
    <s v="12 Weeks or More"/>
    <s v="Planned"/>
    <d v="2021-04-17T00:00:00"/>
    <d v="2021-04-15T05:30:00"/>
    <d v="2021-04-19T18:20:00"/>
    <s v="CR26"/>
    <s v="SYS6"/>
    <n v="165.035"/>
    <n v="1440"/>
    <n v="800"/>
    <n v="237650.4"/>
    <x v="1820"/>
    <n v="30"/>
    <n v="237650.4"/>
    <s v="April"/>
    <x v="0"/>
  </r>
  <r>
    <n v="3073"/>
    <s v="ID229"/>
    <x v="17"/>
    <s v="12 Weeks or More"/>
    <s v="Planned"/>
    <d v="2021-04-18T00:00:00"/>
    <d v="2021-04-15T05:30:00"/>
    <d v="2021-04-19T18:20:00"/>
    <s v="CR26"/>
    <s v="SYS6"/>
    <n v="165.035"/>
    <n v="1440"/>
    <n v="800"/>
    <n v="237650.4"/>
    <x v="1820"/>
    <n v="30"/>
    <n v="237650.4"/>
    <s v="April"/>
    <x v="0"/>
  </r>
  <r>
    <n v="3074"/>
    <s v="ID49"/>
    <x v="5"/>
    <s v="12 Weeks or More"/>
    <s v="Planned"/>
    <d v="2021-03-12T00:00:00"/>
    <d v="2021-03-11T05:44:00"/>
    <d v="2021-03-19T16:26:00"/>
    <s v="CR26"/>
    <s v="SYS6"/>
    <n v="165.035"/>
    <n v="1440"/>
    <n v="800"/>
    <n v="237650.4"/>
    <x v="1820"/>
    <n v="31"/>
    <n v="237650.4"/>
    <s v="March"/>
    <x v="0"/>
  </r>
  <r>
    <n v="3075"/>
    <s v="ID49"/>
    <x v="5"/>
    <s v="12 Weeks or More"/>
    <s v="Planned"/>
    <d v="2021-03-13T00:00:00"/>
    <d v="2021-03-11T05:44:00"/>
    <d v="2021-03-19T16:26:00"/>
    <s v="CR26"/>
    <s v="SYS6"/>
    <n v="165.035"/>
    <n v="1440"/>
    <n v="800"/>
    <n v="237650.4"/>
    <x v="1820"/>
    <n v="31"/>
    <n v="237650.4"/>
    <s v="March"/>
    <x v="0"/>
  </r>
  <r>
    <n v="3076"/>
    <s v="ID49"/>
    <x v="5"/>
    <s v="12 Weeks or More"/>
    <s v="Planned"/>
    <d v="2021-03-14T00:00:00"/>
    <d v="2021-03-11T05:44:00"/>
    <d v="2021-03-19T16:26:00"/>
    <s v="CR26"/>
    <s v="SYS6"/>
    <n v="165.035"/>
    <n v="1440"/>
    <n v="800"/>
    <n v="237650.4"/>
    <x v="1820"/>
    <n v="31"/>
    <n v="237650.4"/>
    <s v="March"/>
    <x v="0"/>
  </r>
  <r>
    <n v="3077"/>
    <s v="ID49"/>
    <x v="5"/>
    <s v="12 Weeks or More"/>
    <s v="Planned"/>
    <d v="2021-03-15T00:00:00"/>
    <d v="2021-03-11T05:44:00"/>
    <d v="2021-03-19T16:26:00"/>
    <s v="CR26"/>
    <s v="SYS6"/>
    <n v="165.035"/>
    <n v="1440"/>
    <n v="800"/>
    <n v="237650.4"/>
    <x v="1820"/>
    <n v="31"/>
    <n v="237650.4"/>
    <s v="March"/>
    <x v="0"/>
  </r>
  <r>
    <n v="3078"/>
    <s v="ID49"/>
    <x v="5"/>
    <s v="12 Weeks or More"/>
    <s v="Planned"/>
    <d v="2021-03-16T00:00:00"/>
    <d v="2021-03-11T05:44:00"/>
    <d v="2021-03-19T16:26:00"/>
    <s v="CR26"/>
    <s v="SYS6"/>
    <n v="165.035"/>
    <n v="1440"/>
    <n v="800"/>
    <n v="237650.4"/>
    <x v="1820"/>
    <n v="31"/>
    <n v="237650.4"/>
    <s v="March"/>
    <x v="0"/>
  </r>
  <r>
    <n v="3079"/>
    <s v="ID49"/>
    <x v="5"/>
    <s v="12 Weeks or More"/>
    <s v="Planned"/>
    <d v="2021-03-17T00:00:00"/>
    <d v="2021-03-11T05:44:00"/>
    <d v="2021-03-19T16:26:00"/>
    <s v="CR26"/>
    <s v="SYS6"/>
    <n v="165.035"/>
    <n v="1440"/>
    <n v="800"/>
    <n v="237650.4"/>
    <x v="1820"/>
    <n v="31"/>
    <n v="237650.4"/>
    <s v="March"/>
    <x v="0"/>
  </r>
  <r>
    <n v="3080"/>
    <s v="ID49"/>
    <x v="5"/>
    <s v="12 Weeks or More"/>
    <s v="Planned"/>
    <d v="2021-03-18T00:00:00"/>
    <d v="2021-03-11T05:44:00"/>
    <d v="2021-03-19T16:26:00"/>
    <s v="CR26"/>
    <s v="SYS6"/>
    <n v="165.035"/>
    <n v="1440"/>
    <n v="800"/>
    <n v="237650.4"/>
    <x v="1820"/>
    <n v="31"/>
    <n v="237650.4"/>
    <s v="March"/>
    <x v="0"/>
  </r>
  <r>
    <n v="3081"/>
    <s v="ID228"/>
    <x v="1"/>
    <s v="12 Weeks or More"/>
    <s v="Planned"/>
    <d v="2021-09-29T00:00:00"/>
    <d v="2021-09-28T05:45:00"/>
    <d v="2021-10-03T18:42:00"/>
    <s v="CR26"/>
    <s v="SYS6"/>
    <n v="165.035"/>
    <n v="1440"/>
    <n v="800"/>
    <n v="237650.4"/>
    <x v="1820"/>
    <n v="30"/>
    <n v="237650.4"/>
    <s v="September"/>
    <x v="0"/>
  </r>
  <r>
    <n v="3082"/>
    <s v="ID228"/>
    <x v="1"/>
    <s v="12 Weeks or More"/>
    <s v="Planned"/>
    <d v="2021-09-30T00:00:00"/>
    <d v="2021-09-28T05:45:00"/>
    <d v="2021-10-03T18:42:00"/>
    <s v="CR26"/>
    <s v="SYS6"/>
    <n v="165.035"/>
    <n v="1440"/>
    <n v="800"/>
    <n v="237650.4"/>
    <x v="1820"/>
    <n v="30"/>
    <n v="237650.4"/>
    <s v="September"/>
    <x v="0"/>
  </r>
  <r>
    <n v="3083"/>
    <s v="ID228"/>
    <x v="1"/>
    <s v="12 Weeks or More"/>
    <s v="Planned"/>
    <d v="2021-10-01T00:00:00"/>
    <d v="2021-09-28T05:45:00"/>
    <d v="2021-10-03T18:42:00"/>
    <s v="CR26"/>
    <s v="SYS6"/>
    <n v="165.035"/>
    <n v="1440"/>
    <n v="800"/>
    <n v="237650.4"/>
    <x v="1820"/>
    <n v="31"/>
    <n v="237650.4"/>
    <s v="October"/>
    <x v="0"/>
  </r>
  <r>
    <n v="3084"/>
    <s v="ID228"/>
    <x v="1"/>
    <s v="12 Weeks or More"/>
    <s v="Planned"/>
    <d v="2021-10-02T00:00:00"/>
    <d v="2021-09-28T05:45:00"/>
    <d v="2021-10-03T18:42:00"/>
    <s v="CR26"/>
    <s v="SYS6"/>
    <n v="165.035"/>
    <n v="1440"/>
    <n v="800"/>
    <n v="237650.4"/>
    <x v="1820"/>
    <n v="31"/>
    <n v="237650.4"/>
    <s v="October"/>
    <x v="0"/>
  </r>
  <r>
    <n v="3085"/>
    <s v="ID149"/>
    <x v="1"/>
    <s v="12 Weeks or More"/>
    <s v="Planned"/>
    <d v="2021-06-16T00:00:00"/>
    <d v="2021-06-15T05:12:00"/>
    <d v="2021-06-17T17:53:00"/>
    <s v="CR26"/>
    <s v="SYS6"/>
    <n v="165.035"/>
    <n v="1440"/>
    <n v="800"/>
    <n v="237650.4"/>
    <x v="1820"/>
    <n v="30"/>
    <n v="237650.4"/>
    <s v="June"/>
    <x v="0"/>
  </r>
  <r>
    <n v="3086"/>
    <s v="ID227"/>
    <x v="1"/>
    <s v="12 Weeks or More"/>
    <s v="Planned"/>
    <d v="2021-08-04T00:00:00"/>
    <d v="2021-08-03T06:40:00"/>
    <d v="2021-08-06T17:53:00"/>
    <s v="CR26"/>
    <s v="SYS6"/>
    <n v="165.035"/>
    <n v="1440"/>
    <n v="800"/>
    <n v="237650.4"/>
    <x v="1820"/>
    <n v="31"/>
    <n v="237650.4"/>
    <s v="August"/>
    <x v="0"/>
  </r>
  <r>
    <n v="3087"/>
    <s v="ID227"/>
    <x v="1"/>
    <s v="12 Weeks or More"/>
    <s v="Planned"/>
    <d v="2021-08-05T00:00:00"/>
    <d v="2021-08-03T06:40:00"/>
    <d v="2021-08-06T17:53:00"/>
    <s v="CR26"/>
    <s v="SYS6"/>
    <n v="165.035"/>
    <n v="1440"/>
    <n v="800"/>
    <n v="237650.4"/>
    <x v="1820"/>
    <n v="31"/>
    <n v="237650.4"/>
    <s v="August"/>
    <x v="0"/>
  </r>
  <r>
    <n v="3088"/>
    <s v="ID75"/>
    <x v="6"/>
    <s v="12 Weeks or More"/>
    <s v="Planned"/>
    <d v="2021-04-06T00:00:00"/>
    <d v="2021-04-05T05:00:00"/>
    <d v="2021-04-10T19:35:00"/>
    <s v="CR26"/>
    <s v="SYS6"/>
    <n v="165.035"/>
    <n v="1440"/>
    <n v="800"/>
    <n v="237650.4"/>
    <x v="1820"/>
    <n v="30"/>
    <n v="237650.4"/>
    <s v="April"/>
    <x v="0"/>
  </r>
  <r>
    <n v="3089"/>
    <s v="ID75"/>
    <x v="6"/>
    <s v="12 Weeks or More"/>
    <s v="Planned"/>
    <d v="2021-04-07T00:00:00"/>
    <d v="2021-04-05T05:00:00"/>
    <d v="2021-04-10T19:35:00"/>
    <s v="CR26"/>
    <s v="SYS6"/>
    <n v="165.035"/>
    <n v="1440"/>
    <n v="800"/>
    <n v="237650.4"/>
    <x v="1820"/>
    <n v="30"/>
    <n v="237650.4"/>
    <s v="April"/>
    <x v="0"/>
  </r>
  <r>
    <n v="3090"/>
    <s v="ID75"/>
    <x v="6"/>
    <s v="12 Weeks or More"/>
    <s v="Planned"/>
    <d v="2021-04-08T00:00:00"/>
    <d v="2021-04-05T05:00:00"/>
    <d v="2021-04-10T19:35:00"/>
    <s v="CR26"/>
    <s v="SYS6"/>
    <n v="165.035"/>
    <n v="1440"/>
    <n v="800"/>
    <n v="237650.4"/>
    <x v="1820"/>
    <n v="30"/>
    <n v="237650.4"/>
    <s v="April"/>
    <x v="0"/>
  </r>
  <r>
    <n v="3091"/>
    <s v="ID75"/>
    <x v="6"/>
    <s v="12 Weeks or More"/>
    <s v="Planned"/>
    <d v="2021-04-09T00:00:00"/>
    <d v="2021-04-05T05:00:00"/>
    <d v="2021-04-10T19:35:00"/>
    <s v="CR26"/>
    <s v="SYS6"/>
    <n v="165.035"/>
    <n v="1440"/>
    <n v="800"/>
    <n v="237650.4"/>
    <x v="1820"/>
    <n v="30"/>
    <n v="237650.4"/>
    <s v="April"/>
    <x v="0"/>
  </r>
  <r>
    <n v="3092"/>
    <s v="ID1234"/>
    <x v="4"/>
    <s v="Inside 4 Weeks Out"/>
    <s v="Reactive"/>
    <d v="2021-02-14T00:00:00"/>
    <d v="2021-02-14T09:50:00"/>
    <d v="2021-02-14T13:30:00"/>
    <s v="CR32"/>
    <s v="SYS7"/>
    <n v="0"/>
    <n v="220"/>
    <n v="1000"/>
    <n v="0"/>
    <x v="20"/>
    <n v="28"/>
    <n v="0"/>
    <s v="February"/>
    <x v="0"/>
  </r>
  <r>
    <n v="3093"/>
    <s v="ID1235"/>
    <x v="4"/>
    <s v="12 Weeks or More"/>
    <s v="Planned"/>
    <d v="2022-07-03T00:00:00"/>
    <d v="2022-07-03T08:00:00"/>
    <d v="2022-07-03T13:44:00"/>
    <s v="CR33"/>
    <s v="SYS7"/>
    <n v="0"/>
    <n v="344"/>
    <n v="1000"/>
    <n v="0"/>
    <x v="20"/>
    <n v="31"/>
    <n v="0"/>
    <s v="July"/>
    <x v="1"/>
  </r>
  <r>
    <n v="3094"/>
    <s v="ID1236"/>
    <x v="4"/>
    <s v="12 Weeks or More"/>
    <s v="Planned"/>
    <d v="2022-05-08T00:00:00"/>
    <d v="2022-05-08T06:57:00"/>
    <d v="2022-05-08T13:02:00"/>
    <s v="CR33"/>
    <s v="SYS7"/>
    <n v="0"/>
    <n v="365"/>
    <n v="1000"/>
    <n v="0"/>
    <x v="20"/>
    <n v="31"/>
    <n v="0"/>
    <s v="May"/>
    <x v="1"/>
  </r>
  <r>
    <n v="3095"/>
    <s v="ID1237"/>
    <x v="9"/>
    <s v="12 Weeks or More"/>
    <s v="Planned"/>
    <d v="2021-07-01T00:00:00"/>
    <d v="2021-07-01T07:04:00"/>
    <d v="2021-07-01T13:19:00"/>
    <s v="CR32"/>
    <s v="SYS7"/>
    <n v="0"/>
    <n v="375"/>
    <n v="1000"/>
    <n v="0"/>
    <x v="20"/>
    <n v="31"/>
    <n v="0"/>
    <s v="July"/>
    <x v="0"/>
  </r>
  <r>
    <n v="3096"/>
    <s v="ID1238"/>
    <x v="31"/>
    <s v="Inside 2 Weeks"/>
    <s v="Reactive"/>
    <d v="2021-05-10T00:00:00"/>
    <d v="2021-05-10T05:42:00"/>
    <d v="2021-05-10T13:30:00"/>
    <s v="CR32"/>
    <s v="SYS7"/>
    <n v="0"/>
    <n v="468"/>
    <n v="1000"/>
    <n v="0"/>
    <x v="20"/>
    <n v="31"/>
    <n v="0"/>
    <s v="May"/>
    <x v="0"/>
  </r>
  <r>
    <n v="3097"/>
    <s v="ID1239"/>
    <x v="9"/>
    <s v="12 Weeks or More"/>
    <s v="Planned"/>
    <d v="2021-06-30T00:00:00"/>
    <d v="2021-06-30T06:15:00"/>
    <d v="2021-06-30T14:51:00"/>
    <s v="CR32"/>
    <s v="SYS7"/>
    <n v="0"/>
    <n v="516"/>
    <n v="1000"/>
    <n v="0"/>
    <x v="20"/>
    <n v="30"/>
    <n v="0"/>
    <s v="June"/>
    <x v="0"/>
  </r>
  <r>
    <n v="3098"/>
    <s v="ID1240"/>
    <x v="1"/>
    <s v="Inside 8 Weeks Out"/>
    <s v="Reactive"/>
    <d v="2021-12-06T00:00:00"/>
    <d v="2021-12-06T05:30:00"/>
    <d v="2021-12-06T14:08:00"/>
    <s v="CR32"/>
    <s v="SYS7"/>
    <n v="0"/>
    <n v="518"/>
    <n v="1000"/>
    <n v="0"/>
    <x v="20"/>
    <n v="31"/>
    <n v="0"/>
    <s v="December"/>
    <x v="0"/>
  </r>
  <r>
    <n v="3099"/>
    <s v="ID1241"/>
    <x v="9"/>
    <s v="12 Weeks or More"/>
    <s v="Planned"/>
    <d v="2021-06-15T00:00:00"/>
    <d v="2021-06-15T07:50:00"/>
    <d v="2021-06-15T16:39:00"/>
    <s v="CR32"/>
    <s v="SYS7"/>
    <n v="0"/>
    <n v="529"/>
    <n v="1000"/>
    <n v="0"/>
    <x v="20"/>
    <n v="30"/>
    <n v="0"/>
    <s v="June"/>
    <x v="0"/>
  </r>
  <r>
    <n v="3100"/>
    <s v="ID1242"/>
    <x v="9"/>
    <s v="12 Weeks or More"/>
    <s v="Planned"/>
    <d v="2021-06-27T00:00:00"/>
    <d v="2021-06-27T07:00:00"/>
    <d v="2021-06-27T16:20:00"/>
    <s v="CR32"/>
    <s v="SYS7"/>
    <n v="0"/>
    <n v="560"/>
    <n v="1000"/>
    <n v="0"/>
    <x v="20"/>
    <n v="30"/>
    <n v="0"/>
    <s v="June"/>
    <x v="0"/>
  </r>
  <r>
    <n v="3101"/>
    <s v="ID1243"/>
    <x v="9"/>
    <s v="12 Weeks or More"/>
    <s v="Planned"/>
    <d v="2021-06-25T00:00:00"/>
    <d v="2021-06-25T07:13:00"/>
    <d v="2021-06-25T16:40:00"/>
    <s v="CR32"/>
    <s v="SYS7"/>
    <n v="0"/>
    <n v="567"/>
    <n v="1000"/>
    <n v="0"/>
    <x v="20"/>
    <n v="30"/>
    <n v="0"/>
    <s v="June"/>
    <x v="0"/>
  </r>
  <r>
    <n v="3102"/>
    <s v="ID1244"/>
    <x v="9"/>
    <s v="12 Weeks or More"/>
    <s v="Planned"/>
    <d v="2021-06-16T00:00:00"/>
    <d v="2021-06-16T06:18:00"/>
    <d v="2021-06-16T15:57:00"/>
    <s v="CR32"/>
    <s v="SYS7"/>
    <n v="0"/>
    <n v="579"/>
    <n v="1000"/>
    <n v="0"/>
    <x v="20"/>
    <n v="30"/>
    <n v="0"/>
    <s v="June"/>
    <x v="0"/>
  </r>
  <r>
    <n v="3103"/>
    <s v="ID1245"/>
    <x v="9"/>
    <s v="12 Weeks or More"/>
    <s v="Planned"/>
    <d v="2021-06-03T00:00:00"/>
    <d v="2021-06-03T07:00:00"/>
    <d v="2021-06-03T16:51:00"/>
    <s v="CR32"/>
    <s v="SYS7"/>
    <n v="0"/>
    <n v="591"/>
    <n v="1000"/>
    <n v="0"/>
    <x v="20"/>
    <n v="30"/>
    <n v="0"/>
    <s v="June"/>
    <x v="0"/>
  </r>
  <r>
    <n v="3104"/>
    <s v="ID1246"/>
    <x v="9"/>
    <s v="12 Weeks or More"/>
    <s v="Planned"/>
    <d v="2021-06-12T00:00:00"/>
    <d v="2021-06-12T06:45:00"/>
    <d v="2021-06-12T16:40:00"/>
    <s v="CR32"/>
    <s v="SYS7"/>
    <n v="0"/>
    <n v="595"/>
    <n v="1000"/>
    <n v="0"/>
    <x v="20"/>
    <n v="30"/>
    <n v="0"/>
    <s v="June"/>
    <x v="0"/>
  </r>
  <r>
    <n v="3105"/>
    <s v="ID1247"/>
    <x v="9"/>
    <s v="12 Weeks or More"/>
    <s v="Planned"/>
    <d v="2021-06-02T00:00:00"/>
    <d v="2021-06-02T06:30:00"/>
    <d v="2021-06-02T16:30:00"/>
    <s v="CR32"/>
    <s v="SYS7"/>
    <n v="0"/>
    <n v="600"/>
    <n v="1000"/>
    <n v="0"/>
    <x v="20"/>
    <n v="30"/>
    <n v="0"/>
    <s v="June"/>
    <x v="0"/>
  </r>
  <r>
    <n v="3106"/>
    <s v="ID1248"/>
    <x v="9"/>
    <s v="12 Weeks or More"/>
    <s v="Planned"/>
    <d v="2021-05-29T00:00:00"/>
    <d v="2021-05-29T06:25:00"/>
    <d v="2021-05-29T16:27:00"/>
    <s v="CR32"/>
    <s v="SYS7"/>
    <n v="0"/>
    <n v="602"/>
    <n v="1000"/>
    <n v="0"/>
    <x v="20"/>
    <n v="31"/>
    <n v="0"/>
    <s v="May"/>
    <x v="0"/>
  </r>
  <r>
    <n v="3107"/>
    <s v="ID1249"/>
    <x v="9"/>
    <s v="12 Weeks or More"/>
    <s v="Planned"/>
    <d v="2021-06-26T00:00:00"/>
    <d v="2021-06-26T06:41:00"/>
    <d v="2021-06-26T16:43:00"/>
    <s v="CR32"/>
    <s v="SYS7"/>
    <n v="0"/>
    <n v="602"/>
    <n v="1000"/>
    <n v="0"/>
    <x v="20"/>
    <n v="30"/>
    <n v="0"/>
    <s v="June"/>
    <x v="0"/>
  </r>
  <r>
    <n v="3108"/>
    <s v="ID1250"/>
    <x v="9"/>
    <s v="12 Weeks or More"/>
    <s v="Planned"/>
    <d v="2021-06-01T00:00:00"/>
    <d v="2021-06-01T06:32:00"/>
    <d v="2021-06-01T16:37:00"/>
    <s v="CR32"/>
    <s v="SYS7"/>
    <n v="0"/>
    <n v="605"/>
    <n v="1000"/>
    <n v="0"/>
    <x v="20"/>
    <n v="30"/>
    <n v="0"/>
    <s v="June"/>
    <x v="0"/>
  </r>
  <r>
    <n v="3109"/>
    <s v="ID1251"/>
    <x v="9"/>
    <s v="12 Weeks or More"/>
    <s v="Planned"/>
    <d v="2021-06-17T00:00:00"/>
    <d v="2021-06-17T06:25:00"/>
    <d v="2021-06-17T16:33:00"/>
    <s v="CR32"/>
    <s v="SYS7"/>
    <n v="0"/>
    <n v="608"/>
    <n v="1000"/>
    <n v="0"/>
    <x v="20"/>
    <n v="30"/>
    <n v="0"/>
    <s v="June"/>
    <x v="0"/>
  </r>
  <r>
    <n v="3110"/>
    <s v="ID1252"/>
    <x v="9"/>
    <s v="12 Weeks or More"/>
    <s v="Planned"/>
    <d v="2021-06-11T00:00:00"/>
    <d v="2021-06-11T06:35:00"/>
    <d v="2021-06-11T16:46:00"/>
    <s v="CR32"/>
    <s v="SYS7"/>
    <n v="0"/>
    <n v="611"/>
    <n v="1000"/>
    <n v="0"/>
    <x v="20"/>
    <n v="30"/>
    <n v="0"/>
    <s v="June"/>
    <x v="0"/>
  </r>
  <r>
    <n v="3111"/>
    <s v="ID1253"/>
    <x v="9"/>
    <s v="12 Weeks or More"/>
    <s v="Planned"/>
    <d v="2021-06-13T00:00:00"/>
    <d v="2021-06-13T06:22:00"/>
    <d v="2021-06-13T16:40:00"/>
    <s v="CR32"/>
    <s v="SYS7"/>
    <n v="0"/>
    <n v="618"/>
    <n v="1000"/>
    <n v="0"/>
    <x v="20"/>
    <n v="30"/>
    <n v="0"/>
    <s v="June"/>
    <x v="0"/>
  </r>
  <r>
    <n v="3112"/>
    <s v="ID1254"/>
    <x v="9"/>
    <s v="12 Weeks or More"/>
    <s v="Planned"/>
    <d v="2021-05-28T00:00:00"/>
    <d v="2021-05-28T07:00:00"/>
    <d v="2021-05-28T17:19:00"/>
    <s v="CR32"/>
    <s v="SYS7"/>
    <n v="0"/>
    <n v="619"/>
    <n v="1000"/>
    <n v="0"/>
    <x v="20"/>
    <n v="31"/>
    <n v="0"/>
    <s v="May"/>
    <x v="0"/>
  </r>
  <r>
    <n v="3113"/>
    <s v="ID1255"/>
    <x v="9"/>
    <s v="12 Weeks or More"/>
    <s v="Planned"/>
    <d v="2021-06-29T00:00:00"/>
    <d v="2021-06-29T06:17:00"/>
    <d v="2021-06-29T16:36:00"/>
    <s v="CR32"/>
    <s v="SYS7"/>
    <n v="0"/>
    <n v="619"/>
    <n v="1000"/>
    <n v="0"/>
    <x v="20"/>
    <n v="30"/>
    <n v="0"/>
    <s v="June"/>
    <x v="0"/>
  </r>
  <r>
    <n v="3114"/>
    <s v="ID1256"/>
    <x v="9"/>
    <s v="12 Weeks or More"/>
    <s v="Planned"/>
    <d v="2021-06-28T00:00:00"/>
    <d v="2021-06-28T06:16:00"/>
    <d v="2021-06-28T16:50:00"/>
    <s v="CR32"/>
    <s v="SYS7"/>
    <n v="0"/>
    <n v="634"/>
    <n v="1000"/>
    <n v="0"/>
    <x v="20"/>
    <n v="30"/>
    <n v="0"/>
    <s v="June"/>
    <x v="0"/>
  </r>
  <r>
    <n v="3115"/>
    <s v="ID1257"/>
    <x v="9"/>
    <s v="12 Weeks or More"/>
    <s v="Planned"/>
    <d v="2021-06-15T00:00:00"/>
    <d v="2021-06-14T06:35:00"/>
    <d v="2021-06-15T16:39:00"/>
    <s v="CR32"/>
    <s v="SYS7"/>
    <n v="0"/>
    <n v="999"/>
    <n v="1000"/>
    <n v="0"/>
    <x v="20"/>
    <n v="30"/>
    <n v="0"/>
    <s v="June"/>
    <x v="0"/>
  </r>
  <r>
    <n v="3116"/>
    <s v="ID1257"/>
    <x v="9"/>
    <s v="12 Weeks or More"/>
    <s v="Planned"/>
    <d v="2021-06-14T00:00:00"/>
    <d v="2021-06-14T06:35:00"/>
    <d v="2021-06-15T16:39:00"/>
    <s v="CR32"/>
    <s v="SYS7"/>
    <n v="0"/>
    <n v="1045"/>
    <n v="1000"/>
    <n v="0"/>
    <x v="20"/>
    <n v="30"/>
    <n v="0"/>
    <s v="June"/>
    <x v="0"/>
  </r>
  <r>
    <n v="3117"/>
    <s v="ID1258"/>
    <x v="4"/>
    <s v="12 Weeks or More"/>
    <s v="Planned"/>
    <d v="2021-02-01T00:00:00"/>
    <d v="2021-02-01T00:00:00"/>
    <d v="2021-02-01T00:00:00"/>
    <s v="CR34"/>
    <s v="SYS7"/>
    <n v="2.121"/>
    <n v="0"/>
    <n v="1000"/>
    <n v="0"/>
    <x v="20"/>
    <n v="28"/>
    <n v="3054.24"/>
    <s v="February"/>
    <x v="0"/>
  </r>
  <r>
    <n v="3118"/>
    <s v="ID1259"/>
    <x v="4"/>
    <s v="Inside 2 Weeks"/>
    <s v="Reactive"/>
    <d v="2021-04-14T00:00:00"/>
    <d v="2021-04-14T10:45:00"/>
    <d v="2021-04-14T10:45:00"/>
    <s v="CR34"/>
    <s v="SYS7"/>
    <n v="2.121"/>
    <n v="0"/>
    <n v="1000"/>
    <n v="0"/>
    <x v="20"/>
    <n v="30"/>
    <n v="3054.24"/>
    <s v="April"/>
    <x v="0"/>
  </r>
  <r>
    <n v="3119"/>
    <s v="ID1260"/>
    <x v="4"/>
    <s v="12 Weeks or More"/>
    <s v="Planned"/>
    <d v="2022-01-17T00:00:00"/>
    <d v="2022-01-17T00:00:00"/>
    <d v="2022-01-17T00:00:00"/>
    <s v="CR34"/>
    <s v="SYS7"/>
    <n v="2.121"/>
    <n v="0"/>
    <n v="1000"/>
    <n v="0"/>
    <x v="20"/>
    <n v="31"/>
    <n v="3054.24"/>
    <s v="January"/>
    <x v="1"/>
  </r>
  <r>
    <n v="3120"/>
    <s v="ID1261"/>
    <x v="4"/>
    <s v="Inside 2 Weeks"/>
    <s v="Reactive"/>
    <d v="2021-04-26T00:00:00"/>
    <d v="2021-04-26T11:30:00"/>
    <d v="2021-04-26T13:14:00"/>
    <s v="CR34"/>
    <s v="SYS7"/>
    <n v="2.121"/>
    <n v="104"/>
    <n v="1000"/>
    <n v="220.584"/>
    <x v="1833"/>
    <n v="30"/>
    <n v="3054.24"/>
    <s v="April"/>
    <x v="0"/>
  </r>
  <r>
    <n v="3121"/>
    <s v="ID1262"/>
    <x v="0"/>
    <s v="Inside 2 Weeks"/>
    <s v="Reactive"/>
    <d v="2021-10-12T00:00:00"/>
    <d v="2021-10-12T09:07:00"/>
    <d v="2021-10-12T12:01:00"/>
    <s v="CR34"/>
    <s v="SYS7"/>
    <n v="2.121"/>
    <n v="174"/>
    <n v="1000"/>
    <n v="369.05399999999997"/>
    <x v="1834"/>
    <n v="31"/>
    <n v="3054.24"/>
    <s v="October"/>
    <x v="0"/>
  </r>
  <r>
    <n v="3122"/>
    <s v="ID1263"/>
    <x v="4"/>
    <s v="Inside 8 Weeks Out"/>
    <s v="Reactive"/>
    <d v="2021-05-24T00:00:00"/>
    <d v="2021-05-24T08:26:00"/>
    <d v="2021-05-24T11:41:00"/>
    <s v="CR34"/>
    <s v="SYS7"/>
    <n v="2.121"/>
    <n v="195"/>
    <n v="1000"/>
    <n v="413.59500000000003"/>
    <x v="1835"/>
    <n v="31"/>
    <n v="3054.24"/>
    <s v="May"/>
    <x v="0"/>
  </r>
  <r>
    <n v="3123"/>
    <s v="ID1264"/>
    <x v="4"/>
    <s v="Inside 2 Weeks"/>
    <s v="Reactive"/>
    <d v="2021-03-04T00:00:00"/>
    <d v="2021-03-04T07:45:00"/>
    <d v="2021-03-04T11:25:00"/>
    <s v="CR34"/>
    <s v="SYS7"/>
    <n v="2.121"/>
    <n v="220"/>
    <n v="1000"/>
    <n v="466.62"/>
    <x v="1836"/>
    <n v="31"/>
    <n v="3054.24"/>
    <s v="March"/>
    <x v="0"/>
  </r>
  <r>
    <n v="3124"/>
    <s v="ID1265"/>
    <x v="4"/>
    <s v="Inside 2 Weeks"/>
    <s v="Reactive"/>
    <d v="2021-11-10T00:00:00"/>
    <d v="2021-11-10T09:45:00"/>
    <d v="2021-11-10T14:00:00"/>
    <s v="CR34"/>
    <s v="SYS7"/>
    <n v="2.121"/>
    <n v="255"/>
    <n v="1000"/>
    <n v="540.85500000000002"/>
    <x v="1837"/>
    <n v="30"/>
    <n v="3054.24"/>
    <s v="November"/>
    <x v="0"/>
  </r>
  <r>
    <n v="3125"/>
    <s v="ID1235"/>
    <x v="4"/>
    <s v="12 Weeks or More"/>
    <s v="Planned"/>
    <d v="2022-07-03T00:00:00"/>
    <d v="2022-07-03T08:00:00"/>
    <d v="2022-07-03T13:44:00"/>
    <s v="CR34"/>
    <s v="SYS7"/>
    <n v="2.121"/>
    <n v="344"/>
    <n v="1000"/>
    <n v="729.62400000000002"/>
    <x v="1838"/>
    <n v="31"/>
    <n v="3054.24"/>
    <s v="July"/>
    <x v="1"/>
  </r>
  <r>
    <n v="3126"/>
    <s v="ID1266"/>
    <x v="4"/>
    <s v="12 Weeks or More"/>
    <s v="Planned"/>
    <d v="2021-09-27T00:00:00"/>
    <d v="2021-09-27T08:07:00"/>
    <d v="2021-09-27T13:56:00"/>
    <s v="CR34"/>
    <s v="SYS7"/>
    <n v="2.121"/>
    <n v="349"/>
    <n v="1000"/>
    <n v="740.22900000000004"/>
    <x v="1839"/>
    <n v="30"/>
    <n v="3054.24"/>
    <s v="September"/>
    <x v="0"/>
  </r>
  <r>
    <n v="3127"/>
    <s v="ID1267"/>
    <x v="4"/>
    <s v="12 Weeks or More"/>
    <s v="Planned"/>
    <d v="2022-03-13T00:00:00"/>
    <d v="2022-03-13T07:56:00"/>
    <d v="2022-03-13T13:52:00"/>
    <s v="CR34"/>
    <s v="SYS7"/>
    <n v="2.121"/>
    <n v="356"/>
    <n v="1000"/>
    <n v="755.07600000000002"/>
    <x v="1840"/>
    <n v="31"/>
    <n v="3054.24"/>
    <s v="March"/>
    <x v="1"/>
  </r>
  <r>
    <n v="3128"/>
    <s v="ID1268"/>
    <x v="4"/>
    <s v="12 Weeks or More"/>
    <s v="Planned"/>
    <d v="2022-08-28T00:00:00"/>
    <d v="2022-08-28T08:15:00"/>
    <d v="2022-08-28T14:15:00"/>
    <s v="CR34"/>
    <s v="SYS7"/>
    <n v="2.121"/>
    <n v="360"/>
    <n v="1000"/>
    <n v="763.56"/>
    <x v="1841"/>
    <n v="31"/>
    <n v="3054.24"/>
    <s v="August"/>
    <x v="1"/>
  </r>
  <r>
    <n v="3129"/>
    <s v="ID1236"/>
    <x v="4"/>
    <s v="12 Weeks or More"/>
    <s v="Planned"/>
    <d v="2022-05-08T00:00:00"/>
    <d v="2022-05-08T06:57:00"/>
    <d v="2022-05-08T13:02:00"/>
    <s v="CR34"/>
    <s v="SYS7"/>
    <n v="2.121"/>
    <n v="365"/>
    <n v="1000"/>
    <n v="774.16499999999996"/>
    <x v="1842"/>
    <n v="31"/>
    <n v="3054.24"/>
    <s v="May"/>
    <x v="1"/>
  </r>
  <r>
    <n v="3130"/>
    <s v="ID1269"/>
    <x v="4"/>
    <s v="12 Weeks or More"/>
    <s v="Planned"/>
    <d v="2021-11-22T00:00:00"/>
    <d v="2021-11-22T07:35:00"/>
    <d v="2021-11-22T14:20:00"/>
    <s v="CR34"/>
    <s v="SYS7"/>
    <n v="2.121"/>
    <n v="405"/>
    <n v="1000"/>
    <n v="859.005"/>
    <x v="1843"/>
    <n v="30"/>
    <n v="3054.24"/>
    <s v="November"/>
    <x v="0"/>
  </r>
  <r>
    <n v="3131"/>
    <s v="ID1270"/>
    <x v="4"/>
    <s v="12 Weeks or More"/>
    <s v="Planned"/>
    <d v="2021-08-02T00:00:00"/>
    <d v="2021-08-02T08:09:00"/>
    <d v="2021-08-02T15:46:00"/>
    <s v="CR34"/>
    <s v="SYS7"/>
    <n v="2.121"/>
    <n v="457"/>
    <n v="1000"/>
    <n v="969.29700000000003"/>
    <x v="1844"/>
    <n v="31"/>
    <n v="3054.24"/>
    <s v="August"/>
    <x v="0"/>
  </r>
  <r>
    <n v="3132"/>
    <s v="ID1271"/>
    <x v="4"/>
    <s v="Inside 2 Weeks"/>
    <s v="Reactive"/>
    <d v="2021-02-18T00:00:00"/>
    <d v="2021-02-18T00:00:00"/>
    <d v="2021-02-18T11:15:00"/>
    <s v="CR34"/>
    <s v="SYS7"/>
    <n v="2.121"/>
    <n v="675"/>
    <n v="1000"/>
    <n v="1431.675"/>
    <x v="1845"/>
    <n v="28"/>
    <n v="3054.24"/>
    <s v="February"/>
    <x v="0"/>
  </r>
  <r>
    <n v="3133"/>
    <s v="ID1258"/>
    <x v="4"/>
    <s v="12 Weeks or More"/>
    <s v="Planned"/>
    <d v="2021-02-01T00:00:00"/>
    <d v="2021-02-01T00:00:00"/>
    <d v="2021-02-01T00:00:00"/>
    <s v="CR35"/>
    <s v="SYS7"/>
    <n v="10.66"/>
    <n v="0"/>
    <n v="1000"/>
    <n v="0"/>
    <x v="20"/>
    <n v="28"/>
    <n v="15350.4"/>
    <s v="February"/>
    <x v="0"/>
  </r>
  <r>
    <n v="3134"/>
    <s v="ID1259"/>
    <x v="4"/>
    <s v="Inside 2 Weeks"/>
    <s v="Reactive"/>
    <d v="2021-04-14T00:00:00"/>
    <d v="2021-04-14T10:45:00"/>
    <d v="2021-04-14T10:45:00"/>
    <s v="CR35"/>
    <s v="SYS7"/>
    <n v="10.66"/>
    <n v="0"/>
    <n v="1000"/>
    <n v="0"/>
    <x v="20"/>
    <n v="30"/>
    <n v="15350.4"/>
    <s v="April"/>
    <x v="0"/>
  </r>
  <r>
    <n v="3135"/>
    <s v="ID1260"/>
    <x v="4"/>
    <s v="12 Weeks or More"/>
    <s v="Planned"/>
    <d v="2022-01-17T00:00:00"/>
    <d v="2022-01-17T00:00:00"/>
    <d v="2022-01-17T00:00:00"/>
    <s v="CR35"/>
    <s v="SYS7"/>
    <n v="10.66"/>
    <n v="0"/>
    <n v="1000"/>
    <n v="0"/>
    <x v="20"/>
    <n v="31"/>
    <n v="15350.4"/>
    <s v="January"/>
    <x v="1"/>
  </r>
  <r>
    <n v="3136"/>
    <s v="ID1261"/>
    <x v="4"/>
    <s v="Inside 2 Weeks"/>
    <s v="Reactive"/>
    <d v="2021-04-26T00:00:00"/>
    <d v="2021-04-26T11:30:00"/>
    <d v="2021-04-26T13:14:00"/>
    <s v="CR35"/>
    <s v="SYS7"/>
    <n v="10.66"/>
    <n v="104"/>
    <n v="1000"/>
    <n v="1108.6400000000001"/>
    <x v="1846"/>
    <n v="30"/>
    <n v="15350.4"/>
    <s v="April"/>
    <x v="0"/>
  </r>
  <r>
    <n v="3137"/>
    <s v="ID1264"/>
    <x v="4"/>
    <s v="Inside 2 Weeks"/>
    <s v="Reactive"/>
    <d v="2021-03-04T00:00:00"/>
    <d v="2021-03-04T07:45:00"/>
    <d v="2021-03-04T11:25:00"/>
    <s v="CR35"/>
    <s v="SYS7"/>
    <n v="10.66"/>
    <n v="220"/>
    <n v="1000"/>
    <n v="2345.1999999999998"/>
    <x v="1847"/>
    <n v="31"/>
    <n v="15350.4"/>
    <s v="March"/>
    <x v="0"/>
  </r>
  <r>
    <n v="3138"/>
    <s v="ID1265"/>
    <x v="4"/>
    <s v="Inside 2 Weeks"/>
    <s v="Reactive"/>
    <d v="2021-11-10T00:00:00"/>
    <d v="2021-11-10T09:45:00"/>
    <d v="2021-11-10T14:00:00"/>
    <s v="CR35"/>
    <s v="SYS7"/>
    <n v="10.66"/>
    <n v="255"/>
    <n v="1000"/>
    <n v="2718.3"/>
    <x v="1848"/>
    <n v="30"/>
    <n v="15350.4"/>
    <s v="November"/>
    <x v="0"/>
  </r>
  <r>
    <n v="3139"/>
    <s v="ID1235"/>
    <x v="4"/>
    <s v="12 Weeks or More"/>
    <s v="Planned"/>
    <d v="2022-07-03T00:00:00"/>
    <d v="2022-07-03T08:00:00"/>
    <d v="2022-07-03T13:44:00"/>
    <s v="CR35"/>
    <s v="SYS7"/>
    <n v="10.66"/>
    <n v="344"/>
    <n v="1000"/>
    <n v="3667.04"/>
    <x v="1849"/>
    <n v="31"/>
    <n v="15350.4"/>
    <s v="July"/>
    <x v="1"/>
  </r>
  <r>
    <n v="3140"/>
    <s v="ID1266"/>
    <x v="4"/>
    <s v="12 Weeks or More"/>
    <s v="Planned"/>
    <d v="2021-09-27T00:00:00"/>
    <d v="2021-09-27T08:07:00"/>
    <d v="2021-09-27T13:56:00"/>
    <s v="CR35"/>
    <s v="SYS7"/>
    <n v="10.66"/>
    <n v="349"/>
    <n v="1000"/>
    <n v="3720.34"/>
    <x v="1850"/>
    <n v="30"/>
    <n v="15350.4"/>
    <s v="September"/>
    <x v="0"/>
  </r>
  <r>
    <n v="3141"/>
    <s v="ID1267"/>
    <x v="4"/>
    <s v="12 Weeks or More"/>
    <s v="Planned"/>
    <d v="2022-03-13T00:00:00"/>
    <d v="2022-03-13T07:56:00"/>
    <d v="2022-03-13T13:52:00"/>
    <s v="CR35"/>
    <s v="SYS7"/>
    <n v="10.66"/>
    <n v="356"/>
    <n v="1000"/>
    <n v="3794.96"/>
    <x v="1851"/>
    <n v="31"/>
    <n v="15350.4"/>
    <s v="March"/>
    <x v="1"/>
  </r>
  <r>
    <n v="3142"/>
    <s v="ID1268"/>
    <x v="4"/>
    <s v="12 Weeks or More"/>
    <s v="Planned"/>
    <d v="2022-08-28T00:00:00"/>
    <d v="2022-08-28T08:15:00"/>
    <d v="2022-08-28T14:15:00"/>
    <s v="CR35"/>
    <s v="SYS7"/>
    <n v="10.66"/>
    <n v="360"/>
    <n v="1000"/>
    <n v="3837.6"/>
    <x v="1852"/>
    <n v="31"/>
    <n v="15350.4"/>
    <s v="August"/>
    <x v="1"/>
  </r>
  <r>
    <n v="3143"/>
    <s v="ID1236"/>
    <x v="4"/>
    <s v="12 Weeks or More"/>
    <s v="Planned"/>
    <d v="2022-05-08T00:00:00"/>
    <d v="2022-05-08T06:57:00"/>
    <d v="2022-05-08T13:02:00"/>
    <s v="CR35"/>
    <s v="SYS7"/>
    <n v="10.66"/>
    <n v="365"/>
    <n v="1000"/>
    <n v="3890.9"/>
    <x v="1853"/>
    <n v="31"/>
    <n v="15350.4"/>
    <s v="May"/>
    <x v="1"/>
  </r>
  <r>
    <n v="3144"/>
    <s v="ID1269"/>
    <x v="4"/>
    <s v="12 Weeks or More"/>
    <s v="Planned"/>
    <d v="2021-11-22T00:00:00"/>
    <d v="2021-11-22T07:35:00"/>
    <d v="2021-11-22T14:20:00"/>
    <s v="CR35"/>
    <s v="SYS7"/>
    <n v="10.66"/>
    <n v="405"/>
    <n v="1000"/>
    <n v="4317.3"/>
    <x v="1854"/>
    <n v="30"/>
    <n v="15350.4"/>
    <s v="November"/>
    <x v="0"/>
  </r>
  <r>
    <n v="3145"/>
    <s v="ID1270"/>
    <x v="4"/>
    <s v="12 Weeks or More"/>
    <s v="Planned"/>
    <d v="2021-08-02T00:00:00"/>
    <d v="2021-08-02T08:09:00"/>
    <d v="2021-08-02T15:46:00"/>
    <s v="CR35"/>
    <s v="SYS7"/>
    <n v="10.66"/>
    <n v="457"/>
    <n v="1000"/>
    <n v="4871.62"/>
    <x v="1855"/>
    <n v="31"/>
    <n v="15350.4"/>
    <s v="August"/>
    <x v="0"/>
  </r>
  <r>
    <n v="3146"/>
    <s v="ID1271"/>
    <x v="4"/>
    <s v="Inside 2 Weeks"/>
    <s v="Reactive"/>
    <d v="2021-02-18T00:00:00"/>
    <d v="2021-02-18T00:00:00"/>
    <d v="2021-02-18T11:15:00"/>
    <s v="CR35"/>
    <s v="SYS7"/>
    <n v="10.66"/>
    <n v="675"/>
    <n v="1000"/>
    <n v="7195.5"/>
    <x v="1856"/>
    <n v="28"/>
    <n v="15350.4"/>
    <s v="February"/>
    <x v="0"/>
  </r>
  <r>
    <n v="3147"/>
    <s v="ID1272"/>
    <x v="45"/>
    <s v="Inside 10 Weeks Out"/>
    <s v="Reactive"/>
    <d v="2022-07-22T00:00:00"/>
    <d v="2022-07-22T00:00:00"/>
    <d v="2022-07-22T00:00:00"/>
    <s v="CR36"/>
    <s v="SYS7"/>
    <n v="11"/>
    <n v="0"/>
    <n v="1000"/>
    <n v="0"/>
    <x v="20"/>
    <n v="31"/>
    <n v="15840"/>
    <s v="July"/>
    <x v="1"/>
  </r>
  <r>
    <n v="3148"/>
    <s v="ID1273"/>
    <x v="0"/>
    <s v="Inside 2 Weeks"/>
    <s v="Reactive"/>
    <d v="2021-04-22T00:00:00"/>
    <d v="2021-04-22T00:00:00"/>
    <d v="2021-04-22T00:00:00"/>
    <s v="CR36"/>
    <s v="SYS7"/>
    <n v="11"/>
    <n v="0"/>
    <n v="1000"/>
    <n v="0"/>
    <x v="20"/>
    <n v="30"/>
    <n v="15840"/>
    <s v="April"/>
    <x v="0"/>
  </r>
  <r>
    <n v="3149"/>
    <s v="ID1274"/>
    <x v="1"/>
    <s v="Inside 4 Weeks Out"/>
    <s v="Reactive"/>
    <d v="2021-07-14T00:00:00"/>
    <d v="2021-07-14T10:23:00"/>
    <d v="2021-07-14T12:36:00"/>
    <s v="CR36"/>
    <s v="SYS7"/>
    <n v="11"/>
    <n v="133"/>
    <n v="1000"/>
    <n v="1463"/>
    <x v="1857"/>
    <n v="31"/>
    <n v="15840"/>
    <s v="July"/>
    <x v="0"/>
  </r>
  <r>
    <n v="3150"/>
    <s v="ID1275"/>
    <x v="0"/>
    <s v="Inside 2 Weeks"/>
    <s v="Reactive"/>
    <d v="2022-03-07T00:00:00"/>
    <d v="2022-03-07T07:00:00"/>
    <d v="2022-03-07T10:56:00"/>
    <s v="CR36"/>
    <s v="SYS7"/>
    <n v="11"/>
    <n v="236"/>
    <n v="1000"/>
    <n v="2596"/>
    <x v="1858"/>
    <n v="31"/>
    <n v="15840"/>
    <s v="March"/>
    <x v="1"/>
  </r>
  <r>
    <n v="3151"/>
    <s v="ID1276"/>
    <x v="0"/>
    <s v="Inside 4 Weeks Out"/>
    <s v="Reactive"/>
    <d v="2021-03-23T00:00:00"/>
    <d v="2021-03-21T10:57:00"/>
    <d v="2021-03-23T09:36:00"/>
    <s v="CR36"/>
    <s v="SYS7"/>
    <n v="11"/>
    <n v="576"/>
    <n v="1000"/>
    <n v="6336"/>
    <x v="1859"/>
    <n v="31"/>
    <n v="15840"/>
    <s v="March"/>
    <x v="0"/>
  </r>
  <r>
    <n v="3152"/>
    <s v="ID1277"/>
    <x v="9"/>
    <s v="Inside 2 Weeks"/>
    <s v="Reactive"/>
    <d v="2021-10-11T00:00:00"/>
    <d v="2021-10-07T06:19:00"/>
    <d v="2021-10-11T12:09:00"/>
    <s v="CR36"/>
    <s v="SYS7"/>
    <n v="11"/>
    <n v="729"/>
    <n v="1000"/>
    <n v="8019"/>
    <x v="1860"/>
    <n v="31"/>
    <n v="15840"/>
    <s v="October"/>
    <x v="0"/>
  </r>
  <r>
    <n v="3153"/>
    <s v="ID1276"/>
    <x v="0"/>
    <s v="Inside 4 Weeks Out"/>
    <s v="Reactive"/>
    <d v="2021-03-21T00:00:00"/>
    <d v="2021-03-21T10:57:00"/>
    <d v="2021-03-23T09:36:00"/>
    <s v="CR36"/>
    <s v="SYS7"/>
    <n v="11"/>
    <n v="783"/>
    <n v="1000"/>
    <n v="8613"/>
    <x v="1861"/>
    <n v="31"/>
    <n v="15840"/>
    <s v="March"/>
    <x v="0"/>
  </r>
  <r>
    <n v="3154"/>
    <s v="ID1277"/>
    <x v="9"/>
    <s v="Inside 2 Weeks"/>
    <s v="Reactive"/>
    <d v="2021-10-07T00:00:00"/>
    <d v="2021-10-07T06:19:00"/>
    <d v="2021-10-11T12:09:00"/>
    <s v="CR36"/>
    <s v="SYS7"/>
    <n v="11"/>
    <n v="1061"/>
    <n v="1000"/>
    <n v="11671"/>
    <x v="1862"/>
    <n v="31"/>
    <n v="15840"/>
    <s v="October"/>
    <x v="0"/>
  </r>
  <r>
    <n v="3155"/>
    <s v="ID1277"/>
    <x v="9"/>
    <s v="Inside 2 Weeks"/>
    <s v="Reactive"/>
    <d v="2021-10-08T00:00:00"/>
    <d v="2021-10-07T06:19:00"/>
    <d v="2021-10-11T12:09:00"/>
    <s v="CR36"/>
    <s v="SYS7"/>
    <n v="11"/>
    <n v="1440"/>
    <n v="1000"/>
    <n v="15840"/>
    <x v="1863"/>
    <n v="31"/>
    <n v="15840"/>
    <s v="October"/>
    <x v="0"/>
  </r>
  <r>
    <n v="3156"/>
    <s v="ID1277"/>
    <x v="9"/>
    <s v="Inside 2 Weeks"/>
    <s v="Reactive"/>
    <d v="2021-10-09T00:00:00"/>
    <d v="2021-10-07T06:19:00"/>
    <d v="2021-10-11T12:09:00"/>
    <s v="CR36"/>
    <s v="SYS7"/>
    <n v="11"/>
    <n v="1440"/>
    <n v="1000"/>
    <n v="15840"/>
    <x v="1863"/>
    <n v="31"/>
    <n v="15840"/>
    <s v="October"/>
    <x v="0"/>
  </r>
  <r>
    <n v="3157"/>
    <s v="ID1277"/>
    <x v="9"/>
    <s v="Inside 2 Weeks"/>
    <s v="Reactive"/>
    <d v="2021-10-10T00:00:00"/>
    <d v="2021-10-07T06:19:00"/>
    <d v="2021-10-11T12:09:00"/>
    <s v="CR36"/>
    <s v="SYS7"/>
    <n v="11"/>
    <n v="1440"/>
    <n v="1000"/>
    <n v="15840"/>
    <x v="1863"/>
    <n v="31"/>
    <n v="15840"/>
    <s v="October"/>
    <x v="0"/>
  </r>
  <r>
    <n v="3158"/>
    <s v="ID1276"/>
    <x v="0"/>
    <s v="Inside 4 Weeks Out"/>
    <s v="Reactive"/>
    <d v="2021-03-22T00:00:00"/>
    <d v="2021-03-21T10:57:00"/>
    <d v="2021-03-23T09:36:00"/>
    <s v="CR36"/>
    <s v="SYS7"/>
    <n v="11"/>
    <n v="1440"/>
    <n v="1000"/>
    <n v="15840"/>
    <x v="1863"/>
    <n v="31"/>
    <n v="15840"/>
    <s v="March"/>
    <x v="0"/>
  </r>
  <r>
    <n v="3159"/>
    <s v="ID1278"/>
    <x v="9"/>
    <s v="Inside 8 Weeks Out"/>
    <s v="Reactive"/>
    <d v="2022-08-02T00:00:00"/>
    <d v="2022-08-02T00:00:00"/>
    <d v="2022-08-02T11:00:00"/>
    <s v="CR33"/>
    <s v="SYS7"/>
    <n v="12.04"/>
    <n v="660"/>
    <n v="1000"/>
    <n v="7946.4"/>
    <x v="1864"/>
    <n v="31"/>
    <n v="17337.599999999999"/>
    <s v="August"/>
    <x v="1"/>
  </r>
  <r>
    <n v="3160"/>
    <s v="ID1279"/>
    <x v="9"/>
    <s v="Inside 8 Weeks Out"/>
    <s v="Reactive"/>
    <d v="2021-09-27T00:00:00"/>
    <d v="2021-09-27T06:00:00"/>
    <d v="2021-09-27T17:36:00"/>
    <s v="CR33"/>
    <s v="SYS7"/>
    <n v="12.04"/>
    <n v="696"/>
    <n v="1000"/>
    <n v="8379.84"/>
    <x v="1865"/>
    <n v="30"/>
    <n v="17337.599999999999"/>
    <s v="September"/>
    <x v="0"/>
  </r>
  <r>
    <n v="3161"/>
    <s v="ID1280"/>
    <x v="4"/>
    <s v="Inside 8 Weeks Out"/>
    <s v="Reactive"/>
    <d v="2021-05-12T00:00:00"/>
    <d v="2021-05-12T09:20:00"/>
    <d v="2021-05-12T10:40:00"/>
    <s v="CR32"/>
    <s v="SYS7"/>
    <n v="12.247"/>
    <n v="80"/>
    <n v="1000"/>
    <n v="979.76"/>
    <x v="1866"/>
    <n v="31"/>
    <n v="17635.68"/>
    <s v="May"/>
    <x v="0"/>
  </r>
  <r>
    <n v="3162"/>
    <s v="ID1281"/>
    <x v="4"/>
    <s v="Inside 12 Weeks Out"/>
    <s v="Reactive"/>
    <d v="2021-07-07T00:00:00"/>
    <d v="2021-07-07T08:26:00"/>
    <d v="2021-07-07T10:20:00"/>
    <s v="CR32"/>
    <s v="SYS7"/>
    <n v="12.247"/>
    <n v="114"/>
    <n v="1000"/>
    <n v="1396.1579999999999"/>
    <x v="1867"/>
    <n v="31"/>
    <n v="17635.68"/>
    <s v="July"/>
    <x v="0"/>
  </r>
  <r>
    <n v="3163"/>
    <s v="ID1282"/>
    <x v="4"/>
    <s v="12 Weeks or More"/>
    <s v="Planned"/>
    <d v="2021-10-27T00:00:00"/>
    <d v="2021-10-27T08:05:00"/>
    <d v="2021-10-27T10:07:00"/>
    <s v="CR32"/>
    <s v="SYS7"/>
    <n v="12.247"/>
    <n v="122"/>
    <n v="1000"/>
    <n v="1494.134"/>
    <x v="1868"/>
    <n v="31"/>
    <n v="17635.68"/>
    <s v="October"/>
    <x v="0"/>
  </r>
  <r>
    <n v="3164"/>
    <s v="ID1283"/>
    <x v="4"/>
    <s v="Inside 2 Weeks"/>
    <s v="Reactive"/>
    <d v="2021-03-14T00:00:00"/>
    <d v="2021-03-14T08:12:00"/>
    <d v="2021-03-14T10:42:00"/>
    <s v="CR32"/>
    <s v="SYS7"/>
    <n v="12.247"/>
    <n v="150"/>
    <n v="1000"/>
    <n v="1837.05"/>
    <x v="1869"/>
    <n v="31"/>
    <n v="17635.68"/>
    <s v="March"/>
    <x v="0"/>
  </r>
  <r>
    <n v="3165"/>
    <s v="ID1284"/>
    <x v="4"/>
    <s v="12 Weeks or More"/>
    <s v="Planned"/>
    <d v="2021-09-01T00:00:00"/>
    <d v="2021-09-01T10:42:00"/>
    <d v="2021-09-01T14:35:00"/>
    <s v="CR32"/>
    <s v="SYS7"/>
    <n v="12.247"/>
    <n v="233"/>
    <n v="1000"/>
    <n v="2853.5509999999999"/>
    <x v="1870"/>
    <n v="30"/>
    <n v="17635.68"/>
    <s v="September"/>
    <x v="0"/>
  </r>
  <r>
    <n v="3166"/>
    <s v="ID1285"/>
    <x v="8"/>
    <s v="Inside 2 Weeks"/>
    <s v="Reactive"/>
    <d v="2021-04-28T00:00:00"/>
    <d v="2021-04-28T08:00:00"/>
    <d v="2021-04-28T11:57:00"/>
    <s v="CR32"/>
    <s v="SYS7"/>
    <n v="12.247"/>
    <n v="237"/>
    <n v="1000"/>
    <n v="2902.5390000000002"/>
    <x v="1871"/>
    <n v="30"/>
    <n v="17635.68"/>
    <s v="April"/>
    <x v="0"/>
  </r>
  <r>
    <n v="3167"/>
    <s v="ID1286"/>
    <x v="4"/>
    <s v="12 Weeks or More"/>
    <s v="Planned"/>
    <d v="2022-01-03T00:00:00"/>
    <d v="2022-01-03T07:59:00"/>
    <d v="2022-01-03T12:00:00"/>
    <s v="CR32"/>
    <s v="SYS7"/>
    <n v="12.247"/>
    <n v="241"/>
    <n v="1000"/>
    <n v="2951.527"/>
    <x v="1872"/>
    <n v="31"/>
    <n v="17635.68"/>
    <s v="January"/>
    <x v="1"/>
  </r>
  <r>
    <n v="3168"/>
    <s v="ID1287"/>
    <x v="4"/>
    <s v="12 Weeks or More"/>
    <s v="Planned"/>
    <d v="2022-08-03T00:00:00"/>
    <d v="2022-08-03T07:10:00"/>
    <d v="2022-08-03T08:29:00"/>
    <s v="CR32"/>
    <s v="SYS7"/>
    <n v="13.68"/>
    <n v="79"/>
    <n v="1000"/>
    <n v="1080.72"/>
    <x v="1873"/>
    <n v="31"/>
    <n v="19699.2"/>
    <s v="August"/>
    <x v="1"/>
  </r>
  <r>
    <n v="3169"/>
    <s v="ID1288"/>
    <x v="4"/>
    <s v="Inside 8 Weeks Out"/>
    <s v="Reactive"/>
    <d v="2022-04-13T00:00:00"/>
    <d v="2022-04-13T07:00:00"/>
    <d v="2022-04-13T09:08:00"/>
    <s v="CR32"/>
    <s v="SYS7"/>
    <n v="13.68"/>
    <n v="128"/>
    <n v="1000"/>
    <n v="1751.04"/>
    <x v="1874"/>
    <n v="30"/>
    <n v="19699.2"/>
    <s v="April"/>
    <x v="1"/>
  </r>
  <r>
    <n v="3170"/>
    <s v="ID1289"/>
    <x v="40"/>
    <s v="Inside 2 Weeks"/>
    <s v="Reactive"/>
    <d v="2022-04-08T00:00:00"/>
    <d v="2022-04-08T07:52:00"/>
    <d v="2022-04-08T10:52:00"/>
    <s v="CR32"/>
    <s v="SYS7"/>
    <n v="13.68"/>
    <n v="180"/>
    <n v="1000"/>
    <n v="2462.4"/>
    <x v="1875"/>
    <n v="30"/>
    <n v="19699.2"/>
    <s v="April"/>
    <x v="1"/>
  </r>
  <r>
    <n v="3171"/>
    <s v="ID1290"/>
    <x v="4"/>
    <s v="Inside 10 Weeks Out"/>
    <s v="Reactive"/>
    <d v="2022-06-07T00:00:00"/>
    <d v="2022-06-07T08:29:00"/>
    <d v="2022-06-07T12:17:00"/>
    <s v="CR32"/>
    <s v="SYS7"/>
    <n v="13.68"/>
    <n v="228"/>
    <n v="1000"/>
    <n v="3119.04"/>
    <x v="1876"/>
    <n v="30"/>
    <n v="19699.2"/>
    <s v="June"/>
    <x v="1"/>
  </r>
  <r>
    <n v="3172"/>
    <s v="ID1291"/>
    <x v="4"/>
    <s v="12 Weeks or More"/>
    <s v="Planned"/>
    <d v="2022-09-28T00:00:00"/>
    <d v="2022-09-28T07:00:00"/>
    <d v="2022-09-28T11:00:00"/>
    <s v="CR32"/>
    <s v="SYS7"/>
    <n v="13.68"/>
    <n v="240"/>
    <n v="1000"/>
    <n v="3283.2"/>
    <x v="1877"/>
    <n v="30"/>
    <n v="19699.2"/>
    <s v="September"/>
    <x v="1"/>
  </r>
  <r>
    <n v="3173"/>
    <s v="ID1292"/>
    <x v="38"/>
    <s v="Inside 2 Weeks"/>
    <s v="Reactive"/>
    <d v="2021-05-30T00:00:00"/>
    <d v="2021-05-30T10:00:00"/>
    <d v="2021-05-30T13:39:00"/>
    <s v="CR32"/>
    <s v="SYS7"/>
    <n v="14.105"/>
    <n v="219"/>
    <n v="1000"/>
    <n v="3088.9949999999999"/>
    <x v="1878"/>
    <n v="31"/>
    <n v="20311.2"/>
    <s v="May"/>
    <x v="0"/>
  </r>
  <r>
    <n v="3174"/>
    <s v="ID1293"/>
    <x v="38"/>
    <s v="Inside 2 Weeks"/>
    <s v="Reactive"/>
    <d v="2021-07-18T00:00:00"/>
    <d v="2021-07-18T10:00:00"/>
    <d v="2021-07-18T14:00:00"/>
    <s v="CR32"/>
    <s v="SYS7"/>
    <n v="14.105"/>
    <n v="240"/>
    <n v="1000"/>
    <n v="3385.2"/>
    <x v="1879"/>
    <n v="31"/>
    <n v="20311.2"/>
    <s v="July"/>
    <x v="0"/>
  </r>
  <r>
    <n v="3175"/>
    <s v="ID1294"/>
    <x v="34"/>
    <s v="12 Weeks or More"/>
    <s v="Planned"/>
    <d v="2022-09-24T00:00:00"/>
    <d v="2022-09-24T07:30:00"/>
    <d v="2022-09-24T15:00:00"/>
    <s v="CR36"/>
    <s v="SYS7"/>
    <n v="16"/>
    <n v="450"/>
    <n v="1000"/>
    <n v="7200"/>
    <x v="1880"/>
    <n v="30"/>
    <n v="23040"/>
    <s v="September"/>
    <x v="1"/>
  </r>
  <r>
    <n v="3176"/>
    <s v="ID1295"/>
    <x v="1"/>
    <s v="Inside 4 Weeks Out"/>
    <s v="Reactive"/>
    <d v="2021-04-03T00:00:00"/>
    <d v="2021-04-03T09:55:00"/>
    <d v="2021-04-03T14:30:00"/>
    <s v="CR36"/>
    <s v="SYS7"/>
    <n v="16.350000000000001"/>
    <n v="275"/>
    <n v="1000"/>
    <n v="4496.25"/>
    <x v="1881"/>
    <n v="30"/>
    <n v="23544.000000000004"/>
    <s v="April"/>
    <x v="0"/>
  </r>
  <r>
    <n v="3177"/>
    <s v="ID1296"/>
    <x v="46"/>
    <s v="Inside 2 Weeks"/>
    <s v="Reactive"/>
    <d v="2021-02-14T00:00:00"/>
    <d v="2021-02-14T00:00:00"/>
    <d v="2021-02-14T00:00:00"/>
    <s v="CR32"/>
    <s v="SYS7"/>
    <n v="16.89"/>
    <n v="0"/>
    <n v="1000"/>
    <n v="0"/>
    <x v="20"/>
    <n v="28"/>
    <n v="24321.600000000002"/>
    <s v="February"/>
    <x v="0"/>
  </r>
  <r>
    <n v="3178"/>
    <s v="ID1297"/>
    <x v="46"/>
    <s v="Inside 2 Weeks"/>
    <s v="Reactive"/>
    <d v="2021-02-11T00:00:00"/>
    <d v="2021-02-11T08:48:00"/>
    <d v="2021-02-11T14:21:00"/>
    <s v="CR32"/>
    <s v="SYS7"/>
    <n v="16.89"/>
    <n v="333"/>
    <n v="1000"/>
    <n v="5624.37"/>
    <x v="1882"/>
    <n v="28"/>
    <n v="24321.600000000002"/>
    <s v="February"/>
    <x v="0"/>
  </r>
  <r>
    <n v="3179"/>
    <s v="ID1298"/>
    <x v="46"/>
    <s v="Inside 2 Weeks"/>
    <s v="Reactive"/>
    <d v="2021-02-28T00:00:00"/>
    <d v="2021-02-28T06:08:00"/>
    <d v="2021-02-28T14:30:00"/>
    <s v="CR32"/>
    <s v="SYS7"/>
    <n v="16.89"/>
    <n v="502"/>
    <n v="1000"/>
    <n v="8478.7800000000007"/>
    <x v="1883"/>
    <n v="28"/>
    <n v="24321.600000000002"/>
    <s v="February"/>
    <x v="0"/>
  </r>
  <r>
    <n v="3180"/>
    <s v="ID1234"/>
    <x v="4"/>
    <s v="Inside 4 Weeks Out"/>
    <s v="Reactive"/>
    <d v="2021-02-14T00:00:00"/>
    <d v="2021-02-14T09:50:00"/>
    <d v="2021-02-14T13:30:00"/>
    <s v="CR34"/>
    <s v="SYS7"/>
    <n v="17.367999999999999"/>
    <n v="220"/>
    <n v="1000"/>
    <n v="3820.96"/>
    <x v="1884"/>
    <n v="28"/>
    <n v="25009.919999999998"/>
    <s v="February"/>
    <x v="0"/>
  </r>
  <r>
    <n v="3181"/>
    <s v="ID1293"/>
    <x v="38"/>
    <s v="Inside 2 Weeks"/>
    <s v="Reactive"/>
    <d v="2021-07-18T00:00:00"/>
    <d v="2021-07-18T10:00:00"/>
    <d v="2021-07-18T14:00:00"/>
    <s v="CR34"/>
    <s v="SYS7"/>
    <n v="17.367999999999999"/>
    <n v="240"/>
    <n v="1000"/>
    <n v="4168.32"/>
    <x v="1885"/>
    <n v="31"/>
    <n v="25009.919999999998"/>
    <s v="July"/>
    <x v="0"/>
  </r>
  <r>
    <n v="3182"/>
    <s v="ID1238"/>
    <x v="31"/>
    <s v="Inside 2 Weeks"/>
    <s v="Reactive"/>
    <d v="2021-05-10T00:00:00"/>
    <d v="2021-05-10T05:42:00"/>
    <d v="2021-05-10T13:30:00"/>
    <s v="CR34"/>
    <s v="SYS7"/>
    <n v="17.367999999999999"/>
    <n v="468"/>
    <n v="1000"/>
    <n v="8128.2240000000002"/>
    <x v="1886"/>
    <n v="31"/>
    <n v="25009.919999999998"/>
    <s v="May"/>
    <x v="0"/>
  </r>
  <r>
    <n v="3183"/>
    <s v="ID1240"/>
    <x v="1"/>
    <s v="Inside 8 Weeks Out"/>
    <s v="Reactive"/>
    <d v="2021-12-06T00:00:00"/>
    <d v="2021-12-06T05:30:00"/>
    <d v="2021-12-06T14:08:00"/>
    <s v="CR34"/>
    <s v="SYS7"/>
    <n v="17.367999999999999"/>
    <n v="518"/>
    <n v="1000"/>
    <n v="8996.6239999999998"/>
    <x v="1887"/>
    <n v="31"/>
    <n v="25009.919999999998"/>
    <s v="December"/>
    <x v="0"/>
  </r>
  <r>
    <n v="3184"/>
    <s v="ID1299"/>
    <x v="12"/>
    <s v="Inside 4 Weeks Out"/>
    <s v="Reactive"/>
    <d v="2021-05-21T00:00:00"/>
    <d v="2021-05-21T09:45:00"/>
    <d v="2021-05-21T15:53:00"/>
    <s v="CR36"/>
    <s v="SYS7"/>
    <n v="18.878"/>
    <n v="368"/>
    <n v="1000"/>
    <n v="6947.1040000000003"/>
    <x v="1888"/>
    <n v="31"/>
    <n v="27184.32"/>
    <s v="May"/>
    <x v="0"/>
  </r>
  <r>
    <n v="3185"/>
    <s v="ID1300"/>
    <x v="12"/>
    <s v="Inside 4 Weeks Out"/>
    <s v="Reactive"/>
    <d v="2021-05-24T00:00:00"/>
    <d v="2021-05-24T07:15:00"/>
    <d v="2021-05-24T14:43:00"/>
    <s v="CR36"/>
    <s v="SYS7"/>
    <n v="18.878"/>
    <n v="448"/>
    <n v="1000"/>
    <n v="8457.3439999999991"/>
    <x v="1889"/>
    <n v="31"/>
    <n v="27184.32"/>
    <s v="May"/>
    <x v="0"/>
  </r>
  <r>
    <n v="3186"/>
    <s v="ID1301"/>
    <x v="12"/>
    <s v="Inside 4 Weeks Out"/>
    <s v="Reactive"/>
    <d v="2021-05-22T00:00:00"/>
    <d v="2021-05-22T07:00:00"/>
    <d v="2021-05-22T15:34:00"/>
    <s v="CR36"/>
    <s v="SYS7"/>
    <n v="18.878"/>
    <n v="514"/>
    <n v="1000"/>
    <n v="9703.2919999999995"/>
    <x v="1890"/>
    <n v="31"/>
    <n v="27184.32"/>
    <s v="May"/>
    <x v="0"/>
  </r>
  <r>
    <n v="3187"/>
    <s v="ID1302"/>
    <x v="12"/>
    <s v="Inside 4 Weeks Out"/>
    <s v="Reactive"/>
    <d v="2021-05-23T00:00:00"/>
    <d v="2021-05-23T07:09:00"/>
    <d v="2021-05-23T16:30:00"/>
    <s v="CR36"/>
    <s v="SYS7"/>
    <n v="18.878"/>
    <n v="561"/>
    <n v="1000"/>
    <n v="10590.558000000001"/>
    <x v="1891"/>
    <n v="31"/>
    <n v="27184.32"/>
    <s v="May"/>
    <x v="0"/>
  </r>
  <r>
    <n v="3188"/>
    <s v="ID1303"/>
    <x v="4"/>
    <s v="Inside 2 Weeks"/>
    <s v="Reactive"/>
    <d v="2022-05-02T00:00:00"/>
    <d v="2022-05-02T00:00:00"/>
    <d v="2022-05-02T00:00:00"/>
    <s v="CR36"/>
    <s v="SYS7"/>
    <n v="21.923999999999999"/>
    <n v="0"/>
    <n v="1000"/>
    <n v="0"/>
    <x v="20"/>
    <n v="31"/>
    <n v="31570.559999999998"/>
    <s v="May"/>
    <x v="1"/>
  </r>
  <r>
    <n v="3189"/>
    <s v="ID1304"/>
    <x v="4"/>
    <s v="Inside 2 Weeks"/>
    <s v="Reactive"/>
    <d v="2022-05-13T00:00:00"/>
    <d v="2022-05-13T10:35:00"/>
    <d v="2022-05-13T15:00:00"/>
    <s v="CR36"/>
    <s v="SYS7"/>
    <n v="21.923999999999999"/>
    <n v="265"/>
    <n v="1000"/>
    <n v="5809.86"/>
    <x v="1892"/>
    <n v="31"/>
    <n v="31570.559999999998"/>
    <s v="May"/>
    <x v="1"/>
  </r>
  <r>
    <n v="3190"/>
    <s v="ID1305"/>
    <x v="4"/>
    <s v="Inside 2 Weeks"/>
    <s v="Reactive"/>
    <d v="2022-05-14T00:00:00"/>
    <d v="2022-05-14T07:40:00"/>
    <d v="2022-05-14T12:06:00"/>
    <s v="CR36"/>
    <s v="SYS7"/>
    <n v="21.923999999999999"/>
    <n v="266"/>
    <n v="1000"/>
    <n v="5831.7839999999997"/>
    <x v="1893"/>
    <n v="31"/>
    <n v="31570.559999999998"/>
    <s v="May"/>
    <x v="1"/>
  </r>
  <r>
    <n v="3191"/>
    <s v="ID1306"/>
    <x v="27"/>
    <s v="12 Weeks or More"/>
    <s v="Planned"/>
    <d v="2021-07-24T00:00:00"/>
    <d v="2021-07-24T08:45:00"/>
    <d v="2021-07-24T14:45:00"/>
    <s v="CR36"/>
    <s v="SYS7"/>
    <n v="21.923999999999999"/>
    <n v="360"/>
    <n v="1000"/>
    <n v="7892.64"/>
    <x v="1894"/>
    <n v="31"/>
    <n v="31570.559999999998"/>
    <s v="July"/>
    <x v="0"/>
  </r>
  <r>
    <n v="3192"/>
    <s v="ID1307"/>
    <x v="27"/>
    <s v="12 Weeks or More"/>
    <s v="Planned"/>
    <d v="2021-09-08T00:00:00"/>
    <d v="2021-09-08T06:00:00"/>
    <d v="2021-09-08T12:00:00"/>
    <s v="CR36"/>
    <s v="SYS7"/>
    <n v="21.923999999999999"/>
    <n v="360"/>
    <n v="1000"/>
    <n v="7892.64"/>
    <x v="1894"/>
    <n v="30"/>
    <n v="31570.559999999998"/>
    <s v="September"/>
    <x v="0"/>
  </r>
  <r>
    <n v="3193"/>
    <s v="ID1308"/>
    <x v="27"/>
    <s v="12 Weeks or More"/>
    <s v="Planned"/>
    <d v="2021-07-29T00:00:00"/>
    <d v="2021-07-29T08:55:00"/>
    <d v="2021-07-29T15:00:00"/>
    <s v="CR36"/>
    <s v="SYS7"/>
    <n v="21.923999999999999"/>
    <n v="365"/>
    <n v="1000"/>
    <n v="8002.26"/>
    <x v="1895"/>
    <n v="31"/>
    <n v="31570.559999999998"/>
    <s v="July"/>
    <x v="0"/>
  </r>
  <r>
    <n v="3194"/>
    <s v="ID1309"/>
    <x v="27"/>
    <s v="12 Weeks or More"/>
    <s v="Planned"/>
    <d v="2021-09-11T00:00:00"/>
    <d v="2021-09-11T08:37:00"/>
    <d v="2021-09-11T14:46:00"/>
    <s v="CR36"/>
    <s v="SYS7"/>
    <n v="21.923999999999999"/>
    <n v="369"/>
    <n v="1000"/>
    <n v="8089.9560000000001"/>
    <x v="1896"/>
    <n v="30"/>
    <n v="31570.559999999998"/>
    <s v="September"/>
    <x v="0"/>
  </r>
  <r>
    <n v="3195"/>
    <s v="ID1310"/>
    <x v="27"/>
    <s v="12 Weeks or More"/>
    <s v="Planned"/>
    <d v="2021-09-07T00:00:00"/>
    <d v="2021-09-07T08:26:00"/>
    <d v="2021-09-07T14:45:00"/>
    <s v="CR36"/>
    <s v="SYS7"/>
    <n v="21.923999999999999"/>
    <n v="379"/>
    <n v="1000"/>
    <n v="8309.1959999999999"/>
    <x v="1897"/>
    <n v="30"/>
    <n v="31570.559999999998"/>
    <s v="September"/>
    <x v="0"/>
  </r>
  <r>
    <n v="3196"/>
    <s v="ID1311"/>
    <x v="27"/>
    <s v="12 Weeks or More"/>
    <s v="Planned"/>
    <d v="2021-07-28T00:00:00"/>
    <d v="2021-07-28T05:48:00"/>
    <d v="2021-07-28T12:18:00"/>
    <s v="CR36"/>
    <s v="SYS7"/>
    <n v="21.923999999999999"/>
    <n v="390"/>
    <n v="1000"/>
    <n v="8550.36"/>
    <x v="1898"/>
    <n v="31"/>
    <n v="31570.559999999998"/>
    <s v="July"/>
    <x v="0"/>
  </r>
  <r>
    <n v="3197"/>
    <s v="ID1312"/>
    <x v="27"/>
    <s v="12 Weeks or More"/>
    <s v="Planned"/>
    <d v="2021-07-26T00:00:00"/>
    <d v="2021-07-26T08:18:00"/>
    <d v="2021-07-26T15:25:00"/>
    <s v="CR36"/>
    <s v="SYS7"/>
    <n v="21.923999999999999"/>
    <n v="427"/>
    <n v="1000"/>
    <n v="9361.5480000000007"/>
    <x v="1899"/>
    <n v="31"/>
    <n v="31570.559999999998"/>
    <s v="July"/>
    <x v="0"/>
  </r>
  <r>
    <n v="3198"/>
    <s v="ID1313"/>
    <x v="27"/>
    <s v="12 Weeks or More"/>
    <s v="Planned"/>
    <d v="2021-07-27T00:00:00"/>
    <d v="2021-07-27T07:39:00"/>
    <d v="2021-07-27T14:47:00"/>
    <s v="CR36"/>
    <s v="SYS7"/>
    <n v="21.923999999999999"/>
    <n v="428"/>
    <n v="1000"/>
    <n v="9383.4719999999998"/>
    <x v="1900"/>
    <n v="31"/>
    <n v="31570.559999999998"/>
    <s v="July"/>
    <x v="0"/>
  </r>
  <r>
    <n v="3199"/>
    <s v="ID1314"/>
    <x v="15"/>
    <s v="12 Weeks or More"/>
    <s v="Planned"/>
    <d v="2021-09-05T00:00:00"/>
    <d v="2021-09-05T10:13:00"/>
    <d v="2021-09-05T17:55:00"/>
    <s v="CR36"/>
    <s v="SYS7"/>
    <n v="21.923999999999999"/>
    <n v="462"/>
    <n v="1000"/>
    <n v="10128.888000000001"/>
    <x v="1901"/>
    <n v="30"/>
    <n v="31570.559999999998"/>
    <s v="September"/>
    <x v="0"/>
  </r>
  <r>
    <n v="3200"/>
    <s v="ID1315"/>
    <x v="27"/>
    <s v="12 Weeks or More"/>
    <s v="Planned"/>
    <d v="2021-07-25T00:00:00"/>
    <d v="2021-07-25T09:55:00"/>
    <d v="2021-07-25T18:15:00"/>
    <s v="CR36"/>
    <s v="SYS7"/>
    <n v="21.923999999999999"/>
    <n v="500"/>
    <n v="1000"/>
    <n v="10962"/>
    <x v="1902"/>
    <n v="31"/>
    <n v="31570.559999999998"/>
    <s v="July"/>
    <x v="0"/>
  </r>
  <r>
    <n v="3201"/>
    <s v="ID1316"/>
    <x v="27"/>
    <s v="12 Weeks or More"/>
    <s v="Planned"/>
    <d v="2021-09-03T00:00:00"/>
    <d v="2021-09-03T10:31:00"/>
    <d v="2021-09-03T18:59:00"/>
    <s v="CR36"/>
    <s v="SYS7"/>
    <n v="21.923999999999999"/>
    <n v="508"/>
    <n v="1000"/>
    <n v="11137.392"/>
    <x v="1903"/>
    <n v="30"/>
    <n v="31570.559999999998"/>
    <s v="September"/>
    <x v="0"/>
  </r>
  <r>
    <n v="3202"/>
    <s v="ID1317"/>
    <x v="15"/>
    <s v="12 Weeks or More"/>
    <s v="Planned"/>
    <d v="2021-09-06T00:00:00"/>
    <d v="2021-09-06T08:10:00"/>
    <d v="2021-09-06T16:40:00"/>
    <s v="CR36"/>
    <s v="SYS7"/>
    <n v="21.923999999999999"/>
    <n v="510"/>
    <n v="1000"/>
    <n v="11181.24"/>
    <x v="1904"/>
    <n v="30"/>
    <n v="31570.559999999998"/>
    <s v="September"/>
    <x v="0"/>
  </r>
  <r>
    <n v="3203"/>
    <s v="ID1318"/>
    <x v="27"/>
    <s v="Inside 2 Weeks"/>
    <s v="Reactive"/>
    <d v="2021-07-23T00:00:00"/>
    <d v="2021-07-23T08:45:00"/>
    <d v="2021-07-23T18:40:00"/>
    <s v="CR36"/>
    <s v="SYS7"/>
    <n v="21.923999999999999"/>
    <n v="595"/>
    <n v="1000"/>
    <n v="13044.78"/>
    <x v="1905"/>
    <n v="31"/>
    <n v="31570.559999999998"/>
    <s v="July"/>
    <x v="0"/>
  </r>
  <r>
    <n v="3204"/>
    <s v="ID1319"/>
    <x v="4"/>
    <s v="Inside 8 Weeks Out"/>
    <s v="Reactive"/>
    <d v="2022-06-16T00:00:00"/>
    <d v="2022-06-16T00:00:00"/>
    <d v="2022-06-16T00:00:00"/>
    <s v="CR32"/>
    <s v="SYS7"/>
    <n v="21.97"/>
    <n v="0"/>
    <n v="1000"/>
    <n v="0"/>
    <x v="20"/>
    <n v="30"/>
    <n v="31636.799999999999"/>
    <s v="June"/>
    <x v="1"/>
  </r>
  <r>
    <n v="3205"/>
    <s v="ID1320"/>
    <x v="4"/>
    <s v="Inside 4 Weeks Out"/>
    <s v="Reactive"/>
    <d v="2021-10-05T00:00:00"/>
    <d v="2021-10-05T07:01:00"/>
    <d v="2021-10-05T12:18:00"/>
    <s v="CR36"/>
    <s v="SYS7"/>
    <n v="23.47"/>
    <n v="317"/>
    <n v="1000"/>
    <n v="7439.99"/>
    <x v="1906"/>
    <n v="31"/>
    <n v="33796.799999999996"/>
    <s v="October"/>
    <x v="0"/>
  </r>
  <r>
    <n v="3206"/>
    <s v="ID1321"/>
    <x v="39"/>
    <s v="Inside 8 Weeks Out"/>
    <s v="Reactive"/>
    <d v="2021-08-28T00:00:00"/>
    <d v="2021-08-28T08:09:00"/>
    <d v="2021-08-28T11:11:00"/>
    <s v="CR32"/>
    <s v="SYS7"/>
    <n v="24.28"/>
    <n v="182"/>
    <n v="1000"/>
    <n v="4418.96"/>
    <x v="1907"/>
    <n v="31"/>
    <n v="34963.200000000004"/>
    <s v="August"/>
    <x v="0"/>
  </r>
  <r>
    <n v="3207"/>
    <s v="ID1258"/>
    <x v="4"/>
    <s v="12 Weeks or More"/>
    <s v="Planned"/>
    <d v="2021-02-01T00:00:00"/>
    <d v="2021-02-01T00:00:00"/>
    <d v="2021-02-01T00:00:00"/>
    <s v="CR33"/>
    <s v="SYS7"/>
    <n v="24.89"/>
    <n v="0"/>
    <n v="1000"/>
    <n v="0"/>
    <x v="20"/>
    <n v="28"/>
    <n v="35841.599999999999"/>
    <s v="February"/>
    <x v="0"/>
  </r>
  <r>
    <n v="3208"/>
    <s v="ID1319"/>
    <x v="4"/>
    <s v="Inside 8 Weeks Out"/>
    <s v="Reactive"/>
    <d v="2022-06-16T00:00:00"/>
    <d v="2022-06-16T00:00:00"/>
    <d v="2022-06-16T00:00:00"/>
    <s v="CR36"/>
    <s v="SYS7"/>
    <n v="25"/>
    <n v="0"/>
    <n v="1000"/>
    <n v="0"/>
    <x v="20"/>
    <n v="30"/>
    <n v="36000"/>
    <s v="June"/>
    <x v="1"/>
  </r>
  <r>
    <n v="3209"/>
    <s v="ID1322"/>
    <x v="1"/>
    <s v="12 Weeks or More"/>
    <s v="Planned"/>
    <d v="2022-08-28T00:00:00"/>
    <d v="2022-08-28T07:45:00"/>
    <d v="2022-08-28T13:45:00"/>
    <s v="CR36"/>
    <s v="SYS7"/>
    <n v="25"/>
    <n v="360"/>
    <n v="1000"/>
    <n v="9000"/>
    <x v="1908"/>
    <n v="31"/>
    <n v="36000"/>
    <s v="August"/>
    <x v="1"/>
  </r>
  <r>
    <n v="3210"/>
    <s v="ID1323"/>
    <x v="1"/>
    <s v="12 Weeks or More"/>
    <s v="Planned"/>
    <d v="2022-08-29T00:00:00"/>
    <d v="2022-08-29T07:00:00"/>
    <d v="2022-08-29T13:00:00"/>
    <s v="CR36"/>
    <s v="SYS7"/>
    <n v="25"/>
    <n v="360"/>
    <n v="1000"/>
    <n v="9000"/>
    <x v="1908"/>
    <n v="31"/>
    <n v="36000"/>
    <s v="August"/>
    <x v="1"/>
  </r>
  <r>
    <n v="3211"/>
    <s v="ID1324"/>
    <x v="1"/>
    <s v="12 Weeks or More"/>
    <s v="Planned"/>
    <d v="2022-08-16T00:00:00"/>
    <d v="2022-08-16T07:00:00"/>
    <d v="2022-08-16T13:00:00"/>
    <s v="CR32"/>
    <s v="SYS7"/>
    <n v="25.527000000000001"/>
    <n v="360"/>
    <n v="1000"/>
    <n v="9189.7199999999993"/>
    <x v="1909"/>
    <n v="31"/>
    <n v="36758.880000000005"/>
    <s v="August"/>
    <x v="1"/>
  </r>
  <r>
    <n v="3212"/>
    <s v="ID1325"/>
    <x v="1"/>
    <s v="12 Weeks or More"/>
    <s v="Planned"/>
    <d v="2022-08-17T00:00:00"/>
    <d v="2022-08-17T09:30:00"/>
    <d v="2022-08-17T15:30:00"/>
    <s v="CR32"/>
    <s v="SYS7"/>
    <n v="25.527000000000001"/>
    <n v="360"/>
    <n v="1000"/>
    <n v="9189.7199999999993"/>
    <x v="1909"/>
    <n v="31"/>
    <n v="36758.880000000005"/>
    <s v="August"/>
    <x v="1"/>
  </r>
  <r>
    <n v="3213"/>
    <s v="ID1326"/>
    <x v="1"/>
    <s v="12 Weeks or More"/>
    <s v="Planned"/>
    <d v="2022-08-15T00:00:00"/>
    <d v="2022-08-15T07:00:00"/>
    <d v="2022-08-15T17:00:00"/>
    <s v="CR32"/>
    <s v="SYS7"/>
    <n v="25.527000000000001"/>
    <n v="600"/>
    <n v="1000"/>
    <n v="15316.2"/>
    <x v="1910"/>
    <n v="31"/>
    <n v="36758.880000000005"/>
    <s v="August"/>
    <x v="1"/>
  </r>
  <r>
    <n v="3214"/>
    <s v="ID1327"/>
    <x v="39"/>
    <s v="Inside 2 Weeks"/>
    <s v="Reactive"/>
    <d v="2021-09-04T00:00:00"/>
    <d v="2021-09-04T09:18:00"/>
    <d v="2021-09-04T11:33:00"/>
    <s v="CR32"/>
    <s v="SYS7"/>
    <n v="27.597000000000001"/>
    <n v="135"/>
    <n v="1000"/>
    <n v="3725.5949999999998"/>
    <x v="1911"/>
    <n v="30"/>
    <n v="39739.68"/>
    <s v="September"/>
    <x v="0"/>
  </r>
  <r>
    <n v="3215"/>
    <s v="ID1328"/>
    <x v="3"/>
    <s v="Inside 2 Weeks"/>
    <s v="Reactive"/>
    <d v="2021-10-02T00:00:00"/>
    <d v="2021-10-02T07:25:00"/>
    <d v="2021-10-02T16:00:00"/>
    <s v="CR32"/>
    <s v="SYS7"/>
    <n v="27.597000000000001"/>
    <n v="515"/>
    <n v="1000"/>
    <n v="14212.455"/>
    <x v="1912"/>
    <n v="31"/>
    <n v="39739.68"/>
    <s v="October"/>
    <x v="0"/>
  </r>
  <r>
    <n v="3216"/>
    <s v="ID1329"/>
    <x v="9"/>
    <s v="Inside 2 Weeks"/>
    <s v="Reactive"/>
    <d v="2022-03-10T00:00:00"/>
    <d v="2022-03-10T07:22:00"/>
    <d v="2022-03-10T17:17:00"/>
    <s v="CR32"/>
    <s v="SYS7"/>
    <n v="27.597000000000001"/>
    <n v="595"/>
    <n v="1000"/>
    <n v="16420.215"/>
    <x v="1913"/>
    <n v="31"/>
    <n v="39739.68"/>
    <s v="March"/>
    <x v="1"/>
  </r>
  <r>
    <n v="3217"/>
    <s v="ID1330"/>
    <x v="9"/>
    <s v="Inside 2 Weeks"/>
    <s v="Reactive"/>
    <d v="2022-03-12T00:00:00"/>
    <d v="2022-03-12T07:35:00"/>
    <d v="2022-03-12T18:03:00"/>
    <s v="CR32"/>
    <s v="SYS7"/>
    <n v="27.597000000000001"/>
    <n v="628"/>
    <n v="1000"/>
    <n v="17330.916000000001"/>
    <x v="1914"/>
    <n v="31"/>
    <n v="39739.68"/>
    <s v="March"/>
    <x v="1"/>
  </r>
  <r>
    <n v="3218"/>
    <s v="ID1331"/>
    <x v="9"/>
    <s v="Inside 2 Weeks"/>
    <s v="Reactive"/>
    <d v="2022-03-13T00:00:00"/>
    <d v="2022-03-13T07:00:00"/>
    <d v="2022-03-13T17:28:00"/>
    <s v="CR32"/>
    <s v="SYS7"/>
    <n v="27.597000000000001"/>
    <n v="628"/>
    <n v="1000"/>
    <n v="17330.916000000001"/>
    <x v="1914"/>
    <n v="31"/>
    <n v="39739.68"/>
    <s v="March"/>
    <x v="1"/>
  </r>
  <r>
    <n v="3219"/>
    <s v="ID1332"/>
    <x v="9"/>
    <s v="Inside 2 Weeks"/>
    <s v="Reactive"/>
    <d v="2022-03-11T00:00:00"/>
    <d v="2022-03-11T07:02:00"/>
    <d v="2022-03-11T18:06:00"/>
    <s v="CR32"/>
    <s v="SYS7"/>
    <n v="27.597000000000001"/>
    <n v="664"/>
    <n v="1000"/>
    <n v="18324.407999999999"/>
    <x v="1915"/>
    <n v="31"/>
    <n v="39739.68"/>
    <s v="March"/>
    <x v="1"/>
  </r>
  <r>
    <n v="3220"/>
    <s v="ID1333"/>
    <x v="1"/>
    <s v="Inside 4 Weeks Out"/>
    <s v="Reactive"/>
    <d v="2022-04-20T00:00:00"/>
    <d v="2022-04-20T11:23:00"/>
    <d v="2022-04-21T15:30:00"/>
    <s v="CR32"/>
    <s v="SYS7"/>
    <n v="27.597000000000001"/>
    <n v="757"/>
    <n v="1000"/>
    <n v="20890.929"/>
    <x v="1916"/>
    <n v="30"/>
    <n v="39739.68"/>
    <s v="April"/>
    <x v="1"/>
  </r>
  <r>
    <n v="3221"/>
    <s v="ID1333"/>
    <x v="1"/>
    <s v="Inside 4 Weeks Out"/>
    <s v="Reactive"/>
    <d v="2022-04-21T00:00:00"/>
    <d v="2022-04-20T11:23:00"/>
    <d v="2022-04-21T15:30:00"/>
    <s v="CR32"/>
    <s v="SYS7"/>
    <n v="27.597000000000001"/>
    <n v="930"/>
    <n v="1000"/>
    <n v="25665.21"/>
    <x v="1917"/>
    <n v="30"/>
    <n v="39739.68"/>
    <s v="April"/>
    <x v="1"/>
  </r>
  <r>
    <n v="3222"/>
    <s v="ID1334"/>
    <x v="47"/>
    <s v="12 Weeks or More"/>
    <s v="Planned"/>
    <d v="2022-07-15T00:00:00"/>
    <d v="2022-07-15T08:05:00"/>
    <d v="2022-07-15T14:10:00"/>
    <s v="CR36"/>
    <s v="SYS7"/>
    <n v="28.38"/>
    <n v="365"/>
    <n v="1000"/>
    <n v="10358.700000000001"/>
    <x v="1918"/>
    <n v="31"/>
    <n v="40867.199999999997"/>
    <s v="July"/>
    <x v="1"/>
  </r>
  <r>
    <n v="3223"/>
    <s v="ID1335"/>
    <x v="15"/>
    <s v="12 Weeks or More"/>
    <s v="Planned"/>
    <d v="2022-03-08T00:00:00"/>
    <d v="2022-03-08T06:52:00"/>
    <d v="2022-03-08T14:34:00"/>
    <s v="CR35"/>
    <s v="SYS7"/>
    <n v="29.292999999999999"/>
    <n v="462"/>
    <n v="1000"/>
    <n v="13533.366"/>
    <x v="1919"/>
    <n v="31"/>
    <n v="42181.919999999998"/>
    <s v="March"/>
    <x v="1"/>
  </r>
  <r>
    <n v="3224"/>
    <s v="ID1336"/>
    <x v="31"/>
    <s v="Inside 4 Weeks Out"/>
    <s v="Reactive"/>
    <d v="2021-05-24T00:00:00"/>
    <d v="2021-05-24T06:42:00"/>
    <d v="2021-05-24T17:01:00"/>
    <s v="CR35"/>
    <s v="SYS7"/>
    <n v="29.292999999999999"/>
    <n v="619"/>
    <n v="1000"/>
    <n v="18132.366999999998"/>
    <x v="1920"/>
    <n v="31"/>
    <n v="42181.919999999998"/>
    <s v="May"/>
    <x v="0"/>
  </r>
  <r>
    <n v="3225"/>
    <s v="ID1337"/>
    <x v="15"/>
    <s v="12 Weeks or More"/>
    <s v="Planned"/>
    <d v="2022-03-06T00:00:00"/>
    <d v="2022-03-06T00:00:00"/>
    <d v="2022-03-06T17:30:00"/>
    <s v="CR35"/>
    <s v="SYS7"/>
    <n v="29.292999999999999"/>
    <n v="1050"/>
    <n v="1000"/>
    <n v="30757.65"/>
    <x v="1921"/>
    <n v="31"/>
    <n v="42181.919999999998"/>
    <s v="March"/>
    <x v="1"/>
  </r>
  <r>
    <n v="3226"/>
    <s v="ID1338"/>
    <x v="4"/>
    <s v="12 Weeks or More"/>
    <s v="Planned"/>
    <d v="2022-07-20T00:00:00"/>
    <d v="2022-07-20T11:18:00"/>
    <d v="2022-07-20T13:16:00"/>
    <s v="CR35"/>
    <s v="SYS7"/>
    <n v="31.263000000000002"/>
    <n v="118"/>
    <n v="1000"/>
    <n v="3689.0340000000001"/>
    <x v="1922"/>
    <n v="31"/>
    <n v="45018.720000000001"/>
    <s v="July"/>
    <x v="1"/>
  </r>
  <r>
    <n v="3227"/>
    <s v="ID1339"/>
    <x v="4"/>
    <s v="Inside 10 Weeks Out"/>
    <s v="Reactive"/>
    <d v="2022-05-25T00:00:00"/>
    <d v="2022-05-25T11:31:00"/>
    <d v="2022-05-25T13:33:00"/>
    <s v="CR35"/>
    <s v="SYS7"/>
    <n v="31.263000000000002"/>
    <n v="122"/>
    <n v="1000"/>
    <n v="3814.0859999999998"/>
    <x v="1923"/>
    <n v="31"/>
    <n v="45018.720000000001"/>
    <s v="May"/>
    <x v="1"/>
  </r>
  <r>
    <n v="3228"/>
    <s v="ID1340"/>
    <x v="4"/>
    <s v="12 Weeks or More"/>
    <s v="Planned"/>
    <d v="2022-02-03T00:00:00"/>
    <d v="2022-02-03T11:30:00"/>
    <d v="2022-02-03T13:33:00"/>
    <s v="CR35"/>
    <s v="SYS7"/>
    <n v="31.263000000000002"/>
    <n v="123"/>
    <n v="1000"/>
    <n v="3845.3490000000002"/>
    <x v="1924"/>
    <n v="28"/>
    <n v="45018.720000000001"/>
    <s v="February"/>
    <x v="1"/>
  </r>
  <r>
    <n v="3229"/>
    <s v="ID1341"/>
    <x v="4"/>
    <s v="Inside 10 Weeks Out"/>
    <s v="Reactive"/>
    <d v="2021-05-10T00:00:00"/>
    <d v="2021-05-10T08:36:00"/>
    <d v="2021-05-10T10:42:00"/>
    <s v="CR35"/>
    <s v="SYS7"/>
    <n v="31.263000000000002"/>
    <n v="126"/>
    <n v="1000"/>
    <n v="3939.1379999999999"/>
    <x v="1925"/>
    <n v="31"/>
    <n v="45018.720000000001"/>
    <s v="May"/>
    <x v="0"/>
  </r>
  <r>
    <n v="3230"/>
    <s v="ID1342"/>
    <x v="4"/>
    <s v="Inside 8 Weeks Out"/>
    <s v="Reactive"/>
    <d v="2022-04-08T00:00:00"/>
    <d v="2022-04-08T07:20:00"/>
    <d v="2022-04-08T09:42:00"/>
    <s v="CR35"/>
    <s v="SYS7"/>
    <n v="31.263000000000002"/>
    <n v="142"/>
    <n v="1000"/>
    <n v="4439.3459999999995"/>
    <x v="1926"/>
    <n v="30"/>
    <n v="45018.720000000001"/>
    <s v="April"/>
    <x v="1"/>
  </r>
  <r>
    <n v="3231"/>
    <s v="ID1343"/>
    <x v="4"/>
    <s v="12 Weeks or More"/>
    <s v="Planned"/>
    <d v="2021-08-19T00:00:00"/>
    <d v="2021-08-19T11:30:00"/>
    <d v="2021-08-19T14:04:00"/>
    <s v="CR35"/>
    <s v="SYS7"/>
    <n v="31.263000000000002"/>
    <n v="154"/>
    <n v="1000"/>
    <n v="4814.5020000000004"/>
    <x v="1927"/>
    <n v="31"/>
    <n v="45018.720000000001"/>
    <s v="August"/>
    <x v="0"/>
  </r>
  <r>
    <n v="3232"/>
    <s v="ID1344"/>
    <x v="4"/>
    <s v="12 Weeks or More"/>
    <s v="Planned"/>
    <d v="2021-12-09T00:00:00"/>
    <d v="2021-12-09T11:55:00"/>
    <d v="2021-12-09T14:37:00"/>
    <s v="CR35"/>
    <s v="SYS7"/>
    <n v="31.263000000000002"/>
    <n v="162"/>
    <n v="1000"/>
    <n v="5064.6059999999998"/>
    <x v="1928"/>
    <n v="31"/>
    <n v="45018.720000000001"/>
    <s v="December"/>
    <x v="0"/>
  </r>
  <r>
    <n v="3233"/>
    <s v="ID1345"/>
    <x v="4"/>
    <s v="Inside 4 Weeks Out"/>
    <s v="Reactive"/>
    <d v="2021-03-01T00:00:00"/>
    <d v="2021-03-01T08:00:00"/>
    <d v="2021-03-01T12:00:00"/>
    <s v="CR35"/>
    <s v="SYS7"/>
    <n v="31.263000000000002"/>
    <n v="240"/>
    <n v="1000"/>
    <n v="7503.12"/>
    <x v="1929"/>
    <n v="31"/>
    <n v="45018.720000000001"/>
    <s v="March"/>
    <x v="0"/>
  </r>
  <r>
    <n v="3234"/>
    <s v="ID1346"/>
    <x v="4"/>
    <s v="12 Weeks or More"/>
    <s v="Planned"/>
    <d v="2022-09-14T00:00:00"/>
    <d v="2022-09-14T12:00:00"/>
    <d v="2022-09-14T16:00:00"/>
    <s v="CR35"/>
    <s v="SYS7"/>
    <n v="31.263000000000002"/>
    <n v="240"/>
    <n v="1000"/>
    <n v="7503.12"/>
    <x v="1929"/>
    <n v="30"/>
    <n v="45018.720000000001"/>
    <s v="September"/>
    <x v="1"/>
  </r>
  <r>
    <n v="3235"/>
    <s v="ID1347"/>
    <x v="4"/>
    <s v="12 Weeks or More"/>
    <s v="Planned"/>
    <d v="2021-10-14T00:00:00"/>
    <d v="2021-10-14T11:10:00"/>
    <d v="2021-10-14T15:27:00"/>
    <s v="CR35"/>
    <s v="SYS7"/>
    <n v="31.263000000000002"/>
    <n v="257"/>
    <n v="1000"/>
    <n v="8034.5910000000003"/>
    <x v="1930"/>
    <n v="31"/>
    <n v="45018.720000000001"/>
    <s v="October"/>
    <x v="0"/>
  </r>
  <r>
    <n v="3236"/>
    <s v="ID1348"/>
    <x v="4"/>
    <s v="Inside 10 Weeks Out"/>
    <s v="Reactive"/>
    <d v="2021-06-19T00:00:00"/>
    <d v="2021-06-19T13:35:00"/>
    <d v="2021-06-19T18:00:00"/>
    <s v="CR35"/>
    <s v="SYS7"/>
    <n v="31.263000000000002"/>
    <n v="265"/>
    <n v="1000"/>
    <n v="8284.6949999999997"/>
    <x v="1931"/>
    <n v="30"/>
    <n v="45018.720000000001"/>
    <s v="June"/>
    <x v="0"/>
  </r>
  <r>
    <n v="3237"/>
    <s v="ID1349"/>
    <x v="40"/>
    <s v="Inside 2 Weeks"/>
    <s v="Reactive"/>
    <d v="2022-03-20T00:00:00"/>
    <d v="2022-03-20T07:17:00"/>
    <d v="2022-03-20T12:52:00"/>
    <s v="CR35"/>
    <s v="SYS7"/>
    <n v="31.263000000000002"/>
    <n v="335"/>
    <n v="1000"/>
    <n v="10473.105"/>
    <x v="1932"/>
    <n v="31"/>
    <n v="45018.720000000001"/>
    <s v="March"/>
    <x v="1"/>
  </r>
  <r>
    <n v="3238"/>
    <s v="ID1350"/>
    <x v="39"/>
    <s v="Inside 8 Weeks Out"/>
    <s v="Reactive"/>
    <d v="2021-08-29T00:00:00"/>
    <d v="2021-08-29T07:20:00"/>
    <d v="2021-08-29T10:10:00"/>
    <s v="CR32"/>
    <s v="SYS7"/>
    <n v="34.44"/>
    <n v="170"/>
    <n v="1000"/>
    <n v="5854.8"/>
    <x v="1933"/>
    <n v="31"/>
    <n v="49593.599999999999"/>
    <s v="August"/>
    <x v="0"/>
  </r>
  <r>
    <n v="3239"/>
    <s v="ID1351"/>
    <x v="15"/>
    <s v="Inside 8 Weeks Out"/>
    <s v="Reactive"/>
    <d v="2022-04-15T00:00:00"/>
    <d v="2022-04-15T00:00:00"/>
    <d v="2022-04-15T00:00:00"/>
    <s v="CR36"/>
    <s v="SYS7"/>
    <n v="34.56"/>
    <n v="0"/>
    <n v="1000"/>
    <n v="0"/>
    <x v="20"/>
    <n v="30"/>
    <n v="49766.400000000001"/>
    <s v="April"/>
    <x v="1"/>
  </r>
  <r>
    <n v="3240"/>
    <s v="ID1352"/>
    <x v="15"/>
    <s v="Inside 8 Weeks Out"/>
    <s v="Reactive"/>
    <d v="2022-04-14T00:00:00"/>
    <d v="2022-04-14T12:48:00"/>
    <d v="2022-04-14T19:38:00"/>
    <s v="CR36"/>
    <s v="SYS7"/>
    <n v="34.56"/>
    <n v="410"/>
    <n v="1000"/>
    <n v="14169.6"/>
    <x v="1934"/>
    <n v="30"/>
    <n v="49766.400000000001"/>
    <s v="April"/>
    <x v="1"/>
  </r>
  <r>
    <n v="3241"/>
    <s v="ID1353"/>
    <x v="15"/>
    <s v="12 Weeks or More"/>
    <s v="Planned"/>
    <d v="2021-09-10T00:00:00"/>
    <d v="2021-09-10T10:25:00"/>
    <d v="2021-09-10T17:14:00"/>
    <s v="CR36"/>
    <s v="SYS7"/>
    <n v="34.811999999999998"/>
    <n v="409"/>
    <n v="1000"/>
    <n v="14238.108"/>
    <x v="1935"/>
    <n v="30"/>
    <n v="50129.279999999999"/>
    <s v="September"/>
    <x v="0"/>
  </r>
  <r>
    <n v="3242"/>
    <s v="ID1354"/>
    <x v="4"/>
    <s v="Inside 8 Weeks Out"/>
    <s v="Reactive"/>
    <d v="2022-06-04T00:00:00"/>
    <d v="2022-06-04T08:53:00"/>
    <d v="2022-06-04T13:19:00"/>
    <s v="CR32"/>
    <s v="SYS7"/>
    <n v="36.29"/>
    <n v="266"/>
    <n v="1000"/>
    <n v="9653.14"/>
    <x v="1936"/>
    <n v="30"/>
    <n v="52257.599999999999"/>
    <s v="June"/>
    <x v="1"/>
  </r>
  <r>
    <n v="3243"/>
    <s v="ID1355"/>
    <x v="31"/>
    <s v="Inside 2 Weeks"/>
    <s v="Reactive"/>
    <d v="2021-12-07T00:00:00"/>
    <d v="2021-12-07T08:36:00"/>
    <d v="2021-12-07T15:26:00"/>
    <s v="CR32"/>
    <s v="SYS7"/>
    <n v="36.29"/>
    <n v="410"/>
    <n v="1000"/>
    <n v="14878.9"/>
    <x v="1937"/>
    <n v="31"/>
    <n v="52257.599999999999"/>
    <s v="December"/>
    <x v="0"/>
  </r>
  <r>
    <n v="3244"/>
    <s v="ID1356"/>
    <x v="31"/>
    <s v="Inside 2 Weeks"/>
    <s v="Reactive"/>
    <d v="2021-12-08T00:00:00"/>
    <d v="2021-12-08T08:14:00"/>
    <d v="2021-12-08T16:02:00"/>
    <s v="CR32"/>
    <s v="SYS7"/>
    <n v="36.29"/>
    <n v="468"/>
    <n v="1000"/>
    <n v="16983.72"/>
    <x v="1938"/>
    <n v="31"/>
    <n v="52257.599999999999"/>
    <s v="December"/>
    <x v="0"/>
  </r>
  <r>
    <n v="3245"/>
    <s v="ID1357"/>
    <x v="15"/>
    <s v="12 Weeks or More"/>
    <s v="Planned"/>
    <d v="2022-03-09T00:00:00"/>
    <d v="2022-03-09T08:57:00"/>
    <d v="2022-03-09T14:47:00"/>
    <s v="CR35"/>
    <s v="SYS7"/>
    <n v="39.36"/>
    <n v="350"/>
    <n v="1000"/>
    <n v="13776"/>
    <x v="1939"/>
    <n v="31"/>
    <n v="56678.400000000001"/>
    <s v="March"/>
    <x v="1"/>
  </r>
  <r>
    <n v="3246"/>
    <s v="ID1358"/>
    <x v="15"/>
    <s v="12 Weeks or More"/>
    <s v="Planned"/>
    <d v="2022-03-07T00:00:00"/>
    <d v="2022-03-07T06:10:00"/>
    <d v="2022-03-07T13:29:00"/>
    <s v="CR35"/>
    <s v="SYS7"/>
    <n v="39.36"/>
    <n v="439"/>
    <n v="1000"/>
    <n v="17279.04"/>
    <x v="1940"/>
    <n v="31"/>
    <n v="56678.400000000001"/>
    <s v="March"/>
    <x v="1"/>
  </r>
  <r>
    <n v="3247"/>
    <s v="ID1359"/>
    <x v="4"/>
    <s v="Inside 4 Weeks Out"/>
    <s v="Reactive"/>
    <d v="2021-10-01T00:00:00"/>
    <d v="2021-10-01T09:53:00"/>
    <d v="2021-10-01T16:26:00"/>
    <s v="CR36"/>
    <s v="SYS7"/>
    <n v="40.020000000000003"/>
    <n v="393"/>
    <n v="1000"/>
    <n v="15727.86"/>
    <x v="1941"/>
    <n v="31"/>
    <n v="57628.800000000003"/>
    <s v="October"/>
    <x v="0"/>
  </r>
  <r>
    <n v="3248"/>
    <s v="ID1360"/>
    <x v="31"/>
    <s v="12 Weeks or More"/>
    <s v="Planned"/>
    <d v="2021-06-19T00:00:00"/>
    <d v="2021-06-19T06:25:00"/>
    <d v="2021-06-19T13:30:00"/>
    <s v="CR32"/>
    <s v="SYS7"/>
    <n v="40.83"/>
    <n v="425"/>
    <n v="1000"/>
    <n v="17352.75"/>
    <x v="1942"/>
    <n v="30"/>
    <n v="58795.199999999997"/>
    <s v="June"/>
    <x v="0"/>
  </r>
  <r>
    <n v="3249"/>
    <s v="ID1361"/>
    <x v="31"/>
    <s v="12 Weeks or More"/>
    <s v="Planned"/>
    <d v="2021-06-07T00:00:00"/>
    <d v="2021-06-07T07:30:00"/>
    <d v="2021-06-07T17:09:00"/>
    <s v="CR32"/>
    <s v="SYS7"/>
    <n v="40.83"/>
    <n v="579"/>
    <n v="1000"/>
    <n v="23640.57"/>
    <x v="1943"/>
    <n v="30"/>
    <n v="58795.199999999997"/>
    <s v="June"/>
    <x v="0"/>
  </r>
  <r>
    <n v="3250"/>
    <s v="ID1362"/>
    <x v="4"/>
    <s v="Inside 4 Weeks Out"/>
    <s v="Reactive"/>
    <d v="2021-10-02T00:00:00"/>
    <d v="2021-10-02T11:45:00"/>
    <d v="2021-10-02T15:14:00"/>
    <s v="CR36"/>
    <s v="SYS7"/>
    <n v="42.692"/>
    <n v="209"/>
    <n v="1000"/>
    <n v="8922.6280000000006"/>
    <x v="1944"/>
    <n v="31"/>
    <n v="61476.480000000003"/>
    <s v="October"/>
    <x v="0"/>
  </r>
  <r>
    <n v="3251"/>
    <s v="ID1363"/>
    <x v="10"/>
    <s v="12 Weeks or More"/>
    <s v="Planned"/>
    <d v="2021-07-22T00:00:00"/>
    <d v="2021-07-22T08:10:00"/>
    <d v="2021-07-22T14:25:00"/>
    <s v="CR36"/>
    <s v="SYS7"/>
    <n v="44.42"/>
    <n v="375"/>
    <n v="1000"/>
    <n v="16657.5"/>
    <x v="1945"/>
    <n v="31"/>
    <n v="63964.800000000003"/>
    <s v="July"/>
    <x v="0"/>
  </r>
  <r>
    <n v="3252"/>
    <s v="ID1364"/>
    <x v="10"/>
    <s v="12 Weeks or More"/>
    <s v="Planned"/>
    <d v="2021-07-17T00:00:00"/>
    <d v="2021-07-17T07:34:00"/>
    <d v="2021-07-17T13:56:00"/>
    <s v="CR36"/>
    <s v="SYS7"/>
    <n v="44.42"/>
    <n v="382"/>
    <n v="1000"/>
    <n v="16968.439999999999"/>
    <x v="1946"/>
    <n v="31"/>
    <n v="63964.800000000003"/>
    <s v="July"/>
    <x v="0"/>
  </r>
  <r>
    <n v="3253"/>
    <s v="ID1365"/>
    <x v="10"/>
    <s v="12 Weeks or More"/>
    <s v="Planned"/>
    <d v="2021-07-18T00:00:00"/>
    <d v="2021-07-18T06:08:00"/>
    <d v="2021-07-18T12:40:00"/>
    <s v="CR36"/>
    <s v="SYS7"/>
    <n v="44.42"/>
    <n v="392"/>
    <n v="1000"/>
    <n v="17412.64"/>
    <x v="1947"/>
    <n v="31"/>
    <n v="63964.800000000003"/>
    <s v="July"/>
    <x v="0"/>
  </r>
  <r>
    <n v="3254"/>
    <s v="ID1366"/>
    <x v="10"/>
    <s v="Inside 2 Weeks"/>
    <s v="Reactive"/>
    <d v="2021-08-03T00:00:00"/>
    <d v="2021-08-03T08:09:00"/>
    <d v="2021-08-03T14:43:00"/>
    <s v="CR36"/>
    <s v="SYS7"/>
    <n v="44.42"/>
    <n v="394"/>
    <n v="1000"/>
    <n v="17501.48"/>
    <x v="1948"/>
    <n v="31"/>
    <n v="63964.800000000003"/>
    <s v="August"/>
    <x v="0"/>
  </r>
  <r>
    <n v="3255"/>
    <s v="ID1367"/>
    <x v="10"/>
    <s v="12 Weeks or More"/>
    <s v="Planned"/>
    <d v="2021-07-16T00:00:00"/>
    <d v="2021-07-16T06:42:00"/>
    <d v="2021-07-16T13:35:00"/>
    <s v="CR36"/>
    <s v="SYS7"/>
    <n v="44.42"/>
    <n v="413"/>
    <n v="1000"/>
    <n v="18345.46"/>
    <x v="1949"/>
    <n v="31"/>
    <n v="63964.800000000003"/>
    <s v="July"/>
    <x v="0"/>
  </r>
  <r>
    <n v="3256"/>
    <s v="ID1368"/>
    <x v="10"/>
    <s v="12 Weeks or More"/>
    <s v="Planned"/>
    <d v="2021-07-21T00:00:00"/>
    <d v="2021-07-21T09:09:00"/>
    <d v="2021-07-21T16:10:00"/>
    <s v="CR36"/>
    <s v="SYS7"/>
    <n v="44.42"/>
    <n v="421"/>
    <n v="1000"/>
    <n v="18700.82"/>
    <x v="1950"/>
    <n v="31"/>
    <n v="63964.800000000003"/>
    <s v="July"/>
    <x v="0"/>
  </r>
  <r>
    <n v="3257"/>
    <s v="ID1369"/>
    <x v="10"/>
    <s v="12 Weeks or More"/>
    <s v="Planned"/>
    <d v="2021-07-19T00:00:00"/>
    <d v="2021-07-19T07:51:00"/>
    <d v="2021-07-19T15:00:00"/>
    <s v="CR36"/>
    <s v="SYS7"/>
    <n v="44.42"/>
    <n v="429"/>
    <n v="1000"/>
    <n v="19056.18"/>
    <x v="1951"/>
    <n v="31"/>
    <n v="63964.800000000003"/>
    <s v="July"/>
    <x v="0"/>
  </r>
  <r>
    <n v="3258"/>
    <s v="ID1370"/>
    <x v="10"/>
    <s v="12 Weeks or More"/>
    <s v="Planned"/>
    <d v="2021-08-02T00:00:00"/>
    <d v="2021-08-02T07:41:00"/>
    <d v="2021-08-02T15:04:00"/>
    <s v="CR36"/>
    <s v="SYS7"/>
    <n v="44.42"/>
    <n v="443"/>
    <n v="1000"/>
    <n v="19678.060000000001"/>
    <x v="1952"/>
    <n v="31"/>
    <n v="63964.800000000003"/>
    <s v="August"/>
    <x v="0"/>
  </r>
  <r>
    <n v="3259"/>
    <s v="ID1371"/>
    <x v="10"/>
    <s v="12 Weeks or More"/>
    <s v="Planned"/>
    <d v="2021-07-20T00:00:00"/>
    <d v="2021-07-20T06:00:00"/>
    <d v="2021-07-20T14:00:00"/>
    <s v="CR36"/>
    <s v="SYS7"/>
    <n v="44.42"/>
    <n v="480"/>
    <n v="1000"/>
    <n v="21321.599999999999"/>
    <x v="1953"/>
    <n v="31"/>
    <n v="63964.800000000003"/>
    <s v="July"/>
    <x v="0"/>
  </r>
  <r>
    <n v="3260"/>
    <s v="ID1372"/>
    <x v="10"/>
    <s v="Inside 8 Weeks Out"/>
    <s v="Reactive"/>
    <d v="2021-08-01T00:00:00"/>
    <d v="2021-08-01T06:00:00"/>
    <d v="2021-08-01T17:00:00"/>
    <s v="CR36"/>
    <s v="SYS7"/>
    <n v="44.42"/>
    <n v="660"/>
    <n v="1000"/>
    <n v="29317.200000000001"/>
    <x v="1954"/>
    <n v="31"/>
    <n v="63964.800000000003"/>
    <s v="August"/>
    <x v="0"/>
  </r>
  <r>
    <n v="3261"/>
    <s v="ID1373"/>
    <x v="4"/>
    <s v="Inside 8 Weeks Out"/>
    <s v="Reactive"/>
    <d v="2022-06-05T00:00:00"/>
    <d v="2022-06-05T07:45:00"/>
    <d v="2022-06-05T12:25:00"/>
    <s v="CR32"/>
    <s v="SYS7"/>
    <n v="44.64"/>
    <n v="280"/>
    <n v="1000"/>
    <n v="12499.2"/>
    <x v="152"/>
    <n v="30"/>
    <n v="64281.599999999999"/>
    <s v="June"/>
    <x v="1"/>
  </r>
  <r>
    <n v="3262"/>
    <s v="ID1374"/>
    <x v="39"/>
    <s v="Inside 2 Weeks"/>
    <s v="Reactive"/>
    <d v="2022-07-07T00:00:00"/>
    <d v="2022-07-06T09:01:00"/>
    <d v="2022-07-07T00:00:00"/>
    <s v="CR32"/>
    <s v="SYS7"/>
    <n v="44.744999999999997"/>
    <n v="0"/>
    <n v="1000"/>
    <n v="0"/>
    <x v="20"/>
    <n v="31"/>
    <n v="64432.799999999996"/>
    <s v="July"/>
    <x v="1"/>
  </r>
  <r>
    <n v="3263"/>
    <s v="ID1375"/>
    <x v="0"/>
    <s v="Inside 2 Weeks"/>
    <s v="Reactive"/>
    <d v="2021-09-08T00:00:00"/>
    <d v="2021-09-08T00:00:00"/>
    <d v="2021-09-08T00:00:00"/>
    <s v="CR32"/>
    <s v="SYS7"/>
    <n v="44.744999999999997"/>
    <n v="0"/>
    <n v="1000"/>
    <n v="0"/>
    <x v="20"/>
    <n v="30"/>
    <n v="64432.799999999996"/>
    <s v="September"/>
    <x v="0"/>
  </r>
  <r>
    <n v="3264"/>
    <s v="ID1376"/>
    <x v="4"/>
    <s v="Inside 2 Weeks"/>
    <s v="Reactive"/>
    <d v="2022-05-01T00:00:00"/>
    <d v="2022-05-01T08:41:00"/>
    <d v="2022-05-01T12:03:00"/>
    <s v="CR32"/>
    <s v="SYS7"/>
    <n v="44.744999999999997"/>
    <n v="202"/>
    <n v="1000"/>
    <n v="9038.49"/>
    <x v="1955"/>
    <n v="31"/>
    <n v="64432.799999999996"/>
    <s v="May"/>
    <x v="1"/>
  </r>
  <r>
    <n v="3265"/>
    <s v="ID1377"/>
    <x v="39"/>
    <s v="Inside 4 Weeks Out"/>
    <s v="Reactive"/>
    <d v="2021-07-31T00:00:00"/>
    <d v="2021-07-31T07:15:00"/>
    <d v="2021-07-31T12:25:00"/>
    <s v="CR32"/>
    <s v="SYS7"/>
    <n v="44.744999999999997"/>
    <n v="310"/>
    <n v="1000"/>
    <n v="13870.95"/>
    <x v="1956"/>
    <n v="31"/>
    <n v="64432.799999999996"/>
    <s v="July"/>
    <x v="0"/>
  </r>
  <r>
    <n v="3266"/>
    <s v="ID1378"/>
    <x v="31"/>
    <s v="Inside 4 Weeks Out"/>
    <s v="Reactive"/>
    <d v="2021-04-13T00:00:00"/>
    <d v="2021-04-13T10:00:00"/>
    <d v="2021-04-13T17:00:00"/>
    <s v="CR32"/>
    <s v="SYS7"/>
    <n v="44.744999999999997"/>
    <n v="420"/>
    <n v="1000"/>
    <n v="18792.900000000001"/>
    <x v="1957"/>
    <n v="30"/>
    <n v="64432.799999999996"/>
    <s v="April"/>
    <x v="0"/>
  </r>
  <r>
    <n v="3267"/>
    <s v="ID1379"/>
    <x v="0"/>
    <s v="Inside 2 Weeks"/>
    <s v="Reactive"/>
    <d v="2021-09-07T00:00:00"/>
    <d v="2021-09-07T10:00:00"/>
    <d v="2021-09-07T18:00:00"/>
    <s v="CR32"/>
    <s v="SYS7"/>
    <n v="44.744999999999997"/>
    <n v="480"/>
    <n v="1000"/>
    <n v="21477.599999999999"/>
    <x v="1958"/>
    <n v="30"/>
    <n v="64432.799999999996"/>
    <s v="September"/>
    <x v="0"/>
  </r>
  <r>
    <n v="3268"/>
    <s v="ID1380"/>
    <x v="0"/>
    <s v="Inside 4 Weeks Out"/>
    <s v="Reactive"/>
    <d v="2021-05-31T00:00:00"/>
    <d v="2021-05-31T07:58:00"/>
    <d v="2021-05-31T17:30:00"/>
    <s v="CR32"/>
    <s v="SYS7"/>
    <n v="44.744999999999997"/>
    <n v="572"/>
    <n v="1000"/>
    <n v="25594.14"/>
    <x v="1959"/>
    <n v="31"/>
    <n v="64432.799999999996"/>
    <s v="May"/>
    <x v="0"/>
  </r>
  <r>
    <n v="3269"/>
    <s v="ID1381"/>
    <x v="31"/>
    <s v="12 Weeks or More"/>
    <s v="Planned"/>
    <d v="2021-03-30T00:00:00"/>
    <d v="2021-03-30T07:35:00"/>
    <d v="2021-03-30T17:25:00"/>
    <s v="CR32"/>
    <s v="SYS7"/>
    <n v="44.744999999999997"/>
    <n v="590"/>
    <n v="1000"/>
    <n v="26399.55"/>
    <x v="1960"/>
    <n v="31"/>
    <n v="64432.799999999996"/>
    <s v="March"/>
    <x v="0"/>
  </r>
  <r>
    <n v="3270"/>
    <s v="ID1382"/>
    <x v="31"/>
    <s v="Inside 2 Weeks"/>
    <s v="Reactive"/>
    <d v="2021-04-29T00:00:00"/>
    <d v="2021-04-29T07:03:00"/>
    <d v="2021-04-29T17:00:00"/>
    <s v="CR32"/>
    <s v="SYS7"/>
    <n v="44.744999999999997"/>
    <n v="597"/>
    <n v="1000"/>
    <n v="26712.764999999999"/>
    <x v="1961"/>
    <n v="30"/>
    <n v="64432.799999999996"/>
    <s v="April"/>
    <x v="0"/>
  </r>
  <r>
    <n v="3271"/>
    <s v="ID1383"/>
    <x v="31"/>
    <s v="Inside 4 Weeks Out"/>
    <s v="Reactive"/>
    <d v="2021-04-15T00:00:00"/>
    <d v="2021-04-15T07:00:00"/>
    <d v="2021-04-15T18:07:00"/>
    <s v="CR32"/>
    <s v="SYS7"/>
    <n v="44.744999999999997"/>
    <n v="667"/>
    <n v="1000"/>
    <n v="29844.915000000001"/>
    <x v="1962"/>
    <n v="30"/>
    <n v="64432.799999999996"/>
    <s v="April"/>
    <x v="0"/>
  </r>
  <r>
    <n v="3272"/>
    <s v="ID1374"/>
    <x v="39"/>
    <s v="Inside 2 Weeks"/>
    <s v="Reactive"/>
    <d v="2022-07-06T00:00:00"/>
    <d v="2022-07-06T09:01:00"/>
    <d v="2022-07-07T00:00:00"/>
    <s v="CR32"/>
    <s v="SYS7"/>
    <n v="44.744999999999997"/>
    <n v="899"/>
    <n v="1000"/>
    <n v="40225.754999999997"/>
    <x v="1963"/>
    <n v="31"/>
    <n v="64432.799999999996"/>
    <s v="July"/>
    <x v="1"/>
  </r>
  <r>
    <n v="3273"/>
    <s v="ID1384"/>
    <x v="15"/>
    <s v="12 Weeks or More"/>
    <s v="Planned"/>
    <d v="2022-06-14T00:00:00"/>
    <d v="2022-06-14T06:50:00"/>
    <d v="2022-06-14T07:59:00"/>
    <s v="CR32"/>
    <s v="SYS7"/>
    <n v="45.04"/>
    <n v="69"/>
    <n v="1000"/>
    <n v="3107.76"/>
    <x v="1964"/>
    <n v="30"/>
    <n v="64857.599999999999"/>
    <s v="June"/>
    <x v="1"/>
  </r>
  <r>
    <n v="3274"/>
    <s v="ID1385"/>
    <x v="8"/>
    <s v="Inside 2 Weeks"/>
    <s v="Reactive"/>
    <d v="2022-03-04T00:00:00"/>
    <d v="2022-03-04T08:08:00"/>
    <d v="2022-03-04T13:35:00"/>
    <s v="CR32"/>
    <s v="SYS7"/>
    <n v="45.04"/>
    <n v="327"/>
    <n v="1000"/>
    <n v="14728.08"/>
    <x v="1965"/>
    <n v="31"/>
    <n v="64857.599999999999"/>
    <s v="March"/>
    <x v="1"/>
  </r>
  <r>
    <n v="3275"/>
    <s v="ID1386"/>
    <x v="15"/>
    <s v="12 Weeks or More"/>
    <s v="Planned"/>
    <d v="2022-06-09T00:00:00"/>
    <d v="2022-06-09T06:16:00"/>
    <d v="2022-06-09T14:50:00"/>
    <s v="CR32"/>
    <s v="SYS7"/>
    <n v="45.04"/>
    <n v="514"/>
    <n v="1000"/>
    <n v="23150.560000000001"/>
    <x v="1966"/>
    <n v="30"/>
    <n v="64857.599999999999"/>
    <s v="June"/>
    <x v="1"/>
  </r>
  <r>
    <n v="3276"/>
    <s v="ID1387"/>
    <x v="15"/>
    <s v="12 Weeks or More"/>
    <s v="Planned"/>
    <d v="2022-06-11T00:00:00"/>
    <d v="2022-06-11T06:21:00"/>
    <d v="2022-06-11T15:07:00"/>
    <s v="CR32"/>
    <s v="SYS7"/>
    <n v="45.04"/>
    <n v="526"/>
    <n v="1000"/>
    <n v="23691.040000000001"/>
    <x v="1967"/>
    <n v="30"/>
    <n v="64857.599999999999"/>
    <s v="June"/>
    <x v="1"/>
  </r>
  <r>
    <n v="3277"/>
    <s v="ID1388"/>
    <x v="47"/>
    <s v="Inside 2 Weeks"/>
    <s v="Reactive"/>
    <d v="2022-03-07T00:00:00"/>
    <d v="2022-03-07T07:41:00"/>
    <d v="2022-03-07T16:53:00"/>
    <s v="CR32"/>
    <s v="SYS7"/>
    <n v="45.04"/>
    <n v="552"/>
    <n v="1000"/>
    <n v="24862.080000000002"/>
    <x v="1968"/>
    <n v="31"/>
    <n v="64857.599999999999"/>
    <s v="March"/>
    <x v="1"/>
  </r>
  <r>
    <n v="3278"/>
    <s v="ID1389"/>
    <x v="15"/>
    <s v="12 Weeks or More"/>
    <s v="Planned"/>
    <d v="2022-06-10T00:00:00"/>
    <d v="2022-06-10T05:54:00"/>
    <d v="2022-06-10T15:14:00"/>
    <s v="CR32"/>
    <s v="SYS7"/>
    <n v="45.04"/>
    <n v="560"/>
    <n v="1000"/>
    <n v="25222.400000000001"/>
    <x v="1969"/>
    <n v="30"/>
    <n v="64857.599999999999"/>
    <s v="June"/>
    <x v="1"/>
  </r>
  <r>
    <n v="3279"/>
    <s v="ID1390"/>
    <x v="15"/>
    <s v="12 Weeks or More"/>
    <s v="Planned"/>
    <d v="2022-06-12T00:00:00"/>
    <d v="2022-06-12T05:59:00"/>
    <d v="2022-06-12T15:43:00"/>
    <s v="CR32"/>
    <s v="SYS7"/>
    <n v="45.04"/>
    <n v="584"/>
    <n v="1000"/>
    <n v="26303.360000000001"/>
    <x v="1970"/>
    <n v="30"/>
    <n v="64857.599999999999"/>
    <s v="June"/>
    <x v="1"/>
  </r>
  <r>
    <n v="3280"/>
    <s v="ID1391"/>
    <x v="15"/>
    <s v="12 Weeks or More"/>
    <s v="Planned"/>
    <d v="2022-06-13T00:00:00"/>
    <d v="2022-06-13T06:22:00"/>
    <d v="2022-06-13T16:52:00"/>
    <s v="CR32"/>
    <s v="SYS7"/>
    <n v="45.04"/>
    <n v="630"/>
    <n v="1000"/>
    <n v="28375.200000000001"/>
    <x v="1971"/>
    <n v="30"/>
    <n v="64857.599999999999"/>
    <s v="June"/>
    <x v="1"/>
  </r>
  <r>
    <n v="3281"/>
    <s v="ID1392"/>
    <x v="47"/>
    <s v="Inside 2 Weeks"/>
    <s v="Reactive"/>
    <d v="2022-02-04T00:00:00"/>
    <d v="2022-02-04T06:30:00"/>
    <d v="2022-02-25T17:50:00"/>
    <s v="CR32"/>
    <s v="SYS7"/>
    <n v="45.04"/>
    <n v="1050"/>
    <n v="1000"/>
    <n v="47292"/>
    <x v="1972"/>
    <n v="28"/>
    <n v="64857.599999999999"/>
    <s v="February"/>
    <x v="1"/>
  </r>
  <r>
    <n v="3282"/>
    <s v="ID1392"/>
    <x v="47"/>
    <s v="Inside 2 Weeks"/>
    <s v="Reactive"/>
    <d v="2022-02-25T00:00:00"/>
    <d v="2022-02-04T06:30:00"/>
    <d v="2022-02-25T17:50:00"/>
    <s v="CR32"/>
    <s v="SYS7"/>
    <n v="45.04"/>
    <n v="1070"/>
    <n v="1000"/>
    <n v="48192.800000000003"/>
    <x v="1973"/>
    <n v="28"/>
    <n v="64857.599999999999"/>
    <s v="February"/>
    <x v="1"/>
  </r>
  <r>
    <n v="3283"/>
    <s v="ID1392"/>
    <x v="47"/>
    <s v="Inside 2 Weeks"/>
    <s v="Reactive"/>
    <d v="2022-02-05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84"/>
    <s v="ID1392"/>
    <x v="47"/>
    <s v="Inside 2 Weeks"/>
    <s v="Reactive"/>
    <d v="2022-02-06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85"/>
    <s v="ID1392"/>
    <x v="47"/>
    <s v="Inside 2 Weeks"/>
    <s v="Reactive"/>
    <d v="2022-02-07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86"/>
    <s v="ID1392"/>
    <x v="47"/>
    <s v="Inside 2 Weeks"/>
    <s v="Reactive"/>
    <d v="2022-02-08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87"/>
    <s v="ID1392"/>
    <x v="47"/>
    <s v="Inside 2 Weeks"/>
    <s v="Reactive"/>
    <d v="2022-02-09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88"/>
    <s v="ID1392"/>
    <x v="47"/>
    <s v="Inside 2 Weeks"/>
    <s v="Reactive"/>
    <d v="2022-02-10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89"/>
    <s v="ID1392"/>
    <x v="47"/>
    <s v="Inside 2 Weeks"/>
    <s v="Reactive"/>
    <d v="2022-02-11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0"/>
    <s v="ID1392"/>
    <x v="47"/>
    <s v="Inside 2 Weeks"/>
    <s v="Reactive"/>
    <d v="2022-02-12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1"/>
    <s v="ID1392"/>
    <x v="47"/>
    <s v="Inside 2 Weeks"/>
    <s v="Reactive"/>
    <d v="2022-02-13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2"/>
    <s v="ID1392"/>
    <x v="47"/>
    <s v="Inside 2 Weeks"/>
    <s v="Reactive"/>
    <d v="2022-02-14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3"/>
    <s v="ID1392"/>
    <x v="47"/>
    <s v="Inside 2 Weeks"/>
    <s v="Reactive"/>
    <d v="2022-02-15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4"/>
    <s v="ID1392"/>
    <x v="47"/>
    <s v="Inside 2 Weeks"/>
    <s v="Reactive"/>
    <d v="2022-02-16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5"/>
    <s v="ID1392"/>
    <x v="47"/>
    <s v="Inside 2 Weeks"/>
    <s v="Reactive"/>
    <d v="2022-02-17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6"/>
    <s v="ID1392"/>
    <x v="47"/>
    <s v="Inside 2 Weeks"/>
    <s v="Reactive"/>
    <d v="2022-02-18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7"/>
    <s v="ID1392"/>
    <x v="47"/>
    <s v="Inside 2 Weeks"/>
    <s v="Reactive"/>
    <d v="2022-02-19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8"/>
    <s v="ID1392"/>
    <x v="47"/>
    <s v="Inside 2 Weeks"/>
    <s v="Reactive"/>
    <d v="2022-02-20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299"/>
    <s v="ID1392"/>
    <x v="47"/>
    <s v="Inside 2 Weeks"/>
    <s v="Reactive"/>
    <d v="2022-02-21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300"/>
    <s v="ID1392"/>
    <x v="47"/>
    <s v="Inside 2 Weeks"/>
    <s v="Reactive"/>
    <d v="2022-02-22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301"/>
    <s v="ID1392"/>
    <x v="47"/>
    <s v="Inside 2 Weeks"/>
    <s v="Reactive"/>
    <d v="2022-02-23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302"/>
    <s v="ID1392"/>
    <x v="47"/>
    <s v="Inside 2 Weeks"/>
    <s v="Reactive"/>
    <d v="2022-02-24T00:00:00"/>
    <d v="2022-02-04T06:30:00"/>
    <d v="2022-02-25T17:50:00"/>
    <s v="CR32"/>
    <s v="SYS7"/>
    <n v="45.04"/>
    <n v="1440"/>
    <n v="1000"/>
    <n v="64857.599999999999"/>
    <x v="1974"/>
    <n v="28"/>
    <n v="64857.599999999999"/>
    <s v="February"/>
    <x v="1"/>
  </r>
  <r>
    <n v="3303"/>
    <s v="ID1393"/>
    <x v="39"/>
    <s v="Inside 4 Weeks Out"/>
    <s v="Reactive"/>
    <d v="2021-08-01T00:00:00"/>
    <d v="2021-08-01T10:30:00"/>
    <d v="2021-08-01T12:30:00"/>
    <s v="CR32"/>
    <s v="SYS7"/>
    <n v="48.073"/>
    <n v="120"/>
    <n v="1000"/>
    <n v="5768.76"/>
    <x v="1975"/>
    <n v="31"/>
    <n v="69225.119999999995"/>
    <s v="August"/>
    <x v="0"/>
  </r>
  <r>
    <n v="3304"/>
    <s v="ID1394"/>
    <x v="27"/>
    <s v="Inside 4 Weeks Out"/>
    <s v="Reactive"/>
    <d v="2021-09-25T00:00:00"/>
    <d v="2021-09-25T09:09:00"/>
    <d v="2021-09-25T14:35:00"/>
    <s v="CR36"/>
    <s v="SYS7"/>
    <n v="50.304000000000002"/>
    <n v="326"/>
    <n v="1000"/>
    <n v="16399.103999999999"/>
    <x v="1976"/>
    <n v="30"/>
    <n v="72437.760000000009"/>
    <s v="September"/>
    <x v="0"/>
  </r>
  <r>
    <n v="3305"/>
    <s v="ID1395"/>
    <x v="10"/>
    <s v="Inside 4 Weeks Out"/>
    <s v="Reactive"/>
    <d v="2021-09-22T00:00:00"/>
    <d v="2021-09-22T06:02:00"/>
    <d v="2021-09-22T11:56:00"/>
    <s v="CR36"/>
    <s v="SYS7"/>
    <n v="50.304000000000002"/>
    <n v="354"/>
    <n v="1000"/>
    <n v="17807.616000000002"/>
    <x v="1977"/>
    <n v="30"/>
    <n v="72437.760000000009"/>
    <s v="September"/>
    <x v="0"/>
  </r>
  <r>
    <n v="3306"/>
    <s v="ID1396"/>
    <x v="27"/>
    <s v="12 Weeks or More"/>
    <s v="Planned"/>
    <d v="2021-08-21T00:00:00"/>
    <d v="2021-08-21T08:46:00"/>
    <d v="2021-08-21T14:45:00"/>
    <s v="CR36"/>
    <s v="SYS7"/>
    <n v="50.304000000000002"/>
    <n v="359"/>
    <n v="1000"/>
    <n v="18059.135999999999"/>
    <x v="1978"/>
    <n v="31"/>
    <n v="72437.760000000009"/>
    <s v="August"/>
    <x v="0"/>
  </r>
  <r>
    <n v="3307"/>
    <s v="ID1397"/>
    <x v="27"/>
    <s v="12 Weeks or More"/>
    <s v="Planned"/>
    <d v="2021-08-12T00:00:00"/>
    <d v="2021-08-12T08:53:00"/>
    <d v="2021-08-12T14:56:00"/>
    <s v="CR36"/>
    <s v="SYS7"/>
    <n v="50.304000000000002"/>
    <n v="363"/>
    <n v="1000"/>
    <n v="18260.351999999999"/>
    <x v="1979"/>
    <n v="31"/>
    <n v="72437.760000000009"/>
    <s v="August"/>
    <x v="0"/>
  </r>
  <r>
    <n v="3308"/>
    <s v="ID1398"/>
    <x v="27"/>
    <s v="12 Weeks or More"/>
    <s v="Planned"/>
    <d v="2021-08-25T00:00:00"/>
    <d v="2021-08-25T05:47:00"/>
    <d v="2021-08-25T12:00:00"/>
    <s v="CR36"/>
    <s v="SYS7"/>
    <n v="50.304000000000002"/>
    <n v="373"/>
    <n v="1000"/>
    <n v="18763.392"/>
    <x v="1980"/>
    <n v="31"/>
    <n v="72437.760000000009"/>
    <s v="August"/>
    <x v="0"/>
  </r>
  <r>
    <n v="3309"/>
    <s v="ID1399"/>
    <x v="27"/>
    <s v="12 Weeks or More"/>
    <s v="Planned"/>
    <d v="2021-08-14T00:00:00"/>
    <d v="2021-08-14T08:46:00"/>
    <d v="2021-08-14T15:09:00"/>
    <s v="CR36"/>
    <s v="SYS7"/>
    <n v="50.304000000000002"/>
    <n v="383"/>
    <n v="1000"/>
    <n v="19266.432000000001"/>
    <x v="1981"/>
    <n v="31"/>
    <n v="72437.760000000009"/>
    <s v="August"/>
    <x v="0"/>
  </r>
  <r>
    <n v="3310"/>
    <s v="ID1400"/>
    <x v="27"/>
    <s v="12 Weeks or More"/>
    <s v="Planned"/>
    <d v="2021-08-27T00:00:00"/>
    <d v="2021-08-27T11:27:00"/>
    <d v="2021-08-27T17:50:00"/>
    <s v="CR36"/>
    <s v="SYS7"/>
    <n v="50.304000000000002"/>
    <n v="383"/>
    <n v="1000"/>
    <n v="19266.432000000001"/>
    <x v="1981"/>
    <n v="31"/>
    <n v="72437.760000000009"/>
    <s v="August"/>
    <x v="0"/>
  </r>
  <r>
    <n v="3311"/>
    <s v="ID1401"/>
    <x v="10"/>
    <s v="Inside 2 Weeks"/>
    <s v="Reactive"/>
    <d v="2021-09-17T00:00:00"/>
    <d v="2021-09-17T10:52:00"/>
    <d v="2021-09-17T17:22:00"/>
    <s v="CR36"/>
    <s v="SYS7"/>
    <n v="50.304000000000002"/>
    <n v="390"/>
    <n v="1000"/>
    <n v="19618.560000000001"/>
    <x v="1982"/>
    <n v="30"/>
    <n v="72437.760000000009"/>
    <s v="September"/>
    <x v="0"/>
  </r>
  <r>
    <n v="3312"/>
    <s v="ID1402"/>
    <x v="10"/>
    <s v="Inside 4 Weeks Out"/>
    <s v="Reactive"/>
    <d v="2021-09-21T00:00:00"/>
    <d v="2021-09-21T06:08:00"/>
    <d v="2021-09-21T12:41:00"/>
    <s v="CR36"/>
    <s v="SYS7"/>
    <n v="50.304000000000002"/>
    <n v="393"/>
    <n v="1000"/>
    <n v="19769.472000000002"/>
    <x v="1983"/>
    <n v="30"/>
    <n v="72437.760000000009"/>
    <s v="September"/>
    <x v="0"/>
  </r>
  <r>
    <n v="3313"/>
    <s v="ID1403"/>
    <x v="27"/>
    <s v="Inside 4 Weeks Out"/>
    <s v="Reactive"/>
    <d v="2021-09-24T00:00:00"/>
    <d v="2021-09-24T11:11:00"/>
    <d v="2021-09-24T17:48:00"/>
    <s v="CR36"/>
    <s v="SYS7"/>
    <n v="50.304000000000002"/>
    <n v="397"/>
    <n v="1000"/>
    <n v="19970.687999999998"/>
    <x v="1984"/>
    <n v="30"/>
    <n v="72437.760000000009"/>
    <s v="September"/>
    <x v="0"/>
  </r>
  <r>
    <n v="3314"/>
    <s v="ID1404"/>
    <x v="27"/>
    <s v="12 Weeks or More"/>
    <s v="Planned"/>
    <d v="2021-08-06T00:00:00"/>
    <d v="2021-08-06T11:15:00"/>
    <d v="2021-08-06T18:00:00"/>
    <s v="CR36"/>
    <s v="SYS7"/>
    <n v="50.304000000000002"/>
    <n v="405"/>
    <n v="1000"/>
    <n v="20373.12"/>
    <x v="1985"/>
    <n v="31"/>
    <n v="72437.760000000009"/>
    <s v="August"/>
    <x v="0"/>
  </r>
  <r>
    <n v="3315"/>
    <s v="ID1405"/>
    <x v="27"/>
    <s v="12 Weeks or More"/>
    <s v="Planned"/>
    <d v="2021-08-07T00:00:00"/>
    <d v="2021-08-07T08:08:00"/>
    <d v="2021-08-07T14:55:00"/>
    <s v="CR36"/>
    <s v="SYS7"/>
    <n v="50.304000000000002"/>
    <n v="407"/>
    <n v="1000"/>
    <n v="20473.727999999999"/>
    <x v="1986"/>
    <n v="31"/>
    <n v="72437.760000000009"/>
    <s v="August"/>
    <x v="0"/>
  </r>
  <r>
    <n v="3316"/>
    <s v="ID1406"/>
    <x v="27"/>
    <s v="12 Weeks or More"/>
    <s v="Planned"/>
    <d v="2021-08-26T00:00:00"/>
    <d v="2021-08-26T08:09:00"/>
    <d v="2021-08-26T14:56:00"/>
    <s v="CR36"/>
    <s v="SYS7"/>
    <n v="50.304000000000002"/>
    <n v="407"/>
    <n v="1000"/>
    <n v="20473.727999999999"/>
    <x v="1986"/>
    <n v="31"/>
    <n v="72437.760000000009"/>
    <s v="August"/>
    <x v="0"/>
  </r>
  <r>
    <n v="3317"/>
    <s v="ID1407"/>
    <x v="27"/>
    <s v="12 Weeks or More"/>
    <s v="Planned"/>
    <d v="2021-08-28T00:00:00"/>
    <d v="2021-08-28T09:04:00"/>
    <d v="2021-08-28T16:04:00"/>
    <s v="CR36"/>
    <s v="SYS7"/>
    <n v="50.304000000000002"/>
    <n v="420"/>
    <n v="1000"/>
    <n v="21127.68"/>
    <x v="1987"/>
    <n v="31"/>
    <n v="72437.760000000009"/>
    <s v="August"/>
    <x v="0"/>
  </r>
  <r>
    <n v="3318"/>
    <s v="ID1408"/>
    <x v="27"/>
    <s v="12 Weeks or More"/>
    <s v="Planned"/>
    <d v="2021-08-24T00:00:00"/>
    <d v="2021-08-24T07:35:00"/>
    <d v="2021-08-24T14:49:00"/>
    <s v="CR36"/>
    <s v="SYS7"/>
    <n v="50.304000000000002"/>
    <n v="434"/>
    <n v="1000"/>
    <n v="21831.936000000002"/>
    <x v="1988"/>
    <n v="31"/>
    <n v="72437.760000000009"/>
    <s v="August"/>
    <x v="0"/>
  </r>
  <r>
    <n v="3319"/>
    <s v="ID1409"/>
    <x v="27"/>
    <s v="12 Weeks or More"/>
    <s v="Planned"/>
    <d v="2021-08-10T00:00:00"/>
    <d v="2021-08-10T07:28:00"/>
    <d v="2021-08-10T15:00:00"/>
    <s v="CR36"/>
    <s v="SYS7"/>
    <n v="50.304000000000002"/>
    <n v="452"/>
    <n v="1000"/>
    <n v="22737.407999999999"/>
    <x v="1989"/>
    <n v="31"/>
    <n v="72437.760000000009"/>
    <s v="August"/>
    <x v="0"/>
  </r>
  <r>
    <n v="3320"/>
    <s v="ID1410"/>
    <x v="27"/>
    <s v="12 Weeks or More"/>
    <s v="Planned"/>
    <d v="2021-08-20T00:00:00"/>
    <d v="2021-08-20T10:10:00"/>
    <d v="2021-08-20T17:50:00"/>
    <s v="CR36"/>
    <s v="SYS7"/>
    <n v="50.304000000000002"/>
    <n v="460"/>
    <n v="1000"/>
    <n v="23139.84"/>
    <x v="1990"/>
    <n v="31"/>
    <n v="72437.760000000009"/>
    <s v="August"/>
    <x v="0"/>
  </r>
  <r>
    <n v="3321"/>
    <s v="ID1411"/>
    <x v="10"/>
    <s v="Inside 2 Weeks"/>
    <s v="Reactive"/>
    <d v="2021-09-19T00:00:00"/>
    <d v="2021-09-19T10:00:00"/>
    <d v="2021-09-19T17:45:00"/>
    <s v="CR36"/>
    <s v="SYS7"/>
    <n v="50.304000000000002"/>
    <n v="465"/>
    <n v="1000"/>
    <n v="23391.360000000001"/>
    <x v="1991"/>
    <n v="30"/>
    <n v="72437.760000000009"/>
    <s v="September"/>
    <x v="0"/>
  </r>
  <r>
    <n v="3322"/>
    <s v="ID1412"/>
    <x v="27"/>
    <s v="12 Weeks or More"/>
    <s v="Planned"/>
    <d v="2021-08-09T00:00:00"/>
    <d v="2021-08-09T08:23:00"/>
    <d v="2021-08-09T16:18:00"/>
    <s v="CR36"/>
    <s v="SYS7"/>
    <n v="50.304000000000002"/>
    <n v="475"/>
    <n v="1000"/>
    <n v="23894.400000000001"/>
    <x v="1992"/>
    <n v="31"/>
    <n v="72437.760000000009"/>
    <s v="August"/>
    <x v="0"/>
  </r>
  <r>
    <n v="3323"/>
    <s v="ID1413"/>
    <x v="27"/>
    <s v="12 Weeks or More"/>
    <s v="Planned"/>
    <d v="2021-08-22T00:00:00"/>
    <d v="2021-08-22T10:16:00"/>
    <d v="2021-08-22T18:13:00"/>
    <s v="CR36"/>
    <s v="SYS7"/>
    <n v="50.304000000000002"/>
    <n v="477"/>
    <n v="1000"/>
    <n v="23995.008000000002"/>
    <x v="1993"/>
    <n v="31"/>
    <n v="72437.760000000009"/>
    <s v="August"/>
    <x v="0"/>
  </r>
  <r>
    <n v="3324"/>
    <s v="ID1414"/>
    <x v="10"/>
    <s v="Inside 4 Weeks Out"/>
    <s v="Reactive"/>
    <d v="2021-09-20T00:00:00"/>
    <d v="2021-09-20T08:18:00"/>
    <d v="2021-09-20T16:32:00"/>
    <s v="CR36"/>
    <s v="SYS7"/>
    <n v="50.304000000000002"/>
    <n v="494"/>
    <n v="1000"/>
    <n v="24850.175999999999"/>
    <x v="1994"/>
    <n v="30"/>
    <n v="72437.760000000009"/>
    <s v="September"/>
    <x v="0"/>
  </r>
  <r>
    <n v="3325"/>
    <s v="ID1415"/>
    <x v="27"/>
    <s v="12 Weeks or More"/>
    <s v="Planned"/>
    <d v="2021-08-11T00:00:00"/>
    <d v="2021-08-11T04:11:00"/>
    <d v="2021-08-11T12:35:00"/>
    <s v="CR36"/>
    <s v="SYS7"/>
    <n v="50.304000000000002"/>
    <n v="504"/>
    <n v="1000"/>
    <n v="25353.216"/>
    <x v="1995"/>
    <n v="31"/>
    <n v="72437.760000000009"/>
    <s v="August"/>
    <x v="0"/>
  </r>
  <r>
    <n v="3326"/>
    <s v="ID1416"/>
    <x v="27"/>
    <s v="12 Weeks or More"/>
    <s v="Planned"/>
    <d v="2021-08-13T00:00:00"/>
    <d v="2021-08-13T09:52:00"/>
    <d v="2021-08-13T18:20:00"/>
    <s v="CR36"/>
    <s v="SYS7"/>
    <n v="50.304000000000002"/>
    <n v="508"/>
    <n v="1000"/>
    <n v="25554.432000000001"/>
    <x v="1996"/>
    <n v="31"/>
    <n v="72437.760000000009"/>
    <s v="August"/>
    <x v="0"/>
  </r>
  <r>
    <n v="3327"/>
    <s v="ID1417"/>
    <x v="10"/>
    <s v="Inside 4 Weeks Out"/>
    <s v="Reactive"/>
    <d v="2021-09-23T00:00:00"/>
    <d v="2021-09-23T06:55:00"/>
    <d v="2021-09-23T15:37:00"/>
    <s v="CR36"/>
    <s v="SYS7"/>
    <n v="50.304000000000002"/>
    <n v="522"/>
    <n v="1000"/>
    <n v="26258.687999999998"/>
    <x v="1997"/>
    <n v="30"/>
    <n v="72437.760000000009"/>
    <s v="September"/>
    <x v="0"/>
  </r>
  <r>
    <n v="3328"/>
    <s v="ID1418"/>
    <x v="27"/>
    <s v="12 Weeks or More"/>
    <s v="Planned"/>
    <d v="2021-08-23T00:00:00"/>
    <d v="2021-08-23T08:39:00"/>
    <d v="2021-08-23T18:00:00"/>
    <s v="CR36"/>
    <s v="SYS7"/>
    <n v="50.304000000000002"/>
    <n v="561"/>
    <n v="1000"/>
    <n v="28220.544000000002"/>
    <x v="1998"/>
    <n v="31"/>
    <n v="72437.760000000009"/>
    <s v="August"/>
    <x v="0"/>
  </r>
  <r>
    <n v="3329"/>
    <s v="ID1419"/>
    <x v="27"/>
    <s v="12 Weeks or More"/>
    <s v="Planned"/>
    <d v="2021-08-08T00:00:00"/>
    <d v="2021-08-08T08:32:00"/>
    <d v="2021-08-08T18:00:00"/>
    <s v="CR36"/>
    <s v="SYS7"/>
    <n v="50.304000000000002"/>
    <n v="568"/>
    <n v="1000"/>
    <n v="28572.671999999999"/>
    <x v="1999"/>
    <n v="31"/>
    <n v="72437.760000000009"/>
    <s v="August"/>
    <x v="0"/>
  </r>
  <r>
    <n v="3330"/>
    <s v="ID1420"/>
    <x v="10"/>
    <s v="Inside 2 Weeks"/>
    <s v="Reactive"/>
    <d v="2021-09-18T00:00:00"/>
    <d v="2021-09-18T07:24:00"/>
    <d v="2021-09-18T17:09:00"/>
    <s v="CR36"/>
    <s v="SYS7"/>
    <n v="50.304000000000002"/>
    <n v="585"/>
    <n v="1000"/>
    <n v="29427.84"/>
    <x v="2000"/>
    <n v="30"/>
    <n v="72437.760000000009"/>
    <s v="September"/>
    <x v="0"/>
  </r>
  <r>
    <n v="3331"/>
    <s v="ID1421"/>
    <x v="34"/>
    <s v="12 Weeks or More"/>
    <s v="Planned"/>
    <d v="2022-09-14T00:00:00"/>
    <d v="2022-09-14T08:00:00"/>
    <d v="2022-09-14T12:00:00"/>
    <s v="CR36"/>
    <s v="SYS7"/>
    <n v="50.811999999999998"/>
    <n v="240"/>
    <n v="1000"/>
    <n v="12194.88"/>
    <x v="2001"/>
    <n v="30"/>
    <n v="73169.279999999999"/>
    <s v="September"/>
    <x v="1"/>
  </r>
  <r>
    <n v="3332"/>
    <s v="ID1422"/>
    <x v="34"/>
    <s v="12 Weeks or More"/>
    <s v="Planned"/>
    <d v="2022-09-16T00:00:00"/>
    <d v="2022-09-16T07:00:00"/>
    <d v="2022-09-16T11:45:00"/>
    <s v="CR36"/>
    <s v="SYS7"/>
    <n v="50.811999999999998"/>
    <n v="285"/>
    <n v="1000"/>
    <n v="14481.42"/>
    <x v="2002"/>
    <n v="30"/>
    <n v="73169.279999999999"/>
    <s v="September"/>
    <x v="1"/>
  </r>
  <r>
    <n v="3333"/>
    <s v="ID1423"/>
    <x v="34"/>
    <s v="12 Weeks or More"/>
    <s v="Planned"/>
    <d v="2022-09-28T00:00:00"/>
    <d v="2022-09-28T08:00:00"/>
    <d v="2022-09-28T13:00:00"/>
    <s v="CR36"/>
    <s v="SYS7"/>
    <n v="50.811999999999998"/>
    <n v="300"/>
    <n v="1000"/>
    <n v="15243.6"/>
    <x v="2003"/>
    <n v="30"/>
    <n v="73169.279999999999"/>
    <s v="September"/>
    <x v="1"/>
  </r>
  <r>
    <n v="3334"/>
    <s v="ID1424"/>
    <x v="34"/>
    <s v="12 Weeks or More"/>
    <s v="Planned"/>
    <d v="2022-09-23T00:00:00"/>
    <d v="2022-09-23T07:00:00"/>
    <d v="2022-09-23T13:00:00"/>
    <s v="CR36"/>
    <s v="SYS7"/>
    <n v="50.811999999999998"/>
    <n v="360"/>
    <n v="1000"/>
    <n v="18292.32"/>
    <x v="2004"/>
    <n v="30"/>
    <n v="73169.279999999999"/>
    <s v="September"/>
    <x v="1"/>
  </r>
  <r>
    <n v="3335"/>
    <s v="ID1425"/>
    <x v="34"/>
    <s v="12 Weeks or More"/>
    <s v="Planned"/>
    <d v="2022-09-27T00:00:00"/>
    <d v="2022-09-27T07:30:00"/>
    <d v="2022-09-27T14:30:00"/>
    <s v="CR36"/>
    <s v="SYS7"/>
    <n v="50.811999999999998"/>
    <n v="420"/>
    <n v="1000"/>
    <n v="21341.040000000001"/>
    <x v="2005"/>
    <n v="30"/>
    <n v="73169.279999999999"/>
    <s v="September"/>
    <x v="1"/>
  </r>
  <r>
    <n v="3336"/>
    <s v="ID1426"/>
    <x v="34"/>
    <s v="12 Weeks or More"/>
    <s v="Planned"/>
    <d v="2022-09-10T00:00:00"/>
    <d v="2022-09-10T07:00:00"/>
    <d v="2022-09-10T15:00:00"/>
    <s v="CR36"/>
    <s v="SYS7"/>
    <n v="50.811999999999998"/>
    <n v="480"/>
    <n v="1000"/>
    <n v="24389.759999999998"/>
    <x v="2006"/>
    <n v="30"/>
    <n v="73169.279999999999"/>
    <s v="September"/>
    <x v="1"/>
  </r>
  <r>
    <n v="3337"/>
    <s v="ID1427"/>
    <x v="34"/>
    <s v="12 Weeks or More"/>
    <s v="Planned"/>
    <d v="2022-09-15T00:00:00"/>
    <d v="2022-09-15T09:30:00"/>
    <d v="2022-09-15T17:30:00"/>
    <s v="CR36"/>
    <s v="SYS7"/>
    <n v="50.811999999999998"/>
    <n v="480"/>
    <n v="1000"/>
    <n v="24389.759999999998"/>
    <x v="2006"/>
    <n v="30"/>
    <n v="73169.279999999999"/>
    <s v="September"/>
    <x v="1"/>
  </r>
  <r>
    <n v="3338"/>
    <s v="ID1428"/>
    <x v="34"/>
    <s v="12 Weeks or More"/>
    <s v="Planned"/>
    <d v="2022-09-26T00:00:00"/>
    <d v="2022-09-26T07:00:00"/>
    <d v="2022-09-26T15:00:00"/>
    <s v="CR36"/>
    <s v="SYS7"/>
    <n v="50.811999999999998"/>
    <n v="480"/>
    <n v="1000"/>
    <n v="24389.759999999998"/>
    <x v="2006"/>
    <n v="30"/>
    <n v="73169.279999999999"/>
    <s v="September"/>
    <x v="1"/>
  </r>
  <r>
    <n v="3339"/>
    <s v="ID1429"/>
    <x v="34"/>
    <s v="12 Weeks or More"/>
    <s v="Planned"/>
    <d v="2022-09-11T00:00:00"/>
    <d v="2022-09-11T07:00:00"/>
    <d v="2022-09-11T15:30:00"/>
    <s v="CR36"/>
    <s v="SYS7"/>
    <n v="50.811999999999998"/>
    <n v="510"/>
    <n v="1000"/>
    <n v="25914.12"/>
    <x v="2007"/>
    <n v="30"/>
    <n v="73169.279999999999"/>
    <s v="September"/>
    <x v="1"/>
  </r>
  <r>
    <n v="3340"/>
    <s v="ID1430"/>
    <x v="34"/>
    <s v="12 Weeks or More"/>
    <s v="Planned"/>
    <d v="2022-09-25T00:00:00"/>
    <d v="2022-09-25T07:00:00"/>
    <d v="2022-09-25T15:30:00"/>
    <s v="CR36"/>
    <s v="SYS7"/>
    <n v="50.811999999999998"/>
    <n v="510"/>
    <n v="1000"/>
    <n v="25914.12"/>
    <x v="2007"/>
    <n v="30"/>
    <n v="73169.279999999999"/>
    <s v="September"/>
    <x v="1"/>
  </r>
  <r>
    <n v="3341"/>
    <s v="ID1431"/>
    <x v="34"/>
    <s v="12 Weeks or More"/>
    <s v="Planned"/>
    <d v="2022-09-22T00:00:00"/>
    <d v="2022-09-22T08:30:00"/>
    <d v="2022-09-22T17:30:00"/>
    <s v="CR36"/>
    <s v="SYS7"/>
    <n v="50.811999999999998"/>
    <n v="540"/>
    <n v="1000"/>
    <n v="27438.48"/>
    <x v="2008"/>
    <n v="30"/>
    <n v="73169.279999999999"/>
    <s v="September"/>
    <x v="1"/>
  </r>
  <r>
    <n v="3342"/>
    <s v="ID1432"/>
    <x v="34"/>
    <s v="12 Weeks or More"/>
    <s v="Planned"/>
    <d v="2022-09-13T00:00:00"/>
    <d v="2022-09-13T07:00:00"/>
    <d v="2022-09-13T16:00:00"/>
    <s v="CR36"/>
    <s v="SYS7"/>
    <n v="50.811999999999998"/>
    <n v="540"/>
    <n v="1000"/>
    <n v="27438.48"/>
    <x v="2008"/>
    <n v="30"/>
    <n v="73169.279999999999"/>
    <s v="September"/>
    <x v="1"/>
  </r>
  <r>
    <n v="3343"/>
    <s v="ID1433"/>
    <x v="34"/>
    <s v="12 Weeks or More"/>
    <s v="Planned"/>
    <d v="2022-09-12T00:00:00"/>
    <d v="2022-09-12T07:00:00"/>
    <d v="2022-09-12T16:30:00"/>
    <s v="CR36"/>
    <s v="SYS7"/>
    <n v="50.811999999999998"/>
    <n v="570"/>
    <n v="1000"/>
    <n v="28962.84"/>
    <x v="2009"/>
    <n v="30"/>
    <n v="73169.279999999999"/>
    <s v="September"/>
    <x v="1"/>
  </r>
  <r>
    <n v="3344"/>
    <s v="ID1434"/>
    <x v="4"/>
    <s v="Inside 2 Weeks"/>
    <s v="Reactive"/>
    <d v="2021-09-09T00:00:00"/>
    <d v="2021-09-09T08:55:00"/>
    <d v="2021-09-09T13:10:00"/>
    <s v="CR36"/>
    <s v="SYS7"/>
    <n v="51.28"/>
    <n v="255"/>
    <n v="1000"/>
    <n v="13076.4"/>
    <x v="2010"/>
    <n v="30"/>
    <n v="73843.199999999997"/>
    <s v="September"/>
    <x v="0"/>
  </r>
  <r>
    <n v="3345"/>
    <s v="ID1435"/>
    <x v="12"/>
    <s v="Inside 10 Weeks Out"/>
    <s v="Reactive"/>
    <d v="2021-07-31T00:00:00"/>
    <d v="2021-07-31T10:28:00"/>
    <d v="2021-07-31T15:02:00"/>
    <s v="CR36"/>
    <s v="SYS7"/>
    <n v="51.28"/>
    <n v="274"/>
    <n v="1000"/>
    <n v="14050.72"/>
    <x v="2011"/>
    <n v="31"/>
    <n v="73843.199999999997"/>
    <s v="July"/>
    <x v="0"/>
  </r>
  <r>
    <n v="3346"/>
    <s v="ID1436"/>
    <x v="8"/>
    <s v="Inside 2 Weeks"/>
    <s v="Reactive"/>
    <d v="2021-10-04T00:00:00"/>
    <d v="2021-10-04T09:28:00"/>
    <d v="2021-10-04T15:15:00"/>
    <s v="CR36"/>
    <s v="SYS7"/>
    <n v="51.28"/>
    <n v="347"/>
    <n v="1000"/>
    <n v="17794.16"/>
    <x v="2012"/>
    <n v="31"/>
    <n v="73843.199999999997"/>
    <s v="October"/>
    <x v="0"/>
  </r>
  <r>
    <n v="3347"/>
    <s v="ID1437"/>
    <x v="12"/>
    <s v="Inside 10 Weeks Out"/>
    <s v="Reactive"/>
    <d v="2021-07-30T00:00:00"/>
    <d v="2021-07-30T07:12:00"/>
    <d v="2021-07-30T16:13:00"/>
    <s v="CR36"/>
    <s v="SYS7"/>
    <n v="51.28"/>
    <n v="541"/>
    <n v="1000"/>
    <n v="27742.48"/>
    <x v="2013"/>
    <n v="31"/>
    <n v="73843.199999999997"/>
    <s v="July"/>
    <x v="0"/>
  </r>
  <r>
    <n v="3348"/>
    <s v="ID1438"/>
    <x v="4"/>
    <s v="Inside 8 Weeks Out"/>
    <s v="Reactive"/>
    <d v="2022-06-22T00:00:00"/>
    <d v="2022-06-22T07:40:00"/>
    <d v="2022-06-22T11:00:00"/>
    <s v="CR32"/>
    <s v="SYS7"/>
    <n v="51.484999999999999"/>
    <n v="200"/>
    <n v="1000"/>
    <n v="10297"/>
    <x v="2014"/>
    <n v="30"/>
    <n v="74138.399999999994"/>
    <s v="June"/>
    <x v="1"/>
  </r>
  <r>
    <n v="3349"/>
    <s v="ID1439"/>
    <x v="39"/>
    <s v="Inside 2 Weeks"/>
    <s v="Reactive"/>
    <d v="2021-02-03T00:00:00"/>
    <d v="2021-02-03T09:31:00"/>
    <d v="2021-02-06T16:00:00"/>
    <s v="CR32"/>
    <s v="SYS7"/>
    <n v="51.484999999999999"/>
    <n v="869"/>
    <n v="1000"/>
    <n v="44740.464999999997"/>
    <x v="2015"/>
    <n v="28"/>
    <n v="74138.399999999994"/>
    <s v="February"/>
    <x v="0"/>
  </r>
  <r>
    <n v="3350"/>
    <s v="ID1439"/>
    <x v="39"/>
    <s v="Inside 2 Weeks"/>
    <s v="Reactive"/>
    <d v="2021-02-06T00:00:00"/>
    <d v="2021-02-03T09:31:00"/>
    <d v="2021-02-06T16:00:00"/>
    <s v="CR32"/>
    <s v="SYS7"/>
    <n v="51.484999999999999"/>
    <n v="960"/>
    <n v="1000"/>
    <n v="49425.599999999999"/>
    <x v="2016"/>
    <n v="28"/>
    <n v="74138.399999999994"/>
    <s v="February"/>
    <x v="0"/>
  </r>
  <r>
    <n v="3351"/>
    <s v="ID1439"/>
    <x v="39"/>
    <s v="Inside 2 Weeks"/>
    <s v="Reactive"/>
    <d v="2021-02-04T00:00:00"/>
    <d v="2021-02-03T09:31:00"/>
    <d v="2021-02-06T16:00:00"/>
    <s v="CR32"/>
    <s v="SYS7"/>
    <n v="51.484999999999999"/>
    <n v="1440"/>
    <n v="1000"/>
    <n v="74138.399999999994"/>
    <x v="1799"/>
    <n v="28"/>
    <n v="74138.399999999994"/>
    <s v="February"/>
    <x v="0"/>
  </r>
  <r>
    <n v="3352"/>
    <s v="ID1439"/>
    <x v="39"/>
    <s v="Inside 2 Weeks"/>
    <s v="Reactive"/>
    <d v="2021-02-05T00:00:00"/>
    <d v="2021-02-03T09:31:00"/>
    <d v="2021-02-06T16:00:00"/>
    <s v="CR32"/>
    <s v="SYS7"/>
    <n v="51.484999999999999"/>
    <n v="1440"/>
    <n v="1000"/>
    <n v="74138.399999999994"/>
    <x v="1799"/>
    <n v="28"/>
    <n v="74138.399999999994"/>
    <s v="February"/>
    <x v="0"/>
  </r>
  <r>
    <n v="3353"/>
    <s v="ID1440"/>
    <x v="4"/>
    <s v="Inside 2 Weeks"/>
    <s v="Reactive"/>
    <d v="2021-04-01T00:00:00"/>
    <d v="2021-04-01T07:00:00"/>
    <d v="2021-04-01T12:15:00"/>
    <s v="CR34"/>
    <s v="SYS7"/>
    <n v="52.308"/>
    <n v="315"/>
    <n v="1000"/>
    <n v="16477.02"/>
    <x v="2017"/>
    <n v="30"/>
    <n v="75323.520000000004"/>
    <s v="April"/>
    <x v="0"/>
  </r>
  <r>
    <n v="3354"/>
    <s v="ID1237"/>
    <x v="9"/>
    <s v="12 Weeks or More"/>
    <s v="Planned"/>
    <d v="2021-07-01T00:00:00"/>
    <d v="2021-07-01T07:04:00"/>
    <d v="2021-07-01T13:19:00"/>
    <s v="CR34"/>
    <s v="SYS7"/>
    <n v="52.308"/>
    <n v="375"/>
    <n v="1000"/>
    <n v="19615.5"/>
    <x v="2018"/>
    <n v="31"/>
    <n v="75323.520000000004"/>
    <s v="July"/>
    <x v="0"/>
  </r>
  <r>
    <n v="3355"/>
    <s v="ID1239"/>
    <x v="9"/>
    <s v="12 Weeks or More"/>
    <s v="Planned"/>
    <d v="2021-06-30T00:00:00"/>
    <d v="2021-06-30T06:15:00"/>
    <d v="2021-06-30T14:51:00"/>
    <s v="CR34"/>
    <s v="SYS7"/>
    <n v="52.308"/>
    <n v="516"/>
    <n v="1000"/>
    <n v="26990.928"/>
    <x v="2019"/>
    <n v="30"/>
    <n v="75323.520000000004"/>
    <s v="June"/>
    <x v="0"/>
  </r>
  <r>
    <n v="3356"/>
    <s v="ID1242"/>
    <x v="9"/>
    <s v="12 Weeks or More"/>
    <s v="Planned"/>
    <d v="2021-06-27T00:00:00"/>
    <d v="2021-06-27T07:00:00"/>
    <d v="2021-06-27T16:20:00"/>
    <s v="CR34"/>
    <s v="SYS7"/>
    <n v="52.308"/>
    <n v="560"/>
    <n v="1000"/>
    <n v="29292.48"/>
    <x v="2020"/>
    <n v="30"/>
    <n v="75323.520000000004"/>
    <s v="June"/>
    <x v="0"/>
  </r>
  <r>
    <n v="3357"/>
    <s v="ID1243"/>
    <x v="9"/>
    <s v="12 Weeks or More"/>
    <s v="Planned"/>
    <d v="2021-06-25T00:00:00"/>
    <d v="2021-06-25T07:13:00"/>
    <d v="2021-06-25T16:40:00"/>
    <s v="CR34"/>
    <s v="SYS7"/>
    <n v="52.308"/>
    <n v="567"/>
    <n v="1000"/>
    <n v="29658.635999999999"/>
    <x v="2021"/>
    <n v="30"/>
    <n v="75323.520000000004"/>
    <s v="June"/>
    <x v="0"/>
  </r>
  <r>
    <n v="3358"/>
    <s v="ID1244"/>
    <x v="9"/>
    <s v="12 Weeks or More"/>
    <s v="Planned"/>
    <d v="2021-06-16T00:00:00"/>
    <d v="2021-06-16T06:18:00"/>
    <d v="2021-06-16T15:57:00"/>
    <s v="CR34"/>
    <s v="SYS7"/>
    <n v="52.308"/>
    <n v="579"/>
    <n v="1000"/>
    <n v="30286.331999999999"/>
    <x v="2022"/>
    <n v="30"/>
    <n v="75323.520000000004"/>
    <s v="June"/>
    <x v="0"/>
  </r>
  <r>
    <n v="3359"/>
    <s v="ID1245"/>
    <x v="9"/>
    <s v="12 Weeks or More"/>
    <s v="Planned"/>
    <d v="2021-06-03T00:00:00"/>
    <d v="2021-06-03T07:00:00"/>
    <d v="2021-06-03T16:51:00"/>
    <s v="CR34"/>
    <s v="SYS7"/>
    <n v="52.308"/>
    <n v="591"/>
    <n v="1000"/>
    <n v="30914.027999999998"/>
    <x v="2023"/>
    <n v="30"/>
    <n v="75323.520000000004"/>
    <s v="June"/>
    <x v="0"/>
  </r>
  <r>
    <n v="3360"/>
    <s v="ID1246"/>
    <x v="9"/>
    <s v="12 Weeks or More"/>
    <s v="Planned"/>
    <d v="2021-06-12T00:00:00"/>
    <d v="2021-06-12T06:45:00"/>
    <d v="2021-06-12T16:40:00"/>
    <s v="CR34"/>
    <s v="SYS7"/>
    <n v="52.308"/>
    <n v="595"/>
    <n v="1000"/>
    <n v="31123.26"/>
    <x v="2024"/>
    <n v="30"/>
    <n v="75323.520000000004"/>
    <s v="June"/>
    <x v="0"/>
  </r>
  <r>
    <n v="3361"/>
    <s v="ID1247"/>
    <x v="9"/>
    <s v="12 Weeks or More"/>
    <s v="Planned"/>
    <d v="2021-06-02T00:00:00"/>
    <d v="2021-06-02T06:30:00"/>
    <d v="2021-06-02T16:30:00"/>
    <s v="CR34"/>
    <s v="SYS7"/>
    <n v="52.308"/>
    <n v="600"/>
    <n v="1000"/>
    <n v="31384.799999999999"/>
    <x v="2025"/>
    <n v="30"/>
    <n v="75323.520000000004"/>
    <s v="June"/>
    <x v="0"/>
  </r>
  <r>
    <n v="3362"/>
    <s v="ID1248"/>
    <x v="9"/>
    <s v="12 Weeks or More"/>
    <s v="Planned"/>
    <d v="2021-05-29T00:00:00"/>
    <d v="2021-05-29T06:25:00"/>
    <d v="2021-05-29T16:27:00"/>
    <s v="CR34"/>
    <s v="SYS7"/>
    <n v="52.308"/>
    <n v="602"/>
    <n v="1000"/>
    <n v="31489.416000000001"/>
    <x v="2026"/>
    <n v="31"/>
    <n v="75323.520000000004"/>
    <s v="May"/>
    <x v="0"/>
  </r>
  <r>
    <n v="3363"/>
    <s v="ID1249"/>
    <x v="9"/>
    <s v="12 Weeks or More"/>
    <s v="Planned"/>
    <d v="2021-06-26T00:00:00"/>
    <d v="2021-06-26T06:41:00"/>
    <d v="2021-06-26T16:43:00"/>
    <s v="CR34"/>
    <s v="SYS7"/>
    <n v="52.308"/>
    <n v="602"/>
    <n v="1000"/>
    <n v="31489.416000000001"/>
    <x v="2026"/>
    <n v="30"/>
    <n v="75323.520000000004"/>
    <s v="June"/>
    <x v="0"/>
  </r>
  <r>
    <n v="3364"/>
    <s v="ID1250"/>
    <x v="9"/>
    <s v="12 Weeks or More"/>
    <s v="Planned"/>
    <d v="2021-06-01T00:00:00"/>
    <d v="2021-06-01T06:32:00"/>
    <d v="2021-06-01T16:37:00"/>
    <s v="CR34"/>
    <s v="SYS7"/>
    <n v="52.308"/>
    <n v="605"/>
    <n v="1000"/>
    <n v="31646.34"/>
    <x v="2027"/>
    <n v="30"/>
    <n v="75323.520000000004"/>
    <s v="June"/>
    <x v="0"/>
  </r>
  <r>
    <n v="3365"/>
    <s v="ID1251"/>
    <x v="9"/>
    <s v="12 Weeks or More"/>
    <s v="Planned"/>
    <d v="2021-06-17T00:00:00"/>
    <d v="2021-06-17T06:25:00"/>
    <d v="2021-06-17T16:33:00"/>
    <s v="CR34"/>
    <s v="SYS7"/>
    <n v="52.308"/>
    <n v="608"/>
    <n v="1000"/>
    <n v="31803.263999999999"/>
    <x v="2028"/>
    <n v="30"/>
    <n v="75323.520000000004"/>
    <s v="June"/>
    <x v="0"/>
  </r>
  <r>
    <n v="3366"/>
    <s v="ID1252"/>
    <x v="9"/>
    <s v="12 Weeks or More"/>
    <s v="Planned"/>
    <d v="2021-06-11T00:00:00"/>
    <d v="2021-06-11T06:35:00"/>
    <d v="2021-06-11T16:46:00"/>
    <s v="CR34"/>
    <s v="SYS7"/>
    <n v="52.308"/>
    <n v="611"/>
    <n v="1000"/>
    <n v="31960.187999999998"/>
    <x v="2029"/>
    <n v="30"/>
    <n v="75323.520000000004"/>
    <s v="June"/>
    <x v="0"/>
  </r>
  <r>
    <n v="3367"/>
    <s v="ID1441"/>
    <x v="9"/>
    <s v="12 Weeks or More"/>
    <s v="Planned"/>
    <d v="2021-05-31T00:00:00"/>
    <d v="2021-05-31T06:23:00"/>
    <d v="2021-05-31T16:35:00"/>
    <s v="CR34"/>
    <s v="SYS7"/>
    <n v="52.308"/>
    <n v="612"/>
    <n v="1000"/>
    <n v="32012.495999999999"/>
    <x v="2030"/>
    <n v="31"/>
    <n v="75323.520000000004"/>
    <s v="May"/>
    <x v="0"/>
  </r>
  <r>
    <n v="3368"/>
    <s v="ID1442"/>
    <x v="9"/>
    <s v="12 Weeks or More"/>
    <s v="Planned"/>
    <d v="2021-05-30T00:00:00"/>
    <d v="2021-05-30T06:27:00"/>
    <d v="2021-05-30T16:43:00"/>
    <s v="CR34"/>
    <s v="SYS7"/>
    <n v="52.308"/>
    <n v="616"/>
    <n v="1000"/>
    <n v="32221.727999999999"/>
    <x v="2031"/>
    <n v="31"/>
    <n v="75323.520000000004"/>
    <s v="May"/>
    <x v="0"/>
  </r>
  <r>
    <n v="3369"/>
    <s v="ID1253"/>
    <x v="9"/>
    <s v="12 Weeks or More"/>
    <s v="Planned"/>
    <d v="2021-06-13T00:00:00"/>
    <d v="2021-06-13T06:22:00"/>
    <d v="2021-06-13T16:40:00"/>
    <s v="CR34"/>
    <s v="SYS7"/>
    <n v="52.308"/>
    <n v="618"/>
    <n v="1000"/>
    <n v="32326.344000000001"/>
    <x v="2032"/>
    <n v="30"/>
    <n v="75323.520000000004"/>
    <s v="June"/>
    <x v="0"/>
  </r>
  <r>
    <n v="3370"/>
    <s v="ID1254"/>
    <x v="9"/>
    <s v="12 Weeks or More"/>
    <s v="Planned"/>
    <d v="2021-05-28T00:00:00"/>
    <d v="2021-05-28T07:00:00"/>
    <d v="2021-05-28T17:19:00"/>
    <s v="CR34"/>
    <s v="SYS7"/>
    <n v="52.308"/>
    <n v="619"/>
    <n v="1000"/>
    <n v="32378.651999999998"/>
    <x v="2033"/>
    <n v="31"/>
    <n v="75323.520000000004"/>
    <s v="May"/>
    <x v="0"/>
  </r>
  <r>
    <n v="3371"/>
    <s v="ID1255"/>
    <x v="9"/>
    <s v="12 Weeks or More"/>
    <s v="Planned"/>
    <d v="2021-06-29T00:00:00"/>
    <d v="2021-06-29T06:17:00"/>
    <d v="2021-06-29T16:36:00"/>
    <s v="CR34"/>
    <s v="SYS7"/>
    <n v="52.308"/>
    <n v="619"/>
    <n v="1000"/>
    <n v="32378.651999999998"/>
    <x v="2033"/>
    <n v="30"/>
    <n v="75323.520000000004"/>
    <s v="June"/>
    <x v="0"/>
  </r>
  <r>
    <n v="3372"/>
    <s v="ID1256"/>
    <x v="9"/>
    <s v="12 Weeks or More"/>
    <s v="Planned"/>
    <d v="2021-06-28T00:00:00"/>
    <d v="2021-06-28T06:16:00"/>
    <d v="2021-06-28T16:50:00"/>
    <s v="CR34"/>
    <s v="SYS7"/>
    <n v="52.308"/>
    <n v="634"/>
    <n v="1000"/>
    <n v="33163.271999999997"/>
    <x v="2034"/>
    <n v="30"/>
    <n v="75323.520000000004"/>
    <s v="June"/>
    <x v="0"/>
  </r>
  <r>
    <n v="3373"/>
    <s v="ID1257"/>
    <x v="9"/>
    <s v="12 Weeks or More"/>
    <s v="Planned"/>
    <d v="2021-06-15T00:00:00"/>
    <d v="2021-06-14T06:35:00"/>
    <d v="2021-06-15T16:39:00"/>
    <s v="CR34"/>
    <s v="SYS7"/>
    <n v="52.308"/>
    <n v="999"/>
    <n v="1000"/>
    <n v="52255.692000000003"/>
    <x v="2035"/>
    <n v="30"/>
    <n v="75323.520000000004"/>
    <s v="June"/>
    <x v="0"/>
  </r>
  <r>
    <n v="3374"/>
    <s v="ID1257"/>
    <x v="9"/>
    <s v="12 Weeks or More"/>
    <s v="Planned"/>
    <d v="2021-06-14T00:00:00"/>
    <d v="2021-06-14T06:35:00"/>
    <d v="2021-06-15T16:39:00"/>
    <s v="CR34"/>
    <s v="SYS7"/>
    <n v="52.308"/>
    <n v="1045"/>
    <n v="1000"/>
    <n v="54661.86"/>
    <x v="2036"/>
    <n v="30"/>
    <n v="75323.520000000004"/>
    <s v="June"/>
    <x v="0"/>
  </r>
  <r>
    <n v="3375"/>
    <s v="ID1443"/>
    <x v="4"/>
    <s v="Inside 8 Weeks Out"/>
    <s v="Reactive"/>
    <d v="2022-06-23T00:00:00"/>
    <d v="2022-06-23T07:34:00"/>
    <d v="2022-06-23T11:23:00"/>
    <s v="CR32"/>
    <s v="SYS7"/>
    <n v="53.124000000000002"/>
    <n v="229"/>
    <n v="1000"/>
    <n v="12165.396000000001"/>
    <x v="2037"/>
    <n v="30"/>
    <n v="76498.559999999998"/>
    <s v="June"/>
    <x v="1"/>
  </r>
  <r>
    <n v="3376"/>
    <s v="ID1444"/>
    <x v="4"/>
    <s v="Inside 2 Weeks"/>
    <s v="Reactive"/>
    <d v="2021-02-12T00:00:00"/>
    <d v="2021-02-12T10:00:00"/>
    <d v="2021-02-12T13:05:00"/>
    <s v="CR36"/>
    <s v="SYS7"/>
    <n v="53.69"/>
    <n v="185"/>
    <n v="1000"/>
    <n v="9932.65"/>
    <x v="2038"/>
    <n v="28"/>
    <n v="77313.599999999991"/>
    <s v="February"/>
    <x v="0"/>
  </r>
  <r>
    <n v="3377"/>
    <s v="ID1445"/>
    <x v="4"/>
    <s v="Inside 4 Weeks Out"/>
    <s v="Reactive"/>
    <d v="2021-10-03T00:00:00"/>
    <d v="2021-10-03T10:15:00"/>
    <d v="2021-10-03T13:47:00"/>
    <s v="CR36"/>
    <s v="SYS7"/>
    <n v="53.69"/>
    <n v="212"/>
    <n v="1000"/>
    <n v="11382.28"/>
    <x v="2039"/>
    <n v="31"/>
    <n v="77313.599999999991"/>
    <s v="October"/>
    <x v="0"/>
  </r>
  <r>
    <n v="3378"/>
    <s v="ID1446"/>
    <x v="4"/>
    <s v="Inside 8 Weeks Out"/>
    <s v="Reactive"/>
    <d v="2021-01-04T00:00:00"/>
    <d v="2021-01-04T08:00:00"/>
    <d v="2021-01-04T11:50:00"/>
    <s v="CR35"/>
    <s v="SYS7"/>
    <n v="56.07"/>
    <n v="230"/>
    <n v="1000"/>
    <n v="12896.1"/>
    <x v="2040"/>
    <n v="31"/>
    <n v="80740.800000000003"/>
    <s v="January"/>
    <x v="0"/>
  </r>
  <r>
    <n v="3379"/>
    <s v="ID1447"/>
    <x v="47"/>
    <s v="12 Weeks or More"/>
    <s v="Planned"/>
    <d v="2021-06-18T00:00:00"/>
    <d v="2021-06-18T07:51:00"/>
    <d v="2021-06-18T16:27:00"/>
    <s v="CR35"/>
    <s v="SYS7"/>
    <n v="56.07"/>
    <n v="516"/>
    <n v="1000"/>
    <n v="28932.12"/>
    <x v="2041"/>
    <n v="30"/>
    <n v="80740.800000000003"/>
    <s v="June"/>
    <x v="0"/>
  </r>
  <r>
    <n v="3380"/>
    <s v="ID1448"/>
    <x v="47"/>
    <s v="12 Weeks or More"/>
    <s v="Planned"/>
    <d v="2021-06-11T00:00:00"/>
    <d v="2021-06-11T08:05:00"/>
    <d v="2021-06-11T16:53:00"/>
    <s v="CR35"/>
    <s v="SYS7"/>
    <n v="56.07"/>
    <n v="528"/>
    <n v="1000"/>
    <n v="29604.959999999999"/>
    <x v="2042"/>
    <n v="30"/>
    <n v="80740.800000000003"/>
    <s v="June"/>
    <x v="0"/>
  </r>
  <r>
    <n v="3381"/>
    <s v="ID1449"/>
    <x v="47"/>
    <s v="12 Weeks or More"/>
    <s v="Planned"/>
    <d v="2021-06-12T00:00:00"/>
    <d v="2021-06-12T06:27:00"/>
    <d v="2021-06-12T17:00:00"/>
    <s v="CR35"/>
    <s v="SYS7"/>
    <n v="56.07"/>
    <n v="633"/>
    <n v="1000"/>
    <n v="35492.31"/>
    <x v="2043"/>
    <n v="30"/>
    <n v="80740.800000000003"/>
    <s v="June"/>
    <x v="0"/>
  </r>
  <r>
    <n v="3382"/>
    <s v="ID1450"/>
    <x v="47"/>
    <s v="12 Weeks or More"/>
    <s v="Planned"/>
    <d v="2021-06-17T00:00:00"/>
    <d v="2021-06-17T07:04:00"/>
    <d v="2021-06-17T17:45:00"/>
    <s v="CR35"/>
    <s v="SYS7"/>
    <n v="56.07"/>
    <n v="641"/>
    <n v="1000"/>
    <n v="35940.870000000003"/>
    <x v="2044"/>
    <n v="30"/>
    <n v="80740.800000000003"/>
    <s v="June"/>
    <x v="0"/>
  </r>
  <r>
    <n v="3383"/>
    <s v="ID1451"/>
    <x v="47"/>
    <s v="12 Weeks or More"/>
    <s v="Planned"/>
    <d v="2021-06-16T00:00:00"/>
    <d v="2021-06-16T06:05:00"/>
    <d v="2021-06-16T16:51:00"/>
    <s v="CR35"/>
    <s v="SYS7"/>
    <n v="56.07"/>
    <n v="646"/>
    <n v="1000"/>
    <n v="36221.22"/>
    <x v="2045"/>
    <n v="30"/>
    <n v="80740.800000000003"/>
    <s v="June"/>
    <x v="0"/>
  </r>
  <r>
    <n v="3384"/>
    <s v="ID1452"/>
    <x v="47"/>
    <s v="12 Weeks or More"/>
    <s v="Planned"/>
    <d v="2021-06-13T00:00:00"/>
    <d v="2021-06-13T06:08:00"/>
    <d v="2021-06-13T18:00:00"/>
    <s v="CR35"/>
    <s v="SYS7"/>
    <n v="56.07"/>
    <n v="712"/>
    <n v="1000"/>
    <n v="39921.839999999997"/>
    <x v="2046"/>
    <n v="30"/>
    <n v="80740.800000000003"/>
    <s v="June"/>
    <x v="0"/>
  </r>
  <r>
    <n v="3385"/>
    <s v="ID1453"/>
    <x v="47"/>
    <s v="12 Weeks or More"/>
    <s v="Planned"/>
    <d v="2021-06-15T00:00:00"/>
    <d v="2021-06-14T06:30:00"/>
    <d v="2021-06-15T17:06:00"/>
    <s v="CR35"/>
    <s v="SYS7"/>
    <n v="56.07"/>
    <n v="1026"/>
    <n v="1000"/>
    <n v="57527.82"/>
    <x v="2047"/>
    <n v="30"/>
    <n v="80740.800000000003"/>
    <s v="June"/>
    <x v="0"/>
  </r>
  <r>
    <n v="3386"/>
    <s v="ID1453"/>
    <x v="47"/>
    <s v="12 Weeks or More"/>
    <s v="Planned"/>
    <d v="2021-06-14T00:00:00"/>
    <d v="2021-06-14T06:30:00"/>
    <d v="2021-06-15T17:06:00"/>
    <s v="CR35"/>
    <s v="SYS7"/>
    <n v="56.07"/>
    <n v="1050"/>
    <n v="1000"/>
    <n v="58873.5"/>
    <x v="2048"/>
    <n v="30"/>
    <n v="80740.800000000003"/>
    <s v="June"/>
    <x v="0"/>
  </r>
  <r>
    <n v="3387"/>
    <s v="ID1454"/>
    <x v="34"/>
    <s v="Inside 8 Weeks Out"/>
    <s v="Reactive"/>
    <d v="2022-08-17T00:00:00"/>
    <d v="2022-08-17T07:00:00"/>
    <d v="2022-08-17T12:00:00"/>
    <s v="CR36"/>
    <s v="SYS7"/>
    <n v="61.57"/>
    <n v="300"/>
    <n v="1000"/>
    <n v="18471"/>
    <x v="2049"/>
    <n v="31"/>
    <n v="88660.800000000003"/>
    <s v="August"/>
    <x v="1"/>
  </r>
  <r>
    <n v="3388"/>
    <s v="ID1455"/>
    <x v="34"/>
    <s v="Inside 10 Weeks Out"/>
    <s v="Reactive"/>
    <d v="2022-07-01T00:00:00"/>
    <d v="2022-07-01T11:00:00"/>
    <d v="2022-07-01T16:41:00"/>
    <s v="CR36"/>
    <s v="SYS7"/>
    <n v="61.57"/>
    <n v="341"/>
    <n v="1000"/>
    <n v="20995.37"/>
    <x v="2050"/>
    <n v="31"/>
    <n v="88660.800000000003"/>
    <s v="July"/>
    <x v="1"/>
  </r>
  <r>
    <n v="3389"/>
    <s v="ID1456"/>
    <x v="34"/>
    <s v="Inside 12 Weeks Out"/>
    <s v="Reactive"/>
    <d v="2022-07-14T00:00:00"/>
    <d v="2022-07-14T13:45:00"/>
    <d v="2022-07-14T19:30:00"/>
    <s v="CR36"/>
    <s v="SYS7"/>
    <n v="61.57"/>
    <n v="345"/>
    <n v="1000"/>
    <n v="21241.65"/>
    <x v="2051"/>
    <n v="31"/>
    <n v="88660.800000000003"/>
    <s v="July"/>
    <x v="1"/>
  </r>
  <r>
    <n v="3390"/>
    <s v="ID1457"/>
    <x v="34"/>
    <s v="12 Weeks or More"/>
    <s v="Planned"/>
    <d v="2022-08-03T00:00:00"/>
    <d v="2022-08-03T06:14:00"/>
    <d v="2022-08-03T12:35:00"/>
    <s v="CR36"/>
    <s v="SYS7"/>
    <n v="61.57"/>
    <n v="381"/>
    <n v="1000"/>
    <n v="23458.17"/>
    <x v="2052"/>
    <n v="31"/>
    <n v="88660.800000000003"/>
    <s v="August"/>
    <x v="1"/>
  </r>
  <r>
    <n v="3391"/>
    <s v="ID1458"/>
    <x v="34"/>
    <s v="Inside 10 Weeks Out"/>
    <s v="Reactive"/>
    <d v="2022-06-30T00:00:00"/>
    <d v="2022-06-30T11:08:00"/>
    <d v="2022-06-30T17:37:00"/>
    <s v="CR36"/>
    <s v="SYS7"/>
    <n v="61.57"/>
    <n v="389"/>
    <n v="1000"/>
    <n v="23950.73"/>
    <x v="2053"/>
    <n v="30"/>
    <n v="88660.800000000003"/>
    <s v="June"/>
    <x v="1"/>
  </r>
  <r>
    <n v="3392"/>
    <s v="ID1459"/>
    <x v="34"/>
    <s v="Inside 10 Weeks Out"/>
    <s v="Reactive"/>
    <d v="2022-08-02T00:00:00"/>
    <d v="2022-08-02T08:13:00"/>
    <d v="2022-08-02T14:52:00"/>
    <s v="CR36"/>
    <s v="SYS7"/>
    <n v="61.57"/>
    <n v="399"/>
    <n v="1000"/>
    <n v="24566.43"/>
    <x v="2054"/>
    <n v="31"/>
    <n v="88660.800000000003"/>
    <s v="August"/>
    <x v="1"/>
  </r>
  <r>
    <n v="3393"/>
    <s v="ID1460"/>
    <x v="34"/>
    <s v="Inside 12 Weeks Out"/>
    <s v="Reactive"/>
    <d v="2022-08-18T00:00:00"/>
    <d v="2022-08-18T09:30:00"/>
    <d v="2022-08-18T17:30:00"/>
    <s v="CR36"/>
    <s v="SYS7"/>
    <n v="61.57"/>
    <n v="480"/>
    <n v="1000"/>
    <n v="29553.599999999999"/>
    <x v="2055"/>
    <n v="31"/>
    <n v="88660.800000000003"/>
    <s v="August"/>
    <x v="1"/>
  </r>
  <r>
    <n v="3394"/>
    <s v="ID1461"/>
    <x v="34"/>
    <s v="12 Weeks or More"/>
    <s v="Planned"/>
    <d v="2022-08-04T00:00:00"/>
    <d v="2022-08-04T09:50:00"/>
    <d v="2022-08-04T18:15:00"/>
    <s v="CR36"/>
    <s v="SYS7"/>
    <n v="61.57"/>
    <n v="505"/>
    <n v="1000"/>
    <n v="31092.85"/>
    <x v="2056"/>
    <n v="31"/>
    <n v="88660.800000000003"/>
    <s v="August"/>
    <x v="1"/>
  </r>
  <r>
    <n v="3395"/>
    <s v="ID1462"/>
    <x v="34"/>
    <s v="12 Weeks or More"/>
    <s v="Planned"/>
    <d v="2022-08-01T00:00:00"/>
    <d v="2022-08-01T06:28:00"/>
    <d v="2022-08-01T15:10:00"/>
    <s v="CR36"/>
    <s v="SYS7"/>
    <n v="61.57"/>
    <n v="522"/>
    <n v="1000"/>
    <n v="32139.54"/>
    <x v="2057"/>
    <n v="31"/>
    <n v="88660.800000000003"/>
    <s v="August"/>
    <x v="1"/>
  </r>
  <r>
    <n v="3396"/>
    <s v="ID1463"/>
    <x v="34"/>
    <s v="Inside 12 Weeks Out"/>
    <s v="Reactive"/>
    <d v="2022-07-16T00:00:00"/>
    <d v="2022-07-16T06:18:00"/>
    <d v="2022-07-16T15:17:00"/>
    <s v="CR36"/>
    <s v="SYS7"/>
    <n v="61.57"/>
    <n v="539"/>
    <n v="1000"/>
    <n v="33186.230000000003"/>
    <x v="2058"/>
    <n v="31"/>
    <n v="88660.800000000003"/>
    <s v="July"/>
    <x v="1"/>
  </r>
  <r>
    <n v="3397"/>
    <s v="ID1464"/>
    <x v="34"/>
    <s v="Inside 12 Weeks Out"/>
    <s v="Reactive"/>
    <d v="2022-07-18T00:00:00"/>
    <d v="2022-07-18T05:27:00"/>
    <d v="2022-07-18T14:48:00"/>
    <s v="CR36"/>
    <s v="SYS7"/>
    <n v="61.57"/>
    <n v="561"/>
    <n v="1000"/>
    <n v="34540.769999999997"/>
    <x v="2059"/>
    <n v="31"/>
    <n v="88660.800000000003"/>
    <s v="July"/>
    <x v="1"/>
  </r>
  <r>
    <n v="3398"/>
    <s v="ID1465"/>
    <x v="34"/>
    <s v="12 Weeks or More"/>
    <s v="Planned"/>
    <d v="2022-07-30T00:00:00"/>
    <d v="2022-07-30T07:24:00"/>
    <d v="2022-07-30T17:09:00"/>
    <s v="CR36"/>
    <s v="SYS7"/>
    <n v="61.57"/>
    <n v="585"/>
    <n v="1000"/>
    <n v="36018.449999999997"/>
    <x v="2060"/>
    <n v="31"/>
    <n v="88660.800000000003"/>
    <s v="July"/>
    <x v="1"/>
  </r>
  <r>
    <n v="3399"/>
    <s v="ID1466"/>
    <x v="34"/>
    <s v="Inside 10 Weeks Out"/>
    <s v="Reactive"/>
    <d v="2022-07-04T00:00:00"/>
    <d v="2022-07-04T06:18:00"/>
    <d v="2022-07-04T16:07:00"/>
    <s v="CR36"/>
    <s v="SYS7"/>
    <n v="61.57"/>
    <n v="589"/>
    <n v="1000"/>
    <n v="36264.730000000003"/>
    <x v="2061"/>
    <n v="31"/>
    <n v="88660.800000000003"/>
    <s v="July"/>
    <x v="1"/>
  </r>
  <r>
    <n v="3400"/>
    <s v="ID1467"/>
    <x v="34"/>
    <s v="Inside 12 Weeks Out"/>
    <s v="Reactive"/>
    <d v="2022-08-27T00:00:00"/>
    <d v="2022-08-27T07:00:00"/>
    <d v="2022-08-27T17:30:00"/>
    <s v="CR36"/>
    <s v="SYS7"/>
    <n v="61.57"/>
    <n v="630"/>
    <n v="1000"/>
    <n v="38789.1"/>
    <x v="2062"/>
    <n v="31"/>
    <n v="88660.800000000003"/>
    <s v="August"/>
    <x v="1"/>
  </r>
  <r>
    <n v="3401"/>
    <s v="ID1468"/>
    <x v="34"/>
    <s v="Inside 12 Weeks Out"/>
    <s v="Reactive"/>
    <d v="2022-08-19T00:00:00"/>
    <d v="2022-08-19T07:00:00"/>
    <d v="2022-08-19T12:00:00"/>
    <s v="CR36"/>
    <s v="SYS7"/>
    <n v="61.57"/>
    <n v="300"/>
    <n v="1000"/>
    <n v="18471"/>
    <x v="2049"/>
    <n v="31"/>
    <n v="88660.800000000003"/>
    <s v="August"/>
    <x v="1"/>
  </r>
  <r>
    <n v="3402"/>
    <s v="ID1469"/>
    <x v="34"/>
    <s v="Inside 10 Weeks Out"/>
    <s v="Reactive"/>
    <d v="2022-08-05T00:00:00"/>
    <d v="2022-08-05T09:01:00"/>
    <d v="2022-08-05T14:08:00"/>
    <s v="CR36"/>
    <s v="SYS7"/>
    <n v="61.57"/>
    <n v="307"/>
    <n v="1000"/>
    <n v="18901.990000000002"/>
    <x v="2063"/>
    <n v="31"/>
    <n v="88660.800000000003"/>
    <s v="August"/>
    <x v="1"/>
  </r>
  <r>
    <n v="3403"/>
    <s v="ID1470"/>
    <x v="34"/>
    <s v="12 Weeks or More"/>
    <s v="Planned"/>
    <d v="2022-07-28T00:00:00"/>
    <d v="2022-07-28T11:18:00"/>
    <d v="2022-07-28T17:46:00"/>
    <s v="CR36"/>
    <s v="SYS7"/>
    <n v="61.57"/>
    <n v="388"/>
    <n v="1000"/>
    <n v="23889.16"/>
    <x v="2064"/>
    <n v="31"/>
    <n v="88660.800000000003"/>
    <s v="July"/>
    <x v="1"/>
  </r>
  <r>
    <n v="3404"/>
    <s v="ID1471"/>
    <x v="34"/>
    <s v="Inside 12 Weeks Out"/>
    <s v="Reactive"/>
    <d v="2022-08-26T00:00:00"/>
    <d v="2022-08-26T07:00:00"/>
    <d v="2022-08-26T13:30:00"/>
    <s v="CR36"/>
    <s v="SYS7"/>
    <n v="61.57"/>
    <n v="390"/>
    <n v="1000"/>
    <n v="24012.3"/>
    <x v="2065"/>
    <n v="31"/>
    <n v="88660.800000000003"/>
    <s v="August"/>
    <x v="1"/>
  </r>
  <r>
    <n v="3405"/>
    <s v="ID1472"/>
    <x v="34"/>
    <s v="Inside 10 Weeks Out"/>
    <s v="Reactive"/>
    <d v="2022-08-12T00:00:00"/>
    <d v="2022-08-12T06:36:00"/>
    <d v="2022-08-12T13:38:00"/>
    <s v="CR36"/>
    <s v="SYS7"/>
    <n v="61.57"/>
    <n v="422"/>
    <n v="1000"/>
    <n v="25982.54"/>
    <x v="2066"/>
    <n v="31"/>
    <n v="88660.800000000003"/>
    <s v="August"/>
    <x v="1"/>
  </r>
  <r>
    <n v="3406"/>
    <s v="ID1473"/>
    <x v="34"/>
    <s v="Inside 12 Weeks Out"/>
    <s v="Reactive"/>
    <d v="2022-07-21T00:00:00"/>
    <d v="2022-07-21T11:11:00"/>
    <d v="2022-07-21T18:32:00"/>
    <s v="CR36"/>
    <s v="SYS7"/>
    <n v="61.57"/>
    <n v="441"/>
    <n v="1000"/>
    <n v="27152.37"/>
    <x v="2067"/>
    <n v="31"/>
    <n v="88660.800000000003"/>
    <s v="July"/>
    <x v="1"/>
  </r>
  <r>
    <n v="3407"/>
    <s v="ID1474"/>
    <x v="14"/>
    <s v="Inside 12 Weeks Out"/>
    <s v="Reactive"/>
    <d v="2022-08-15T00:00:00"/>
    <d v="2022-08-15T07:00:00"/>
    <d v="2022-08-15T15:00:00"/>
    <s v="CR36"/>
    <s v="SYS7"/>
    <n v="61.57"/>
    <n v="480"/>
    <n v="1000"/>
    <n v="29553.599999999999"/>
    <x v="2055"/>
    <n v="31"/>
    <n v="88660.800000000003"/>
    <s v="August"/>
    <x v="1"/>
  </r>
  <r>
    <n v="3408"/>
    <s v="ID1475"/>
    <x v="34"/>
    <s v="Inside 10 Weeks Out"/>
    <s v="Reactive"/>
    <d v="2022-08-14T00:00:00"/>
    <d v="2022-08-14T07:00:00"/>
    <d v="2022-08-14T15:00:00"/>
    <s v="CR36"/>
    <s v="SYS7"/>
    <n v="61.57"/>
    <n v="480"/>
    <n v="1000"/>
    <n v="29553.599999999999"/>
    <x v="2055"/>
    <n v="31"/>
    <n v="88660.800000000003"/>
    <s v="August"/>
    <x v="1"/>
  </r>
  <r>
    <n v="3409"/>
    <s v="ID1476"/>
    <x v="34"/>
    <s v="Inside 12 Weeks Out"/>
    <s v="Reactive"/>
    <d v="2022-08-16T00:00:00"/>
    <d v="2022-08-16T07:00:00"/>
    <d v="2022-08-16T15:00:00"/>
    <s v="CR36"/>
    <s v="SYS7"/>
    <n v="61.57"/>
    <n v="480"/>
    <n v="1000"/>
    <n v="29553.599999999999"/>
    <x v="2055"/>
    <n v="31"/>
    <n v="88660.800000000003"/>
    <s v="August"/>
    <x v="1"/>
  </r>
  <r>
    <n v="3410"/>
    <s v="ID1477"/>
    <x v="34"/>
    <s v="Inside 10 Weeks Out"/>
    <s v="Reactive"/>
    <d v="2022-08-13T00:00:00"/>
    <d v="2022-08-13T07:41:00"/>
    <d v="2022-08-13T15:44:00"/>
    <s v="CR36"/>
    <s v="SYS7"/>
    <n v="61.57"/>
    <n v="483"/>
    <n v="1000"/>
    <n v="29738.31"/>
    <x v="2068"/>
    <n v="31"/>
    <n v="88660.800000000003"/>
    <s v="August"/>
    <x v="1"/>
  </r>
  <r>
    <n v="3411"/>
    <s v="ID1478"/>
    <x v="34"/>
    <s v="Inside 10 Weeks Out"/>
    <s v="Reactive"/>
    <d v="2022-08-11T00:00:00"/>
    <d v="2022-08-11T09:39:00"/>
    <d v="2022-08-11T17:44:00"/>
    <s v="CR36"/>
    <s v="SYS7"/>
    <n v="61.57"/>
    <n v="485"/>
    <n v="1000"/>
    <n v="29861.45"/>
    <x v="2069"/>
    <n v="31"/>
    <n v="88660.800000000003"/>
    <s v="August"/>
    <x v="1"/>
  </r>
  <r>
    <n v="3412"/>
    <s v="ID1479"/>
    <x v="34"/>
    <s v="12 Weeks or More"/>
    <s v="Planned"/>
    <d v="2022-07-29T00:00:00"/>
    <d v="2022-07-29T06:30:00"/>
    <d v="2022-07-29T14:50:00"/>
    <s v="CR36"/>
    <s v="SYS7"/>
    <n v="61.57"/>
    <n v="500"/>
    <n v="1000"/>
    <n v="30785"/>
    <x v="2070"/>
    <n v="31"/>
    <n v="88660.800000000003"/>
    <s v="July"/>
    <x v="1"/>
  </r>
  <r>
    <n v="3413"/>
    <s v="ID1480"/>
    <x v="14"/>
    <s v="Inside 12 Weeks Out"/>
    <s v="Reactive"/>
    <d v="2022-07-17T00:00:00"/>
    <d v="2022-07-17T06:30:00"/>
    <d v="2022-07-17T14:59:00"/>
    <s v="CR36"/>
    <s v="SYS7"/>
    <n v="61.57"/>
    <n v="509"/>
    <n v="1000"/>
    <n v="31339.13"/>
    <x v="2071"/>
    <n v="31"/>
    <n v="88660.800000000003"/>
    <s v="July"/>
    <x v="1"/>
  </r>
  <r>
    <n v="3414"/>
    <s v="ID1481"/>
    <x v="34"/>
    <s v="Inside 12 Weeks Out"/>
    <s v="Reactive"/>
    <d v="2022-08-25T00:00:00"/>
    <d v="2022-08-25T08:30:00"/>
    <d v="2022-08-25T17:30:00"/>
    <s v="CR36"/>
    <s v="SYS7"/>
    <n v="61.57"/>
    <n v="540"/>
    <n v="1000"/>
    <n v="33247.800000000003"/>
    <x v="2072"/>
    <n v="31"/>
    <n v="88660.800000000003"/>
    <s v="August"/>
    <x v="1"/>
  </r>
  <r>
    <n v="3415"/>
    <s v="ID1482"/>
    <x v="34"/>
    <s v="12 Weeks or More"/>
    <s v="Planned"/>
    <d v="2022-07-31T00:00:00"/>
    <d v="2022-07-31T06:12:00"/>
    <d v="2022-07-31T16:05:00"/>
    <s v="CR36"/>
    <s v="SYS7"/>
    <n v="61.57"/>
    <n v="593"/>
    <n v="1000"/>
    <n v="36511.01"/>
    <x v="2073"/>
    <n v="31"/>
    <n v="88660.800000000003"/>
    <s v="July"/>
    <x v="1"/>
  </r>
  <r>
    <n v="3416"/>
    <s v="ID1483"/>
    <x v="4"/>
    <s v="Inside 4 Weeks Out"/>
    <s v="Reactive"/>
    <d v="2021-01-02T00:00:00"/>
    <d v="2021-01-02T08:30:00"/>
    <d v="2021-01-02T12:18:00"/>
    <s v="CR35"/>
    <s v="SYS7"/>
    <n v="64.873000000000005"/>
    <n v="228"/>
    <n v="1000"/>
    <n v="14791.044"/>
    <x v="2074"/>
    <n v="31"/>
    <n v="93417.12000000001"/>
    <s v="January"/>
    <x v="0"/>
  </r>
  <r>
    <n v="3417"/>
    <s v="ID1484"/>
    <x v="1"/>
    <s v="Inside 8 Weeks Out"/>
    <s v="Reactive"/>
    <d v="2022-01-19T00:00:00"/>
    <d v="2022-01-16T19:30:00"/>
    <d v="2022-01-19T00:00:00"/>
    <s v="CR37"/>
    <s v="SYS8"/>
    <n v="0"/>
    <n v="0"/>
    <n v="1000"/>
    <n v="0"/>
    <x v="20"/>
    <n v="31"/>
    <n v="0"/>
    <s v="January"/>
    <x v="1"/>
  </r>
  <r>
    <n v="3418"/>
    <s v="ID1485"/>
    <x v="12"/>
    <s v="12 Weeks or More"/>
    <s v="Planned"/>
    <d v="2022-03-27T00:00:00"/>
    <d v="2022-03-27T10:12:00"/>
    <d v="2022-03-27T13:28:00"/>
    <s v="CR37"/>
    <s v="SYS8"/>
    <n v="0"/>
    <n v="196"/>
    <n v="1000"/>
    <n v="0"/>
    <x v="20"/>
    <n v="31"/>
    <n v="0"/>
    <s v="March"/>
    <x v="1"/>
  </r>
  <r>
    <n v="3419"/>
    <s v="ID1484"/>
    <x v="1"/>
    <s v="Inside 8 Weeks Out"/>
    <s v="Reactive"/>
    <d v="2022-01-16T00:00:00"/>
    <d v="2022-01-16T19:30:00"/>
    <d v="2022-01-19T00:00:00"/>
    <s v="CR37"/>
    <s v="SYS8"/>
    <n v="0"/>
    <n v="270"/>
    <n v="1000"/>
    <n v="0"/>
    <x v="20"/>
    <n v="31"/>
    <n v="0"/>
    <s v="January"/>
    <x v="1"/>
  </r>
  <r>
    <n v="3420"/>
    <s v="ID1486"/>
    <x v="31"/>
    <s v="Inside 8 Weeks Out"/>
    <s v="Reactive"/>
    <d v="2021-01-14T00:00:00"/>
    <d v="2021-01-14T08:11:00"/>
    <d v="2021-01-14T15:32:00"/>
    <s v="CR37"/>
    <s v="SYS8"/>
    <n v="0"/>
    <n v="441"/>
    <n v="1000"/>
    <n v="0"/>
    <x v="20"/>
    <n v="31"/>
    <n v="0"/>
    <s v="January"/>
    <x v="0"/>
  </r>
  <r>
    <n v="3421"/>
    <s v="ID1487"/>
    <x v="1"/>
    <s v="Inside 8 Weeks Out"/>
    <s v="Reactive"/>
    <d v="2022-01-15T00:00:00"/>
    <d v="2022-01-15T04:46:00"/>
    <d v="2022-01-15T14:00:00"/>
    <s v="CR37"/>
    <s v="SYS8"/>
    <n v="0"/>
    <n v="554"/>
    <n v="1000"/>
    <n v="0"/>
    <x v="20"/>
    <n v="31"/>
    <n v="0"/>
    <s v="January"/>
    <x v="1"/>
  </r>
  <r>
    <n v="3422"/>
    <s v="ID1488"/>
    <x v="31"/>
    <s v="Inside 2 Weeks"/>
    <s v="Reactive"/>
    <d v="2021-01-31T00:00:00"/>
    <d v="2021-01-31T08:40:00"/>
    <d v="2021-01-31T18:30:00"/>
    <s v="CR37"/>
    <s v="SYS8"/>
    <n v="0"/>
    <n v="590"/>
    <n v="1000"/>
    <n v="0"/>
    <x v="20"/>
    <n v="31"/>
    <n v="0"/>
    <s v="January"/>
    <x v="0"/>
  </r>
  <r>
    <n v="3423"/>
    <s v="ID1489"/>
    <x v="34"/>
    <s v="Inside 2 Weeks"/>
    <s v="Reactive"/>
    <d v="2021-09-09T00:00:00"/>
    <d v="2021-09-09T07:10:00"/>
    <d v="2021-09-09T17:29:00"/>
    <s v="CR37"/>
    <s v="SYS8"/>
    <n v="0"/>
    <n v="619"/>
    <n v="1000"/>
    <n v="0"/>
    <x v="20"/>
    <n v="30"/>
    <n v="0"/>
    <s v="September"/>
    <x v="0"/>
  </r>
  <r>
    <n v="3424"/>
    <s v="ID1490"/>
    <x v="9"/>
    <s v="12 Weeks or More"/>
    <s v="Planned"/>
    <d v="2022-04-13T00:00:00"/>
    <d v="2022-04-08T06:18:00"/>
    <d v="2022-04-13T16:05:00"/>
    <s v="CR38"/>
    <s v="SYS8"/>
    <n v="0"/>
    <n v="965"/>
    <n v="1000"/>
    <n v="0"/>
    <x v="20"/>
    <n v="30"/>
    <n v="0"/>
    <s v="April"/>
    <x v="1"/>
  </r>
  <r>
    <n v="3425"/>
    <s v="ID1491"/>
    <x v="9"/>
    <s v="Inside 2 Weeks"/>
    <s v="Reactive"/>
    <d v="2021-07-03T00:00:00"/>
    <d v="2021-06-26T06:06:00"/>
    <d v="2021-07-03T16:24:00"/>
    <s v="CR37"/>
    <s v="SYS8"/>
    <n v="0"/>
    <n v="984"/>
    <n v="1000"/>
    <n v="0"/>
    <x v="20"/>
    <n v="31"/>
    <n v="0"/>
    <s v="July"/>
    <x v="0"/>
  </r>
  <r>
    <n v="3426"/>
    <s v="ID1490"/>
    <x v="9"/>
    <s v="12 Weeks or More"/>
    <s v="Planned"/>
    <d v="2022-04-08T00:00:00"/>
    <d v="2022-04-08T06:18:00"/>
    <d v="2022-04-13T16:05:00"/>
    <s v="CR38"/>
    <s v="SYS8"/>
    <n v="0"/>
    <n v="1062"/>
    <n v="1000"/>
    <n v="0"/>
    <x v="20"/>
    <n v="30"/>
    <n v="0"/>
    <s v="April"/>
    <x v="1"/>
  </r>
  <r>
    <n v="3427"/>
    <s v="ID1491"/>
    <x v="9"/>
    <s v="Inside 2 Weeks"/>
    <s v="Reactive"/>
    <d v="2021-06-26T00:00:00"/>
    <d v="2021-06-26T06:06:00"/>
    <d v="2021-07-03T16:24:00"/>
    <s v="CR37"/>
    <s v="SYS8"/>
    <n v="0"/>
    <n v="1074"/>
    <n v="1000"/>
    <n v="0"/>
    <x v="20"/>
    <n v="30"/>
    <n v="0"/>
    <s v="June"/>
    <x v="0"/>
  </r>
  <r>
    <n v="3428"/>
    <s v="ID1484"/>
    <x v="1"/>
    <s v="Inside 8 Weeks Out"/>
    <s v="Reactive"/>
    <d v="2022-01-17T00:00:00"/>
    <d v="2022-01-16T19:30:00"/>
    <d v="2022-01-19T00:00:00"/>
    <s v="CR37"/>
    <s v="SYS8"/>
    <n v="0"/>
    <n v="1440"/>
    <n v="1000"/>
    <n v="0"/>
    <x v="20"/>
    <n v="31"/>
    <n v="0"/>
    <s v="January"/>
    <x v="1"/>
  </r>
  <r>
    <n v="3429"/>
    <s v="ID1484"/>
    <x v="1"/>
    <s v="Inside 8 Weeks Out"/>
    <s v="Reactive"/>
    <d v="2022-01-18T00:00:00"/>
    <d v="2022-01-16T19:30:00"/>
    <d v="2022-01-19T00:00:00"/>
    <s v="CR37"/>
    <s v="SYS8"/>
    <n v="0"/>
    <n v="1440"/>
    <n v="1000"/>
    <n v="0"/>
    <x v="20"/>
    <n v="31"/>
    <n v="0"/>
    <s v="January"/>
    <x v="1"/>
  </r>
  <r>
    <n v="3430"/>
    <s v="ID1491"/>
    <x v="9"/>
    <s v="Inside 2 Weeks"/>
    <s v="Reactive"/>
    <d v="2021-06-27T00:00:00"/>
    <d v="2021-06-26T06:06:00"/>
    <d v="2021-07-03T16:24:00"/>
    <s v="CR37"/>
    <s v="SYS8"/>
    <n v="0"/>
    <n v="1440"/>
    <n v="1000"/>
    <n v="0"/>
    <x v="20"/>
    <n v="30"/>
    <n v="0"/>
    <s v="June"/>
    <x v="0"/>
  </r>
  <r>
    <n v="3431"/>
    <s v="ID1491"/>
    <x v="9"/>
    <s v="Inside 2 Weeks"/>
    <s v="Reactive"/>
    <d v="2021-06-28T00:00:00"/>
    <d v="2021-06-26T06:06:00"/>
    <d v="2021-07-03T16:24:00"/>
    <s v="CR37"/>
    <s v="SYS8"/>
    <n v="0"/>
    <n v="1440"/>
    <n v="1000"/>
    <n v="0"/>
    <x v="20"/>
    <n v="30"/>
    <n v="0"/>
    <s v="June"/>
    <x v="0"/>
  </r>
  <r>
    <n v="3432"/>
    <s v="ID1491"/>
    <x v="9"/>
    <s v="Inside 2 Weeks"/>
    <s v="Reactive"/>
    <d v="2021-06-29T00:00:00"/>
    <d v="2021-06-26T06:06:00"/>
    <d v="2021-07-03T16:24:00"/>
    <s v="CR37"/>
    <s v="SYS8"/>
    <n v="0"/>
    <n v="1440"/>
    <n v="1000"/>
    <n v="0"/>
    <x v="20"/>
    <n v="30"/>
    <n v="0"/>
    <s v="June"/>
    <x v="0"/>
  </r>
  <r>
    <n v="3433"/>
    <s v="ID1491"/>
    <x v="9"/>
    <s v="Inside 2 Weeks"/>
    <s v="Reactive"/>
    <d v="2021-06-30T00:00:00"/>
    <d v="2021-06-26T06:06:00"/>
    <d v="2021-07-03T16:24:00"/>
    <s v="CR37"/>
    <s v="SYS8"/>
    <n v="0"/>
    <n v="1440"/>
    <n v="1000"/>
    <n v="0"/>
    <x v="20"/>
    <n v="30"/>
    <n v="0"/>
    <s v="June"/>
    <x v="0"/>
  </r>
  <r>
    <n v="3434"/>
    <s v="ID1491"/>
    <x v="9"/>
    <s v="Inside 2 Weeks"/>
    <s v="Reactive"/>
    <d v="2021-07-01T00:00:00"/>
    <d v="2021-06-26T06:06:00"/>
    <d v="2021-07-03T16:24:00"/>
    <s v="CR37"/>
    <s v="SYS8"/>
    <n v="0"/>
    <n v="1440"/>
    <n v="1000"/>
    <n v="0"/>
    <x v="20"/>
    <n v="31"/>
    <n v="0"/>
    <s v="July"/>
    <x v="0"/>
  </r>
  <r>
    <n v="3435"/>
    <s v="ID1491"/>
    <x v="9"/>
    <s v="Inside 2 Weeks"/>
    <s v="Reactive"/>
    <d v="2021-07-02T00:00:00"/>
    <d v="2021-06-26T06:06:00"/>
    <d v="2021-07-03T16:24:00"/>
    <s v="CR37"/>
    <s v="SYS8"/>
    <n v="0"/>
    <n v="1440"/>
    <n v="1000"/>
    <n v="0"/>
    <x v="20"/>
    <n v="31"/>
    <n v="0"/>
    <s v="July"/>
    <x v="0"/>
  </r>
  <r>
    <n v="3436"/>
    <s v="ID1490"/>
    <x v="9"/>
    <s v="12 Weeks or More"/>
    <s v="Planned"/>
    <d v="2022-04-09T00:00:00"/>
    <d v="2022-04-08T06:18:00"/>
    <d v="2022-04-13T16:05:00"/>
    <s v="CR38"/>
    <s v="SYS8"/>
    <n v="0"/>
    <n v="1440"/>
    <n v="1000"/>
    <n v="0"/>
    <x v="20"/>
    <n v="30"/>
    <n v="0"/>
    <s v="April"/>
    <x v="1"/>
  </r>
  <r>
    <n v="3437"/>
    <s v="ID1490"/>
    <x v="9"/>
    <s v="12 Weeks or More"/>
    <s v="Planned"/>
    <d v="2022-04-10T00:00:00"/>
    <d v="2022-04-08T06:18:00"/>
    <d v="2022-04-13T16:05:00"/>
    <s v="CR38"/>
    <s v="SYS8"/>
    <n v="0"/>
    <n v="1440"/>
    <n v="1000"/>
    <n v="0"/>
    <x v="20"/>
    <n v="30"/>
    <n v="0"/>
    <s v="April"/>
    <x v="1"/>
  </r>
  <r>
    <n v="3438"/>
    <s v="ID1490"/>
    <x v="9"/>
    <s v="12 Weeks or More"/>
    <s v="Planned"/>
    <d v="2022-04-11T00:00:00"/>
    <d v="2022-04-08T06:18:00"/>
    <d v="2022-04-13T16:05:00"/>
    <s v="CR38"/>
    <s v="SYS8"/>
    <n v="0"/>
    <n v="1440"/>
    <n v="1000"/>
    <n v="0"/>
    <x v="20"/>
    <n v="30"/>
    <n v="0"/>
    <s v="April"/>
    <x v="1"/>
  </r>
  <r>
    <n v="3439"/>
    <s v="ID1490"/>
    <x v="9"/>
    <s v="12 Weeks or More"/>
    <s v="Planned"/>
    <d v="2022-04-12T00:00:00"/>
    <d v="2022-04-08T06:18:00"/>
    <d v="2022-04-13T16:05:00"/>
    <s v="CR38"/>
    <s v="SYS8"/>
    <n v="0"/>
    <n v="1440"/>
    <n v="1000"/>
    <n v="0"/>
    <x v="20"/>
    <n v="30"/>
    <n v="0"/>
    <s v="April"/>
    <x v="1"/>
  </r>
  <r>
    <n v="3440"/>
    <s v="ID1492"/>
    <x v="31"/>
    <s v="Inside 8 Weeks Out"/>
    <s v="Reactive"/>
    <d v="2021-08-15T00:00:00"/>
    <d v="2021-08-14T06:30:00"/>
    <d v="2021-08-15T13:55:00"/>
    <s v="CR37"/>
    <s v="SYS8"/>
    <n v="0.43"/>
    <n v="835"/>
    <n v="1000"/>
    <n v="359.05"/>
    <x v="2075"/>
    <n v="31"/>
    <n v="619.20000000000005"/>
    <s v="August"/>
    <x v="0"/>
  </r>
  <r>
    <n v="3441"/>
    <s v="ID1493"/>
    <x v="31"/>
    <s v="Inside 8 Weeks Out"/>
    <s v="Reactive"/>
    <d v="2021-10-22T00:00:00"/>
    <d v="2021-10-15T06:22:00"/>
    <d v="2021-10-22T15:50:00"/>
    <s v="CR37"/>
    <s v="SYS8"/>
    <n v="0.43"/>
    <n v="950"/>
    <n v="1000"/>
    <n v="408.5"/>
    <x v="2076"/>
    <n v="31"/>
    <n v="619.20000000000005"/>
    <s v="October"/>
    <x v="0"/>
  </r>
  <r>
    <n v="3442"/>
    <s v="ID1492"/>
    <x v="31"/>
    <s v="Inside 8 Weeks Out"/>
    <s v="Reactive"/>
    <d v="2021-08-14T00:00:00"/>
    <d v="2021-08-14T06:30:00"/>
    <d v="2021-08-15T13:55:00"/>
    <s v="CR37"/>
    <s v="SYS8"/>
    <n v="0.43"/>
    <n v="1050"/>
    <n v="1000"/>
    <n v="451.5"/>
    <x v="2077"/>
    <n v="31"/>
    <n v="619.20000000000005"/>
    <s v="August"/>
    <x v="0"/>
  </r>
  <r>
    <n v="3443"/>
    <s v="ID1493"/>
    <x v="31"/>
    <s v="Inside 8 Weeks Out"/>
    <s v="Reactive"/>
    <d v="2021-10-15T00:00:00"/>
    <d v="2021-10-15T06:22:00"/>
    <d v="2021-10-22T15:50:00"/>
    <s v="CR37"/>
    <s v="SYS8"/>
    <n v="0.43"/>
    <n v="1058"/>
    <n v="1000"/>
    <n v="454.94"/>
    <x v="2078"/>
    <n v="31"/>
    <n v="619.20000000000005"/>
    <s v="October"/>
    <x v="0"/>
  </r>
  <r>
    <n v="3444"/>
    <s v="ID1493"/>
    <x v="31"/>
    <s v="Inside 8 Weeks Out"/>
    <s v="Reactive"/>
    <d v="2021-10-16T00:00:00"/>
    <d v="2021-10-15T06:22:00"/>
    <d v="2021-10-22T15:50:00"/>
    <s v="CR37"/>
    <s v="SYS8"/>
    <n v="0.43"/>
    <n v="1440"/>
    <n v="1000"/>
    <n v="619.20000000000005"/>
    <x v="2079"/>
    <n v="31"/>
    <n v="619.20000000000005"/>
    <s v="October"/>
    <x v="0"/>
  </r>
  <r>
    <n v="3445"/>
    <s v="ID1493"/>
    <x v="31"/>
    <s v="Inside 8 Weeks Out"/>
    <s v="Reactive"/>
    <d v="2021-10-17T00:00:00"/>
    <d v="2021-10-15T06:22:00"/>
    <d v="2021-10-22T15:50:00"/>
    <s v="CR37"/>
    <s v="SYS8"/>
    <n v="0.43"/>
    <n v="1440"/>
    <n v="1000"/>
    <n v="619.20000000000005"/>
    <x v="2079"/>
    <n v="31"/>
    <n v="619.20000000000005"/>
    <s v="October"/>
    <x v="0"/>
  </r>
  <r>
    <n v="3446"/>
    <s v="ID1493"/>
    <x v="31"/>
    <s v="Inside 8 Weeks Out"/>
    <s v="Reactive"/>
    <d v="2021-10-18T00:00:00"/>
    <d v="2021-10-15T06:22:00"/>
    <d v="2021-10-22T15:50:00"/>
    <s v="CR37"/>
    <s v="SYS8"/>
    <n v="0.43"/>
    <n v="1440"/>
    <n v="1000"/>
    <n v="619.20000000000005"/>
    <x v="2079"/>
    <n v="31"/>
    <n v="619.20000000000005"/>
    <s v="October"/>
    <x v="0"/>
  </r>
  <r>
    <n v="3447"/>
    <s v="ID1493"/>
    <x v="31"/>
    <s v="Inside 8 Weeks Out"/>
    <s v="Reactive"/>
    <d v="2021-10-19T00:00:00"/>
    <d v="2021-10-15T06:22:00"/>
    <d v="2021-10-22T15:50:00"/>
    <s v="CR37"/>
    <s v="SYS8"/>
    <n v="0.43"/>
    <n v="1440"/>
    <n v="1000"/>
    <n v="619.20000000000005"/>
    <x v="2079"/>
    <n v="31"/>
    <n v="619.20000000000005"/>
    <s v="October"/>
    <x v="0"/>
  </r>
  <r>
    <n v="3448"/>
    <s v="ID1493"/>
    <x v="31"/>
    <s v="Inside 8 Weeks Out"/>
    <s v="Reactive"/>
    <d v="2021-10-20T00:00:00"/>
    <d v="2021-10-15T06:22:00"/>
    <d v="2021-10-22T15:50:00"/>
    <s v="CR37"/>
    <s v="SYS8"/>
    <n v="0.43"/>
    <n v="1440"/>
    <n v="1000"/>
    <n v="619.20000000000005"/>
    <x v="2079"/>
    <n v="31"/>
    <n v="619.20000000000005"/>
    <s v="October"/>
    <x v="0"/>
  </r>
  <r>
    <n v="3449"/>
    <s v="ID1493"/>
    <x v="31"/>
    <s v="Inside 8 Weeks Out"/>
    <s v="Reactive"/>
    <d v="2021-10-21T00:00:00"/>
    <d v="2021-10-15T06:22:00"/>
    <d v="2021-10-22T15:50:00"/>
    <s v="CR37"/>
    <s v="SYS8"/>
    <n v="0.43"/>
    <n v="1440"/>
    <n v="1000"/>
    <n v="619.20000000000005"/>
    <x v="2079"/>
    <n v="31"/>
    <n v="619.20000000000005"/>
    <s v="October"/>
    <x v="0"/>
  </r>
  <r>
    <n v="3450"/>
    <s v="ID1494"/>
    <x v="12"/>
    <s v="Inside 4 Weeks Out"/>
    <s v="Reactive"/>
    <d v="2021-08-24T00:00:00"/>
    <d v="2021-08-24T06:42:00"/>
    <d v="2021-08-27T15:39:00"/>
    <s v="CR39"/>
    <s v="SYS8"/>
    <n v="1.72"/>
    <n v="1038"/>
    <n v="1000"/>
    <n v="1785.36"/>
    <x v="2080"/>
    <n v="31"/>
    <n v="2476.8000000000002"/>
    <s v="August"/>
    <x v="0"/>
  </r>
  <r>
    <n v="3451"/>
    <s v="ID1494"/>
    <x v="12"/>
    <s v="Inside 4 Weeks Out"/>
    <s v="Reactive"/>
    <d v="2021-08-25T00:00:00"/>
    <d v="2021-08-24T06:42:00"/>
    <d v="2021-08-27T15:39:00"/>
    <s v="CR39"/>
    <s v="SYS8"/>
    <n v="1.72"/>
    <n v="1440"/>
    <n v="1000"/>
    <n v="2476.8000000000002"/>
    <x v="2081"/>
    <n v="31"/>
    <n v="2476.8000000000002"/>
    <s v="August"/>
    <x v="0"/>
  </r>
  <r>
    <n v="3452"/>
    <s v="ID1495"/>
    <x v="8"/>
    <s v="Inside 2 Weeks"/>
    <s v="Reactive"/>
    <d v="2021-06-30T00:00:00"/>
    <d v="2021-06-29T06:44:00"/>
    <d v="2021-06-30T00:00:00"/>
    <s v="CR40"/>
    <s v="SYS8"/>
    <n v="1.8080000000000001"/>
    <n v="0"/>
    <n v="1000"/>
    <n v="0"/>
    <x v="20"/>
    <n v="30"/>
    <n v="2603.52"/>
    <s v="June"/>
    <x v="0"/>
  </r>
  <r>
    <n v="3453"/>
    <s v="ID1495"/>
    <x v="8"/>
    <s v="Inside 2 Weeks"/>
    <s v="Reactive"/>
    <d v="2021-06-29T00:00:00"/>
    <d v="2021-06-29T06:44:00"/>
    <d v="2021-06-30T00:00:00"/>
    <s v="CR40"/>
    <s v="SYS8"/>
    <n v="1.8080000000000001"/>
    <n v="1036"/>
    <n v="1000"/>
    <n v="1873.088"/>
    <x v="2082"/>
    <n v="30"/>
    <n v="2603.52"/>
    <s v="June"/>
    <x v="0"/>
  </r>
  <r>
    <n v="3454"/>
    <s v="ID1496"/>
    <x v="2"/>
    <s v="Inside 4 Weeks Out"/>
    <s v="Reactive"/>
    <d v="2022-08-03T00:00:00"/>
    <d v="2022-08-03T04:20:00"/>
    <d v="2022-08-03T15:03:00"/>
    <s v="CR41"/>
    <s v="SYS8"/>
    <n v="2"/>
    <n v="643"/>
    <n v="1000"/>
    <n v="1286"/>
    <x v="2083"/>
    <n v="31"/>
    <n v="2880"/>
    <s v="August"/>
    <x v="1"/>
  </r>
  <r>
    <n v="3455"/>
    <s v="ID1497"/>
    <x v="8"/>
    <s v="Inside 8 Weeks Out"/>
    <s v="Reactive"/>
    <d v="2021-03-04T00:00:00"/>
    <d v="2021-03-04T10:39:00"/>
    <d v="2021-03-04T13:41:00"/>
    <s v="CR39"/>
    <s v="SYS8"/>
    <n v="2.0459999999999998"/>
    <n v="182"/>
    <n v="1000"/>
    <n v="372.37200000000001"/>
    <x v="2084"/>
    <n v="31"/>
    <n v="2946.24"/>
    <s v="March"/>
    <x v="0"/>
  </r>
  <r>
    <n v="3456"/>
    <s v="ID1498"/>
    <x v="46"/>
    <s v="Inside 8 Weeks Out"/>
    <s v="Reactive"/>
    <d v="2021-08-26T00:00:00"/>
    <d v="2021-08-25T05:50:00"/>
    <d v="2021-08-27T07:00:00"/>
    <s v="CR39"/>
    <s v="SYS8"/>
    <n v="2.0459999999999998"/>
    <n v="1440"/>
    <n v="1000"/>
    <n v="2946.24"/>
    <x v="2085"/>
    <n v="31"/>
    <n v="2946.24"/>
    <s v="August"/>
    <x v="0"/>
  </r>
  <r>
    <n v="3457"/>
    <s v="ID1499"/>
    <x v="9"/>
    <s v="Inside 4 Weeks Out"/>
    <s v="Reactive"/>
    <d v="2022-02-13T00:00:00"/>
    <d v="2022-02-12T06:50:00"/>
    <d v="2022-02-13T15:00:00"/>
    <s v="CR42"/>
    <s v="SYS8"/>
    <n v="2.11"/>
    <n v="900"/>
    <n v="1000"/>
    <n v="1899"/>
    <x v="2086"/>
    <n v="28"/>
    <n v="3038.3999999999996"/>
    <s v="February"/>
    <x v="1"/>
  </r>
  <r>
    <n v="3458"/>
    <s v="ID1499"/>
    <x v="9"/>
    <s v="Inside 4 Weeks Out"/>
    <s v="Reactive"/>
    <d v="2022-02-12T00:00:00"/>
    <d v="2022-02-12T06:50:00"/>
    <d v="2022-02-13T15:00:00"/>
    <s v="CR42"/>
    <s v="SYS8"/>
    <n v="2.11"/>
    <n v="1030"/>
    <n v="1000"/>
    <n v="2173.3000000000002"/>
    <x v="2087"/>
    <n v="28"/>
    <n v="3038.3999999999996"/>
    <s v="February"/>
    <x v="1"/>
  </r>
  <r>
    <n v="3459"/>
    <s v="ID1484"/>
    <x v="1"/>
    <s v="Inside 8 Weeks Out"/>
    <s v="Reactive"/>
    <d v="2022-01-19T00:00:00"/>
    <d v="2022-01-16T19:30:00"/>
    <d v="2022-01-19T00:00:00"/>
    <s v="CR43"/>
    <s v="SYS8"/>
    <n v="2.6070000000000002"/>
    <n v="0"/>
    <n v="1000"/>
    <n v="0"/>
    <x v="20"/>
    <n v="31"/>
    <n v="3754.0800000000004"/>
    <s v="January"/>
    <x v="1"/>
  </r>
  <r>
    <n v="3460"/>
    <s v="ID1500"/>
    <x v="0"/>
    <s v="Inside 2 Weeks"/>
    <s v="Reactive"/>
    <d v="2021-06-26T00:00:00"/>
    <d v="2021-06-25T19:37:00"/>
    <d v="2021-06-26T00:22:00"/>
    <s v="CR43"/>
    <s v="SYS8"/>
    <n v="2.6070000000000002"/>
    <n v="22"/>
    <n v="1000"/>
    <n v="57.353999999999999"/>
    <x v="2088"/>
    <n v="30"/>
    <n v="3754.0800000000004"/>
    <s v="June"/>
    <x v="0"/>
  </r>
  <r>
    <n v="3461"/>
    <s v="ID1485"/>
    <x v="12"/>
    <s v="12 Weeks or More"/>
    <s v="Planned"/>
    <d v="2022-03-27T00:00:00"/>
    <d v="2022-03-27T10:12:00"/>
    <d v="2022-03-27T13:28:00"/>
    <s v="CR43"/>
    <s v="SYS8"/>
    <n v="2.6070000000000002"/>
    <n v="196"/>
    <n v="1000"/>
    <n v="510.97199999999998"/>
    <x v="2089"/>
    <n v="31"/>
    <n v="3754.0800000000004"/>
    <s v="March"/>
    <x v="1"/>
  </r>
  <r>
    <n v="3462"/>
    <s v="ID1500"/>
    <x v="0"/>
    <s v="Inside 2 Weeks"/>
    <s v="Reactive"/>
    <d v="2021-06-25T00:00:00"/>
    <d v="2021-06-25T19:37:00"/>
    <d v="2021-06-26T00:22:00"/>
    <s v="CR43"/>
    <s v="SYS8"/>
    <n v="2.6070000000000002"/>
    <n v="263"/>
    <n v="1000"/>
    <n v="685.64099999999996"/>
    <x v="2090"/>
    <n v="30"/>
    <n v="3754.0800000000004"/>
    <s v="June"/>
    <x v="0"/>
  </r>
  <r>
    <n v="3463"/>
    <s v="ID1484"/>
    <x v="1"/>
    <s v="Inside 8 Weeks Out"/>
    <s v="Reactive"/>
    <d v="2022-01-16T00:00:00"/>
    <d v="2022-01-16T19:30:00"/>
    <d v="2022-01-19T00:00:00"/>
    <s v="CR43"/>
    <s v="SYS8"/>
    <n v="2.6070000000000002"/>
    <n v="270"/>
    <n v="1000"/>
    <n v="703.89"/>
    <x v="2091"/>
    <n v="31"/>
    <n v="3754.0800000000004"/>
    <s v="January"/>
    <x v="1"/>
  </r>
  <r>
    <n v="3464"/>
    <s v="ID1501"/>
    <x v="12"/>
    <s v="Inside 4 Weeks Out"/>
    <s v="Reactive"/>
    <d v="2021-04-05T00:00:00"/>
    <d v="2021-04-05T11:37:00"/>
    <d v="2021-04-05T16:28:00"/>
    <s v="CR43"/>
    <s v="SYS8"/>
    <n v="2.6070000000000002"/>
    <n v="291"/>
    <n v="1000"/>
    <n v="758.63699999999994"/>
    <x v="2092"/>
    <n v="30"/>
    <n v="3754.0800000000004"/>
    <s v="April"/>
    <x v="0"/>
  </r>
  <r>
    <n v="3465"/>
    <s v="ID1486"/>
    <x v="31"/>
    <s v="Inside 8 Weeks Out"/>
    <s v="Reactive"/>
    <d v="2021-01-14T00:00:00"/>
    <d v="2021-01-14T08:11:00"/>
    <d v="2021-01-14T15:32:00"/>
    <s v="CR43"/>
    <s v="SYS8"/>
    <n v="2.6070000000000002"/>
    <n v="441"/>
    <n v="1000"/>
    <n v="1149.6869999999999"/>
    <x v="2093"/>
    <n v="31"/>
    <n v="3754.0800000000004"/>
    <s v="January"/>
    <x v="0"/>
  </r>
  <r>
    <n v="3466"/>
    <s v="ID1502"/>
    <x v="3"/>
    <s v="Inside 2 Weeks"/>
    <s v="Reactive"/>
    <d v="2022-02-17T00:00:00"/>
    <d v="2022-02-17T08:39:00"/>
    <d v="2022-02-17T17:00:00"/>
    <s v="CR43"/>
    <s v="SYS8"/>
    <n v="2.6070000000000002"/>
    <n v="501"/>
    <n v="1000"/>
    <n v="1306.107"/>
    <x v="2094"/>
    <n v="28"/>
    <n v="3754.0800000000004"/>
    <s v="February"/>
    <x v="1"/>
  </r>
  <r>
    <n v="3467"/>
    <s v="ID1487"/>
    <x v="1"/>
    <s v="Inside 8 Weeks Out"/>
    <s v="Reactive"/>
    <d v="2022-01-15T00:00:00"/>
    <d v="2022-01-15T04:46:00"/>
    <d v="2022-01-15T14:00:00"/>
    <s v="CR43"/>
    <s v="SYS8"/>
    <n v="2.6070000000000002"/>
    <n v="554"/>
    <n v="1000"/>
    <n v="1444.278"/>
    <x v="2095"/>
    <n v="31"/>
    <n v="3754.0800000000004"/>
    <s v="January"/>
    <x v="1"/>
  </r>
  <r>
    <n v="3468"/>
    <s v="ID1488"/>
    <x v="31"/>
    <s v="Inside 2 Weeks"/>
    <s v="Reactive"/>
    <d v="2021-01-31T00:00:00"/>
    <d v="2021-01-31T08:40:00"/>
    <d v="2021-01-31T18:30:00"/>
    <s v="CR43"/>
    <s v="SYS8"/>
    <n v="2.6070000000000002"/>
    <n v="590"/>
    <n v="1000"/>
    <n v="1538.13"/>
    <x v="2096"/>
    <n v="31"/>
    <n v="3754.0800000000004"/>
    <s v="January"/>
    <x v="0"/>
  </r>
  <r>
    <n v="3469"/>
    <s v="ID1489"/>
    <x v="34"/>
    <s v="Inside 2 Weeks"/>
    <s v="Reactive"/>
    <d v="2021-09-09T00:00:00"/>
    <d v="2021-09-09T07:10:00"/>
    <d v="2021-09-09T17:29:00"/>
    <s v="CR43"/>
    <s v="SYS8"/>
    <n v="2.6070000000000002"/>
    <n v="619"/>
    <n v="1000"/>
    <n v="1613.7329999999999"/>
    <x v="2097"/>
    <n v="30"/>
    <n v="3754.0800000000004"/>
    <s v="September"/>
    <x v="0"/>
  </r>
  <r>
    <n v="3470"/>
    <s v="ID1503"/>
    <x v="0"/>
    <s v="Inside 12 Weeks Out"/>
    <s v="Reactive"/>
    <d v="2022-07-18T00:00:00"/>
    <d v="2022-07-18T13:17:00"/>
    <d v="2022-07-19T17:55:00"/>
    <s v="CR43"/>
    <s v="SYS8"/>
    <n v="2.6070000000000002"/>
    <n v="643"/>
    <n v="1000"/>
    <n v="1676.3009999999999"/>
    <x v="2098"/>
    <n v="31"/>
    <n v="3754.0800000000004"/>
    <s v="July"/>
    <x v="1"/>
  </r>
  <r>
    <n v="3471"/>
    <s v="ID1496"/>
    <x v="2"/>
    <s v="Inside 4 Weeks Out"/>
    <s v="Reactive"/>
    <d v="2022-08-03T00:00:00"/>
    <d v="2022-08-03T04:20:00"/>
    <d v="2022-08-03T15:03:00"/>
    <s v="CR43"/>
    <s v="SYS8"/>
    <n v="2.6070000000000002"/>
    <n v="643"/>
    <n v="1000"/>
    <n v="1676.3009999999999"/>
    <x v="2098"/>
    <n v="31"/>
    <n v="3754.0800000000004"/>
    <s v="August"/>
    <x v="1"/>
  </r>
  <r>
    <n v="3472"/>
    <s v="ID1504"/>
    <x v="34"/>
    <s v="Inside 8 Weeks Out"/>
    <s v="Reactive"/>
    <d v="2021-08-12T00:00:00"/>
    <d v="2021-08-12T07:26:00"/>
    <d v="2021-08-12T18:52:00"/>
    <s v="CR43"/>
    <s v="SYS8"/>
    <n v="2.6070000000000002"/>
    <n v="686"/>
    <n v="1000"/>
    <n v="1788.402"/>
    <x v="2099"/>
    <n v="31"/>
    <n v="3754.0800000000004"/>
    <s v="August"/>
    <x v="0"/>
  </r>
  <r>
    <n v="3473"/>
    <s v="ID1505"/>
    <x v="6"/>
    <s v="Inside 2 Weeks"/>
    <s v="Reactive"/>
    <d v="2021-09-02T00:00:00"/>
    <d v="2021-09-02T06:12:00"/>
    <d v="2021-09-02T18:03:00"/>
    <s v="CR43"/>
    <s v="SYS8"/>
    <n v="2.6070000000000002"/>
    <n v="711"/>
    <n v="1000"/>
    <n v="1853.577"/>
    <x v="2100"/>
    <n v="30"/>
    <n v="3754.0800000000004"/>
    <s v="September"/>
    <x v="0"/>
  </r>
  <r>
    <n v="3474"/>
    <s v="ID1506"/>
    <x v="19"/>
    <s v="12 Weeks or More"/>
    <s v="Planned"/>
    <d v="2022-04-13T00:00:00"/>
    <d v="2022-04-11T08:15:00"/>
    <d v="2022-04-13T12:00:00"/>
    <s v="CR43"/>
    <s v="SYS8"/>
    <n v="2.6070000000000002"/>
    <n v="720"/>
    <n v="1000"/>
    <n v="1877.04"/>
    <x v="2101"/>
    <n v="30"/>
    <n v="3754.0800000000004"/>
    <s v="April"/>
    <x v="1"/>
  </r>
  <r>
    <n v="3475"/>
    <s v="ID1507"/>
    <x v="0"/>
    <s v="12 Weeks or More"/>
    <s v="Planned"/>
    <d v="2021-06-24T00:00:00"/>
    <d v="2021-06-24T01:59:00"/>
    <d v="2021-06-24T14:03:00"/>
    <s v="CR43"/>
    <s v="SYS8"/>
    <n v="2.6070000000000002"/>
    <n v="724"/>
    <n v="1000"/>
    <n v="1887.4680000000001"/>
    <x v="2102"/>
    <n v="30"/>
    <n v="3754.0800000000004"/>
    <s v="June"/>
    <x v="0"/>
  </r>
  <r>
    <n v="3476"/>
    <s v="ID1492"/>
    <x v="31"/>
    <s v="Inside 8 Weeks Out"/>
    <s v="Reactive"/>
    <d v="2021-08-15T00:00:00"/>
    <d v="2021-08-14T06:30:00"/>
    <d v="2021-08-15T13:55:00"/>
    <s v="CR43"/>
    <s v="SYS8"/>
    <n v="2.6070000000000002"/>
    <n v="835"/>
    <n v="1000"/>
    <n v="2176.8449999999998"/>
    <x v="2103"/>
    <n v="31"/>
    <n v="3754.0800000000004"/>
    <s v="August"/>
    <x v="0"/>
  </r>
  <r>
    <n v="3477"/>
    <s v="ID1508"/>
    <x v="2"/>
    <s v="12 Weeks or More"/>
    <s v="Planned"/>
    <d v="2022-05-25T00:00:00"/>
    <d v="2022-05-19T05:46:00"/>
    <d v="2022-05-25T14:44:00"/>
    <s v="CR43"/>
    <s v="SYS8"/>
    <n v="2.6070000000000002"/>
    <n v="884"/>
    <n v="1000"/>
    <n v="2304.5880000000002"/>
    <x v="2104"/>
    <n v="31"/>
    <n v="3754.0800000000004"/>
    <s v="May"/>
    <x v="1"/>
  </r>
  <r>
    <n v="3478"/>
    <s v="ID1506"/>
    <x v="19"/>
    <s v="12 Weeks or More"/>
    <s v="Planned"/>
    <d v="2022-04-11T00:00:00"/>
    <d v="2022-04-11T08:15:00"/>
    <d v="2022-04-13T12:00:00"/>
    <s v="CR43"/>
    <s v="SYS8"/>
    <n v="2.6070000000000002"/>
    <n v="945"/>
    <n v="1000"/>
    <n v="2463.6149999999998"/>
    <x v="2105"/>
    <n v="30"/>
    <n v="3754.0800000000004"/>
    <s v="April"/>
    <x v="1"/>
  </r>
  <r>
    <n v="3479"/>
    <s v="ID1493"/>
    <x v="31"/>
    <s v="Inside 8 Weeks Out"/>
    <s v="Reactive"/>
    <d v="2021-10-22T00:00:00"/>
    <d v="2021-10-15T06:22:00"/>
    <d v="2021-10-22T15:50:00"/>
    <s v="CR43"/>
    <s v="SYS8"/>
    <n v="2.6070000000000002"/>
    <n v="950"/>
    <n v="1000"/>
    <n v="2476.65"/>
    <x v="2106"/>
    <n v="31"/>
    <n v="3754.0800000000004"/>
    <s v="October"/>
    <x v="0"/>
  </r>
  <r>
    <n v="3480"/>
    <s v="ID1492"/>
    <x v="31"/>
    <s v="Inside 8 Weeks Out"/>
    <s v="Reactive"/>
    <d v="2021-08-14T00:00:00"/>
    <d v="2021-08-14T06:30:00"/>
    <d v="2021-08-15T13:55:00"/>
    <s v="CR43"/>
    <s v="SYS8"/>
    <n v="2.6070000000000002"/>
    <n v="1050"/>
    <n v="1000"/>
    <n v="2737.35"/>
    <x v="2107"/>
    <n v="31"/>
    <n v="3754.0800000000004"/>
    <s v="August"/>
    <x v="0"/>
  </r>
  <r>
    <n v="3481"/>
    <s v="ID1493"/>
    <x v="31"/>
    <s v="Inside 8 Weeks Out"/>
    <s v="Reactive"/>
    <d v="2021-10-15T00:00:00"/>
    <d v="2021-10-15T06:22:00"/>
    <d v="2021-10-22T15:50:00"/>
    <s v="CR43"/>
    <s v="SYS8"/>
    <n v="2.6070000000000002"/>
    <n v="1058"/>
    <n v="1000"/>
    <n v="2758.2060000000001"/>
    <x v="2108"/>
    <n v="31"/>
    <n v="3754.0800000000004"/>
    <s v="October"/>
    <x v="0"/>
  </r>
  <r>
    <n v="3482"/>
    <s v="ID1503"/>
    <x v="0"/>
    <s v="Inside 12 Weeks Out"/>
    <s v="Reactive"/>
    <d v="2022-07-19T00:00:00"/>
    <d v="2022-07-18T13:17:00"/>
    <d v="2022-07-19T17:55:00"/>
    <s v="CR43"/>
    <s v="SYS8"/>
    <n v="2.6070000000000002"/>
    <n v="1075"/>
    <n v="1000"/>
    <n v="2802.5250000000001"/>
    <x v="2109"/>
    <n v="31"/>
    <n v="3754.0800000000004"/>
    <s v="July"/>
    <x v="1"/>
  </r>
  <r>
    <n v="3483"/>
    <s v="ID1508"/>
    <x v="2"/>
    <s v="12 Weeks or More"/>
    <s v="Planned"/>
    <d v="2022-05-19T00:00:00"/>
    <d v="2022-05-19T05:46:00"/>
    <d v="2022-05-25T14:44:00"/>
    <s v="CR43"/>
    <s v="SYS8"/>
    <n v="2.6070000000000002"/>
    <n v="1094"/>
    <n v="1000"/>
    <n v="2852.058"/>
    <x v="2110"/>
    <n v="31"/>
    <n v="3754.0800000000004"/>
    <s v="May"/>
    <x v="1"/>
  </r>
  <r>
    <n v="3484"/>
    <s v="ID1508"/>
    <x v="2"/>
    <s v="12 Weeks or More"/>
    <s v="Planned"/>
    <d v="2022-05-20T00:00:00"/>
    <d v="2022-05-19T05:46:00"/>
    <d v="2022-05-25T14:44:00"/>
    <s v="CR43"/>
    <s v="SYS8"/>
    <n v="2.6070000000000002"/>
    <n v="1440"/>
    <n v="1000"/>
    <n v="3754.08"/>
    <x v="2111"/>
    <n v="31"/>
    <n v="3754.0800000000004"/>
    <s v="May"/>
    <x v="1"/>
  </r>
  <r>
    <n v="3485"/>
    <s v="ID1508"/>
    <x v="2"/>
    <s v="12 Weeks or More"/>
    <s v="Planned"/>
    <d v="2022-05-21T00:00:00"/>
    <d v="2022-05-19T05:46:00"/>
    <d v="2022-05-25T14:44:00"/>
    <s v="CR43"/>
    <s v="SYS8"/>
    <n v="2.6070000000000002"/>
    <n v="1440"/>
    <n v="1000"/>
    <n v="3754.08"/>
    <x v="2111"/>
    <n v="31"/>
    <n v="3754.0800000000004"/>
    <s v="May"/>
    <x v="1"/>
  </r>
  <r>
    <n v="3486"/>
    <s v="ID1508"/>
    <x v="2"/>
    <s v="12 Weeks or More"/>
    <s v="Planned"/>
    <d v="2022-05-22T00:00:00"/>
    <d v="2022-05-19T05:46:00"/>
    <d v="2022-05-25T14:44:00"/>
    <s v="CR43"/>
    <s v="SYS8"/>
    <n v="2.6070000000000002"/>
    <n v="1440"/>
    <n v="1000"/>
    <n v="3754.08"/>
    <x v="2111"/>
    <n v="31"/>
    <n v="3754.0800000000004"/>
    <s v="May"/>
    <x v="1"/>
  </r>
  <r>
    <n v="3487"/>
    <s v="ID1508"/>
    <x v="2"/>
    <s v="12 Weeks or More"/>
    <s v="Planned"/>
    <d v="2022-05-23T00:00:00"/>
    <d v="2022-05-19T05:46:00"/>
    <d v="2022-05-25T14:44:00"/>
    <s v="CR43"/>
    <s v="SYS8"/>
    <n v="2.6070000000000002"/>
    <n v="1440"/>
    <n v="1000"/>
    <n v="3754.08"/>
    <x v="2111"/>
    <n v="31"/>
    <n v="3754.0800000000004"/>
    <s v="May"/>
    <x v="1"/>
  </r>
  <r>
    <n v="3488"/>
    <s v="ID1508"/>
    <x v="2"/>
    <s v="12 Weeks or More"/>
    <s v="Planned"/>
    <d v="2022-05-24T00:00:00"/>
    <d v="2022-05-19T05:46:00"/>
    <d v="2022-05-25T14:44:00"/>
    <s v="CR43"/>
    <s v="SYS8"/>
    <n v="2.6070000000000002"/>
    <n v="1440"/>
    <n v="1000"/>
    <n v="3754.08"/>
    <x v="2111"/>
    <n v="31"/>
    <n v="3754.0800000000004"/>
    <s v="May"/>
    <x v="1"/>
  </r>
  <r>
    <n v="3489"/>
    <s v="ID1484"/>
    <x v="1"/>
    <s v="Inside 8 Weeks Out"/>
    <s v="Reactive"/>
    <d v="2022-01-17T00:00:00"/>
    <d v="2022-01-16T19:30:00"/>
    <d v="2022-01-19T00:00:00"/>
    <s v="CR43"/>
    <s v="SYS8"/>
    <n v="2.6070000000000002"/>
    <n v="1440"/>
    <n v="1000"/>
    <n v="3754.08"/>
    <x v="2111"/>
    <n v="31"/>
    <n v="3754.0800000000004"/>
    <s v="January"/>
    <x v="1"/>
  </r>
  <r>
    <n v="3490"/>
    <s v="ID1484"/>
    <x v="1"/>
    <s v="Inside 8 Weeks Out"/>
    <s v="Reactive"/>
    <d v="2022-01-18T00:00:00"/>
    <d v="2022-01-16T19:30:00"/>
    <d v="2022-01-19T00:00:00"/>
    <s v="CR43"/>
    <s v="SYS8"/>
    <n v="2.6070000000000002"/>
    <n v="1440"/>
    <n v="1000"/>
    <n v="3754.08"/>
    <x v="2111"/>
    <n v="31"/>
    <n v="3754.0800000000004"/>
    <s v="January"/>
    <x v="1"/>
  </r>
  <r>
    <n v="3491"/>
    <s v="ID1506"/>
    <x v="19"/>
    <s v="12 Weeks or More"/>
    <s v="Planned"/>
    <d v="2022-04-12T00:00:00"/>
    <d v="2022-04-11T08:15:00"/>
    <d v="2022-04-13T12:00:00"/>
    <s v="CR43"/>
    <s v="SYS8"/>
    <n v="2.6070000000000002"/>
    <n v="1440"/>
    <n v="1000"/>
    <n v="3754.08"/>
    <x v="2111"/>
    <n v="30"/>
    <n v="3754.0800000000004"/>
    <s v="April"/>
    <x v="1"/>
  </r>
  <r>
    <n v="3492"/>
    <s v="ID1493"/>
    <x v="31"/>
    <s v="Inside 8 Weeks Out"/>
    <s v="Reactive"/>
    <d v="2021-10-16T00:00:00"/>
    <d v="2021-10-15T06:22:00"/>
    <d v="2021-10-22T15:50:00"/>
    <s v="CR43"/>
    <s v="SYS8"/>
    <n v="2.6070000000000002"/>
    <n v="1440"/>
    <n v="1000"/>
    <n v="3754.08"/>
    <x v="2111"/>
    <n v="31"/>
    <n v="3754.0800000000004"/>
    <s v="October"/>
    <x v="0"/>
  </r>
  <r>
    <n v="3493"/>
    <s v="ID1493"/>
    <x v="31"/>
    <s v="Inside 8 Weeks Out"/>
    <s v="Reactive"/>
    <d v="2021-10-17T00:00:00"/>
    <d v="2021-10-15T06:22:00"/>
    <d v="2021-10-22T15:50:00"/>
    <s v="CR43"/>
    <s v="SYS8"/>
    <n v="2.6070000000000002"/>
    <n v="1440"/>
    <n v="1000"/>
    <n v="3754.08"/>
    <x v="2111"/>
    <n v="31"/>
    <n v="3754.0800000000004"/>
    <s v="October"/>
    <x v="0"/>
  </r>
  <r>
    <n v="3494"/>
    <s v="ID1493"/>
    <x v="31"/>
    <s v="Inside 8 Weeks Out"/>
    <s v="Reactive"/>
    <d v="2021-10-18T00:00:00"/>
    <d v="2021-10-15T06:22:00"/>
    <d v="2021-10-22T15:50:00"/>
    <s v="CR43"/>
    <s v="SYS8"/>
    <n v="2.6070000000000002"/>
    <n v="1440"/>
    <n v="1000"/>
    <n v="3754.08"/>
    <x v="2111"/>
    <n v="31"/>
    <n v="3754.0800000000004"/>
    <s v="October"/>
    <x v="0"/>
  </r>
  <r>
    <n v="3495"/>
    <s v="ID1493"/>
    <x v="31"/>
    <s v="Inside 8 Weeks Out"/>
    <s v="Reactive"/>
    <d v="2021-10-19T00:00:00"/>
    <d v="2021-10-15T06:22:00"/>
    <d v="2021-10-22T15:50:00"/>
    <s v="CR43"/>
    <s v="SYS8"/>
    <n v="2.6070000000000002"/>
    <n v="1440"/>
    <n v="1000"/>
    <n v="3754.08"/>
    <x v="2111"/>
    <n v="31"/>
    <n v="3754.0800000000004"/>
    <s v="October"/>
    <x v="0"/>
  </r>
  <r>
    <n v="3496"/>
    <s v="ID1493"/>
    <x v="31"/>
    <s v="Inside 8 Weeks Out"/>
    <s v="Reactive"/>
    <d v="2021-10-20T00:00:00"/>
    <d v="2021-10-15T06:22:00"/>
    <d v="2021-10-22T15:50:00"/>
    <s v="CR43"/>
    <s v="SYS8"/>
    <n v="2.6070000000000002"/>
    <n v="1440"/>
    <n v="1000"/>
    <n v="3754.08"/>
    <x v="2111"/>
    <n v="31"/>
    <n v="3754.0800000000004"/>
    <s v="October"/>
    <x v="0"/>
  </r>
  <r>
    <n v="3497"/>
    <s v="ID1493"/>
    <x v="31"/>
    <s v="Inside 8 Weeks Out"/>
    <s v="Reactive"/>
    <d v="2021-10-21T00:00:00"/>
    <d v="2021-10-15T06:22:00"/>
    <d v="2021-10-22T15:50:00"/>
    <s v="CR43"/>
    <s v="SYS8"/>
    <n v="2.6070000000000002"/>
    <n v="1440"/>
    <n v="1000"/>
    <n v="3754.08"/>
    <x v="2111"/>
    <n v="31"/>
    <n v="3754.0800000000004"/>
    <s v="October"/>
    <x v="0"/>
  </r>
  <r>
    <n v="3498"/>
    <s v="ID1509"/>
    <x v="3"/>
    <s v="Inside 2 Weeks"/>
    <s v="Reactive"/>
    <d v="2021-11-15T00:00:00"/>
    <d v="2021-11-15T09:40:00"/>
    <d v="2021-11-15T11:15:00"/>
    <s v="CR44"/>
    <s v="SYS8"/>
    <n v="2.8109999999999999"/>
    <n v="95"/>
    <n v="1000"/>
    <n v="267.04500000000002"/>
    <x v="2112"/>
    <n v="30"/>
    <n v="4047.84"/>
    <s v="November"/>
    <x v="0"/>
  </r>
  <r>
    <n v="3499"/>
    <s v="ID1510"/>
    <x v="8"/>
    <s v="Inside 2 Weeks"/>
    <s v="Reactive"/>
    <d v="2021-06-12T00:00:00"/>
    <d v="2021-06-12T11:15:00"/>
    <d v="2021-06-12T14:47:00"/>
    <s v="CR44"/>
    <s v="SYS8"/>
    <n v="2.8109999999999999"/>
    <n v="212"/>
    <n v="1000"/>
    <n v="595.93200000000002"/>
    <x v="2113"/>
    <n v="30"/>
    <n v="4047.84"/>
    <s v="June"/>
    <x v="0"/>
  </r>
  <r>
    <n v="3500"/>
    <s v="ID1511"/>
    <x v="15"/>
    <s v="Inside 2 Weeks"/>
    <s v="Reactive"/>
    <d v="2021-07-15T00:00:00"/>
    <d v="2021-07-15T07:48:00"/>
    <d v="2021-07-15T12:43:00"/>
    <s v="CR44"/>
    <s v="SYS8"/>
    <n v="2.8109999999999999"/>
    <n v="295"/>
    <n v="1000"/>
    <n v="829.245"/>
    <x v="2114"/>
    <n v="31"/>
    <n v="4047.84"/>
    <s v="July"/>
    <x v="0"/>
  </r>
  <r>
    <n v="3501"/>
    <s v="ID1512"/>
    <x v="4"/>
    <s v="12 Weeks or More"/>
    <s v="Planned"/>
    <d v="2022-05-17T00:00:00"/>
    <d v="2022-05-17T06:00:00"/>
    <d v="2022-05-17T16:36:00"/>
    <s v="CR44"/>
    <s v="SYS8"/>
    <n v="2.8109999999999999"/>
    <n v="636"/>
    <n v="1000"/>
    <n v="1787.796"/>
    <x v="2115"/>
    <n v="31"/>
    <n v="4047.84"/>
    <s v="May"/>
    <x v="1"/>
  </r>
  <r>
    <n v="3502"/>
    <s v="ID1513"/>
    <x v="4"/>
    <s v="12 Weeks or More"/>
    <s v="Planned"/>
    <d v="2022-05-24T00:00:00"/>
    <d v="2022-05-24T05:40:00"/>
    <d v="2022-05-24T16:42:00"/>
    <s v="CR44"/>
    <s v="SYS8"/>
    <n v="2.8109999999999999"/>
    <n v="662"/>
    <n v="1000"/>
    <n v="1860.8820000000001"/>
    <x v="2116"/>
    <n v="31"/>
    <n v="4047.84"/>
    <s v="May"/>
    <x v="1"/>
  </r>
  <r>
    <n v="3503"/>
    <s v="ID1514"/>
    <x v="4"/>
    <s v="Inside 8 Weeks Out"/>
    <s v="Reactive"/>
    <d v="2022-05-24T00:00:00"/>
    <d v="2022-05-24T05:40:00"/>
    <d v="2022-05-24T16:42:00"/>
    <s v="CR44"/>
    <s v="SYS8"/>
    <n v="2.8109999999999999"/>
    <n v="662"/>
    <n v="1000"/>
    <n v="1860.8820000000001"/>
    <x v="2116"/>
    <n v="31"/>
    <n v="4047.84"/>
    <s v="May"/>
    <x v="1"/>
  </r>
  <r>
    <n v="3504"/>
    <s v="ID1515"/>
    <x v="9"/>
    <s v="12 Weeks or More"/>
    <s v="Planned"/>
    <d v="2022-02-18T00:00:00"/>
    <d v="2022-02-14T07:12:00"/>
    <d v="2022-02-18T16:30:00"/>
    <s v="CR44"/>
    <s v="SYS8"/>
    <n v="2.8109999999999999"/>
    <n v="990"/>
    <n v="1000"/>
    <n v="2782.89"/>
    <x v="2117"/>
    <n v="28"/>
    <n v="4047.84"/>
    <s v="February"/>
    <x v="1"/>
  </r>
  <r>
    <n v="3505"/>
    <s v="ID1515"/>
    <x v="9"/>
    <s v="12 Weeks or More"/>
    <s v="Planned"/>
    <d v="2022-02-14T00:00:00"/>
    <d v="2022-02-14T07:12:00"/>
    <d v="2022-02-18T16:30:00"/>
    <s v="CR44"/>
    <s v="SYS8"/>
    <n v="2.8109999999999999"/>
    <n v="1008"/>
    <n v="1000"/>
    <n v="2833.4879999999998"/>
    <x v="2118"/>
    <n v="28"/>
    <n v="4047.84"/>
    <s v="February"/>
    <x v="1"/>
  </r>
  <r>
    <n v="3506"/>
    <s v="ID1516"/>
    <x v="6"/>
    <s v="12 Weeks or More"/>
    <s v="Planned"/>
    <d v="2022-08-17T00:00:00"/>
    <d v="2022-08-17T06:00:00"/>
    <d v="2022-08-24T18:00:00"/>
    <s v="CR44"/>
    <s v="SYS8"/>
    <n v="2.8109999999999999"/>
    <n v="1080"/>
    <n v="1000"/>
    <n v="3035.88"/>
    <x v="2119"/>
    <n v="31"/>
    <n v="4047.84"/>
    <s v="August"/>
    <x v="1"/>
  </r>
  <r>
    <n v="3507"/>
    <s v="ID1516"/>
    <x v="6"/>
    <s v="12 Weeks or More"/>
    <s v="Planned"/>
    <d v="2022-08-24T00:00:00"/>
    <d v="2022-08-17T06:00:00"/>
    <d v="2022-08-24T18:00:00"/>
    <s v="CR44"/>
    <s v="SYS8"/>
    <n v="2.8109999999999999"/>
    <n v="1080"/>
    <n v="1000"/>
    <n v="3035.88"/>
    <x v="2119"/>
    <n v="31"/>
    <n v="4047.84"/>
    <s v="August"/>
    <x v="1"/>
  </r>
  <r>
    <n v="3508"/>
    <s v="ID1516"/>
    <x v="6"/>
    <s v="12 Weeks or More"/>
    <s v="Planned"/>
    <d v="2022-08-18T00:00:00"/>
    <d v="2022-08-17T06:00:00"/>
    <d v="2022-08-24T18:00:00"/>
    <s v="CR44"/>
    <s v="SYS8"/>
    <n v="2.8109999999999999"/>
    <n v="1440"/>
    <n v="1000"/>
    <n v="4047.84"/>
    <x v="2120"/>
    <n v="31"/>
    <n v="4047.84"/>
    <s v="August"/>
    <x v="1"/>
  </r>
  <r>
    <n v="3509"/>
    <s v="ID1516"/>
    <x v="6"/>
    <s v="12 Weeks or More"/>
    <s v="Planned"/>
    <d v="2022-08-19T00:00:00"/>
    <d v="2022-08-17T06:00:00"/>
    <d v="2022-08-24T18:00:00"/>
    <s v="CR44"/>
    <s v="SYS8"/>
    <n v="2.8109999999999999"/>
    <n v="1440"/>
    <n v="1000"/>
    <n v="4047.84"/>
    <x v="2120"/>
    <n v="31"/>
    <n v="4047.84"/>
    <s v="August"/>
    <x v="1"/>
  </r>
  <r>
    <n v="3510"/>
    <s v="ID1516"/>
    <x v="6"/>
    <s v="12 Weeks or More"/>
    <s v="Planned"/>
    <d v="2022-08-20T00:00:00"/>
    <d v="2022-08-17T06:00:00"/>
    <d v="2022-08-24T18:00:00"/>
    <s v="CR44"/>
    <s v="SYS8"/>
    <n v="2.8109999999999999"/>
    <n v="1440"/>
    <n v="1000"/>
    <n v="4047.84"/>
    <x v="2120"/>
    <n v="31"/>
    <n v="4047.84"/>
    <s v="August"/>
    <x v="1"/>
  </r>
  <r>
    <n v="3511"/>
    <s v="ID1516"/>
    <x v="6"/>
    <s v="12 Weeks or More"/>
    <s v="Planned"/>
    <d v="2022-08-21T00:00:00"/>
    <d v="2022-08-17T06:00:00"/>
    <d v="2022-08-24T18:00:00"/>
    <s v="CR44"/>
    <s v="SYS8"/>
    <n v="2.8109999999999999"/>
    <n v="1440"/>
    <n v="1000"/>
    <n v="4047.84"/>
    <x v="2120"/>
    <n v="31"/>
    <n v="4047.84"/>
    <s v="August"/>
    <x v="1"/>
  </r>
  <r>
    <n v="3512"/>
    <s v="ID1516"/>
    <x v="6"/>
    <s v="12 Weeks or More"/>
    <s v="Planned"/>
    <d v="2022-08-22T00:00:00"/>
    <d v="2022-08-17T06:00:00"/>
    <d v="2022-08-24T18:00:00"/>
    <s v="CR44"/>
    <s v="SYS8"/>
    <n v="2.8109999999999999"/>
    <n v="1440"/>
    <n v="1000"/>
    <n v="4047.84"/>
    <x v="2120"/>
    <n v="31"/>
    <n v="4047.84"/>
    <s v="August"/>
    <x v="1"/>
  </r>
  <r>
    <n v="3513"/>
    <s v="ID1516"/>
    <x v="6"/>
    <s v="12 Weeks or More"/>
    <s v="Planned"/>
    <d v="2022-08-23T00:00:00"/>
    <d v="2022-08-17T06:00:00"/>
    <d v="2022-08-24T18:00:00"/>
    <s v="CR44"/>
    <s v="SYS8"/>
    <n v="2.8109999999999999"/>
    <n v="1440"/>
    <n v="1000"/>
    <n v="4047.84"/>
    <x v="2120"/>
    <n v="31"/>
    <n v="4047.84"/>
    <s v="August"/>
    <x v="1"/>
  </r>
  <r>
    <n v="3514"/>
    <s v="ID1515"/>
    <x v="9"/>
    <s v="12 Weeks or More"/>
    <s v="Planned"/>
    <d v="2022-02-15T00:00:00"/>
    <d v="2022-02-14T07:12:00"/>
    <d v="2022-02-18T16:30:00"/>
    <s v="CR44"/>
    <s v="SYS8"/>
    <n v="2.8109999999999999"/>
    <n v="1440"/>
    <n v="1000"/>
    <n v="4047.84"/>
    <x v="2120"/>
    <n v="28"/>
    <n v="4047.84"/>
    <s v="February"/>
    <x v="1"/>
  </r>
  <r>
    <n v="3515"/>
    <s v="ID1515"/>
    <x v="9"/>
    <s v="12 Weeks or More"/>
    <s v="Planned"/>
    <d v="2022-02-16T00:00:00"/>
    <d v="2022-02-14T07:12:00"/>
    <d v="2022-02-18T16:30:00"/>
    <s v="CR44"/>
    <s v="SYS8"/>
    <n v="2.8109999999999999"/>
    <n v="1440"/>
    <n v="1000"/>
    <n v="4047.84"/>
    <x v="2120"/>
    <n v="28"/>
    <n v="4047.84"/>
    <s v="February"/>
    <x v="1"/>
  </r>
  <r>
    <n v="3516"/>
    <s v="ID1515"/>
    <x v="9"/>
    <s v="12 Weeks or More"/>
    <s v="Planned"/>
    <d v="2022-02-17T00:00:00"/>
    <d v="2022-02-14T07:12:00"/>
    <d v="2022-02-18T16:30:00"/>
    <s v="CR44"/>
    <s v="SYS8"/>
    <n v="2.8109999999999999"/>
    <n v="1440"/>
    <n v="1000"/>
    <n v="4047.84"/>
    <x v="2120"/>
    <n v="28"/>
    <n v="4047.84"/>
    <s v="February"/>
    <x v="1"/>
  </r>
  <r>
    <n v="3517"/>
    <s v="ID2"/>
    <x v="0"/>
    <s v="Inside 10 Weeks Out"/>
    <s v="Reactive"/>
    <d v="2022-06-09T00:00:00"/>
    <d v="2022-06-09T21:15:00"/>
    <d v="2022-06-17T04:25:00"/>
    <s v="CR45"/>
    <s v="SYS8"/>
    <n v="2.8450000000000002"/>
    <n v="165"/>
    <n v="1000"/>
    <n v="469.42500000000001"/>
    <x v="2121"/>
    <n v="30"/>
    <n v="4096.8"/>
    <s v="June"/>
    <x v="1"/>
  </r>
  <r>
    <n v="3518"/>
    <s v="ID2"/>
    <x v="0"/>
    <s v="Inside 10 Weeks Out"/>
    <s v="Reactive"/>
    <d v="2022-06-17T00:00:00"/>
    <d v="2022-06-09T21:15:00"/>
    <d v="2022-06-17T04:25:00"/>
    <s v="CR45"/>
    <s v="SYS8"/>
    <n v="2.8450000000000002"/>
    <n v="265"/>
    <n v="1000"/>
    <n v="753.92499999999995"/>
    <x v="2122"/>
    <n v="30"/>
    <n v="4096.8"/>
    <s v="June"/>
    <x v="1"/>
  </r>
  <r>
    <n v="3519"/>
    <s v="ID3"/>
    <x v="1"/>
    <s v="12 Weeks or More"/>
    <s v="Planned"/>
    <d v="2022-09-05T00:00:00"/>
    <d v="2022-09-05T19:30:00"/>
    <d v="2022-09-08T05:00:00"/>
    <s v="CR45"/>
    <s v="SYS8"/>
    <n v="2.8450000000000002"/>
    <n v="270"/>
    <n v="1000"/>
    <n v="768.15"/>
    <x v="2123"/>
    <n v="30"/>
    <n v="4096.8"/>
    <s v="September"/>
    <x v="1"/>
  </r>
  <r>
    <n v="3520"/>
    <s v="ID1517"/>
    <x v="1"/>
    <s v="Inside 8 Weeks Out"/>
    <s v="Reactive"/>
    <d v="2021-11-03T00:00:00"/>
    <d v="2021-11-02T17:42:00"/>
    <d v="2021-11-03T04:56:00"/>
    <s v="CR45"/>
    <s v="SYS8"/>
    <n v="2.8450000000000002"/>
    <n v="296"/>
    <n v="1000"/>
    <n v="842.12"/>
    <x v="2124"/>
    <n v="30"/>
    <n v="4096.8"/>
    <s v="November"/>
    <x v="0"/>
  </r>
  <r>
    <n v="3521"/>
    <s v="ID3"/>
    <x v="1"/>
    <s v="12 Weeks or More"/>
    <s v="Planned"/>
    <d v="2022-09-08T00:00:00"/>
    <d v="2022-09-05T19:30:00"/>
    <d v="2022-09-08T05:00:00"/>
    <s v="CR45"/>
    <s v="SYS8"/>
    <n v="2.8450000000000002"/>
    <n v="300"/>
    <n v="1000"/>
    <n v="853.5"/>
    <x v="2125"/>
    <n v="30"/>
    <n v="4096.8"/>
    <s v="September"/>
    <x v="1"/>
  </r>
  <r>
    <n v="3522"/>
    <s v="ID1518"/>
    <x v="0"/>
    <s v="12 Weeks or More"/>
    <s v="Planned"/>
    <d v="2021-09-25T00:00:00"/>
    <d v="2021-09-25T17:56:00"/>
    <d v="2021-09-29T06:06:00"/>
    <s v="CR45"/>
    <s v="SYS8"/>
    <n v="2.8450000000000002"/>
    <n v="364"/>
    <n v="1000"/>
    <n v="1035.58"/>
    <x v="2126"/>
    <n v="30"/>
    <n v="4096.8"/>
    <s v="September"/>
    <x v="0"/>
  </r>
  <r>
    <n v="3523"/>
    <s v="ID1519"/>
    <x v="6"/>
    <s v="12 Weeks or More"/>
    <s v="Planned"/>
    <d v="2021-09-24T00:00:00"/>
    <d v="2021-09-24T17:53:00"/>
    <d v="2021-09-25T05:04:00"/>
    <s v="CR45"/>
    <s v="SYS8"/>
    <n v="2.8450000000000002"/>
    <n v="367"/>
    <n v="1000"/>
    <n v="1044.115"/>
    <x v="2127"/>
    <n v="30"/>
    <n v="4096.8"/>
    <s v="September"/>
    <x v="0"/>
  </r>
  <r>
    <n v="3524"/>
    <s v="ID1520"/>
    <x v="6"/>
    <s v="12 Weeks or More"/>
    <s v="Planned"/>
    <d v="2021-09-20T00:00:00"/>
    <d v="2021-09-20T17:45:00"/>
    <d v="2021-09-21T14:00:00"/>
    <s v="CR45"/>
    <s v="SYS8"/>
    <n v="2.8450000000000002"/>
    <n v="375"/>
    <n v="1000"/>
    <n v="1066.875"/>
    <x v="2128"/>
    <n v="30"/>
    <n v="4096.8"/>
    <s v="September"/>
    <x v="0"/>
  </r>
  <r>
    <n v="3525"/>
    <s v="ID1517"/>
    <x v="1"/>
    <s v="Inside 8 Weeks Out"/>
    <s v="Reactive"/>
    <d v="2021-11-02T00:00:00"/>
    <d v="2021-11-02T17:42:00"/>
    <d v="2021-11-03T04:56:00"/>
    <s v="CR45"/>
    <s v="SYS8"/>
    <n v="2.8450000000000002"/>
    <n v="378"/>
    <n v="1000"/>
    <n v="1075.4100000000001"/>
    <x v="2129"/>
    <n v="30"/>
    <n v="4096.8"/>
    <s v="November"/>
    <x v="0"/>
  </r>
  <r>
    <n v="3526"/>
    <s v="ID1521"/>
    <x v="6"/>
    <s v="12 Weeks or More"/>
    <s v="Planned"/>
    <d v="2021-09-23T00:00:00"/>
    <d v="2021-09-22T17:48:00"/>
    <d v="2021-09-23T07:29:00"/>
    <s v="CR45"/>
    <s v="SYS8"/>
    <n v="2.8450000000000002"/>
    <n v="449"/>
    <n v="1000"/>
    <n v="1277.405"/>
    <x v="2130"/>
    <n v="30"/>
    <n v="4096.8"/>
    <s v="September"/>
    <x v="0"/>
  </r>
  <r>
    <n v="3527"/>
    <s v="ID1522"/>
    <x v="6"/>
    <s v="12 Weeks or More"/>
    <s v="Planned"/>
    <d v="2021-09-22T00:00:00"/>
    <d v="2021-09-21T17:59:00"/>
    <d v="2021-09-22T07:40:00"/>
    <s v="CR45"/>
    <s v="SYS8"/>
    <n v="2.8450000000000002"/>
    <n v="460"/>
    <n v="1000"/>
    <n v="1308.7"/>
    <x v="2131"/>
    <n v="30"/>
    <n v="4096.8"/>
    <s v="September"/>
    <x v="0"/>
  </r>
  <r>
    <n v="3528"/>
    <s v="ID4"/>
    <x v="0"/>
    <s v="Inside 12 Weeks Out"/>
    <s v="Reactive"/>
    <d v="2022-07-14T00:00:00"/>
    <d v="2022-07-14T10:04:00"/>
    <d v="2022-07-19T16:00:00"/>
    <s v="CR45"/>
    <s v="SYS8"/>
    <n v="2.8450000000000002"/>
    <n v="836"/>
    <n v="1000"/>
    <n v="2378.42"/>
    <x v="2132"/>
    <n v="31"/>
    <n v="4096.8"/>
    <s v="July"/>
    <x v="1"/>
  </r>
  <r>
    <n v="3529"/>
    <s v="ID1520"/>
    <x v="6"/>
    <s v="12 Weeks or More"/>
    <s v="Planned"/>
    <d v="2021-09-21T00:00:00"/>
    <d v="2021-09-20T17:45:00"/>
    <d v="2021-09-21T14:00:00"/>
    <s v="CR45"/>
    <s v="SYS8"/>
    <n v="2.8450000000000002"/>
    <n v="840"/>
    <n v="1000"/>
    <n v="2389.8000000000002"/>
    <x v="2133"/>
    <n v="30"/>
    <n v="4096.8"/>
    <s v="September"/>
    <x v="0"/>
  </r>
  <r>
    <n v="3530"/>
    <s v="ID5"/>
    <x v="0"/>
    <s v="Inside 8 Weeks Out"/>
    <s v="Reactive"/>
    <d v="2022-07-27T00:00:00"/>
    <d v="2022-07-27T09:52:00"/>
    <d v="2022-07-29T14:12:00"/>
    <s v="CR45"/>
    <s v="SYS8"/>
    <n v="2.8450000000000002"/>
    <n v="848"/>
    <n v="1000"/>
    <n v="2412.56"/>
    <x v="2134"/>
    <n v="31"/>
    <n v="4096.8"/>
    <s v="July"/>
    <x v="1"/>
  </r>
  <r>
    <n v="3531"/>
    <s v="ID5"/>
    <x v="0"/>
    <s v="Inside 8 Weeks Out"/>
    <s v="Reactive"/>
    <d v="2022-07-29T00:00:00"/>
    <d v="2022-07-27T09:52:00"/>
    <d v="2022-07-29T14:12:00"/>
    <s v="CR45"/>
    <s v="SYS8"/>
    <n v="2.8450000000000002"/>
    <n v="852"/>
    <n v="1000"/>
    <n v="2423.94"/>
    <x v="2135"/>
    <n v="31"/>
    <n v="4096.8"/>
    <s v="July"/>
    <x v="1"/>
  </r>
  <r>
    <n v="3532"/>
    <s v="ID1523"/>
    <x v="6"/>
    <s v="12 Weeks or More"/>
    <s v="Planned"/>
    <d v="2021-09-17T00:00:00"/>
    <d v="2021-09-17T09:43:00"/>
    <d v="2021-09-19T16:30:00"/>
    <s v="CR45"/>
    <s v="SYS8"/>
    <n v="2.8450000000000002"/>
    <n v="857"/>
    <n v="1000"/>
    <n v="2438.165"/>
    <x v="2136"/>
    <n v="30"/>
    <n v="4096.8"/>
    <s v="September"/>
    <x v="0"/>
  </r>
  <r>
    <n v="3533"/>
    <s v="ID6"/>
    <x v="0"/>
    <s v="Inside 8 Weeks Out"/>
    <s v="Reactive"/>
    <d v="2022-07-26T00:00:00"/>
    <d v="2022-07-20T00:00:00"/>
    <d v="2022-07-26T14:59:00"/>
    <s v="CR45"/>
    <s v="SYS8"/>
    <n v="2.8450000000000002"/>
    <n v="899"/>
    <n v="1000"/>
    <n v="2557.6550000000002"/>
    <x v="2137"/>
    <n v="31"/>
    <n v="4096.8"/>
    <s v="July"/>
    <x v="1"/>
  </r>
  <r>
    <n v="3534"/>
    <s v="ID1"/>
    <x v="0"/>
    <s v="Inside 8 Weeks Out"/>
    <s v="Reactive"/>
    <d v="2021-04-05T00:00:00"/>
    <d v="2021-04-05T08:55:00"/>
    <d v="2021-04-09T16:31:00"/>
    <s v="CR45"/>
    <s v="SYS8"/>
    <n v="2.8450000000000002"/>
    <n v="905"/>
    <n v="1000"/>
    <n v="2574.7249999999999"/>
    <x v="2138"/>
    <n v="30"/>
    <n v="4096.8"/>
    <s v="April"/>
    <x v="0"/>
  </r>
  <r>
    <n v="3535"/>
    <s v="ID4"/>
    <x v="0"/>
    <s v="Inside 12 Weeks Out"/>
    <s v="Reactive"/>
    <d v="2022-07-19T00:00:00"/>
    <d v="2022-07-14T10:04:00"/>
    <d v="2022-07-19T16:00:00"/>
    <s v="CR45"/>
    <s v="SYS8"/>
    <n v="2.8450000000000002"/>
    <n v="960"/>
    <n v="1000"/>
    <n v="2731.2"/>
    <x v="2139"/>
    <n v="31"/>
    <n v="4096.8"/>
    <s v="July"/>
    <x v="1"/>
  </r>
  <r>
    <n v="3536"/>
    <s v="ID19"/>
    <x v="0"/>
    <s v="Inside 4 Weeks Out"/>
    <s v="Reactive"/>
    <d v="2022-06-06T00:00:00"/>
    <d v="2022-06-02T00:00:00"/>
    <d v="2022-06-06T16:00:00"/>
    <s v="CR45"/>
    <s v="SYS8"/>
    <n v="2.8450000000000002"/>
    <n v="960"/>
    <n v="1000"/>
    <n v="2731.2"/>
    <x v="2139"/>
    <n v="30"/>
    <n v="4096.8"/>
    <s v="June"/>
    <x v="1"/>
  </r>
  <r>
    <n v="3537"/>
    <s v="ID1523"/>
    <x v="6"/>
    <s v="12 Weeks or More"/>
    <s v="Planned"/>
    <d v="2021-09-19T00:00:00"/>
    <d v="2021-09-17T09:43:00"/>
    <d v="2021-09-19T16:30:00"/>
    <s v="CR45"/>
    <s v="SYS8"/>
    <n v="2.8450000000000002"/>
    <n v="990"/>
    <n v="1000"/>
    <n v="2816.55"/>
    <x v="2140"/>
    <n v="30"/>
    <n v="4096.8"/>
    <s v="September"/>
    <x v="0"/>
  </r>
  <r>
    <n v="3538"/>
    <s v="ID1"/>
    <x v="0"/>
    <s v="Inside 8 Weeks Out"/>
    <s v="Reactive"/>
    <d v="2021-04-09T00:00:00"/>
    <d v="2021-04-05T08:55:00"/>
    <d v="2021-04-09T16:31:00"/>
    <s v="CR45"/>
    <s v="SYS8"/>
    <n v="2.8450000000000002"/>
    <n v="991"/>
    <n v="1000"/>
    <n v="2819.395"/>
    <x v="2141"/>
    <n v="30"/>
    <n v="4096.8"/>
    <s v="April"/>
    <x v="0"/>
  </r>
  <r>
    <n v="3539"/>
    <s v="ID1524"/>
    <x v="0"/>
    <s v="12 Weeks or More"/>
    <s v="Planned"/>
    <d v="2021-09-29T00:00:00"/>
    <d v="2021-09-29T06:24:00"/>
    <d v="2021-10-01T23:41:00"/>
    <s v="CR45"/>
    <s v="SYS8"/>
    <n v="2.8450000000000002"/>
    <n v="1056"/>
    <n v="1000"/>
    <n v="3004.32"/>
    <x v="2142"/>
    <n v="30"/>
    <n v="4096.8"/>
    <s v="September"/>
    <x v="0"/>
  </r>
  <r>
    <n v="3540"/>
    <s v="ID1524"/>
    <x v="0"/>
    <s v="12 Weeks or More"/>
    <s v="Planned"/>
    <d v="2021-10-01T00:00:00"/>
    <d v="2021-09-29T06:24:00"/>
    <d v="2021-10-01T23:41:00"/>
    <s v="CR45"/>
    <s v="SYS8"/>
    <n v="2.8450000000000002"/>
    <n v="1421"/>
    <n v="1000"/>
    <n v="4042.7449999999999"/>
    <x v="2143"/>
    <n v="31"/>
    <n v="4096.8"/>
    <s v="October"/>
    <x v="0"/>
  </r>
  <r>
    <n v="3541"/>
    <s v="ID3"/>
    <x v="1"/>
    <s v="12 Weeks or More"/>
    <s v="Planned"/>
    <d v="2022-09-06T00:00:00"/>
    <d v="2022-09-05T19:30:00"/>
    <d v="2022-09-08T05:00:00"/>
    <s v="CR45"/>
    <s v="SYS8"/>
    <n v="2.8450000000000002"/>
    <n v="1440"/>
    <n v="1000"/>
    <n v="4096.8"/>
    <x v="2144"/>
    <n v="30"/>
    <n v="4096.8"/>
    <s v="September"/>
    <x v="1"/>
  </r>
  <r>
    <n v="3542"/>
    <s v="ID3"/>
    <x v="1"/>
    <s v="12 Weeks or More"/>
    <s v="Planned"/>
    <d v="2022-09-07T00:00:00"/>
    <d v="2022-09-05T19:30:00"/>
    <d v="2022-09-08T05:00:00"/>
    <s v="CR45"/>
    <s v="SYS8"/>
    <n v="2.8450000000000002"/>
    <n v="1440"/>
    <n v="1000"/>
    <n v="4096.8"/>
    <x v="2144"/>
    <n v="30"/>
    <n v="4096.8"/>
    <s v="September"/>
    <x v="1"/>
  </r>
  <r>
    <n v="3543"/>
    <s v="ID1523"/>
    <x v="6"/>
    <s v="12 Weeks or More"/>
    <s v="Planned"/>
    <d v="2021-09-18T00:00:00"/>
    <d v="2021-09-17T09:43:00"/>
    <d v="2021-09-19T16:30:00"/>
    <s v="CR45"/>
    <s v="SYS8"/>
    <n v="2.8450000000000002"/>
    <n v="1440"/>
    <n v="1000"/>
    <n v="4096.8"/>
    <x v="2144"/>
    <n v="30"/>
    <n v="4096.8"/>
    <s v="September"/>
    <x v="0"/>
  </r>
  <r>
    <n v="3544"/>
    <s v="ID1518"/>
    <x v="0"/>
    <s v="12 Weeks or More"/>
    <s v="Planned"/>
    <d v="2021-09-26T00:00:00"/>
    <d v="2021-09-25T17:56:00"/>
    <d v="2021-09-29T06:06:00"/>
    <s v="CR45"/>
    <s v="SYS8"/>
    <n v="2.8450000000000002"/>
    <n v="1440"/>
    <n v="1000"/>
    <n v="4096.8"/>
    <x v="2144"/>
    <n v="30"/>
    <n v="4096.8"/>
    <s v="September"/>
    <x v="0"/>
  </r>
  <r>
    <n v="3545"/>
    <s v="ID1518"/>
    <x v="0"/>
    <s v="12 Weeks or More"/>
    <s v="Planned"/>
    <d v="2021-09-27T00:00:00"/>
    <d v="2021-09-25T17:56:00"/>
    <d v="2021-09-29T06:06:00"/>
    <s v="CR45"/>
    <s v="SYS8"/>
    <n v="2.8450000000000002"/>
    <n v="1440"/>
    <n v="1000"/>
    <n v="4096.8"/>
    <x v="2144"/>
    <n v="30"/>
    <n v="4096.8"/>
    <s v="September"/>
    <x v="0"/>
  </r>
  <r>
    <n v="3546"/>
    <s v="ID1518"/>
    <x v="0"/>
    <s v="12 Weeks or More"/>
    <s v="Planned"/>
    <d v="2021-09-28T00:00:00"/>
    <d v="2021-09-25T17:56:00"/>
    <d v="2021-09-29T06:06:00"/>
    <s v="CR45"/>
    <s v="SYS8"/>
    <n v="2.8450000000000002"/>
    <n v="1440"/>
    <n v="1000"/>
    <n v="4096.8"/>
    <x v="2144"/>
    <n v="30"/>
    <n v="4096.8"/>
    <s v="September"/>
    <x v="0"/>
  </r>
  <r>
    <n v="3547"/>
    <s v="ID1524"/>
    <x v="0"/>
    <s v="12 Weeks or More"/>
    <s v="Planned"/>
    <d v="2021-09-30T00:00:00"/>
    <d v="2021-09-29T06:24:00"/>
    <d v="2021-10-01T23:41:00"/>
    <s v="CR45"/>
    <s v="SYS8"/>
    <n v="2.8450000000000002"/>
    <n v="1440"/>
    <n v="1000"/>
    <n v="4096.8"/>
    <x v="2144"/>
    <n v="30"/>
    <n v="4096.8"/>
    <s v="September"/>
    <x v="0"/>
  </r>
  <r>
    <n v="3548"/>
    <s v="ID1"/>
    <x v="0"/>
    <s v="Inside 8 Weeks Out"/>
    <s v="Reactive"/>
    <d v="2021-04-06T00:00:00"/>
    <d v="2021-04-05T08:55:00"/>
    <d v="2021-04-09T16:31:00"/>
    <s v="CR45"/>
    <s v="SYS8"/>
    <n v="2.8450000000000002"/>
    <n v="1440"/>
    <n v="1000"/>
    <n v="4096.8"/>
    <x v="2144"/>
    <n v="30"/>
    <n v="4096.8"/>
    <s v="April"/>
    <x v="0"/>
  </r>
  <r>
    <n v="3549"/>
    <s v="ID1"/>
    <x v="0"/>
    <s v="Inside 8 Weeks Out"/>
    <s v="Reactive"/>
    <d v="2021-04-07T00:00:00"/>
    <d v="2021-04-05T08:55:00"/>
    <d v="2021-04-09T16:31:00"/>
    <s v="CR45"/>
    <s v="SYS8"/>
    <n v="2.8450000000000002"/>
    <n v="1440"/>
    <n v="1000"/>
    <n v="4096.8"/>
    <x v="2144"/>
    <n v="30"/>
    <n v="4096.8"/>
    <s v="April"/>
    <x v="0"/>
  </r>
  <r>
    <n v="3550"/>
    <s v="ID1"/>
    <x v="0"/>
    <s v="Inside 8 Weeks Out"/>
    <s v="Reactive"/>
    <d v="2021-04-08T00:00:00"/>
    <d v="2021-04-05T08:55:00"/>
    <d v="2021-04-09T16:31:00"/>
    <s v="CR45"/>
    <s v="SYS8"/>
    <n v="2.8450000000000002"/>
    <n v="1440"/>
    <n v="1000"/>
    <n v="4096.8"/>
    <x v="2144"/>
    <n v="30"/>
    <n v="4096.8"/>
    <s v="April"/>
    <x v="0"/>
  </r>
  <r>
    <n v="3551"/>
    <s v="ID2"/>
    <x v="0"/>
    <s v="Inside 10 Weeks Out"/>
    <s v="Reactive"/>
    <d v="2022-06-10T00:00:00"/>
    <d v="2022-06-09T21:15:00"/>
    <d v="2022-06-17T04:25:00"/>
    <s v="CR45"/>
    <s v="SYS8"/>
    <n v="2.8450000000000002"/>
    <n v="1440"/>
    <n v="1000"/>
    <n v="4096.8"/>
    <x v="2144"/>
    <n v="30"/>
    <n v="4096.8"/>
    <s v="June"/>
    <x v="1"/>
  </r>
  <r>
    <n v="3552"/>
    <s v="ID2"/>
    <x v="0"/>
    <s v="Inside 10 Weeks Out"/>
    <s v="Reactive"/>
    <d v="2022-06-11T00:00:00"/>
    <d v="2022-06-09T21:15:00"/>
    <d v="2022-06-17T04:25:00"/>
    <s v="CR45"/>
    <s v="SYS8"/>
    <n v="2.8450000000000002"/>
    <n v="1440"/>
    <n v="1000"/>
    <n v="4096.8"/>
    <x v="2144"/>
    <n v="30"/>
    <n v="4096.8"/>
    <s v="June"/>
    <x v="1"/>
  </r>
  <r>
    <n v="3553"/>
    <s v="ID2"/>
    <x v="0"/>
    <s v="Inside 10 Weeks Out"/>
    <s v="Reactive"/>
    <d v="2022-06-12T00:00:00"/>
    <d v="2022-06-09T21:15:00"/>
    <d v="2022-06-17T04:25:00"/>
    <s v="CR45"/>
    <s v="SYS8"/>
    <n v="2.8450000000000002"/>
    <n v="1440"/>
    <n v="1000"/>
    <n v="4096.8"/>
    <x v="2144"/>
    <n v="30"/>
    <n v="4096.8"/>
    <s v="June"/>
    <x v="1"/>
  </r>
  <r>
    <n v="3554"/>
    <s v="ID2"/>
    <x v="0"/>
    <s v="Inside 10 Weeks Out"/>
    <s v="Reactive"/>
    <d v="2022-06-13T00:00:00"/>
    <d v="2022-06-09T21:15:00"/>
    <d v="2022-06-17T04:25:00"/>
    <s v="CR45"/>
    <s v="SYS8"/>
    <n v="2.8450000000000002"/>
    <n v="1440"/>
    <n v="1000"/>
    <n v="4096.8"/>
    <x v="2144"/>
    <n v="30"/>
    <n v="4096.8"/>
    <s v="June"/>
    <x v="1"/>
  </r>
  <r>
    <n v="3555"/>
    <s v="ID2"/>
    <x v="0"/>
    <s v="Inside 10 Weeks Out"/>
    <s v="Reactive"/>
    <d v="2022-06-14T00:00:00"/>
    <d v="2022-06-09T21:15:00"/>
    <d v="2022-06-17T04:25:00"/>
    <s v="CR45"/>
    <s v="SYS8"/>
    <n v="2.8450000000000002"/>
    <n v="1440"/>
    <n v="1000"/>
    <n v="4096.8"/>
    <x v="2144"/>
    <n v="30"/>
    <n v="4096.8"/>
    <s v="June"/>
    <x v="1"/>
  </r>
  <r>
    <n v="3556"/>
    <s v="ID2"/>
    <x v="0"/>
    <s v="Inside 10 Weeks Out"/>
    <s v="Reactive"/>
    <d v="2022-06-15T00:00:00"/>
    <d v="2022-06-09T21:15:00"/>
    <d v="2022-06-17T04:25:00"/>
    <s v="CR45"/>
    <s v="SYS8"/>
    <n v="2.8450000000000002"/>
    <n v="1440"/>
    <n v="1000"/>
    <n v="4096.8"/>
    <x v="2144"/>
    <n v="30"/>
    <n v="4096.8"/>
    <s v="June"/>
    <x v="1"/>
  </r>
  <r>
    <n v="3557"/>
    <s v="ID2"/>
    <x v="0"/>
    <s v="Inside 10 Weeks Out"/>
    <s v="Reactive"/>
    <d v="2022-06-16T00:00:00"/>
    <d v="2022-06-09T21:15:00"/>
    <d v="2022-06-17T04:25:00"/>
    <s v="CR45"/>
    <s v="SYS8"/>
    <n v="2.8450000000000002"/>
    <n v="1440"/>
    <n v="1000"/>
    <n v="4096.8"/>
    <x v="2144"/>
    <n v="30"/>
    <n v="4096.8"/>
    <s v="June"/>
    <x v="1"/>
  </r>
  <r>
    <n v="3558"/>
    <s v="ID4"/>
    <x v="0"/>
    <s v="Inside 12 Weeks Out"/>
    <s v="Reactive"/>
    <d v="2022-07-15T00:00:00"/>
    <d v="2022-07-14T10:04:00"/>
    <d v="2022-07-19T16:00:00"/>
    <s v="CR45"/>
    <s v="SYS8"/>
    <n v="2.8450000000000002"/>
    <n v="1440"/>
    <n v="1000"/>
    <n v="4096.8"/>
    <x v="2144"/>
    <n v="31"/>
    <n v="4096.8"/>
    <s v="July"/>
    <x v="1"/>
  </r>
  <r>
    <n v="3559"/>
    <s v="ID4"/>
    <x v="0"/>
    <s v="Inside 12 Weeks Out"/>
    <s v="Reactive"/>
    <d v="2022-07-16T00:00:00"/>
    <d v="2022-07-14T10:04:00"/>
    <d v="2022-07-19T16:00:00"/>
    <s v="CR45"/>
    <s v="SYS8"/>
    <n v="2.8450000000000002"/>
    <n v="1440"/>
    <n v="1000"/>
    <n v="4096.8"/>
    <x v="2144"/>
    <n v="31"/>
    <n v="4096.8"/>
    <s v="July"/>
    <x v="1"/>
  </r>
  <r>
    <n v="3560"/>
    <s v="ID4"/>
    <x v="0"/>
    <s v="Inside 12 Weeks Out"/>
    <s v="Reactive"/>
    <d v="2022-07-17T00:00:00"/>
    <d v="2022-07-14T10:04:00"/>
    <d v="2022-07-19T16:00:00"/>
    <s v="CR45"/>
    <s v="SYS8"/>
    <n v="2.8450000000000002"/>
    <n v="1440"/>
    <n v="1000"/>
    <n v="4096.8"/>
    <x v="2144"/>
    <n v="31"/>
    <n v="4096.8"/>
    <s v="July"/>
    <x v="1"/>
  </r>
  <r>
    <n v="3561"/>
    <s v="ID4"/>
    <x v="0"/>
    <s v="Inside 12 Weeks Out"/>
    <s v="Reactive"/>
    <d v="2022-07-18T00:00:00"/>
    <d v="2022-07-14T10:04:00"/>
    <d v="2022-07-19T16:00:00"/>
    <s v="CR45"/>
    <s v="SYS8"/>
    <n v="2.8450000000000002"/>
    <n v="1440"/>
    <n v="1000"/>
    <n v="4096.8"/>
    <x v="2144"/>
    <n v="31"/>
    <n v="4096.8"/>
    <s v="July"/>
    <x v="1"/>
  </r>
  <r>
    <n v="3562"/>
    <s v="ID19"/>
    <x v="0"/>
    <s v="Inside 4 Weeks Out"/>
    <s v="Reactive"/>
    <d v="2022-06-02T00:00:00"/>
    <d v="2022-06-02T00:00:00"/>
    <d v="2022-06-06T16:00:00"/>
    <s v="CR45"/>
    <s v="SYS8"/>
    <n v="2.8450000000000002"/>
    <n v="1440"/>
    <n v="1000"/>
    <n v="4096.8"/>
    <x v="2144"/>
    <n v="30"/>
    <n v="4096.8"/>
    <s v="June"/>
    <x v="1"/>
  </r>
  <r>
    <n v="3563"/>
    <s v="ID19"/>
    <x v="0"/>
    <s v="Inside 4 Weeks Out"/>
    <s v="Reactive"/>
    <d v="2022-06-03T00:00:00"/>
    <d v="2022-06-02T00:00:00"/>
    <d v="2022-06-06T16:00:00"/>
    <s v="CR45"/>
    <s v="SYS8"/>
    <n v="2.8450000000000002"/>
    <n v="1440"/>
    <n v="1000"/>
    <n v="4096.8"/>
    <x v="2144"/>
    <n v="30"/>
    <n v="4096.8"/>
    <s v="June"/>
    <x v="1"/>
  </r>
  <r>
    <n v="3564"/>
    <s v="ID19"/>
    <x v="0"/>
    <s v="Inside 4 Weeks Out"/>
    <s v="Reactive"/>
    <d v="2022-06-04T00:00:00"/>
    <d v="2022-06-02T00:00:00"/>
    <d v="2022-06-06T16:00:00"/>
    <s v="CR45"/>
    <s v="SYS8"/>
    <n v="2.8450000000000002"/>
    <n v="1440"/>
    <n v="1000"/>
    <n v="4096.8"/>
    <x v="2144"/>
    <n v="30"/>
    <n v="4096.8"/>
    <s v="June"/>
    <x v="1"/>
  </r>
  <r>
    <n v="3565"/>
    <s v="ID19"/>
    <x v="0"/>
    <s v="Inside 4 Weeks Out"/>
    <s v="Reactive"/>
    <d v="2022-06-05T00:00:00"/>
    <d v="2022-06-02T00:00:00"/>
    <d v="2022-06-06T16:00:00"/>
    <s v="CR45"/>
    <s v="SYS8"/>
    <n v="2.8450000000000002"/>
    <n v="1440"/>
    <n v="1000"/>
    <n v="4096.8"/>
    <x v="2144"/>
    <n v="30"/>
    <n v="4096.8"/>
    <s v="June"/>
    <x v="1"/>
  </r>
  <r>
    <n v="3566"/>
    <s v="ID6"/>
    <x v="0"/>
    <s v="Inside 8 Weeks Out"/>
    <s v="Reactive"/>
    <d v="2022-07-20T00:00:00"/>
    <d v="2022-07-20T00:00:00"/>
    <d v="2022-07-26T14:59:00"/>
    <s v="CR45"/>
    <s v="SYS8"/>
    <n v="2.8450000000000002"/>
    <n v="1440"/>
    <n v="1000"/>
    <n v="4096.8"/>
    <x v="2144"/>
    <n v="31"/>
    <n v="4096.8"/>
    <s v="July"/>
    <x v="1"/>
  </r>
  <r>
    <n v="3567"/>
    <s v="ID6"/>
    <x v="0"/>
    <s v="Inside 8 Weeks Out"/>
    <s v="Reactive"/>
    <d v="2022-07-21T00:00:00"/>
    <d v="2022-07-20T00:00:00"/>
    <d v="2022-07-26T14:59:00"/>
    <s v="CR45"/>
    <s v="SYS8"/>
    <n v="2.8450000000000002"/>
    <n v="1440"/>
    <n v="1000"/>
    <n v="4096.8"/>
    <x v="2144"/>
    <n v="31"/>
    <n v="4096.8"/>
    <s v="July"/>
    <x v="1"/>
  </r>
  <r>
    <n v="3568"/>
    <s v="ID6"/>
    <x v="0"/>
    <s v="Inside 8 Weeks Out"/>
    <s v="Reactive"/>
    <d v="2022-07-22T00:00:00"/>
    <d v="2022-07-20T00:00:00"/>
    <d v="2022-07-26T14:59:00"/>
    <s v="CR45"/>
    <s v="SYS8"/>
    <n v="2.8450000000000002"/>
    <n v="1440"/>
    <n v="1000"/>
    <n v="4096.8"/>
    <x v="2144"/>
    <n v="31"/>
    <n v="4096.8"/>
    <s v="July"/>
    <x v="1"/>
  </r>
  <r>
    <n v="3569"/>
    <s v="ID6"/>
    <x v="0"/>
    <s v="Inside 8 Weeks Out"/>
    <s v="Reactive"/>
    <d v="2022-07-23T00:00:00"/>
    <d v="2022-07-20T00:00:00"/>
    <d v="2022-07-26T14:59:00"/>
    <s v="CR45"/>
    <s v="SYS8"/>
    <n v="2.8450000000000002"/>
    <n v="1440"/>
    <n v="1000"/>
    <n v="4096.8"/>
    <x v="2144"/>
    <n v="31"/>
    <n v="4096.8"/>
    <s v="July"/>
    <x v="1"/>
  </r>
  <r>
    <n v="3570"/>
    <s v="ID6"/>
    <x v="0"/>
    <s v="Inside 8 Weeks Out"/>
    <s v="Reactive"/>
    <d v="2022-07-24T00:00:00"/>
    <d v="2022-07-20T00:00:00"/>
    <d v="2022-07-26T14:59:00"/>
    <s v="CR45"/>
    <s v="SYS8"/>
    <n v="2.8450000000000002"/>
    <n v="1440"/>
    <n v="1000"/>
    <n v="4096.8"/>
    <x v="2144"/>
    <n v="31"/>
    <n v="4096.8"/>
    <s v="July"/>
    <x v="1"/>
  </r>
  <r>
    <n v="3571"/>
    <s v="ID6"/>
    <x v="0"/>
    <s v="Inside 8 Weeks Out"/>
    <s v="Reactive"/>
    <d v="2022-07-25T00:00:00"/>
    <d v="2022-07-20T00:00:00"/>
    <d v="2022-07-26T14:59:00"/>
    <s v="CR45"/>
    <s v="SYS8"/>
    <n v="2.8450000000000002"/>
    <n v="1440"/>
    <n v="1000"/>
    <n v="4096.8"/>
    <x v="2144"/>
    <n v="31"/>
    <n v="4096.8"/>
    <s v="July"/>
    <x v="1"/>
  </r>
  <r>
    <n v="3572"/>
    <s v="ID5"/>
    <x v="0"/>
    <s v="Inside 8 Weeks Out"/>
    <s v="Reactive"/>
    <d v="2022-07-28T00:00:00"/>
    <d v="2022-07-27T09:52:00"/>
    <d v="2022-07-29T14:12:00"/>
    <s v="CR45"/>
    <s v="SYS8"/>
    <n v="2.8450000000000002"/>
    <n v="1440"/>
    <n v="1000"/>
    <n v="4096.8"/>
    <x v="2144"/>
    <n v="31"/>
    <n v="4096.8"/>
    <s v="July"/>
    <x v="1"/>
  </r>
  <r>
    <n v="3573"/>
    <s v="ID1525"/>
    <x v="3"/>
    <s v="Inside 2 Weeks"/>
    <s v="Reactive"/>
    <d v="2021-07-04T00:00:00"/>
    <d v="2021-07-02T07:02:00"/>
    <d v="2021-07-04T00:00:00"/>
    <s v="CR44"/>
    <s v="SYS8"/>
    <n v="2.992"/>
    <n v="0"/>
    <n v="1000"/>
    <n v="0"/>
    <x v="20"/>
    <n v="31"/>
    <n v="4308.4799999999996"/>
    <s v="July"/>
    <x v="0"/>
  </r>
  <r>
    <n v="3574"/>
    <s v="ID1526"/>
    <x v="8"/>
    <s v="Inside 2 Weeks"/>
    <s v="Reactive"/>
    <d v="2022-02-02T00:00:00"/>
    <d v="2022-02-02T07:00:00"/>
    <d v="2022-02-02T11:03:00"/>
    <s v="CR44"/>
    <s v="SYS8"/>
    <n v="2.992"/>
    <n v="243"/>
    <n v="1000"/>
    <n v="727.05600000000004"/>
    <x v="2145"/>
    <n v="28"/>
    <n v="4308.4799999999996"/>
    <s v="February"/>
    <x v="1"/>
  </r>
  <r>
    <n v="3575"/>
    <s v="ID1527"/>
    <x v="6"/>
    <s v="12 Weeks or More"/>
    <s v="Planned"/>
    <d v="2022-09-03T00:00:00"/>
    <d v="2022-09-03T11:00:00"/>
    <d v="2022-09-04T20:00:00"/>
    <s v="CR44"/>
    <s v="SYS8"/>
    <n v="2.992"/>
    <n v="780"/>
    <n v="1000"/>
    <n v="2333.7600000000002"/>
    <x v="2146"/>
    <n v="30"/>
    <n v="4308.4799999999996"/>
    <s v="September"/>
    <x v="1"/>
  </r>
  <r>
    <n v="3576"/>
    <s v="ID1528"/>
    <x v="6"/>
    <s v="12 Weeks or More"/>
    <s v="Planned"/>
    <d v="2022-09-06T00:00:00"/>
    <d v="2022-09-06T03:00:00"/>
    <d v="2022-09-06T16:00:00"/>
    <s v="CR44"/>
    <s v="SYS8"/>
    <n v="2.992"/>
    <n v="780"/>
    <n v="1000"/>
    <n v="2333.7600000000002"/>
    <x v="2146"/>
    <n v="30"/>
    <n v="4308.4799999999996"/>
    <s v="September"/>
    <x v="1"/>
  </r>
  <r>
    <n v="3577"/>
    <s v="ID1529"/>
    <x v="6"/>
    <s v="12 Weeks or More"/>
    <s v="Planned"/>
    <d v="2022-09-10T00:00:00"/>
    <d v="2022-09-10T11:00:00"/>
    <d v="2022-09-11T20:00:00"/>
    <s v="CR44"/>
    <s v="SYS8"/>
    <n v="2.992"/>
    <n v="780"/>
    <n v="1000"/>
    <n v="2333.7600000000002"/>
    <x v="2146"/>
    <n v="30"/>
    <n v="4308.4799999999996"/>
    <s v="September"/>
    <x v="1"/>
  </r>
  <r>
    <n v="3578"/>
    <s v="ID1530"/>
    <x v="6"/>
    <s v="12 Weeks or More"/>
    <s v="Planned"/>
    <d v="2022-09-13T00:00:00"/>
    <d v="2022-09-13T03:00:00"/>
    <d v="2022-09-13T16:00:00"/>
    <s v="CR44"/>
    <s v="SYS8"/>
    <n v="2.992"/>
    <n v="780"/>
    <n v="1000"/>
    <n v="2333.7600000000002"/>
    <x v="2146"/>
    <n v="30"/>
    <n v="4308.4799999999996"/>
    <s v="September"/>
    <x v="1"/>
  </r>
  <r>
    <n v="3579"/>
    <s v="ID1531"/>
    <x v="3"/>
    <s v="Inside 2 Weeks"/>
    <s v="Reactive"/>
    <d v="2021-07-12T00:00:00"/>
    <d v="2021-07-08T09:45:00"/>
    <d v="2021-07-12T14:09:00"/>
    <s v="CR44"/>
    <s v="SYS8"/>
    <n v="2.992"/>
    <n v="849"/>
    <n v="1000"/>
    <n v="2540.2080000000001"/>
    <x v="2147"/>
    <n v="31"/>
    <n v="4308.4799999999996"/>
    <s v="July"/>
    <x v="0"/>
  </r>
  <r>
    <n v="3580"/>
    <s v="ID1531"/>
    <x v="3"/>
    <s v="Inside 2 Weeks"/>
    <s v="Reactive"/>
    <d v="2021-07-08T00:00:00"/>
    <d v="2021-07-08T09:45:00"/>
    <d v="2021-07-12T14:09:00"/>
    <s v="CR44"/>
    <s v="SYS8"/>
    <n v="2.992"/>
    <n v="855"/>
    <n v="1000"/>
    <n v="2558.16"/>
    <x v="2148"/>
    <n v="31"/>
    <n v="4308.4799999999996"/>
    <s v="July"/>
    <x v="0"/>
  </r>
  <r>
    <n v="3581"/>
    <s v="ID1525"/>
    <x v="3"/>
    <s v="Inside 2 Weeks"/>
    <s v="Reactive"/>
    <d v="2021-07-02T00:00:00"/>
    <d v="2021-07-02T07:02:00"/>
    <d v="2021-07-04T00:00:00"/>
    <s v="CR44"/>
    <s v="SYS8"/>
    <n v="2.992"/>
    <n v="1018"/>
    <n v="1000"/>
    <n v="3045.8560000000002"/>
    <x v="2149"/>
    <n v="31"/>
    <n v="4308.4799999999996"/>
    <s v="July"/>
    <x v="0"/>
  </r>
  <r>
    <n v="3582"/>
    <s v="ID1527"/>
    <x v="6"/>
    <s v="12 Weeks or More"/>
    <s v="Planned"/>
    <d v="2022-09-04T00:00:00"/>
    <d v="2022-09-03T11:00:00"/>
    <d v="2022-09-04T20:00:00"/>
    <s v="CR44"/>
    <s v="SYS8"/>
    <n v="2.992"/>
    <n v="1200"/>
    <n v="1000"/>
    <n v="3590.4"/>
    <x v="2150"/>
    <n v="30"/>
    <n v="4308.4799999999996"/>
    <s v="September"/>
    <x v="1"/>
  </r>
  <r>
    <n v="3583"/>
    <s v="ID1529"/>
    <x v="6"/>
    <s v="12 Weeks or More"/>
    <s v="Planned"/>
    <d v="2022-09-11T00:00:00"/>
    <d v="2022-09-10T11:00:00"/>
    <d v="2022-09-11T20:00:00"/>
    <s v="CR44"/>
    <s v="SYS8"/>
    <n v="2.992"/>
    <n v="1200"/>
    <n v="1000"/>
    <n v="3590.4"/>
    <x v="2150"/>
    <n v="30"/>
    <n v="4308.4799999999996"/>
    <s v="September"/>
    <x v="1"/>
  </r>
  <r>
    <n v="3584"/>
    <s v="ID1525"/>
    <x v="3"/>
    <s v="Inside 2 Weeks"/>
    <s v="Reactive"/>
    <d v="2021-07-03T00:00:00"/>
    <d v="2021-07-02T07:02:00"/>
    <d v="2021-07-04T00:00:00"/>
    <s v="CR44"/>
    <s v="SYS8"/>
    <n v="2.992"/>
    <n v="1440"/>
    <n v="1000"/>
    <n v="4308.4799999999996"/>
    <x v="2151"/>
    <n v="31"/>
    <n v="4308.4799999999996"/>
    <s v="July"/>
    <x v="0"/>
  </r>
  <r>
    <n v="3585"/>
    <s v="ID1531"/>
    <x v="3"/>
    <s v="Inside 2 Weeks"/>
    <s v="Reactive"/>
    <d v="2021-07-09T00:00:00"/>
    <d v="2021-07-08T09:45:00"/>
    <d v="2021-07-12T14:09:00"/>
    <s v="CR44"/>
    <s v="SYS8"/>
    <n v="2.992"/>
    <n v="1440"/>
    <n v="1000"/>
    <n v="4308.4799999999996"/>
    <x v="2151"/>
    <n v="31"/>
    <n v="4308.4799999999996"/>
    <s v="July"/>
    <x v="0"/>
  </r>
  <r>
    <n v="3586"/>
    <s v="ID1531"/>
    <x v="3"/>
    <s v="Inside 2 Weeks"/>
    <s v="Reactive"/>
    <d v="2021-07-10T00:00:00"/>
    <d v="2021-07-08T09:45:00"/>
    <d v="2021-07-12T14:09:00"/>
    <s v="CR44"/>
    <s v="SYS8"/>
    <n v="2.992"/>
    <n v="1440"/>
    <n v="1000"/>
    <n v="4308.4799999999996"/>
    <x v="2151"/>
    <n v="31"/>
    <n v="4308.4799999999996"/>
    <s v="July"/>
    <x v="0"/>
  </r>
  <r>
    <n v="3587"/>
    <s v="ID1531"/>
    <x v="3"/>
    <s v="Inside 2 Weeks"/>
    <s v="Reactive"/>
    <d v="2021-07-11T00:00:00"/>
    <d v="2021-07-08T09:45:00"/>
    <d v="2021-07-12T14:09:00"/>
    <s v="CR44"/>
    <s v="SYS8"/>
    <n v="2.992"/>
    <n v="1440"/>
    <n v="1000"/>
    <n v="4308.4799999999996"/>
    <x v="2151"/>
    <n v="31"/>
    <n v="4308.4799999999996"/>
    <s v="July"/>
    <x v="0"/>
  </r>
  <r>
    <n v="3588"/>
    <s v="ID1532"/>
    <x v="26"/>
    <s v="Inside 2 Weeks"/>
    <s v="Reactive"/>
    <d v="2022-06-22T00:00:00"/>
    <d v="2022-06-22T09:45:00"/>
    <d v="2022-06-22T16:20:00"/>
    <s v="CR37"/>
    <s v="SYS8"/>
    <n v="3.09"/>
    <n v="395"/>
    <n v="1000"/>
    <n v="1220.55"/>
    <x v="2152"/>
    <n v="30"/>
    <n v="4449.5999999999995"/>
    <s v="June"/>
    <x v="1"/>
  </r>
  <r>
    <n v="3589"/>
    <s v="ID1502"/>
    <x v="3"/>
    <s v="Inside 2 Weeks"/>
    <s v="Reactive"/>
    <d v="2022-02-17T00:00:00"/>
    <d v="2022-02-17T08:39:00"/>
    <d v="2022-02-17T17:00:00"/>
    <s v="CR37"/>
    <s v="SYS8"/>
    <n v="3.09"/>
    <n v="501"/>
    <n v="1000"/>
    <n v="1548.09"/>
    <x v="2153"/>
    <n v="28"/>
    <n v="4449.5999999999995"/>
    <s v="February"/>
    <x v="1"/>
  </r>
  <r>
    <n v="3590"/>
    <s v="ID1506"/>
    <x v="19"/>
    <s v="12 Weeks or More"/>
    <s v="Planned"/>
    <d v="2022-04-13T00:00:00"/>
    <d v="2022-04-11T08:15:00"/>
    <d v="2022-04-13T12:00:00"/>
    <s v="CR37"/>
    <s v="SYS8"/>
    <n v="3.09"/>
    <n v="720"/>
    <n v="1000"/>
    <n v="2224.8000000000002"/>
    <x v="2154"/>
    <n v="30"/>
    <n v="4449.5999999999995"/>
    <s v="April"/>
    <x v="1"/>
  </r>
  <r>
    <n v="3591"/>
    <s v="ID1506"/>
    <x v="19"/>
    <s v="12 Weeks or More"/>
    <s v="Planned"/>
    <d v="2022-04-11T00:00:00"/>
    <d v="2022-04-11T08:15:00"/>
    <d v="2022-04-13T12:00:00"/>
    <s v="CR37"/>
    <s v="SYS8"/>
    <n v="3.09"/>
    <n v="945"/>
    <n v="1000"/>
    <n v="2920.05"/>
    <x v="2155"/>
    <n v="30"/>
    <n v="4449.5999999999995"/>
    <s v="April"/>
    <x v="1"/>
  </r>
  <r>
    <n v="3592"/>
    <s v="ID1533"/>
    <x v="19"/>
    <s v="Inside 10 Weeks Out"/>
    <s v="Reactive"/>
    <d v="2021-05-20T00:00:00"/>
    <d v="2021-05-20T06:30:00"/>
    <d v="2021-05-21T17:30:00"/>
    <s v="CR37"/>
    <s v="SYS8"/>
    <n v="3.09"/>
    <n v="1050"/>
    <n v="1000"/>
    <n v="3244.5"/>
    <x v="2156"/>
    <n v="31"/>
    <n v="4449.5999999999995"/>
    <s v="May"/>
    <x v="0"/>
  </r>
  <r>
    <n v="3593"/>
    <s v="ID1533"/>
    <x v="19"/>
    <s v="Inside 10 Weeks Out"/>
    <s v="Reactive"/>
    <d v="2021-05-21T00:00:00"/>
    <d v="2021-05-20T06:30:00"/>
    <d v="2021-05-21T17:30:00"/>
    <s v="CR37"/>
    <s v="SYS8"/>
    <n v="3.09"/>
    <n v="1050"/>
    <n v="1000"/>
    <n v="3244.5"/>
    <x v="2156"/>
    <n v="31"/>
    <n v="4449.5999999999995"/>
    <s v="May"/>
    <x v="0"/>
  </r>
  <r>
    <n v="3594"/>
    <s v="ID1534"/>
    <x v="6"/>
    <s v="Inside 8 Weeks Out"/>
    <s v="Reactive"/>
    <d v="2022-08-14T00:00:00"/>
    <d v="2022-08-14T06:00:00"/>
    <d v="2022-08-18T18:00:00"/>
    <s v="CR37"/>
    <s v="SYS8"/>
    <n v="3.09"/>
    <n v="1080"/>
    <n v="1000"/>
    <n v="3337.2"/>
    <x v="2157"/>
    <n v="31"/>
    <n v="4449.5999999999995"/>
    <s v="August"/>
    <x v="1"/>
  </r>
  <r>
    <n v="3595"/>
    <s v="ID1534"/>
    <x v="6"/>
    <s v="Inside 8 Weeks Out"/>
    <s v="Reactive"/>
    <d v="2022-08-18T00:00:00"/>
    <d v="2022-08-14T06:00:00"/>
    <d v="2022-08-18T18:00:00"/>
    <s v="CR37"/>
    <s v="SYS8"/>
    <n v="3.09"/>
    <n v="1080"/>
    <n v="1000"/>
    <n v="3337.2"/>
    <x v="2157"/>
    <n v="31"/>
    <n v="4449.5999999999995"/>
    <s v="August"/>
    <x v="1"/>
  </r>
  <r>
    <n v="3596"/>
    <s v="ID1506"/>
    <x v="19"/>
    <s v="12 Weeks or More"/>
    <s v="Planned"/>
    <d v="2022-04-12T00:00:00"/>
    <d v="2022-04-11T08:15:00"/>
    <d v="2022-04-13T12:00:00"/>
    <s v="CR37"/>
    <s v="SYS8"/>
    <n v="3.09"/>
    <n v="1440"/>
    <n v="1000"/>
    <n v="4449.6000000000004"/>
    <x v="2158"/>
    <n v="30"/>
    <n v="4449.5999999999995"/>
    <s v="April"/>
    <x v="1"/>
  </r>
  <r>
    <n v="3597"/>
    <s v="ID1534"/>
    <x v="6"/>
    <s v="Inside 8 Weeks Out"/>
    <s v="Reactive"/>
    <d v="2022-08-15T00:00:00"/>
    <d v="2022-08-14T06:00:00"/>
    <d v="2022-08-18T18:00:00"/>
    <s v="CR37"/>
    <s v="SYS8"/>
    <n v="3.09"/>
    <n v="1440"/>
    <n v="1000"/>
    <n v="4449.6000000000004"/>
    <x v="2158"/>
    <n v="31"/>
    <n v="4449.5999999999995"/>
    <s v="August"/>
    <x v="1"/>
  </r>
  <r>
    <n v="3598"/>
    <s v="ID1534"/>
    <x v="6"/>
    <s v="Inside 8 Weeks Out"/>
    <s v="Reactive"/>
    <d v="2022-08-16T00:00:00"/>
    <d v="2022-08-14T06:00:00"/>
    <d v="2022-08-18T18:00:00"/>
    <s v="CR37"/>
    <s v="SYS8"/>
    <n v="3.09"/>
    <n v="1440"/>
    <n v="1000"/>
    <n v="4449.6000000000004"/>
    <x v="2158"/>
    <n v="31"/>
    <n v="4449.5999999999995"/>
    <s v="August"/>
    <x v="1"/>
  </r>
  <r>
    <n v="3599"/>
    <s v="ID1534"/>
    <x v="6"/>
    <s v="Inside 8 Weeks Out"/>
    <s v="Reactive"/>
    <d v="2022-08-17T00:00:00"/>
    <d v="2022-08-14T06:00:00"/>
    <d v="2022-08-18T18:00:00"/>
    <s v="CR37"/>
    <s v="SYS8"/>
    <n v="3.09"/>
    <n v="1440"/>
    <n v="1000"/>
    <n v="4449.6000000000004"/>
    <x v="2158"/>
    <n v="31"/>
    <n v="4449.5999999999995"/>
    <s v="August"/>
    <x v="1"/>
  </r>
  <r>
    <n v="3600"/>
    <s v="ID1535"/>
    <x v="4"/>
    <s v="Inside 4 Weeks Out"/>
    <s v="Reactive"/>
    <d v="2022-05-24T00:00:00"/>
    <d v="2022-05-23T05:24:00"/>
    <d v="2022-05-24T00:00:00"/>
    <s v="CR40"/>
    <s v="SYS8"/>
    <n v="3.3279999999999998"/>
    <n v="0"/>
    <n v="1000"/>
    <n v="0"/>
    <x v="20"/>
    <n v="31"/>
    <n v="4792.32"/>
    <s v="May"/>
    <x v="1"/>
  </r>
  <r>
    <n v="3601"/>
    <s v="ID1535"/>
    <x v="4"/>
    <s v="Inside 4 Weeks Out"/>
    <s v="Reactive"/>
    <d v="2022-05-23T00:00:00"/>
    <d v="2022-05-23T05:24:00"/>
    <d v="2022-05-24T00:00:00"/>
    <s v="CR40"/>
    <s v="SYS8"/>
    <n v="3.3279999999999998"/>
    <n v="1116"/>
    <n v="1000"/>
    <n v="3714.0479999999998"/>
    <x v="2159"/>
    <n v="31"/>
    <n v="4792.32"/>
    <s v="May"/>
    <x v="1"/>
  </r>
  <r>
    <n v="3602"/>
    <s v="ID1495"/>
    <x v="8"/>
    <s v="Inside 2 Weeks"/>
    <s v="Reactive"/>
    <d v="2021-06-30T00:00:00"/>
    <d v="2021-06-29T06:44:00"/>
    <d v="2021-06-30T00:00:00"/>
    <s v="CR44"/>
    <s v="SYS8"/>
    <n v="3.61"/>
    <n v="0"/>
    <n v="1000"/>
    <n v="0"/>
    <x v="20"/>
    <n v="30"/>
    <n v="5198.3999999999996"/>
    <s v="June"/>
    <x v="0"/>
  </r>
  <r>
    <n v="3603"/>
    <s v="ID1495"/>
    <x v="8"/>
    <s v="Inside 2 Weeks"/>
    <s v="Reactive"/>
    <d v="2021-06-29T00:00:00"/>
    <d v="2021-06-29T06:44:00"/>
    <d v="2021-06-30T00:00:00"/>
    <s v="CR44"/>
    <s v="SYS8"/>
    <n v="3.61"/>
    <n v="1036"/>
    <n v="1000"/>
    <n v="3739.96"/>
    <x v="2160"/>
    <n v="30"/>
    <n v="5198.3999999999996"/>
    <s v="June"/>
    <x v="0"/>
  </r>
  <r>
    <n v="3604"/>
    <s v="ID1536"/>
    <x v="26"/>
    <s v="Inside 4 Weeks Out"/>
    <s v="Reactive"/>
    <d v="2022-07-15T00:00:00"/>
    <d v="2022-07-15T08:30:00"/>
    <d v="2022-07-15T11:56:00"/>
    <s v="CR38"/>
    <s v="SYS8"/>
    <n v="4.0999999999999996"/>
    <n v="206"/>
    <n v="1000"/>
    <n v="844.6"/>
    <x v="2161"/>
    <n v="31"/>
    <n v="5903.9999999999991"/>
    <s v="July"/>
    <x v="1"/>
  </r>
  <r>
    <n v="3605"/>
    <s v="ID1537"/>
    <x v="8"/>
    <s v="Inside 2 Weeks"/>
    <s v="Reactive"/>
    <d v="2021-04-25T00:00:00"/>
    <d v="2021-04-25T04:00:00"/>
    <d v="2021-04-25T08:05:00"/>
    <s v="CR42"/>
    <s v="SYS8"/>
    <n v="4.1029999999999998"/>
    <n v="245"/>
    <n v="1000"/>
    <n v="1005.235"/>
    <x v="2162"/>
    <n v="30"/>
    <n v="5908.32"/>
    <s v="April"/>
    <x v="0"/>
  </r>
  <r>
    <n v="3606"/>
    <s v="ID1538"/>
    <x v="4"/>
    <s v="Inside 8 Weeks Out"/>
    <s v="Reactive"/>
    <d v="2021-05-21T00:00:00"/>
    <d v="2021-05-21T00:22:00"/>
    <d v="2021-05-21T07:30:00"/>
    <s v="CR42"/>
    <s v="SYS8"/>
    <n v="4.1029999999999998"/>
    <n v="428"/>
    <n v="1000"/>
    <n v="1756.0840000000001"/>
    <x v="2163"/>
    <n v="31"/>
    <n v="5908.32"/>
    <s v="May"/>
    <x v="0"/>
  </r>
  <r>
    <n v="3607"/>
    <s v="ID1539"/>
    <x v="25"/>
    <s v="12 Weeks or More"/>
    <s v="Planned"/>
    <d v="2022-08-23T00:00:00"/>
    <d v="2022-08-23T06:00:00"/>
    <d v="2022-08-23T15:10:00"/>
    <s v="CR42"/>
    <s v="SYS8"/>
    <n v="4.1029999999999998"/>
    <n v="550"/>
    <n v="1000"/>
    <n v="2256.65"/>
    <x v="2164"/>
    <n v="31"/>
    <n v="5908.32"/>
    <s v="August"/>
    <x v="1"/>
  </r>
  <r>
    <n v="3608"/>
    <s v="ID1540"/>
    <x v="6"/>
    <s v="Inside 8 Weeks Out"/>
    <s v="Reactive"/>
    <d v="2021-06-01T00:00:00"/>
    <d v="2021-05-27T06:00:00"/>
    <d v="2021-06-01T13:08:00"/>
    <s v="CR46"/>
    <s v="SYS8"/>
    <n v="4.2699999999999996"/>
    <n v="788"/>
    <n v="1000"/>
    <n v="3364.76"/>
    <x v="2165"/>
    <n v="30"/>
    <n v="6148.7999999999993"/>
    <s v="June"/>
    <x v="0"/>
  </r>
  <r>
    <n v="3609"/>
    <s v="ID1541"/>
    <x v="6"/>
    <s v="12 Weeks or More"/>
    <s v="Planned"/>
    <d v="2021-06-02T00:00:00"/>
    <d v="2021-06-02T04:56:00"/>
    <d v="2021-06-05T06:25:00"/>
    <s v="CR46"/>
    <s v="SYS8"/>
    <n v="4.2699999999999996"/>
    <n v="1144"/>
    <n v="1000"/>
    <n v="4884.88"/>
    <x v="2166"/>
    <n v="30"/>
    <n v="6148.7999999999993"/>
    <s v="June"/>
    <x v="0"/>
  </r>
  <r>
    <n v="3610"/>
    <s v="ID1536"/>
    <x v="26"/>
    <s v="Inside 4 Weeks Out"/>
    <s v="Reactive"/>
    <d v="2022-07-15T00:00:00"/>
    <d v="2022-07-15T08:30:00"/>
    <d v="2022-07-15T11:56:00"/>
    <s v="CR39"/>
    <s v="SYS8"/>
    <n v="4.7460000000000004"/>
    <n v="206"/>
    <n v="1000"/>
    <n v="977.67600000000004"/>
    <x v="2167"/>
    <n v="31"/>
    <n v="6834.2400000000007"/>
    <s v="July"/>
    <x v="1"/>
  </r>
  <r>
    <n v="3611"/>
    <s v="ID1542"/>
    <x v="15"/>
    <s v="Inside 2 Weeks"/>
    <s v="Reactive"/>
    <d v="2021-07-16T00:00:00"/>
    <d v="2021-07-16T08:43:00"/>
    <d v="2021-07-16T10:46:00"/>
    <s v="CR44"/>
    <s v="SYS8"/>
    <n v="4.8949999999999996"/>
    <n v="123"/>
    <n v="1000"/>
    <n v="602.08500000000004"/>
    <x v="2168"/>
    <n v="31"/>
    <n v="7048.7999999999993"/>
    <s v="July"/>
    <x v="0"/>
  </r>
  <r>
    <n v="3612"/>
    <s v="ID1543"/>
    <x v="15"/>
    <s v="Inside 2 Weeks"/>
    <s v="Reactive"/>
    <d v="2021-07-30T00:00:00"/>
    <d v="2021-07-30T08:28:00"/>
    <d v="2021-07-30T13:16:00"/>
    <s v="CR44"/>
    <s v="SYS8"/>
    <n v="4.8949999999999996"/>
    <n v="288"/>
    <n v="1000"/>
    <n v="1409.76"/>
    <x v="2169"/>
    <n v="31"/>
    <n v="7048.7999999999993"/>
    <s v="July"/>
    <x v="0"/>
  </r>
  <r>
    <n v="3613"/>
    <s v="ID1544"/>
    <x v="8"/>
    <s v="Inside 2 Weeks"/>
    <s v="Reactive"/>
    <d v="2021-03-27T00:00:00"/>
    <d v="2021-03-27T07:33:00"/>
    <d v="2021-03-27T14:18:00"/>
    <s v="CR44"/>
    <s v="SYS8"/>
    <n v="4.8949999999999996"/>
    <n v="405"/>
    <n v="1000"/>
    <n v="1982.4749999999999"/>
    <x v="2170"/>
    <n v="31"/>
    <n v="7048.7999999999993"/>
    <s v="March"/>
    <x v="0"/>
  </r>
  <r>
    <n v="3614"/>
    <s v="ID1545"/>
    <x v="8"/>
    <s v="Inside 2 Weeks"/>
    <s v="Reactive"/>
    <d v="2021-04-02T00:00:00"/>
    <d v="2021-04-02T07:18:00"/>
    <d v="2021-04-02T14:42:00"/>
    <s v="CR44"/>
    <s v="SYS8"/>
    <n v="4.8949999999999996"/>
    <n v="444"/>
    <n v="1000"/>
    <n v="2173.38"/>
    <x v="2171"/>
    <n v="30"/>
    <n v="7048.7999999999993"/>
    <s v="April"/>
    <x v="0"/>
  </r>
  <r>
    <n v="3615"/>
    <s v="ID1546"/>
    <x v="3"/>
    <s v="Inside 8 Weeks Out"/>
    <s v="Reactive"/>
    <d v="2021-03-26T00:00:00"/>
    <d v="2021-03-24T06:45:00"/>
    <d v="2021-03-26T00:09:00"/>
    <s v="CR38"/>
    <s v="SYS8"/>
    <n v="4.96"/>
    <n v="9"/>
    <n v="1000"/>
    <n v="44.64"/>
    <x v="2172"/>
    <n v="31"/>
    <n v="7142.4"/>
    <s v="March"/>
    <x v="0"/>
  </r>
  <r>
    <n v="3616"/>
    <s v="ID1547"/>
    <x v="12"/>
    <s v="Inside 8 Weeks Out"/>
    <s v="Reactive"/>
    <d v="2021-09-23T00:00:00"/>
    <d v="2021-09-23T10:00:00"/>
    <d v="2021-09-23T10:31:00"/>
    <s v="CR38"/>
    <s v="SYS8"/>
    <n v="4.96"/>
    <n v="31"/>
    <n v="1000"/>
    <n v="153.76"/>
    <x v="2173"/>
    <n v="30"/>
    <n v="7142.4"/>
    <s v="September"/>
    <x v="0"/>
  </r>
  <r>
    <n v="3617"/>
    <s v="ID1548"/>
    <x v="34"/>
    <s v="Inside 2 Weeks"/>
    <s v="Reactive"/>
    <d v="2021-12-16T00:00:00"/>
    <d v="2021-12-16T11:05:00"/>
    <d v="2021-12-16T13:47:00"/>
    <s v="CR38"/>
    <s v="SYS8"/>
    <n v="4.96"/>
    <n v="162"/>
    <n v="1000"/>
    <n v="803.52"/>
    <x v="2174"/>
    <n v="31"/>
    <n v="7142.4"/>
    <s v="December"/>
    <x v="0"/>
  </r>
  <r>
    <n v="3618"/>
    <s v="ID1549"/>
    <x v="12"/>
    <s v="Inside 8 Weeks Out"/>
    <s v="Reactive"/>
    <d v="2021-04-02T00:00:00"/>
    <d v="2021-04-02T07:22:00"/>
    <d v="2021-04-02T11:00:00"/>
    <s v="CR38"/>
    <s v="SYS8"/>
    <n v="4.96"/>
    <n v="218"/>
    <n v="1000"/>
    <n v="1081.28"/>
    <x v="2175"/>
    <n v="30"/>
    <n v="7142.4"/>
    <s v="April"/>
    <x v="0"/>
  </r>
  <r>
    <n v="3619"/>
    <s v="ID1550"/>
    <x v="34"/>
    <s v="Inside 4 Weeks Out"/>
    <s v="Reactive"/>
    <d v="2021-05-23T00:00:00"/>
    <d v="2021-05-23T10:20:00"/>
    <d v="2021-05-23T14:10:00"/>
    <s v="CR38"/>
    <s v="SYS8"/>
    <n v="4.96"/>
    <n v="230"/>
    <n v="1000"/>
    <n v="1140.8"/>
    <x v="2176"/>
    <n v="31"/>
    <n v="7142.4"/>
    <s v="May"/>
    <x v="0"/>
  </r>
  <r>
    <n v="3620"/>
    <s v="ID1551"/>
    <x v="10"/>
    <s v="Inside 2 Weeks"/>
    <s v="Reactive"/>
    <d v="2021-01-25T00:00:00"/>
    <d v="2021-01-25T04:18:00"/>
    <d v="2021-01-25T10:01:00"/>
    <s v="CR38"/>
    <s v="SYS8"/>
    <n v="4.96"/>
    <n v="343"/>
    <n v="1000"/>
    <n v="1701.28"/>
    <x v="2177"/>
    <n v="31"/>
    <n v="7142.4"/>
    <s v="January"/>
    <x v="0"/>
  </r>
  <r>
    <n v="3621"/>
    <s v="ID1494"/>
    <x v="12"/>
    <s v="Inside 4 Weeks Out"/>
    <s v="Reactive"/>
    <d v="2021-08-27T00:00:00"/>
    <d v="2021-08-24T06:42:00"/>
    <d v="2021-08-27T15:39:00"/>
    <s v="CR38"/>
    <s v="SYS8"/>
    <n v="4.96"/>
    <n v="939"/>
    <n v="1000"/>
    <n v="4657.4399999999996"/>
    <x v="2178"/>
    <n v="31"/>
    <n v="7142.4"/>
    <s v="August"/>
    <x v="0"/>
  </r>
  <r>
    <n v="3622"/>
    <s v="ID1546"/>
    <x v="3"/>
    <s v="Inside 8 Weeks Out"/>
    <s v="Reactive"/>
    <d v="2021-03-24T00:00:00"/>
    <d v="2021-03-24T06:45:00"/>
    <d v="2021-03-26T00:09:00"/>
    <s v="CR38"/>
    <s v="SYS8"/>
    <n v="4.96"/>
    <n v="1035"/>
    <n v="1000"/>
    <n v="5133.6000000000004"/>
    <x v="2179"/>
    <n v="31"/>
    <n v="7142.4"/>
    <s v="March"/>
    <x v="0"/>
  </r>
  <r>
    <n v="3623"/>
    <s v="ID1494"/>
    <x v="12"/>
    <s v="Inside 4 Weeks Out"/>
    <s v="Reactive"/>
    <d v="2021-08-24T00:00:00"/>
    <d v="2021-08-24T06:42:00"/>
    <d v="2021-08-27T15:39:00"/>
    <s v="CR38"/>
    <s v="SYS8"/>
    <n v="4.96"/>
    <n v="1038"/>
    <n v="1000"/>
    <n v="5148.4799999999996"/>
    <x v="2180"/>
    <n v="31"/>
    <n v="7142.4"/>
    <s v="August"/>
    <x v="0"/>
  </r>
  <r>
    <n v="3624"/>
    <s v="ID1546"/>
    <x v="3"/>
    <s v="Inside 8 Weeks Out"/>
    <s v="Reactive"/>
    <d v="2021-03-25T00:00:00"/>
    <d v="2021-03-24T06:45:00"/>
    <d v="2021-03-26T00:09:00"/>
    <s v="CR38"/>
    <s v="SYS8"/>
    <n v="4.96"/>
    <n v="1440"/>
    <n v="1000"/>
    <n v="7142.4"/>
    <x v="2181"/>
    <n v="31"/>
    <n v="7142.4"/>
    <s v="March"/>
    <x v="0"/>
  </r>
  <r>
    <n v="3625"/>
    <s v="ID1552"/>
    <x v="8"/>
    <s v="Inside 2 Weeks"/>
    <s v="Reactive"/>
    <d v="2021-05-28T00:00:00"/>
    <d v="2021-05-28T00:30:00"/>
    <d v="2021-05-28T07:15:00"/>
    <s v="CR44"/>
    <s v="SYS8"/>
    <n v="5.2789999999999999"/>
    <n v="405"/>
    <n v="1000"/>
    <n v="2137.9949999999999"/>
    <x v="2182"/>
    <n v="31"/>
    <n v="7601.76"/>
    <s v="May"/>
    <x v="0"/>
  </r>
  <r>
    <n v="3626"/>
    <s v="ID1553"/>
    <x v="26"/>
    <s v="Inside 2 Weeks"/>
    <s v="Reactive"/>
    <d v="2021-09-17T00:00:00"/>
    <d v="2021-09-17T08:40:00"/>
    <d v="2021-09-17T14:40:00"/>
    <s v="CR40"/>
    <s v="SYS8"/>
    <n v="5.45"/>
    <n v="360"/>
    <n v="1000"/>
    <n v="1962"/>
    <x v="2183"/>
    <n v="30"/>
    <n v="7848"/>
    <s v="September"/>
    <x v="0"/>
  </r>
  <r>
    <n v="3627"/>
    <s v="ID1553"/>
    <x v="26"/>
    <s v="Inside 2 Weeks"/>
    <s v="Reactive"/>
    <d v="2021-09-17T00:00:00"/>
    <d v="2021-09-17T08:40:00"/>
    <d v="2021-09-17T14:40:00"/>
    <s v="CR47"/>
    <s v="SYS8"/>
    <n v="5.45"/>
    <n v="360"/>
    <n v="1000"/>
    <n v="1962"/>
    <x v="2183"/>
    <n v="30"/>
    <n v="7848"/>
    <s v="September"/>
    <x v="0"/>
  </r>
  <r>
    <n v="3628"/>
    <s v="ID1554"/>
    <x v="3"/>
    <s v="Inside 2 Weeks"/>
    <s v="Reactive"/>
    <d v="2021-10-22T00:00:00"/>
    <d v="2021-10-22T10:52:00"/>
    <d v="2021-10-22T14:30:00"/>
    <s v="CR44"/>
    <s v="SYS8"/>
    <n v="5.58"/>
    <n v="218"/>
    <n v="1000"/>
    <n v="1216.44"/>
    <x v="2184"/>
    <n v="31"/>
    <n v="8035.2"/>
    <s v="October"/>
    <x v="0"/>
  </r>
  <r>
    <n v="3629"/>
    <s v="ID1555"/>
    <x v="8"/>
    <s v="Inside 2 Weeks"/>
    <s v="Reactive"/>
    <d v="2022-08-11T00:00:00"/>
    <d v="2022-08-11T06:00:00"/>
    <d v="2022-08-11T10:05:00"/>
    <s v="CR44"/>
    <s v="SYS8"/>
    <n v="5.58"/>
    <n v="245"/>
    <n v="1000"/>
    <n v="1367.1"/>
    <x v="2185"/>
    <n v="31"/>
    <n v="8035.2"/>
    <s v="August"/>
    <x v="1"/>
  </r>
  <r>
    <n v="3630"/>
    <s v="ID1556"/>
    <x v="3"/>
    <s v="Inside 2 Weeks"/>
    <s v="Reactive"/>
    <d v="2021-10-22T00:00:00"/>
    <d v="2021-10-22T06:00:00"/>
    <d v="2021-10-22T11:15:00"/>
    <s v="CR40"/>
    <s v="SYS8"/>
    <n v="6.2619999999999996"/>
    <n v="315"/>
    <n v="1000"/>
    <n v="1972.53"/>
    <x v="2186"/>
    <n v="31"/>
    <n v="9017.2799999999988"/>
    <s v="October"/>
    <x v="0"/>
  </r>
  <r>
    <n v="3631"/>
    <s v="ID1557"/>
    <x v="10"/>
    <s v="12 Weeks or More"/>
    <s v="Planned"/>
    <d v="2021-03-24T00:00:00"/>
    <d v="2021-03-24T05:12:00"/>
    <d v="2021-03-24T12:15:00"/>
    <s v="CR43"/>
    <s v="SYS8"/>
    <n v="7.52"/>
    <n v="423"/>
    <n v="1000"/>
    <n v="3180.96"/>
    <x v="2187"/>
    <n v="31"/>
    <n v="10828.8"/>
    <s v="March"/>
    <x v="0"/>
  </r>
  <r>
    <n v="3632"/>
    <s v="ID1558"/>
    <x v="1"/>
    <s v="Inside 8 Weeks Out"/>
    <s v="Reactive"/>
    <d v="2021-02-02T00:00:00"/>
    <d v="2021-02-02T13:33:00"/>
    <d v="2021-02-04T16:41:00"/>
    <s v="CR43"/>
    <s v="SYS8"/>
    <n v="7.52"/>
    <n v="627"/>
    <n v="1000"/>
    <n v="4715.04"/>
    <x v="2188"/>
    <n v="28"/>
    <n v="10828.8"/>
    <s v="February"/>
    <x v="0"/>
  </r>
  <r>
    <n v="3633"/>
    <s v="ID1559"/>
    <x v="1"/>
    <s v="12 Weeks or More"/>
    <s v="Planned"/>
    <d v="2021-10-01T00:00:00"/>
    <d v="2021-09-28T07:32:00"/>
    <d v="2021-10-01T15:13:00"/>
    <s v="CR43"/>
    <s v="SYS8"/>
    <n v="7.52"/>
    <n v="913"/>
    <n v="1000"/>
    <n v="6865.76"/>
    <x v="2189"/>
    <n v="31"/>
    <n v="10828.8"/>
    <s v="October"/>
    <x v="0"/>
  </r>
  <r>
    <n v="3634"/>
    <s v="ID1559"/>
    <x v="1"/>
    <s v="12 Weeks or More"/>
    <s v="Planned"/>
    <d v="2021-09-28T00:00:00"/>
    <d v="2021-09-28T07:32:00"/>
    <d v="2021-10-01T15:13:00"/>
    <s v="CR43"/>
    <s v="SYS8"/>
    <n v="7.52"/>
    <n v="988"/>
    <n v="1000"/>
    <n v="7429.76"/>
    <x v="2190"/>
    <n v="30"/>
    <n v="10828.8"/>
    <s v="September"/>
    <x v="0"/>
  </r>
  <r>
    <n v="3635"/>
    <s v="ID1558"/>
    <x v="1"/>
    <s v="Inside 8 Weeks Out"/>
    <s v="Reactive"/>
    <d v="2021-02-04T00:00:00"/>
    <d v="2021-02-02T13:33:00"/>
    <d v="2021-02-04T16:41:00"/>
    <s v="CR43"/>
    <s v="SYS8"/>
    <n v="7.52"/>
    <n v="1001"/>
    <n v="1000"/>
    <n v="7527.52"/>
    <x v="2191"/>
    <n v="28"/>
    <n v="10828.8"/>
    <s v="February"/>
    <x v="0"/>
  </r>
  <r>
    <n v="3636"/>
    <s v="ID1558"/>
    <x v="1"/>
    <s v="Inside 8 Weeks Out"/>
    <s v="Reactive"/>
    <d v="2021-02-03T00:00:00"/>
    <d v="2021-02-02T13:33:00"/>
    <d v="2021-02-04T16:41:00"/>
    <s v="CR43"/>
    <s v="SYS8"/>
    <n v="7.52"/>
    <n v="1440"/>
    <n v="1000"/>
    <n v="10828.8"/>
    <x v="2192"/>
    <n v="28"/>
    <n v="10828.8"/>
    <s v="February"/>
    <x v="0"/>
  </r>
  <r>
    <n v="3637"/>
    <s v="ID1559"/>
    <x v="1"/>
    <s v="12 Weeks or More"/>
    <s v="Planned"/>
    <d v="2021-09-29T00:00:00"/>
    <d v="2021-09-28T07:32:00"/>
    <d v="2021-10-01T15:13:00"/>
    <s v="CR43"/>
    <s v="SYS8"/>
    <n v="7.52"/>
    <n v="1440"/>
    <n v="1000"/>
    <n v="10828.8"/>
    <x v="2192"/>
    <n v="30"/>
    <n v="10828.8"/>
    <s v="September"/>
    <x v="0"/>
  </r>
  <r>
    <n v="3638"/>
    <s v="ID1559"/>
    <x v="1"/>
    <s v="12 Weeks or More"/>
    <s v="Planned"/>
    <d v="2021-09-30T00:00:00"/>
    <d v="2021-09-28T07:32:00"/>
    <d v="2021-10-01T15:13:00"/>
    <s v="CR43"/>
    <s v="SYS8"/>
    <n v="7.52"/>
    <n v="1440"/>
    <n v="1000"/>
    <n v="10828.8"/>
    <x v="2192"/>
    <n v="30"/>
    <n v="10828.8"/>
    <s v="September"/>
    <x v="0"/>
  </r>
  <r>
    <n v="3639"/>
    <s v="ID1560"/>
    <x v="0"/>
    <s v="Inside 10 Weeks Out"/>
    <s v="Reactive"/>
    <d v="2021-08-27T00:00:00"/>
    <d v="2021-08-26T07:25:00"/>
    <d v="2021-08-27T00:00:00"/>
    <s v="CR42"/>
    <s v="SYS8"/>
    <n v="7.63"/>
    <n v="0"/>
    <n v="1000"/>
    <n v="0"/>
    <x v="20"/>
    <n v="31"/>
    <n v="10987.2"/>
    <s v="August"/>
    <x v="0"/>
  </r>
  <r>
    <n v="3640"/>
    <s v="ID1561"/>
    <x v="1"/>
    <s v="Inside 2 Weeks"/>
    <s v="Reactive"/>
    <d v="2021-03-18T00:00:00"/>
    <d v="2021-03-18T21:15:00"/>
    <d v="2021-03-19T06:24:00"/>
    <s v="CR42"/>
    <s v="SYS8"/>
    <n v="7.63"/>
    <n v="165"/>
    <n v="1000"/>
    <n v="1258.95"/>
    <x v="2193"/>
    <n v="31"/>
    <n v="10987.2"/>
    <s v="March"/>
    <x v="0"/>
  </r>
  <r>
    <n v="3641"/>
    <s v="ID1561"/>
    <x v="1"/>
    <s v="Inside 2 Weeks"/>
    <s v="Reactive"/>
    <d v="2021-03-19T00:00:00"/>
    <d v="2021-03-18T21:15:00"/>
    <d v="2021-03-19T06:24:00"/>
    <s v="CR42"/>
    <s v="SYS8"/>
    <n v="7.63"/>
    <n v="384"/>
    <n v="1000"/>
    <n v="2929.92"/>
    <x v="2194"/>
    <n v="31"/>
    <n v="10987.2"/>
    <s v="March"/>
    <x v="0"/>
  </r>
  <r>
    <n v="3642"/>
    <s v="ID1560"/>
    <x v="0"/>
    <s v="Inside 10 Weeks Out"/>
    <s v="Reactive"/>
    <d v="2021-08-26T00:00:00"/>
    <d v="2021-08-26T07:25:00"/>
    <d v="2021-08-27T00:00:00"/>
    <s v="CR42"/>
    <s v="SYS8"/>
    <n v="7.63"/>
    <n v="995"/>
    <n v="1000"/>
    <n v="7591.85"/>
    <x v="2195"/>
    <n v="31"/>
    <n v="10987.2"/>
    <s v="August"/>
    <x v="0"/>
  </r>
  <r>
    <n v="3643"/>
    <s v="ID1562"/>
    <x v="9"/>
    <s v="12 Weeks or More"/>
    <s v="Planned"/>
    <d v="2022-03-02T00:00:00"/>
    <d v="2022-03-02T07:25:00"/>
    <d v="2022-03-02T15:32:00"/>
    <s v="CR48"/>
    <s v="SYS8"/>
    <n v="7.66"/>
    <n v="487"/>
    <n v="1000"/>
    <n v="3730.42"/>
    <x v="2196"/>
    <n v="31"/>
    <n v="11030.4"/>
    <s v="March"/>
    <x v="1"/>
  </r>
  <r>
    <n v="3644"/>
    <s v="ID1538"/>
    <x v="4"/>
    <s v="Inside 8 Weeks Out"/>
    <s v="Reactive"/>
    <d v="2021-05-21T00:00:00"/>
    <d v="2021-05-21T00:22:00"/>
    <d v="2021-05-21T07:30:00"/>
    <s v="CR44"/>
    <s v="SYS8"/>
    <n v="8.2710000000000008"/>
    <n v="428"/>
    <n v="1000"/>
    <n v="3539.9879999999998"/>
    <x v="2197"/>
    <n v="31"/>
    <n v="11910.240000000002"/>
    <s v="May"/>
    <x v="0"/>
  </r>
  <r>
    <n v="3645"/>
    <s v="ID1563"/>
    <x v="8"/>
    <s v="Inside 4 Weeks Out"/>
    <s v="Reactive"/>
    <d v="2021-11-22T00:00:00"/>
    <d v="2021-11-22T01:08:00"/>
    <d v="2021-11-22T04:20:00"/>
    <s v="CR44"/>
    <s v="SYS8"/>
    <n v="8.5050000000000008"/>
    <n v="192"/>
    <n v="1000"/>
    <n v="1632.96"/>
    <x v="2198"/>
    <n v="30"/>
    <n v="12247.2"/>
    <s v="November"/>
    <x v="0"/>
  </r>
  <r>
    <n v="3646"/>
    <s v="ID1564"/>
    <x v="3"/>
    <s v="Inside 2 Weeks"/>
    <s v="Reactive"/>
    <d v="2021-10-23T00:00:00"/>
    <d v="2021-10-23T08:24:00"/>
    <d v="2021-10-23T13:03:00"/>
    <s v="CR44"/>
    <s v="SYS8"/>
    <n v="8.5050000000000008"/>
    <n v="279"/>
    <n v="1000"/>
    <n v="2372.895"/>
    <x v="2199"/>
    <n v="31"/>
    <n v="12247.2"/>
    <s v="October"/>
    <x v="0"/>
  </r>
  <r>
    <n v="3647"/>
    <s v="ID1565"/>
    <x v="48"/>
    <s v="12 Weeks or More"/>
    <s v="Planned"/>
    <d v="2021-05-20T00:00:00"/>
    <d v="2021-05-20T06:01:00"/>
    <d v="2021-05-20T16:49:00"/>
    <s v="CR49"/>
    <s v="SYS8"/>
    <n v="8.84"/>
    <n v="648"/>
    <n v="1000"/>
    <n v="5728.32"/>
    <x v="2200"/>
    <n v="31"/>
    <n v="12729.6"/>
    <s v="May"/>
    <x v="0"/>
  </r>
  <r>
    <n v="3648"/>
    <s v="ID1566"/>
    <x v="2"/>
    <s v="Inside 8 Weeks Out"/>
    <s v="Reactive"/>
    <d v="2021-03-05T00:00:00"/>
    <d v="2021-02-25T11:45:00"/>
    <d v="2021-03-05T00:00:00"/>
    <s v="CR41"/>
    <s v="SYS8"/>
    <n v="8.99"/>
    <n v="0"/>
    <n v="1000"/>
    <n v="0"/>
    <x v="20"/>
    <n v="31"/>
    <n v="12945.6"/>
    <s v="March"/>
    <x v="0"/>
  </r>
  <r>
    <n v="3649"/>
    <s v="ID1567"/>
    <x v="2"/>
    <s v="Inside 4 Weeks Out"/>
    <s v="Reactive"/>
    <d v="2021-02-19T00:00:00"/>
    <d v="2021-02-11T08:30:00"/>
    <d v="2021-02-19T11:34:00"/>
    <s v="CR41"/>
    <s v="SYS8"/>
    <n v="8.99"/>
    <n v="694"/>
    <n v="1000"/>
    <n v="6239.06"/>
    <x v="2201"/>
    <n v="28"/>
    <n v="12945.6"/>
    <s v="February"/>
    <x v="0"/>
  </r>
  <r>
    <n v="3650"/>
    <s v="ID1566"/>
    <x v="2"/>
    <s v="Inside 8 Weeks Out"/>
    <s v="Reactive"/>
    <d v="2021-02-25T00:00:00"/>
    <d v="2021-02-25T11:45:00"/>
    <d v="2021-03-05T00:00:00"/>
    <s v="CR41"/>
    <s v="SYS8"/>
    <n v="8.99"/>
    <n v="735"/>
    <n v="1000"/>
    <n v="6607.65"/>
    <x v="2202"/>
    <n v="28"/>
    <n v="12945.6"/>
    <s v="February"/>
    <x v="0"/>
  </r>
  <r>
    <n v="3651"/>
    <s v="ID1508"/>
    <x v="2"/>
    <s v="12 Weeks or More"/>
    <s v="Planned"/>
    <d v="2022-05-25T00:00:00"/>
    <d v="2022-05-19T05:46:00"/>
    <d v="2022-05-25T14:44:00"/>
    <s v="CR41"/>
    <s v="SYS8"/>
    <n v="8.99"/>
    <n v="884"/>
    <n v="1000"/>
    <n v="7947.16"/>
    <x v="2203"/>
    <n v="31"/>
    <n v="12945.6"/>
    <s v="May"/>
    <x v="1"/>
  </r>
  <r>
    <n v="3652"/>
    <s v="ID1567"/>
    <x v="2"/>
    <s v="Inside 4 Weeks Out"/>
    <s v="Reactive"/>
    <d v="2021-02-11T00:00:00"/>
    <d v="2021-02-11T08:30:00"/>
    <d v="2021-02-19T11:34:00"/>
    <s v="CR41"/>
    <s v="SYS8"/>
    <n v="8.99"/>
    <n v="930"/>
    <n v="1000"/>
    <n v="8360.7000000000007"/>
    <x v="2204"/>
    <n v="28"/>
    <n v="12945.6"/>
    <s v="February"/>
    <x v="0"/>
  </r>
  <r>
    <n v="3653"/>
    <s v="ID1508"/>
    <x v="2"/>
    <s v="12 Weeks or More"/>
    <s v="Planned"/>
    <d v="2022-05-19T00:00:00"/>
    <d v="2022-05-19T05:46:00"/>
    <d v="2022-05-25T14:44:00"/>
    <s v="CR41"/>
    <s v="SYS8"/>
    <n v="8.99"/>
    <n v="1094"/>
    <n v="1000"/>
    <n v="9835.06"/>
    <x v="2205"/>
    <n v="31"/>
    <n v="12945.6"/>
    <s v="May"/>
    <x v="1"/>
  </r>
  <r>
    <n v="3654"/>
    <s v="ID1567"/>
    <x v="2"/>
    <s v="Inside 4 Weeks Out"/>
    <s v="Reactive"/>
    <d v="2021-02-12T00:00:00"/>
    <d v="2021-02-11T08:30:00"/>
    <d v="2021-02-19T11:34:00"/>
    <s v="CR41"/>
    <s v="SYS8"/>
    <n v="8.99"/>
    <n v="1440"/>
    <n v="1000"/>
    <n v="12945.6"/>
    <x v="2206"/>
    <n v="28"/>
    <n v="12945.6"/>
    <s v="February"/>
    <x v="0"/>
  </r>
  <r>
    <n v="3655"/>
    <s v="ID1567"/>
    <x v="2"/>
    <s v="Inside 4 Weeks Out"/>
    <s v="Reactive"/>
    <d v="2021-02-13T00:00:00"/>
    <d v="2021-02-11T08:30:00"/>
    <d v="2021-02-19T11:34:00"/>
    <s v="CR41"/>
    <s v="SYS8"/>
    <n v="8.99"/>
    <n v="1440"/>
    <n v="1000"/>
    <n v="12945.6"/>
    <x v="2206"/>
    <n v="28"/>
    <n v="12945.6"/>
    <s v="February"/>
    <x v="0"/>
  </r>
  <r>
    <n v="3656"/>
    <s v="ID1567"/>
    <x v="2"/>
    <s v="Inside 4 Weeks Out"/>
    <s v="Reactive"/>
    <d v="2021-02-14T00:00:00"/>
    <d v="2021-02-11T08:30:00"/>
    <d v="2021-02-19T11:34:00"/>
    <s v="CR41"/>
    <s v="SYS8"/>
    <n v="8.99"/>
    <n v="1440"/>
    <n v="1000"/>
    <n v="12945.6"/>
    <x v="2206"/>
    <n v="28"/>
    <n v="12945.6"/>
    <s v="February"/>
    <x v="0"/>
  </r>
  <r>
    <n v="3657"/>
    <s v="ID1567"/>
    <x v="2"/>
    <s v="Inside 4 Weeks Out"/>
    <s v="Reactive"/>
    <d v="2021-02-15T00:00:00"/>
    <d v="2021-02-11T08:30:00"/>
    <d v="2021-02-19T11:34:00"/>
    <s v="CR41"/>
    <s v="SYS8"/>
    <n v="8.99"/>
    <n v="1440"/>
    <n v="1000"/>
    <n v="12945.6"/>
    <x v="2206"/>
    <n v="28"/>
    <n v="12945.6"/>
    <s v="February"/>
    <x v="0"/>
  </r>
  <r>
    <n v="3658"/>
    <s v="ID1567"/>
    <x v="2"/>
    <s v="Inside 4 Weeks Out"/>
    <s v="Reactive"/>
    <d v="2021-02-16T00:00:00"/>
    <d v="2021-02-11T08:30:00"/>
    <d v="2021-02-19T11:34:00"/>
    <s v="CR41"/>
    <s v="SYS8"/>
    <n v="8.99"/>
    <n v="1440"/>
    <n v="1000"/>
    <n v="12945.6"/>
    <x v="2206"/>
    <n v="28"/>
    <n v="12945.6"/>
    <s v="February"/>
    <x v="0"/>
  </r>
  <r>
    <n v="3659"/>
    <s v="ID1567"/>
    <x v="2"/>
    <s v="Inside 4 Weeks Out"/>
    <s v="Reactive"/>
    <d v="2021-02-17T00:00:00"/>
    <d v="2021-02-11T08:30:00"/>
    <d v="2021-02-19T11:34:00"/>
    <s v="CR41"/>
    <s v="SYS8"/>
    <n v="8.99"/>
    <n v="1440"/>
    <n v="1000"/>
    <n v="12945.6"/>
    <x v="2206"/>
    <n v="28"/>
    <n v="12945.6"/>
    <s v="February"/>
    <x v="0"/>
  </r>
  <r>
    <n v="3660"/>
    <s v="ID1567"/>
    <x v="2"/>
    <s v="Inside 4 Weeks Out"/>
    <s v="Reactive"/>
    <d v="2021-02-18T00:00:00"/>
    <d v="2021-02-11T08:30:00"/>
    <d v="2021-02-19T11:34:00"/>
    <s v="CR41"/>
    <s v="SYS8"/>
    <n v="8.99"/>
    <n v="1440"/>
    <n v="1000"/>
    <n v="12945.6"/>
    <x v="2206"/>
    <n v="28"/>
    <n v="12945.6"/>
    <s v="February"/>
    <x v="0"/>
  </r>
  <r>
    <n v="3661"/>
    <s v="ID1566"/>
    <x v="2"/>
    <s v="Inside 8 Weeks Out"/>
    <s v="Reactive"/>
    <d v="2021-02-26T00:00:00"/>
    <d v="2021-02-25T11:45:00"/>
    <d v="2021-03-05T00:00:00"/>
    <s v="CR41"/>
    <s v="SYS8"/>
    <n v="8.99"/>
    <n v="1440"/>
    <n v="1000"/>
    <n v="12945.6"/>
    <x v="2206"/>
    <n v="28"/>
    <n v="12945.6"/>
    <s v="February"/>
    <x v="0"/>
  </r>
  <r>
    <n v="3662"/>
    <s v="ID1566"/>
    <x v="2"/>
    <s v="Inside 8 Weeks Out"/>
    <s v="Reactive"/>
    <d v="2021-02-27T00:00:00"/>
    <d v="2021-02-25T11:45:00"/>
    <d v="2021-03-05T00:00:00"/>
    <s v="CR41"/>
    <s v="SYS8"/>
    <n v="8.99"/>
    <n v="1440"/>
    <n v="1000"/>
    <n v="12945.6"/>
    <x v="2206"/>
    <n v="28"/>
    <n v="12945.6"/>
    <s v="February"/>
    <x v="0"/>
  </r>
  <r>
    <n v="3663"/>
    <s v="ID1566"/>
    <x v="2"/>
    <s v="Inside 8 Weeks Out"/>
    <s v="Reactive"/>
    <d v="2021-02-28T00:00:00"/>
    <d v="2021-02-25T11:45:00"/>
    <d v="2021-03-05T00:00:00"/>
    <s v="CR41"/>
    <s v="SYS8"/>
    <n v="8.99"/>
    <n v="1440"/>
    <n v="1000"/>
    <n v="12945.6"/>
    <x v="2206"/>
    <n v="28"/>
    <n v="12945.6"/>
    <s v="February"/>
    <x v="0"/>
  </r>
  <r>
    <n v="3664"/>
    <s v="ID1566"/>
    <x v="2"/>
    <s v="Inside 8 Weeks Out"/>
    <s v="Reactive"/>
    <d v="2021-03-01T00:00:00"/>
    <d v="2021-02-25T11:45:00"/>
    <d v="2021-03-05T00:00:00"/>
    <s v="CR41"/>
    <s v="SYS8"/>
    <n v="8.99"/>
    <n v="1440"/>
    <n v="1000"/>
    <n v="12945.6"/>
    <x v="2206"/>
    <n v="31"/>
    <n v="12945.6"/>
    <s v="March"/>
    <x v="0"/>
  </r>
  <r>
    <n v="3665"/>
    <s v="ID1566"/>
    <x v="2"/>
    <s v="Inside 8 Weeks Out"/>
    <s v="Reactive"/>
    <d v="2021-03-02T00:00:00"/>
    <d v="2021-02-25T11:45:00"/>
    <d v="2021-03-05T00:00:00"/>
    <s v="CR41"/>
    <s v="SYS8"/>
    <n v="8.99"/>
    <n v="1440"/>
    <n v="1000"/>
    <n v="12945.6"/>
    <x v="2206"/>
    <n v="31"/>
    <n v="12945.6"/>
    <s v="March"/>
    <x v="0"/>
  </r>
  <r>
    <n v="3666"/>
    <s v="ID1566"/>
    <x v="2"/>
    <s v="Inside 8 Weeks Out"/>
    <s v="Reactive"/>
    <d v="2021-03-03T00:00:00"/>
    <d v="2021-02-25T11:45:00"/>
    <d v="2021-03-05T00:00:00"/>
    <s v="CR41"/>
    <s v="SYS8"/>
    <n v="8.99"/>
    <n v="1440"/>
    <n v="1000"/>
    <n v="12945.6"/>
    <x v="2206"/>
    <n v="31"/>
    <n v="12945.6"/>
    <s v="March"/>
    <x v="0"/>
  </r>
  <r>
    <n v="3667"/>
    <s v="ID1566"/>
    <x v="2"/>
    <s v="Inside 8 Weeks Out"/>
    <s v="Reactive"/>
    <d v="2021-03-04T00:00:00"/>
    <d v="2021-02-25T11:45:00"/>
    <d v="2021-03-05T00:00:00"/>
    <s v="CR41"/>
    <s v="SYS8"/>
    <n v="8.99"/>
    <n v="1440"/>
    <n v="1000"/>
    <n v="12945.6"/>
    <x v="2206"/>
    <n v="31"/>
    <n v="12945.6"/>
    <s v="March"/>
    <x v="0"/>
  </r>
  <r>
    <n v="3668"/>
    <s v="ID1508"/>
    <x v="2"/>
    <s v="12 Weeks or More"/>
    <s v="Planned"/>
    <d v="2022-05-20T00:00:00"/>
    <d v="2022-05-19T05:46:00"/>
    <d v="2022-05-25T14:44:00"/>
    <s v="CR41"/>
    <s v="SYS8"/>
    <n v="8.99"/>
    <n v="1440"/>
    <n v="1000"/>
    <n v="12945.6"/>
    <x v="2206"/>
    <n v="31"/>
    <n v="12945.6"/>
    <s v="May"/>
    <x v="1"/>
  </r>
  <r>
    <n v="3669"/>
    <s v="ID1508"/>
    <x v="2"/>
    <s v="12 Weeks or More"/>
    <s v="Planned"/>
    <d v="2022-05-21T00:00:00"/>
    <d v="2022-05-19T05:46:00"/>
    <d v="2022-05-25T14:44:00"/>
    <s v="CR41"/>
    <s v="SYS8"/>
    <n v="8.99"/>
    <n v="1440"/>
    <n v="1000"/>
    <n v="12945.6"/>
    <x v="2206"/>
    <n v="31"/>
    <n v="12945.6"/>
    <s v="May"/>
    <x v="1"/>
  </r>
  <r>
    <n v="3670"/>
    <s v="ID1508"/>
    <x v="2"/>
    <s v="12 Weeks or More"/>
    <s v="Planned"/>
    <d v="2022-05-22T00:00:00"/>
    <d v="2022-05-19T05:46:00"/>
    <d v="2022-05-25T14:44:00"/>
    <s v="CR41"/>
    <s v="SYS8"/>
    <n v="8.99"/>
    <n v="1440"/>
    <n v="1000"/>
    <n v="12945.6"/>
    <x v="2206"/>
    <n v="31"/>
    <n v="12945.6"/>
    <s v="May"/>
    <x v="1"/>
  </r>
  <r>
    <n v="3671"/>
    <s v="ID1508"/>
    <x v="2"/>
    <s v="12 Weeks or More"/>
    <s v="Planned"/>
    <d v="2022-05-23T00:00:00"/>
    <d v="2022-05-19T05:46:00"/>
    <d v="2022-05-25T14:44:00"/>
    <s v="CR41"/>
    <s v="SYS8"/>
    <n v="8.99"/>
    <n v="1440"/>
    <n v="1000"/>
    <n v="12945.6"/>
    <x v="2206"/>
    <n v="31"/>
    <n v="12945.6"/>
    <s v="May"/>
    <x v="1"/>
  </r>
  <r>
    <n v="3672"/>
    <s v="ID1508"/>
    <x v="2"/>
    <s v="12 Weeks or More"/>
    <s v="Planned"/>
    <d v="2022-05-24T00:00:00"/>
    <d v="2022-05-19T05:46:00"/>
    <d v="2022-05-25T14:44:00"/>
    <s v="CR41"/>
    <s v="SYS8"/>
    <n v="8.99"/>
    <n v="1440"/>
    <n v="1000"/>
    <n v="12945.6"/>
    <x v="2206"/>
    <n v="31"/>
    <n v="12945.6"/>
    <s v="May"/>
    <x v="1"/>
  </r>
  <r>
    <n v="3673"/>
    <s v="ID1568"/>
    <x v="15"/>
    <s v="12 Weeks or More"/>
    <s v="Planned"/>
    <d v="2022-04-13T00:00:00"/>
    <d v="2022-04-11T07:50:00"/>
    <d v="2022-04-13T08:53:00"/>
    <s v="CR40"/>
    <s v="SYS8"/>
    <n v="9.4469999999999992"/>
    <n v="533"/>
    <n v="1000"/>
    <n v="5035.2510000000002"/>
    <x v="2207"/>
    <n v="30"/>
    <n v="13603.679999999998"/>
    <s v="April"/>
    <x v="1"/>
  </r>
  <r>
    <n v="3674"/>
    <s v="ID1568"/>
    <x v="15"/>
    <s v="12 Weeks or More"/>
    <s v="Planned"/>
    <d v="2022-04-11T00:00:00"/>
    <d v="2022-04-11T07:50:00"/>
    <d v="2022-04-13T08:53:00"/>
    <s v="CR40"/>
    <s v="SYS8"/>
    <n v="9.4469999999999992"/>
    <n v="970"/>
    <n v="1000"/>
    <n v="9163.59"/>
    <x v="2208"/>
    <n v="30"/>
    <n v="13603.679999999998"/>
    <s v="April"/>
    <x v="1"/>
  </r>
  <r>
    <n v="3675"/>
    <s v="ID1568"/>
    <x v="15"/>
    <s v="12 Weeks or More"/>
    <s v="Planned"/>
    <d v="2022-04-12T00:00:00"/>
    <d v="2022-04-11T07:50:00"/>
    <d v="2022-04-13T08:53:00"/>
    <s v="CR40"/>
    <s v="SYS8"/>
    <n v="9.4469999999999992"/>
    <n v="1440"/>
    <n v="1000"/>
    <n v="13603.68"/>
    <x v="2209"/>
    <n v="30"/>
    <n v="13603.679999999998"/>
    <s v="April"/>
    <x v="1"/>
  </r>
  <r>
    <n v="3676"/>
    <s v="ID1569"/>
    <x v="15"/>
    <s v="12 Weeks or More"/>
    <s v="Planned"/>
    <d v="2021-06-02T00:00:00"/>
    <d v="2021-06-01T19:30:00"/>
    <d v="2021-06-03T09:14:00"/>
    <s v="CR39"/>
    <s v="SYS8"/>
    <n v="9.92"/>
    <n v="1440"/>
    <n v="1000"/>
    <n v="14284.8"/>
    <x v="2210"/>
    <n v="30"/>
    <n v="14284.8"/>
    <s v="June"/>
    <x v="0"/>
  </r>
  <r>
    <n v="3677"/>
    <s v="ID1570"/>
    <x v="30"/>
    <s v="Inside 8 Weeks Out"/>
    <s v="Reactive"/>
    <d v="2022-07-13T00:00:00"/>
    <d v="2022-07-12T07:19:00"/>
    <d v="2022-07-13T12:14:00"/>
    <s v="CR43"/>
    <s v="SYS8"/>
    <n v="10.127000000000001"/>
    <n v="734"/>
    <n v="1000"/>
    <n v="7433.2179999999998"/>
    <x v="2211"/>
    <n v="31"/>
    <n v="14582.880000000001"/>
    <s v="July"/>
    <x v="1"/>
  </r>
  <r>
    <n v="3678"/>
    <s v="ID1570"/>
    <x v="30"/>
    <s v="Inside 8 Weeks Out"/>
    <s v="Reactive"/>
    <d v="2022-07-12T00:00:00"/>
    <d v="2022-07-12T07:19:00"/>
    <d v="2022-07-13T12:14:00"/>
    <s v="CR43"/>
    <s v="SYS8"/>
    <n v="10.127000000000001"/>
    <n v="1001"/>
    <n v="1000"/>
    <n v="10137.127"/>
    <x v="2212"/>
    <n v="31"/>
    <n v="14582.880000000001"/>
    <s v="July"/>
    <x v="1"/>
  </r>
  <r>
    <n v="3679"/>
    <s v="ID1571"/>
    <x v="12"/>
    <s v="Inside 8 Weeks Out"/>
    <s v="Reactive"/>
    <d v="2021-01-11T00:00:00"/>
    <d v="2021-01-09T07:38:00"/>
    <d v="2021-01-11T00:00:00"/>
    <s v="CR50"/>
    <s v="SYS8"/>
    <n v="10.329000000000001"/>
    <n v="0"/>
    <n v="1000"/>
    <n v="0"/>
    <x v="20"/>
    <n v="31"/>
    <n v="14873.76"/>
    <s v="January"/>
    <x v="0"/>
  </r>
  <r>
    <n v="3680"/>
    <s v="ID1572"/>
    <x v="12"/>
    <s v="Inside 2 Weeks"/>
    <s v="Reactive"/>
    <d v="2021-01-23T00:00:00"/>
    <d v="2021-01-22T00:00:00"/>
    <d v="2021-01-23T00:00:00"/>
    <s v="CR50"/>
    <s v="SYS8"/>
    <n v="10.329000000000001"/>
    <n v="0"/>
    <n v="1000"/>
    <n v="0"/>
    <x v="20"/>
    <n v="31"/>
    <n v="14873.76"/>
    <s v="January"/>
    <x v="0"/>
  </r>
  <r>
    <n v="3681"/>
    <s v="ID1573"/>
    <x v="12"/>
    <s v="Inside 2 Weeks"/>
    <s v="Reactive"/>
    <d v="2021-02-01T00:00:00"/>
    <d v="2021-01-28T12:22:00"/>
    <d v="2021-02-01T00:00:00"/>
    <s v="CR50"/>
    <s v="SYS8"/>
    <n v="10.329000000000001"/>
    <n v="0"/>
    <n v="1000"/>
    <n v="0"/>
    <x v="20"/>
    <n v="28"/>
    <n v="14873.76"/>
    <s v="February"/>
    <x v="0"/>
  </r>
  <r>
    <n v="3682"/>
    <s v="ID1574"/>
    <x v="12"/>
    <s v="Inside 2 Weeks"/>
    <s v="Reactive"/>
    <d v="2021-02-05T00:00:00"/>
    <d v="2021-02-04T06:30:00"/>
    <d v="2021-02-05T00:00:00"/>
    <s v="CR50"/>
    <s v="SYS8"/>
    <n v="10.329000000000001"/>
    <n v="0"/>
    <n v="1000"/>
    <n v="0"/>
    <x v="20"/>
    <n v="28"/>
    <n v="14873.76"/>
    <s v="February"/>
    <x v="0"/>
  </r>
  <r>
    <n v="3683"/>
    <s v="ID1575"/>
    <x v="12"/>
    <s v="12 Weeks or More"/>
    <s v="Planned"/>
    <d v="2021-09-28T00:00:00"/>
    <d v="2021-09-23T06:20:00"/>
    <d v="2021-09-28T00:00:00"/>
    <s v="CR50"/>
    <s v="SYS8"/>
    <n v="10.329000000000001"/>
    <n v="0"/>
    <n v="1000"/>
    <n v="0"/>
    <x v="20"/>
    <n v="30"/>
    <n v="14873.76"/>
    <s v="September"/>
    <x v="0"/>
  </r>
  <r>
    <n v="3684"/>
    <s v="ID1576"/>
    <x v="12"/>
    <s v="Inside 10 Weeks Out"/>
    <s v="Reactive"/>
    <d v="2021-05-25T00:00:00"/>
    <d v="2021-05-20T00:00:00"/>
    <d v="2021-05-25T00:00:00"/>
    <s v="CR50"/>
    <s v="SYS8"/>
    <n v="10.329000000000001"/>
    <n v="0"/>
    <n v="1000"/>
    <n v="0"/>
    <x v="20"/>
    <n v="31"/>
    <n v="14873.76"/>
    <s v="May"/>
    <x v="0"/>
  </r>
  <r>
    <n v="3685"/>
    <s v="ID1577"/>
    <x v="12"/>
    <s v="Inside 10 Weeks Out"/>
    <s v="Reactive"/>
    <d v="2021-05-18T00:00:00"/>
    <d v="2021-05-13T06:05:00"/>
    <d v="2021-05-18T00:00:00"/>
    <s v="CR50"/>
    <s v="SYS8"/>
    <n v="10.329000000000001"/>
    <n v="0"/>
    <n v="1000"/>
    <n v="0"/>
    <x v="20"/>
    <n v="31"/>
    <n v="14873.76"/>
    <s v="May"/>
    <x v="0"/>
  </r>
  <r>
    <n v="3686"/>
    <s v="ID1578"/>
    <x v="12"/>
    <s v="12 Weeks or More"/>
    <s v="Planned"/>
    <d v="2021-08-10T00:00:00"/>
    <d v="2021-08-05T06:05:00"/>
    <d v="2021-08-10T00:00:00"/>
    <s v="CR50"/>
    <s v="SYS8"/>
    <n v="10.329000000000001"/>
    <n v="0"/>
    <n v="1000"/>
    <n v="0"/>
    <x v="20"/>
    <n v="31"/>
    <n v="14873.76"/>
    <s v="August"/>
    <x v="0"/>
  </r>
  <r>
    <n v="3687"/>
    <s v="ID1579"/>
    <x v="12"/>
    <s v="12 Weeks or More"/>
    <s v="Planned"/>
    <d v="2021-09-14T00:00:00"/>
    <d v="2021-09-09T06:21:00"/>
    <d v="2021-09-14T00:00:00"/>
    <s v="CR50"/>
    <s v="SYS8"/>
    <n v="10.329000000000001"/>
    <n v="0"/>
    <n v="1000"/>
    <n v="0"/>
    <x v="20"/>
    <n v="30"/>
    <n v="14873.76"/>
    <s v="September"/>
    <x v="0"/>
  </r>
  <r>
    <n v="3688"/>
    <s v="ID1580"/>
    <x v="12"/>
    <s v="Inside 4 Weeks Out"/>
    <s v="Reactive"/>
    <d v="2021-11-02T00:00:00"/>
    <d v="2021-10-28T06:30:00"/>
    <d v="2021-11-02T00:00:00"/>
    <s v="CR50"/>
    <s v="SYS8"/>
    <n v="10.329000000000001"/>
    <n v="0"/>
    <n v="1000"/>
    <n v="0"/>
    <x v="20"/>
    <n v="30"/>
    <n v="14873.76"/>
    <s v="November"/>
    <x v="0"/>
  </r>
  <r>
    <n v="3689"/>
    <s v="ID1581"/>
    <x v="12"/>
    <s v="Inside 8 Weeks Out"/>
    <s v="Reactive"/>
    <d v="2021-11-10T00:00:00"/>
    <d v="2021-11-04T06:20:00"/>
    <d v="2021-11-10T00:00:00"/>
    <s v="CR50"/>
    <s v="SYS8"/>
    <n v="10.329000000000001"/>
    <n v="0"/>
    <n v="1000"/>
    <n v="0"/>
    <x v="20"/>
    <n v="30"/>
    <n v="14873.76"/>
    <s v="November"/>
    <x v="0"/>
  </r>
  <r>
    <n v="3690"/>
    <s v="ID1582"/>
    <x v="12"/>
    <s v="Inside 12 Weeks Out"/>
    <s v="Reactive"/>
    <d v="2021-12-20T00:00:00"/>
    <d v="2021-12-16T06:28:00"/>
    <d v="2021-12-20T00:00:00"/>
    <s v="CR50"/>
    <s v="SYS8"/>
    <n v="10.329000000000001"/>
    <n v="0"/>
    <n v="1000"/>
    <n v="0"/>
    <x v="20"/>
    <n v="31"/>
    <n v="14873.76"/>
    <s v="December"/>
    <x v="0"/>
  </r>
  <r>
    <n v="3691"/>
    <s v="ID1583"/>
    <x v="12"/>
    <s v="Inside 8 Weeks Out"/>
    <s v="Reactive"/>
    <d v="2022-01-04T00:00:00"/>
    <d v="2022-01-01T00:00:00"/>
    <d v="2022-01-04T00:00:00"/>
    <s v="CR50"/>
    <s v="SYS8"/>
    <n v="10.329000000000001"/>
    <n v="0"/>
    <n v="1000"/>
    <n v="0"/>
    <x v="20"/>
    <n v="31"/>
    <n v="14873.76"/>
    <s v="January"/>
    <x v="1"/>
  </r>
  <r>
    <n v="3692"/>
    <s v="ID1584"/>
    <x v="12"/>
    <s v="Inside 8 Weeks Out"/>
    <s v="Reactive"/>
    <d v="2022-02-22T00:00:00"/>
    <d v="2022-02-17T06:46:00"/>
    <d v="2022-02-22T00:00:00"/>
    <s v="CR50"/>
    <s v="SYS8"/>
    <n v="10.329000000000001"/>
    <n v="0"/>
    <n v="1000"/>
    <n v="0"/>
    <x v="20"/>
    <n v="28"/>
    <n v="14873.76"/>
    <s v="February"/>
    <x v="1"/>
  </r>
  <r>
    <n v="3693"/>
    <s v="ID1585"/>
    <x v="12"/>
    <s v="Inside 8 Weeks Out"/>
    <s v="Reactive"/>
    <d v="2022-02-28T00:00:00"/>
    <d v="2022-02-24T00:00:00"/>
    <d v="2022-02-28T00:00:00"/>
    <s v="CR50"/>
    <s v="SYS8"/>
    <n v="10.329000000000001"/>
    <n v="0"/>
    <n v="1000"/>
    <n v="0"/>
    <x v="20"/>
    <n v="28"/>
    <n v="14873.76"/>
    <s v="February"/>
    <x v="1"/>
  </r>
  <r>
    <n v="3694"/>
    <s v="ID1586"/>
    <x v="12"/>
    <s v="Inside 8 Weeks Out"/>
    <s v="Reactive"/>
    <d v="2022-03-28T00:00:00"/>
    <d v="2022-03-23T05:32:00"/>
    <d v="2022-03-28T00:00:00"/>
    <s v="CR50"/>
    <s v="SYS8"/>
    <n v="10.329000000000001"/>
    <n v="0"/>
    <n v="1000"/>
    <n v="0"/>
    <x v="20"/>
    <n v="31"/>
    <n v="14873.76"/>
    <s v="March"/>
    <x v="1"/>
  </r>
  <r>
    <n v="3695"/>
    <s v="ID1587"/>
    <x v="12"/>
    <s v="Inside 8 Weeks Out"/>
    <s v="Reactive"/>
    <d v="2022-05-23T00:00:00"/>
    <d v="2022-05-21T07:02:00"/>
    <d v="2022-05-23T00:00:00"/>
    <s v="CR50"/>
    <s v="SYS8"/>
    <n v="10.329000000000001"/>
    <n v="0"/>
    <n v="1000"/>
    <n v="0"/>
    <x v="20"/>
    <n v="31"/>
    <n v="14873.76"/>
    <s v="May"/>
    <x v="1"/>
  </r>
  <r>
    <n v="3696"/>
    <s v="ID1588"/>
    <x v="12"/>
    <s v="Inside 8 Weeks Out"/>
    <s v="Reactive"/>
    <d v="2022-06-19T00:00:00"/>
    <d v="2022-06-15T05:50:00"/>
    <d v="2022-06-19T00:00:00"/>
    <s v="CR50"/>
    <s v="SYS8"/>
    <n v="10.329000000000001"/>
    <n v="0"/>
    <n v="1000"/>
    <n v="0"/>
    <x v="20"/>
    <n v="30"/>
    <n v="14873.76"/>
    <s v="June"/>
    <x v="1"/>
  </r>
  <r>
    <n v="3697"/>
    <s v="ID1589"/>
    <x v="12"/>
    <s v="Inside 4 Weeks Out"/>
    <s v="Reactive"/>
    <d v="2022-07-26T00:00:00"/>
    <d v="2022-07-21T00:00:00"/>
    <d v="2022-07-26T00:00:00"/>
    <s v="CR50"/>
    <s v="SYS8"/>
    <n v="10.329000000000001"/>
    <n v="0"/>
    <n v="1000"/>
    <n v="0"/>
    <x v="20"/>
    <n v="31"/>
    <n v="14873.76"/>
    <s v="July"/>
    <x v="1"/>
  </r>
  <r>
    <n v="3698"/>
    <s v="ID1590"/>
    <x v="12"/>
    <s v="Inside 8 Weeks Out"/>
    <s v="Reactive"/>
    <d v="2022-08-09T00:00:00"/>
    <d v="2022-08-04T00:00:00"/>
    <d v="2022-08-09T00:00:00"/>
    <s v="CR50"/>
    <s v="SYS8"/>
    <n v="10.329000000000001"/>
    <n v="0"/>
    <n v="1000"/>
    <n v="0"/>
    <x v="20"/>
    <n v="31"/>
    <n v="14873.76"/>
    <s v="August"/>
    <x v="1"/>
  </r>
  <r>
    <n v="3699"/>
    <s v="ID1591"/>
    <x v="0"/>
    <s v="Inside 10 Weeks Out"/>
    <s v="Reactive"/>
    <d v="2021-07-14T00:00:00"/>
    <d v="2021-07-14T06:45:00"/>
    <d v="2021-07-14T09:28:00"/>
    <s v="CR50"/>
    <s v="SYS8"/>
    <n v="10.329000000000001"/>
    <n v="163"/>
    <n v="1000"/>
    <n v="1683.627"/>
    <x v="2213"/>
    <n v="31"/>
    <n v="14873.76"/>
    <s v="July"/>
    <x v="0"/>
  </r>
  <r>
    <n v="3700"/>
    <s v="ID1592"/>
    <x v="12"/>
    <s v="Inside 2 Weeks"/>
    <s v="Reactive"/>
    <d v="2021-01-27T00:00:00"/>
    <d v="2021-01-27T06:30:00"/>
    <d v="2021-01-27T09:42:00"/>
    <s v="CR50"/>
    <s v="SYS8"/>
    <n v="10.329000000000001"/>
    <n v="192"/>
    <n v="1000"/>
    <n v="1983.1679999999999"/>
    <x v="2214"/>
    <n v="31"/>
    <n v="14873.76"/>
    <s v="January"/>
    <x v="0"/>
  </r>
  <r>
    <n v="3701"/>
    <s v="ID1593"/>
    <x v="12"/>
    <s v="Inside 8 Weeks Out"/>
    <s v="Reactive"/>
    <d v="2022-06-04T00:00:00"/>
    <d v="2022-06-01T05:53:00"/>
    <d v="2022-06-04T06:57:00"/>
    <s v="CR50"/>
    <s v="SYS8"/>
    <n v="10.329000000000001"/>
    <n v="417"/>
    <n v="1000"/>
    <n v="4307.1930000000002"/>
    <x v="2215"/>
    <n v="30"/>
    <n v="14873.76"/>
    <s v="June"/>
    <x v="1"/>
  </r>
  <r>
    <n v="3702"/>
    <s v="ID1594"/>
    <x v="12"/>
    <s v="Inside 8 Weeks Out"/>
    <s v="Reactive"/>
    <d v="2022-07-02T00:00:00"/>
    <d v="2022-07-02T06:00:00"/>
    <d v="2022-07-02T14:00:00"/>
    <s v="CR50"/>
    <s v="SYS8"/>
    <n v="10.329000000000001"/>
    <n v="480"/>
    <n v="1000"/>
    <n v="4957.92"/>
    <x v="2216"/>
    <n v="31"/>
    <n v="14873.76"/>
    <s v="July"/>
    <x v="1"/>
  </r>
  <r>
    <n v="3703"/>
    <s v="ID1595"/>
    <x v="12"/>
    <s v="Inside 8 Weeks Out"/>
    <s v="Reactive"/>
    <d v="2021-04-22T00:00:00"/>
    <d v="2021-04-22T06:03:00"/>
    <d v="2021-04-22T15:04:00"/>
    <s v="CR50"/>
    <s v="SYS8"/>
    <n v="10.329000000000001"/>
    <n v="541"/>
    <n v="1000"/>
    <n v="5587.9889999999996"/>
    <x v="2217"/>
    <n v="30"/>
    <n v="14873.76"/>
    <s v="April"/>
    <x v="0"/>
  </r>
  <r>
    <n v="3704"/>
    <s v="ID1596"/>
    <x v="12"/>
    <s v="12 Weeks or More"/>
    <s v="Planned"/>
    <d v="2021-08-31T00:00:00"/>
    <d v="2021-08-27T06:28:00"/>
    <d v="2021-08-31T09:30:00"/>
    <s v="CR50"/>
    <s v="SYS8"/>
    <n v="10.329000000000001"/>
    <n v="570"/>
    <n v="1000"/>
    <n v="5887.53"/>
    <x v="2218"/>
    <n v="31"/>
    <n v="14873.76"/>
    <s v="August"/>
    <x v="0"/>
  </r>
  <r>
    <n v="3705"/>
    <s v="ID1597"/>
    <x v="12"/>
    <s v="Inside 8 Weeks Out"/>
    <s v="Reactive"/>
    <d v="2022-01-11T00:00:00"/>
    <d v="2022-01-06T00:00:00"/>
    <d v="2022-01-11T10:07:00"/>
    <s v="CR50"/>
    <s v="SYS8"/>
    <n v="10.329000000000001"/>
    <n v="607"/>
    <n v="1000"/>
    <n v="6269.7030000000004"/>
    <x v="2219"/>
    <n v="31"/>
    <n v="14873.76"/>
    <s v="January"/>
    <x v="1"/>
  </r>
  <r>
    <n v="3706"/>
    <s v="ID1598"/>
    <x v="12"/>
    <s v="Inside 2 Weeks"/>
    <s v="Reactive"/>
    <d v="2021-01-25T00:00:00"/>
    <d v="2021-01-25T06:30:00"/>
    <d v="2021-01-25T17:00:00"/>
    <s v="CR50"/>
    <s v="SYS8"/>
    <n v="10.329000000000001"/>
    <n v="630"/>
    <n v="1000"/>
    <n v="6507.27"/>
    <x v="2220"/>
    <n v="31"/>
    <n v="14873.76"/>
    <s v="January"/>
    <x v="0"/>
  </r>
  <r>
    <n v="3707"/>
    <s v="ID1599"/>
    <x v="12"/>
    <s v="Inside 8 Weeks Out"/>
    <s v="Reactive"/>
    <d v="2022-04-07T00:00:00"/>
    <d v="2022-04-07T06:15:00"/>
    <d v="2022-04-07T17:00:00"/>
    <s v="CR50"/>
    <s v="SYS8"/>
    <n v="10.329000000000001"/>
    <n v="645"/>
    <n v="1000"/>
    <n v="6662.2049999999999"/>
    <x v="2221"/>
    <n v="30"/>
    <n v="14873.76"/>
    <s v="April"/>
    <x v="1"/>
  </r>
  <r>
    <n v="3708"/>
    <s v="ID1600"/>
    <x v="12"/>
    <s v="Inside 10 Weeks Out"/>
    <s v="Reactive"/>
    <d v="2022-02-08T00:00:00"/>
    <d v="2022-02-03T07:39:00"/>
    <d v="2022-02-08T10:54:00"/>
    <s v="CR50"/>
    <s v="SYS8"/>
    <n v="10.329000000000001"/>
    <n v="654"/>
    <n v="1000"/>
    <n v="6755.1660000000002"/>
    <x v="2222"/>
    <n v="28"/>
    <n v="14873.76"/>
    <s v="February"/>
    <x v="1"/>
  </r>
  <r>
    <n v="3709"/>
    <s v="ID1601"/>
    <x v="1"/>
    <s v="Inside 10 Weeks Out"/>
    <s v="Reactive"/>
    <d v="2021-11-03T00:00:00"/>
    <d v="2021-11-03T00:00:00"/>
    <d v="2021-11-03T10:54:00"/>
    <s v="CR50"/>
    <s v="SYS8"/>
    <n v="10.329000000000001"/>
    <n v="654"/>
    <n v="1000"/>
    <n v="6755.1660000000002"/>
    <x v="2222"/>
    <n v="30"/>
    <n v="14873.76"/>
    <s v="November"/>
    <x v="0"/>
  </r>
  <r>
    <n v="3710"/>
    <s v="ID1602"/>
    <x v="12"/>
    <s v="Inside 4 Weeks Out"/>
    <s v="Reactive"/>
    <d v="2022-07-30T00:00:00"/>
    <d v="2022-07-27T00:00:00"/>
    <d v="2022-07-30T11:01:00"/>
    <s v="CR50"/>
    <s v="SYS8"/>
    <n v="10.329000000000001"/>
    <n v="661"/>
    <n v="1000"/>
    <n v="6827.4690000000001"/>
    <x v="2223"/>
    <n v="31"/>
    <n v="14873.76"/>
    <s v="July"/>
    <x v="1"/>
  </r>
  <r>
    <n v="3711"/>
    <s v="ID1603"/>
    <x v="12"/>
    <s v="Inside 8 Weeks Out"/>
    <s v="Reactive"/>
    <d v="2021-05-11T00:00:00"/>
    <d v="2021-05-06T06:16:00"/>
    <d v="2021-05-11T11:20:00"/>
    <s v="CR50"/>
    <s v="SYS8"/>
    <n v="10.329000000000001"/>
    <n v="680"/>
    <n v="1000"/>
    <n v="7023.72"/>
    <x v="2224"/>
    <n v="31"/>
    <n v="14873.76"/>
    <s v="May"/>
    <x v="0"/>
  </r>
  <r>
    <n v="3712"/>
    <s v="ID1604"/>
    <x v="12"/>
    <s v="Inside 8 Weeks Out"/>
    <s v="Reactive"/>
    <d v="2021-04-20T00:00:00"/>
    <d v="2021-04-15T06:12:00"/>
    <d v="2021-04-20T11:25:00"/>
    <s v="CR50"/>
    <s v="SYS8"/>
    <n v="10.329000000000001"/>
    <n v="685"/>
    <n v="1000"/>
    <n v="7075.3649999999998"/>
    <x v="2225"/>
    <n v="30"/>
    <n v="14873.76"/>
    <s v="April"/>
    <x v="0"/>
  </r>
  <r>
    <n v="3713"/>
    <s v="ID1573"/>
    <x v="12"/>
    <s v="Inside 2 Weeks"/>
    <s v="Reactive"/>
    <d v="2021-01-28T00:00:00"/>
    <d v="2021-01-28T12:22:00"/>
    <d v="2021-02-01T00:00:00"/>
    <s v="CR50"/>
    <s v="SYS8"/>
    <n v="10.329000000000001"/>
    <n v="698"/>
    <n v="1000"/>
    <n v="7209.6419999999998"/>
    <x v="2226"/>
    <n v="31"/>
    <n v="14873.76"/>
    <s v="January"/>
    <x v="0"/>
  </r>
  <r>
    <n v="3714"/>
    <s v="ID1605"/>
    <x v="12"/>
    <s v="Inside 8 Weeks Out"/>
    <s v="Reactive"/>
    <d v="2022-01-18T00:00:00"/>
    <d v="2022-01-13T06:11:00"/>
    <d v="2022-01-18T12:21:00"/>
    <s v="CR50"/>
    <s v="SYS8"/>
    <n v="10.329000000000001"/>
    <n v="741"/>
    <n v="1000"/>
    <n v="7653.7889999999998"/>
    <x v="2227"/>
    <n v="31"/>
    <n v="14873.76"/>
    <s v="January"/>
    <x v="1"/>
  </r>
  <r>
    <n v="3715"/>
    <s v="ID1606"/>
    <x v="12"/>
    <s v="Inside 8 Weeks Out"/>
    <s v="Reactive"/>
    <d v="2022-04-04T00:00:00"/>
    <d v="2022-03-30T00:00:00"/>
    <d v="2022-04-04T12:25:00"/>
    <s v="CR50"/>
    <s v="SYS8"/>
    <n v="10.329000000000001"/>
    <n v="745"/>
    <n v="1000"/>
    <n v="7695.1049999999996"/>
    <x v="2228"/>
    <n v="30"/>
    <n v="14873.76"/>
    <s v="April"/>
    <x v="1"/>
  </r>
  <r>
    <n v="3716"/>
    <s v="ID1607"/>
    <x v="12"/>
    <s v="12 Weeks or More"/>
    <s v="Planned"/>
    <d v="2021-09-07T00:00:00"/>
    <d v="2021-09-02T06:30:00"/>
    <d v="2021-09-07T12:46:00"/>
    <s v="CR50"/>
    <s v="SYS8"/>
    <n v="10.329000000000001"/>
    <n v="766"/>
    <n v="1000"/>
    <n v="7912.0140000000001"/>
    <x v="2229"/>
    <n v="30"/>
    <n v="14873.76"/>
    <s v="September"/>
    <x v="0"/>
  </r>
  <r>
    <n v="3717"/>
    <s v="ID1608"/>
    <x v="12"/>
    <s v="12 Weeks or More"/>
    <s v="Planned"/>
    <d v="2021-07-27T00:00:00"/>
    <d v="2021-07-22T06:08:00"/>
    <d v="2021-07-27T13:13:00"/>
    <s v="CR50"/>
    <s v="SYS8"/>
    <n v="10.329000000000001"/>
    <n v="793"/>
    <n v="1000"/>
    <n v="8190.8969999999999"/>
    <x v="2230"/>
    <n v="31"/>
    <n v="14873.76"/>
    <s v="July"/>
    <x v="0"/>
  </r>
  <r>
    <n v="3718"/>
    <s v="ID1609"/>
    <x v="12"/>
    <s v="Inside 4 Weeks Out"/>
    <s v="Reactive"/>
    <d v="2022-04-18T00:00:00"/>
    <d v="2022-04-15T06:03:00"/>
    <d v="2022-04-18T14:00:00"/>
    <s v="CR50"/>
    <s v="SYS8"/>
    <n v="10.329000000000001"/>
    <n v="840"/>
    <n v="1000"/>
    <n v="8676.36"/>
    <x v="2231"/>
    <n v="30"/>
    <n v="14873.76"/>
    <s v="April"/>
    <x v="1"/>
  </r>
  <r>
    <n v="3719"/>
    <s v="ID1610"/>
    <x v="12"/>
    <s v="12 Weeks or More"/>
    <s v="Planned"/>
    <d v="2021-07-06T00:00:00"/>
    <d v="2021-07-01T06:16:00"/>
    <d v="2021-07-06T14:05:00"/>
    <s v="CR50"/>
    <s v="SYS8"/>
    <n v="10.329000000000001"/>
    <n v="845"/>
    <n v="1000"/>
    <n v="8728.0049999999992"/>
    <x v="2232"/>
    <n v="31"/>
    <n v="14873.76"/>
    <s v="July"/>
    <x v="0"/>
  </r>
  <r>
    <n v="3720"/>
    <s v="ID1611"/>
    <x v="12"/>
    <s v="Inside 4 Weeks Out"/>
    <s v="Reactive"/>
    <d v="2022-04-22T00:00:00"/>
    <d v="2022-04-20T06:03:00"/>
    <d v="2022-04-22T14:33:00"/>
    <s v="CR50"/>
    <s v="SYS8"/>
    <n v="10.329000000000001"/>
    <n v="873"/>
    <n v="1000"/>
    <n v="9017.2170000000006"/>
    <x v="2233"/>
    <n v="30"/>
    <n v="14873.76"/>
    <s v="April"/>
    <x v="1"/>
  </r>
  <r>
    <n v="3721"/>
    <s v="ID1612"/>
    <x v="12"/>
    <s v="Inside 8 Weeks Out"/>
    <s v="Reactive"/>
    <d v="2021-11-16T00:00:00"/>
    <d v="2021-11-11T06:16:00"/>
    <d v="2021-11-16T14:40:00"/>
    <s v="CR50"/>
    <s v="SYS8"/>
    <n v="10.329000000000001"/>
    <n v="880"/>
    <n v="1000"/>
    <n v="9089.52"/>
    <x v="2234"/>
    <n v="30"/>
    <n v="14873.76"/>
    <s v="November"/>
    <x v="0"/>
  </r>
  <r>
    <n v="3722"/>
    <s v="ID1613"/>
    <x v="12"/>
    <s v="Inside 2 Weeks"/>
    <s v="Reactive"/>
    <d v="2021-02-08T00:00:00"/>
    <d v="2021-02-07T00:00:00"/>
    <d v="2021-02-08T14:41:00"/>
    <s v="CR50"/>
    <s v="SYS8"/>
    <n v="10.329000000000001"/>
    <n v="881"/>
    <n v="1000"/>
    <n v="9099.8490000000002"/>
    <x v="2235"/>
    <n v="28"/>
    <n v="14873.76"/>
    <s v="February"/>
    <x v="0"/>
  </r>
  <r>
    <n v="3723"/>
    <s v="ID1614"/>
    <x v="12"/>
    <s v="12 Weeks or More"/>
    <s v="Planned"/>
    <d v="2021-08-03T00:00:00"/>
    <d v="2021-07-29T06:15:00"/>
    <d v="2021-08-03T14:44:00"/>
    <s v="CR50"/>
    <s v="SYS8"/>
    <n v="10.329000000000001"/>
    <n v="884"/>
    <n v="1000"/>
    <n v="9130.8359999999993"/>
    <x v="2236"/>
    <n v="31"/>
    <n v="14873.76"/>
    <s v="August"/>
    <x v="0"/>
  </r>
  <r>
    <n v="3724"/>
    <s v="ID1615"/>
    <x v="9"/>
    <s v="Inside 10 Weeks Out"/>
    <s v="Reactive"/>
    <d v="2022-07-01T00:00:00"/>
    <d v="2022-06-23T07:00:00"/>
    <d v="2022-07-01T15:04:00"/>
    <s v="CR50"/>
    <s v="SYS8"/>
    <n v="10.329000000000001"/>
    <n v="904"/>
    <n v="1000"/>
    <n v="9337.4159999999993"/>
    <x v="2237"/>
    <n v="31"/>
    <n v="14873.76"/>
    <s v="July"/>
    <x v="1"/>
  </r>
  <r>
    <n v="3725"/>
    <s v="ID1616"/>
    <x v="12"/>
    <s v="Inside 4 Weeks Out"/>
    <s v="Reactive"/>
    <d v="2022-03-21T00:00:00"/>
    <d v="2022-03-16T06:20:00"/>
    <d v="2022-03-21T15:11:00"/>
    <s v="CR50"/>
    <s v="SYS8"/>
    <n v="10.329000000000001"/>
    <n v="911"/>
    <n v="1000"/>
    <n v="9409.7189999999991"/>
    <x v="2238"/>
    <n v="31"/>
    <n v="14873.76"/>
    <s v="March"/>
    <x v="1"/>
  </r>
  <r>
    <n v="3726"/>
    <s v="ID1617"/>
    <x v="12"/>
    <s v="Inside 8 Weeks Out"/>
    <s v="Reactive"/>
    <d v="2022-05-30T00:00:00"/>
    <d v="2022-05-25T00:00:00"/>
    <d v="2022-05-30T15:38:00"/>
    <s v="CR50"/>
    <s v="SYS8"/>
    <n v="10.329000000000001"/>
    <n v="938"/>
    <n v="1000"/>
    <n v="9688.6020000000008"/>
    <x v="2239"/>
    <n v="31"/>
    <n v="14873.76"/>
    <s v="May"/>
    <x v="1"/>
  </r>
  <r>
    <n v="3727"/>
    <s v="ID1618"/>
    <x v="12"/>
    <s v="12 Weeks or More"/>
    <s v="Planned"/>
    <d v="2021-10-05T00:00:00"/>
    <d v="2021-10-01T06:17:00"/>
    <d v="2021-10-05T15:42:00"/>
    <s v="CR50"/>
    <s v="SYS8"/>
    <n v="10.329000000000001"/>
    <n v="942"/>
    <n v="1000"/>
    <n v="9729.9179999999997"/>
    <x v="2240"/>
    <n v="31"/>
    <n v="14873.76"/>
    <s v="October"/>
    <x v="0"/>
  </r>
  <r>
    <n v="3728"/>
    <s v="ID1619"/>
    <x v="12"/>
    <s v="Inside 10 Weeks Out"/>
    <s v="Reactive"/>
    <d v="2021-12-14T00:00:00"/>
    <d v="2021-12-09T06:15:00"/>
    <d v="2021-12-14T15:42:00"/>
    <s v="CR50"/>
    <s v="SYS8"/>
    <n v="10.329000000000001"/>
    <n v="942"/>
    <n v="1000"/>
    <n v="9729.9179999999997"/>
    <x v="2240"/>
    <n v="31"/>
    <n v="14873.76"/>
    <s v="December"/>
    <x v="0"/>
  </r>
  <r>
    <n v="3729"/>
    <s v="ID1620"/>
    <x v="12"/>
    <s v="12 Weeks or More"/>
    <s v="Planned"/>
    <d v="2021-06-22T00:00:00"/>
    <d v="2021-06-17T05:27:00"/>
    <d v="2021-06-22T15:44:00"/>
    <s v="CR50"/>
    <s v="SYS8"/>
    <n v="10.329000000000001"/>
    <n v="944"/>
    <n v="1000"/>
    <n v="9750.5759999999991"/>
    <x v="2241"/>
    <n v="30"/>
    <n v="14873.76"/>
    <s v="June"/>
    <x v="0"/>
  </r>
  <r>
    <n v="3730"/>
    <s v="ID1621"/>
    <x v="12"/>
    <s v="Inside 8 Weeks Out"/>
    <s v="Reactive"/>
    <d v="2022-03-07T00:00:00"/>
    <d v="2022-03-02T06:11:00"/>
    <d v="2022-03-07T15:44:00"/>
    <s v="CR50"/>
    <s v="SYS8"/>
    <n v="10.329000000000001"/>
    <n v="944"/>
    <n v="1000"/>
    <n v="9750.5759999999991"/>
    <x v="2241"/>
    <n v="31"/>
    <n v="14873.76"/>
    <s v="March"/>
    <x v="1"/>
  </r>
  <r>
    <n v="3731"/>
    <s v="ID1622"/>
    <x v="12"/>
    <s v="12 Weeks or More"/>
    <s v="Planned"/>
    <d v="2021-10-12T00:00:00"/>
    <d v="2021-10-07T06:15:00"/>
    <d v="2021-10-12T15:48:00"/>
    <s v="CR50"/>
    <s v="SYS8"/>
    <n v="10.329000000000001"/>
    <n v="948"/>
    <n v="1000"/>
    <n v="9791.8919999999998"/>
    <x v="2242"/>
    <n v="31"/>
    <n v="14873.76"/>
    <s v="October"/>
    <x v="0"/>
  </r>
  <r>
    <n v="3732"/>
    <s v="ID1623"/>
    <x v="12"/>
    <s v="Inside 4 Weeks Out"/>
    <s v="Reactive"/>
    <d v="2022-04-28T00:00:00"/>
    <d v="2022-04-27T06:11:00"/>
    <d v="2022-04-28T15:49:00"/>
    <s v="CR50"/>
    <s v="SYS8"/>
    <n v="10.329000000000001"/>
    <n v="949"/>
    <n v="1000"/>
    <n v="9802.2209999999995"/>
    <x v="2243"/>
    <n v="30"/>
    <n v="14873.76"/>
    <s v="April"/>
    <x v="1"/>
  </r>
  <r>
    <n v="3733"/>
    <s v="ID1624"/>
    <x v="12"/>
    <s v="Inside 8 Weeks Out"/>
    <s v="Reactive"/>
    <d v="2021-11-30T00:00:00"/>
    <d v="2021-11-25T06:24:00"/>
    <d v="2021-11-30T15:52:00"/>
    <s v="CR50"/>
    <s v="SYS8"/>
    <n v="10.329000000000001"/>
    <n v="952"/>
    <n v="1000"/>
    <n v="9833.2080000000005"/>
    <x v="2244"/>
    <n v="30"/>
    <n v="14873.76"/>
    <s v="November"/>
    <x v="0"/>
  </r>
  <r>
    <n v="3734"/>
    <s v="ID1625"/>
    <x v="12"/>
    <s v="12 Weeks or More"/>
    <s v="Planned"/>
    <d v="2021-08-16T00:00:00"/>
    <d v="2021-08-12T06:45:00"/>
    <d v="2021-08-16T15:53:00"/>
    <s v="CR50"/>
    <s v="SYS8"/>
    <n v="10.329000000000001"/>
    <n v="953"/>
    <n v="1000"/>
    <n v="9843.5370000000003"/>
    <x v="2245"/>
    <n v="31"/>
    <n v="14873.76"/>
    <s v="August"/>
    <x v="0"/>
  </r>
  <r>
    <n v="3735"/>
    <s v="ID1626"/>
    <x v="12"/>
    <s v="12 Weeks or More"/>
    <s v="Planned"/>
    <d v="2021-06-15T00:00:00"/>
    <d v="2021-06-10T06:18:00"/>
    <d v="2021-06-15T15:53:00"/>
    <s v="CR50"/>
    <s v="SYS8"/>
    <n v="10.329000000000001"/>
    <n v="953"/>
    <n v="1000"/>
    <n v="9843.5370000000003"/>
    <x v="2245"/>
    <n v="30"/>
    <n v="14873.76"/>
    <s v="June"/>
    <x v="0"/>
  </r>
  <r>
    <n v="3736"/>
    <s v="ID1627"/>
    <x v="12"/>
    <s v="Inside 4 Weeks Out"/>
    <s v="Reactive"/>
    <d v="2021-04-13T00:00:00"/>
    <d v="2021-04-10T06:10:00"/>
    <d v="2021-04-13T16:00:00"/>
    <s v="CR50"/>
    <s v="SYS8"/>
    <n v="10.329000000000001"/>
    <n v="960"/>
    <n v="1000"/>
    <n v="9915.84"/>
    <x v="2246"/>
    <n v="30"/>
    <n v="14873.76"/>
    <s v="April"/>
    <x v="0"/>
  </r>
  <r>
    <n v="3737"/>
    <s v="ID1628"/>
    <x v="12"/>
    <s v="Inside 2 Weeks"/>
    <s v="Reactive"/>
    <d v="2021-02-13T00:00:00"/>
    <d v="2021-02-11T07:00:00"/>
    <d v="2021-02-13T16:04:00"/>
    <s v="CR50"/>
    <s v="SYS8"/>
    <n v="10.329000000000001"/>
    <n v="964"/>
    <n v="1000"/>
    <n v="9957.1560000000009"/>
    <x v="2247"/>
    <n v="28"/>
    <n v="14873.76"/>
    <s v="February"/>
    <x v="0"/>
  </r>
  <r>
    <n v="3738"/>
    <s v="ID1629"/>
    <x v="12"/>
    <s v="12 Weeks or More"/>
    <s v="Planned"/>
    <d v="2021-09-20T00:00:00"/>
    <d v="2021-09-16T06:30:00"/>
    <d v="2021-09-20T16:04:00"/>
    <s v="CR50"/>
    <s v="SYS8"/>
    <n v="10.329000000000001"/>
    <n v="964"/>
    <n v="1000"/>
    <n v="9957.1560000000009"/>
    <x v="2247"/>
    <n v="30"/>
    <n v="14873.76"/>
    <s v="September"/>
    <x v="0"/>
  </r>
  <r>
    <n v="3739"/>
    <s v="ID1630"/>
    <x v="12"/>
    <s v="Inside 12 Weeks Out"/>
    <s v="Reactive"/>
    <d v="2021-06-01T00:00:00"/>
    <d v="2021-05-27T06:15:00"/>
    <d v="2021-06-01T16:16:00"/>
    <s v="CR50"/>
    <s v="SYS8"/>
    <n v="10.329000000000001"/>
    <n v="976"/>
    <n v="1000"/>
    <n v="10081.103999999999"/>
    <x v="2248"/>
    <n v="30"/>
    <n v="14873.76"/>
    <s v="June"/>
    <x v="0"/>
  </r>
  <r>
    <n v="3740"/>
    <s v="ID1631"/>
    <x v="12"/>
    <s v="Inside 12 Weeks Out"/>
    <s v="Reactive"/>
    <d v="2021-06-08T00:00:00"/>
    <d v="2021-06-03T06:07:00"/>
    <d v="2021-06-08T16:17:00"/>
    <s v="CR50"/>
    <s v="SYS8"/>
    <n v="10.329000000000001"/>
    <n v="977"/>
    <n v="1000"/>
    <n v="10091.433000000001"/>
    <x v="2249"/>
    <n v="30"/>
    <n v="14873.76"/>
    <s v="June"/>
    <x v="0"/>
  </r>
  <r>
    <n v="3741"/>
    <s v="ID1632"/>
    <x v="12"/>
    <s v="12 Weeks or More"/>
    <s v="Planned"/>
    <d v="2021-06-29T00:00:00"/>
    <d v="2021-06-24T06:10:00"/>
    <d v="2021-06-29T16:20:00"/>
    <s v="CR50"/>
    <s v="SYS8"/>
    <n v="10.329000000000001"/>
    <n v="980"/>
    <n v="1000"/>
    <n v="10122.42"/>
    <x v="2250"/>
    <n v="30"/>
    <n v="14873.76"/>
    <s v="June"/>
    <x v="0"/>
  </r>
  <r>
    <n v="3742"/>
    <s v="ID1633"/>
    <x v="12"/>
    <s v="Inside 4 Weeks Out"/>
    <s v="Reactive"/>
    <d v="2021-10-26T00:00:00"/>
    <d v="2021-10-21T06:15:00"/>
    <d v="2021-10-26T16:20:00"/>
    <s v="CR50"/>
    <s v="SYS8"/>
    <n v="10.329000000000001"/>
    <n v="980"/>
    <n v="1000"/>
    <n v="10122.42"/>
    <x v="2250"/>
    <n v="31"/>
    <n v="14873.76"/>
    <s v="October"/>
    <x v="0"/>
  </r>
  <r>
    <n v="3743"/>
    <s v="ID1600"/>
    <x v="12"/>
    <s v="Inside 10 Weeks Out"/>
    <s v="Reactive"/>
    <d v="2022-02-03T00:00:00"/>
    <d v="2022-02-03T07:39:00"/>
    <d v="2022-02-08T10:54:00"/>
    <s v="CR50"/>
    <s v="SYS8"/>
    <n v="10.329000000000001"/>
    <n v="981"/>
    <n v="1000"/>
    <n v="10132.749"/>
    <x v="2251"/>
    <n v="28"/>
    <n v="14873.76"/>
    <s v="February"/>
    <x v="1"/>
  </r>
  <r>
    <n v="3744"/>
    <s v="ID1571"/>
    <x v="12"/>
    <s v="Inside 8 Weeks Out"/>
    <s v="Reactive"/>
    <d v="2021-01-09T00:00:00"/>
    <d v="2021-01-09T07:38:00"/>
    <d v="2021-01-11T00:00:00"/>
    <s v="CR50"/>
    <s v="SYS8"/>
    <n v="10.329000000000001"/>
    <n v="982"/>
    <n v="1000"/>
    <n v="10143.078"/>
    <x v="2252"/>
    <n v="31"/>
    <n v="14873.76"/>
    <s v="January"/>
    <x v="0"/>
  </r>
  <r>
    <n v="3745"/>
    <s v="ID1634"/>
    <x v="12"/>
    <s v="Inside 10 Weeks Out"/>
    <s v="Reactive"/>
    <d v="2021-12-07T00:00:00"/>
    <d v="2021-12-02T06:06:00"/>
    <d v="2021-12-07T16:24:00"/>
    <s v="CR50"/>
    <s v="SYS8"/>
    <n v="10.329000000000001"/>
    <n v="984"/>
    <n v="1000"/>
    <n v="10163.736000000001"/>
    <x v="2253"/>
    <n v="31"/>
    <n v="14873.76"/>
    <s v="December"/>
    <x v="0"/>
  </r>
  <r>
    <n v="3746"/>
    <s v="ID1635"/>
    <x v="12"/>
    <s v="Inside 2 Weeks"/>
    <s v="Reactive"/>
    <d v="2022-05-09T00:00:00"/>
    <d v="2022-05-07T06:07:00"/>
    <d v="2022-05-09T16:25:00"/>
    <s v="CR50"/>
    <s v="SYS8"/>
    <n v="10.329000000000001"/>
    <n v="985"/>
    <n v="1000"/>
    <n v="10174.065000000001"/>
    <x v="2254"/>
    <n v="31"/>
    <n v="14873.76"/>
    <s v="May"/>
    <x v="1"/>
  </r>
  <r>
    <n v="3747"/>
    <s v="ID1636"/>
    <x v="12"/>
    <s v="Inside 10 Weeks Out"/>
    <s v="Reactive"/>
    <d v="2022-03-14T00:00:00"/>
    <d v="2022-03-09T06:08:00"/>
    <d v="2022-03-14T16:26:00"/>
    <s v="CR50"/>
    <s v="SYS8"/>
    <n v="10.329000000000001"/>
    <n v="986"/>
    <n v="1000"/>
    <n v="10184.394"/>
    <x v="2255"/>
    <n v="31"/>
    <n v="14873.76"/>
    <s v="March"/>
    <x v="1"/>
  </r>
  <r>
    <n v="3748"/>
    <s v="ID1637"/>
    <x v="12"/>
    <s v="Inside 2 Weeks"/>
    <s v="Reactive"/>
    <d v="2021-10-19T00:00:00"/>
    <d v="2021-10-14T06:06:00"/>
    <d v="2021-10-19T16:45:00"/>
    <s v="CR50"/>
    <s v="SYS8"/>
    <n v="10.329000000000001"/>
    <n v="1005"/>
    <n v="1000"/>
    <n v="10380.645"/>
    <x v="2256"/>
    <n v="31"/>
    <n v="14873.76"/>
    <s v="October"/>
    <x v="0"/>
  </r>
  <r>
    <n v="3749"/>
    <s v="ID1587"/>
    <x v="12"/>
    <s v="Inside 8 Weeks Out"/>
    <s v="Reactive"/>
    <d v="2022-05-21T00:00:00"/>
    <d v="2022-05-21T07:02:00"/>
    <d v="2022-05-23T00:00:00"/>
    <s v="CR50"/>
    <s v="SYS8"/>
    <n v="10.329000000000001"/>
    <n v="1018"/>
    <n v="1000"/>
    <n v="10514.922"/>
    <x v="2257"/>
    <n v="31"/>
    <n v="14873.76"/>
    <s v="May"/>
    <x v="1"/>
  </r>
  <r>
    <n v="3750"/>
    <s v="ID1638"/>
    <x v="12"/>
    <s v="Inside 8 Weeks Out"/>
    <s v="Reactive"/>
    <d v="2021-01-15T00:00:00"/>
    <d v="2021-01-14T00:00:00"/>
    <d v="2021-01-15T17:00:00"/>
    <s v="CR50"/>
    <s v="SYS8"/>
    <n v="10.329000000000001"/>
    <n v="1020"/>
    <n v="1000"/>
    <n v="10535.58"/>
    <x v="2258"/>
    <n v="31"/>
    <n v="14873.76"/>
    <s v="January"/>
    <x v="0"/>
  </r>
  <r>
    <n v="3751"/>
    <s v="ID1628"/>
    <x v="12"/>
    <s v="Inside 2 Weeks"/>
    <s v="Reactive"/>
    <d v="2021-02-11T00:00:00"/>
    <d v="2021-02-11T07:00:00"/>
    <d v="2021-02-13T16:04:00"/>
    <s v="CR50"/>
    <s v="SYS8"/>
    <n v="10.329000000000001"/>
    <n v="1020"/>
    <n v="1000"/>
    <n v="10535.58"/>
    <x v="2258"/>
    <n v="28"/>
    <n v="14873.76"/>
    <s v="February"/>
    <x v="0"/>
  </r>
  <r>
    <n v="3752"/>
    <s v="ID1639"/>
    <x v="12"/>
    <s v="Inside 8 Weeks Out"/>
    <s v="Reactive"/>
    <d v="2021-04-27T00:00:00"/>
    <d v="2021-04-24T06:08:00"/>
    <d v="2021-04-27T17:00:00"/>
    <s v="CR50"/>
    <s v="SYS8"/>
    <n v="10.329000000000001"/>
    <n v="1020"/>
    <n v="1000"/>
    <n v="10535.58"/>
    <x v="2258"/>
    <n v="30"/>
    <n v="14873.76"/>
    <s v="April"/>
    <x v="0"/>
  </r>
  <r>
    <n v="3753"/>
    <s v="ID1640"/>
    <x v="12"/>
    <s v="Inside 8 Weeks Out"/>
    <s v="Reactive"/>
    <d v="2021-05-04T00:00:00"/>
    <d v="2021-04-30T06:16:00"/>
    <d v="2021-05-04T17:00:00"/>
    <s v="CR50"/>
    <s v="SYS8"/>
    <n v="10.329000000000001"/>
    <n v="1020"/>
    <n v="1000"/>
    <n v="10535.58"/>
    <x v="2258"/>
    <n v="31"/>
    <n v="14873.76"/>
    <s v="May"/>
    <x v="0"/>
  </r>
  <r>
    <n v="3754"/>
    <s v="ID1641"/>
    <x v="12"/>
    <s v="Inside 8 Weeks Out"/>
    <s v="Reactive"/>
    <d v="2022-01-25T00:00:00"/>
    <d v="2022-01-20T06:51:00"/>
    <d v="2022-01-25T17:00:00"/>
    <s v="CR50"/>
    <s v="SYS8"/>
    <n v="10.329000000000001"/>
    <n v="1020"/>
    <n v="1000"/>
    <n v="10535.58"/>
    <x v="2258"/>
    <n v="31"/>
    <n v="14873.76"/>
    <s v="January"/>
    <x v="1"/>
  </r>
  <r>
    <n v="3755"/>
    <s v="ID1642"/>
    <x v="12"/>
    <s v="Inside 10 Weeks Out"/>
    <s v="Reactive"/>
    <d v="2022-02-01T00:00:00"/>
    <d v="2022-01-27T06:03:00"/>
    <d v="2022-02-01T17:00:00"/>
    <s v="CR50"/>
    <s v="SYS8"/>
    <n v="10.329000000000001"/>
    <n v="1020"/>
    <n v="1000"/>
    <n v="10535.58"/>
    <x v="2258"/>
    <n v="28"/>
    <n v="14873.76"/>
    <s v="February"/>
    <x v="1"/>
  </r>
  <r>
    <n v="3756"/>
    <s v="ID1643"/>
    <x v="12"/>
    <s v="Inside 12 Weeks Out"/>
    <s v="Reactive"/>
    <d v="2022-02-15T00:00:00"/>
    <d v="2022-02-10T06:22:00"/>
    <d v="2022-02-15T17:00:00"/>
    <s v="CR50"/>
    <s v="SYS8"/>
    <n v="10.329000000000001"/>
    <n v="1020"/>
    <n v="1000"/>
    <n v="10535.58"/>
    <x v="2258"/>
    <n v="28"/>
    <n v="14873.76"/>
    <s v="February"/>
    <x v="1"/>
  </r>
  <r>
    <n v="3757"/>
    <s v="ID1644"/>
    <x v="12"/>
    <s v="Inside 8 Weeks Out"/>
    <s v="Reactive"/>
    <d v="2022-06-12T00:00:00"/>
    <d v="2022-06-08T00:00:00"/>
    <d v="2022-06-12T17:00:00"/>
    <s v="CR50"/>
    <s v="SYS8"/>
    <n v="10.329000000000001"/>
    <n v="1020"/>
    <n v="1000"/>
    <n v="10535.58"/>
    <x v="2258"/>
    <n v="30"/>
    <n v="14873.76"/>
    <s v="June"/>
    <x v="1"/>
  </r>
  <r>
    <n v="3758"/>
    <s v="ID1645"/>
    <x v="12"/>
    <s v="Inside 8 Weeks Out"/>
    <s v="Reactive"/>
    <d v="2022-08-14T00:00:00"/>
    <d v="2022-08-10T05:53:00"/>
    <d v="2022-08-14T17:00:00"/>
    <s v="CR50"/>
    <s v="SYS8"/>
    <n v="10.329000000000001"/>
    <n v="1020"/>
    <n v="1000"/>
    <n v="10535.58"/>
    <x v="2258"/>
    <n v="31"/>
    <n v="14873.76"/>
    <s v="August"/>
    <x v="1"/>
  </r>
  <r>
    <n v="3759"/>
    <s v="ID1615"/>
    <x v="9"/>
    <s v="Inside 10 Weeks Out"/>
    <s v="Reactive"/>
    <d v="2022-06-23T00:00:00"/>
    <d v="2022-06-23T07:00:00"/>
    <d v="2022-07-01T15:04:00"/>
    <s v="CR50"/>
    <s v="SYS8"/>
    <n v="10.329000000000001"/>
    <n v="1020"/>
    <n v="1000"/>
    <n v="10535.58"/>
    <x v="2258"/>
    <n v="30"/>
    <n v="14873.76"/>
    <s v="June"/>
    <x v="1"/>
  </r>
  <r>
    <n v="3760"/>
    <s v="ID1641"/>
    <x v="12"/>
    <s v="Inside 8 Weeks Out"/>
    <s v="Reactive"/>
    <d v="2022-01-20T00:00:00"/>
    <d v="2022-01-20T06:51:00"/>
    <d v="2022-01-25T17:00:00"/>
    <s v="CR50"/>
    <s v="SYS8"/>
    <n v="10.329000000000001"/>
    <n v="1029"/>
    <n v="1000"/>
    <n v="10628.540999999999"/>
    <x v="2259"/>
    <n v="31"/>
    <n v="14873.76"/>
    <s v="January"/>
    <x v="1"/>
  </r>
  <r>
    <n v="3761"/>
    <s v="ID1646"/>
    <x v="12"/>
    <s v="Inside 4 Weeks Out"/>
    <s v="Reactive"/>
    <d v="2021-07-20T00:00:00"/>
    <d v="2021-07-18T06:15:00"/>
    <d v="2021-07-20T17:14:00"/>
    <s v="CR50"/>
    <s v="SYS8"/>
    <n v="10.329000000000001"/>
    <n v="1034"/>
    <n v="1000"/>
    <n v="10680.186"/>
    <x v="2260"/>
    <n v="31"/>
    <n v="14873.76"/>
    <s v="July"/>
    <x v="0"/>
  </r>
  <r>
    <n v="3762"/>
    <s v="ID1584"/>
    <x v="12"/>
    <s v="Inside 8 Weeks Out"/>
    <s v="Reactive"/>
    <d v="2022-02-17T00:00:00"/>
    <d v="2022-02-17T06:46:00"/>
    <d v="2022-02-22T00:00:00"/>
    <s v="CR50"/>
    <s v="SYS8"/>
    <n v="10.329000000000001"/>
    <n v="1034"/>
    <n v="1000"/>
    <n v="10680.186"/>
    <x v="2260"/>
    <n v="28"/>
    <n v="14873.76"/>
    <s v="February"/>
    <x v="1"/>
  </r>
  <r>
    <n v="3763"/>
    <s v="ID1625"/>
    <x v="12"/>
    <s v="12 Weeks or More"/>
    <s v="Planned"/>
    <d v="2021-08-12T00:00:00"/>
    <d v="2021-08-12T06:45:00"/>
    <d v="2021-08-16T15:53:00"/>
    <s v="CR50"/>
    <s v="SYS8"/>
    <n v="10.329000000000001"/>
    <n v="1035"/>
    <n v="1000"/>
    <n v="10690.514999999999"/>
    <x v="2261"/>
    <n v="31"/>
    <n v="14873.76"/>
    <s v="August"/>
    <x v="0"/>
  </r>
  <r>
    <n v="3764"/>
    <s v="ID1647"/>
    <x v="9"/>
    <s v="Inside 10 Weeks Out"/>
    <s v="Reactive"/>
    <d v="2022-05-20T00:00:00"/>
    <d v="2022-05-13T06:28:00"/>
    <d v="2022-05-20T17:17:00"/>
    <s v="CR50"/>
    <s v="SYS8"/>
    <n v="10.329000000000001"/>
    <n v="1037"/>
    <n v="1000"/>
    <n v="10711.173000000001"/>
    <x v="2262"/>
    <n v="31"/>
    <n v="14873.76"/>
    <s v="May"/>
    <x v="1"/>
  </r>
  <r>
    <n v="3765"/>
    <s v="ID1648"/>
    <x v="9"/>
    <s v="Inside 8 Weeks Out"/>
    <s v="Reactive"/>
    <d v="2022-05-06T00:00:00"/>
    <d v="2022-04-29T06:30:00"/>
    <d v="2022-05-06T17:18:00"/>
    <s v="CR50"/>
    <s v="SYS8"/>
    <n v="10.329000000000001"/>
    <n v="1038"/>
    <n v="1000"/>
    <n v="10721.502"/>
    <x v="2263"/>
    <n v="31"/>
    <n v="14873.76"/>
    <s v="May"/>
    <x v="1"/>
  </r>
  <r>
    <n v="3766"/>
    <s v="ID1649"/>
    <x v="12"/>
    <s v="Inside 2 Weeks"/>
    <s v="Reactive"/>
    <d v="2022-05-11T00:00:00"/>
    <d v="2022-05-11T06:32:00"/>
    <d v="2022-05-12T18:00:00"/>
    <s v="CR50"/>
    <s v="SYS8"/>
    <n v="10.329000000000001"/>
    <n v="1048"/>
    <n v="1000"/>
    <n v="10824.791999999999"/>
    <x v="2264"/>
    <n v="31"/>
    <n v="14873.76"/>
    <s v="May"/>
    <x v="1"/>
  </r>
  <r>
    <n v="3767"/>
    <s v="ID1574"/>
    <x v="12"/>
    <s v="Inside 2 Weeks"/>
    <s v="Reactive"/>
    <d v="2021-02-04T00:00:00"/>
    <d v="2021-02-04T06:30:00"/>
    <d v="2021-02-05T00:00:00"/>
    <s v="CR50"/>
    <s v="SYS8"/>
    <n v="10.329000000000001"/>
    <n v="1050"/>
    <n v="1000"/>
    <n v="10845.45"/>
    <x v="2265"/>
    <n v="28"/>
    <n v="14873.76"/>
    <s v="February"/>
    <x v="0"/>
  </r>
  <r>
    <n v="3768"/>
    <s v="ID1607"/>
    <x v="12"/>
    <s v="12 Weeks or More"/>
    <s v="Planned"/>
    <d v="2021-09-02T00:00:00"/>
    <d v="2021-09-02T06:30:00"/>
    <d v="2021-09-07T12:46:00"/>
    <s v="CR50"/>
    <s v="SYS8"/>
    <n v="10.329000000000001"/>
    <n v="1050"/>
    <n v="1000"/>
    <n v="10845.45"/>
    <x v="2265"/>
    <n v="30"/>
    <n v="14873.76"/>
    <s v="September"/>
    <x v="0"/>
  </r>
  <r>
    <n v="3769"/>
    <s v="ID1629"/>
    <x v="12"/>
    <s v="12 Weeks or More"/>
    <s v="Planned"/>
    <d v="2021-09-16T00:00:00"/>
    <d v="2021-09-16T06:30:00"/>
    <d v="2021-09-20T16:04:00"/>
    <s v="CR50"/>
    <s v="SYS8"/>
    <n v="10.329000000000001"/>
    <n v="1050"/>
    <n v="1000"/>
    <n v="10845.45"/>
    <x v="2265"/>
    <n v="30"/>
    <n v="14873.76"/>
    <s v="September"/>
    <x v="0"/>
  </r>
  <r>
    <n v="3770"/>
    <s v="ID1650"/>
    <x v="12"/>
    <s v="12 Weeks or More"/>
    <s v="Planned"/>
    <d v="2021-08-23T00:00:00"/>
    <d v="2021-08-19T06:12:00"/>
    <d v="2021-08-23T17:30:00"/>
    <s v="CR50"/>
    <s v="SYS8"/>
    <n v="10.329000000000001"/>
    <n v="1050"/>
    <n v="1000"/>
    <n v="10845.45"/>
    <x v="2265"/>
    <n v="31"/>
    <n v="14873.76"/>
    <s v="August"/>
    <x v="0"/>
  </r>
  <r>
    <n v="3771"/>
    <s v="ID1580"/>
    <x v="12"/>
    <s v="Inside 4 Weeks Out"/>
    <s v="Reactive"/>
    <d v="2021-10-28T00:00:00"/>
    <d v="2021-10-28T06:30:00"/>
    <d v="2021-11-02T00:00:00"/>
    <s v="CR50"/>
    <s v="SYS8"/>
    <n v="10.329000000000001"/>
    <n v="1050"/>
    <n v="1000"/>
    <n v="10845.45"/>
    <x v="2265"/>
    <n v="31"/>
    <n v="14873.76"/>
    <s v="October"/>
    <x v="0"/>
  </r>
  <r>
    <n v="3772"/>
    <s v="ID1648"/>
    <x v="9"/>
    <s v="Inside 8 Weeks Out"/>
    <s v="Reactive"/>
    <d v="2022-04-29T00:00:00"/>
    <d v="2022-04-29T06:30:00"/>
    <d v="2022-05-06T17:18:00"/>
    <s v="CR50"/>
    <s v="SYS8"/>
    <n v="10.329000000000001"/>
    <n v="1050"/>
    <n v="1000"/>
    <n v="10845.45"/>
    <x v="2265"/>
    <n v="30"/>
    <n v="14873.76"/>
    <s v="April"/>
    <x v="1"/>
  </r>
  <r>
    <n v="3773"/>
    <s v="ID1596"/>
    <x v="12"/>
    <s v="12 Weeks or More"/>
    <s v="Planned"/>
    <d v="2021-08-27T00:00:00"/>
    <d v="2021-08-27T06:28:00"/>
    <d v="2021-08-31T09:30:00"/>
    <s v="CR50"/>
    <s v="SYS8"/>
    <n v="10.329000000000001"/>
    <n v="1052"/>
    <n v="1000"/>
    <n v="10866.108"/>
    <x v="2266"/>
    <n v="31"/>
    <n v="14873.76"/>
    <s v="August"/>
    <x v="0"/>
  </r>
  <r>
    <n v="3774"/>
    <s v="ID1582"/>
    <x v="12"/>
    <s v="Inside 12 Weeks Out"/>
    <s v="Reactive"/>
    <d v="2021-12-16T00:00:00"/>
    <d v="2021-12-16T06:28:00"/>
    <d v="2021-12-20T00:00:00"/>
    <s v="CR50"/>
    <s v="SYS8"/>
    <n v="10.329000000000001"/>
    <n v="1052"/>
    <n v="1000"/>
    <n v="10866.108"/>
    <x v="2266"/>
    <n v="31"/>
    <n v="14873.76"/>
    <s v="December"/>
    <x v="0"/>
  </r>
  <r>
    <n v="3775"/>
    <s v="ID1647"/>
    <x v="9"/>
    <s v="Inside 10 Weeks Out"/>
    <s v="Reactive"/>
    <d v="2022-05-13T00:00:00"/>
    <d v="2022-05-13T06:28:00"/>
    <d v="2022-05-20T17:17:00"/>
    <s v="CR50"/>
    <s v="SYS8"/>
    <n v="10.329000000000001"/>
    <n v="1052"/>
    <n v="1000"/>
    <n v="10866.108"/>
    <x v="2266"/>
    <n v="31"/>
    <n v="14873.76"/>
    <s v="May"/>
    <x v="1"/>
  </r>
  <r>
    <n v="3776"/>
    <s v="ID1624"/>
    <x v="12"/>
    <s v="Inside 8 Weeks Out"/>
    <s v="Reactive"/>
    <d v="2021-11-25T00:00:00"/>
    <d v="2021-11-25T06:24:00"/>
    <d v="2021-11-30T15:52:00"/>
    <s v="CR50"/>
    <s v="SYS8"/>
    <n v="10.329000000000001"/>
    <n v="1056"/>
    <n v="1000"/>
    <n v="10907.424000000001"/>
    <x v="2267"/>
    <n v="30"/>
    <n v="14873.76"/>
    <s v="November"/>
    <x v="0"/>
  </r>
  <r>
    <n v="3777"/>
    <s v="ID1643"/>
    <x v="12"/>
    <s v="Inside 12 Weeks Out"/>
    <s v="Reactive"/>
    <d v="2022-02-10T00:00:00"/>
    <d v="2022-02-10T06:22:00"/>
    <d v="2022-02-15T17:00:00"/>
    <s v="CR50"/>
    <s v="SYS8"/>
    <n v="10.329000000000001"/>
    <n v="1058"/>
    <n v="1000"/>
    <n v="10928.082"/>
    <x v="2268"/>
    <n v="28"/>
    <n v="14873.76"/>
    <s v="February"/>
    <x v="1"/>
  </r>
  <r>
    <n v="3778"/>
    <s v="ID1579"/>
    <x v="12"/>
    <s v="12 Weeks or More"/>
    <s v="Planned"/>
    <d v="2021-09-09T00:00:00"/>
    <d v="2021-09-09T06:21:00"/>
    <d v="2021-09-14T00:00:00"/>
    <s v="CR50"/>
    <s v="SYS8"/>
    <n v="10.329000000000001"/>
    <n v="1059"/>
    <n v="1000"/>
    <n v="10938.411"/>
    <x v="2269"/>
    <n v="30"/>
    <n v="14873.76"/>
    <s v="September"/>
    <x v="0"/>
  </r>
  <r>
    <n v="3779"/>
    <s v="ID1575"/>
    <x v="12"/>
    <s v="12 Weeks or More"/>
    <s v="Planned"/>
    <d v="2021-09-23T00:00:00"/>
    <d v="2021-09-23T06:20:00"/>
    <d v="2021-09-28T00:00:00"/>
    <s v="CR50"/>
    <s v="SYS8"/>
    <n v="10.329000000000001"/>
    <n v="1060"/>
    <n v="1000"/>
    <n v="10948.74"/>
    <x v="2270"/>
    <n v="30"/>
    <n v="14873.76"/>
    <s v="September"/>
    <x v="0"/>
  </r>
  <r>
    <n v="3780"/>
    <s v="ID1581"/>
    <x v="12"/>
    <s v="Inside 8 Weeks Out"/>
    <s v="Reactive"/>
    <d v="2021-11-04T00:00:00"/>
    <d v="2021-11-04T06:20:00"/>
    <d v="2021-11-10T00:00:00"/>
    <s v="CR50"/>
    <s v="SYS8"/>
    <n v="10.329000000000001"/>
    <n v="1060"/>
    <n v="1000"/>
    <n v="10948.74"/>
    <x v="2270"/>
    <n v="30"/>
    <n v="14873.76"/>
    <s v="November"/>
    <x v="0"/>
  </r>
  <r>
    <n v="3781"/>
    <s v="ID1616"/>
    <x v="12"/>
    <s v="Inside 4 Weeks Out"/>
    <s v="Reactive"/>
    <d v="2022-03-16T00:00:00"/>
    <d v="2022-03-16T06:20:00"/>
    <d v="2022-03-21T15:11:00"/>
    <s v="CR50"/>
    <s v="SYS8"/>
    <n v="10.329000000000001"/>
    <n v="1060"/>
    <n v="1000"/>
    <n v="10948.74"/>
    <x v="2270"/>
    <n v="31"/>
    <n v="14873.76"/>
    <s v="March"/>
    <x v="1"/>
  </r>
  <r>
    <n v="3782"/>
    <s v="ID1626"/>
    <x v="12"/>
    <s v="12 Weeks or More"/>
    <s v="Planned"/>
    <d v="2021-06-10T00:00:00"/>
    <d v="2021-06-10T06:18:00"/>
    <d v="2021-06-15T15:53:00"/>
    <s v="CR50"/>
    <s v="SYS8"/>
    <n v="10.329000000000001"/>
    <n v="1062"/>
    <n v="1000"/>
    <n v="10969.397999999999"/>
    <x v="2271"/>
    <n v="30"/>
    <n v="14873.76"/>
    <s v="June"/>
    <x v="0"/>
  </r>
  <r>
    <n v="3783"/>
    <s v="ID1618"/>
    <x v="12"/>
    <s v="12 Weeks or More"/>
    <s v="Planned"/>
    <d v="2021-10-01T00:00:00"/>
    <d v="2021-10-01T06:17:00"/>
    <d v="2021-10-05T15:42:00"/>
    <s v="CR50"/>
    <s v="SYS8"/>
    <n v="10.329000000000001"/>
    <n v="1063"/>
    <n v="1000"/>
    <n v="10979.727000000001"/>
    <x v="2272"/>
    <n v="31"/>
    <n v="14873.76"/>
    <s v="October"/>
    <x v="0"/>
  </r>
  <r>
    <n v="3784"/>
    <s v="ID1603"/>
    <x v="12"/>
    <s v="Inside 8 Weeks Out"/>
    <s v="Reactive"/>
    <d v="2021-05-06T00:00:00"/>
    <d v="2021-05-06T06:16:00"/>
    <d v="2021-05-11T11:20:00"/>
    <s v="CR50"/>
    <s v="SYS8"/>
    <n v="10.329000000000001"/>
    <n v="1064"/>
    <n v="1000"/>
    <n v="10990.056"/>
    <x v="2273"/>
    <n v="31"/>
    <n v="14873.76"/>
    <s v="May"/>
    <x v="0"/>
  </r>
  <r>
    <n v="3785"/>
    <s v="ID1610"/>
    <x v="12"/>
    <s v="12 Weeks or More"/>
    <s v="Planned"/>
    <d v="2021-07-01T00:00:00"/>
    <d v="2021-07-01T06:16:00"/>
    <d v="2021-07-06T14:05:00"/>
    <s v="CR50"/>
    <s v="SYS8"/>
    <n v="10.329000000000001"/>
    <n v="1064"/>
    <n v="1000"/>
    <n v="10990.056"/>
    <x v="2273"/>
    <n v="31"/>
    <n v="14873.76"/>
    <s v="July"/>
    <x v="0"/>
  </r>
  <r>
    <n v="3786"/>
    <s v="ID1640"/>
    <x v="12"/>
    <s v="Inside 8 Weeks Out"/>
    <s v="Reactive"/>
    <d v="2021-04-30T00:00:00"/>
    <d v="2021-04-30T06:16:00"/>
    <d v="2021-05-04T17:00:00"/>
    <s v="CR50"/>
    <s v="SYS8"/>
    <n v="10.329000000000001"/>
    <n v="1064"/>
    <n v="1000"/>
    <n v="10990.056"/>
    <x v="2273"/>
    <n v="30"/>
    <n v="14873.76"/>
    <s v="April"/>
    <x v="0"/>
  </r>
  <r>
    <n v="3787"/>
    <s v="ID1612"/>
    <x v="12"/>
    <s v="Inside 8 Weeks Out"/>
    <s v="Reactive"/>
    <d v="2021-11-11T00:00:00"/>
    <d v="2021-11-11T06:16:00"/>
    <d v="2021-11-16T14:40:00"/>
    <s v="CR50"/>
    <s v="SYS8"/>
    <n v="10.329000000000001"/>
    <n v="1064"/>
    <n v="1000"/>
    <n v="10990.056"/>
    <x v="2273"/>
    <n v="30"/>
    <n v="14873.76"/>
    <s v="November"/>
    <x v="0"/>
  </r>
  <r>
    <n v="3788"/>
    <s v="ID1614"/>
    <x v="12"/>
    <s v="12 Weeks or More"/>
    <s v="Planned"/>
    <d v="2021-07-29T00:00:00"/>
    <d v="2021-07-29T06:15:00"/>
    <d v="2021-08-03T14:44:00"/>
    <s v="CR50"/>
    <s v="SYS8"/>
    <n v="10.329000000000001"/>
    <n v="1065"/>
    <n v="1000"/>
    <n v="11000.385"/>
    <x v="2274"/>
    <n v="31"/>
    <n v="14873.76"/>
    <s v="July"/>
    <x v="0"/>
  </r>
  <r>
    <n v="3789"/>
    <s v="ID1630"/>
    <x v="12"/>
    <s v="Inside 12 Weeks Out"/>
    <s v="Reactive"/>
    <d v="2021-05-27T00:00:00"/>
    <d v="2021-05-27T06:15:00"/>
    <d v="2021-06-01T16:16:00"/>
    <s v="CR50"/>
    <s v="SYS8"/>
    <n v="10.329000000000001"/>
    <n v="1065"/>
    <n v="1000"/>
    <n v="11000.385"/>
    <x v="2274"/>
    <n v="31"/>
    <n v="14873.76"/>
    <s v="May"/>
    <x v="0"/>
  </r>
  <r>
    <n v="3790"/>
    <s v="ID1622"/>
    <x v="12"/>
    <s v="12 Weeks or More"/>
    <s v="Planned"/>
    <d v="2021-10-07T00:00:00"/>
    <d v="2021-10-07T06:15:00"/>
    <d v="2021-10-12T15:48:00"/>
    <s v="CR50"/>
    <s v="SYS8"/>
    <n v="10.329000000000001"/>
    <n v="1065"/>
    <n v="1000"/>
    <n v="11000.385"/>
    <x v="2274"/>
    <n v="31"/>
    <n v="14873.76"/>
    <s v="October"/>
    <x v="0"/>
  </r>
  <r>
    <n v="3791"/>
    <s v="ID1646"/>
    <x v="12"/>
    <s v="Inside 4 Weeks Out"/>
    <s v="Reactive"/>
    <d v="2021-07-18T00:00:00"/>
    <d v="2021-07-18T06:15:00"/>
    <d v="2021-07-20T17:14:00"/>
    <s v="CR50"/>
    <s v="SYS8"/>
    <n v="10.329000000000001"/>
    <n v="1065"/>
    <n v="1000"/>
    <n v="11000.385"/>
    <x v="2274"/>
    <n v="31"/>
    <n v="14873.76"/>
    <s v="July"/>
    <x v="0"/>
  </r>
  <r>
    <n v="3792"/>
    <s v="ID1633"/>
    <x v="12"/>
    <s v="Inside 4 Weeks Out"/>
    <s v="Reactive"/>
    <d v="2021-10-21T00:00:00"/>
    <d v="2021-10-21T06:15:00"/>
    <d v="2021-10-26T16:20:00"/>
    <s v="CR50"/>
    <s v="SYS8"/>
    <n v="10.329000000000001"/>
    <n v="1065"/>
    <n v="1000"/>
    <n v="11000.385"/>
    <x v="2274"/>
    <n v="31"/>
    <n v="14873.76"/>
    <s v="October"/>
    <x v="0"/>
  </r>
  <r>
    <n v="3793"/>
    <s v="ID1619"/>
    <x v="12"/>
    <s v="Inside 10 Weeks Out"/>
    <s v="Reactive"/>
    <d v="2021-12-09T00:00:00"/>
    <d v="2021-12-09T06:15:00"/>
    <d v="2021-12-14T15:42:00"/>
    <s v="CR50"/>
    <s v="SYS8"/>
    <n v="10.329000000000001"/>
    <n v="1065"/>
    <n v="1000"/>
    <n v="11000.385"/>
    <x v="2274"/>
    <n v="31"/>
    <n v="14873.76"/>
    <s v="December"/>
    <x v="0"/>
  </r>
  <r>
    <n v="3794"/>
    <s v="ID1604"/>
    <x v="12"/>
    <s v="Inside 8 Weeks Out"/>
    <s v="Reactive"/>
    <d v="2021-04-15T00:00:00"/>
    <d v="2021-04-15T06:12:00"/>
    <d v="2021-04-20T11:25:00"/>
    <s v="CR50"/>
    <s v="SYS8"/>
    <n v="10.329000000000001"/>
    <n v="1068"/>
    <n v="1000"/>
    <n v="11031.371999999999"/>
    <x v="2275"/>
    <n v="30"/>
    <n v="14873.76"/>
    <s v="April"/>
    <x v="0"/>
  </r>
  <r>
    <n v="3795"/>
    <s v="ID1650"/>
    <x v="12"/>
    <s v="12 Weeks or More"/>
    <s v="Planned"/>
    <d v="2021-08-19T00:00:00"/>
    <d v="2021-08-19T06:12:00"/>
    <d v="2021-08-23T17:30:00"/>
    <s v="CR50"/>
    <s v="SYS8"/>
    <n v="10.329000000000001"/>
    <n v="1068"/>
    <n v="1000"/>
    <n v="11031.371999999999"/>
    <x v="2275"/>
    <n v="31"/>
    <n v="14873.76"/>
    <s v="August"/>
    <x v="0"/>
  </r>
  <r>
    <n v="3796"/>
    <s v="ID1605"/>
    <x v="12"/>
    <s v="Inside 8 Weeks Out"/>
    <s v="Reactive"/>
    <d v="2022-01-13T00:00:00"/>
    <d v="2022-01-13T06:11:00"/>
    <d v="2022-01-18T12:21:00"/>
    <s v="CR50"/>
    <s v="SYS8"/>
    <n v="10.329000000000001"/>
    <n v="1069"/>
    <n v="1000"/>
    <n v="11041.700999999999"/>
    <x v="2276"/>
    <n v="31"/>
    <n v="14873.76"/>
    <s v="January"/>
    <x v="1"/>
  </r>
  <r>
    <n v="3797"/>
    <s v="ID1621"/>
    <x v="12"/>
    <s v="Inside 8 Weeks Out"/>
    <s v="Reactive"/>
    <d v="2022-03-02T00:00:00"/>
    <d v="2022-03-02T06:11:00"/>
    <d v="2022-03-07T15:44:00"/>
    <s v="CR50"/>
    <s v="SYS8"/>
    <n v="10.329000000000001"/>
    <n v="1069"/>
    <n v="1000"/>
    <n v="11041.700999999999"/>
    <x v="2276"/>
    <n v="31"/>
    <n v="14873.76"/>
    <s v="March"/>
    <x v="1"/>
  </r>
  <r>
    <n v="3798"/>
    <s v="ID1623"/>
    <x v="12"/>
    <s v="Inside 4 Weeks Out"/>
    <s v="Reactive"/>
    <d v="2022-04-27T00:00:00"/>
    <d v="2022-04-27T06:11:00"/>
    <d v="2022-04-28T15:49:00"/>
    <s v="CR50"/>
    <s v="SYS8"/>
    <n v="10.329000000000001"/>
    <n v="1069"/>
    <n v="1000"/>
    <n v="11041.700999999999"/>
    <x v="2276"/>
    <n v="30"/>
    <n v="14873.76"/>
    <s v="April"/>
    <x v="1"/>
  </r>
  <r>
    <n v="3799"/>
    <s v="ID1627"/>
    <x v="12"/>
    <s v="Inside 4 Weeks Out"/>
    <s v="Reactive"/>
    <d v="2021-04-10T00:00:00"/>
    <d v="2021-04-10T06:10:00"/>
    <d v="2021-04-13T16:00:00"/>
    <s v="CR50"/>
    <s v="SYS8"/>
    <n v="10.329000000000001"/>
    <n v="1070"/>
    <n v="1000"/>
    <n v="11052.03"/>
    <x v="2277"/>
    <n v="30"/>
    <n v="14873.76"/>
    <s v="April"/>
    <x v="0"/>
  </r>
  <r>
    <n v="3800"/>
    <s v="ID1632"/>
    <x v="12"/>
    <s v="12 Weeks or More"/>
    <s v="Planned"/>
    <d v="2021-06-24T00:00:00"/>
    <d v="2021-06-24T06:10:00"/>
    <d v="2021-06-29T16:20:00"/>
    <s v="CR50"/>
    <s v="SYS8"/>
    <n v="10.329000000000001"/>
    <n v="1070"/>
    <n v="1000"/>
    <n v="11052.03"/>
    <x v="2277"/>
    <n v="30"/>
    <n v="14873.76"/>
    <s v="June"/>
    <x v="0"/>
  </r>
  <r>
    <n v="3801"/>
    <s v="ID1639"/>
    <x v="12"/>
    <s v="Inside 8 Weeks Out"/>
    <s v="Reactive"/>
    <d v="2021-04-24T00:00:00"/>
    <d v="2021-04-24T06:08:00"/>
    <d v="2021-04-27T17:00:00"/>
    <s v="CR50"/>
    <s v="SYS8"/>
    <n v="10.329000000000001"/>
    <n v="1072"/>
    <n v="1000"/>
    <n v="11072.688"/>
    <x v="2278"/>
    <n v="30"/>
    <n v="14873.76"/>
    <s v="April"/>
    <x v="0"/>
  </r>
  <r>
    <n v="3802"/>
    <s v="ID1608"/>
    <x v="12"/>
    <s v="12 Weeks or More"/>
    <s v="Planned"/>
    <d v="2021-07-22T00:00:00"/>
    <d v="2021-07-22T06:08:00"/>
    <d v="2021-07-27T13:13:00"/>
    <s v="CR50"/>
    <s v="SYS8"/>
    <n v="10.329000000000001"/>
    <n v="1072"/>
    <n v="1000"/>
    <n v="11072.688"/>
    <x v="2278"/>
    <n v="31"/>
    <n v="14873.76"/>
    <s v="July"/>
    <x v="0"/>
  </r>
  <r>
    <n v="3803"/>
    <s v="ID1636"/>
    <x v="12"/>
    <s v="Inside 10 Weeks Out"/>
    <s v="Reactive"/>
    <d v="2022-03-09T00:00:00"/>
    <d v="2022-03-09T06:08:00"/>
    <d v="2022-03-14T16:26:00"/>
    <s v="CR50"/>
    <s v="SYS8"/>
    <n v="10.329000000000001"/>
    <n v="1072"/>
    <n v="1000"/>
    <n v="11072.688"/>
    <x v="2278"/>
    <n v="31"/>
    <n v="14873.76"/>
    <s v="March"/>
    <x v="1"/>
  </r>
  <r>
    <n v="3804"/>
    <s v="ID1631"/>
    <x v="12"/>
    <s v="Inside 12 Weeks Out"/>
    <s v="Reactive"/>
    <d v="2021-06-03T00:00:00"/>
    <d v="2021-06-03T06:07:00"/>
    <d v="2021-06-08T16:17:00"/>
    <s v="CR50"/>
    <s v="SYS8"/>
    <n v="10.329000000000001"/>
    <n v="1073"/>
    <n v="1000"/>
    <n v="11083.017"/>
    <x v="2279"/>
    <n v="30"/>
    <n v="14873.76"/>
    <s v="June"/>
    <x v="0"/>
  </r>
  <r>
    <n v="3805"/>
    <s v="ID1635"/>
    <x v="12"/>
    <s v="Inside 2 Weeks"/>
    <s v="Reactive"/>
    <d v="2022-05-07T00:00:00"/>
    <d v="2022-05-07T06:07:00"/>
    <d v="2022-05-09T16:25:00"/>
    <s v="CR50"/>
    <s v="SYS8"/>
    <n v="10.329000000000001"/>
    <n v="1073"/>
    <n v="1000"/>
    <n v="11083.017"/>
    <x v="2279"/>
    <n v="31"/>
    <n v="14873.76"/>
    <s v="May"/>
    <x v="1"/>
  </r>
  <r>
    <n v="3806"/>
    <s v="ID1637"/>
    <x v="12"/>
    <s v="Inside 2 Weeks"/>
    <s v="Reactive"/>
    <d v="2021-10-14T00:00:00"/>
    <d v="2021-10-14T06:06:00"/>
    <d v="2021-10-19T16:45:00"/>
    <s v="CR50"/>
    <s v="SYS8"/>
    <n v="10.329000000000001"/>
    <n v="1074"/>
    <n v="1000"/>
    <n v="11093.346"/>
    <x v="2280"/>
    <n v="31"/>
    <n v="14873.76"/>
    <s v="October"/>
    <x v="0"/>
  </r>
  <r>
    <n v="3807"/>
    <s v="ID1634"/>
    <x v="12"/>
    <s v="Inside 10 Weeks Out"/>
    <s v="Reactive"/>
    <d v="2021-12-02T00:00:00"/>
    <d v="2021-12-02T06:06:00"/>
    <d v="2021-12-07T16:24:00"/>
    <s v="CR50"/>
    <s v="SYS8"/>
    <n v="10.329000000000001"/>
    <n v="1074"/>
    <n v="1000"/>
    <n v="11093.346"/>
    <x v="2280"/>
    <n v="31"/>
    <n v="14873.76"/>
    <s v="December"/>
    <x v="0"/>
  </r>
  <r>
    <n v="3808"/>
    <s v="ID1577"/>
    <x v="12"/>
    <s v="Inside 10 Weeks Out"/>
    <s v="Reactive"/>
    <d v="2021-05-13T00:00:00"/>
    <d v="2021-05-13T06:05:00"/>
    <d v="2021-05-18T00:00:00"/>
    <s v="CR50"/>
    <s v="SYS8"/>
    <n v="10.329000000000001"/>
    <n v="1075"/>
    <n v="1000"/>
    <n v="11103.674999999999"/>
    <x v="2281"/>
    <n v="31"/>
    <n v="14873.76"/>
    <s v="May"/>
    <x v="0"/>
  </r>
  <r>
    <n v="3809"/>
    <s v="ID1578"/>
    <x v="12"/>
    <s v="12 Weeks or More"/>
    <s v="Planned"/>
    <d v="2021-08-05T00:00:00"/>
    <d v="2021-08-05T06:05:00"/>
    <d v="2021-08-10T00:00:00"/>
    <s v="CR50"/>
    <s v="SYS8"/>
    <n v="10.329000000000001"/>
    <n v="1075"/>
    <n v="1000"/>
    <n v="11103.674999999999"/>
    <x v="2281"/>
    <n v="31"/>
    <n v="14873.76"/>
    <s v="August"/>
    <x v="0"/>
  </r>
  <r>
    <n v="3810"/>
    <s v="ID1642"/>
    <x v="12"/>
    <s v="Inside 10 Weeks Out"/>
    <s v="Reactive"/>
    <d v="2022-01-27T00:00:00"/>
    <d v="2022-01-27T06:03:00"/>
    <d v="2022-02-01T17:00:00"/>
    <s v="CR50"/>
    <s v="SYS8"/>
    <n v="10.329000000000001"/>
    <n v="1077"/>
    <n v="1000"/>
    <n v="11124.333000000001"/>
    <x v="2282"/>
    <n v="31"/>
    <n v="14873.76"/>
    <s v="January"/>
    <x v="1"/>
  </r>
  <r>
    <n v="3811"/>
    <s v="ID1609"/>
    <x v="12"/>
    <s v="Inside 4 Weeks Out"/>
    <s v="Reactive"/>
    <d v="2022-04-15T00:00:00"/>
    <d v="2022-04-15T06:03:00"/>
    <d v="2022-04-18T14:00:00"/>
    <s v="CR50"/>
    <s v="SYS8"/>
    <n v="10.329000000000001"/>
    <n v="1077"/>
    <n v="1000"/>
    <n v="11124.333000000001"/>
    <x v="2282"/>
    <n v="30"/>
    <n v="14873.76"/>
    <s v="April"/>
    <x v="1"/>
  </r>
  <r>
    <n v="3812"/>
    <s v="ID1611"/>
    <x v="12"/>
    <s v="Inside 4 Weeks Out"/>
    <s v="Reactive"/>
    <d v="2022-04-20T00:00:00"/>
    <d v="2022-04-20T06:03:00"/>
    <d v="2022-04-22T14:33:00"/>
    <s v="CR50"/>
    <s v="SYS8"/>
    <n v="10.329000000000001"/>
    <n v="1077"/>
    <n v="1000"/>
    <n v="11124.333000000001"/>
    <x v="2282"/>
    <n v="30"/>
    <n v="14873.76"/>
    <s v="April"/>
    <x v="1"/>
  </r>
  <r>
    <n v="3813"/>
    <s v="ID1651"/>
    <x v="12"/>
    <s v="Inside 8 Weeks Out"/>
    <s v="Reactive"/>
    <d v="2021-11-18T00:00:00"/>
    <d v="2021-11-18T06:02:00"/>
    <d v="2021-11-23T23:59:00"/>
    <s v="CR50"/>
    <s v="SYS8"/>
    <n v="10.329000000000001"/>
    <n v="1078"/>
    <n v="1000"/>
    <n v="11134.662"/>
    <x v="2283"/>
    <n v="30"/>
    <n v="14873.76"/>
    <s v="November"/>
    <x v="0"/>
  </r>
  <r>
    <n v="3814"/>
    <s v="ID1649"/>
    <x v="12"/>
    <s v="Inside 2 Weeks"/>
    <s v="Reactive"/>
    <d v="2022-05-12T00:00:00"/>
    <d v="2022-05-11T06:32:00"/>
    <d v="2022-05-12T18:00:00"/>
    <s v="CR50"/>
    <s v="SYS8"/>
    <n v="10.329000000000001"/>
    <n v="1080"/>
    <n v="1000"/>
    <n v="11155.32"/>
    <x v="2284"/>
    <n v="31"/>
    <n v="14873.76"/>
    <s v="May"/>
    <x v="1"/>
  </r>
  <r>
    <n v="3815"/>
    <s v="ID1593"/>
    <x v="12"/>
    <s v="Inside 8 Weeks Out"/>
    <s v="Reactive"/>
    <d v="2022-06-01T00:00:00"/>
    <d v="2022-06-01T05:53:00"/>
    <d v="2022-06-04T06:57:00"/>
    <s v="CR50"/>
    <s v="SYS8"/>
    <n v="10.329000000000001"/>
    <n v="1087"/>
    <n v="1000"/>
    <n v="11227.623"/>
    <x v="2285"/>
    <n v="30"/>
    <n v="14873.76"/>
    <s v="June"/>
    <x v="1"/>
  </r>
  <r>
    <n v="3816"/>
    <s v="ID1645"/>
    <x v="12"/>
    <s v="Inside 8 Weeks Out"/>
    <s v="Reactive"/>
    <d v="2022-08-10T00:00:00"/>
    <d v="2022-08-10T05:53:00"/>
    <d v="2022-08-14T17:00:00"/>
    <s v="CR50"/>
    <s v="SYS8"/>
    <n v="10.329000000000001"/>
    <n v="1087"/>
    <n v="1000"/>
    <n v="11227.623"/>
    <x v="2285"/>
    <n v="31"/>
    <n v="14873.76"/>
    <s v="August"/>
    <x v="1"/>
  </r>
  <r>
    <n v="3817"/>
    <s v="ID1588"/>
    <x v="12"/>
    <s v="Inside 8 Weeks Out"/>
    <s v="Reactive"/>
    <d v="2022-06-15T00:00:00"/>
    <d v="2022-06-15T05:50:00"/>
    <d v="2022-06-19T00:00:00"/>
    <s v="CR50"/>
    <s v="SYS8"/>
    <n v="10.329000000000001"/>
    <n v="1090"/>
    <n v="1000"/>
    <n v="11258.61"/>
    <x v="2286"/>
    <n v="30"/>
    <n v="14873.76"/>
    <s v="June"/>
    <x v="1"/>
  </r>
  <r>
    <n v="3818"/>
    <s v="ID1586"/>
    <x v="12"/>
    <s v="Inside 8 Weeks Out"/>
    <s v="Reactive"/>
    <d v="2022-03-23T00:00:00"/>
    <d v="2022-03-23T05:32:00"/>
    <d v="2022-03-28T00:00:00"/>
    <s v="CR50"/>
    <s v="SYS8"/>
    <n v="10.329000000000001"/>
    <n v="1108"/>
    <n v="1000"/>
    <n v="11444.531999999999"/>
    <x v="2287"/>
    <n v="31"/>
    <n v="14873.76"/>
    <s v="March"/>
    <x v="1"/>
  </r>
  <r>
    <n v="3819"/>
    <s v="ID1620"/>
    <x v="12"/>
    <s v="12 Weeks or More"/>
    <s v="Planned"/>
    <d v="2021-06-17T00:00:00"/>
    <d v="2021-06-17T05:27:00"/>
    <d v="2021-06-22T15:44:00"/>
    <s v="CR50"/>
    <s v="SYS8"/>
    <n v="10.329000000000001"/>
    <n v="1113"/>
    <n v="1000"/>
    <n v="11496.177"/>
    <x v="2288"/>
    <n v="30"/>
    <n v="14873.76"/>
    <s v="June"/>
    <x v="0"/>
  </r>
  <r>
    <n v="3820"/>
    <s v="ID1651"/>
    <x v="12"/>
    <s v="Inside 8 Weeks Out"/>
    <s v="Reactive"/>
    <d v="2021-11-23T00:00:00"/>
    <d v="2021-11-18T06:02:00"/>
    <d v="2021-11-23T23:59:00"/>
    <s v="CR50"/>
    <s v="SYS8"/>
    <n v="10.329000000000001"/>
    <n v="1439"/>
    <n v="1000"/>
    <n v="14863.431"/>
    <x v="2289"/>
    <n v="30"/>
    <n v="14873.76"/>
    <s v="November"/>
    <x v="0"/>
  </r>
  <r>
    <n v="3821"/>
    <s v="ID1571"/>
    <x v="12"/>
    <s v="Inside 8 Weeks Out"/>
    <s v="Reactive"/>
    <d v="2021-01-10T00:00:00"/>
    <d v="2021-01-09T07:38:00"/>
    <d v="2021-01-11T00:00:00"/>
    <s v="CR50"/>
    <s v="SYS8"/>
    <n v="10.329000000000001"/>
    <n v="1440"/>
    <n v="1000"/>
    <n v="14873.76"/>
    <x v="2290"/>
    <n v="31"/>
    <n v="14873.76"/>
    <s v="January"/>
    <x v="0"/>
  </r>
  <r>
    <n v="3822"/>
    <s v="ID1638"/>
    <x v="12"/>
    <s v="Inside 8 Weeks Out"/>
    <s v="Reactive"/>
    <d v="2021-01-14T00:00:00"/>
    <d v="2021-01-14T00:00:00"/>
    <d v="2021-01-15T17:00:00"/>
    <s v="CR50"/>
    <s v="SYS8"/>
    <n v="10.329000000000001"/>
    <n v="1440"/>
    <n v="1000"/>
    <n v="14873.76"/>
    <x v="2290"/>
    <n v="31"/>
    <n v="14873.76"/>
    <s v="January"/>
    <x v="0"/>
  </r>
  <r>
    <n v="3823"/>
    <s v="ID1572"/>
    <x v="12"/>
    <s v="Inside 2 Weeks"/>
    <s v="Reactive"/>
    <d v="2021-01-22T00:00:00"/>
    <d v="2021-01-22T00:00:00"/>
    <d v="2021-01-23T00:00:00"/>
    <s v="CR50"/>
    <s v="SYS8"/>
    <n v="10.329000000000001"/>
    <n v="1440"/>
    <n v="1000"/>
    <n v="14873.76"/>
    <x v="2290"/>
    <n v="31"/>
    <n v="14873.76"/>
    <s v="January"/>
    <x v="0"/>
  </r>
  <r>
    <n v="3824"/>
    <s v="ID1573"/>
    <x v="12"/>
    <s v="Inside 2 Weeks"/>
    <s v="Reactive"/>
    <d v="2021-01-29T00:00:00"/>
    <d v="2021-01-28T12:22:00"/>
    <d v="2021-02-01T00:00:00"/>
    <s v="CR50"/>
    <s v="SYS8"/>
    <n v="10.329000000000001"/>
    <n v="1440"/>
    <n v="1000"/>
    <n v="14873.76"/>
    <x v="2290"/>
    <n v="31"/>
    <n v="14873.76"/>
    <s v="January"/>
    <x v="0"/>
  </r>
  <r>
    <n v="3825"/>
    <s v="ID1573"/>
    <x v="12"/>
    <s v="Inside 2 Weeks"/>
    <s v="Reactive"/>
    <d v="2021-01-30T00:00:00"/>
    <d v="2021-01-28T12:22:00"/>
    <d v="2021-02-01T00:00:00"/>
    <s v="CR50"/>
    <s v="SYS8"/>
    <n v="10.329000000000001"/>
    <n v="1440"/>
    <n v="1000"/>
    <n v="14873.76"/>
    <x v="2290"/>
    <n v="31"/>
    <n v="14873.76"/>
    <s v="January"/>
    <x v="0"/>
  </r>
  <r>
    <n v="3826"/>
    <s v="ID1573"/>
    <x v="12"/>
    <s v="Inside 2 Weeks"/>
    <s v="Reactive"/>
    <d v="2021-01-31T00:00:00"/>
    <d v="2021-01-28T12:22:00"/>
    <d v="2021-02-01T00:00:00"/>
    <s v="CR50"/>
    <s v="SYS8"/>
    <n v="10.329000000000001"/>
    <n v="1440"/>
    <n v="1000"/>
    <n v="14873.76"/>
    <x v="2290"/>
    <n v="31"/>
    <n v="14873.76"/>
    <s v="January"/>
    <x v="0"/>
  </r>
  <r>
    <n v="3827"/>
    <s v="ID1613"/>
    <x v="12"/>
    <s v="Inside 2 Weeks"/>
    <s v="Reactive"/>
    <d v="2021-02-07T00:00:00"/>
    <d v="2021-02-07T00:00:00"/>
    <d v="2021-02-08T14:41:00"/>
    <s v="CR50"/>
    <s v="SYS8"/>
    <n v="10.329000000000001"/>
    <n v="1440"/>
    <n v="1000"/>
    <n v="14873.76"/>
    <x v="2290"/>
    <n v="28"/>
    <n v="14873.76"/>
    <s v="February"/>
    <x v="0"/>
  </r>
  <r>
    <n v="3828"/>
    <s v="ID1628"/>
    <x v="12"/>
    <s v="Inside 2 Weeks"/>
    <s v="Reactive"/>
    <d v="2021-02-12T00:00:00"/>
    <d v="2021-02-11T07:00:00"/>
    <d v="2021-02-13T16:04:00"/>
    <s v="CR50"/>
    <s v="SYS8"/>
    <n v="10.329000000000001"/>
    <n v="1440"/>
    <n v="1000"/>
    <n v="14873.76"/>
    <x v="2290"/>
    <n v="28"/>
    <n v="14873.76"/>
    <s v="February"/>
    <x v="0"/>
  </r>
  <r>
    <n v="3829"/>
    <s v="ID1596"/>
    <x v="12"/>
    <s v="12 Weeks or More"/>
    <s v="Planned"/>
    <d v="2021-08-28T00:00:00"/>
    <d v="2021-08-27T06:28:00"/>
    <d v="2021-08-31T09:30:00"/>
    <s v="CR50"/>
    <s v="SYS8"/>
    <n v="10.329000000000001"/>
    <n v="1440"/>
    <n v="1000"/>
    <n v="14873.76"/>
    <x v="2290"/>
    <n v="31"/>
    <n v="14873.76"/>
    <s v="August"/>
    <x v="0"/>
  </r>
  <r>
    <n v="3830"/>
    <s v="ID1596"/>
    <x v="12"/>
    <s v="12 Weeks or More"/>
    <s v="Planned"/>
    <d v="2021-08-29T00:00:00"/>
    <d v="2021-08-27T06:28:00"/>
    <d v="2021-08-31T09:30:00"/>
    <s v="CR50"/>
    <s v="SYS8"/>
    <n v="10.329000000000001"/>
    <n v="1440"/>
    <n v="1000"/>
    <n v="14873.76"/>
    <x v="2290"/>
    <n v="31"/>
    <n v="14873.76"/>
    <s v="August"/>
    <x v="0"/>
  </r>
  <r>
    <n v="3831"/>
    <s v="ID1596"/>
    <x v="12"/>
    <s v="12 Weeks or More"/>
    <s v="Planned"/>
    <d v="2021-08-30T00:00:00"/>
    <d v="2021-08-27T06:28:00"/>
    <d v="2021-08-31T09:30:00"/>
    <s v="CR50"/>
    <s v="SYS8"/>
    <n v="10.329000000000001"/>
    <n v="1440"/>
    <n v="1000"/>
    <n v="14873.76"/>
    <x v="2290"/>
    <n v="31"/>
    <n v="14873.76"/>
    <s v="August"/>
    <x v="0"/>
  </r>
  <r>
    <n v="3832"/>
    <s v="ID1607"/>
    <x v="12"/>
    <s v="12 Weeks or More"/>
    <s v="Planned"/>
    <d v="2021-09-03T00:00:00"/>
    <d v="2021-09-02T06:30:00"/>
    <d v="2021-09-07T12:46:00"/>
    <s v="CR50"/>
    <s v="SYS8"/>
    <n v="10.329000000000001"/>
    <n v="1440"/>
    <n v="1000"/>
    <n v="14873.76"/>
    <x v="2290"/>
    <n v="30"/>
    <n v="14873.76"/>
    <s v="September"/>
    <x v="0"/>
  </r>
  <r>
    <n v="3833"/>
    <s v="ID1607"/>
    <x v="12"/>
    <s v="12 Weeks or More"/>
    <s v="Planned"/>
    <d v="2021-09-04T00:00:00"/>
    <d v="2021-09-02T06:30:00"/>
    <d v="2021-09-07T12:46:00"/>
    <s v="CR50"/>
    <s v="SYS8"/>
    <n v="10.329000000000001"/>
    <n v="1440"/>
    <n v="1000"/>
    <n v="14873.76"/>
    <x v="2290"/>
    <n v="30"/>
    <n v="14873.76"/>
    <s v="September"/>
    <x v="0"/>
  </r>
  <r>
    <n v="3834"/>
    <s v="ID1607"/>
    <x v="12"/>
    <s v="12 Weeks or More"/>
    <s v="Planned"/>
    <d v="2021-09-05T00:00:00"/>
    <d v="2021-09-02T06:30:00"/>
    <d v="2021-09-07T12:46:00"/>
    <s v="CR50"/>
    <s v="SYS8"/>
    <n v="10.329000000000001"/>
    <n v="1440"/>
    <n v="1000"/>
    <n v="14873.76"/>
    <x v="2290"/>
    <n v="30"/>
    <n v="14873.76"/>
    <s v="September"/>
    <x v="0"/>
  </r>
  <r>
    <n v="3835"/>
    <s v="ID1607"/>
    <x v="12"/>
    <s v="12 Weeks or More"/>
    <s v="Planned"/>
    <d v="2021-09-06T00:00:00"/>
    <d v="2021-09-02T06:30:00"/>
    <d v="2021-09-07T12:46:00"/>
    <s v="CR50"/>
    <s v="SYS8"/>
    <n v="10.329000000000001"/>
    <n v="1440"/>
    <n v="1000"/>
    <n v="14873.76"/>
    <x v="2290"/>
    <n v="30"/>
    <n v="14873.76"/>
    <s v="September"/>
    <x v="0"/>
  </r>
  <r>
    <n v="3836"/>
    <s v="ID1627"/>
    <x v="12"/>
    <s v="Inside 4 Weeks Out"/>
    <s v="Reactive"/>
    <d v="2021-04-11T00:00:00"/>
    <d v="2021-04-10T06:10:00"/>
    <d v="2021-04-13T16:00:00"/>
    <s v="CR50"/>
    <s v="SYS8"/>
    <n v="10.329000000000001"/>
    <n v="1440"/>
    <n v="1000"/>
    <n v="14873.76"/>
    <x v="2290"/>
    <n v="30"/>
    <n v="14873.76"/>
    <s v="April"/>
    <x v="0"/>
  </r>
  <r>
    <n v="3837"/>
    <s v="ID1627"/>
    <x v="12"/>
    <s v="Inside 4 Weeks Out"/>
    <s v="Reactive"/>
    <d v="2021-04-12T00:00:00"/>
    <d v="2021-04-10T06:10:00"/>
    <d v="2021-04-13T16:00:00"/>
    <s v="CR50"/>
    <s v="SYS8"/>
    <n v="10.329000000000001"/>
    <n v="1440"/>
    <n v="1000"/>
    <n v="14873.76"/>
    <x v="2290"/>
    <n v="30"/>
    <n v="14873.76"/>
    <s v="April"/>
    <x v="0"/>
  </r>
  <r>
    <n v="3838"/>
    <s v="ID1575"/>
    <x v="12"/>
    <s v="12 Weeks or More"/>
    <s v="Planned"/>
    <d v="2021-09-24T00:00:00"/>
    <d v="2021-09-23T06:20:00"/>
    <d v="2021-09-28T00:00:00"/>
    <s v="CR50"/>
    <s v="SYS8"/>
    <n v="10.329000000000001"/>
    <n v="1440"/>
    <n v="1000"/>
    <n v="14873.76"/>
    <x v="2290"/>
    <n v="30"/>
    <n v="14873.76"/>
    <s v="September"/>
    <x v="0"/>
  </r>
  <r>
    <n v="3839"/>
    <s v="ID1575"/>
    <x v="12"/>
    <s v="12 Weeks or More"/>
    <s v="Planned"/>
    <d v="2021-09-25T00:00:00"/>
    <d v="2021-09-23T06:20:00"/>
    <d v="2021-09-28T00:00:00"/>
    <s v="CR50"/>
    <s v="SYS8"/>
    <n v="10.329000000000001"/>
    <n v="1440"/>
    <n v="1000"/>
    <n v="14873.76"/>
    <x v="2290"/>
    <n v="30"/>
    <n v="14873.76"/>
    <s v="September"/>
    <x v="0"/>
  </r>
  <r>
    <n v="3840"/>
    <s v="ID1575"/>
    <x v="12"/>
    <s v="12 Weeks or More"/>
    <s v="Planned"/>
    <d v="2021-09-26T00:00:00"/>
    <d v="2021-09-23T06:20:00"/>
    <d v="2021-09-28T00:00:00"/>
    <s v="CR50"/>
    <s v="SYS8"/>
    <n v="10.329000000000001"/>
    <n v="1440"/>
    <n v="1000"/>
    <n v="14873.76"/>
    <x v="2290"/>
    <n v="30"/>
    <n v="14873.76"/>
    <s v="September"/>
    <x v="0"/>
  </r>
  <r>
    <n v="3841"/>
    <s v="ID1575"/>
    <x v="12"/>
    <s v="12 Weeks or More"/>
    <s v="Planned"/>
    <d v="2021-09-27T00:00:00"/>
    <d v="2021-09-23T06:20:00"/>
    <d v="2021-09-28T00:00:00"/>
    <s v="CR50"/>
    <s v="SYS8"/>
    <n v="10.329000000000001"/>
    <n v="1440"/>
    <n v="1000"/>
    <n v="14873.76"/>
    <x v="2290"/>
    <n v="30"/>
    <n v="14873.76"/>
    <s v="September"/>
    <x v="0"/>
  </r>
  <r>
    <n v="3842"/>
    <s v="ID1603"/>
    <x v="12"/>
    <s v="Inside 8 Weeks Out"/>
    <s v="Reactive"/>
    <d v="2021-05-07T00:00:00"/>
    <d v="2021-05-06T06:16:00"/>
    <d v="2021-05-11T11:20:00"/>
    <s v="CR50"/>
    <s v="SYS8"/>
    <n v="10.329000000000001"/>
    <n v="1440"/>
    <n v="1000"/>
    <n v="14873.76"/>
    <x v="2290"/>
    <n v="31"/>
    <n v="14873.76"/>
    <s v="May"/>
    <x v="0"/>
  </r>
  <r>
    <n v="3843"/>
    <s v="ID1603"/>
    <x v="12"/>
    <s v="Inside 8 Weeks Out"/>
    <s v="Reactive"/>
    <d v="2021-05-08T00:00:00"/>
    <d v="2021-05-06T06:16:00"/>
    <d v="2021-05-11T11:20:00"/>
    <s v="CR50"/>
    <s v="SYS8"/>
    <n v="10.329000000000001"/>
    <n v="1440"/>
    <n v="1000"/>
    <n v="14873.76"/>
    <x v="2290"/>
    <n v="31"/>
    <n v="14873.76"/>
    <s v="May"/>
    <x v="0"/>
  </r>
  <r>
    <n v="3844"/>
    <s v="ID1603"/>
    <x v="12"/>
    <s v="Inside 8 Weeks Out"/>
    <s v="Reactive"/>
    <d v="2021-05-09T00:00:00"/>
    <d v="2021-05-06T06:16:00"/>
    <d v="2021-05-11T11:20:00"/>
    <s v="CR50"/>
    <s v="SYS8"/>
    <n v="10.329000000000001"/>
    <n v="1440"/>
    <n v="1000"/>
    <n v="14873.76"/>
    <x v="2290"/>
    <n v="31"/>
    <n v="14873.76"/>
    <s v="May"/>
    <x v="0"/>
  </r>
  <r>
    <n v="3845"/>
    <s v="ID1603"/>
    <x v="12"/>
    <s v="Inside 8 Weeks Out"/>
    <s v="Reactive"/>
    <d v="2021-05-10T00:00:00"/>
    <d v="2021-05-06T06:16:00"/>
    <d v="2021-05-11T11:20:00"/>
    <s v="CR50"/>
    <s v="SYS8"/>
    <n v="10.329000000000001"/>
    <n v="1440"/>
    <n v="1000"/>
    <n v="14873.76"/>
    <x v="2290"/>
    <n v="31"/>
    <n v="14873.76"/>
    <s v="May"/>
    <x v="0"/>
  </r>
  <r>
    <n v="3846"/>
    <s v="ID1576"/>
    <x v="12"/>
    <s v="Inside 10 Weeks Out"/>
    <s v="Reactive"/>
    <d v="2021-05-20T00:00:00"/>
    <d v="2021-05-20T00:00:00"/>
    <d v="2021-05-25T00:00:00"/>
    <s v="CR50"/>
    <s v="SYS8"/>
    <n v="10.329000000000001"/>
    <n v="1440"/>
    <n v="1000"/>
    <n v="14873.76"/>
    <x v="2290"/>
    <n v="31"/>
    <n v="14873.76"/>
    <s v="May"/>
    <x v="0"/>
  </r>
  <r>
    <n v="3847"/>
    <s v="ID1576"/>
    <x v="12"/>
    <s v="Inside 10 Weeks Out"/>
    <s v="Reactive"/>
    <d v="2021-05-21T00:00:00"/>
    <d v="2021-05-20T00:00:00"/>
    <d v="2021-05-25T00:00:00"/>
    <s v="CR50"/>
    <s v="SYS8"/>
    <n v="10.329000000000001"/>
    <n v="1440"/>
    <n v="1000"/>
    <n v="14873.76"/>
    <x v="2290"/>
    <n v="31"/>
    <n v="14873.76"/>
    <s v="May"/>
    <x v="0"/>
  </r>
  <r>
    <n v="3848"/>
    <s v="ID1576"/>
    <x v="12"/>
    <s v="Inside 10 Weeks Out"/>
    <s v="Reactive"/>
    <d v="2021-05-22T00:00:00"/>
    <d v="2021-05-20T00:00:00"/>
    <d v="2021-05-25T00:00:00"/>
    <s v="CR50"/>
    <s v="SYS8"/>
    <n v="10.329000000000001"/>
    <n v="1440"/>
    <n v="1000"/>
    <n v="14873.76"/>
    <x v="2290"/>
    <n v="31"/>
    <n v="14873.76"/>
    <s v="May"/>
    <x v="0"/>
  </r>
  <r>
    <n v="3849"/>
    <s v="ID1576"/>
    <x v="12"/>
    <s v="Inside 10 Weeks Out"/>
    <s v="Reactive"/>
    <d v="2021-05-23T00:00:00"/>
    <d v="2021-05-20T00:00:00"/>
    <d v="2021-05-25T00:00:00"/>
    <s v="CR50"/>
    <s v="SYS8"/>
    <n v="10.329000000000001"/>
    <n v="1440"/>
    <n v="1000"/>
    <n v="14873.76"/>
    <x v="2290"/>
    <n v="31"/>
    <n v="14873.76"/>
    <s v="May"/>
    <x v="0"/>
  </r>
  <r>
    <n v="3850"/>
    <s v="ID1576"/>
    <x v="12"/>
    <s v="Inside 10 Weeks Out"/>
    <s v="Reactive"/>
    <d v="2021-05-24T00:00:00"/>
    <d v="2021-05-20T00:00:00"/>
    <d v="2021-05-25T00:00:00"/>
    <s v="CR50"/>
    <s v="SYS8"/>
    <n v="10.329000000000001"/>
    <n v="1440"/>
    <n v="1000"/>
    <n v="14873.76"/>
    <x v="2290"/>
    <n v="31"/>
    <n v="14873.76"/>
    <s v="May"/>
    <x v="0"/>
  </r>
  <r>
    <n v="3851"/>
    <s v="ID1631"/>
    <x v="12"/>
    <s v="Inside 12 Weeks Out"/>
    <s v="Reactive"/>
    <d v="2021-06-04T00:00:00"/>
    <d v="2021-06-03T06:07:00"/>
    <d v="2021-06-08T16:17:00"/>
    <s v="CR50"/>
    <s v="SYS8"/>
    <n v="10.329000000000001"/>
    <n v="1440"/>
    <n v="1000"/>
    <n v="14873.76"/>
    <x v="2290"/>
    <n v="30"/>
    <n v="14873.76"/>
    <s v="June"/>
    <x v="0"/>
  </r>
  <r>
    <n v="3852"/>
    <s v="ID1631"/>
    <x v="12"/>
    <s v="Inside 12 Weeks Out"/>
    <s v="Reactive"/>
    <d v="2021-06-05T00:00:00"/>
    <d v="2021-06-03T06:07:00"/>
    <d v="2021-06-08T16:17:00"/>
    <s v="CR50"/>
    <s v="SYS8"/>
    <n v="10.329000000000001"/>
    <n v="1440"/>
    <n v="1000"/>
    <n v="14873.76"/>
    <x v="2290"/>
    <n v="30"/>
    <n v="14873.76"/>
    <s v="June"/>
    <x v="0"/>
  </r>
  <r>
    <n v="3853"/>
    <s v="ID1631"/>
    <x v="12"/>
    <s v="Inside 12 Weeks Out"/>
    <s v="Reactive"/>
    <d v="2021-06-06T00:00:00"/>
    <d v="2021-06-03T06:07:00"/>
    <d v="2021-06-08T16:17:00"/>
    <s v="CR50"/>
    <s v="SYS8"/>
    <n v="10.329000000000001"/>
    <n v="1440"/>
    <n v="1000"/>
    <n v="14873.76"/>
    <x v="2290"/>
    <n v="30"/>
    <n v="14873.76"/>
    <s v="June"/>
    <x v="0"/>
  </r>
  <r>
    <n v="3854"/>
    <s v="ID1631"/>
    <x v="12"/>
    <s v="Inside 12 Weeks Out"/>
    <s v="Reactive"/>
    <d v="2021-06-07T00:00:00"/>
    <d v="2021-06-03T06:07:00"/>
    <d v="2021-06-08T16:17:00"/>
    <s v="CR50"/>
    <s v="SYS8"/>
    <n v="10.329000000000001"/>
    <n v="1440"/>
    <n v="1000"/>
    <n v="14873.76"/>
    <x v="2290"/>
    <n v="30"/>
    <n v="14873.76"/>
    <s v="June"/>
    <x v="0"/>
  </r>
  <r>
    <n v="3855"/>
    <s v="ID1620"/>
    <x v="12"/>
    <s v="12 Weeks or More"/>
    <s v="Planned"/>
    <d v="2021-06-18T00:00:00"/>
    <d v="2021-06-17T05:27:00"/>
    <d v="2021-06-22T15:44:00"/>
    <s v="CR50"/>
    <s v="SYS8"/>
    <n v="10.329000000000001"/>
    <n v="1440"/>
    <n v="1000"/>
    <n v="14873.76"/>
    <x v="2290"/>
    <n v="30"/>
    <n v="14873.76"/>
    <s v="June"/>
    <x v="0"/>
  </r>
  <r>
    <n v="3856"/>
    <s v="ID1620"/>
    <x v="12"/>
    <s v="12 Weeks or More"/>
    <s v="Planned"/>
    <d v="2021-06-19T00:00:00"/>
    <d v="2021-06-17T05:27:00"/>
    <d v="2021-06-22T15:44:00"/>
    <s v="CR50"/>
    <s v="SYS8"/>
    <n v="10.329000000000001"/>
    <n v="1440"/>
    <n v="1000"/>
    <n v="14873.76"/>
    <x v="2290"/>
    <n v="30"/>
    <n v="14873.76"/>
    <s v="June"/>
    <x v="0"/>
  </r>
  <r>
    <n v="3857"/>
    <s v="ID1620"/>
    <x v="12"/>
    <s v="12 Weeks or More"/>
    <s v="Planned"/>
    <d v="2021-06-20T00:00:00"/>
    <d v="2021-06-17T05:27:00"/>
    <d v="2021-06-22T15:44:00"/>
    <s v="CR50"/>
    <s v="SYS8"/>
    <n v="10.329000000000001"/>
    <n v="1440"/>
    <n v="1000"/>
    <n v="14873.76"/>
    <x v="2290"/>
    <n v="30"/>
    <n v="14873.76"/>
    <s v="June"/>
    <x v="0"/>
  </r>
  <r>
    <n v="3858"/>
    <s v="ID1620"/>
    <x v="12"/>
    <s v="12 Weeks or More"/>
    <s v="Planned"/>
    <d v="2021-06-21T00:00:00"/>
    <d v="2021-06-17T05:27:00"/>
    <d v="2021-06-22T15:44:00"/>
    <s v="CR50"/>
    <s v="SYS8"/>
    <n v="10.329000000000001"/>
    <n v="1440"/>
    <n v="1000"/>
    <n v="14873.76"/>
    <x v="2290"/>
    <n v="30"/>
    <n v="14873.76"/>
    <s v="June"/>
    <x v="0"/>
  </r>
  <r>
    <n v="3859"/>
    <s v="ID1610"/>
    <x v="12"/>
    <s v="12 Weeks or More"/>
    <s v="Planned"/>
    <d v="2021-07-02T00:00:00"/>
    <d v="2021-07-01T06:16:00"/>
    <d v="2021-07-06T14:05:00"/>
    <s v="CR50"/>
    <s v="SYS8"/>
    <n v="10.329000000000001"/>
    <n v="1440"/>
    <n v="1000"/>
    <n v="14873.76"/>
    <x v="2290"/>
    <n v="31"/>
    <n v="14873.76"/>
    <s v="July"/>
    <x v="0"/>
  </r>
  <r>
    <n v="3860"/>
    <s v="ID1610"/>
    <x v="12"/>
    <s v="12 Weeks or More"/>
    <s v="Planned"/>
    <d v="2021-07-03T00:00:00"/>
    <d v="2021-07-01T06:16:00"/>
    <d v="2021-07-06T14:05:00"/>
    <s v="CR50"/>
    <s v="SYS8"/>
    <n v="10.329000000000001"/>
    <n v="1440"/>
    <n v="1000"/>
    <n v="14873.76"/>
    <x v="2290"/>
    <n v="31"/>
    <n v="14873.76"/>
    <s v="July"/>
    <x v="0"/>
  </r>
  <r>
    <n v="3861"/>
    <s v="ID1610"/>
    <x v="12"/>
    <s v="12 Weeks or More"/>
    <s v="Planned"/>
    <d v="2021-07-04T00:00:00"/>
    <d v="2021-07-01T06:16:00"/>
    <d v="2021-07-06T14:05:00"/>
    <s v="CR50"/>
    <s v="SYS8"/>
    <n v="10.329000000000001"/>
    <n v="1440"/>
    <n v="1000"/>
    <n v="14873.76"/>
    <x v="2290"/>
    <n v="31"/>
    <n v="14873.76"/>
    <s v="July"/>
    <x v="0"/>
  </r>
  <r>
    <n v="3862"/>
    <s v="ID1610"/>
    <x v="12"/>
    <s v="12 Weeks or More"/>
    <s v="Planned"/>
    <d v="2021-07-05T00:00:00"/>
    <d v="2021-07-01T06:16:00"/>
    <d v="2021-07-06T14:05:00"/>
    <s v="CR50"/>
    <s v="SYS8"/>
    <n v="10.329000000000001"/>
    <n v="1440"/>
    <n v="1000"/>
    <n v="14873.76"/>
    <x v="2290"/>
    <n v="31"/>
    <n v="14873.76"/>
    <s v="July"/>
    <x v="0"/>
  </r>
  <r>
    <n v="3863"/>
    <s v="ID1614"/>
    <x v="12"/>
    <s v="12 Weeks or More"/>
    <s v="Planned"/>
    <d v="2021-07-30T00:00:00"/>
    <d v="2021-07-29T06:15:00"/>
    <d v="2021-08-03T14:44:00"/>
    <s v="CR50"/>
    <s v="SYS8"/>
    <n v="10.329000000000001"/>
    <n v="1440"/>
    <n v="1000"/>
    <n v="14873.76"/>
    <x v="2290"/>
    <n v="31"/>
    <n v="14873.76"/>
    <s v="July"/>
    <x v="0"/>
  </r>
  <r>
    <n v="3864"/>
    <s v="ID1614"/>
    <x v="12"/>
    <s v="12 Weeks or More"/>
    <s v="Planned"/>
    <d v="2021-07-31T00:00:00"/>
    <d v="2021-07-29T06:15:00"/>
    <d v="2021-08-03T14:44:00"/>
    <s v="CR50"/>
    <s v="SYS8"/>
    <n v="10.329000000000001"/>
    <n v="1440"/>
    <n v="1000"/>
    <n v="14873.76"/>
    <x v="2290"/>
    <n v="31"/>
    <n v="14873.76"/>
    <s v="July"/>
    <x v="0"/>
  </r>
  <r>
    <n v="3865"/>
    <s v="ID1614"/>
    <x v="12"/>
    <s v="12 Weeks or More"/>
    <s v="Planned"/>
    <d v="2021-08-01T00:00:00"/>
    <d v="2021-07-29T06:15:00"/>
    <d v="2021-08-03T14:44:00"/>
    <s v="CR50"/>
    <s v="SYS8"/>
    <n v="10.329000000000001"/>
    <n v="1440"/>
    <n v="1000"/>
    <n v="14873.76"/>
    <x v="2290"/>
    <n v="31"/>
    <n v="14873.76"/>
    <s v="August"/>
    <x v="0"/>
  </r>
  <r>
    <n v="3866"/>
    <s v="ID1614"/>
    <x v="12"/>
    <s v="12 Weeks or More"/>
    <s v="Planned"/>
    <d v="2021-08-02T00:00:00"/>
    <d v="2021-07-29T06:15:00"/>
    <d v="2021-08-03T14:44:00"/>
    <s v="CR50"/>
    <s v="SYS8"/>
    <n v="10.329000000000001"/>
    <n v="1440"/>
    <n v="1000"/>
    <n v="14873.76"/>
    <x v="2290"/>
    <n v="31"/>
    <n v="14873.76"/>
    <s v="August"/>
    <x v="0"/>
  </r>
  <r>
    <n v="3867"/>
    <s v="ID1625"/>
    <x v="12"/>
    <s v="12 Weeks or More"/>
    <s v="Planned"/>
    <d v="2021-08-13T00:00:00"/>
    <d v="2021-08-12T06:45:00"/>
    <d v="2021-08-16T15:53:00"/>
    <s v="CR50"/>
    <s v="SYS8"/>
    <n v="10.329000000000001"/>
    <n v="1440"/>
    <n v="1000"/>
    <n v="14873.76"/>
    <x v="2290"/>
    <n v="31"/>
    <n v="14873.76"/>
    <s v="August"/>
    <x v="0"/>
  </r>
  <r>
    <n v="3868"/>
    <s v="ID1625"/>
    <x v="12"/>
    <s v="12 Weeks or More"/>
    <s v="Planned"/>
    <d v="2021-08-14T00:00:00"/>
    <d v="2021-08-12T06:45:00"/>
    <d v="2021-08-16T15:53:00"/>
    <s v="CR50"/>
    <s v="SYS8"/>
    <n v="10.329000000000001"/>
    <n v="1440"/>
    <n v="1000"/>
    <n v="14873.76"/>
    <x v="2290"/>
    <n v="31"/>
    <n v="14873.76"/>
    <s v="August"/>
    <x v="0"/>
  </r>
  <r>
    <n v="3869"/>
    <s v="ID1625"/>
    <x v="12"/>
    <s v="12 Weeks or More"/>
    <s v="Planned"/>
    <d v="2021-08-15T00:00:00"/>
    <d v="2021-08-12T06:45:00"/>
    <d v="2021-08-16T15:53:00"/>
    <s v="CR50"/>
    <s v="SYS8"/>
    <n v="10.329000000000001"/>
    <n v="1440"/>
    <n v="1000"/>
    <n v="14873.76"/>
    <x v="2290"/>
    <n v="31"/>
    <n v="14873.76"/>
    <s v="August"/>
    <x v="0"/>
  </r>
  <r>
    <n v="3870"/>
    <s v="ID1629"/>
    <x v="12"/>
    <s v="12 Weeks or More"/>
    <s v="Planned"/>
    <d v="2021-09-17T00:00:00"/>
    <d v="2021-09-16T06:30:00"/>
    <d v="2021-09-20T16:04:00"/>
    <s v="CR50"/>
    <s v="SYS8"/>
    <n v="10.329000000000001"/>
    <n v="1440"/>
    <n v="1000"/>
    <n v="14873.76"/>
    <x v="2290"/>
    <n v="30"/>
    <n v="14873.76"/>
    <s v="September"/>
    <x v="0"/>
  </r>
  <r>
    <n v="3871"/>
    <s v="ID1629"/>
    <x v="12"/>
    <s v="12 Weeks or More"/>
    <s v="Planned"/>
    <d v="2021-09-18T00:00:00"/>
    <d v="2021-09-16T06:30:00"/>
    <d v="2021-09-20T16:04:00"/>
    <s v="CR50"/>
    <s v="SYS8"/>
    <n v="10.329000000000001"/>
    <n v="1440"/>
    <n v="1000"/>
    <n v="14873.76"/>
    <x v="2290"/>
    <n v="30"/>
    <n v="14873.76"/>
    <s v="September"/>
    <x v="0"/>
  </r>
  <r>
    <n v="3872"/>
    <s v="ID1629"/>
    <x v="12"/>
    <s v="12 Weeks or More"/>
    <s v="Planned"/>
    <d v="2021-09-19T00:00:00"/>
    <d v="2021-09-16T06:30:00"/>
    <d v="2021-09-20T16:04:00"/>
    <s v="CR50"/>
    <s v="SYS8"/>
    <n v="10.329000000000001"/>
    <n v="1440"/>
    <n v="1000"/>
    <n v="14873.76"/>
    <x v="2290"/>
    <n v="30"/>
    <n v="14873.76"/>
    <s v="September"/>
    <x v="0"/>
  </r>
  <r>
    <n v="3873"/>
    <s v="ID1618"/>
    <x v="12"/>
    <s v="12 Weeks or More"/>
    <s v="Planned"/>
    <d v="2021-10-02T00:00:00"/>
    <d v="2021-10-01T06:17:00"/>
    <d v="2021-10-05T15:42:00"/>
    <s v="CR50"/>
    <s v="SYS8"/>
    <n v="10.329000000000001"/>
    <n v="1440"/>
    <n v="1000"/>
    <n v="14873.76"/>
    <x v="2290"/>
    <n v="31"/>
    <n v="14873.76"/>
    <s v="October"/>
    <x v="0"/>
  </r>
  <r>
    <n v="3874"/>
    <s v="ID1618"/>
    <x v="12"/>
    <s v="12 Weeks or More"/>
    <s v="Planned"/>
    <d v="2021-10-03T00:00:00"/>
    <d v="2021-10-01T06:17:00"/>
    <d v="2021-10-05T15:42:00"/>
    <s v="CR50"/>
    <s v="SYS8"/>
    <n v="10.329000000000001"/>
    <n v="1440"/>
    <n v="1000"/>
    <n v="14873.76"/>
    <x v="2290"/>
    <n v="31"/>
    <n v="14873.76"/>
    <s v="October"/>
    <x v="0"/>
  </r>
  <r>
    <n v="3875"/>
    <s v="ID1618"/>
    <x v="12"/>
    <s v="12 Weeks or More"/>
    <s v="Planned"/>
    <d v="2021-10-04T00:00:00"/>
    <d v="2021-10-01T06:17:00"/>
    <d v="2021-10-05T15:42:00"/>
    <s v="CR50"/>
    <s v="SYS8"/>
    <n v="10.329000000000001"/>
    <n v="1440"/>
    <n v="1000"/>
    <n v="14873.76"/>
    <x v="2290"/>
    <n v="31"/>
    <n v="14873.76"/>
    <s v="October"/>
    <x v="0"/>
  </r>
  <r>
    <n v="3876"/>
    <s v="ID1604"/>
    <x v="12"/>
    <s v="Inside 8 Weeks Out"/>
    <s v="Reactive"/>
    <d v="2021-04-16T00:00:00"/>
    <d v="2021-04-15T06:12:00"/>
    <d v="2021-04-20T11:25:00"/>
    <s v="CR50"/>
    <s v="SYS8"/>
    <n v="10.329000000000001"/>
    <n v="1440"/>
    <n v="1000"/>
    <n v="14873.76"/>
    <x v="2290"/>
    <n v="30"/>
    <n v="14873.76"/>
    <s v="April"/>
    <x v="0"/>
  </r>
  <r>
    <n v="3877"/>
    <s v="ID1604"/>
    <x v="12"/>
    <s v="Inside 8 Weeks Out"/>
    <s v="Reactive"/>
    <d v="2021-04-17T00:00:00"/>
    <d v="2021-04-15T06:12:00"/>
    <d v="2021-04-20T11:25:00"/>
    <s v="CR50"/>
    <s v="SYS8"/>
    <n v="10.329000000000001"/>
    <n v="1440"/>
    <n v="1000"/>
    <n v="14873.76"/>
    <x v="2290"/>
    <n v="30"/>
    <n v="14873.76"/>
    <s v="April"/>
    <x v="0"/>
  </r>
  <r>
    <n v="3878"/>
    <s v="ID1604"/>
    <x v="12"/>
    <s v="Inside 8 Weeks Out"/>
    <s v="Reactive"/>
    <d v="2021-04-18T00:00:00"/>
    <d v="2021-04-15T06:12:00"/>
    <d v="2021-04-20T11:25:00"/>
    <s v="CR50"/>
    <s v="SYS8"/>
    <n v="10.329000000000001"/>
    <n v="1440"/>
    <n v="1000"/>
    <n v="14873.76"/>
    <x v="2290"/>
    <n v="30"/>
    <n v="14873.76"/>
    <s v="April"/>
    <x v="0"/>
  </r>
  <r>
    <n v="3879"/>
    <s v="ID1604"/>
    <x v="12"/>
    <s v="Inside 8 Weeks Out"/>
    <s v="Reactive"/>
    <d v="2021-04-19T00:00:00"/>
    <d v="2021-04-15T06:12:00"/>
    <d v="2021-04-20T11:25:00"/>
    <s v="CR50"/>
    <s v="SYS8"/>
    <n v="10.329000000000001"/>
    <n v="1440"/>
    <n v="1000"/>
    <n v="14873.76"/>
    <x v="2290"/>
    <n v="30"/>
    <n v="14873.76"/>
    <s v="April"/>
    <x v="0"/>
  </r>
  <r>
    <n v="3880"/>
    <s v="ID1639"/>
    <x v="12"/>
    <s v="Inside 8 Weeks Out"/>
    <s v="Reactive"/>
    <d v="2021-04-25T00:00:00"/>
    <d v="2021-04-24T06:08:00"/>
    <d v="2021-04-27T17:00:00"/>
    <s v="CR50"/>
    <s v="SYS8"/>
    <n v="10.329000000000001"/>
    <n v="1440"/>
    <n v="1000"/>
    <n v="14873.76"/>
    <x v="2290"/>
    <n v="30"/>
    <n v="14873.76"/>
    <s v="April"/>
    <x v="0"/>
  </r>
  <r>
    <n v="3881"/>
    <s v="ID1639"/>
    <x v="12"/>
    <s v="Inside 8 Weeks Out"/>
    <s v="Reactive"/>
    <d v="2021-04-26T00:00:00"/>
    <d v="2021-04-24T06:08:00"/>
    <d v="2021-04-27T17:00:00"/>
    <s v="CR50"/>
    <s v="SYS8"/>
    <n v="10.329000000000001"/>
    <n v="1440"/>
    <n v="1000"/>
    <n v="14873.76"/>
    <x v="2290"/>
    <n v="30"/>
    <n v="14873.76"/>
    <s v="April"/>
    <x v="0"/>
  </r>
  <r>
    <n v="3882"/>
    <s v="ID1640"/>
    <x v="12"/>
    <s v="Inside 8 Weeks Out"/>
    <s v="Reactive"/>
    <d v="2021-05-01T00:00:00"/>
    <d v="2021-04-30T06:16:00"/>
    <d v="2021-05-04T17:00:00"/>
    <s v="CR50"/>
    <s v="SYS8"/>
    <n v="10.329000000000001"/>
    <n v="1440"/>
    <n v="1000"/>
    <n v="14873.76"/>
    <x v="2290"/>
    <n v="31"/>
    <n v="14873.76"/>
    <s v="May"/>
    <x v="0"/>
  </r>
  <r>
    <n v="3883"/>
    <s v="ID1640"/>
    <x v="12"/>
    <s v="Inside 8 Weeks Out"/>
    <s v="Reactive"/>
    <d v="2021-05-02T00:00:00"/>
    <d v="2021-04-30T06:16:00"/>
    <d v="2021-05-04T17:00:00"/>
    <s v="CR50"/>
    <s v="SYS8"/>
    <n v="10.329000000000001"/>
    <n v="1440"/>
    <n v="1000"/>
    <n v="14873.76"/>
    <x v="2290"/>
    <n v="31"/>
    <n v="14873.76"/>
    <s v="May"/>
    <x v="0"/>
  </r>
  <r>
    <n v="3884"/>
    <s v="ID1640"/>
    <x v="12"/>
    <s v="Inside 8 Weeks Out"/>
    <s v="Reactive"/>
    <d v="2021-05-03T00:00:00"/>
    <d v="2021-04-30T06:16:00"/>
    <d v="2021-05-04T17:00:00"/>
    <s v="CR50"/>
    <s v="SYS8"/>
    <n v="10.329000000000001"/>
    <n v="1440"/>
    <n v="1000"/>
    <n v="14873.76"/>
    <x v="2290"/>
    <n v="31"/>
    <n v="14873.76"/>
    <s v="May"/>
    <x v="0"/>
  </r>
  <r>
    <n v="3885"/>
    <s v="ID1577"/>
    <x v="12"/>
    <s v="Inside 10 Weeks Out"/>
    <s v="Reactive"/>
    <d v="2021-05-14T00:00:00"/>
    <d v="2021-05-13T06:05:00"/>
    <d v="2021-05-18T00:00:00"/>
    <s v="CR50"/>
    <s v="SYS8"/>
    <n v="10.329000000000001"/>
    <n v="1440"/>
    <n v="1000"/>
    <n v="14873.76"/>
    <x v="2290"/>
    <n v="31"/>
    <n v="14873.76"/>
    <s v="May"/>
    <x v="0"/>
  </r>
  <r>
    <n v="3886"/>
    <s v="ID1577"/>
    <x v="12"/>
    <s v="Inside 10 Weeks Out"/>
    <s v="Reactive"/>
    <d v="2021-05-15T00:00:00"/>
    <d v="2021-05-13T06:05:00"/>
    <d v="2021-05-18T00:00:00"/>
    <s v="CR50"/>
    <s v="SYS8"/>
    <n v="10.329000000000001"/>
    <n v="1440"/>
    <n v="1000"/>
    <n v="14873.76"/>
    <x v="2290"/>
    <n v="31"/>
    <n v="14873.76"/>
    <s v="May"/>
    <x v="0"/>
  </r>
  <r>
    <n v="3887"/>
    <s v="ID1577"/>
    <x v="12"/>
    <s v="Inside 10 Weeks Out"/>
    <s v="Reactive"/>
    <d v="2021-05-16T00:00:00"/>
    <d v="2021-05-13T06:05:00"/>
    <d v="2021-05-18T00:00:00"/>
    <s v="CR50"/>
    <s v="SYS8"/>
    <n v="10.329000000000001"/>
    <n v="1440"/>
    <n v="1000"/>
    <n v="14873.76"/>
    <x v="2290"/>
    <n v="31"/>
    <n v="14873.76"/>
    <s v="May"/>
    <x v="0"/>
  </r>
  <r>
    <n v="3888"/>
    <s v="ID1577"/>
    <x v="12"/>
    <s v="Inside 10 Weeks Out"/>
    <s v="Reactive"/>
    <d v="2021-05-17T00:00:00"/>
    <d v="2021-05-13T06:05:00"/>
    <d v="2021-05-18T00:00:00"/>
    <s v="CR50"/>
    <s v="SYS8"/>
    <n v="10.329000000000001"/>
    <n v="1440"/>
    <n v="1000"/>
    <n v="14873.76"/>
    <x v="2290"/>
    <n v="31"/>
    <n v="14873.76"/>
    <s v="May"/>
    <x v="0"/>
  </r>
  <r>
    <n v="3889"/>
    <s v="ID1630"/>
    <x v="12"/>
    <s v="Inside 12 Weeks Out"/>
    <s v="Reactive"/>
    <d v="2021-05-28T00:00:00"/>
    <d v="2021-05-27T06:15:00"/>
    <d v="2021-06-01T16:16:00"/>
    <s v="CR50"/>
    <s v="SYS8"/>
    <n v="10.329000000000001"/>
    <n v="1440"/>
    <n v="1000"/>
    <n v="14873.76"/>
    <x v="2290"/>
    <n v="31"/>
    <n v="14873.76"/>
    <s v="May"/>
    <x v="0"/>
  </r>
  <r>
    <n v="3890"/>
    <s v="ID1630"/>
    <x v="12"/>
    <s v="Inside 12 Weeks Out"/>
    <s v="Reactive"/>
    <d v="2021-05-29T00:00:00"/>
    <d v="2021-05-27T06:15:00"/>
    <d v="2021-06-01T16:16:00"/>
    <s v="CR50"/>
    <s v="SYS8"/>
    <n v="10.329000000000001"/>
    <n v="1440"/>
    <n v="1000"/>
    <n v="14873.76"/>
    <x v="2290"/>
    <n v="31"/>
    <n v="14873.76"/>
    <s v="May"/>
    <x v="0"/>
  </r>
  <r>
    <n v="3891"/>
    <s v="ID1630"/>
    <x v="12"/>
    <s v="Inside 12 Weeks Out"/>
    <s v="Reactive"/>
    <d v="2021-05-30T00:00:00"/>
    <d v="2021-05-27T06:15:00"/>
    <d v="2021-06-01T16:16:00"/>
    <s v="CR50"/>
    <s v="SYS8"/>
    <n v="10.329000000000001"/>
    <n v="1440"/>
    <n v="1000"/>
    <n v="14873.76"/>
    <x v="2290"/>
    <n v="31"/>
    <n v="14873.76"/>
    <s v="May"/>
    <x v="0"/>
  </r>
  <r>
    <n v="3892"/>
    <s v="ID1630"/>
    <x v="12"/>
    <s v="Inside 12 Weeks Out"/>
    <s v="Reactive"/>
    <d v="2021-05-31T00:00:00"/>
    <d v="2021-05-27T06:15:00"/>
    <d v="2021-06-01T16:16:00"/>
    <s v="CR50"/>
    <s v="SYS8"/>
    <n v="10.329000000000001"/>
    <n v="1440"/>
    <n v="1000"/>
    <n v="14873.76"/>
    <x v="2290"/>
    <n v="31"/>
    <n v="14873.76"/>
    <s v="May"/>
    <x v="0"/>
  </r>
  <r>
    <n v="3893"/>
    <s v="ID1626"/>
    <x v="12"/>
    <s v="12 Weeks or More"/>
    <s v="Planned"/>
    <d v="2021-06-11T00:00:00"/>
    <d v="2021-06-10T06:18:00"/>
    <d v="2021-06-15T15:53:00"/>
    <s v="CR50"/>
    <s v="SYS8"/>
    <n v="10.329000000000001"/>
    <n v="1440"/>
    <n v="1000"/>
    <n v="14873.76"/>
    <x v="2290"/>
    <n v="30"/>
    <n v="14873.76"/>
    <s v="June"/>
    <x v="0"/>
  </r>
  <r>
    <n v="3894"/>
    <s v="ID1626"/>
    <x v="12"/>
    <s v="12 Weeks or More"/>
    <s v="Planned"/>
    <d v="2021-06-12T00:00:00"/>
    <d v="2021-06-10T06:18:00"/>
    <d v="2021-06-15T15:53:00"/>
    <s v="CR50"/>
    <s v="SYS8"/>
    <n v="10.329000000000001"/>
    <n v="1440"/>
    <n v="1000"/>
    <n v="14873.76"/>
    <x v="2290"/>
    <n v="30"/>
    <n v="14873.76"/>
    <s v="June"/>
    <x v="0"/>
  </r>
  <r>
    <n v="3895"/>
    <s v="ID1626"/>
    <x v="12"/>
    <s v="12 Weeks or More"/>
    <s v="Planned"/>
    <d v="2021-06-13T00:00:00"/>
    <d v="2021-06-10T06:18:00"/>
    <d v="2021-06-15T15:53:00"/>
    <s v="CR50"/>
    <s v="SYS8"/>
    <n v="10.329000000000001"/>
    <n v="1440"/>
    <n v="1000"/>
    <n v="14873.76"/>
    <x v="2290"/>
    <n v="30"/>
    <n v="14873.76"/>
    <s v="June"/>
    <x v="0"/>
  </r>
  <r>
    <n v="3896"/>
    <s v="ID1626"/>
    <x v="12"/>
    <s v="12 Weeks or More"/>
    <s v="Planned"/>
    <d v="2021-06-14T00:00:00"/>
    <d v="2021-06-10T06:18:00"/>
    <d v="2021-06-15T15:53:00"/>
    <s v="CR50"/>
    <s v="SYS8"/>
    <n v="10.329000000000001"/>
    <n v="1440"/>
    <n v="1000"/>
    <n v="14873.76"/>
    <x v="2290"/>
    <n v="30"/>
    <n v="14873.76"/>
    <s v="June"/>
    <x v="0"/>
  </r>
  <r>
    <n v="3897"/>
    <s v="ID1632"/>
    <x v="12"/>
    <s v="12 Weeks or More"/>
    <s v="Planned"/>
    <d v="2021-06-25T00:00:00"/>
    <d v="2021-06-24T06:10:00"/>
    <d v="2021-06-29T16:20:00"/>
    <s v="CR50"/>
    <s v="SYS8"/>
    <n v="10.329000000000001"/>
    <n v="1440"/>
    <n v="1000"/>
    <n v="14873.76"/>
    <x v="2290"/>
    <n v="30"/>
    <n v="14873.76"/>
    <s v="June"/>
    <x v="0"/>
  </r>
  <r>
    <n v="3898"/>
    <s v="ID1632"/>
    <x v="12"/>
    <s v="12 Weeks or More"/>
    <s v="Planned"/>
    <d v="2021-06-26T00:00:00"/>
    <d v="2021-06-24T06:10:00"/>
    <d v="2021-06-29T16:20:00"/>
    <s v="CR50"/>
    <s v="SYS8"/>
    <n v="10.329000000000001"/>
    <n v="1440"/>
    <n v="1000"/>
    <n v="14873.76"/>
    <x v="2290"/>
    <n v="30"/>
    <n v="14873.76"/>
    <s v="June"/>
    <x v="0"/>
  </r>
  <r>
    <n v="3899"/>
    <s v="ID1632"/>
    <x v="12"/>
    <s v="12 Weeks or More"/>
    <s v="Planned"/>
    <d v="2021-06-27T00:00:00"/>
    <d v="2021-06-24T06:10:00"/>
    <d v="2021-06-29T16:20:00"/>
    <s v="CR50"/>
    <s v="SYS8"/>
    <n v="10.329000000000001"/>
    <n v="1440"/>
    <n v="1000"/>
    <n v="14873.76"/>
    <x v="2290"/>
    <n v="30"/>
    <n v="14873.76"/>
    <s v="June"/>
    <x v="0"/>
  </r>
  <r>
    <n v="3900"/>
    <s v="ID1632"/>
    <x v="12"/>
    <s v="12 Weeks or More"/>
    <s v="Planned"/>
    <d v="2021-06-28T00:00:00"/>
    <d v="2021-06-24T06:10:00"/>
    <d v="2021-06-29T16:20:00"/>
    <s v="CR50"/>
    <s v="SYS8"/>
    <n v="10.329000000000001"/>
    <n v="1440"/>
    <n v="1000"/>
    <n v="14873.76"/>
    <x v="2290"/>
    <n v="30"/>
    <n v="14873.76"/>
    <s v="June"/>
    <x v="0"/>
  </r>
  <r>
    <n v="3901"/>
    <s v="ID1608"/>
    <x v="12"/>
    <s v="12 Weeks or More"/>
    <s v="Planned"/>
    <d v="2021-07-23T00:00:00"/>
    <d v="2021-07-22T06:08:00"/>
    <d v="2021-07-27T13:13:00"/>
    <s v="CR50"/>
    <s v="SYS8"/>
    <n v="10.329000000000001"/>
    <n v="1440"/>
    <n v="1000"/>
    <n v="14873.76"/>
    <x v="2290"/>
    <n v="31"/>
    <n v="14873.76"/>
    <s v="July"/>
    <x v="0"/>
  </r>
  <r>
    <n v="3902"/>
    <s v="ID1608"/>
    <x v="12"/>
    <s v="12 Weeks or More"/>
    <s v="Planned"/>
    <d v="2021-07-24T00:00:00"/>
    <d v="2021-07-22T06:08:00"/>
    <d v="2021-07-27T13:13:00"/>
    <s v="CR50"/>
    <s v="SYS8"/>
    <n v="10.329000000000001"/>
    <n v="1440"/>
    <n v="1000"/>
    <n v="14873.76"/>
    <x v="2290"/>
    <n v="31"/>
    <n v="14873.76"/>
    <s v="July"/>
    <x v="0"/>
  </r>
  <r>
    <n v="3903"/>
    <s v="ID1608"/>
    <x v="12"/>
    <s v="12 Weeks or More"/>
    <s v="Planned"/>
    <d v="2021-07-25T00:00:00"/>
    <d v="2021-07-22T06:08:00"/>
    <d v="2021-07-27T13:13:00"/>
    <s v="CR50"/>
    <s v="SYS8"/>
    <n v="10.329000000000001"/>
    <n v="1440"/>
    <n v="1000"/>
    <n v="14873.76"/>
    <x v="2290"/>
    <n v="31"/>
    <n v="14873.76"/>
    <s v="July"/>
    <x v="0"/>
  </r>
  <r>
    <n v="3904"/>
    <s v="ID1608"/>
    <x v="12"/>
    <s v="12 Weeks or More"/>
    <s v="Planned"/>
    <d v="2021-07-26T00:00:00"/>
    <d v="2021-07-22T06:08:00"/>
    <d v="2021-07-27T13:13:00"/>
    <s v="CR50"/>
    <s v="SYS8"/>
    <n v="10.329000000000001"/>
    <n v="1440"/>
    <n v="1000"/>
    <n v="14873.76"/>
    <x v="2290"/>
    <n v="31"/>
    <n v="14873.76"/>
    <s v="July"/>
    <x v="0"/>
  </r>
  <r>
    <n v="3905"/>
    <s v="ID1578"/>
    <x v="12"/>
    <s v="12 Weeks or More"/>
    <s v="Planned"/>
    <d v="2021-08-06T00:00:00"/>
    <d v="2021-08-05T06:05:00"/>
    <d v="2021-08-10T00:00:00"/>
    <s v="CR50"/>
    <s v="SYS8"/>
    <n v="10.329000000000001"/>
    <n v="1440"/>
    <n v="1000"/>
    <n v="14873.76"/>
    <x v="2290"/>
    <n v="31"/>
    <n v="14873.76"/>
    <s v="August"/>
    <x v="0"/>
  </r>
  <r>
    <n v="3906"/>
    <s v="ID1578"/>
    <x v="12"/>
    <s v="12 Weeks or More"/>
    <s v="Planned"/>
    <d v="2021-08-07T00:00:00"/>
    <d v="2021-08-05T06:05:00"/>
    <d v="2021-08-10T00:00:00"/>
    <s v="CR50"/>
    <s v="SYS8"/>
    <n v="10.329000000000001"/>
    <n v="1440"/>
    <n v="1000"/>
    <n v="14873.76"/>
    <x v="2290"/>
    <n v="31"/>
    <n v="14873.76"/>
    <s v="August"/>
    <x v="0"/>
  </r>
  <r>
    <n v="3907"/>
    <s v="ID1578"/>
    <x v="12"/>
    <s v="12 Weeks or More"/>
    <s v="Planned"/>
    <d v="2021-08-08T00:00:00"/>
    <d v="2021-08-05T06:05:00"/>
    <d v="2021-08-10T00:00:00"/>
    <s v="CR50"/>
    <s v="SYS8"/>
    <n v="10.329000000000001"/>
    <n v="1440"/>
    <n v="1000"/>
    <n v="14873.76"/>
    <x v="2290"/>
    <n v="31"/>
    <n v="14873.76"/>
    <s v="August"/>
    <x v="0"/>
  </r>
  <r>
    <n v="3908"/>
    <s v="ID1578"/>
    <x v="12"/>
    <s v="12 Weeks or More"/>
    <s v="Planned"/>
    <d v="2021-08-09T00:00:00"/>
    <d v="2021-08-05T06:05:00"/>
    <d v="2021-08-10T00:00:00"/>
    <s v="CR50"/>
    <s v="SYS8"/>
    <n v="10.329000000000001"/>
    <n v="1440"/>
    <n v="1000"/>
    <n v="14873.76"/>
    <x v="2290"/>
    <n v="31"/>
    <n v="14873.76"/>
    <s v="August"/>
    <x v="0"/>
  </r>
  <r>
    <n v="3909"/>
    <s v="ID1650"/>
    <x v="12"/>
    <s v="12 Weeks or More"/>
    <s v="Planned"/>
    <d v="2021-08-20T00:00:00"/>
    <d v="2021-08-19T06:12:00"/>
    <d v="2021-08-23T17:30:00"/>
    <s v="CR50"/>
    <s v="SYS8"/>
    <n v="10.329000000000001"/>
    <n v="1440"/>
    <n v="1000"/>
    <n v="14873.76"/>
    <x v="2290"/>
    <n v="31"/>
    <n v="14873.76"/>
    <s v="August"/>
    <x v="0"/>
  </r>
  <r>
    <n v="3910"/>
    <s v="ID1650"/>
    <x v="12"/>
    <s v="12 Weeks or More"/>
    <s v="Planned"/>
    <d v="2021-08-21T00:00:00"/>
    <d v="2021-08-19T06:12:00"/>
    <d v="2021-08-23T17:30:00"/>
    <s v="CR50"/>
    <s v="SYS8"/>
    <n v="10.329000000000001"/>
    <n v="1440"/>
    <n v="1000"/>
    <n v="14873.76"/>
    <x v="2290"/>
    <n v="31"/>
    <n v="14873.76"/>
    <s v="August"/>
    <x v="0"/>
  </r>
  <r>
    <n v="3911"/>
    <s v="ID1650"/>
    <x v="12"/>
    <s v="12 Weeks or More"/>
    <s v="Planned"/>
    <d v="2021-08-22T00:00:00"/>
    <d v="2021-08-19T06:12:00"/>
    <d v="2021-08-23T17:30:00"/>
    <s v="CR50"/>
    <s v="SYS8"/>
    <n v="10.329000000000001"/>
    <n v="1440"/>
    <n v="1000"/>
    <n v="14873.76"/>
    <x v="2290"/>
    <n v="31"/>
    <n v="14873.76"/>
    <s v="August"/>
    <x v="0"/>
  </r>
  <r>
    <n v="3912"/>
    <s v="ID1579"/>
    <x v="12"/>
    <s v="12 Weeks or More"/>
    <s v="Planned"/>
    <d v="2021-09-10T00:00:00"/>
    <d v="2021-09-09T06:21:00"/>
    <d v="2021-09-14T00:00:00"/>
    <s v="CR50"/>
    <s v="SYS8"/>
    <n v="10.329000000000001"/>
    <n v="1440"/>
    <n v="1000"/>
    <n v="14873.76"/>
    <x v="2290"/>
    <n v="30"/>
    <n v="14873.76"/>
    <s v="September"/>
    <x v="0"/>
  </r>
  <r>
    <n v="3913"/>
    <s v="ID1579"/>
    <x v="12"/>
    <s v="12 Weeks or More"/>
    <s v="Planned"/>
    <d v="2021-09-11T00:00:00"/>
    <d v="2021-09-09T06:21:00"/>
    <d v="2021-09-14T00:00:00"/>
    <s v="CR50"/>
    <s v="SYS8"/>
    <n v="10.329000000000001"/>
    <n v="1440"/>
    <n v="1000"/>
    <n v="14873.76"/>
    <x v="2290"/>
    <n v="30"/>
    <n v="14873.76"/>
    <s v="September"/>
    <x v="0"/>
  </r>
  <r>
    <n v="3914"/>
    <s v="ID1579"/>
    <x v="12"/>
    <s v="12 Weeks or More"/>
    <s v="Planned"/>
    <d v="2021-09-12T00:00:00"/>
    <d v="2021-09-09T06:21:00"/>
    <d v="2021-09-14T00:00:00"/>
    <s v="CR50"/>
    <s v="SYS8"/>
    <n v="10.329000000000001"/>
    <n v="1440"/>
    <n v="1000"/>
    <n v="14873.76"/>
    <x v="2290"/>
    <n v="30"/>
    <n v="14873.76"/>
    <s v="September"/>
    <x v="0"/>
  </r>
  <r>
    <n v="3915"/>
    <s v="ID1579"/>
    <x v="12"/>
    <s v="12 Weeks or More"/>
    <s v="Planned"/>
    <d v="2021-09-13T00:00:00"/>
    <d v="2021-09-09T06:21:00"/>
    <d v="2021-09-14T00:00:00"/>
    <s v="CR50"/>
    <s v="SYS8"/>
    <n v="10.329000000000001"/>
    <n v="1440"/>
    <n v="1000"/>
    <n v="14873.76"/>
    <x v="2290"/>
    <n v="30"/>
    <n v="14873.76"/>
    <s v="September"/>
    <x v="0"/>
  </r>
  <r>
    <n v="3916"/>
    <s v="ID1622"/>
    <x v="12"/>
    <s v="12 Weeks or More"/>
    <s v="Planned"/>
    <d v="2021-10-08T00:00:00"/>
    <d v="2021-10-07T06:15:00"/>
    <d v="2021-10-12T15:48:00"/>
    <s v="CR50"/>
    <s v="SYS8"/>
    <n v="10.329000000000001"/>
    <n v="1440"/>
    <n v="1000"/>
    <n v="14873.76"/>
    <x v="2290"/>
    <n v="31"/>
    <n v="14873.76"/>
    <s v="October"/>
    <x v="0"/>
  </r>
  <r>
    <n v="3917"/>
    <s v="ID1622"/>
    <x v="12"/>
    <s v="12 Weeks or More"/>
    <s v="Planned"/>
    <d v="2021-10-09T00:00:00"/>
    <d v="2021-10-07T06:15:00"/>
    <d v="2021-10-12T15:48:00"/>
    <s v="CR50"/>
    <s v="SYS8"/>
    <n v="10.329000000000001"/>
    <n v="1440"/>
    <n v="1000"/>
    <n v="14873.76"/>
    <x v="2290"/>
    <n v="31"/>
    <n v="14873.76"/>
    <s v="October"/>
    <x v="0"/>
  </r>
  <r>
    <n v="3918"/>
    <s v="ID1622"/>
    <x v="12"/>
    <s v="12 Weeks or More"/>
    <s v="Planned"/>
    <d v="2021-10-10T00:00:00"/>
    <d v="2021-10-07T06:15:00"/>
    <d v="2021-10-12T15:48:00"/>
    <s v="CR50"/>
    <s v="SYS8"/>
    <n v="10.329000000000001"/>
    <n v="1440"/>
    <n v="1000"/>
    <n v="14873.76"/>
    <x v="2290"/>
    <n v="31"/>
    <n v="14873.76"/>
    <s v="October"/>
    <x v="0"/>
  </r>
  <r>
    <n v="3919"/>
    <s v="ID1622"/>
    <x v="12"/>
    <s v="12 Weeks or More"/>
    <s v="Planned"/>
    <d v="2021-10-11T00:00:00"/>
    <d v="2021-10-07T06:15:00"/>
    <d v="2021-10-12T15:48:00"/>
    <s v="CR50"/>
    <s v="SYS8"/>
    <n v="10.329000000000001"/>
    <n v="1440"/>
    <n v="1000"/>
    <n v="14873.76"/>
    <x v="2290"/>
    <n v="31"/>
    <n v="14873.76"/>
    <s v="October"/>
    <x v="0"/>
  </r>
  <r>
    <n v="3920"/>
    <s v="ID1646"/>
    <x v="12"/>
    <s v="Inside 4 Weeks Out"/>
    <s v="Reactive"/>
    <d v="2021-07-19T00:00:00"/>
    <d v="2021-07-18T06:15:00"/>
    <d v="2021-07-20T17:14:00"/>
    <s v="CR50"/>
    <s v="SYS8"/>
    <n v="10.329000000000001"/>
    <n v="1440"/>
    <n v="1000"/>
    <n v="14873.76"/>
    <x v="2290"/>
    <n v="31"/>
    <n v="14873.76"/>
    <s v="July"/>
    <x v="0"/>
  </r>
  <r>
    <n v="3921"/>
    <s v="ID1637"/>
    <x v="12"/>
    <s v="Inside 2 Weeks"/>
    <s v="Reactive"/>
    <d v="2021-10-15T00:00:00"/>
    <d v="2021-10-14T06:06:00"/>
    <d v="2021-10-19T16:45:00"/>
    <s v="CR50"/>
    <s v="SYS8"/>
    <n v="10.329000000000001"/>
    <n v="1440"/>
    <n v="1000"/>
    <n v="14873.76"/>
    <x v="2290"/>
    <n v="31"/>
    <n v="14873.76"/>
    <s v="October"/>
    <x v="0"/>
  </r>
  <r>
    <n v="3922"/>
    <s v="ID1637"/>
    <x v="12"/>
    <s v="Inside 2 Weeks"/>
    <s v="Reactive"/>
    <d v="2021-10-16T00:00:00"/>
    <d v="2021-10-14T06:06:00"/>
    <d v="2021-10-19T16:45:00"/>
    <s v="CR50"/>
    <s v="SYS8"/>
    <n v="10.329000000000001"/>
    <n v="1440"/>
    <n v="1000"/>
    <n v="14873.76"/>
    <x v="2290"/>
    <n v="31"/>
    <n v="14873.76"/>
    <s v="October"/>
    <x v="0"/>
  </r>
  <r>
    <n v="3923"/>
    <s v="ID1637"/>
    <x v="12"/>
    <s v="Inside 2 Weeks"/>
    <s v="Reactive"/>
    <d v="2021-10-17T00:00:00"/>
    <d v="2021-10-14T06:06:00"/>
    <d v="2021-10-19T16:45:00"/>
    <s v="CR50"/>
    <s v="SYS8"/>
    <n v="10.329000000000001"/>
    <n v="1440"/>
    <n v="1000"/>
    <n v="14873.76"/>
    <x v="2290"/>
    <n v="31"/>
    <n v="14873.76"/>
    <s v="October"/>
    <x v="0"/>
  </r>
  <r>
    <n v="3924"/>
    <s v="ID1637"/>
    <x v="12"/>
    <s v="Inside 2 Weeks"/>
    <s v="Reactive"/>
    <d v="2021-10-18T00:00:00"/>
    <d v="2021-10-14T06:06:00"/>
    <d v="2021-10-19T16:45:00"/>
    <s v="CR50"/>
    <s v="SYS8"/>
    <n v="10.329000000000001"/>
    <n v="1440"/>
    <n v="1000"/>
    <n v="14873.76"/>
    <x v="2290"/>
    <n v="31"/>
    <n v="14873.76"/>
    <s v="October"/>
    <x v="0"/>
  </r>
  <r>
    <n v="3925"/>
    <s v="ID1633"/>
    <x v="12"/>
    <s v="Inside 4 Weeks Out"/>
    <s v="Reactive"/>
    <d v="2021-10-22T00:00:00"/>
    <d v="2021-10-21T06:15:00"/>
    <d v="2021-10-26T16:20:00"/>
    <s v="CR50"/>
    <s v="SYS8"/>
    <n v="10.329000000000001"/>
    <n v="1440"/>
    <n v="1000"/>
    <n v="14873.76"/>
    <x v="2290"/>
    <n v="31"/>
    <n v="14873.76"/>
    <s v="October"/>
    <x v="0"/>
  </r>
  <r>
    <n v="3926"/>
    <s v="ID1633"/>
    <x v="12"/>
    <s v="Inside 4 Weeks Out"/>
    <s v="Reactive"/>
    <d v="2021-10-23T00:00:00"/>
    <d v="2021-10-21T06:15:00"/>
    <d v="2021-10-26T16:20:00"/>
    <s v="CR50"/>
    <s v="SYS8"/>
    <n v="10.329000000000001"/>
    <n v="1440"/>
    <n v="1000"/>
    <n v="14873.76"/>
    <x v="2290"/>
    <n v="31"/>
    <n v="14873.76"/>
    <s v="October"/>
    <x v="0"/>
  </r>
  <r>
    <n v="3927"/>
    <s v="ID1633"/>
    <x v="12"/>
    <s v="Inside 4 Weeks Out"/>
    <s v="Reactive"/>
    <d v="2021-10-24T00:00:00"/>
    <d v="2021-10-21T06:15:00"/>
    <d v="2021-10-26T16:20:00"/>
    <s v="CR50"/>
    <s v="SYS8"/>
    <n v="10.329000000000001"/>
    <n v="1440"/>
    <n v="1000"/>
    <n v="14873.76"/>
    <x v="2290"/>
    <n v="31"/>
    <n v="14873.76"/>
    <s v="October"/>
    <x v="0"/>
  </r>
  <r>
    <n v="3928"/>
    <s v="ID1633"/>
    <x v="12"/>
    <s v="Inside 4 Weeks Out"/>
    <s v="Reactive"/>
    <d v="2021-10-25T00:00:00"/>
    <d v="2021-10-21T06:15:00"/>
    <d v="2021-10-26T16:20:00"/>
    <s v="CR50"/>
    <s v="SYS8"/>
    <n v="10.329000000000001"/>
    <n v="1440"/>
    <n v="1000"/>
    <n v="14873.76"/>
    <x v="2290"/>
    <n v="31"/>
    <n v="14873.76"/>
    <s v="October"/>
    <x v="0"/>
  </r>
  <r>
    <n v="3929"/>
    <s v="ID1580"/>
    <x v="12"/>
    <s v="Inside 4 Weeks Out"/>
    <s v="Reactive"/>
    <d v="2021-10-29T00:00:00"/>
    <d v="2021-10-28T06:30:00"/>
    <d v="2021-11-02T00:00:00"/>
    <s v="CR50"/>
    <s v="SYS8"/>
    <n v="10.329000000000001"/>
    <n v="1440"/>
    <n v="1000"/>
    <n v="14873.76"/>
    <x v="2290"/>
    <n v="31"/>
    <n v="14873.76"/>
    <s v="October"/>
    <x v="0"/>
  </r>
  <r>
    <n v="3930"/>
    <s v="ID1580"/>
    <x v="12"/>
    <s v="Inside 4 Weeks Out"/>
    <s v="Reactive"/>
    <d v="2021-10-30T00:00:00"/>
    <d v="2021-10-28T06:30:00"/>
    <d v="2021-11-02T00:00:00"/>
    <s v="CR50"/>
    <s v="SYS8"/>
    <n v="10.329000000000001"/>
    <n v="1440"/>
    <n v="1000"/>
    <n v="14873.76"/>
    <x v="2290"/>
    <n v="31"/>
    <n v="14873.76"/>
    <s v="October"/>
    <x v="0"/>
  </r>
  <r>
    <n v="3931"/>
    <s v="ID1580"/>
    <x v="12"/>
    <s v="Inside 4 Weeks Out"/>
    <s v="Reactive"/>
    <d v="2021-10-31T00:00:00"/>
    <d v="2021-10-28T06:30:00"/>
    <d v="2021-11-02T00:00:00"/>
    <s v="CR50"/>
    <s v="SYS8"/>
    <n v="10.329000000000001"/>
    <n v="1440"/>
    <n v="1000"/>
    <n v="14873.76"/>
    <x v="2290"/>
    <n v="31"/>
    <n v="14873.76"/>
    <s v="October"/>
    <x v="0"/>
  </r>
  <r>
    <n v="3932"/>
    <s v="ID1580"/>
    <x v="12"/>
    <s v="Inside 4 Weeks Out"/>
    <s v="Reactive"/>
    <d v="2021-11-01T00:00:00"/>
    <d v="2021-10-28T06:30:00"/>
    <d v="2021-11-02T00:00:00"/>
    <s v="CR50"/>
    <s v="SYS8"/>
    <n v="10.329000000000001"/>
    <n v="1440"/>
    <n v="1000"/>
    <n v="14873.76"/>
    <x v="2290"/>
    <n v="30"/>
    <n v="14873.76"/>
    <s v="November"/>
    <x v="0"/>
  </r>
  <r>
    <n v="3933"/>
    <s v="ID1581"/>
    <x v="12"/>
    <s v="Inside 8 Weeks Out"/>
    <s v="Reactive"/>
    <d v="2021-11-05T00:00:00"/>
    <d v="2021-11-04T06:20:00"/>
    <d v="2021-11-10T00:00:00"/>
    <s v="CR50"/>
    <s v="SYS8"/>
    <n v="10.329000000000001"/>
    <n v="1440"/>
    <n v="1000"/>
    <n v="14873.76"/>
    <x v="2290"/>
    <n v="30"/>
    <n v="14873.76"/>
    <s v="November"/>
    <x v="0"/>
  </r>
  <r>
    <n v="3934"/>
    <s v="ID1581"/>
    <x v="12"/>
    <s v="Inside 8 Weeks Out"/>
    <s v="Reactive"/>
    <d v="2021-11-06T00:00:00"/>
    <d v="2021-11-04T06:20:00"/>
    <d v="2021-11-10T00:00:00"/>
    <s v="CR50"/>
    <s v="SYS8"/>
    <n v="10.329000000000001"/>
    <n v="1440"/>
    <n v="1000"/>
    <n v="14873.76"/>
    <x v="2290"/>
    <n v="30"/>
    <n v="14873.76"/>
    <s v="November"/>
    <x v="0"/>
  </r>
  <r>
    <n v="3935"/>
    <s v="ID1581"/>
    <x v="12"/>
    <s v="Inside 8 Weeks Out"/>
    <s v="Reactive"/>
    <d v="2021-11-07T00:00:00"/>
    <d v="2021-11-04T06:20:00"/>
    <d v="2021-11-10T00:00:00"/>
    <s v="CR50"/>
    <s v="SYS8"/>
    <n v="10.329000000000001"/>
    <n v="1440"/>
    <n v="1000"/>
    <n v="14873.76"/>
    <x v="2290"/>
    <n v="30"/>
    <n v="14873.76"/>
    <s v="November"/>
    <x v="0"/>
  </r>
  <r>
    <n v="3936"/>
    <s v="ID1581"/>
    <x v="12"/>
    <s v="Inside 8 Weeks Out"/>
    <s v="Reactive"/>
    <d v="2021-11-08T00:00:00"/>
    <d v="2021-11-04T06:20:00"/>
    <d v="2021-11-10T00:00:00"/>
    <s v="CR50"/>
    <s v="SYS8"/>
    <n v="10.329000000000001"/>
    <n v="1440"/>
    <n v="1000"/>
    <n v="14873.76"/>
    <x v="2290"/>
    <n v="30"/>
    <n v="14873.76"/>
    <s v="November"/>
    <x v="0"/>
  </r>
  <r>
    <n v="3937"/>
    <s v="ID1581"/>
    <x v="12"/>
    <s v="Inside 8 Weeks Out"/>
    <s v="Reactive"/>
    <d v="2021-11-09T00:00:00"/>
    <d v="2021-11-04T06:20:00"/>
    <d v="2021-11-10T00:00:00"/>
    <s v="CR50"/>
    <s v="SYS8"/>
    <n v="10.329000000000001"/>
    <n v="1440"/>
    <n v="1000"/>
    <n v="14873.76"/>
    <x v="2290"/>
    <n v="30"/>
    <n v="14873.76"/>
    <s v="November"/>
    <x v="0"/>
  </r>
  <r>
    <n v="3938"/>
    <s v="ID1612"/>
    <x v="12"/>
    <s v="Inside 8 Weeks Out"/>
    <s v="Reactive"/>
    <d v="2021-11-12T00:00:00"/>
    <d v="2021-11-11T06:16:00"/>
    <d v="2021-11-16T14:40:00"/>
    <s v="CR50"/>
    <s v="SYS8"/>
    <n v="10.329000000000001"/>
    <n v="1440"/>
    <n v="1000"/>
    <n v="14873.76"/>
    <x v="2290"/>
    <n v="30"/>
    <n v="14873.76"/>
    <s v="November"/>
    <x v="0"/>
  </r>
  <r>
    <n v="3939"/>
    <s v="ID1612"/>
    <x v="12"/>
    <s v="Inside 8 Weeks Out"/>
    <s v="Reactive"/>
    <d v="2021-11-13T00:00:00"/>
    <d v="2021-11-11T06:16:00"/>
    <d v="2021-11-16T14:40:00"/>
    <s v="CR50"/>
    <s v="SYS8"/>
    <n v="10.329000000000001"/>
    <n v="1440"/>
    <n v="1000"/>
    <n v="14873.76"/>
    <x v="2290"/>
    <n v="30"/>
    <n v="14873.76"/>
    <s v="November"/>
    <x v="0"/>
  </r>
  <r>
    <n v="3940"/>
    <s v="ID1612"/>
    <x v="12"/>
    <s v="Inside 8 Weeks Out"/>
    <s v="Reactive"/>
    <d v="2021-11-14T00:00:00"/>
    <d v="2021-11-11T06:16:00"/>
    <d v="2021-11-16T14:40:00"/>
    <s v="CR50"/>
    <s v="SYS8"/>
    <n v="10.329000000000001"/>
    <n v="1440"/>
    <n v="1000"/>
    <n v="14873.76"/>
    <x v="2290"/>
    <n v="30"/>
    <n v="14873.76"/>
    <s v="November"/>
    <x v="0"/>
  </r>
  <r>
    <n v="3941"/>
    <s v="ID1612"/>
    <x v="12"/>
    <s v="Inside 8 Weeks Out"/>
    <s v="Reactive"/>
    <d v="2021-11-15T00:00:00"/>
    <d v="2021-11-11T06:16:00"/>
    <d v="2021-11-16T14:40:00"/>
    <s v="CR50"/>
    <s v="SYS8"/>
    <n v="10.329000000000001"/>
    <n v="1440"/>
    <n v="1000"/>
    <n v="14873.76"/>
    <x v="2290"/>
    <n v="30"/>
    <n v="14873.76"/>
    <s v="November"/>
    <x v="0"/>
  </r>
  <r>
    <n v="3942"/>
    <s v="ID1651"/>
    <x v="12"/>
    <s v="Inside 8 Weeks Out"/>
    <s v="Reactive"/>
    <d v="2021-11-19T00:00:00"/>
    <d v="2021-11-18T06:02:00"/>
    <d v="2021-11-23T23:59:00"/>
    <s v="CR50"/>
    <s v="SYS8"/>
    <n v="10.329000000000001"/>
    <n v="1440"/>
    <n v="1000"/>
    <n v="14873.76"/>
    <x v="2290"/>
    <n v="30"/>
    <n v="14873.76"/>
    <s v="November"/>
    <x v="0"/>
  </r>
  <r>
    <n v="3943"/>
    <s v="ID1651"/>
    <x v="12"/>
    <s v="Inside 8 Weeks Out"/>
    <s v="Reactive"/>
    <d v="2021-11-20T00:00:00"/>
    <d v="2021-11-18T06:02:00"/>
    <d v="2021-11-23T23:59:00"/>
    <s v="CR50"/>
    <s v="SYS8"/>
    <n v="10.329000000000001"/>
    <n v="1440"/>
    <n v="1000"/>
    <n v="14873.76"/>
    <x v="2290"/>
    <n v="30"/>
    <n v="14873.76"/>
    <s v="November"/>
    <x v="0"/>
  </r>
  <r>
    <n v="3944"/>
    <s v="ID1651"/>
    <x v="12"/>
    <s v="Inside 8 Weeks Out"/>
    <s v="Reactive"/>
    <d v="2021-11-21T00:00:00"/>
    <d v="2021-11-18T06:02:00"/>
    <d v="2021-11-23T23:59:00"/>
    <s v="CR50"/>
    <s v="SYS8"/>
    <n v="10.329000000000001"/>
    <n v="1440"/>
    <n v="1000"/>
    <n v="14873.76"/>
    <x v="2290"/>
    <n v="30"/>
    <n v="14873.76"/>
    <s v="November"/>
    <x v="0"/>
  </r>
  <r>
    <n v="3945"/>
    <s v="ID1651"/>
    <x v="12"/>
    <s v="Inside 8 Weeks Out"/>
    <s v="Reactive"/>
    <d v="2021-11-22T00:00:00"/>
    <d v="2021-11-18T06:02:00"/>
    <d v="2021-11-23T23:59:00"/>
    <s v="CR50"/>
    <s v="SYS8"/>
    <n v="10.329000000000001"/>
    <n v="1440"/>
    <n v="1000"/>
    <n v="14873.76"/>
    <x v="2290"/>
    <n v="30"/>
    <n v="14873.76"/>
    <s v="November"/>
    <x v="0"/>
  </r>
  <r>
    <n v="3946"/>
    <s v="ID1624"/>
    <x v="12"/>
    <s v="Inside 8 Weeks Out"/>
    <s v="Reactive"/>
    <d v="2021-11-26T00:00:00"/>
    <d v="2021-11-25T06:24:00"/>
    <d v="2021-11-30T15:52:00"/>
    <s v="CR50"/>
    <s v="SYS8"/>
    <n v="10.329000000000001"/>
    <n v="1440"/>
    <n v="1000"/>
    <n v="14873.76"/>
    <x v="2290"/>
    <n v="30"/>
    <n v="14873.76"/>
    <s v="November"/>
    <x v="0"/>
  </r>
  <r>
    <n v="3947"/>
    <s v="ID1624"/>
    <x v="12"/>
    <s v="Inside 8 Weeks Out"/>
    <s v="Reactive"/>
    <d v="2021-11-27T00:00:00"/>
    <d v="2021-11-25T06:24:00"/>
    <d v="2021-11-30T15:52:00"/>
    <s v="CR50"/>
    <s v="SYS8"/>
    <n v="10.329000000000001"/>
    <n v="1440"/>
    <n v="1000"/>
    <n v="14873.76"/>
    <x v="2290"/>
    <n v="30"/>
    <n v="14873.76"/>
    <s v="November"/>
    <x v="0"/>
  </r>
  <r>
    <n v="3948"/>
    <s v="ID1624"/>
    <x v="12"/>
    <s v="Inside 8 Weeks Out"/>
    <s v="Reactive"/>
    <d v="2021-11-28T00:00:00"/>
    <d v="2021-11-25T06:24:00"/>
    <d v="2021-11-30T15:52:00"/>
    <s v="CR50"/>
    <s v="SYS8"/>
    <n v="10.329000000000001"/>
    <n v="1440"/>
    <n v="1000"/>
    <n v="14873.76"/>
    <x v="2290"/>
    <n v="30"/>
    <n v="14873.76"/>
    <s v="November"/>
    <x v="0"/>
  </r>
  <r>
    <n v="3949"/>
    <s v="ID1624"/>
    <x v="12"/>
    <s v="Inside 8 Weeks Out"/>
    <s v="Reactive"/>
    <d v="2021-11-29T00:00:00"/>
    <d v="2021-11-25T06:24:00"/>
    <d v="2021-11-30T15:52:00"/>
    <s v="CR50"/>
    <s v="SYS8"/>
    <n v="10.329000000000001"/>
    <n v="1440"/>
    <n v="1000"/>
    <n v="14873.76"/>
    <x v="2290"/>
    <n v="30"/>
    <n v="14873.76"/>
    <s v="November"/>
    <x v="0"/>
  </r>
  <r>
    <n v="3950"/>
    <s v="ID1634"/>
    <x v="12"/>
    <s v="Inside 10 Weeks Out"/>
    <s v="Reactive"/>
    <d v="2021-12-03T00:00:00"/>
    <d v="2021-12-02T06:06:00"/>
    <d v="2021-12-07T16:24:00"/>
    <s v="CR50"/>
    <s v="SYS8"/>
    <n v="10.329000000000001"/>
    <n v="1440"/>
    <n v="1000"/>
    <n v="14873.76"/>
    <x v="2290"/>
    <n v="31"/>
    <n v="14873.76"/>
    <s v="December"/>
    <x v="0"/>
  </r>
  <r>
    <n v="3951"/>
    <s v="ID1634"/>
    <x v="12"/>
    <s v="Inside 10 Weeks Out"/>
    <s v="Reactive"/>
    <d v="2021-12-04T00:00:00"/>
    <d v="2021-12-02T06:06:00"/>
    <d v="2021-12-07T16:24:00"/>
    <s v="CR50"/>
    <s v="SYS8"/>
    <n v="10.329000000000001"/>
    <n v="1440"/>
    <n v="1000"/>
    <n v="14873.76"/>
    <x v="2290"/>
    <n v="31"/>
    <n v="14873.76"/>
    <s v="December"/>
    <x v="0"/>
  </r>
  <r>
    <n v="3952"/>
    <s v="ID1634"/>
    <x v="12"/>
    <s v="Inside 10 Weeks Out"/>
    <s v="Reactive"/>
    <d v="2021-12-05T00:00:00"/>
    <d v="2021-12-02T06:06:00"/>
    <d v="2021-12-07T16:24:00"/>
    <s v="CR50"/>
    <s v="SYS8"/>
    <n v="10.329000000000001"/>
    <n v="1440"/>
    <n v="1000"/>
    <n v="14873.76"/>
    <x v="2290"/>
    <n v="31"/>
    <n v="14873.76"/>
    <s v="December"/>
    <x v="0"/>
  </r>
  <r>
    <n v="3953"/>
    <s v="ID1634"/>
    <x v="12"/>
    <s v="Inside 10 Weeks Out"/>
    <s v="Reactive"/>
    <d v="2021-12-06T00:00:00"/>
    <d v="2021-12-02T06:06:00"/>
    <d v="2021-12-07T16:24:00"/>
    <s v="CR50"/>
    <s v="SYS8"/>
    <n v="10.329000000000001"/>
    <n v="1440"/>
    <n v="1000"/>
    <n v="14873.76"/>
    <x v="2290"/>
    <n v="31"/>
    <n v="14873.76"/>
    <s v="December"/>
    <x v="0"/>
  </r>
  <r>
    <n v="3954"/>
    <s v="ID1619"/>
    <x v="12"/>
    <s v="Inside 10 Weeks Out"/>
    <s v="Reactive"/>
    <d v="2021-12-10T00:00:00"/>
    <d v="2021-12-09T06:15:00"/>
    <d v="2021-12-14T15:42:00"/>
    <s v="CR50"/>
    <s v="SYS8"/>
    <n v="10.329000000000001"/>
    <n v="1440"/>
    <n v="1000"/>
    <n v="14873.76"/>
    <x v="2290"/>
    <n v="31"/>
    <n v="14873.76"/>
    <s v="December"/>
    <x v="0"/>
  </r>
  <r>
    <n v="3955"/>
    <s v="ID1619"/>
    <x v="12"/>
    <s v="Inside 10 Weeks Out"/>
    <s v="Reactive"/>
    <d v="2021-12-11T00:00:00"/>
    <d v="2021-12-09T06:15:00"/>
    <d v="2021-12-14T15:42:00"/>
    <s v="CR50"/>
    <s v="SYS8"/>
    <n v="10.329000000000001"/>
    <n v="1440"/>
    <n v="1000"/>
    <n v="14873.76"/>
    <x v="2290"/>
    <n v="31"/>
    <n v="14873.76"/>
    <s v="December"/>
    <x v="0"/>
  </r>
  <r>
    <n v="3956"/>
    <s v="ID1619"/>
    <x v="12"/>
    <s v="Inside 10 Weeks Out"/>
    <s v="Reactive"/>
    <d v="2021-12-12T00:00:00"/>
    <d v="2021-12-09T06:15:00"/>
    <d v="2021-12-14T15:42:00"/>
    <s v="CR50"/>
    <s v="SYS8"/>
    <n v="10.329000000000001"/>
    <n v="1440"/>
    <n v="1000"/>
    <n v="14873.76"/>
    <x v="2290"/>
    <n v="31"/>
    <n v="14873.76"/>
    <s v="December"/>
    <x v="0"/>
  </r>
  <r>
    <n v="3957"/>
    <s v="ID1619"/>
    <x v="12"/>
    <s v="Inside 10 Weeks Out"/>
    <s v="Reactive"/>
    <d v="2021-12-13T00:00:00"/>
    <d v="2021-12-09T06:15:00"/>
    <d v="2021-12-14T15:42:00"/>
    <s v="CR50"/>
    <s v="SYS8"/>
    <n v="10.329000000000001"/>
    <n v="1440"/>
    <n v="1000"/>
    <n v="14873.76"/>
    <x v="2290"/>
    <n v="31"/>
    <n v="14873.76"/>
    <s v="December"/>
    <x v="0"/>
  </r>
  <r>
    <n v="3958"/>
    <s v="ID1582"/>
    <x v="12"/>
    <s v="Inside 12 Weeks Out"/>
    <s v="Reactive"/>
    <d v="2021-12-17T00:00:00"/>
    <d v="2021-12-16T06:28:00"/>
    <d v="2021-12-20T00:00:00"/>
    <s v="CR50"/>
    <s v="SYS8"/>
    <n v="10.329000000000001"/>
    <n v="1440"/>
    <n v="1000"/>
    <n v="14873.76"/>
    <x v="2290"/>
    <n v="31"/>
    <n v="14873.76"/>
    <s v="December"/>
    <x v="0"/>
  </r>
  <r>
    <n v="3959"/>
    <s v="ID1582"/>
    <x v="12"/>
    <s v="Inside 12 Weeks Out"/>
    <s v="Reactive"/>
    <d v="2021-12-18T00:00:00"/>
    <d v="2021-12-16T06:28:00"/>
    <d v="2021-12-20T00:00:00"/>
    <s v="CR50"/>
    <s v="SYS8"/>
    <n v="10.329000000000001"/>
    <n v="1440"/>
    <n v="1000"/>
    <n v="14873.76"/>
    <x v="2290"/>
    <n v="31"/>
    <n v="14873.76"/>
    <s v="December"/>
    <x v="0"/>
  </r>
  <r>
    <n v="3960"/>
    <s v="ID1582"/>
    <x v="12"/>
    <s v="Inside 12 Weeks Out"/>
    <s v="Reactive"/>
    <d v="2021-12-19T00:00:00"/>
    <d v="2021-12-16T06:28:00"/>
    <d v="2021-12-20T00:00:00"/>
    <s v="CR50"/>
    <s v="SYS8"/>
    <n v="10.329000000000001"/>
    <n v="1440"/>
    <n v="1000"/>
    <n v="14873.76"/>
    <x v="2290"/>
    <n v="31"/>
    <n v="14873.76"/>
    <s v="December"/>
    <x v="0"/>
  </r>
  <r>
    <n v="3961"/>
    <s v="ID1583"/>
    <x v="12"/>
    <s v="Inside 8 Weeks Out"/>
    <s v="Reactive"/>
    <d v="2022-01-01T00:00:00"/>
    <d v="2022-01-01T00:00:00"/>
    <d v="2022-01-04T00:00:00"/>
    <s v="CR50"/>
    <s v="SYS8"/>
    <n v="10.329000000000001"/>
    <n v="1440"/>
    <n v="1000"/>
    <n v="14873.76"/>
    <x v="2290"/>
    <n v="31"/>
    <n v="14873.76"/>
    <s v="January"/>
    <x v="1"/>
  </r>
  <r>
    <n v="3962"/>
    <s v="ID1583"/>
    <x v="12"/>
    <s v="Inside 8 Weeks Out"/>
    <s v="Reactive"/>
    <d v="2022-01-02T00:00:00"/>
    <d v="2022-01-01T00:00:00"/>
    <d v="2022-01-04T00:00:00"/>
    <s v="CR50"/>
    <s v="SYS8"/>
    <n v="10.329000000000001"/>
    <n v="1440"/>
    <n v="1000"/>
    <n v="14873.76"/>
    <x v="2290"/>
    <n v="31"/>
    <n v="14873.76"/>
    <s v="January"/>
    <x v="1"/>
  </r>
  <r>
    <n v="3963"/>
    <s v="ID1583"/>
    <x v="12"/>
    <s v="Inside 8 Weeks Out"/>
    <s v="Reactive"/>
    <d v="2022-01-03T00:00:00"/>
    <d v="2022-01-01T00:00:00"/>
    <d v="2022-01-04T00:00:00"/>
    <s v="CR50"/>
    <s v="SYS8"/>
    <n v="10.329000000000001"/>
    <n v="1440"/>
    <n v="1000"/>
    <n v="14873.76"/>
    <x v="2290"/>
    <n v="31"/>
    <n v="14873.76"/>
    <s v="January"/>
    <x v="1"/>
  </r>
  <r>
    <n v="3964"/>
    <s v="ID1597"/>
    <x v="12"/>
    <s v="Inside 8 Weeks Out"/>
    <s v="Reactive"/>
    <d v="2022-01-06T00:00:00"/>
    <d v="2022-01-06T00:00:00"/>
    <d v="2022-01-11T10:07:00"/>
    <s v="CR50"/>
    <s v="SYS8"/>
    <n v="10.329000000000001"/>
    <n v="1440"/>
    <n v="1000"/>
    <n v="14873.76"/>
    <x v="2290"/>
    <n v="31"/>
    <n v="14873.76"/>
    <s v="January"/>
    <x v="1"/>
  </r>
  <r>
    <n v="3965"/>
    <s v="ID1597"/>
    <x v="12"/>
    <s v="Inside 8 Weeks Out"/>
    <s v="Reactive"/>
    <d v="2022-01-07T00:00:00"/>
    <d v="2022-01-06T00:00:00"/>
    <d v="2022-01-11T10:07:00"/>
    <s v="CR50"/>
    <s v="SYS8"/>
    <n v="10.329000000000001"/>
    <n v="1440"/>
    <n v="1000"/>
    <n v="14873.76"/>
    <x v="2290"/>
    <n v="31"/>
    <n v="14873.76"/>
    <s v="January"/>
    <x v="1"/>
  </r>
  <r>
    <n v="3966"/>
    <s v="ID1597"/>
    <x v="12"/>
    <s v="Inside 8 Weeks Out"/>
    <s v="Reactive"/>
    <d v="2022-01-08T00:00:00"/>
    <d v="2022-01-06T00:00:00"/>
    <d v="2022-01-11T10:07:00"/>
    <s v="CR50"/>
    <s v="SYS8"/>
    <n v="10.329000000000001"/>
    <n v="1440"/>
    <n v="1000"/>
    <n v="14873.76"/>
    <x v="2290"/>
    <n v="31"/>
    <n v="14873.76"/>
    <s v="January"/>
    <x v="1"/>
  </r>
  <r>
    <n v="3967"/>
    <s v="ID1597"/>
    <x v="12"/>
    <s v="Inside 8 Weeks Out"/>
    <s v="Reactive"/>
    <d v="2022-01-09T00:00:00"/>
    <d v="2022-01-06T00:00:00"/>
    <d v="2022-01-11T10:07:00"/>
    <s v="CR50"/>
    <s v="SYS8"/>
    <n v="10.329000000000001"/>
    <n v="1440"/>
    <n v="1000"/>
    <n v="14873.76"/>
    <x v="2290"/>
    <n v="31"/>
    <n v="14873.76"/>
    <s v="January"/>
    <x v="1"/>
  </r>
  <r>
    <n v="3968"/>
    <s v="ID1597"/>
    <x v="12"/>
    <s v="Inside 8 Weeks Out"/>
    <s v="Reactive"/>
    <d v="2022-01-10T00:00:00"/>
    <d v="2022-01-06T00:00:00"/>
    <d v="2022-01-11T10:07:00"/>
    <s v="CR50"/>
    <s v="SYS8"/>
    <n v="10.329000000000001"/>
    <n v="1440"/>
    <n v="1000"/>
    <n v="14873.76"/>
    <x v="2290"/>
    <n v="31"/>
    <n v="14873.76"/>
    <s v="January"/>
    <x v="1"/>
  </r>
  <r>
    <n v="3969"/>
    <s v="ID1605"/>
    <x v="12"/>
    <s v="Inside 8 Weeks Out"/>
    <s v="Reactive"/>
    <d v="2022-01-14T00:00:00"/>
    <d v="2022-01-13T06:11:00"/>
    <d v="2022-01-18T12:21:00"/>
    <s v="CR50"/>
    <s v="SYS8"/>
    <n v="10.329000000000001"/>
    <n v="1440"/>
    <n v="1000"/>
    <n v="14873.76"/>
    <x v="2290"/>
    <n v="31"/>
    <n v="14873.76"/>
    <s v="January"/>
    <x v="1"/>
  </r>
  <r>
    <n v="3970"/>
    <s v="ID1605"/>
    <x v="12"/>
    <s v="Inside 8 Weeks Out"/>
    <s v="Reactive"/>
    <d v="2022-01-15T00:00:00"/>
    <d v="2022-01-13T06:11:00"/>
    <d v="2022-01-18T12:21:00"/>
    <s v="CR50"/>
    <s v="SYS8"/>
    <n v="10.329000000000001"/>
    <n v="1440"/>
    <n v="1000"/>
    <n v="14873.76"/>
    <x v="2290"/>
    <n v="31"/>
    <n v="14873.76"/>
    <s v="January"/>
    <x v="1"/>
  </r>
  <r>
    <n v="3971"/>
    <s v="ID1605"/>
    <x v="12"/>
    <s v="Inside 8 Weeks Out"/>
    <s v="Reactive"/>
    <d v="2022-01-16T00:00:00"/>
    <d v="2022-01-13T06:11:00"/>
    <d v="2022-01-18T12:21:00"/>
    <s v="CR50"/>
    <s v="SYS8"/>
    <n v="10.329000000000001"/>
    <n v="1440"/>
    <n v="1000"/>
    <n v="14873.76"/>
    <x v="2290"/>
    <n v="31"/>
    <n v="14873.76"/>
    <s v="January"/>
    <x v="1"/>
  </r>
  <r>
    <n v="3972"/>
    <s v="ID1605"/>
    <x v="12"/>
    <s v="Inside 8 Weeks Out"/>
    <s v="Reactive"/>
    <d v="2022-01-17T00:00:00"/>
    <d v="2022-01-13T06:11:00"/>
    <d v="2022-01-18T12:21:00"/>
    <s v="CR50"/>
    <s v="SYS8"/>
    <n v="10.329000000000001"/>
    <n v="1440"/>
    <n v="1000"/>
    <n v="14873.76"/>
    <x v="2290"/>
    <n v="31"/>
    <n v="14873.76"/>
    <s v="January"/>
    <x v="1"/>
  </r>
  <r>
    <n v="3973"/>
    <s v="ID1641"/>
    <x v="12"/>
    <s v="Inside 8 Weeks Out"/>
    <s v="Reactive"/>
    <d v="2022-01-21T00:00:00"/>
    <d v="2022-01-20T06:51:00"/>
    <d v="2022-01-25T17:00:00"/>
    <s v="CR50"/>
    <s v="SYS8"/>
    <n v="10.329000000000001"/>
    <n v="1440"/>
    <n v="1000"/>
    <n v="14873.76"/>
    <x v="2290"/>
    <n v="31"/>
    <n v="14873.76"/>
    <s v="January"/>
    <x v="1"/>
  </r>
  <r>
    <n v="3974"/>
    <s v="ID1641"/>
    <x v="12"/>
    <s v="Inside 8 Weeks Out"/>
    <s v="Reactive"/>
    <d v="2022-01-22T00:00:00"/>
    <d v="2022-01-20T06:51:00"/>
    <d v="2022-01-25T17:00:00"/>
    <s v="CR50"/>
    <s v="SYS8"/>
    <n v="10.329000000000001"/>
    <n v="1440"/>
    <n v="1000"/>
    <n v="14873.76"/>
    <x v="2290"/>
    <n v="31"/>
    <n v="14873.76"/>
    <s v="January"/>
    <x v="1"/>
  </r>
  <r>
    <n v="3975"/>
    <s v="ID1641"/>
    <x v="12"/>
    <s v="Inside 8 Weeks Out"/>
    <s v="Reactive"/>
    <d v="2022-01-23T00:00:00"/>
    <d v="2022-01-20T06:51:00"/>
    <d v="2022-01-25T17:00:00"/>
    <s v="CR50"/>
    <s v="SYS8"/>
    <n v="10.329000000000001"/>
    <n v="1440"/>
    <n v="1000"/>
    <n v="14873.76"/>
    <x v="2290"/>
    <n v="31"/>
    <n v="14873.76"/>
    <s v="January"/>
    <x v="1"/>
  </r>
  <r>
    <n v="3976"/>
    <s v="ID1641"/>
    <x v="12"/>
    <s v="Inside 8 Weeks Out"/>
    <s v="Reactive"/>
    <d v="2022-01-24T00:00:00"/>
    <d v="2022-01-20T06:51:00"/>
    <d v="2022-01-25T17:00:00"/>
    <s v="CR50"/>
    <s v="SYS8"/>
    <n v="10.329000000000001"/>
    <n v="1440"/>
    <n v="1000"/>
    <n v="14873.76"/>
    <x v="2290"/>
    <n v="31"/>
    <n v="14873.76"/>
    <s v="January"/>
    <x v="1"/>
  </r>
  <r>
    <n v="3977"/>
    <s v="ID1642"/>
    <x v="12"/>
    <s v="Inside 10 Weeks Out"/>
    <s v="Reactive"/>
    <d v="2022-01-28T00:00:00"/>
    <d v="2022-01-27T06:03:00"/>
    <d v="2022-02-01T17:00:00"/>
    <s v="CR50"/>
    <s v="SYS8"/>
    <n v="10.329000000000001"/>
    <n v="1440"/>
    <n v="1000"/>
    <n v="14873.76"/>
    <x v="2290"/>
    <n v="31"/>
    <n v="14873.76"/>
    <s v="January"/>
    <x v="1"/>
  </r>
  <r>
    <n v="3978"/>
    <s v="ID1642"/>
    <x v="12"/>
    <s v="Inside 10 Weeks Out"/>
    <s v="Reactive"/>
    <d v="2022-01-29T00:00:00"/>
    <d v="2022-01-27T06:03:00"/>
    <d v="2022-02-01T17:00:00"/>
    <s v="CR50"/>
    <s v="SYS8"/>
    <n v="10.329000000000001"/>
    <n v="1440"/>
    <n v="1000"/>
    <n v="14873.76"/>
    <x v="2290"/>
    <n v="31"/>
    <n v="14873.76"/>
    <s v="January"/>
    <x v="1"/>
  </r>
  <r>
    <n v="3979"/>
    <s v="ID1642"/>
    <x v="12"/>
    <s v="Inside 10 Weeks Out"/>
    <s v="Reactive"/>
    <d v="2022-01-30T00:00:00"/>
    <d v="2022-01-27T06:03:00"/>
    <d v="2022-02-01T17:00:00"/>
    <s v="CR50"/>
    <s v="SYS8"/>
    <n v="10.329000000000001"/>
    <n v="1440"/>
    <n v="1000"/>
    <n v="14873.76"/>
    <x v="2290"/>
    <n v="31"/>
    <n v="14873.76"/>
    <s v="January"/>
    <x v="1"/>
  </r>
  <r>
    <n v="3980"/>
    <s v="ID1642"/>
    <x v="12"/>
    <s v="Inside 10 Weeks Out"/>
    <s v="Reactive"/>
    <d v="2022-01-31T00:00:00"/>
    <d v="2022-01-27T06:03:00"/>
    <d v="2022-02-01T17:00:00"/>
    <s v="CR50"/>
    <s v="SYS8"/>
    <n v="10.329000000000001"/>
    <n v="1440"/>
    <n v="1000"/>
    <n v="14873.76"/>
    <x v="2290"/>
    <n v="31"/>
    <n v="14873.76"/>
    <s v="January"/>
    <x v="1"/>
  </r>
  <r>
    <n v="3981"/>
    <s v="ID1600"/>
    <x v="12"/>
    <s v="Inside 10 Weeks Out"/>
    <s v="Reactive"/>
    <d v="2022-02-04T00:00:00"/>
    <d v="2022-02-03T07:39:00"/>
    <d v="2022-02-08T10:54:00"/>
    <s v="CR50"/>
    <s v="SYS8"/>
    <n v="10.329000000000001"/>
    <n v="1440"/>
    <n v="1000"/>
    <n v="14873.76"/>
    <x v="2290"/>
    <n v="28"/>
    <n v="14873.76"/>
    <s v="February"/>
    <x v="1"/>
  </r>
  <r>
    <n v="3982"/>
    <s v="ID1600"/>
    <x v="12"/>
    <s v="Inside 10 Weeks Out"/>
    <s v="Reactive"/>
    <d v="2022-02-05T00:00:00"/>
    <d v="2022-02-03T07:39:00"/>
    <d v="2022-02-08T10:54:00"/>
    <s v="CR50"/>
    <s v="SYS8"/>
    <n v="10.329000000000001"/>
    <n v="1440"/>
    <n v="1000"/>
    <n v="14873.76"/>
    <x v="2290"/>
    <n v="28"/>
    <n v="14873.76"/>
    <s v="February"/>
    <x v="1"/>
  </r>
  <r>
    <n v="3983"/>
    <s v="ID1600"/>
    <x v="12"/>
    <s v="Inside 10 Weeks Out"/>
    <s v="Reactive"/>
    <d v="2022-02-06T00:00:00"/>
    <d v="2022-02-03T07:39:00"/>
    <d v="2022-02-08T10:54:00"/>
    <s v="CR50"/>
    <s v="SYS8"/>
    <n v="10.329000000000001"/>
    <n v="1440"/>
    <n v="1000"/>
    <n v="14873.76"/>
    <x v="2290"/>
    <n v="28"/>
    <n v="14873.76"/>
    <s v="February"/>
    <x v="1"/>
  </r>
  <r>
    <n v="3984"/>
    <s v="ID1600"/>
    <x v="12"/>
    <s v="Inside 10 Weeks Out"/>
    <s v="Reactive"/>
    <d v="2022-02-07T00:00:00"/>
    <d v="2022-02-03T07:39:00"/>
    <d v="2022-02-08T10:54:00"/>
    <s v="CR50"/>
    <s v="SYS8"/>
    <n v="10.329000000000001"/>
    <n v="1440"/>
    <n v="1000"/>
    <n v="14873.76"/>
    <x v="2290"/>
    <n v="28"/>
    <n v="14873.76"/>
    <s v="February"/>
    <x v="1"/>
  </r>
  <r>
    <n v="3985"/>
    <s v="ID1643"/>
    <x v="12"/>
    <s v="Inside 12 Weeks Out"/>
    <s v="Reactive"/>
    <d v="2022-02-11T00:00:00"/>
    <d v="2022-02-10T06:22:00"/>
    <d v="2022-02-15T17:00:00"/>
    <s v="CR50"/>
    <s v="SYS8"/>
    <n v="10.329000000000001"/>
    <n v="1440"/>
    <n v="1000"/>
    <n v="14873.76"/>
    <x v="2290"/>
    <n v="28"/>
    <n v="14873.76"/>
    <s v="February"/>
    <x v="1"/>
  </r>
  <r>
    <n v="3986"/>
    <s v="ID1643"/>
    <x v="12"/>
    <s v="Inside 12 Weeks Out"/>
    <s v="Reactive"/>
    <d v="2022-02-12T00:00:00"/>
    <d v="2022-02-10T06:22:00"/>
    <d v="2022-02-15T17:00:00"/>
    <s v="CR50"/>
    <s v="SYS8"/>
    <n v="10.329000000000001"/>
    <n v="1440"/>
    <n v="1000"/>
    <n v="14873.76"/>
    <x v="2290"/>
    <n v="28"/>
    <n v="14873.76"/>
    <s v="February"/>
    <x v="1"/>
  </r>
  <r>
    <n v="3987"/>
    <s v="ID1643"/>
    <x v="12"/>
    <s v="Inside 12 Weeks Out"/>
    <s v="Reactive"/>
    <d v="2022-02-13T00:00:00"/>
    <d v="2022-02-10T06:22:00"/>
    <d v="2022-02-15T17:00:00"/>
    <s v="CR50"/>
    <s v="SYS8"/>
    <n v="10.329000000000001"/>
    <n v="1440"/>
    <n v="1000"/>
    <n v="14873.76"/>
    <x v="2290"/>
    <n v="28"/>
    <n v="14873.76"/>
    <s v="February"/>
    <x v="1"/>
  </r>
  <r>
    <n v="3988"/>
    <s v="ID1643"/>
    <x v="12"/>
    <s v="Inside 12 Weeks Out"/>
    <s v="Reactive"/>
    <d v="2022-02-14T00:00:00"/>
    <d v="2022-02-10T06:22:00"/>
    <d v="2022-02-15T17:00:00"/>
    <s v="CR50"/>
    <s v="SYS8"/>
    <n v="10.329000000000001"/>
    <n v="1440"/>
    <n v="1000"/>
    <n v="14873.76"/>
    <x v="2290"/>
    <n v="28"/>
    <n v="14873.76"/>
    <s v="February"/>
    <x v="1"/>
  </r>
  <r>
    <n v="3989"/>
    <s v="ID1584"/>
    <x v="12"/>
    <s v="Inside 8 Weeks Out"/>
    <s v="Reactive"/>
    <d v="2022-02-18T00:00:00"/>
    <d v="2022-02-17T06:46:00"/>
    <d v="2022-02-22T00:00:00"/>
    <s v="CR50"/>
    <s v="SYS8"/>
    <n v="10.329000000000001"/>
    <n v="1440"/>
    <n v="1000"/>
    <n v="14873.76"/>
    <x v="2290"/>
    <n v="28"/>
    <n v="14873.76"/>
    <s v="February"/>
    <x v="1"/>
  </r>
  <r>
    <n v="3990"/>
    <s v="ID1584"/>
    <x v="12"/>
    <s v="Inside 8 Weeks Out"/>
    <s v="Reactive"/>
    <d v="2022-02-19T00:00:00"/>
    <d v="2022-02-17T06:46:00"/>
    <d v="2022-02-22T00:00:00"/>
    <s v="CR50"/>
    <s v="SYS8"/>
    <n v="10.329000000000001"/>
    <n v="1440"/>
    <n v="1000"/>
    <n v="14873.76"/>
    <x v="2290"/>
    <n v="28"/>
    <n v="14873.76"/>
    <s v="February"/>
    <x v="1"/>
  </r>
  <r>
    <n v="3991"/>
    <s v="ID1584"/>
    <x v="12"/>
    <s v="Inside 8 Weeks Out"/>
    <s v="Reactive"/>
    <d v="2022-02-20T00:00:00"/>
    <d v="2022-02-17T06:46:00"/>
    <d v="2022-02-22T00:00:00"/>
    <s v="CR50"/>
    <s v="SYS8"/>
    <n v="10.329000000000001"/>
    <n v="1440"/>
    <n v="1000"/>
    <n v="14873.76"/>
    <x v="2290"/>
    <n v="28"/>
    <n v="14873.76"/>
    <s v="February"/>
    <x v="1"/>
  </r>
  <r>
    <n v="3992"/>
    <s v="ID1584"/>
    <x v="12"/>
    <s v="Inside 8 Weeks Out"/>
    <s v="Reactive"/>
    <d v="2022-02-21T00:00:00"/>
    <d v="2022-02-17T06:46:00"/>
    <d v="2022-02-22T00:00:00"/>
    <s v="CR50"/>
    <s v="SYS8"/>
    <n v="10.329000000000001"/>
    <n v="1440"/>
    <n v="1000"/>
    <n v="14873.76"/>
    <x v="2290"/>
    <n v="28"/>
    <n v="14873.76"/>
    <s v="February"/>
    <x v="1"/>
  </r>
  <r>
    <n v="3993"/>
    <s v="ID1585"/>
    <x v="12"/>
    <s v="Inside 8 Weeks Out"/>
    <s v="Reactive"/>
    <d v="2022-02-24T00:00:00"/>
    <d v="2022-02-24T00:00:00"/>
    <d v="2022-02-28T00:00:00"/>
    <s v="CR50"/>
    <s v="SYS8"/>
    <n v="10.329000000000001"/>
    <n v="1440"/>
    <n v="1000"/>
    <n v="14873.76"/>
    <x v="2290"/>
    <n v="28"/>
    <n v="14873.76"/>
    <s v="February"/>
    <x v="1"/>
  </r>
  <r>
    <n v="3994"/>
    <s v="ID1585"/>
    <x v="12"/>
    <s v="Inside 8 Weeks Out"/>
    <s v="Reactive"/>
    <d v="2022-02-25T00:00:00"/>
    <d v="2022-02-24T00:00:00"/>
    <d v="2022-02-28T00:00:00"/>
    <s v="CR50"/>
    <s v="SYS8"/>
    <n v="10.329000000000001"/>
    <n v="1440"/>
    <n v="1000"/>
    <n v="14873.76"/>
    <x v="2290"/>
    <n v="28"/>
    <n v="14873.76"/>
    <s v="February"/>
    <x v="1"/>
  </r>
  <r>
    <n v="3995"/>
    <s v="ID1585"/>
    <x v="12"/>
    <s v="Inside 8 Weeks Out"/>
    <s v="Reactive"/>
    <d v="2022-02-26T00:00:00"/>
    <d v="2022-02-24T00:00:00"/>
    <d v="2022-02-28T00:00:00"/>
    <s v="CR50"/>
    <s v="SYS8"/>
    <n v="10.329000000000001"/>
    <n v="1440"/>
    <n v="1000"/>
    <n v="14873.76"/>
    <x v="2290"/>
    <n v="28"/>
    <n v="14873.76"/>
    <s v="February"/>
    <x v="1"/>
  </r>
  <r>
    <n v="3996"/>
    <s v="ID1585"/>
    <x v="12"/>
    <s v="Inside 8 Weeks Out"/>
    <s v="Reactive"/>
    <d v="2022-02-27T00:00:00"/>
    <d v="2022-02-24T00:00:00"/>
    <d v="2022-02-28T00:00:00"/>
    <s v="CR50"/>
    <s v="SYS8"/>
    <n v="10.329000000000001"/>
    <n v="1440"/>
    <n v="1000"/>
    <n v="14873.76"/>
    <x v="2290"/>
    <n v="28"/>
    <n v="14873.76"/>
    <s v="February"/>
    <x v="1"/>
  </r>
  <r>
    <n v="3997"/>
    <s v="ID1585"/>
    <x v="12"/>
    <s v="Inside 8 Weeks Out"/>
    <s v="Reactive"/>
    <d v="2022-02-27T00:00:00"/>
    <d v="2022-02-24T00:00:00"/>
    <d v="2022-02-28T00:00:00"/>
    <s v="CR50"/>
    <s v="SYS8"/>
    <n v="10.329000000000001"/>
    <n v="1440"/>
    <n v="1000"/>
    <n v="14873.76"/>
    <x v="2290"/>
    <n v="28"/>
    <n v="14873.76"/>
    <s v="February"/>
    <x v="1"/>
  </r>
  <r>
    <n v="3998"/>
    <s v="ID1636"/>
    <x v="12"/>
    <s v="Inside 10 Weeks Out"/>
    <s v="Reactive"/>
    <d v="2022-03-10T00:00:00"/>
    <d v="2022-03-09T06:08:00"/>
    <d v="2022-03-14T16:26:00"/>
    <s v="CR50"/>
    <s v="SYS8"/>
    <n v="10.329000000000001"/>
    <n v="1440"/>
    <n v="1000"/>
    <n v="14873.76"/>
    <x v="2290"/>
    <n v="31"/>
    <n v="14873.76"/>
    <s v="March"/>
    <x v="1"/>
  </r>
  <r>
    <n v="3999"/>
    <s v="ID1636"/>
    <x v="12"/>
    <s v="Inside 10 Weeks Out"/>
    <s v="Reactive"/>
    <d v="2022-03-11T00:00:00"/>
    <d v="2022-03-09T06:08:00"/>
    <d v="2022-03-14T16:26:00"/>
    <s v="CR50"/>
    <s v="SYS8"/>
    <n v="10.329000000000001"/>
    <n v="1440"/>
    <n v="1000"/>
    <n v="14873.76"/>
    <x v="2290"/>
    <n v="31"/>
    <n v="14873.76"/>
    <s v="March"/>
    <x v="1"/>
  </r>
  <r>
    <n v="4000"/>
    <s v="ID1636"/>
    <x v="12"/>
    <s v="Inside 10 Weeks Out"/>
    <s v="Reactive"/>
    <d v="2022-03-12T00:00:00"/>
    <d v="2022-03-09T06:08:00"/>
    <d v="2022-03-14T16:26:00"/>
    <s v="CR50"/>
    <s v="SYS8"/>
    <n v="10.329000000000001"/>
    <n v="1440"/>
    <n v="1000"/>
    <n v="14873.76"/>
    <x v="2290"/>
    <n v="31"/>
    <n v="14873.76"/>
    <s v="March"/>
    <x v="1"/>
  </r>
  <r>
    <n v="4001"/>
    <s v="ID1636"/>
    <x v="12"/>
    <s v="Inside 10 Weeks Out"/>
    <s v="Reactive"/>
    <d v="2022-03-13T00:00:00"/>
    <d v="2022-03-09T06:08:00"/>
    <d v="2022-03-14T16:26:00"/>
    <s v="CR50"/>
    <s v="SYS8"/>
    <n v="10.329000000000001"/>
    <n v="1440"/>
    <n v="1000"/>
    <n v="14873.76"/>
    <x v="2290"/>
    <n v="31"/>
    <n v="14873.76"/>
    <s v="March"/>
    <x v="1"/>
  </r>
  <r>
    <n v="4002"/>
    <s v="ID1621"/>
    <x v="12"/>
    <s v="Inside 8 Weeks Out"/>
    <s v="Reactive"/>
    <d v="2022-03-03T00:00:00"/>
    <d v="2022-03-02T06:11:00"/>
    <d v="2022-03-07T15:44:00"/>
    <s v="CR50"/>
    <s v="SYS8"/>
    <n v="10.329000000000001"/>
    <n v="1440"/>
    <n v="1000"/>
    <n v="14873.76"/>
    <x v="2290"/>
    <n v="31"/>
    <n v="14873.76"/>
    <s v="March"/>
    <x v="1"/>
  </r>
  <r>
    <n v="4003"/>
    <s v="ID1621"/>
    <x v="12"/>
    <s v="Inside 8 Weeks Out"/>
    <s v="Reactive"/>
    <d v="2022-03-04T00:00:00"/>
    <d v="2022-03-02T06:11:00"/>
    <d v="2022-03-07T15:44:00"/>
    <s v="CR50"/>
    <s v="SYS8"/>
    <n v="10.329000000000001"/>
    <n v="1440"/>
    <n v="1000"/>
    <n v="14873.76"/>
    <x v="2290"/>
    <n v="31"/>
    <n v="14873.76"/>
    <s v="March"/>
    <x v="1"/>
  </r>
  <r>
    <n v="4004"/>
    <s v="ID1621"/>
    <x v="12"/>
    <s v="Inside 8 Weeks Out"/>
    <s v="Reactive"/>
    <d v="2022-03-05T00:00:00"/>
    <d v="2022-03-02T06:11:00"/>
    <d v="2022-03-07T15:44:00"/>
    <s v="CR50"/>
    <s v="SYS8"/>
    <n v="10.329000000000001"/>
    <n v="1440"/>
    <n v="1000"/>
    <n v="14873.76"/>
    <x v="2290"/>
    <n v="31"/>
    <n v="14873.76"/>
    <s v="March"/>
    <x v="1"/>
  </r>
  <r>
    <n v="4005"/>
    <s v="ID1621"/>
    <x v="12"/>
    <s v="Inside 8 Weeks Out"/>
    <s v="Reactive"/>
    <d v="2022-03-06T00:00:00"/>
    <d v="2022-03-02T06:11:00"/>
    <d v="2022-03-07T15:44:00"/>
    <s v="CR50"/>
    <s v="SYS8"/>
    <n v="10.329000000000001"/>
    <n v="1440"/>
    <n v="1000"/>
    <n v="14873.76"/>
    <x v="2290"/>
    <n v="31"/>
    <n v="14873.76"/>
    <s v="March"/>
    <x v="1"/>
  </r>
  <r>
    <n v="4006"/>
    <s v="ID1616"/>
    <x v="12"/>
    <s v="Inside 4 Weeks Out"/>
    <s v="Reactive"/>
    <d v="2022-03-17T00:00:00"/>
    <d v="2022-03-16T06:20:00"/>
    <d v="2022-03-21T15:11:00"/>
    <s v="CR50"/>
    <s v="SYS8"/>
    <n v="10.329000000000001"/>
    <n v="1440"/>
    <n v="1000"/>
    <n v="14873.76"/>
    <x v="2290"/>
    <n v="31"/>
    <n v="14873.76"/>
    <s v="March"/>
    <x v="1"/>
  </r>
  <r>
    <n v="4007"/>
    <s v="ID1616"/>
    <x v="12"/>
    <s v="Inside 4 Weeks Out"/>
    <s v="Reactive"/>
    <d v="2022-03-18T00:00:00"/>
    <d v="2022-03-16T06:20:00"/>
    <d v="2022-03-21T15:11:00"/>
    <s v="CR50"/>
    <s v="SYS8"/>
    <n v="10.329000000000001"/>
    <n v="1440"/>
    <n v="1000"/>
    <n v="14873.76"/>
    <x v="2290"/>
    <n v="31"/>
    <n v="14873.76"/>
    <s v="March"/>
    <x v="1"/>
  </r>
  <r>
    <n v="4008"/>
    <s v="ID1616"/>
    <x v="12"/>
    <s v="Inside 4 Weeks Out"/>
    <s v="Reactive"/>
    <d v="2022-03-19T00:00:00"/>
    <d v="2022-03-16T06:20:00"/>
    <d v="2022-03-21T15:11:00"/>
    <s v="CR50"/>
    <s v="SYS8"/>
    <n v="10.329000000000001"/>
    <n v="1440"/>
    <n v="1000"/>
    <n v="14873.76"/>
    <x v="2290"/>
    <n v="31"/>
    <n v="14873.76"/>
    <s v="March"/>
    <x v="1"/>
  </r>
  <r>
    <n v="4009"/>
    <s v="ID1616"/>
    <x v="12"/>
    <s v="Inside 4 Weeks Out"/>
    <s v="Reactive"/>
    <d v="2022-03-20T00:00:00"/>
    <d v="2022-03-16T06:20:00"/>
    <d v="2022-03-21T15:11:00"/>
    <s v="CR50"/>
    <s v="SYS8"/>
    <n v="10.329000000000001"/>
    <n v="1440"/>
    <n v="1000"/>
    <n v="14873.76"/>
    <x v="2290"/>
    <n v="31"/>
    <n v="14873.76"/>
    <s v="March"/>
    <x v="1"/>
  </r>
  <r>
    <n v="4010"/>
    <s v="ID1586"/>
    <x v="12"/>
    <s v="Inside 8 Weeks Out"/>
    <s v="Reactive"/>
    <d v="2022-03-24T00:00:00"/>
    <d v="2022-03-23T05:32:00"/>
    <d v="2022-03-28T00:00:00"/>
    <s v="CR50"/>
    <s v="SYS8"/>
    <n v="10.329000000000001"/>
    <n v="1440"/>
    <n v="1000"/>
    <n v="14873.76"/>
    <x v="2290"/>
    <n v="31"/>
    <n v="14873.76"/>
    <s v="March"/>
    <x v="1"/>
  </r>
  <r>
    <n v="4011"/>
    <s v="ID1586"/>
    <x v="12"/>
    <s v="Inside 8 Weeks Out"/>
    <s v="Reactive"/>
    <d v="2022-03-25T00:00:00"/>
    <d v="2022-03-23T05:32:00"/>
    <d v="2022-03-28T00:00:00"/>
    <s v="CR50"/>
    <s v="SYS8"/>
    <n v="10.329000000000001"/>
    <n v="1440"/>
    <n v="1000"/>
    <n v="14873.76"/>
    <x v="2290"/>
    <n v="31"/>
    <n v="14873.76"/>
    <s v="March"/>
    <x v="1"/>
  </r>
  <r>
    <n v="4012"/>
    <s v="ID1586"/>
    <x v="12"/>
    <s v="Inside 8 Weeks Out"/>
    <s v="Reactive"/>
    <d v="2022-03-26T00:00:00"/>
    <d v="2022-03-23T05:32:00"/>
    <d v="2022-03-28T00:00:00"/>
    <s v="CR50"/>
    <s v="SYS8"/>
    <n v="10.329000000000001"/>
    <n v="1440"/>
    <n v="1000"/>
    <n v="14873.76"/>
    <x v="2290"/>
    <n v="31"/>
    <n v="14873.76"/>
    <s v="March"/>
    <x v="1"/>
  </r>
  <r>
    <n v="4013"/>
    <s v="ID1586"/>
    <x v="12"/>
    <s v="Inside 8 Weeks Out"/>
    <s v="Reactive"/>
    <d v="2022-03-27T00:00:00"/>
    <d v="2022-03-23T05:32:00"/>
    <d v="2022-03-28T00:00:00"/>
    <s v="CR50"/>
    <s v="SYS8"/>
    <n v="10.329000000000001"/>
    <n v="1440"/>
    <n v="1000"/>
    <n v="14873.76"/>
    <x v="2290"/>
    <n v="31"/>
    <n v="14873.76"/>
    <s v="March"/>
    <x v="1"/>
  </r>
  <r>
    <n v="4014"/>
    <s v="ID1606"/>
    <x v="12"/>
    <s v="Inside 8 Weeks Out"/>
    <s v="Reactive"/>
    <d v="2022-03-30T00:00:00"/>
    <d v="2022-03-30T00:00:00"/>
    <d v="2022-04-04T12:25:00"/>
    <s v="CR50"/>
    <s v="SYS8"/>
    <n v="10.329000000000001"/>
    <n v="1440"/>
    <n v="1000"/>
    <n v="14873.76"/>
    <x v="2290"/>
    <n v="31"/>
    <n v="14873.76"/>
    <s v="March"/>
    <x v="1"/>
  </r>
  <r>
    <n v="4015"/>
    <s v="ID1606"/>
    <x v="12"/>
    <s v="Inside 8 Weeks Out"/>
    <s v="Reactive"/>
    <d v="2022-03-31T00:00:00"/>
    <d v="2022-03-30T00:00:00"/>
    <d v="2022-04-04T12:25:00"/>
    <s v="CR50"/>
    <s v="SYS8"/>
    <n v="10.329000000000001"/>
    <n v="1440"/>
    <n v="1000"/>
    <n v="14873.76"/>
    <x v="2290"/>
    <n v="31"/>
    <n v="14873.76"/>
    <s v="March"/>
    <x v="1"/>
  </r>
  <r>
    <n v="4016"/>
    <s v="ID1606"/>
    <x v="12"/>
    <s v="Inside 8 Weeks Out"/>
    <s v="Reactive"/>
    <d v="2022-04-01T00:00:00"/>
    <d v="2022-03-30T00:00:00"/>
    <d v="2022-04-04T12:25:00"/>
    <s v="CR50"/>
    <s v="SYS8"/>
    <n v="10.329000000000001"/>
    <n v="1440"/>
    <n v="1000"/>
    <n v="14873.76"/>
    <x v="2290"/>
    <n v="30"/>
    <n v="14873.76"/>
    <s v="April"/>
    <x v="1"/>
  </r>
  <r>
    <n v="4017"/>
    <s v="ID1606"/>
    <x v="12"/>
    <s v="Inside 8 Weeks Out"/>
    <s v="Reactive"/>
    <d v="2022-04-02T00:00:00"/>
    <d v="2022-03-30T00:00:00"/>
    <d v="2022-04-04T12:25:00"/>
    <s v="CR50"/>
    <s v="SYS8"/>
    <n v="10.329000000000001"/>
    <n v="1440"/>
    <n v="1000"/>
    <n v="14873.76"/>
    <x v="2290"/>
    <n v="30"/>
    <n v="14873.76"/>
    <s v="April"/>
    <x v="1"/>
  </r>
  <r>
    <n v="4018"/>
    <s v="ID1606"/>
    <x v="12"/>
    <s v="Inside 8 Weeks Out"/>
    <s v="Reactive"/>
    <d v="2022-04-03T00:00:00"/>
    <d v="2022-03-30T00:00:00"/>
    <d v="2022-04-04T12:25:00"/>
    <s v="CR50"/>
    <s v="SYS8"/>
    <n v="10.329000000000001"/>
    <n v="1440"/>
    <n v="1000"/>
    <n v="14873.76"/>
    <x v="2290"/>
    <n v="30"/>
    <n v="14873.76"/>
    <s v="April"/>
    <x v="1"/>
  </r>
  <r>
    <n v="4019"/>
    <s v="ID1609"/>
    <x v="12"/>
    <s v="Inside 4 Weeks Out"/>
    <s v="Reactive"/>
    <d v="2022-04-16T00:00:00"/>
    <d v="2022-04-15T06:03:00"/>
    <d v="2022-04-18T14:00:00"/>
    <s v="CR50"/>
    <s v="SYS8"/>
    <n v="10.329000000000001"/>
    <n v="1440"/>
    <n v="1000"/>
    <n v="14873.76"/>
    <x v="2290"/>
    <n v="30"/>
    <n v="14873.76"/>
    <s v="April"/>
    <x v="1"/>
  </r>
  <r>
    <n v="4020"/>
    <s v="ID1609"/>
    <x v="12"/>
    <s v="Inside 4 Weeks Out"/>
    <s v="Reactive"/>
    <d v="2022-04-17T00:00:00"/>
    <d v="2022-04-15T06:03:00"/>
    <d v="2022-04-18T14:00:00"/>
    <s v="CR50"/>
    <s v="SYS8"/>
    <n v="10.329000000000001"/>
    <n v="1440"/>
    <n v="1000"/>
    <n v="14873.76"/>
    <x v="2290"/>
    <n v="30"/>
    <n v="14873.76"/>
    <s v="April"/>
    <x v="1"/>
  </r>
  <r>
    <n v="4021"/>
    <s v="ID1611"/>
    <x v="12"/>
    <s v="Inside 4 Weeks Out"/>
    <s v="Reactive"/>
    <d v="2022-04-21T00:00:00"/>
    <d v="2022-04-20T06:03:00"/>
    <d v="2022-04-22T14:33:00"/>
    <s v="CR50"/>
    <s v="SYS8"/>
    <n v="10.329000000000001"/>
    <n v="1440"/>
    <n v="1000"/>
    <n v="14873.76"/>
    <x v="2290"/>
    <n v="30"/>
    <n v="14873.76"/>
    <s v="April"/>
    <x v="1"/>
  </r>
  <r>
    <n v="4022"/>
    <s v="ID1587"/>
    <x v="12"/>
    <s v="Inside 8 Weeks Out"/>
    <s v="Reactive"/>
    <d v="2022-05-22T00:00:00"/>
    <d v="2022-05-21T07:02:00"/>
    <d v="2022-05-23T00:00:00"/>
    <s v="CR50"/>
    <s v="SYS8"/>
    <n v="10.329000000000001"/>
    <n v="1440"/>
    <n v="1000"/>
    <n v="14873.76"/>
    <x v="2290"/>
    <n v="31"/>
    <n v="14873.76"/>
    <s v="May"/>
    <x v="1"/>
  </r>
  <r>
    <n v="4023"/>
    <s v="ID1617"/>
    <x v="12"/>
    <s v="Inside 8 Weeks Out"/>
    <s v="Reactive"/>
    <d v="2022-05-25T00:00:00"/>
    <d v="2022-05-25T00:00:00"/>
    <d v="2022-05-30T15:38:00"/>
    <s v="CR50"/>
    <s v="SYS8"/>
    <n v="10.329000000000001"/>
    <n v="1440"/>
    <n v="1000"/>
    <n v="14873.76"/>
    <x v="2290"/>
    <n v="31"/>
    <n v="14873.76"/>
    <s v="May"/>
    <x v="1"/>
  </r>
  <r>
    <n v="4024"/>
    <s v="ID1617"/>
    <x v="12"/>
    <s v="Inside 8 Weeks Out"/>
    <s v="Reactive"/>
    <d v="2022-05-26T00:00:00"/>
    <d v="2022-05-25T00:00:00"/>
    <d v="2022-05-30T15:38:00"/>
    <s v="CR50"/>
    <s v="SYS8"/>
    <n v="10.329000000000001"/>
    <n v="1440"/>
    <n v="1000"/>
    <n v="14873.76"/>
    <x v="2290"/>
    <n v="31"/>
    <n v="14873.76"/>
    <s v="May"/>
    <x v="1"/>
  </r>
  <r>
    <n v="4025"/>
    <s v="ID1617"/>
    <x v="12"/>
    <s v="Inside 8 Weeks Out"/>
    <s v="Reactive"/>
    <d v="2022-05-27T00:00:00"/>
    <d v="2022-05-25T00:00:00"/>
    <d v="2022-05-30T15:38:00"/>
    <s v="CR50"/>
    <s v="SYS8"/>
    <n v="10.329000000000001"/>
    <n v="1440"/>
    <n v="1000"/>
    <n v="14873.76"/>
    <x v="2290"/>
    <n v="31"/>
    <n v="14873.76"/>
    <s v="May"/>
    <x v="1"/>
  </r>
  <r>
    <n v="4026"/>
    <s v="ID1617"/>
    <x v="12"/>
    <s v="Inside 8 Weeks Out"/>
    <s v="Reactive"/>
    <d v="2022-05-28T00:00:00"/>
    <d v="2022-05-25T00:00:00"/>
    <d v="2022-05-30T15:38:00"/>
    <s v="CR50"/>
    <s v="SYS8"/>
    <n v="10.329000000000001"/>
    <n v="1440"/>
    <n v="1000"/>
    <n v="14873.76"/>
    <x v="2290"/>
    <n v="31"/>
    <n v="14873.76"/>
    <s v="May"/>
    <x v="1"/>
  </r>
  <r>
    <n v="4027"/>
    <s v="ID1617"/>
    <x v="12"/>
    <s v="Inside 8 Weeks Out"/>
    <s v="Reactive"/>
    <d v="2022-05-29T00:00:00"/>
    <d v="2022-05-25T00:00:00"/>
    <d v="2022-05-30T15:38:00"/>
    <s v="CR50"/>
    <s v="SYS8"/>
    <n v="10.329000000000001"/>
    <n v="1440"/>
    <n v="1000"/>
    <n v="14873.76"/>
    <x v="2290"/>
    <n v="31"/>
    <n v="14873.76"/>
    <s v="May"/>
    <x v="1"/>
  </r>
  <r>
    <n v="4028"/>
    <s v="ID1635"/>
    <x v="12"/>
    <s v="Inside 2 Weeks"/>
    <s v="Reactive"/>
    <d v="2022-05-08T00:00:00"/>
    <d v="2022-05-07T06:07:00"/>
    <d v="2022-05-09T16:25:00"/>
    <s v="CR50"/>
    <s v="SYS8"/>
    <n v="10.329000000000001"/>
    <n v="1440"/>
    <n v="1000"/>
    <n v="14873.76"/>
    <x v="2290"/>
    <n v="31"/>
    <n v="14873.76"/>
    <s v="May"/>
    <x v="1"/>
  </r>
  <r>
    <n v="4029"/>
    <s v="ID1593"/>
    <x v="12"/>
    <s v="Inside 8 Weeks Out"/>
    <s v="Reactive"/>
    <d v="2022-06-02T00:00:00"/>
    <d v="2022-06-01T05:53:00"/>
    <d v="2022-06-04T06:57:00"/>
    <s v="CR50"/>
    <s v="SYS8"/>
    <n v="10.329000000000001"/>
    <n v="1440"/>
    <n v="1000"/>
    <n v="14873.76"/>
    <x v="2290"/>
    <n v="30"/>
    <n v="14873.76"/>
    <s v="June"/>
    <x v="1"/>
  </r>
  <r>
    <n v="4030"/>
    <s v="ID1593"/>
    <x v="12"/>
    <s v="Inside 8 Weeks Out"/>
    <s v="Reactive"/>
    <d v="2022-06-03T00:00:00"/>
    <d v="2022-06-01T05:53:00"/>
    <d v="2022-06-04T06:57:00"/>
    <s v="CR50"/>
    <s v="SYS8"/>
    <n v="10.329000000000001"/>
    <n v="1440"/>
    <n v="1000"/>
    <n v="14873.76"/>
    <x v="2290"/>
    <n v="30"/>
    <n v="14873.76"/>
    <s v="June"/>
    <x v="1"/>
  </r>
  <r>
    <n v="4031"/>
    <s v="ID1644"/>
    <x v="12"/>
    <s v="Inside 8 Weeks Out"/>
    <s v="Reactive"/>
    <d v="2022-06-08T00:00:00"/>
    <d v="2022-06-08T00:00:00"/>
    <d v="2022-06-12T17:00:00"/>
    <s v="CR50"/>
    <s v="SYS8"/>
    <n v="10.329000000000001"/>
    <n v="1440"/>
    <n v="1000"/>
    <n v="14873.76"/>
    <x v="2290"/>
    <n v="30"/>
    <n v="14873.76"/>
    <s v="June"/>
    <x v="1"/>
  </r>
  <r>
    <n v="4032"/>
    <s v="ID1644"/>
    <x v="12"/>
    <s v="Inside 8 Weeks Out"/>
    <s v="Reactive"/>
    <d v="2022-06-09T00:00:00"/>
    <d v="2022-06-08T00:00:00"/>
    <d v="2022-06-12T17:00:00"/>
    <s v="CR50"/>
    <s v="SYS8"/>
    <n v="10.329000000000001"/>
    <n v="1440"/>
    <n v="1000"/>
    <n v="14873.76"/>
    <x v="2290"/>
    <n v="30"/>
    <n v="14873.76"/>
    <s v="June"/>
    <x v="1"/>
  </r>
  <r>
    <n v="4033"/>
    <s v="ID1644"/>
    <x v="12"/>
    <s v="Inside 8 Weeks Out"/>
    <s v="Reactive"/>
    <d v="2022-06-10T00:00:00"/>
    <d v="2022-06-08T00:00:00"/>
    <d v="2022-06-12T17:00:00"/>
    <s v="CR50"/>
    <s v="SYS8"/>
    <n v="10.329000000000001"/>
    <n v="1440"/>
    <n v="1000"/>
    <n v="14873.76"/>
    <x v="2290"/>
    <n v="30"/>
    <n v="14873.76"/>
    <s v="June"/>
    <x v="1"/>
  </r>
  <r>
    <n v="4034"/>
    <s v="ID1644"/>
    <x v="12"/>
    <s v="Inside 8 Weeks Out"/>
    <s v="Reactive"/>
    <d v="2022-06-11T00:00:00"/>
    <d v="2022-06-08T00:00:00"/>
    <d v="2022-06-12T17:00:00"/>
    <s v="CR50"/>
    <s v="SYS8"/>
    <n v="10.329000000000001"/>
    <n v="1440"/>
    <n v="1000"/>
    <n v="14873.76"/>
    <x v="2290"/>
    <n v="30"/>
    <n v="14873.76"/>
    <s v="June"/>
    <x v="1"/>
  </r>
  <r>
    <n v="4035"/>
    <s v="ID1588"/>
    <x v="12"/>
    <s v="Inside 8 Weeks Out"/>
    <s v="Reactive"/>
    <d v="2022-06-16T00:00:00"/>
    <d v="2022-06-15T05:50:00"/>
    <d v="2022-06-19T00:00:00"/>
    <s v="CR50"/>
    <s v="SYS8"/>
    <n v="10.329000000000001"/>
    <n v="1440"/>
    <n v="1000"/>
    <n v="14873.76"/>
    <x v="2290"/>
    <n v="30"/>
    <n v="14873.76"/>
    <s v="June"/>
    <x v="1"/>
  </r>
  <r>
    <n v="4036"/>
    <s v="ID1588"/>
    <x v="12"/>
    <s v="Inside 8 Weeks Out"/>
    <s v="Reactive"/>
    <d v="2022-06-17T00:00:00"/>
    <d v="2022-06-15T05:50:00"/>
    <d v="2022-06-19T00:00:00"/>
    <s v="CR50"/>
    <s v="SYS8"/>
    <n v="10.329000000000001"/>
    <n v="1440"/>
    <n v="1000"/>
    <n v="14873.76"/>
    <x v="2290"/>
    <n v="30"/>
    <n v="14873.76"/>
    <s v="June"/>
    <x v="1"/>
  </r>
  <r>
    <n v="4037"/>
    <s v="ID1588"/>
    <x v="12"/>
    <s v="Inside 8 Weeks Out"/>
    <s v="Reactive"/>
    <d v="2022-06-18T00:00:00"/>
    <d v="2022-06-15T05:50:00"/>
    <d v="2022-06-19T00:00:00"/>
    <s v="CR50"/>
    <s v="SYS8"/>
    <n v="10.329000000000001"/>
    <n v="1440"/>
    <n v="1000"/>
    <n v="14873.76"/>
    <x v="2290"/>
    <n v="30"/>
    <n v="14873.76"/>
    <s v="June"/>
    <x v="1"/>
  </r>
  <r>
    <n v="4038"/>
    <s v="ID1589"/>
    <x v="12"/>
    <s v="Inside 4 Weeks Out"/>
    <s v="Reactive"/>
    <d v="2022-07-21T00:00:00"/>
    <d v="2022-07-21T00:00:00"/>
    <d v="2022-07-26T00:00:00"/>
    <s v="CR50"/>
    <s v="SYS8"/>
    <n v="10.329000000000001"/>
    <n v="1440"/>
    <n v="1000"/>
    <n v="14873.76"/>
    <x v="2290"/>
    <n v="31"/>
    <n v="14873.76"/>
    <s v="July"/>
    <x v="1"/>
  </r>
  <r>
    <n v="4039"/>
    <s v="ID1589"/>
    <x v="12"/>
    <s v="Inside 4 Weeks Out"/>
    <s v="Reactive"/>
    <d v="2022-07-22T00:00:00"/>
    <d v="2022-07-21T00:00:00"/>
    <d v="2022-07-26T00:00:00"/>
    <s v="CR50"/>
    <s v="SYS8"/>
    <n v="10.329000000000001"/>
    <n v="1440"/>
    <n v="1000"/>
    <n v="14873.76"/>
    <x v="2290"/>
    <n v="31"/>
    <n v="14873.76"/>
    <s v="July"/>
    <x v="1"/>
  </r>
  <r>
    <n v="4040"/>
    <s v="ID1589"/>
    <x v="12"/>
    <s v="Inside 4 Weeks Out"/>
    <s v="Reactive"/>
    <d v="2022-07-23T00:00:00"/>
    <d v="2022-07-21T00:00:00"/>
    <d v="2022-07-26T00:00:00"/>
    <s v="CR50"/>
    <s v="SYS8"/>
    <n v="10.329000000000001"/>
    <n v="1440"/>
    <n v="1000"/>
    <n v="14873.76"/>
    <x v="2290"/>
    <n v="31"/>
    <n v="14873.76"/>
    <s v="July"/>
    <x v="1"/>
  </r>
  <r>
    <n v="4041"/>
    <s v="ID1589"/>
    <x v="12"/>
    <s v="Inside 4 Weeks Out"/>
    <s v="Reactive"/>
    <d v="2022-07-24T00:00:00"/>
    <d v="2022-07-21T00:00:00"/>
    <d v="2022-07-26T00:00:00"/>
    <s v="CR50"/>
    <s v="SYS8"/>
    <n v="10.329000000000001"/>
    <n v="1440"/>
    <n v="1000"/>
    <n v="14873.76"/>
    <x v="2290"/>
    <n v="31"/>
    <n v="14873.76"/>
    <s v="July"/>
    <x v="1"/>
  </r>
  <r>
    <n v="4042"/>
    <s v="ID1589"/>
    <x v="12"/>
    <s v="Inside 4 Weeks Out"/>
    <s v="Reactive"/>
    <d v="2022-07-25T00:00:00"/>
    <d v="2022-07-21T00:00:00"/>
    <d v="2022-07-26T00:00:00"/>
    <s v="CR50"/>
    <s v="SYS8"/>
    <n v="10.329000000000001"/>
    <n v="1440"/>
    <n v="1000"/>
    <n v="14873.76"/>
    <x v="2290"/>
    <n v="31"/>
    <n v="14873.76"/>
    <s v="July"/>
    <x v="1"/>
  </r>
  <r>
    <n v="4043"/>
    <s v="ID1602"/>
    <x v="12"/>
    <s v="Inside 4 Weeks Out"/>
    <s v="Reactive"/>
    <d v="2022-07-27T00:00:00"/>
    <d v="2022-07-27T00:00:00"/>
    <d v="2022-07-30T11:01:00"/>
    <s v="CR50"/>
    <s v="SYS8"/>
    <n v="10.329000000000001"/>
    <n v="1440"/>
    <n v="1000"/>
    <n v="14873.76"/>
    <x v="2290"/>
    <n v="31"/>
    <n v="14873.76"/>
    <s v="July"/>
    <x v="1"/>
  </r>
  <r>
    <n v="4044"/>
    <s v="ID1602"/>
    <x v="12"/>
    <s v="Inside 4 Weeks Out"/>
    <s v="Reactive"/>
    <d v="2022-07-28T00:00:00"/>
    <d v="2022-07-27T00:00:00"/>
    <d v="2022-07-30T11:01:00"/>
    <s v="CR50"/>
    <s v="SYS8"/>
    <n v="10.329000000000001"/>
    <n v="1440"/>
    <n v="1000"/>
    <n v="14873.76"/>
    <x v="2290"/>
    <n v="31"/>
    <n v="14873.76"/>
    <s v="July"/>
    <x v="1"/>
  </r>
  <r>
    <n v="4045"/>
    <s v="ID1602"/>
    <x v="12"/>
    <s v="Inside 4 Weeks Out"/>
    <s v="Reactive"/>
    <d v="2022-07-29T00:00:00"/>
    <d v="2022-07-27T00:00:00"/>
    <d v="2022-07-30T11:01:00"/>
    <s v="CR50"/>
    <s v="SYS8"/>
    <n v="10.329000000000001"/>
    <n v="1440"/>
    <n v="1000"/>
    <n v="14873.76"/>
    <x v="2290"/>
    <n v="31"/>
    <n v="14873.76"/>
    <s v="July"/>
    <x v="1"/>
  </r>
  <r>
    <n v="4046"/>
    <s v="ID1590"/>
    <x v="12"/>
    <s v="Inside 8 Weeks Out"/>
    <s v="Reactive"/>
    <d v="2022-08-04T00:00:00"/>
    <d v="2022-08-04T00:00:00"/>
    <d v="2022-08-09T00:00:00"/>
    <s v="CR50"/>
    <s v="SYS8"/>
    <n v="10.329000000000001"/>
    <n v="1440"/>
    <n v="1000"/>
    <n v="14873.76"/>
    <x v="2290"/>
    <n v="31"/>
    <n v="14873.76"/>
    <s v="August"/>
    <x v="1"/>
  </r>
  <r>
    <n v="4047"/>
    <s v="ID1590"/>
    <x v="12"/>
    <s v="Inside 8 Weeks Out"/>
    <s v="Reactive"/>
    <d v="2022-08-05T00:00:00"/>
    <d v="2022-08-04T00:00:00"/>
    <d v="2022-08-09T00:00:00"/>
    <s v="CR50"/>
    <s v="SYS8"/>
    <n v="10.329000000000001"/>
    <n v="1440"/>
    <n v="1000"/>
    <n v="14873.76"/>
    <x v="2290"/>
    <n v="31"/>
    <n v="14873.76"/>
    <s v="August"/>
    <x v="1"/>
  </r>
  <r>
    <n v="4048"/>
    <s v="ID1590"/>
    <x v="12"/>
    <s v="Inside 8 Weeks Out"/>
    <s v="Reactive"/>
    <d v="2022-08-06T00:00:00"/>
    <d v="2022-08-04T00:00:00"/>
    <d v="2022-08-09T00:00:00"/>
    <s v="CR50"/>
    <s v="SYS8"/>
    <n v="10.329000000000001"/>
    <n v="1440"/>
    <n v="1000"/>
    <n v="14873.76"/>
    <x v="2290"/>
    <n v="31"/>
    <n v="14873.76"/>
    <s v="August"/>
    <x v="1"/>
  </r>
  <r>
    <n v="4049"/>
    <s v="ID1590"/>
    <x v="12"/>
    <s v="Inside 8 Weeks Out"/>
    <s v="Reactive"/>
    <d v="2022-08-07T00:00:00"/>
    <d v="2022-08-04T00:00:00"/>
    <d v="2022-08-09T00:00:00"/>
    <s v="CR50"/>
    <s v="SYS8"/>
    <n v="10.329000000000001"/>
    <n v="1440"/>
    <n v="1000"/>
    <n v="14873.76"/>
    <x v="2290"/>
    <n v="31"/>
    <n v="14873.76"/>
    <s v="August"/>
    <x v="1"/>
  </r>
  <r>
    <n v="4050"/>
    <s v="ID1590"/>
    <x v="12"/>
    <s v="Inside 8 Weeks Out"/>
    <s v="Reactive"/>
    <d v="2022-08-08T00:00:00"/>
    <d v="2022-08-04T00:00:00"/>
    <d v="2022-08-09T00:00:00"/>
    <s v="CR50"/>
    <s v="SYS8"/>
    <n v="10.329000000000001"/>
    <n v="1440"/>
    <n v="1000"/>
    <n v="14873.76"/>
    <x v="2290"/>
    <n v="31"/>
    <n v="14873.76"/>
    <s v="August"/>
    <x v="1"/>
  </r>
  <r>
    <n v="4051"/>
    <s v="ID1645"/>
    <x v="12"/>
    <s v="Inside 8 Weeks Out"/>
    <s v="Reactive"/>
    <d v="2022-08-11T00:00:00"/>
    <d v="2022-08-10T05:53:00"/>
    <d v="2022-08-14T17:00:00"/>
    <s v="CR50"/>
    <s v="SYS8"/>
    <n v="10.329000000000001"/>
    <n v="1440"/>
    <n v="1000"/>
    <n v="14873.76"/>
    <x v="2290"/>
    <n v="31"/>
    <n v="14873.76"/>
    <s v="August"/>
    <x v="1"/>
  </r>
  <r>
    <n v="4052"/>
    <s v="ID1645"/>
    <x v="12"/>
    <s v="Inside 8 Weeks Out"/>
    <s v="Reactive"/>
    <d v="2022-08-12T00:00:00"/>
    <d v="2022-08-10T05:53:00"/>
    <d v="2022-08-14T17:00:00"/>
    <s v="CR50"/>
    <s v="SYS8"/>
    <n v="10.329000000000001"/>
    <n v="1440"/>
    <n v="1000"/>
    <n v="14873.76"/>
    <x v="2290"/>
    <n v="31"/>
    <n v="14873.76"/>
    <s v="August"/>
    <x v="1"/>
  </r>
  <r>
    <n v="4053"/>
    <s v="ID1645"/>
    <x v="12"/>
    <s v="Inside 8 Weeks Out"/>
    <s v="Reactive"/>
    <d v="2022-08-13T00:00:00"/>
    <d v="2022-08-10T05:53:00"/>
    <d v="2022-08-14T17:00:00"/>
    <s v="CR50"/>
    <s v="SYS8"/>
    <n v="10.329000000000001"/>
    <n v="1440"/>
    <n v="1000"/>
    <n v="14873.76"/>
    <x v="2290"/>
    <n v="31"/>
    <n v="14873.76"/>
    <s v="August"/>
    <x v="1"/>
  </r>
  <r>
    <n v="4054"/>
    <s v="ID1648"/>
    <x v="9"/>
    <s v="Inside 8 Weeks Out"/>
    <s v="Reactive"/>
    <d v="2022-04-30T00:00:00"/>
    <d v="2022-04-29T06:30:00"/>
    <d v="2022-05-06T17:18:00"/>
    <s v="CR50"/>
    <s v="SYS8"/>
    <n v="10.329000000000001"/>
    <n v="1440"/>
    <n v="1000"/>
    <n v="14873.76"/>
    <x v="2290"/>
    <n v="30"/>
    <n v="14873.76"/>
    <s v="April"/>
    <x v="1"/>
  </r>
  <r>
    <n v="4055"/>
    <s v="ID1648"/>
    <x v="9"/>
    <s v="Inside 8 Weeks Out"/>
    <s v="Reactive"/>
    <d v="2022-05-01T00:00:00"/>
    <d v="2022-04-29T06:30:00"/>
    <d v="2022-05-06T17:18:00"/>
    <s v="CR50"/>
    <s v="SYS8"/>
    <n v="10.329000000000001"/>
    <n v="1440"/>
    <n v="1000"/>
    <n v="14873.76"/>
    <x v="2290"/>
    <n v="31"/>
    <n v="14873.76"/>
    <s v="May"/>
    <x v="1"/>
  </r>
  <r>
    <n v="4056"/>
    <s v="ID1648"/>
    <x v="9"/>
    <s v="Inside 8 Weeks Out"/>
    <s v="Reactive"/>
    <d v="2022-05-02T00:00:00"/>
    <d v="2022-04-29T06:30:00"/>
    <d v="2022-05-06T17:18:00"/>
    <s v="CR50"/>
    <s v="SYS8"/>
    <n v="10.329000000000001"/>
    <n v="1440"/>
    <n v="1000"/>
    <n v="14873.76"/>
    <x v="2290"/>
    <n v="31"/>
    <n v="14873.76"/>
    <s v="May"/>
    <x v="1"/>
  </r>
  <r>
    <n v="4057"/>
    <s v="ID1648"/>
    <x v="9"/>
    <s v="Inside 8 Weeks Out"/>
    <s v="Reactive"/>
    <d v="2022-05-03T00:00:00"/>
    <d v="2022-04-29T06:30:00"/>
    <d v="2022-05-06T17:18:00"/>
    <s v="CR50"/>
    <s v="SYS8"/>
    <n v="10.329000000000001"/>
    <n v="1440"/>
    <n v="1000"/>
    <n v="14873.76"/>
    <x v="2290"/>
    <n v="31"/>
    <n v="14873.76"/>
    <s v="May"/>
    <x v="1"/>
  </r>
  <r>
    <n v="4058"/>
    <s v="ID1648"/>
    <x v="9"/>
    <s v="Inside 8 Weeks Out"/>
    <s v="Reactive"/>
    <d v="2022-05-04T00:00:00"/>
    <d v="2022-04-29T06:30:00"/>
    <d v="2022-05-06T17:18:00"/>
    <s v="CR50"/>
    <s v="SYS8"/>
    <n v="10.329000000000001"/>
    <n v="1440"/>
    <n v="1000"/>
    <n v="14873.76"/>
    <x v="2290"/>
    <n v="31"/>
    <n v="14873.76"/>
    <s v="May"/>
    <x v="1"/>
  </r>
  <r>
    <n v="4059"/>
    <s v="ID1648"/>
    <x v="9"/>
    <s v="Inside 8 Weeks Out"/>
    <s v="Reactive"/>
    <d v="2022-05-05T00:00:00"/>
    <d v="2022-04-29T06:30:00"/>
    <d v="2022-05-06T17:18:00"/>
    <s v="CR50"/>
    <s v="SYS8"/>
    <n v="10.329000000000001"/>
    <n v="1440"/>
    <n v="1000"/>
    <n v="14873.76"/>
    <x v="2290"/>
    <n v="31"/>
    <n v="14873.76"/>
    <s v="May"/>
    <x v="1"/>
  </r>
  <r>
    <n v="4060"/>
    <s v="ID1647"/>
    <x v="9"/>
    <s v="Inside 10 Weeks Out"/>
    <s v="Reactive"/>
    <d v="2022-05-14T00:00:00"/>
    <d v="2022-05-13T06:28:00"/>
    <d v="2022-05-20T17:17:00"/>
    <s v="CR50"/>
    <s v="SYS8"/>
    <n v="10.329000000000001"/>
    <n v="1440"/>
    <n v="1000"/>
    <n v="14873.76"/>
    <x v="2290"/>
    <n v="31"/>
    <n v="14873.76"/>
    <s v="May"/>
    <x v="1"/>
  </r>
  <r>
    <n v="4061"/>
    <s v="ID1647"/>
    <x v="9"/>
    <s v="Inside 10 Weeks Out"/>
    <s v="Reactive"/>
    <d v="2022-05-15T00:00:00"/>
    <d v="2022-05-13T06:28:00"/>
    <d v="2022-05-20T17:17:00"/>
    <s v="CR50"/>
    <s v="SYS8"/>
    <n v="10.329000000000001"/>
    <n v="1440"/>
    <n v="1000"/>
    <n v="14873.76"/>
    <x v="2290"/>
    <n v="31"/>
    <n v="14873.76"/>
    <s v="May"/>
    <x v="1"/>
  </r>
  <r>
    <n v="4062"/>
    <s v="ID1647"/>
    <x v="9"/>
    <s v="Inside 10 Weeks Out"/>
    <s v="Reactive"/>
    <d v="2022-05-16T00:00:00"/>
    <d v="2022-05-13T06:28:00"/>
    <d v="2022-05-20T17:17:00"/>
    <s v="CR50"/>
    <s v="SYS8"/>
    <n v="10.329000000000001"/>
    <n v="1440"/>
    <n v="1000"/>
    <n v="14873.76"/>
    <x v="2290"/>
    <n v="31"/>
    <n v="14873.76"/>
    <s v="May"/>
    <x v="1"/>
  </r>
  <r>
    <n v="4063"/>
    <s v="ID1647"/>
    <x v="9"/>
    <s v="Inside 10 Weeks Out"/>
    <s v="Reactive"/>
    <d v="2022-05-17T00:00:00"/>
    <d v="2022-05-13T06:28:00"/>
    <d v="2022-05-20T17:17:00"/>
    <s v="CR50"/>
    <s v="SYS8"/>
    <n v="10.329000000000001"/>
    <n v="1440"/>
    <n v="1000"/>
    <n v="14873.76"/>
    <x v="2290"/>
    <n v="31"/>
    <n v="14873.76"/>
    <s v="May"/>
    <x v="1"/>
  </r>
  <r>
    <n v="4064"/>
    <s v="ID1647"/>
    <x v="9"/>
    <s v="Inside 10 Weeks Out"/>
    <s v="Reactive"/>
    <d v="2022-05-18T00:00:00"/>
    <d v="2022-05-13T06:28:00"/>
    <d v="2022-05-20T17:17:00"/>
    <s v="CR50"/>
    <s v="SYS8"/>
    <n v="10.329000000000001"/>
    <n v="1440"/>
    <n v="1000"/>
    <n v="14873.76"/>
    <x v="2290"/>
    <n v="31"/>
    <n v="14873.76"/>
    <s v="May"/>
    <x v="1"/>
  </r>
  <r>
    <n v="4065"/>
    <s v="ID1647"/>
    <x v="9"/>
    <s v="Inside 10 Weeks Out"/>
    <s v="Reactive"/>
    <d v="2022-05-19T00:00:00"/>
    <d v="2022-05-13T06:28:00"/>
    <d v="2022-05-20T17:17:00"/>
    <s v="CR50"/>
    <s v="SYS8"/>
    <n v="10.329000000000001"/>
    <n v="1440"/>
    <n v="1000"/>
    <n v="14873.76"/>
    <x v="2290"/>
    <n v="31"/>
    <n v="14873.76"/>
    <s v="May"/>
    <x v="1"/>
  </r>
  <r>
    <n v="4066"/>
    <s v="ID1615"/>
    <x v="9"/>
    <s v="Inside 10 Weeks Out"/>
    <s v="Reactive"/>
    <d v="2022-06-24T00:00:00"/>
    <d v="2022-06-23T07:00:00"/>
    <d v="2022-07-01T15:04:00"/>
    <s v="CR50"/>
    <s v="SYS8"/>
    <n v="10.329000000000001"/>
    <n v="1440"/>
    <n v="1000"/>
    <n v="14873.76"/>
    <x v="2290"/>
    <n v="30"/>
    <n v="14873.76"/>
    <s v="June"/>
    <x v="1"/>
  </r>
  <r>
    <n v="4067"/>
    <s v="ID1615"/>
    <x v="9"/>
    <s v="Inside 10 Weeks Out"/>
    <s v="Reactive"/>
    <d v="2022-06-25T00:00:00"/>
    <d v="2022-06-23T07:00:00"/>
    <d v="2022-07-01T15:04:00"/>
    <s v="CR50"/>
    <s v="SYS8"/>
    <n v="10.329000000000001"/>
    <n v="1440"/>
    <n v="1000"/>
    <n v="14873.76"/>
    <x v="2290"/>
    <n v="30"/>
    <n v="14873.76"/>
    <s v="June"/>
    <x v="1"/>
  </r>
  <r>
    <n v="4068"/>
    <s v="ID1615"/>
    <x v="9"/>
    <s v="Inside 10 Weeks Out"/>
    <s v="Reactive"/>
    <d v="2022-06-26T00:00:00"/>
    <d v="2022-06-23T07:00:00"/>
    <d v="2022-07-01T15:04:00"/>
    <s v="CR50"/>
    <s v="SYS8"/>
    <n v="10.329000000000001"/>
    <n v="1440"/>
    <n v="1000"/>
    <n v="14873.76"/>
    <x v="2290"/>
    <n v="30"/>
    <n v="14873.76"/>
    <s v="June"/>
    <x v="1"/>
  </r>
  <r>
    <n v="4069"/>
    <s v="ID1615"/>
    <x v="9"/>
    <s v="Inside 10 Weeks Out"/>
    <s v="Reactive"/>
    <d v="2022-06-27T00:00:00"/>
    <d v="2022-06-23T07:00:00"/>
    <d v="2022-07-01T15:04:00"/>
    <s v="CR50"/>
    <s v="SYS8"/>
    <n v="10.329000000000001"/>
    <n v="1440"/>
    <n v="1000"/>
    <n v="14873.76"/>
    <x v="2290"/>
    <n v="30"/>
    <n v="14873.76"/>
    <s v="June"/>
    <x v="1"/>
  </r>
  <r>
    <n v="4070"/>
    <s v="ID1615"/>
    <x v="9"/>
    <s v="Inside 10 Weeks Out"/>
    <s v="Reactive"/>
    <d v="2022-06-28T00:00:00"/>
    <d v="2022-06-23T07:00:00"/>
    <d v="2022-07-01T15:04:00"/>
    <s v="CR50"/>
    <s v="SYS8"/>
    <n v="10.329000000000001"/>
    <n v="1440"/>
    <n v="1000"/>
    <n v="14873.76"/>
    <x v="2290"/>
    <n v="30"/>
    <n v="14873.76"/>
    <s v="June"/>
    <x v="1"/>
  </r>
  <r>
    <n v="4071"/>
    <s v="ID1615"/>
    <x v="9"/>
    <s v="Inside 10 Weeks Out"/>
    <s v="Reactive"/>
    <d v="2022-06-29T00:00:00"/>
    <d v="2022-06-23T07:00:00"/>
    <d v="2022-07-01T15:04:00"/>
    <s v="CR50"/>
    <s v="SYS8"/>
    <n v="10.329000000000001"/>
    <n v="1440"/>
    <n v="1000"/>
    <n v="14873.76"/>
    <x v="2290"/>
    <n v="30"/>
    <n v="14873.76"/>
    <s v="June"/>
    <x v="1"/>
  </r>
  <r>
    <n v="4072"/>
    <s v="ID1615"/>
    <x v="9"/>
    <s v="Inside 10 Weeks Out"/>
    <s v="Reactive"/>
    <d v="2022-06-30T00:00:00"/>
    <d v="2022-06-23T07:00:00"/>
    <d v="2022-07-01T15:04:00"/>
    <s v="CR50"/>
    <s v="SYS8"/>
    <n v="10.329000000000001"/>
    <n v="1440"/>
    <n v="1000"/>
    <n v="14873.76"/>
    <x v="2290"/>
    <n v="30"/>
    <n v="14873.76"/>
    <s v="June"/>
    <x v="1"/>
  </r>
  <r>
    <n v="4073"/>
    <s v="ID1652"/>
    <x v="15"/>
    <s v="Inside 2 Weeks"/>
    <s v="Reactive"/>
    <d v="2021-01-14T00:00:00"/>
    <d v="2021-01-14T00:00:00"/>
    <d v="2021-01-14T00:00:00"/>
    <s v="CR49"/>
    <s v="SYS8"/>
    <n v="10.46"/>
    <n v="0"/>
    <n v="1000"/>
    <n v="0"/>
    <x v="20"/>
    <n v="31"/>
    <n v="15062.400000000001"/>
    <s v="January"/>
    <x v="0"/>
  </r>
  <r>
    <n v="4074"/>
    <s v="ID1653"/>
    <x v="12"/>
    <s v="Inside 2 Weeks"/>
    <s v="Reactive"/>
    <d v="2021-02-13T00:00:00"/>
    <d v="2021-02-13T08:04:00"/>
    <d v="2021-02-13T09:37:00"/>
    <s v="CR49"/>
    <s v="SYS8"/>
    <n v="10.46"/>
    <n v="93"/>
    <n v="1000"/>
    <n v="972.78"/>
    <x v="2291"/>
    <n v="28"/>
    <n v="15062.400000000001"/>
    <s v="February"/>
    <x v="0"/>
  </r>
  <r>
    <n v="4075"/>
    <s v="ID1654"/>
    <x v="15"/>
    <s v="Inside 2 Weeks"/>
    <s v="Reactive"/>
    <d v="2021-01-17T00:00:00"/>
    <d v="2021-01-17T04:56:00"/>
    <d v="2021-01-17T08:41:00"/>
    <s v="CR49"/>
    <s v="SYS8"/>
    <n v="10.46"/>
    <n v="225"/>
    <n v="1000"/>
    <n v="2353.5"/>
    <x v="2292"/>
    <n v="31"/>
    <n v="15062.400000000001"/>
    <s v="January"/>
    <x v="0"/>
  </r>
  <r>
    <n v="4076"/>
    <s v="ID1655"/>
    <x v="12"/>
    <s v="Inside 2 Weeks"/>
    <s v="Reactive"/>
    <d v="2021-03-13T00:00:00"/>
    <d v="2021-03-13T09:51:00"/>
    <d v="2021-03-13T13:45:00"/>
    <s v="CR49"/>
    <s v="SYS8"/>
    <n v="10.46"/>
    <n v="234"/>
    <n v="1000"/>
    <n v="2447.64"/>
    <x v="2293"/>
    <n v="31"/>
    <n v="15062.400000000001"/>
    <s v="March"/>
    <x v="0"/>
  </r>
  <r>
    <n v="4077"/>
    <s v="ID1656"/>
    <x v="12"/>
    <s v="Inside 8 Weeks Out"/>
    <s v="Reactive"/>
    <d v="2021-09-12T00:00:00"/>
    <d v="2021-09-12T07:13:00"/>
    <d v="2021-09-12T11:27:00"/>
    <s v="CR49"/>
    <s v="SYS8"/>
    <n v="10.46"/>
    <n v="254"/>
    <n v="1000"/>
    <n v="2656.84"/>
    <x v="2294"/>
    <n v="30"/>
    <n v="15062.400000000001"/>
    <s v="September"/>
    <x v="0"/>
  </r>
  <r>
    <n v="4078"/>
    <s v="ID1657"/>
    <x v="3"/>
    <s v="Inside 8 Weeks Out"/>
    <s v="Reactive"/>
    <d v="2021-06-24T00:00:00"/>
    <d v="2021-06-24T06:57:00"/>
    <d v="2021-06-24T11:41:00"/>
    <s v="CR49"/>
    <s v="SYS8"/>
    <n v="10.46"/>
    <n v="284"/>
    <n v="1000"/>
    <n v="2970.64"/>
    <x v="2295"/>
    <n v="30"/>
    <n v="15062.400000000001"/>
    <s v="June"/>
    <x v="0"/>
  </r>
  <r>
    <n v="4079"/>
    <s v="ID1658"/>
    <x v="3"/>
    <s v="Inside 8 Weeks Out"/>
    <s v="Reactive"/>
    <d v="2021-04-25T00:00:00"/>
    <d v="2021-04-25T06:35:00"/>
    <d v="2021-04-25T13:45:00"/>
    <s v="CR49"/>
    <s v="SYS8"/>
    <n v="10.46"/>
    <n v="430"/>
    <n v="1000"/>
    <n v="4497.8"/>
    <x v="2296"/>
    <n v="30"/>
    <n v="15062.400000000001"/>
    <s v="April"/>
    <x v="0"/>
  </r>
  <r>
    <n v="4080"/>
    <s v="ID1659"/>
    <x v="3"/>
    <s v="Inside 12 Weeks Out"/>
    <s v="Reactive"/>
    <d v="2021-06-10T00:00:00"/>
    <d v="2021-06-10T06:59:00"/>
    <d v="2021-06-10T14:34:00"/>
    <s v="CR49"/>
    <s v="SYS8"/>
    <n v="10.46"/>
    <n v="455"/>
    <n v="1000"/>
    <n v="4759.3"/>
    <x v="2297"/>
    <n v="30"/>
    <n v="15062.400000000001"/>
    <s v="June"/>
    <x v="0"/>
  </r>
  <r>
    <n v="4081"/>
    <s v="ID1660"/>
    <x v="8"/>
    <s v="Inside 4 Weeks Out"/>
    <s v="Reactive"/>
    <d v="2021-07-29T00:00:00"/>
    <d v="2021-07-29T09:25:00"/>
    <d v="2021-07-29T12:37:00"/>
    <s v="CR49"/>
    <s v="SYS8"/>
    <n v="10.59"/>
    <n v="192"/>
    <n v="1000"/>
    <n v="2033.28"/>
    <x v="2298"/>
    <n v="31"/>
    <n v="15249.6"/>
    <s v="July"/>
    <x v="0"/>
  </r>
  <r>
    <n v="4082"/>
    <s v="ID1571"/>
    <x v="12"/>
    <s v="Inside 8 Weeks Out"/>
    <s v="Reactive"/>
    <d v="2021-01-11T00:00:00"/>
    <d v="2021-01-09T07:38:00"/>
    <d v="2021-01-11T00:00:00"/>
    <s v="CR39"/>
    <s v="SYS8"/>
    <n v="11.417999999999999"/>
    <n v="0"/>
    <n v="1000"/>
    <n v="0"/>
    <x v="20"/>
    <n v="31"/>
    <n v="16441.919999999998"/>
    <s v="January"/>
    <x v="0"/>
  </r>
  <r>
    <n v="4083"/>
    <s v="ID1572"/>
    <x v="12"/>
    <s v="Inside 2 Weeks"/>
    <s v="Reactive"/>
    <d v="2021-01-23T00:00:00"/>
    <d v="2021-01-22T00:00:00"/>
    <d v="2021-01-23T00:00:00"/>
    <s v="CR39"/>
    <s v="SYS8"/>
    <n v="11.417999999999999"/>
    <n v="0"/>
    <n v="1000"/>
    <n v="0"/>
    <x v="20"/>
    <n v="31"/>
    <n v="16441.919999999998"/>
    <s v="January"/>
    <x v="0"/>
  </r>
  <r>
    <n v="4084"/>
    <s v="ID1573"/>
    <x v="12"/>
    <s v="Inside 2 Weeks"/>
    <s v="Reactive"/>
    <d v="2021-02-01T00:00:00"/>
    <d v="2021-01-28T12:22:00"/>
    <d v="2021-02-01T00:00:00"/>
    <s v="CR39"/>
    <s v="SYS8"/>
    <n v="11.417999999999999"/>
    <n v="0"/>
    <n v="1000"/>
    <n v="0"/>
    <x v="20"/>
    <n v="28"/>
    <n v="16441.919999999998"/>
    <s v="February"/>
    <x v="0"/>
  </r>
  <r>
    <n v="4085"/>
    <s v="ID1574"/>
    <x v="12"/>
    <s v="Inside 2 Weeks"/>
    <s v="Reactive"/>
    <d v="2021-02-05T00:00:00"/>
    <d v="2021-02-04T06:30:00"/>
    <d v="2021-02-05T00:00:00"/>
    <s v="CR39"/>
    <s v="SYS8"/>
    <n v="11.417999999999999"/>
    <n v="0"/>
    <n v="1000"/>
    <n v="0"/>
    <x v="20"/>
    <n v="28"/>
    <n v="16441.919999999998"/>
    <s v="February"/>
    <x v="0"/>
  </r>
  <r>
    <n v="4086"/>
    <s v="ID1575"/>
    <x v="12"/>
    <s v="12 Weeks or More"/>
    <s v="Planned"/>
    <d v="2021-09-28T00:00:00"/>
    <d v="2021-09-23T06:20:00"/>
    <d v="2021-09-28T00:00:00"/>
    <s v="CR39"/>
    <s v="SYS8"/>
    <n v="11.417999999999999"/>
    <n v="0"/>
    <n v="1000"/>
    <n v="0"/>
    <x v="20"/>
    <n v="30"/>
    <n v="16441.919999999998"/>
    <s v="September"/>
    <x v="0"/>
  </r>
  <r>
    <n v="4087"/>
    <s v="ID1576"/>
    <x v="12"/>
    <s v="Inside 10 Weeks Out"/>
    <s v="Reactive"/>
    <d v="2021-05-25T00:00:00"/>
    <d v="2021-05-20T00:00:00"/>
    <d v="2021-05-25T00:00:00"/>
    <s v="CR39"/>
    <s v="SYS8"/>
    <n v="11.417999999999999"/>
    <n v="0"/>
    <n v="1000"/>
    <n v="0"/>
    <x v="20"/>
    <n v="31"/>
    <n v="16441.919999999998"/>
    <s v="May"/>
    <x v="0"/>
  </r>
  <r>
    <n v="4088"/>
    <s v="ID1577"/>
    <x v="12"/>
    <s v="Inside 10 Weeks Out"/>
    <s v="Reactive"/>
    <d v="2021-05-18T00:00:00"/>
    <d v="2021-05-13T06:05:00"/>
    <d v="2021-05-18T00:00:00"/>
    <s v="CR39"/>
    <s v="SYS8"/>
    <n v="11.417999999999999"/>
    <n v="0"/>
    <n v="1000"/>
    <n v="0"/>
    <x v="20"/>
    <n v="31"/>
    <n v="16441.919999999998"/>
    <s v="May"/>
    <x v="0"/>
  </r>
  <r>
    <n v="4089"/>
    <s v="ID1578"/>
    <x v="12"/>
    <s v="12 Weeks or More"/>
    <s v="Planned"/>
    <d v="2021-08-10T00:00:00"/>
    <d v="2021-08-05T06:05:00"/>
    <d v="2021-08-10T00:00:00"/>
    <s v="CR39"/>
    <s v="SYS8"/>
    <n v="11.417999999999999"/>
    <n v="0"/>
    <n v="1000"/>
    <n v="0"/>
    <x v="20"/>
    <n v="31"/>
    <n v="16441.919999999998"/>
    <s v="August"/>
    <x v="0"/>
  </r>
  <r>
    <n v="4090"/>
    <s v="ID1579"/>
    <x v="12"/>
    <s v="12 Weeks or More"/>
    <s v="Planned"/>
    <d v="2021-09-14T00:00:00"/>
    <d v="2021-09-09T06:21:00"/>
    <d v="2021-09-14T00:00:00"/>
    <s v="CR39"/>
    <s v="SYS8"/>
    <n v="11.417999999999999"/>
    <n v="0"/>
    <n v="1000"/>
    <n v="0"/>
    <x v="20"/>
    <n v="30"/>
    <n v="16441.919999999998"/>
    <s v="September"/>
    <x v="0"/>
  </r>
  <r>
    <n v="4091"/>
    <s v="ID1580"/>
    <x v="12"/>
    <s v="Inside 4 Weeks Out"/>
    <s v="Reactive"/>
    <d v="2021-11-02T00:00:00"/>
    <d v="2021-10-28T06:30:00"/>
    <d v="2021-11-02T00:00:00"/>
    <s v="CR39"/>
    <s v="SYS8"/>
    <n v="11.417999999999999"/>
    <n v="0"/>
    <n v="1000"/>
    <n v="0"/>
    <x v="20"/>
    <n v="30"/>
    <n v="16441.919999999998"/>
    <s v="November"/>
    <x v="0"/>
  </r>
  <r>
    <n v="4092"/>
    <s v="ID1581"/>
    <x v="12"/>
    <s v="Inside 8 Weeks Out"/>
    <s v="Reactive"/>
    <d v="2021-11-10T00:00:00"/>
    <d v="2021-11-04T06:20:00"/>
    <d v="2021-11-10T00:00:00"/>
    <s v="CR39"/>
    <s v="SYS8"/>
    <n v="11.417999999999999"/>
    <n v="0"/>
    <n v="1000"/>
    <n v="0"/>
    <x v="20"/>
    <n v="30"/>
    <n v="16441.919999999998"/>
    <s v="November"/>
    <x v="0"/>
  </r>
  <r>
    <n v="4093"/>
    <s v="ID1584"/>
    <x v="12"/>
    <s v="Inside 8 Weeks Out"/>
    <s v="Reactive"/>
    <d v="2022-02-22T00:00:00"/>
    <d v="2022-02-17T06:46:00"/>
    <d v="2022-02-22T00:00:00"/>
    <s v="CR39"/>
    <s v="SYS8"/>
    <n v="11.417999999999999"/>
    <n v="0"/>
    <n v="1000"/>
    <n v="0"/>
    <x v="20"/>
    <n v="28"/>
    <n v="16441.919999999998"/>
    <s v="February"/>
    <x v="1"/>
  </r>
  <r>
    <n v="4094"/>
    <s v="ID1585"/>
    <x v="12"/>
    <s v="Inside 8 Weeks Out"/>
    <s v="Reactive"/>
    <d v="2022-02-28T00:00:00"/>
    <d v="2022-02-24T00:00:00"/>
    <d v="2022-02-28T00:00:00"/>
    <s v="CR39"/>
    <s v="SYS8"/>
    <n v="11.417999999999999"/>
    <n v="0"/>
    <n v="1000"/>
    <n v="0"/>
    <x v="20"/>
    <n v="28"/>
    <n v="16441.919999999998"/>
    <s v="February"/>
    <x v="1"/>
  </r>
  <r>
    <n v="4095"/>
    <s v="ID1586"/>
    <x v="12"/>
    <s v="Inside 8 Weeks Out"/>
    <s v="Reactive"/>
    <d v="2022-03-28T00:00:00"/>
    <d v="2022-03-23T05:32:00"/>
    <d v="2022-03-28T00:00:00"/>
    <s v="CR39"/>
    <s v="SYS8"/>
    <n v="11.417999999999999"/>
    <n v="0"/>
    <n v="1000"/>
    <n v="0"/>
    <x v="20"/>
    <n v="31"/>
    <n v="16441.919999999998"/>
    <s v="March"/>
    <x v="1"/>
  </r>
  <r>
    <n v="4096"/>
    <s v="ID1587"/>
    <x v="12"/>
    <s v="Inside 8 Weeks Out"/>
    <s v="Reactive"/>
    <d v="2022-05-23T00:00:00"/>
    <d v="2022-05-21T07:02:00"/>
    <d v="2022-05-23T00:00:00"/>
    <s v="CR39"/>
    <s v="SYS8"/>
    <n v="11.417999999999999"/>
    <n v="0"/>
    <n v="1000"/>
    <n v="0"/>
    <x v="20"/>
    <n v="31"/>
    <n v="16441.919999999998"/>
    <s v="May"/>
    <x v="1"/>
  </r>
  <r>
    <n v="4097"/>
    <s v="ID1588"/>
    <x v="12"/>
    <s v="Inside 8 Weeks Out"/>
    <s v="Reactive"/>
    <d v="2022-06-19T00:00:00"/>
    <d v="2022-06-15T05:50:00"/>
    <d v="2022-06-19T00:00:00"/>
    <s v="CR39"/>
    <s v="SYS8"/>
    <n v="11.417999999999999"/>
    <n v="0"/>
    <n v="1000"/>
    <n v="0"/>
    <x v="20"/>
    <n v="30"/>
    <n v="16441.919999999998"/>
    <s v="June"/>
    <x v="1"/>
  </r>
  <r>
    <n v="4098"/>
    <s v="ID1589"/>
    <x v="12"/>
    <s v="Inside 4 Weeks Out"/>
    <s v="Reactive"/>
    <d v="2022-07-26T00:00:00"/>
    <d v="2022-07-21T00:00:00"/>
    <d v="2022-07-26T00:00:00"/>
    <s v="CR39"/>
    <s v="SYS8"/>
    <n v="11.417999999999999"/>
    <n v="0"/>
    <n v="1000"/>
    <n v="0"/>
    <x v="20"/>
    <n v="31"/>
    <n v="16441.919999999998"/>
    <s v="July"/>
    <x v="1"/>
  </r>
  <r>
    <n v="4099"/>
    <s v="ID1590"/>
    <x v="12"/>
    <s v="Inside 8 Weeks Out"/>
    <s v="Reactive"/>
    <d v="2022-08-09T00:00:00"/>
    <d v="2022-08-04T00:00:00"/>
    <d v="2022-08-09T00:00:00"/>
    <s v="CR39"/>
    <s v="SYS8"/>
    <n v="11.417999999999999"/>
    <n v="0"/>
    <n v="1000"/>
    <n v="0"/>
    <x v="20"/>
    <n v="31"/>
    <n v="16441.919999999998"/>
    <s v="August"/>
    <x v="1"/>
  </r>
  <r>
    <n v="4100"/>
    <s v="ID1592"/>
    <x v="12"/>
    <s v="Inside 2 Weeks"/>
    <s v="Reactive"/>
    <d v="2021-01-27T00:00:00"/>
    <d v="2021-01-27T06:30:00"/>
    <d v="2021-01-27T09:42:00"/>
    <s v="CR39"/>
    <s v="SYS8"/>
    <n v="11.417999999999999"/>
    <n v="192"/>
    <n v="1000"/>
    <n v="2192.2559999999999"/>
    <x v="2299"/>
    <n v="31"/>
    <n v="16441.919999999998"/>
    <s v="January"/>
    <x v="0"/>
  </r>
  <r>
    <n v="4101"/>
    <s v="ID1593"/>
    <x v="12"/>
    <s v="Inside 8 Weeks Out"/>
    <s v="Reactive"/>
    <d v="2022-06-04T00:00:00"/>
    <d v="2022-06-01T05:53:00"/>
    <d v="2022-06-04T06:57:00"/>
    <s v="CR39"/>
    <s v="SYS8"/>
    <n v="11.417999999999999"/>
    <n v="417"/>
    <n v="1000"/>
    <n v="4761.3059999999996"/>
    <x v="2300"/>
    <n v="30"/>
    <n v="16441.919999999998"/>
    <s v="June"/>
    <x v="1"/>
  </r>
  <r>
    <n v="4102"/>
    <s v="ID1594"/>
    <x v="12"/>
    <s v="Inside 8 Weeks Out"/>
    <s v="Reactive"/>
    <d v="2022-07-02T00:00:00"/>
    <d v="2022-07-02T06:00:00"/>
    <d v="2022-07-02T14:00:00"/>
    <s v="CR39"/>
    <s v="SYS8"/>
    <n v="11.417999999999999"/>
    <n v="480"/>
    <n v="1000"/>
    <n v="5480.64"/>
    <x v="2301"/>
    <n v="31"/>
    <n v="16441.919999999998"/>
    <s v="July"/>
    <x v="1"/>
  </r>
  <r>
    <n v="4103"/>
    <s v="ID1595"/>
    <x v="12"/>
    <s v="Inside 8 Weeks Out"/>
    <s v="Reactive"/>
    <d v="2021-04-22T00:00:00"/>
    <d v="2021-04-22T06:03:00"/>
    <d v="2021-04-22T15:04:00"/>
    <s v="CR39"/>
    <s v="SYS8"/>
    <n v="11.417999999999999"/>
    <n v="541"/>
    <n v="1000"/>
    <n v="6177.1379999999999"/>
    <x v="2302"/>
    <n v="30"/>
    <n v="16441.919999999998"/>
    <s v="April"/>
    <x v="0"/>
  </r>
  <r>
    <n v="4104"/>
    <s v="ID1596"/>
    <x v="12"/>
    <s v="12 Weeks or More"/>
    <s v="Planned"/>
    <d v="2021-08-31T00:00:00"/>
    <d v="2021-08-27T06:28:00"/>
    <d v="2021-08-31T09:30:00"/>
    <s v="CR39"/>
    <s v="SYS8"/>
    <n v="11.417999999999999"/>
    <n v="570"/>
    <n v="1000"/>
    <n v="6508.26"/>
    <x v="2303"/>
    <n v="31"/>
    <n v="16441.919999999998"/>
    <s v="August"/>
    <x v="0"/>
  </r>
  <r>
    <n v="4105"/>
    <s v="ID1597"/>
    <x v="12"/>
    <s v="Inside 8 Weeks Out"/>
    <s v="Reactive"/>
    <d v="2022-01-11T00:00:00"/>
    <d v="2022-01-06T00:00:00"/>
    <d v="2022-01-11T10:07:00"/>
    <s v="CR39"/>
    <s v="SYS8"/>
    <n v="11.417999999999999"/>
    <n v="607"/>
    <n v="1000"/>
    <n v="6930.7259999999997"/>
    <x v="2304"/>
    <n v="31"/>
    <n v="16441.919999999998"/>
    <s v="January"/>
    <x v="1"/>
  </r>
  <r>
    <n v="4106"/>
    <s v="ID1598"/>
    <x v="12"/>
    <s v="Inside 2 Weeks"/>
    <s v="Reactive"/>
    <d v="2021-01-25T00:00:00"/>
    <d v="2021-01-25T06:30:00"/>
    <d v="2021-01-25T17:00:00"/>
    <s v="CR39"/>
    <s v="SYS8"/>
    <n v="11.417999999999999"/>
    <n v="630"/>
    <n v="1000"/>
    <n v="7193.34"/>
    <x v="2305"/>
    <n v="31"/>
    <n v="16441.919999999998"/>
    <s v="January"/>
    <x v="0"/>
  </r>
  <r>
    <n v="4107"/>
    <s v="ID1599"/>
    <x v="12"/>
    <s v="Inside 8 Weeks Out"/>
    <s v="Reactive"/>
    <d v="2022-04-07T00:00:00"/>
    <d v="2022-04-07T06:15:00"/>
    <d v="2022-04-07T17:00:00"/>
    <s v="CR39"/>
    <s v="SYS8"/>
    <n v="11.417999999999999"/>
    <n v="645"/>
    <n v="1000"/>
    <n v="7364.61"/>
    <x v="2306"/>
    <n v="30"/>
    <n v="16441.919999999998"/>
    <s v="April"/>
    <x v="1"/>
  </r>
  <r>
    <n v="4108"/>
    <s v="ID1600"/>
    <x v="12"/>
    <s v="Inside 10 Weeks Out"/>
    <s v="Reactive"/>
    <d v="2022-02-08T00:00:00"/>
    <d v="2022-02-03T07:39:00"/>
    <d v="2022-02-08T10:54:00"/>
    <s v="CR39"/>
    <s v="SYS8"/>
    <n v="11.417999999999999"/>
    <n v="654"/>
    <n v="1000"/>
    <n v="7467.3720000000003"/>
    <x v="2307"/>
    <n v="28"/>
    <n v="16441.919999999998"/>
    <s v="February"/>
    <x v="1"/>
  </r>
  <r>
    <n v="4109"/>
    <s v="ID1601"/>
    <x v="1"/>
    <s v="Inside 10 Weeks Out"/>
    <s v="Reactive"/>
    <d v="2021-11-03T00:00:00"/>
    <d v="2021-11-03T00:00:00"/>
    <d v="2021-11-03T10:54:00"/>
    <s v="CR39"/>
    <s v="SYS8"/>
    <n v="11.417999999999999"/>
    <n v="654"/>
    <n v="1000"/>
    <n v="7467.3720000000003"/>
    <x v="2307"/>
    <n v="30"/>
    <n v="16441.919999999998"/>
    <s v="November"/>
    <x v="0"/>
  </r>
  <r>
    <n v="4110"/>
    <s v="ID1602"/>
    <x v="12"/>
    <s v="Inside 4 Weeks Out"/>
    <s v="Reactive"/>
    <d v="2022-07-30T00:00:00"/>
    <d v="2022-07-27T00:00:00"/>
    <d v="2022-07-30T11:01:00"/>
    <s v="CR39"/>
    <s v="SYS8"/>
    <n v="11.417999999999999"/>
    <n v="661"/>
    <n v="1000"/>
    <n v="7547.2979999999998"/>
    <x v="2308"/>
    <n v="31"/>
    <n v="16441.919999999998"/>
    <s v="July"/>
    <x v="1"/>
  </r>
  <r>
    <n v="4111"/>
    <s v="ID1603"/>
    <x v="12"/>
    <s v="Inside 8 Weeks Out"/>
    <s v="Reactive"/>
    <d v="2021-05-11T00:00:00"/>
    <d v="2021-05-06T06:16:00"/>
    <d v="2021-05-11T11:20:00"/>
    <s v="CR39"/>
    <s v="SYS8"/>
    <n v="11.417999999999999"/>
    <n v="680"/>
    <n v="1000"/>
    <n v="7764.24"/>
    <x v="2309"/>
    <n v="31"/>
    <n v="16441.919999999998"/>
    <s v="May"/>
    <x v="0"/>
  </r>
  <r>
    <n v="4112"/>
    <s v="ID1604"/>
    <x v="12"/>
    <s v="Inside 8 Weeks Out"/>
    <s v="Reactive"/>
    <d v="2021-04-20T00:00:00"/>
    <d v="2021-04-15T06:12:00"/>
    <d v="2021-04-20T11:25:00"/>
    <s v="CR39"/>
    <s v="SYS8"/>
    <n v="11.417999999999999"/>
    <n v="685"/>
    <n v="1000"/>
    <n v="7821.33"/>
    <x v="2310"/>
    <n v="30"/>
    <n v="16441.919999999998"/>
    <s v="April"/>
    <x v="0"/>
  </r>
  <r>
    <n v="4113"/>
    <s v="ID1573"/>
    <x v="12"/>
    <s v="Inside 2 Weeks"/>
    <s v="Reactive"/>
    <d v="2021-01-28T00:00:00"/>
    <d v="2021-01-28T12:22:00"/>
    <d v="2021-02-01T00:00:00"/>
    <s v="CR39"/>
    <s v="SYS8"/>
    <n v="11.417999999999999"/>
    <n v="698"/>
    <n v="1000"/>
    <n v="7969.7640000000001"/>
    <x v="2311"/>
    <n v="31"/>
    <n v="16441.919999999998"/>
    <s v="January"/>
    <x v="0"/>
  </r>
  <r>
    <n v="4114"/>
    <s v="ID1605"/>
    <x v="12"/>
    <s v="Inside 8 Weeks Out"/>
    <s v="Reactive"/>
    <d v="2022-01-18T00:00:00"/>
    <d v="2022-01-13T06:11:00"/>
    <d v="2022-01-18T12:21:00"/>
    <s v="CR39"/>
    <s v="SYS8"/>
    <n v="11.417999999999999"/>
    <n v="741"/>
    <n v="1000"/>
    <n v="8460.7379999999994"/>
    <x v="2312"/>
    <n v="31"/>
    <n v="16441.919999999998"/>
    <s v="January"/>
    <x v="1"/>
  </r>
  <r>
    <n v="4115"/>
    <s v="ID1606"/>
    <x v="12"/>
    <s v="Inside 8 Weeks Out"/>
    <s v="Reactive"/>
    <d v="2022-04-04T00:00:00"/>
    <d v="2022-03-30T00:00:00"/>
    <d v="2022-04-04T12:25:00"/>
    <s v="CR39"/>
    <s v="SYS8"/>
    <n v="11.417999999999999"/>
    <n v="745"/>
    <n v="1000"/>
    <n v="8506.41"/>
    <x v="2313"/>
    <n v="30"/>
    <n v="16441.919999999998"/>
    <s v="April"/>
    <x v="1"/>
  </r>
  <r>
    <n v="4116"/>
    <s v="ID1607"/>
    <x v="12"/>
    <s v="12 Weeks or More"/>
    <s v="Planned"/>
    <d v="2021-09-07T00:00:00"/>
    <d v="2021-09-02T06:30:00"/>
    <d v="2021-09-07T12:46:00"/>
    <s v="CR39"/>
    <s v="SYS8"/>
    <n v="11.417999999999999"/>
    <n v="766"/>
    <n v="1000"/>
    <n v="8746.1880000000001"/>
    <x v="2314"/>
    <n v="30"/>
    <n v="16441.919999999998"/>
    <s v="September"/>
    <x v="0"/>
  </r>
  <r>
    <n v="4117"/>
    <s v="ID1608"/>
    <x v="12"/>
    <s v="12 Weeks or More"/>
    <s v="Planned"/>
    <d v="2021-07-27T00:00:00"/>
    <d v="2021-07-22T06:08:00"/>
    <d v="2021-07-27T13:13:00"/>
    <s v="CR39"/>
    <s v="SYS8"/>
    <n v="11.417999999999999"/>
    <n v="793"/>
    <n v="1000"/>
    <n v="9054.4740000000002"/>
    <x v="2315"/>
    <n v="31"/>
    <n v="16441.919999999998"/>
    <s v="July"/>
    <x v="0"/>
  </r>
  <r>
    <n v="4118"/>
    <s v="ID1609"/>
    <x v="12"/>
    <s v="Inside 4 Weeks Out"/>
    <s v="Reactive"/>
    <d v="2022-04-18T00:00:00"/>
    <d v="2022-04-15T06:03:00"/>
    <d v="2022-04-18T14:00:00"/>
    <s v="CR39"/>
    <s v="SYS8"/>
    <n v="11.417999999999999"/>
    <n v="840"/>
    <n v="1000"/>
    <n v="9591.1200000000008"/>
    <x v="2316"/>
    <n v="30"/>
    <n v="16441.919999999998"/>
    <s v="April"/>
    <x v="1"/>
  </r>
  <r>
    <n v="4119"/>
    <s v="ID1610"/>
    <x v="12"/>
    <s v="12 Weeks or More"/>
    <s v="Planned"/>
    <d v="2021-07-06T00:00:00"/>
    <d v="2021-07-01T06:16:00"/>
    <d v="2021-07-06T14:05:00"/>
    <s v="CR39"/>
    <s v="SYS8"/>
    <n v="11.417999999999999"/>
    <n v="845"/>
    <n v="1000"/>
    <n v="9648.2099999999991"/>
    <x v="2317"/>
    <n v="31"/>
    <n v="16441.919999999998"/>
    <s v="July"/>
    <x v="0"/>
  </r>
  <r>
    <n v="4120"/>
    <s v="ID1611"/>
    <x v="12"/>
    <s v="Inside 4 Weeks Out"/>
    <s v="Reactive"/>
    <d v="2022-04-22T00:00:00"/>
    <d v="2022-04-20T06:03:00"/>
    <d v="2022-04-22T14:33:00"/>
    <s v="CR39"/>
    <s v="SYS8"/>
    <n v="11.417999999999999"/>
    <n v="873"/>
    <n v="1000"/>
    <n v="9967.9140000000007"/>
    <x v="2318"/>
    <n v="30"/>
    <n v="16441.919999999998"/>
    <s v="April"/>
    <x v="1"/>
  </r>
  <r>
    <n v="4121"/>
    <s v="ID1612"/>
    <x v="12"/>
    <s v="Inside 8 Weeks Out"/>
    <s v="Reactive"/>
    <d v="2021-11-16T00:00:00"/>
    <d v="2021-11-11T06:16:00"/>
    <d v="2021-11-16T14:40:00"/>
    <s v="CR39"/>
    <s v="SYS8"/>
    <n v="11.417999999999999"/>
    <n v="880"/>
    <n v="1000"/>
    <n v="10047.84"/>
    <x v="2319"/>
    <n v="30"/>
    <n v="16441.919999999998"/>
    <s v="November"/>
    <x v="0"/>
  </r>
  <r>
    <n v="4122"/>
    <s v="ID1613"/>
    <x v="12"/>
    <s v="Inside 2 Weeks"/>
    <s v="Reactive"/>
    <d v="2021-02-08T00:00:00"/>
    <d v="2021-02-07T00:00:00"/>
    <d v="2021-02-08T14:41:00"/>
    <s v="CR39"/>
    <s v="SYS8"/>
    <n v="11.417999999999999"/>
    <n v="881"/>
    <n v="1000"/>
    <n v="10059.258"/>
    <x v="2320"/>
    <n v="28"/>
    <n v="16441.919999999998"/>
    <s v="February"/>
    <x v="0"/>
  </r>
  <r>
    <n v="4123"/>
    <s v="ID1614"/>
    <x v="12"/>
    <s v="12 Weeks or More"/>
    <s v="Planned"/>
    <d v="2021-08-03T00:00:00"/>
    <d v="2021-07-29T06:15:00"/>
    <d v="2021-08-03T14:44:00"/>
    <s v="CR39"/>
    <s v="SYS8"/>
    <n v="11.417999999999999"/>
    <n v="884"/>
    <n v="1000"/>
    <n v="10093.512000000001"/>
    <x v="2321"/>
    <n v="31"/>
    <n v="16441.919999999998"/>
    <s v="August"/>
    <x v="0"/>
  </r>
  <r>
    <n v="4124"/>
    <s v="ID1615"/>
    <x v="9"/>
    <s v="Inside 10 Weeks Out"/>
    <s v="Reactive"/>
    <d v="2022-07-01T00:00:00"/>
    <d v="2022-06-23T07:00:00"/>
    <d v="2022-07-01T15:04:00"/>
    <s v="CR39"/>
    <s v="SYS8"/>
    <n v="11.417999999999999"/>
    <n v="904"/>
    <n v="1000"/>
    <n v="10321.871999999999"/>
    <x v="2322"/>
    <n v="31"/>
    <n v="16441.919999999998"/>
    <s v="July"/>
    <x v="1"/>
  </r>
  <r>
    <n v="4125"/>
    <s v="ID1616"/>
    <x v="12"/>
    <s v="Inside 4 Weeks Out"/>
    <s v="Reactive"/>
    <d v="2022-03-21T00:00:00"/>
    <d v="2022-03-16T06:20:00"/>
    <d v="2022-03-21T15:11:00"/>
    <s v="CR39"/>
    <s v="SYS8"/>
    <n v="11.417999999999999"/>
    <n v="911"/>
    <n v="1000"/>
    <n v="10401.798000000001"/>
    <x v="2323"/>
    <n v="31"/>
    <n v="16441.919999999998"/>
    <s v="March"/>
    <x v="1"/>
  </r>
  <r>
    <n v="4126"/>
    <s v="ID1617"/>
    <x v="12"/>
    <s v="Inside 8 Weeks Out"/>
    <s v="Reactive"/>
    <d v="2022-05-30T00:00:00"/>
    <d v="2022-05-25T00:00:00"/>
    <d v="2022-05-30T15:38:00"/>
    <s v="CR39"/>
    <s v="SYS8"/>
    <n v="11.417999999999999"/>
    <n v="938"/>
    <n v="1000"/>
    <n v="10710.084000000001"/>
    <x v="2324"/>
    <n v="31"/>
    <n v="16441.919999999998"/>
    <s v="May"/>
    <x v="1"/>
  </r>
  <r>
    <n v="4127"/>
    <s v="ID1618"/>
    <x v="12"/>
    <s v="12 Weeks or More"/>
    <s v="Planned"/>
    <d v="2021-10-05T00:00:00"/>
    <d v="2021-10-01T06:17:00"/>
    <d v="2021-10-05T15:42:00"/>
    <s v="CR39"/>
    <s v="SYS8"/>
    <n v="11.417999999999999"/>
    <n v="942"/>
    <n v="1000"/>
    <n v="10755.755999999999"/>
    <x v="2325"/>
    <n v="31"/>
    <n v="16441.919999999998"/>
    <s v="October"/>
    <x v="0"/>
  </r>
  <r>
    <n v="4128"/>
    <s v="ID1619"/>
    <x v="12"/>
    <s v="Inside 10 Weeks Out"/>
    <s v="Reactive"/>
    <d v="2021-12-14T00:00:00"/>
    <d v="2021-12-09T06:15:00"/>
    <d v="2021-12-14T15:42:00"/>
    <s v="CR39"/>
    <s v="SYS8"/>
    <n v="11.417999999999999"/>
    <n v="942"/>
    <n v="1000"/>
    <n v="10755.755999999999"/>
    <x v="2325"/>
    <n v="31"/>
    <n v="16441.919999999998"/>
    <s v="December"/>
    <x v="0"/>
  </r>
  <r>
    <n v="4129"/>
    <s v="ID1620"/>
    <x v="12"/>
    <s v="12 Weeks or More"/>
    <s v="Planned"/>
    <d v="2021-06-22T00:00:00"/>
    <d v="2021-06-17T05:27:00"/>
    <d v="2021-06-22T15:44:00"/>
    <s v="CR39"/>
    <s v="SYS8"/>
    <n v="11.417999999999999"/>
    <n v="944"/>
    <n v="1000"/>
    <n v="10778.592000000001"/>
    <x v="2326"/>
    <n v="30"/>
    <n v="16441.919999999998"/>
    <s v="June"/>
    <x v="0"/>
  </r>
  <r>
    <n v="4130"/>
    <s v="ID1621"/>
    <x v="12"/>
    <s v="Inside 8 Weeks Out"/>
    <s v="Reactive"/>
    <d v="2022-03-07T00:00:00"/>
    <d v="2022-03-02T06:11:00"/>
    <d v="2022-03-07T15:44:00"/>
    <s v="CR39"/>
    <s v="SYS8"/>
    <n v="11.417999999999999"/>
    <n v="944"/>
    <n v="1000"/>
    <n v="10778.592000000001"/>
    <x v="2326"/>
    <n v="31"/>
    <n v="16441.919999999998"/>
    <s v="March"/>
    <x v="1"/>
  </r>
  <r>
    <n v="4131"/>
    <s v="ID1622"/>
    <x v="12"/>
    <s v="12 Weeks or More"/>
    <s v="Planned"/>
    <d v="2021-10-12T00:00:00"/>
    <d v="2021-10-07T06:15:00"/>
    <d v="2021-10-12T15:48:00"/>
    <s v="CR39"/>
    <s v="SYS8"/>
    <n v="11.417999999999999"/>
    <n v="948"/>
    <n v="1000"/>
    <n v="10824.263999999999"/>
    <x v="2327"/>
    <n v="31"/>
    <n v="16441.919999999998"/>
    <s v="October"/>
    <x v="0"/>
  </r>
  <r>
    <n v="4132"/>
    <s v="ID1623"/>
    <x v="12"/>
    <s v="Inside 4 Weeks Out"/>
    <s v="Reactive"/>
    <d v="2022-04-28T00:00:00"/>
    <d v="2022-04-27T06:11:00"/>
    <d v="2022-04-28T15:49:00"/>
    <s v="CR39"/>
    <s v="SYS8"/>
    <n v="11.417999999999999"/>
    <n v="949"/>
    <n v="1000"/>
    <n v="10835.682000000001"/>
    <x v="2328"/>
    <n v="30"/>
    <n v="16441.919999999998"/>
    <s v="April"/>
    <x v="1"/>
  </r>
  <r>
    <n v="4133"/>
    <s v="ID1624"/>
    <x v="12"/>
    <s v="Inside 8 Weeks Out"/>
    <s v="Reactive"/>
    <d v="2021-11-30T00:00:00"/>
    <d v="2021-11-25T06:24:00"/>
    <d v="2021-11-30T15:52:00"/>
    <s v="CR39"/>
    <s v="SYS8"/>
    <n v="11.417999999999999"/>
    <n v="952"/>
    <n v="1000"/>
    <n v="10869.936"/>
    <x v="2329"/>
    <n v="30"/>
    <n v="16441.919999999998"/>
    <s v="November"/>
    <x v="0"/>
  </r>
  <r>
    <n v="4134"/>
    <s v="ID1625"/>
    <x v="12"/>
    <s v="12 Weeks or More"/>
    <s v="Planned"/>
    <d v="2021-08-16T00:00:00"/>
    <d v="2021-08-12T06:45:00"/>
    <d v="2021-08-16T15:53:00"/>
    <s v="CR39"/>
    <s v="SYS8"/>
    <n v="11.417999999999999"/>
    <n v="953"/>
    <n v="1000"/>
    <n v="10881.353999999999"/>
    <x v="2330"/>
    <n v="31"/>
    <n v="16441.919999999998"/>
    <s v="August"/>
    <x v="0"/>
  </r>
  <r>
    <n v="4135"/>
    <s v="ID1627"/>
    <x v="12"/>
    <s v="Inside 4 Weeks Out"/>
    <s v="Reactive"/>
    <d v="2021-04-13T00:00:00"/>
    <d v="2021-04-10T06:10:00"/>
    <d v="2021-04-13T16:00:00"/>
    <s v="CR39"/>
    <s v="SYS8"/>
    <n v="11.417999999999999"/>
    <n v="960"/>
    <n v="1000"/>
    <n v="10961.28"/>
    <x v="2331"/>
    <n v="30"/>
    <n v="16441.919999999998"/>
    <s v="April"/>
    <x v="0"/>
  </r>
  <r>
    <n v="4136"/>
    <s v="ID1628"/>
    <x v="12"/>
    <s v="Inside 2 Weeks"/>
    <s v="Reactive"/>
    <d v="2021-02-13T00:00:00"/>
    <d v="2021-02-11T07:00:00"/>
    <d v="2021-02-13T16:04:00"/>
    <s v="CR39"/>
    <s v="SYS8"/>
    <n v="11.417999999999999"/>
    <n v="964"/>
    <n v="1000"/>
    <n v="11006.951999999999"/>
    <x v="2332"/>
    <n v="28"/>
    <n v="16441.919999999998"/>
    <s v="February"/>
    <x v="0"/>
  </r>
  <r>
    <n v="4137"/>
    <s v="ID1629"/>
    <x v="12"/>
    <s v="12 Weeks or More"/>
    <s v="Planned"/>
    <d v="2021-09-20T00:00:00"/>
    <d v="2021-09-16T06:30:00"/>
    <d v="2021-09-20T16:04:00"/>
    <s v="CR39"/>
    <s v="SYS8"/>
    <n v="11.417999999999999"/>
    <n v="964"/>
    <n v="1000"/>
    <n v="11006.951999999999"/>
    <x v="2332"/>
    <n v="30"/>
    <n v="16441.919999999998"/>
    <s v="September"/>
    <x v="0"/>
  </r>
  <r>
    <n v="4138"/>
    <s v="ID1630"/>
    <x v="12"/>
    <s v="Inside 12 Weeks Out"/>
    <s v="Reactive"/>
    <d v="2021-06-01T00:00:00"/>
    <d v="2021-05-27T06:15:00"/>
    <d v="2021-06-01T16:16:00"/>
    <s v="CR39"/>
    <s v="SYS8"/>
    <n v="11.417999999999999"/>
    <n v="976"/>
    <n v="1000"/>
    <n v="11143.968000000001"/>
    <x v="2333"/>
    <n v="30"/>
    <n v="16441.919999999998"/>
    <s v="June"/>
    <x v="0"/>
  </r>
  <r>
    <n v="4139"/>
    <s v="ID1631"/>
    <x v="12"/>
    <s v="Inside 12 Weeks Out"/>
    <s v="Reactive"/>
    <d v="2021-06-08T00:00:00"/>
    <d v="2021-06-03T06:07:00"/>
    <d v="2021-06-08T16:17:00"/>
    <s v="CR39"/>
    <s v="SYS8"/>
    <n v="11.417999999999999"/>
    <n v="977"/>
    <n v="1000"/>
    <n v="11155.386"/>
    <x v="2334"/>
    <n v="30"/>
    <n v="16441.919999999998"/>
    <s v="June"/>
    <x v="0"/>
  </r>
  <r>
    <n v="4140"/>
    <s v="ID1633"/>
    <x v="12"/>
    <s v="Inside 4 Weeks Out"/>
    <s v="Reactive"/>
    <d v="2021-10-26T00:00:00"/>
    <d v="2021-10-21T06:15:00"/>
    <d v="2021-10-26T16:20:00"/>
    <s v="CR39"/>
    <s v="SYS8"/>
    <n v="11.417999999999999"/>
    <n v="980"/>
    <n v="1000"/>
    <n v="11189.64"/>
    <x v="2335"/>
    <n v="31"/>
    <n v="16441.919999999998"/>
    <s v="October"/>
    <x v="0"/>
  </r>
  <r>
    <n v="4141"/>
    <s v="ID1600"/>
    <x v="12"/>
    <s v="Inside 10 Weeks Out"/>
    <s v="Reactive"/>
    <d v="2022-02-03T00:00:00"/>
    <d v="2022-02-03T07:39:00"/>
    <d v="2022-02-08T10:54:00"/>
    <s v="CR39"/>
    <s v="SYS8"/>
    <n v="11.417999999999999"/>
    <n v="981"/>
    <n v="1000"/>
    <n v="11201.058000000001"/>
    <x v="2336"/>
    <n v="28"/>
    <n v="16441.919999999998"/>
    <s v="February"/>
    <x v="1"/>
  </r>
  <r>
    <n v="4142"/>
    <s v="ID1571"/>
    <x v="12"/>
    <s v="Inside 8 Weeks Out"/>
    <s v="Reactive"/>
    <d v="2021-01-09T00:00:00"/>
    <d v="2021-01-09T07:38:00"/>
    <d v="2021-01-11T00:00:00"/>
    <s v="CR39"/>
    <s v="SYS8"/>
    <n v="11.417999999999999"/>
    <n v="982"/>
    <n v="1000"/>
    <n v="11212.476000000001"/>
    <x v="2337"/>
    <n v="31"/>
    <n v="16441.919999999998"/>
    <s v="January"/>
    <x v="0"/>
  </r>
  <r>
    <n v="4143"/>
    <s v="ID1634"/>
    <x v="12"/>
    <s v="Inside 10 Weeks Out"/>
    <s v="Reactive"/>
    <d v="2021-12-07T00:00:00"/>
    <d v="2021-12-02T06:06:00"/>
    <d v="2021-12-07T16:24:00"/>
    <s v="CR39"/>
    <s v="SYS8"/>
    <n v="11.417999999999999"/>
    <n v="984"/>
    <n v="1000"/>
    <n v="11235.312"/>
    <x v="2338"/>
    <n v="31"/>
    <n v="16441.919999999998"/>
    <s v="December"/>
    <x v="0"/>
  </r>
  <r>
    <n v="4144"/>
    <s v="ID1635"/>
    <x v="12"/>
    <s v="Inside 2 Weeks"/>
    <s v="Reactive"/>
    <d v="2022-05-09T00:00:00"/>
    <d v="2022-05-07T06:07:00"/>
    <d v="2022-05-09T16:25:00"/>
    <s v="CR39"/>
    <s v="SYS8"/>
    <n v="11.417999999999999"/>
    <n v="985"/>
    <n v="1000"/>
    <n v="11246.73"/>
    <x v="2339"/>
    <n v="31"/>
    <n v="16441.919999999998"/>
    <s v="May"/>
    <x v="1"/>
  </r>
  <r>
    <n v="4145"/>
    <s v="ID1636"/>
    <x v="12"/>
    <s v="Inside 10 Weeks Out"/>
    <s v="Reactive"/>
    <d v="2022-03-14T00:00:00"/>
    <d v="2022-03-09T06:08:00"/>
    <d v="2022-03-14T16:26:00"/>
    <s v="CR39"/>
    <s v="SYS8"/>
    <n v="11.417999999999999"/>
    <n v="986"/>
    <n v="1000"/>
    <n v="11258.147999999999"/>
    <x v="2340"/>
    <n v="31"/>
    <n v="16441.919999999998"/>
    <s v="March"/>
    <x v="1"/>
  </r>
  <r>
    <n v="4146"/>
    <s v="ID1637"/>
    <x v="12"/>
    <s v="Inside 2 Weeks"/>
    <s v="Reactive"/>
    <d v="2021-10-19T00:00:00"/>
    <d v="2021-10-14T06:06:00"/>
    <d v="2021-10-19T16:45:00"/>
    <s v="CR39"/>
    <s v="SYS8"/>
    <n v="11.417999999999999"/>
    <n v="1005"/>
    <n v="1000"/>
    <n v="11475.09"/>
    <x v="2341"/>
    <n v="31"/>
    <n v="16441.919999999998"/>
    <s v="October"/>
    <x v="0"/>
  </r>
  <r>
    <n v="4147"/>
    <s v="ID1587"/>
    <x v="12"/>
    <s v="Inside 8 Weeks Out"/>
    <s v="Reactive"/>
    <d v="2022-05-21T00:00:00"/>
    <d v="2022-05-21T07:02:00"/>
    <d v="2022-05-23T00:00:00"/>
    <s v="CR39"/>
    <s v="SYS8"/>
    <n v="11.417999999999999"/>
    <n v="1018"/>
    <n v="1000"/>
    <n v="11623.523999999999"/>
    <x v="2342"/>
    <n v="31"/>
    <n v="16441.919999999998"/>
    <s v="May"/>
    <x v="1"/>
  </r>
  <r>
    <n v="4148"/>
    <s v="ID1638"/>
    <x v="12"/>
    <s v="Inside 8 Weeks Out"/>
    <s v="Reactive"/>
    <d v="2021-01-15T00:00:00"/>
    <d v="2021-01-14T00:00:00"/>
    <d v="2021-01-15T17:00:00"/>
    <s v="CR39"/>
    <s v="SYS8"/>
    <n v="11.417999999999999"/>
    <n v="1020"/>
    <n v="1000"/>
    <n v="11646.36"/>
    <x v="2343"/>
    <n v="31"/>
    <n v="16441.919999999998"/>
    <s v="January"/>
    <x v="0"/>
  </r>
  <r>
    <n v="4149"/>
    <s v="ID1628"/>
    <x v="12"/>
    <s v="Inside 2 Weeks"/>
    <s v="Reactive"/>
    <d v="2021-02-11T00:00:00"/>
    <d v="2021-02-11T07:00:00"/>
    <d v="2021-02-13T16:04:00"/>
    <s v="CR39"/>
    <s v="SYS8"/>
    <n v="11.417999999999999"/>
    <n v="1020"/>
    <n v="1000"/>
    <n v="11646.36"/>
    <x v="2343"/>
    <n v="28"/>
    <n v="16441.919999999998"/>
    <s v="February"/>
    <x v="0"/>
  </r>
  <r>
    <n v="4150"/>
    <s v="ID1639"/>
    <x v="12"/>
    <s v="Inside 8 Weeks Out"/>
    <s v="Reactive"/>
    <d v="2021-04-27T00:00:00"/>
    <d v="2021-04-24T06:08:00"/>
    <d v="2021-04-27T17:00:00"/>
    <s v="CR39"/>
    <s v="SYS8"/>
    <n v="11.417999999999999"/>
    <n v="1020"/>
    <n v="1000"/>
    <n v="11646.36"/>
    <x v="2343"/>
    <n v="30"/>
    <n v="16441.919999999998"/>
    <s v="April"/>
    <x v="0"/>
  </r>
  <r>
    <n v="4151"/>
    <s v="ID1640"/>
    <x v="12"/>
    <s v="Inside 8 Weeks Out"/>
    <s v="Reactive"/>
    <d v="2021-05-04T00:00:00"/>
    <d v="2021-04-30T06:16:00"/>
    <d v="2021-05-04T17:00:00"/>
    <s v="CR39"/>
    <s v="SYS8"/>
    <n v="11.417999999999999"/>
    <n v="1020"/>
    <n v="1000"/>
    <n v="11646.36"/>
    <x v="2343"/>
    <n v="31"/>
    <n v="16441.919999999998"/>
    <s v="May"/>
    <x v="0"/>
  </r>
  <r>
    <n v="4152"/>
    <s v="ID1641"/>
    <x v="12"/>
    <s v="Inside 8 Weeks Out"/>
    <s v="Reactive"/>
    <d v="2022-01-25T00:00:00"/>
    <d v="2022-01-20T06:51:00"/>
    <d v="2022-01-25T17:00:00"/>
    <s v="CR39"/>
    <s v="SYS8"/>
    <n v="11.417999999999999"/>
    <n v="1020"/>
    <n v="1000"/>
    <n v="11646.36"/>
    <x v="2343"/>
    <n v="31"/>
    <n v="16441.919999999998"/>
    <s v="January"/>
    <x v="1"/>
  </r>
  <r>
    <n v="4153"/>
    <s v="ID1642"/>
    <x v="12"/>
    <s v="Inside 10 Weeks Out"/>
    <s v="Reactive"/>
    <d v="2022-02-01T00:00:00"/>
    <d v="2022-01-27T06:03:00"/>
    <d v="2022-02-01T17:00:00"/>
    <s v="CR39"/>
    <s v="SYS8"/>
    <n v="11.417999999999999"/>
    <n v="1020"/>
    <n v="1000"/>
    <n v="11646.36"/>
    <x v="2343"/>
    <n v="28"/>
    <n v="16441.919999999998"/>
    <s v="February"/>
    <x v="1"/>
  </r>
  <r>
    <n v="4154"/>
    <s v="ID1643"/>
    <x v="12"/>
    <s v="Inside 12 Weeks Out"/>
    <s v="Reactive"/>
    <d v="2022-02-15T00:00:00"/>
    <d v="2022-02-10T06:22:00"/>
    <d v="2022-02-15T17:00:00"/>
    <s v="CR39"/>
    <s v="SYS8"/>
    <n v="11.417999999999999"/>
    <n v="1020"/>
    <n v="1000"/>
    <n v="11646.36"/>
    <x v="2343"/>
    <n v="28"/>
    <n v="16441.919999999998"/>
    <s v="February"/>
    <x v="1"/>
  </r>
  <r>
    <n v="4155"/>
    <s v="ID1644"/>
    <x v="12"/>
    <s v="Inside 8 Weeks Out"/>
    <s v="Reactive"/>
    <d v="2022-06-12T00:00:00"/>
    <d v="2022-06-08T00:00:00"/>
    <d v="2022-06-12T17:00:00"/>
    <s v="CR39"/>
    <s v="SYS8"/>
    <n v="11.417999999999999"/>
    <n v="1020"/>
    <n v="1000"/>
    <n v="11646.36"/>
    <x v="2343"/>
    <n v="30"/>
    <n v="16441.919999999998"/>
    <s v="June"/>
    <x v="1"/>
  </r>
  <r>
    <n v="4156"/>
    <s v="ID1645"/>
    <x v="12"/>
    <s v="Inside 8 Weeks Out"/>
    <s v="Reactive"/>
    <d v="2022-08-14T00:00:00"/>
    <d v="2022-08-10T05:53:00"/>
    <d v="2022-08-14T17:00:00"/>
    <s v="CR39"/>
    <s v="SYS8"/>
    <n v="11.417999999999999"/>
    <n v="1020"/>
    <n v="1000"/>
    <n v="11646.36"/>
    <x v="2343"/>
    <n v="31"/>
    <n v="16441.919999999998"/>
    <s v="August"/>
    <x v="1"/>
  </r>
  <r>
    <n v="4157"/>
    <s v="ID1615"/>
    <x v="9"/>
    <s v="Inside 10 Weeks Out"/>
    <s v="Reactive"/>
    <d v="2022-06-23T00:00:00"/>
    <d v="2022-06-23T07:00:00"/>
    <d v="2022-07-01T15:04:00"/>
    <s v="CR39"/>
    <s v="SYS8"/>
    <n v="11.417999999999999"/>
    <n v="1020"/>
    <n v="1000"/>
    <n v="11646.36"/>
    <x v="2343"/>
    <n v="30"/>
    <n v="16441.919999999998"/>
    <s v="June"/>
    <x v="1"/>
  </r>
  <r>
    <n v="4158"/>
    <s v="ID1641"/>
    <x v="12"/>
    <s v="Inside 8 Weeks Out"/>
    <s v="Reactive"/>
    <d v="2022-01-20T00:00:00"/>
    <d v="2022-01-20T06:51:00"/>
    <d v="2022-01-25T17:00:00"/>
    <s v="CR39"/>
    <s v="SYS8"/>
    <n v="11.417999999999999"/>
    <n v="1029"/>
    <n v="1000"/>
    <n v="11749.121999999999"/>
    <x v="2344"/>
    <n v="31"/>
    <n v="16441.919999999998"/>
    <s v="January"/>
    <x v="1"/>
  </r>
  <r>
    <n v="4159"/>
    <s v="ID1646"/>
    <x v="12"/>
    <s v="Inside 4 Weeks Out"/>
    <s v="Reactive"/>
    <d v="2021-07-20T00:00:00"/>
    <d v="2021-07-18T06:15:00"/>
    <d v="2021-07-20T17:14:00"/>
    <s v="CR39"/>
    <s v="SYS8"/>
    <n v="11.417999999999999"/>
    <n v="1034"/>
    <n v="1000"/>
    <n v="11806.212"/>
    <x v="2345"/>
    <n v="31"/>
    <n v="16441.919999999998"/>
    <s v="July"/>
    <x v="0"/>
  </r>
  <r>
    <n v="4160"/>
    <s v="ID1584"/>
    <x v="12"/>
    <s v="Inside 8 Weeks Out"/>
    <s v="Reactive"/>
    <d v="2022-02-17T00:00:00"/>
    <d v="2022-02-17T06:46:00"/>
    <d v="2022-02-22T00:00:00"/>
    <s v="CR39"/>
    <s v="SYS8"/>
    <n v="11.417999999999999"/>
    <n v="1034"/>
    <n v="1000"/>
    <n v="11806.212"/>
    <x v="2345"/>
    <n v="28"/>
    <n v="16441.919999999998"/>
    <s v="February"/>
    <x v="1"/>
  </r>
  <r>
    <n v="4161"/>
    <s v="ID1625"/>
    <x v="12"/>
    <s v="12 Weeks or More"/>
    <s v="Planned"/>
    <d v="2021-08-12T00:00:00"/>
    <d v="2021-08-12T06:45:00"/>
    <d v="2021-08-16T15:53:00"/>
    <s v="CR39"/>
    <s v="SYS8"/>
    <n v="11.417999999999999"/>
    <n v="1035"/>
    <n v="1000"/>
    <n v="11817.63"/>
    <x v="2346"/>
    <n v="31"/>
    <n v="16441.919999999998"/>
    <s v="August"/>
    <x v="0"/>
  </r>
  <r>
    <n v="4162"/>
    <s v="ID1647"/>
    <x v="9"/>
    <s v="Inside 10 Weeks Out"/>
    <s v="Reactive"/>
    <d v="2022-05-20T00:00:00"/>
    <d v="2022-05-13T06:28:00"/>
    <d v="2022-05-20T17:17:00"/>
    <s v="CR39"/>
    <s v="SYS8"/>
    <n v="11.417999999999999"/>
    <n v="1037"/>
    <n v="1000"/>
    <n v="11840.466"/>
    <x v="2347"/>
    <n v="31"/>
    <n v="16441.919999999998"/>
    <s v="May"/>
    <x v="1"/>
  </r>
  <r>
    <n v="4163"/>
    <s v="ID1648"/>
    <x v="9"/>
    <s v="Inside 8 Weeks Out"/>
    <s v="Reactive"/>
    <d v="2022-05-06T00:00:00"/>
    <d v="2022-04-29T06:30:00"/>
    <d v="2022-05-06T17:18:00"/>
    <s v="CR39"/>
    <s v="SYS8"/>
    <n v="11.417999999999999"/>
    <n v="1038"/>
    <n v="1000"/>
    <n v="11851.884"/>
    <x v="2348"/>
    <n v="31"/>
    <n v="16441.919999999998"/>
    <s v="May"/>
    <x v="1"/>
  </r>
  <r>
    <n v="4164"/>
    <s v="ID1649"/>
    <x v="12"/>
    <s v="Inside 2 Weeks"/>
    <s v="Reactive"/>
    <d v="2022-05-11T00:00:00"/>
    <d v="2022-05-11T06:32:00"/>
    <d v="2022-05-12T18:00:00"/>
    <s v="CR39"/>
    <s v="SYS8"/>
    <n v="11.417999999999999"/>
    <n v="1048"/>
    <n v="1000"/>
    <n v="11966.064"/>
    <x v="2349"/>
    <n v="31"/>
    <n v="16441.919999999998"/>
    <s v="May"/>
    <x v="1"/>
  </r>
  <r>
    <n v="4165"/>
    <s v="ID1574"/>
    <x v="12"/>
    <s v="Inside 2 Weeks"/>
    <s v="Reactive"/>
    <d v="2021-02-04T00:00:00"/>
    <d v="2021-02-04T06:30:00"/>
    <d v="2021-02-05T00:00:00"/>
    <s v="CR39"/>
    <s v="SYS8"/>
    <n v="11.417999999999999"/>
    <n v="1050"/>
    <n v="1000"/>
    <n v="11988.9"/>
    <x v="2350"/>
    <n v="28"/>
    <n v="16441.919999999998"/>
    <s v="February"/>
    <x v="0"/>
  </r>
  <r>
    <n v="4166"/>
    <s v="ID1607"/>
    <x v="12"/>
    <s v="12 Weeks or More"/>
    <s v="Planned"/>
    <d v="2021-09-02T00:00:00"/>
    <d v="2021-09-02T06:30:00"/>
    <d v="2021-09-07T12:46:00"/>
    <s v="CR39"/>
    <s v="SYS8"/>
    <n v="11.417999999999999"/>
    <n v="1050"/>
    <n v="1000"/>
    <n v="11988.9"/>
    <x v="2350"/>
    <n v="30"/>
    <n v="16441.919999999998"/>
    <s v="September"/>
    <x v="0"/>
  </r>
  <r>
    <n v="4167"/>
    <s v="ID1661"/>
    <x v="12"/>
    <s v="12 Weeks or More"/>
    <s v="Planned"/>
    <d v="2021-07-15T00:00:00"/>
    <d v="2021-07-15T06:30:00"/>
    <d v="2021-07-17T17:30:00"/>
    <s v="CR39"/>
    <s v="SYS8"/>
    <n v="11.417999999999999"/>
    <n v="1050"/>
    <n v="1000"/>
    <n v="11988.9"/>
    <x v="2350"/>
    <n v="31"/>
    <n v="16441.919999999998"/>
    <s v="July"/>
    <x v="0"/>
  </r>
  <r>
    <n v="4168"/>
    <s v="ID1661"/>
    <x v="12"/>
    <s v="12 Weeks or More"/>
    <s v="Planned"/>
    <d v="2021-07-17T00:00:00"/>
    <d v="2021-07-15T06:30:00"/>
    <d v="2021-07-17T17:30:00"/>
    <s v="CR39"/>
    <s v="SYS8"/>
    <n v="11.417999999999999"/>
    <n v="1050"/>
    <n v="1000"/>
    <n v="11988.9"/>
    <x v="2350"/>
    <n v="31"/>
    <n v="16441.919999999998"/>
    <s v="July"/>
    <x v="0"/>
  </r>
  <r>
    <n v="4169"/>
    <s v="ID1629"/>
    <x v="12"/>
    <s v="12 Weeks or More"/>
    <s v="Planned"/>
    <d v="2021-09-16T00:00:00"/>
    <d v="2021-09-16T06:30:00"/>
    <d v="2021-09-20T16:04:00"/>
    <s v="CR39"/>
    <s v="SYS8"/>
    <n v="11.417999999999999"/>
    <n v="1050"/>
    <n v="1000"/>
    <n v="11988.9"/>
    <x v="2350"/>
    <n v="30"/>
    <n v="16441.919999999998"/>
    <s v="September"/>
    <x v="0"/>
  </r>
  <r>
    <n v="4170"/>
    <s v="ID1650"/>
    <x v="12"/>
    <s v="12 Weeks or More"/>
    <s v="Planned"/>
    <d v="2021-08-23T00:00:00"/>
    <d v="2021-08-19T06:12:00"/>
    <d v="2021-08-23T17:30:00"/>
    <s v="CR39"/>
    <s v="SYS8"/>
    <n v="11.417999999999999"/>
    <n v="1050"/>
    <n v="1000"/>
    <n v="11988.9"/>
    <x v="2350"/>
    <n v="31"/>
    <n v="16441.919999999998"/>
    <s v="August"/>
    <x v="0"/>
  </r>
  <r>
    <n v="4171"/>
    <s v="ID1580"/>
    <x v="12"/>
    <s v="Inside 4 Weeks Out"/>
    <s v="Reactive"/>
    <d v="2021-10-28T00:00:00"/>
    <d v="2021-10-28T06:30:00"/>
    <d v="2021-11-02T00:00:00"/>
    <s v="CR39"/>
    <s v="SYS8"/>
    <n v="11.417999999999999"/>
    <n v="1050"/>
    <n v="1000"/>
    <n v="11988.9"/>
    <x v="2350"/>
    <n v="31"/>
    <n v="16441.919999999998"/>
    <s v="October"/>
    <x v="0"/>
  </r>
  <r>
    <n v="4172"/>
    <s v="ID1648"/>
    <x v="9"/>
    <s v="Inside 8 Weeks Out"/>
    <s v="Reactive"/>
    <d v="2022-04-29T00:00:00"/>
    <d v="2022-04-29T06:30:00"/>
    <d v="2022-05-06T17:18:00"/>
    <s v="CR39"/>
    <s v="SYS8"/>
    <n v="11.417999999999999"/>
    <n v="1050"/>
    <n v="1000"/>
    <n v="11988.9"/>
    <x v="2350"/>
    <n v="30"/>
    <n v="16441.919999999998"/>
    <s v="April"/>
    <x v="1"/>
  </r>
  <r>
    <n v="4173"/>
    <s v="ID1596"/>
    <x v="12"/>
    <s v="12 Weeks or More"/>
    <s v="Planned"/>
    <d v="2021-08-27T00:00:00"/>
    <d v="2021-08-27T06:28:00"/>
    <d v="2021-08-31T09:30:00"/>
    <s v="CR39"/>
    <s v="SYS8"/>
    <n v="11.417999999999999"/>
    <n v="1052"/>
    <n v="1000"/>
    <n v="12011.736000000001"/>
    <x v="2351"/>
    <n v="31"/>
    <n v="16441.919999999998"/>
    <s v="August"/>
    <x v="0"/>
  </r>
  <r>
    <n v="4174"/>
    <s v="ID1582"/>
    <x v="12"/>
    <s v="Inside 12 Weeks Out"/>
    <s v="Reactive"/>
    <d v="2021-12-16T00:00:00"/>
    <d v="2021-12-16T06:28:00"/>
    <d v="2021-12-20T00:00:00"/>
    <s v="CR39"/>
    <s v="SYS8"/>
    <n v="11.417999999999999"/>
    <n v="1052"/>
    <n v="1000"/>
    <n v="12011.736000000001"/>
    <x v="2351"/>
    <n v="31"/>
    <n v="16441.919999999998"/>
    <s v="December"/>
    <x v="0"/>
  </r>
  <r>
    <n v="4175"/>
    <s v="ID1647"/>
    <x v="9"/>
    <s v="Inside 10 Weeks Out"/>
    <s v="Reactive"/>
    <d v="2022-05-13T00:00:00"/>
    <d v="2022-05-13T06:28:00"/>
    <d v="2022-05-20T17:17:00"/>
    <s v="CR39"/>
    <s v="SYS8"/>
    <n v="11.417999999999999"/>
    <n v="1052"/>
    <n v="1000"/>
    <n v="12011.736000000001"/>
    <x v="2351"/>
    <n v="31"/>
    <n v="16441.919999999998"/>
    <s v="May"/>
    <x v="1"/>
  </r>
  <r>
    <n v="4176"/>
    <s v="ID1624"/>
    <x v="12"/>
    <s v="Inside 8 Weeks Out"/>
    <s v="Reactive"/>
    <d v="2021-11-25T00:00:00"/>
    <d v="2021-11-25T06:24:00"/>
    <d v="2021-11-30T15:52:00"/>
    <s v="CR39"/>
    <s v="SYS8"/>
    <n v="11.417999999999999"/>
    <n v="1056"/>
    <n v="1000"/>
    <n v="12057.407999999999"/>
    <x v="2352"/>
    <n v="30"/>
    <n v="16441.919999999998"/>
    <s v="November"/>
    <x v="0"/>
  </r>
  <r>
    <n v="4177"/>
    <s v="ID1643"/>
    <x v="12"/>
    <s v="Inside 12 Weeks Out"/>
    <s v="Reactive"/>
    <d v="2022-02-10T00:00:00"/>
    <d v="2022-02-10T06:22:00"/>
    <d v="2022-02-15T17:00:00"/>
    <s v="CR39"/>
    <s v="SYS8"/>
    <n v="11.417999999999999"/>
    <n v="1058"/>
    <n v="1000"/>
    <n v="12080.244000000001"/>
    <x v="2353"/>
    <n v="28"/>
    <n v="16441.919999999998"/>
    <s v="February"/>
    <x v="1"/>
  </r>
  <r>
    <n v="4178"/>
    <s v="ID1579"/>
    <x v="12"/>
    <s v="12 Weeks or More"/>
    <s v="Planned"/>
    <d v="2021-09-09T00:00:00"/>
    <d v="2021-09-09T06:21:00"/>
    <d v="2021-09-14T00:00:00"/>
    <s v="CR39"/>
    <s v="SYS8"/>
    <n v="11.417999999999999"/>
    <n v="1059"/>
    <n v="1000"/>
    <n v="12091.662"/>
    <x v="2354"/>
    <n v="30"/>
    <n v="16441.919999999998"/>
    <s v="September"/>
    <x v="0"/>
  </r>
  <r>
    <n v="4179"/>
    <s v="ID1575"/>
    <x v="12"/>
    <s v="12 Weeks or More"/>
    <s v="Planned"/>
    <d v="2021-09-23T00:00:00"/>
    <d v="2021-09-23T06:20:00"/>
    <d v="2021-09-28T00:00:00"/>
    <s v="CR39"/>
    <s v="SYS8"/>
    <n v="11.417999999999999"/>
    <n v="1060"/>
    <n v="1000"/>
    <n v="12103.08"/>
    <x v="2355"/>
    <n v="30"/>
    <n v="16441.919999999998"/>
    <s v="September"/>
    <x v="0"/>
  </r>
  <r>
    <n v="4180"/>
    <s v="ID1581"/>
    <x v="12"/>
    <s v="Inside 8 Weeks Out"/>
    <s v="Reactive"/>
    <d v="2021-11-04T00:00:00"/>
    <d v="2021-11-04T06:20:00"/>
    <d v="2021-11-10T00:00:00"/>
    <s v="CR39"/>
    <s v="SYS8"/>
    <n v="11.417999999999999"/>
    <n v="1060"/>
    <n v="1000"/>
    <n v="12103.08"/>
    <x v="2355"/>
    <n v="30"/>
    <n v="16441.919999999998"/>
    <s v="November"/>
    <x v="0"/>
  </r>
  <r>
    <n v="4181"/>
    <s v="ID1616"/>
    <x v="12"/>
    <s v="Inside 4 Weeks Out"/>
    <s v="Reactive"/>
    <d v="2022-03-16T00:00:00"/>
    <d v="2022-03-16T06:20:00"/>
    <d v="2022-03-21T15:11:00"/>
    <s v="CR39"/>
    <s v="SYS8"/>
    <n v="11.417999999999999"/>
    <n v="1060"/>
    <n v="1000"/>
    <n v="12103.08"/>
    <x v="2355"/>
    <n v="31"/>
    <n v="16441.919999999998"/>
    <s v="March"/>
    <x v="1"/>
  </r>
  <r>
    <n v="4182"/>
    <s v="ID1626"/>
    <x v="12"/>
    <s v="12 Weeks or More"/>
    <s v="Planned"/>
    <d v="2021-06-10T00:00:00"/>
    <d v="2021-06-10T06:18:00"/>
    <d v="2021-06-15T15:53:00"/>
    <s v="CR39"/>
    <s v="SYS8"/>
    <n v="11.417999999999999"/>
    <n v="1062"/>
    <n v="1000"/>
    <n v="12125.915999999999"/>
    <x v="2356"/>
    <n v="30"/>
    <n v="16441.919999999998"/>
    <s v="June"/>
    <x v="0"/>
  </r>
  <r>
    <n v="4183"/>
    <s v="ID1618"/>
    <x v="12"/>
    <s v="12 Weeks or More"/>
    <s v="Planned"/>
    <d v="2021-10-01T00:00:00"/>
    <d v="2021-10-01T06:17:00"/>
    <d v="2021-10-05T15:42:00"/>
    <s v="CR39"/>
    <s v="SYS8"/>
    <n v="11.417999999999999"/>
    <n v="1063"/>
    <n v="1000"/>
    <n v="12137.334000000001"/>
    <x v="2357"/>
    <n v="31"/>
    <n v="16441.919999999998"/>
    <s v="October"/>
    <x v="0"/>
  </r>
  <r>
    <n v="4184"/>
    <s v="ID1603"/>
    <x v="12"/>
    <s v="Inside 8 Weeks Out"/>
    <s v="Reactive"/>
    <d v="2021-05-06T00:00:00"/>
    <d v="2021-05-06T06:16:00"/>
    <d v="2021-05-11T11:20:00"/>
    <s v="CR39"/>
    <s v="SYS8"/>
    <n v="11.417999999999999"/>
    <n v="1064"/>
    <n v="1000"/>
    <n v="12148.752"/>
    <x v="2358"/>
    <n v="31"/>
    <n v="16441.919999999998"/>
    <s v="May"/>
    <x v="0"/>
  </r>
  <r>
    <n v="4185"/>
    <s v="ID1640"/>
    <x v="12"/>
    <s v="Inside 8 Weeks Out"/>
    <s v="Reactive"/>
    <d v="2021-04-30T00:00:00"/>
    <d v="2021-04-30T06:16:00"/>
    <d v="2021-05-04T17:00:00"/>
    <s v="CR39"/>
    <s v="SYS8"/>
    <n v="11.417999999999999"/>
    <n v="1064"/>
    <n v="1000"/>
    <n v="12148.752"/>
    <x v="2358"/>
    <n v="30"/>
    <n v="16441.919999999998"/>
    <s v="April"/>
    <x v="0"/>
  </r>
  <r>
    <n v="4186"/>
    <s v="ID1612"/>
    <x v="12"/>
    <s v="Inside 8 Weeks Out"/>
    <s v="Reactive"/>
    <d v="2021-11-11T00:00:00"/>
    <d v="2021-11-11T06:16:00"/>
    <d v="2021-11-16T14:40:00"/>
    <s v="CR39"/>
    <s v="SYS8"/>
    <n v="11.417999999999999"/>
    <n v="1064"/>
    <n v="1000"/>
    <n v="12148.752"/>
    <x v="2358"/>
    <n v="30"/>
    <n v="16441.919999999998"/>
    <s v="November"/>
    <x v="0"/>
  </r>
  <r>
    <n v="4187"/>
    <s v="ID1614"/>
    <x v="12"/>
    <s v="12 Weeks or More"/>
    <s v="Planned"/>
    <d v="2021-07-29T00:00:00"/>
    <d v="2021-07-29T06:15:00"/>
    <d v="2021-08-03T14:44:00"/>
    <s v="CR39"/>
    <s v="SYS8"/>
    <n v="11.417999999999999"/>
    <n v="1065"/>
    <n v="1000"/>
    <n v="12160.17"/>
    <x v="2359"/>
    <n v="31"/>
    <n v="16441.919999999998"/>
    <s v="July"/>
    <x v="0"/>
  </r>
  <r>
    <n v="4188"/>
    <s v="ID1622"/>
    <x v="12"/>
    <s v="12 Weeks or More"/>
    <s v="Planned"/>
    <d v="2021-10-07T00:00:00"/>
    <d v="2021-10-07T06:15:00"/>
    <d v="2021-10-12T15:48:00"/>
    <s v="CR39"/>
    <s v="SYS8"/>
    <n v="11.417999999999999"/>
    <n v="1065"/>
    <n v="1000"/>
    <n v="12160.17"/>
    <x v="2359"/>
    <n v="31"/>
    <n v="16441.919999999998"/>
    <s v="October"/>
    <x v="0"/>
  </r>
  <r>
    <n v="4189"/>
    <s v="ID1646"/>
    <x v="12"/>
    <s v="Inside 4 Weeks Out"/>
    <s v="Reactive"/>
    <d v="2021-07-18T00:00:00"/>
    <d v="2021-07-18T06:15:00"/>
    <d v="2021-07-20T17:14:00"/>
    <s v="CR39"/>
    <s v="SYS8"/>
    <n v="11.417999999999999"/>
    <n v="1065"/>
    <n v="1000"/>
    <n v="12160.17"/>
    <x v="2359"/>
    <n v="31"/>
    <n v="16441.919999999998"/>
    <s v="July"/>
    <x v="0"/>
  </r>
  <r>
    <n v="4190"/>
    <s v="ID1633"/>
    <x v="12"/>
    <s v="Inside 4 Weeks Out"/>
    <s v="Reactive"/>
    <d v="2021-10-21T00:00:00"/>
    <d v="2021-10-21T06:15:00"/>
    <d v="2021-10-26T16:20:00"/>
    <s v="CR39"/>
    <s v="SYS8"/>
    <n v="11.417999999999999"/>
    <n v="1065"/>
    <n v="1000"/>
    <n v="12160.17"/>
    <x v="2359"/>
    <n v="31"/>
    <n v="16441.919999999998"/>
    <s v="October"/>
    <x v="0"/>
  </r>
  <r>
    <n v="4191"/>
    <s v="ID1619"/>
    <x v="12"/>
    <s v="Inside 10 Weeks Out"/>
    <s v="Reactive"/>
    <d v="2021-12-09T00:00:00"/>
    <d v="2021-12-09T06:15:00"/>
    <d v="2021-12-14T15:42:00"/>
    <s v="CR39"/>
    <s v="SYS8"/>
    <n v="11.417999999999999"/>
    <n v="1065"/>
    <n v="1000"/>
    <n v="12160.17"/>
    <x v="2359"/>
    <n v="31"/>
    <n v="16441.919999999998"/>
    <s v="December"/>
    <x v="0"/>
  </r>
  <r>
    <n v="4192"/>
    <s v="ID1604"/>
    <x v="12"/>
    <s v="Inside 8 Weeks Out"/>
    <s v="Reactive"/>
    <d v="2021-04-15T00:00:00"/>
    <d v="2021-04-15T06:12:00"/>
    <d v="2021-04-20T11:25:00"/>
    <s v="CR39"/>
    <s v="SYS8"/>
    <n v="11.417999999999999"/>
    <n v="1068"/>
    <n v="1000"/>
    <n v="12194.424000000001"/>
    <x v="2360"/>
    <n v="30"/>
    <n v="16441.919999999998"/>
    <s v="April"/>
    <x v="0"/>
  </r>
  <r>
    <n v="4193"/>
    <s v="ID1662"/>
    <x v="12"/>
    <s v="12 Weeks or More"/>
    <s v="Planned"/>
    <d v="2021-07-08T00:00:00"/>
    <d v="2021-07-08T06:12:00"/>
    <d v="2021-07-15T16:26:00"/>
    <s v="CR39"/>
    <s v="SYS8"/>
    <n v="11.417999999999999"/>
    <n v="1068"/>
    <n v="1000"/>
    <n v="12194.424000000001"/>
    <x v="2360"/>
    <n v="31"/>
    <n v="16441.919999999998"/>
    <s v="July"/>
    <x v="0"/>
  </r>
  <r>
    <n v="4194"/>
    <s v="ID1650"/>
    <x v="12"/>
    <s v="12 Weeks or More"/>
    <s v="Planned"/>
    <d v="2021-08-19T00:00:00"/>
    <d v="2021-08-19T06:12:00"/>
    <d v="2021-08-23T17:30:00"/>
    <s v="CR39"/>
    <s v="SYS8"/>
    <n v="11.417999999999999"/>
    <n v="1068"/>
    <n v="1000"/>
    <n v="12194.424000000001"/>
    <x v="2360"/>
    <n v="31"/>
    <n v="16441.919999999998"/>
    <s v="August"/>
    <x v="0"/>
  </r>
  <r>
    <n v="4195"/>
    <s v="ID1605"/>
    <x v="12"/>
    <s v="Inside 8 Weeks Out"/>
    <s v="Reactive"/>
    <d v="2022-01-13T00:00:00"/>
    <d v="2022-01-13T06:11:00"/>
    <d v="2022-01-18T12:21:00"/>
    <s v="CR39"/>
    <s v="SYS8"/>
    <n v="11.417999999999999"/>
    <n v="1069"/>
    <n v="1000"/>
    <n v="12205.842000000001"/>
    <x v="2361"/>
    <n v="31"/>
    <n v="16441.919999999998"/>
    <s v="January"/>
    <x v="1"/>
  </r>
  <r>
    <n v="4196"/>
    <s v="ID1621"/>
    <x v="12"/>
    <s v="Inside 8 Weeks Out"/>
    <s v="Reactive"/>
    <d v="2022-03-02T00:00:00"/>
    <d v="2022-03-02T06:11:00"/>
    <d v="2022-03-07T15:44:00"/>
    <s v="CR39"/>
    <s v="SYS8"/>
    <n v="11.417999999999999"/>
    <n v="1069"/>
    <n v="1000"/>
    <n v="12205.842000000001"/>
    <x v="2361"/>
    <n v="31"/>
    <n v="16441.919999999998"/>
    <s v="March"/>
    <x v="1"/>
  </r>
  <r>
    <n v="4197"/>
    <s v="ID1623"/>
    <x v="12"/>
    <s v="Inside 4 Weeks Out"/>
    <s v="Reactive"/>
    <d v="2022-04-27T00:00:00"/>
    <d v="2022-04-27T06:11:00"/>
    <d v="2022-04-28T15:49:00"/>
    <s v="CR39"/>
    <s v="SYS8"/>
    <n v="11.417999999999999"/>
    <n v="1069"/>
    <n v="1000"/>
    <n v="12205.842000000001"/>
    <x v="2361"/>
    <n v="30"/>
    <n v="16441.919999999998"/>
    <s v="April"/>
    <x v="1"/>
  </r>
  <r>
    <n v="4198"/>
    <s v="ID1627"/>
    <x v="12"/>
    <s v="Inside 4 Weeks Out"/>
    <s v="Reactive"/>
    <d v="2021-04-10T00:00:00"/>
    <d v="2021-04-10T06:10:00"/>
    <d v="2021-04-13T16:00:00"/>
    <s v="CR39"/>
    <s v="SYS8"/>
    <n v="11.417999999999999"/>
    <n v="1070"/>
    <n v="1000"/>
    <n v="12217.26"/>
    <x v="2362"/>
    <n v="30"/>
    <n v="16441.919999999998"/>
    <s v="April"/>
    <x v="0"/>
  </r>
  <r>
    <n v="4199"/>
    <s v="ID1632"/>
    <x v="12"/>
    <s v="12 Weeks or More"/>
    <s v="Planned"/>
    <d v="2021-06-24T00:00:00"/>
    <d v="2021-06-24T06:10:00"/>
    <d v="2021-06-29T16:20:00"/>
    <s v="CR39"/>
    <s v="SYS8"/>
    <n v="11.417999999999999"/>
    <n v="1070"/>
    <n v="1000"/>
    <n v="12217.26"/>
    <x v="2362"/>
    <n v="30"/>
    <n v="16441.919999999998"/>
    <s v="June"/>
    <x v="0"/>
  </r>
  <r>
    <n v="4200"/>
    <s v="ID1639"/>
    <x v="12"/>
    <s v="Inside 8 Weeks Out"/>
    <s v="Reactive"/>
    <d v="2021-04-24T00:00:00"/>
    <d v="2021-04-24T06:08:00"/>
    <d v="2021-04-27T17:00:00"/>
    <s v="CR39"/>
    <s v="SYS8"/>
    <n v="11.417999999999999"/>
    <n v="1072"/>
    <n v="1000"/>
    <n v="12240.096"/>
    <x v="2363"/>
    <n v="30"/>
    <n v="16441.919999999998"/>
    <s v="April"/>
    <x v="0"/>
  </r>
  <r>
    <n v="4201"/>
    <s v="ID1608"/>
    <x v="12"/>
    <s v="12 Weeks or More"/>
    <s v="Planned"/>
    <d v="2021-07-22T00:00:00"/>
    <d v="2021-07-22T06:08:00"/>
    <d v="2021-07-27T13:13:00"/>
    <s v="CR39"/>
    <s v="SYS8"/>
    <n v="11.417999999999999"/>
    <n v="1072"/>
    <n v="1000"/>
    <n v="12240.096"/>
    <x v="2363"/>
    <n v="31"/>
    <n v="16441.919999999998"/>
    <s v="July"/>
    <x v="0"/>
  </r>
  <r>
    <n v="4202"/>
    <s v="ID1636"/>
    <x v="12"/>
    <s v="Inside 10 Weeks Out"/>
    <s v="Reactive"/>
    <d v="2022-03-09T00:00:00"/>
    <d v="2022-03-09T06:08:00"/>
    <d v="2022-03-14T16:26:00"/>
    <s v="CR39"/>
    <s v="SYS8"/>
    <n v="11.417999999999999"/>
    <n v="1072"/>
    <n v="1000"/>
    <n v="12240.096"/>
    <x v="2363"/>
    <n v="31"/>
    <n v="16441.919999999998"/>
    <s v="March"/>
    <x v="1"/>
  </r>
  <r>
    <n v="4203"/>
    <s v="ID1631"/>
    <x v="12"/>
    <s v="Inside 12 Weeks Out"/>
    <s v="Reactive"/>
    <d v="2021-06-03T00:00:00"/>
    <d v="2021-06-03T06:07:00"/>
    <d v="2021-06-08T16:17:00"/>
    <s v="CR39"/>
    <s v="SYS8"/>
    <n v="11.417999999999999"/>
    <n v="1073"/>
    <n v="1000"/>
    <n v="12251.513999999999"/>
    <x v="2364"/>
    <n v="30"/>
    <n v="16441.919999999998"/>
    <s v="June"/>
    <x v="0"/>
  </r>
  <r>
    <n v="4204"/>
    <s v="ID1635"/>
    <x v="12"/>
    <s v="Inside 2 Weeks"/>
    <s v="Reactive"/>
    <d v="2022-05-07T00:00:00"/>
    <d v="2022-05-07T06:07:00"/>
    <d v="2022-05-09T16:25:00"/>
    <s v="CR39"/>
    <s v="SYS8"/>
    <n v="11.417999999999999"/>
    <n v="1073"/>
    <n v="1000"/>
    <n v="12251.513999999999"/>
    <x v="2364"/>
    <n v="31"/>
    <n v="16441.919999999998"/>
    <s v="May"/>
    <x v="1"/>
  </r>
  <r>
    <n v="4205"/>
    <s v="ID1637"/>
    <x v="12"/>
    <s v="Inside 2 Weeks"/>
    <s v="Reactive"/>
    <d v="2021-10-14T00:00:00"/>
    <d v="2021-10-14T06:06:00"/>
    <d v="2021-10-19T16:45:00"/>
    <s v="CR39"/>
    <s v="SYS8"/>
    <n v="11.417999999999999"/>
    <n v="1074"/>
    <n v="1000"/>
    <n v="12262.932000000001"/>
    <x v="2365"/>
    <n v="31"/>
    <n v="16441.919999999998"/>
    <s v="October"/>
    <x v="0"/>
  </r>
  <r>
    <n v="4206"/>
    <s v="ID1634"/>
    <x v="12"/>
    <s v="Inside 10 Weeks Out"/>
    <s v="Reactive"/>
    <d v="2021-12-02T00:00:00"/>
    <d v="2021-12-02T06:06:00"/>
    <d v="2021-12-07T16:24:00"/>
    <s v="CR39"/>
    <s v="SYS8"/>
    <n v="11.417999999999999"/>
    <n v="1074"/>
    <n v="1000"/>
    <n v="12262.932000000001"/>
    <x v="2365"/>
    <n v="31"/>
    <n v="16441.919999999998"/>
    <s v="December"/>
    <x v="0"/>
  </r>
  <r>
    <n v="4207"/>
    <s v="ID1577"/>
    <x v="12"/>
    <s v="Inside 10 Weeks Out"/>
    <s v="Reactive"/>
    <d v="2021-05-13T00:00:00"/>
    <d v="2021-05-13T06:05:00"/>
    <d v="2021-05-18T00:00:00"/>
    <s v="CR39"/>
    <s v="SYS8"/>
    <n v="11.417999999999999"/>
    <n v="1075"/>
    <n v="1000"/>
    <n v="12274.35"/>
    <x v="2366"/>
    <n v="31"/>
    <n v="16441.919999999998"/>
    <s v="May"/>
    <x v="0"/>
  </r>
  <r>
    <n v="4208"/>
    <s v="ID1578"/>
    <x v="12"/>
    <s v="12 Weeks or More"/>
    <s v="Planned"/>
    <d v="2021-08-05T00:00:00"/>
    <d v="2021-08-05T06:05:00"/>
    <d v="2021-08-10T00:00:00"/>
    <s v="CR39"/>
    <s v="SYS8"/>
    <n v="11.417999999999999"/>
    <n v="1075"/>
    <n v="1000"/>
    <n v="12274.35"/>
    <x v="2366"/>
    <n v="31"/>
    <n v="16441.919999999998"/>
    <s v="August"/>
    <x v="0"/>
  </r>
  <r>
    <n v="4209"/>
    <s v="ID1642"/>
    <x v="12"/>
    <s v="Inside 10 Weeks Out"/>
    <s v="Reactive"/>
    <d v="2022-01-27T00:00:00"/>
    <d v="2022-01-27T06:03:00"/>
    <d v="2022-02-01T17:00:00"/>
    <s v="CR39"/>
    <s v="SYS8"/>
    <n v="11.417999999999999"/>
    <n v="1077"/>
    <n v="1000"/>
    <n v="12297.186"/>
    <x v="2367"/>
    <n v="31"/>
    <n v="16441.919999999998"/>
    <s v="January"/>
    <x v="1"/>
  </r>
  <r>
    <n v="4210"/>
    <s v="ID1609"/>
    <x v="12"/>
    <s v="Inside 4 Weeks Out"/>
    <s v="Reactive"/>
    <d v="2022-04-15T00:00:00"/>
    <d v="2022-04-15T06:03:00"/>
    <d v="2022-04-18T14:00:00"/>
    <s v="CR39"/>
    <s v="SYS8"/>
    <n v="11.417999999999999"/>
    <n v="1077"/>
    <n v="1000"/>
    <n v="12297.186"/>
    <x v="2367"/>
    <n v="30"/>
    <n v="16441.919999999998"/>
    <s v="April"/>
    <x v="1"/>
  </r>
  <r>
    <n v="4211"/>
    <s v="ID1611"/>
    <x v="12"/>
    <s v="Inside 4 Weeks Out"/>
    <s v="Reactive"/>
    <d v="2022-04-20T00:00:00"/>
    <d v="2022-04-20T06:03:00"/>
    <d v="2022-04-22T14:33:00"/>
    <s v="CR39"/>
    <s v="SYS8"/>
    <n v="11.417999999999999"/>
    <n v="1077"/>
    <n v="1000"/>
    <n v="12297.186"/>
    <x v="2367"/>
    <n v="30"/>
    <n v="16441.919999999998"/>
    <s v="April"/>
    <x v="1"/>
  </r>
  <r>
    <n v="4212"/>
    <s v="ID1651"/>
    <x v="12"/>
    <s v="Inside 8 Weeks Out"/>
    <s v="Reactive"/>
    <d v="2021-11-18T00:00:00"/>
    <d v="2021-11-18T06:02:00"/>
    <d v="2021-11-23T23:59:00"/>
    <s v="CR39"/>
    <s v="SYS8"/>
    <n v="11.417999999999999"/>
    <n v="1078"/>
    <n v="1000"/>
    <n v="12308.603999999999"/>
    <x v="2368"/>
    <n v="30"/>
    <n v="16441.919999999998"/>
    <s v="November"/>
    <x v="0"/>
  </r>
  <r>
    <n v="4213"/>
    <s v="ID1649"/>
    <x v="12"/>
    <s v="Inside 2 Weeks"/>
    <s v="Reactive"/>
    <d v="2022-05-12T00:00:00"/>
    <d v="2022-05-11T06:32:00"/>
    <d v="2022-05-12T18:00:00"/>
    <s v="CR39"/>
    <s v="SYS8"/>
    <n v="11.417999999999999"/>
    <n v="1080"/>
    <n v="1000"/>
    <n v="12331.44"/>
    <x v="2369"/>
    <n v="31"/>
    <n v="16441.919999999998"/>
    <s v="May"/>
    <x v="1"/>
  </r>
  <r>
    <n v="4214"/>
    <s v="ID1593"/>
    <x v="12"/>
    <s v="Inside 8 Weeks Out"/>
    <s v="Reactive"/>
    <d v="2022-06-01T00:00:00"/>
    <d v="2022-06-01T05:53:00"/>
    <d v="2022-06-04T06:57:00"/>
    <s v="CR39"/>
    <s v="SYS8"/>
    <n v="11.417999999999999"/>
    <n v="1087"/>
    <n v="1000"/>
    <n v="12411.366"/>
    <x v="2370"/>
    <n v="30"/>
    <n v="16441.919999999998"/>
    <s v="June"/>
    <x v="1"/>
  </r>
  <r>
    <n v="4215"/>
    <s v="ID1645"/>
    <x v="12"/>
    <s v="Inside 8 Weeks Out"/>
    <s v="Reactive"/>
    <d v="2022-08-10T00:00:00"/>
    <d v="2022-08-10T05:53:00"/>
    <d v="2022-08-14T17:00:00"/>
    <s v="CR39"/>
    <s v="SYS8"/>
    <n v="11.417999999999999"/>
    <n v="1087"/>
    <n v="1000"/>
    <n v="12411.366"/>
    <x v="2370"/>
    <n v="31"/>
    <n v="16441.919999999998"/>
    <s v="August"/>
    <x v="1"/>
  </r>
  <r>
    <n v="4216"/>
    <s v="ID1588"/>
    <x v="12"/>
    <s v="Inside 8 Weeks Out"/>
    <s v="Reactive"/>
    <d v="2022-06-15T00:00:00"/>
    <d v="2022-06-15T05:50:00"/>
    <d v="2022-06-19T00:00:00"/>
    <s v="CR39"/>
    <s v="SYS8"/>
    <n v="11.417999999999999"/>
    <n v="1090"/>
    <n v="1000"/>
    <n v="12445.62"/>
    <x v="2371"/>
    <n v="30"/>
    <n v="16441.919999999998"/>
    <s v="June"/>
    <x v="1"/>
  </r>
  <r>
    <n v="4217"/>
    <s v="ID1586"/>
    <x v="12"/>
    <s v="Inside 8 Weeks Out"/>
    <s v="Reactive"/>
    <d v="2022-03-23T00:00:00"/>
    <d v="2022-03-23T05:32:00"/>
    <d v="2022-03-28T00:00:00"/>
    <s v="CR39"/>
    <s v="SYS8"/>
    <n v="11.417999999999999"/>
    <n v="1108"/>
    <n v="1000"/>
    <n v="12651.144"/>
    <x v="2372"/>
    <n v="31"/>
    <n v="16441.919999999998"/>
    <s v="March"/>
    <x v="1"/>
  </r>
  <r>
    <n v="4218"/>
    <s v="ID1651"/>
    <x v="12"/>
    <s v="Inside 8 Weeks Out"/>
    <s v="Reactive"/>
    <d v="2021-11-23T00:00:00"/>
    <d v="2021-11-18T06:02:00"/>
    <d v="2021-11-23T23:59:00"/>
    <s v="CR39"/>
    <s v="SYS8"/>
    <n v="11.417999999999999"/>
    <n v="1439"/>
    <n v="1000"/>
    <n v="16430.502"/>
    <x v="2373"/>
    <n v="30"/>
    <n v="16441.919999999998"/>
    <s v="November"/>
    <x v="0"/>
  </r>
  <r>
    <n v="4219"/>
    <s v="ID1571"/>
    <x v="12"/>
    <s v="Inside 8 Weeks Out"/>
    <s v="Reactive"/>
    <d v="2021-01-10T00:00:00"/>
    <d v="2021-01-09T07:38:00"/>
    <d v="2021-01-11T00:00:00"/>
    <s v="CR39"/>
    <s v="SYS8"/>
    <n v="11.417999999999999"/>
    <n v="1440"/>
    <n v="1000"/>
    <n v="16441.919999999998"/>
    <x v="2374"/>
    <n v="31"/>
    <n v="16441.919999999998"/>
    <s v="January"/>
    <x v="0"/>
  </r>
  <r>
    <n v="4220"/>
    <s v="ID1638"/>
    <x v="12"/>
    <s v="Inside 8 Weeks Out"/>
    <s v="Reactive"/>
    <d v="2021-01-14T00:00:00"/>
    <d v="2021-01-14T00:00:00"/>
    <d v="2021-01-15T17:00:00"/>
    <s v="CR39"/>
    <s v="SYS8"/>
    <n v="11.417999999999999"/>
    <n v="1440"/>
    <n v="1000"/>
    <n v="16441.919999999998"/>
    <x v="2374"/>
    <n v="31"/>
    <n v="16441.919999999998"/>
    <s v="January"/>
    <x v="0"/>
  </r>
  <r>
    <n v="4221"/>
    <s v="ID1572"/>
    <x v="12"/>
    <s v="Inside 2 Weeks"/>
    <s v="Reactive"/>
    <d v="2021-01-22T00:00:00"/>
    <d v="2021-01-22T00:00:00"/>
    <d v="2021-01-23T00:00:00"/>
    <s v="CR39"/>
    <s v="SYS8"/>
    <n v="11.417999999999999"/>
    <n v="1440"/>
    <n v="1000"/>
    <n v="16441.919999999998"/>
    <x v="2374"/>
    <n v="31"/>
    <n v="16441.919999999998"/>
    <s v="January"/>
    <x v="0"/>
  </r>
  <r>
    <n v="4222"/>
    <s v="ID1573"/>
    <x v="12"/>
    <s v="Inside 2 Weeks"/>
    <s v="Reactive"/>
    <d v="2021-01-29T00:00:00"/>
    <d v="2021-01-28T12:22:00"/>
    <d v="2021-02-01T00:00:00"/>
    <s v="CR39"/>
    <s v="SYS8"/>
    <n v="11.417999999999999"/>
    <n v="1440"/>
    <n v="1000"/>
    <n v="16441.919999999998"/>
    <x v="2374"/>
    <n v="31"/>
    <n v="16441.919999999998"/>
    <s v="January"/>
    <x v="0"/>
  </r>
  <r>
    <n v="4223"/>
    <s v="ID1573"/>
    <x v="12"/>
    <s v="Inside 2 Weeks"/>
    <s v="Reactive"/>
    <d v="2021-01-30T00:00:00"/>
    <d v="2021-01-28T12:22:00"/>
    <d v="2021-02-01T00:00:00"/>
    <s v="CR39"/>
    <s v="SYS8"/>
    <n v="11.417999999999999"/>
    <n v="1440"/>
    <n v="1000"/>
    <n v="16441.919999999998"/>
    <x v="2374"/>
    <n v="31"/>
    <n v="16441.919999999998"/>
    <s v="January"/>
    <x v="0"/>
  </r>
  <r>
    <n v="4224"/>
    <s v="ID1573"/>
    <x v="12"/>
    <s v="Inside 2 Weeks"/>
    <s v="Reactive"/>
    <d v="2021-01-31T00:00:00"/>
    <d v="2021-01-28T12:22:00"/>
    <d v="2021-02-01T00:00:00"/>
    <s v="CR39"/>
    <s v="SYS8"/>
    <n v="11.417999999999999"/>
    <n v="1440"/>
    <n v="1000"/>
    <n v="16441.919999999998"/>
    <x v="2374"/>
    <n v="31"/>
    <n v="16441.919999999998"/>
    <s v="January"/>
    <x v="0"/>
  </r>
  <r>
    <n v="4225"/>
    <s v="ID1613"/>
    <x v="12"/>
    <s v="Inside 2 Weeks"/>
    <s v="Reactive"/>
    <d v="2021-02-07T00:00:00"/>
    <d v="2021-02-07T00:00:00"/>
    <d v="2021-02-08T14:41:00"/>
    <s v="CR39"/>
    <s v="SYS8"/>
    <n v="11.417999999999999"/>
    <n v="1440"/>
    <n v="1000"/>
    <n v="16441.919999999998"/>
    <x v="2374"/>
    <n v="28"/>
    <n v="16441.919999999998"/>
    <s v="February"/>
    <x v="0"/>
  </r>
  <r>
    <n v="4226"/>
    <s v="ID1628"/>
    <x v="12"/>
    <s v="Inside 2 Weeks"/>
    <s v="Reactive"/>
    <d v="2021-02-12T00:00:00"/>
    <d v="2021-02-11T07:00:00"/>
    <d v="2021-02-13T16:04:00"/>
    <s v="CR39"/>
    <s v="SYS8"/>
    <n v="11.417999999999999"/>
    <n v="1440"/>
    <n v="1000"/>
    <n v="16441.919999999998"/>
    <x v="2374"/>
    <n v="28"/>
    <n v="16441.919999999998"/>
    <s v="February"/>
    <x v="0"/>
  </r>
  <r>
    <n v="4227"/>
    <s v="ID1596"/>
    <x v="12"/>
    <s v="12 Weeks or More"/>
    <s v="Planned"/>
    <d v="2021-08-28T00:00:00"/>
    <d v="2021-08-27T06:28:00"/>
    <d v="2021-08-31T09:30:00"/>
    <s v="CR39"/>
    <s v="SYS8"/>
    <n v="11.417999999999999"/>
    <n v="1440"/>
    <n v="1000"/>
    <n v="16441.919999999998"/>
    <x v="2374"/>
    <n v="31"/>
    <n v="16441.919999999998"/>
    <s v="August"/>
    <x v="0"/>
  </r>
  <r>
    <n v="4228"/>
    <s v="ID1596"/>
    <x v="12"/>
    <s v="12 Weeks or More"/>
    <s v="Planned"/>
    <d v="2021-08-29T00:00:00"/>
    <d v="2021-08-27T06:28:00"/>
    <d v="2021-08-31T09:30:00"/>
    <s v="CR39"/>
    <s v="SYS8"/>
    <n v="11.417999999999999"/>
    <n v="1440"/>
    <n v="1000"/>
    <n v="16441.919999999998"/>
    <x v="2374"/>
    <n v="31"/>
    <n v="16441.919999999998"/>
    <s v="August"/>
    <x v="0"/>
  </r>
  <r>
    <n v="4229"/>
    <s v="ID1596"/>
    <x v="12"/>
    <s v="12 Weeks or More"/>
    <s v="Planned"/>
    <d v="2021-08-30T00:00:00"/>
    <d v="2021-08-27T06:28:00"/>
    <d v="2021-08-31T09:30:00"/>
    <s v="CR39"/>
    <s v="SYS8"/>
    <n v="11.417999999999999"/>
    <n v="1440"/>
    <n v="1000"/>
    <n v="16441.919999999998"/>
    <x v="2374"/>
    <n v="31"/>
    <n v="16441.919999999998"/>
    <s v="August"/>
    <x v="0"/>
  </r>
  <r>
    <n v="4230"/>
    <s v="ID1607"/>
    <x v="12"/>
    <s v="12 Weeks or More"/>
    <s v="Planned"/>
    <d v="2021-09-03T00:00:00"/>
    <d v="2021-09-02T06:30:00"/>
    <d v="2021-09-07T12:46:00"/>
    <s v="CR39"/>
    <s v="SYS8"/>
    <n v="11.417999999999999"/>
    <n v="1440"/>
    <n v="1000"/>
    <n v="16441.919999999998"/>
    <x v="2374"/>
    <n v="30"/>
    <n v="16441.919999999998"/>
    <s v="September"/>
    <x v="0"/>
  </r>
  <r>
    <n v="4231"/>
    <s v="ID1607"/>
    <x v="12"/>
    <s v="12 Weeks or More"/>
    <s v="Planned"/>
    <d v="2021-09-04T00:00:00"/>
    <d v="2021-09-02T06:30:00"/>
    <d v="2021-09-07T12:46:00"/>
    <s v="CR39"/>
    <s v="SYS8"/>
    <n v="11.417999999999999"/>
    <n v="1440"/>
    <n v="1000"/>
    <n v="16441.919999999998"/>
    <x v="2374"/>
    <n v="30"/>
    <n v="16441.919999999998"/>
    <s v="September"/>
    <x v="0"/>
  </r>
  <r>
    <n v="4232"/>
    <s v="ID1607"/>
    <x v="12"/>
    <s v="12 Weeks or More"/>
    <s v="Planned"/>
    <d v="2021-09-05T00:00:00"/>
    <d v="2021-09-02T06:30:00"/>
    <d v="2021-09-07T12:46:00"/>
    <s v="CR39"/>
    <s v="SYS8"/>
    <n v="11.417999999999999"/>
    <n v="1440"/>
    <n v="1000"/>
    <n v="16441.919999999998"/>
    <x v="2374"/>
    <n v="30"/>
    <n v="16441.919999999998"/>
    <s v="September"/>
    <x v="0"/>
  </r>
  <r>
    <n v="4233"/>
    <s v="ID1607"/>
    <x v="12"/>
    <s v="12 Weeks or More"/>
    <s v="Planned"/>
    <d v="2021-09-06T00:00:00"/>
    <d v="2021-09-02T06:30:00"/>
    <d v="2021-09-07T12:46:00"/>
    <s v="CR39"/>
    <s v="SYS8"/>
    <n v="11.417999999999999"/>
    <n v="1440"/>
    <n v="1000"/>
    <n v="16441.919999999998"/>
    <x v="2374"/>
    <n v="30"/>
    <n v="16441.919999999998"/>
    <s v="September"/>
    <x v="0"/>
  </r>
  <r>
    <n v="4234"/>
    <s v="ID1627"/>
    <x v="12"/>
    <s v="Inside 4 Weeks Out"/>
    <s v="Reactive"/>
    <d v="2021-04-11T00:00:00"/>
    <d v="2021-04-10T06:10:00"/>
    <d v="2021-04-13T16:00:00"/>
    <s v="CR39"/>
    <s v="SYS8"/>
    <n v="11.417999999999999"/>
    <n v="1440"/>
    <n v="1000"/>
    <n v="16441.919999999998"/>
    <x v="2374"/>
    <n v="30"/>
    <n v="16441.919999999998"/>
    <s v="April"/>
    <x v="0"/>
  </r>
  <r>
    <n v="4235"/>
    <s v="ID1627"/>
    <x v="12"/>
    <s v="Inside 4 Weeks Out"/>
    <s v="Reactive"/>
    <d v="2021-04-12T00:00:00"/>
    <d v="2021-04-10T06:10:00"/>
    <d v="2021-04-13T16:00:00"/>
    <s v="CR39"/>
    <s v="SYS8"/>
    <n v="11.417999999999999"/>
    <n v="1440"/>
    <n v="1000"/>
    <n v="16441.919999999998"/>
    <x v="2374"/>
    <n v="30"/>
    <n v="16441.919999999998"/>
    <s v="April"/>
    <x v="0"/>
  </r>
  <r>
    <n v="4236"/>
    <s v="ID1575"/>
    <x v="12"/>
    <s v="12 Weeks or More"/>
    <s v="Planned"/>
    <d v="2021-09-24T00:00:00"/>
    <d v="2021-09-23T06:20:00"/>
    <d v="2021-09-28T00:00:00"/>
    <s v="CR39"/>
    <s v="SYS8"/>
    <n v="11.417999999999999"/>
    <n v="1440"/>
    <n v="1000"/>
    <n v="16441.919999999998"/>
    <x v="2374"/>
    <n v="30"/>
    <n v="16441.919999999998"/>
    <s v="September"/>
    <x v="0"/>
  </r>
  <r>
    <n v="4237"/>
    <s v="ID1575"/>
    <x v="12"/>
    <s v="12 Weeks or More"/>
    <s v="Planned"/>
    <d v="2021-09-25T00:00:00"/>
    <d v="2021-09-23T06:20:00"/>
    <d v="2021-09-28T00:00:00"/>
    <s v="CR39"/>
    <s v="SYS8"/>
    <n v="11.417999999999999"/>
    <n v="1440"/>
    <n v="1000"/>
    <n v="16441.919999999998"/>
    <x v="2374"/>
    <n v="30"/>
    <n v="16441.919999999998"/>
    <s v="September"/>
    <x v="0"/>
  </r>
  <r>
    <n v="4238"/>
    <s v="ID1575"/>
    <x v="12"/>
    <s v="12 Weeks or More"/>
    <s v="Planned"/>
    <d v="2021-09-26T00:00:00"/>
    <d v="2021-09-23T06:20:00"/>
    <d v="2021-09-28T00:00:00"/>
    <s v="CR39"/>
    <s v="SYS8"/>
    <n v="11.417999999999999"/>
    <n v="1440"/>
    <n v="1000"/>
    <n v="16441.919999999998"/>
    <x v="2374"/>
    <n v="30"/>
    <n v="16441.919999999998"/>
    <s v="September"/>
    <x v="0"/>
  </r>
  <r>
    <n v="4239"/>
    <s v="ID1575"/>
    <x v="12"/>
    <s v="12 Weeks or More"/>
    <s v="Planned"/>
    <d v="2021-09-27T00:00:00"/>
    <d v="2021-09-23T06:20:00"/>
    <d v="2021-09-28T00:00:00"/>
    <s v="CR39"/>
    <s v="SYS8"/>
    <n v="11.417999999999999"/>
    <n v="1440"/>
    <n v="1000"/>
    <n v="16441.919999999998"/>
    <x v="2374"/>
    <n v="30"/>
    <n v="16441.919999999998"/>
    <s v="September"/>
    <x v="0"/>
  </r>
  <r>
    <n v="4240"/>
    <s v="ID1603"/>
    <x v="12"/>
    <s v="Inside 8 Weeks Out"/>
    <s v="Reactive"/>
    <d v="2021-05-07T00:00:00"/>
    <d v="2021-05-06T06:16:00"/>
    <d v="2021-05-11T11:20:00"/>
    <s v="CR39"/>
    <s v="SYS8"/>
    <n v="11.417999999999999"/>
    <n v="1440"/>
    <n v="1000"/>
    <n v="16441.919999999998"/>
    <x v="2374"/>
    <n v="31"/>
    <n v="16441.919999999998"/>
    <s v="May"/>
    <x v="0"/>
  </r>
  <r>
    <n v="4241"/>
    <s v="ID1603"/>
    <x v="12"/>
    <s v="Inside 8 Weeks Out"/>
    <s v="Reactive"/>
    <d v="2021-05-08T00:00:00"/>
    <d v="2021-05-06T06:16:00"/>
    <d v="2021-05-11T11:20:00"/>
    <s v="CR39"/>
    <s v="SYS8"/>
    <n v="11.417999999999999"/>
    <n v="1440"/>
    <n v="1000"/>
    <n v="16441.919999999998"/>
    <x v="2374"/>
    <n v="31"/>
    <n v="16441.919999999998"/>
    <s v="May"/>
    <x v="0"/>
  </r>
  <r>
    <n v="4242"/>
    <s v="ID1603"/>
    <x v="12"/>
    <s v="Inside 8 Weeks Out"/>
    <s v="Reactive"/>
    <d v="2021-05-09T00:00:00"/>
    <d v="2021-05-06T06:16:00"/>
    <d v="2021-05-11T11:20:00"/>
    <s v="CR39"/>
    <s v="SYS8"/>
    <n v="11.417999999999999"/>
    <n v="1440"/>
    <n v="1000"/>
    <n v="16441.919999999998"/>
    <x v="2374"/>
    <n v="31"/>
    <n v="16441.919999999998"/>
    <s v="May"/>
    <x v="0"/>
  </r>
  <r>
    <n v="4243"/>
    <s v="ID1603"/>
    <x v="12"/>
    <s v="Inside 8 Weeks Out"/>
    <s v="Reactive"/>
    <d v="2021-05-10T00:00:00"/>
    <d v="2021-05-06T06:16:00"/>
    <d v="2021-05-11T11:20:00"/>
    <s v="CR39"/>
    <s v="SYS8"/>
    <n v="11.417999999999999"/>
    <n v="1440"/>
    <n v="1000"/>
    <n v="16441.919999999998"/>
    <x v="2374"/>
    <n v="31"/>
    <n v="16441.919999999998"/>
    <s v="May"/>
    <x v="0"/>
  </r>
  <r>
    <n v="4244"/>
    <s v="ID1576"/>
    <x v="12"/>
    <s v="Inside 10 Weeks Out"/>
    <s v="Reactive"/>
    <d v="2021-05-20T00:00:00"/>
    <d v="2021-05-20T00:00:00"/>
    <d v="2021-05-25T00:00:00"/>
    <s v="CR39"/>
    <s v="SYS8"/>
    <n v="11.417999999999999"/>
    <n v="1440"/>
    <n v="1000"/>
    <n v="16441.919999999998"/>
    <x v="2374"/>
    <n v="31"/>
    <n v="16441.919999999998"/>
    <s v="May"/>
    <x v="0"/>
  </r>
  <r>
    <n v="4245"/>
    <s v="ID1576"/>
    <x v="12"/>
    <s v="Inside 10 Weeks Out"/>
    <s v="Reactive"/>
    <d v="2021-05-21T00:00:00"/>
    <d v="2021-05-20T00:00:00"/>
    <d v="2021-05-25T00:00:00"/>
    <s v="CR39"/>
    <s v="SYS8"/>
    <n v="11.417999999999999"/>
    <n v="1440"/>
    <n v="1000"/>
    <n v="16441.919999999998"/>
    <x v="2374"/>
    <n v="31"/>
    <n v="16441.919999999998"/>
    <s v="May"/>
    <x v="0"/>
  </r>
  <r>
    <n v="4246"/>
    <s v="ID1576"/>
    <x v="12"/>
    <s v="Inside 10 Weeks Out"/>
    <s v="Reactive"/>
    <d v="2021-05-22T00:00:00"/>
    <d v="2021-05-20T00:00:00"/>
    <d v="2021-05-25T00:00:00"/>
    <s v="CR39"/>
    <s v="SYS8"/>
    <n v="11.417999999999999"/>
    <n v="1440"/>
    <n v="1000"/>
    <n v="16441.919999999998"/>
    <x v="2374"/>
    <n v="31"/>
    <n v="16441.919999999998"/>
    <s v="May"/>
    <x v="0"/>
  </r>
  <r>
    <n v="4247"/>
    <s v="ID1576"/>
    <x v="12"/>
    <s v="Inside 10 Weeks Out"/>
    <s v="Reactive"/>
    <d v="2021-05-23T00:00:00"/>
    <d v="2021-05-20T00:00:00"/>
    <d v="2021-05-25T00:00:00"/>
    <s v="CR39"/>
    <s v="SYS8"/>
    <n v="11.417999999999999"/>
    <n v="1440"/>
    <n v="1000"/>
    <n v="16441.919999999998"/>
    <x v="2374"/>
    <n v="31"/>
    <n v="16441.919999999998"/>
    <s v="May"/>
    <x v="0"/>
  </r>
  <r>
    <n v="4248"/>
    <s v="ID1576"/>
    <x v="12"/>
    <s v="Inside 10 Weeks Out"/>
    <s v="Reactive"/>
    <d v="2021-05-24T00:00:00"/>
    <d v="2021-05-20T00:00:00"/>
    <d v="2021-05-25T00:00:00"/>
    <s v="CR39"/>
    <s v="SYS8"/>
    <n v="11.417999999999999"/>
    <n v="1440"/>
    <n v="1000"/>
    <n v="16441.919999999998"/>
    <x v="2374"/>
    <n v="31"/>
    <n v="16441.919999999998"/>
    <s v="May"/>
    <x v="0"/>
  </r>
  <r>
    <n v="4249"/>
    <s v="ID1631"/>
    <x v="12"/>
    <s v="Inside 12 Weeks Out"/>
    <s v="Reactive"/>
    <d v="2021-06-04T00:00:00"/>
    <d v="2021-06-03T06:07:00"/>
    <d v="2021-06-08T16:17:00"/>
    <s v="CR39"/>
    <s v="SYS8"/>
    <n v="11.417999999999999"/>
    <n v="1440"/>
    <n v="1000"/>
    <n v="16441.919999999998"/>
    <x v="2374"/>
    <n v="30"/>
    <n v="16441.919999999998"/>
    <s v="June"/>
    <x v="0"/>
  </r>
  <r>
    <n v="4250"/>
    <s v="ID1631"/>
    <x v="12"/>
    <s v="Inside 12 Weeks Out"/>
    <s v="Reactive"/>
    <d v="2021-06-05T00:00:00"/>
    <d v="2021-06-03T06:07:00"/>
    <d v="2021-06-08T16:17:00"/>
    <s v="CR39"/>
    <s v="SYS8"/>
    <n v="11.417999999999999"/>
    <n v="1440"/>
    <n v="1000"/>
    <n v="16441.919999999998"/>
    <x v="2374"/>
    <n v="30"/>
    <n v="16441.919999999998"/>
    <s v="June"/>
    <x v="0"/>
  </r>
  <r>
    <n v="4251"/>
    <s v="ID1631"/>
    <x v="12"/>
    <s v="Inside 12 Weeks Out"/>
    <s v="Reactive"/>
    <d v="2021-06-06T00:00:00"/>
    <d v="2021-06-03T06:07:00"/>
    <d v="2021-06-08T16:17:00"/>
    <s v="CR39"/>
    <s v="SYS8"/>
    <n v="11.417999999999999"/>
    <n v="1440"/>
    <n v="1000"/>
    <n v="16441.919999999998"/>
    <x v="2374"/>
    <n v="30"/>
    <n v="16441.919999999998"/>
    <s v="June"/>
    <x v="0"/>
  </r>
  <r>
    <n v="4252"/>
    <s v="ID1631"/>
    <x v="12"/>
    <s v="Inside 12 Weeks Out"/>
    <s v="Reactive"/>
    <d v="2021-06-07T00:00:00"/>
    <d v="2021-06-03T06:07:00"/>
    <d v="2021-06-08T16:17:00"/>
    <s v="CR39"/>
    <s v="SYS8"/>
    <n v="11.417999999999999"/>
    <n v="1440"/>
    <n v="1000"/>
    <n v="16441.919999999998"/>
    <x v="2374"/>
    <n v="30"/>
    <n v="16441.919999999998"/>
    <s v="June"/>
    <x v="0"/>
  </r>
  <r>
    <n v="4253"/>
    <s v="ID1620"/>
    <x v="12"/>
    <s v="12 Weeks or More"/>
    <s v="Planned"/>
    <d v="2021-06-19T00:00:00"/>
    <d v="2021-06-17T05:27:00"/>
    <d v="2021-06-22T15:44:00"/>
    <s v="CR39"/>
    <s v="SYS8"/>
    <n v="11.417999999999999"/>
    <n v="1440"/>
    <n v="1000"/>
    <n v="16441.919999999998"/>
    <x v="2374"/>
    <n v="30"/>
    <n v="16441.919999999998"/>
    <s v="June"/>
    <x v="0"/>
  </r>
  <r>
    <n v="4254"/>
    <s v="ID1620"/>
    <x v="12"/>
    <s v="12 Weeks or More"/>
    <s v="Planned"/>
    <d v="2021-06-20T00:00:00"/>
    <d v="2021-06-17T05:27:00"/>
    <d v="2021-06-22T15:44:00"/>
    <s v="CR39"/>
    <s v="SYS8"/>
    <n v="11.417999999999999"/>
    <n v="1440"/>
    <n v="1000"/>
    <n v="16441.919999999998"/>
    <x v="2374"/>
    <n v="30"/>
    <n v="16441.919999999998"/>
    <s v="June"/>
    <x v="0"/>
  </r>
  <r>
    <n v="4255"/>
    <s v="ID1620"/>
    <x v="12"/>
    <s v="12 Weeks or More"/>
    <s v="Planned"/>
    <d v="2021-06-21T00:00:00"/>
    <d v="2021-06-17T05:27:00"/>
    <d v="2021-06-22T15:44:00"/>
    <s v="CR39"/>
    <s v="SYS8"/>
    <n v="11.417999999999999"/>
    <n v="1440"/>
    <n v="1000"/>
    <n v="16441.919999999998"/>
    <x v="2374"/>
    <n v="30"/>
    <n v="16441.919999999998"/>
    <s v="June"/>
    <x v="0"/>
  </r>
  <r>
    <n v="4256"/>
    <s v="ID1610"/>
    <x v="12"/>
    <s v="12 Weeks or More"/>
    <s v="Planned"/>
    <d v="2021-07-02T00:00:00"/>
    <d v="2021-07-01T06:16:00"/>
    <d v="2021-07-06T14:05:00"/>
    <s v="CR39"/>
    <s v="SYS8"/>
    <n v="11.417999999999999"/>
    <n v="1440"/>
    <n v="1000"/>
    <n v="16441.919999999998"/>
    <x v="2374"/>
    <n v="31"/>
    <n v="16441.919999999998"/>
    <s v="July"/>
    <x v="0"/>
  </r>
  <r>
    <n v="4257"/>
    <s v="ID1610"/>
    <x v="12"/>
    <s v="12 Weeks or More"/>
    <s v="Planned"/>
    <d v="2021-07-03T00:00:00"/>
    <d v="2021-07-01T06:16:00"/>
    <d v="2021-07-06T14:05:00"/>
    <s v="CR39"/>
    <s v="SYS8"/>
    <n v="11.417999999999999"/>
    <n v="1440"/>
    <n v="1000"/>
    <n v="16441.919999999998"/>
    <x v="2374"/>
    <n v="31"/>
    <n v="16441.919999999998"/>
    <s v="July"/>
    <x v="0"/>
  </r>
  <r>
    <n v="4258"/>
    <s v="ID1610"/>
    <x v="12"/>
    <s v="12 Weeks or More"/>
    <s v="Planned"/>
    <d v="2021-07-04T00:00:00"/>
    <d v="2021-07-01T06:16:00"/>
    <d v="2021-07-06T14:05:00"/>
    <s v="CR39"/>
    <s v="SYS8"/>
    <n v="11.417999999999999"/>
    <n v="1440"/>
    <n v="1000"/>
    <n v="16441.919999999998"/>
    <x v="2374"/>
    <n v="31"/>
    <n v="16441.919999999998"/>
    <s v="July"/>
    <x v="0"/>
  </r>
  <r>
    <n v="4259"/>
    <s v="ID1610"/>
    <x v="12"/>
    <s v="12 Weeks or More"/>
    <s v="Planned"/>
    <d v="2021-07-05T00:00:00"/>
    <d v="2021-07-01T06:16:00"/>
    <d v="2021-07-06T14:05:00"/>
    <s v="CR39"/>
    <s v="SYS8"/>
    <n v="11.417999999999999"/>
    <n v="1440"/>
    <n v="1000"/>
    <n v="16441.919999999998"/>
    <x v="2374"/>
    <n v="31"/>
    <n v="16441.919999999998"/>
    <s v="July"/>
    <x v="0"/>
  </r>
  <r>
    <n v="4260"/>
    <s v="ID1661"/>
    <x v="12"/>
    <s v="12 Weeks or More"/>
    <s v="Planned"/>
    <d v="2021-07-16T00:00:00"/>
    <d v="2021-07-15T06:30:00"/>
    <d v="2021-07-17T17:30:00"/>
    <s v="CR39"/>
    <s v="SYS8"/>
    <n v="11.417999999999999"/>
    <n v="1440"/>
    <n v="1000"/>
    <n v="16441.919999999998"/>
    <x v="2374"/>
    <n v="31"/>
    <n v="16441.919999999998"/>
    <s v="July"/>
    <x v="0"/>
  </r>
  <r>
    <n v="4261"/>
    <s v="ID1614"/>
    <x v="12"/>
    <s v="12 Weeks or More"/>
    <s v="Planned"/>
    <d v="2021-07-30T00:00:00"/>
    <d v="2021-07-29T06:15:00"/>
    <d v="2021-08-03T14:44:00"/>
    <s v="CR39"/>
    <s v="SYS8"/>
    <n v="11.417999999999999"/>
    <n v="1440"/>
    <n v="1000"/>
    <n v="16441.919999999998"/>
    <x v="2374"/>
    <n v="31"/>
    <n v="16441.919999999998"/>
    <s v="July"/>
    <x v="0"/>
  </r>
  <r>
    <n v="4262"/>
    <s v="ID1614"/>
    <x v="12"/>
    <s v="12 Weeks or More"/>
    <s v="Planned"/>
    <d v="2021-07-31T00:00:00"/>
    <d v="2021-07-29T06:15:00"/>
    <d v="2021-08-03T14:44:00"/>
    <s v="CR39"/>
    <s v="SYS8"/>
    <n v="11.417999999999999"/>
    <n v="1440"/>
    <n v="1000"/>
    <n v="16441.919999999998"/>
    <x v="2374"/>
    <n v="31"/>
    <n v="16441.919999999998"/>
    <s v="July"/>
    <x v="0"/>
  </r>
  <r>
    <n v="4263"/>
    <s v="ID1614"/>
    <x v="12"/>
    <s v="12 Weeks or More"/>
    <s v="Planned"/>
    <d v="2021-08-01T00:00:00"/>
    <d v="2021-07-29T06:15:00"/>
    <d v="2021-08-03T14:44:00"/>
    <s v="CR39"/>
    <s v="SYS8"/>
    <n v="11.417999999999999"/>
    <n v="1440"/>
    <n v="1000"/>
    <n v="16441.919999999998"/>
    <x v="2374"/>
    <n v="31"/>
    <n v="16441.919999999998"/>
    <s v="August"/>
    <x v="0"/>
  </r>
  <r>
    <n v="4264"/>
    <s v="ID1614"/>
    <x v="12"/>
    <s v="12 Weeks or More"/>
    <s v="Planned"/>
    <d v="2021-08-02T00:00:00"/>
    <d v="2021-07-29T06:15:00"/>
    <d v="2021-08-03T14:44:00"/>
    <s v="CR39"/>
    <s v="SYS8"/>
    <n v="11.417999999999999"/>
    <n v="1440"/>
    <n v="1000"/>
    <n v="16441.919999999998"/>
    <x v="2374"/>
    <n v="31"/>
    <n v="16441.919999999998"/>
    <s v="August"/>
    <x v="0"/>
  </r>
  <r>
    <n v="4265"/>
    <s v="ID1625"/>
    <x v="12"/>
    <s v="12 Weeks or More"/>
    <s v="Planned"/>
    <d v="2021-08-13T00:00:00"/>
    <d v="2021-08-12T06:45:00"/>
    <d v="2021-08-16T15:53:00"/>
    <s v="CR39"/>
    <s v="SYS8"/>
    <n v="11.417999999999999"/>
    <n v="1440"/>
    <n v="1000"/>
    <n v="16441.919999999998"/>
    <x v="2374"/>
    <n v="31"/>
    <n v="16441.919999999998"/>
    <s v="August"/>
    <x v="0"/>
  </r>
  <r>
    <n v="4266"/>
    <s v="ID1625"/>
    <x v="12"/>
    <s v="12 Weeks or More"/>
    <s v="Planned"/>
    <d v="2021-08-14T00:00:00"/>
    <d v="2021-08-12T06:45:00"/>
    <d v="2021-08-16T15:53:00"/>
    <s v="CR39"/>
    <s v="SYS8"/>
    <n v="11.417999999999999"/>
    <n v="1440"/>
    <n v="1000"/>
    <n v="16441.919999999998"/>
    <x v="2374"/>
    <n v="31"/>
    <n v="16441.919999999998"/>
    <s v="August"/>
    <x v="0"/>
  </r>
  <r>
    <n v="4267"/>
    <s v="ID1625"/>
    <x v="12"/>
    <s v="12 Weeks or More"/>
    <s v="Planned"/>
    <d v="2021-08-15T00:00:00"/>
    <d v="2021-08-12T06:45:00"/>
    <d v="2021-08-16T15:53:00"/>
    <s v="CR39"/>
    <s v="SYS8"/>
    <n v="11.417999999999999"/>
    <n v="1440"/>
    <n v="1000"/>
    <n v="16441.919999999998"/>
    <x v="2374"/>
    <n v="31"/>
    <n v="16441.919999999998"/>
    <s v="August"/>
    <x v="0"/>
  </r>
  <r>
    <n v="4268"/>
    <s v="ID1629"/>
    <x v="12"/>
    <s v="12 Weeks or More"/>
    <s v="Planned"/>
    <d v="2021-09-17T00:00:00"/>
    <d v="2021-09-16T06:30:00"/>
    <d v="2021-09-20T16:04:00"/>
    <s v="CR39"/>
    <s v="SYS8"/>
    <n v="11.417999999999999"/>
    <n v="1440"/>
    <n v="1000"/>
    <n v="16441.919999999998"/>
    <x v="2374"/>
    <n v="30"/>
    <n v="16441.919999999998"/>
    <s v="September"/>
    <x v="0"/>
  </r>
  <r>
    <n v="4269"/>
    <s v="ID1629"/>
    <x v="12"/>
    <s v="12 Weeks or More"/>
    <s v="Planned"/>
    <d v="2021-09-18T00:00:00"/>
    <d v="2021-09-16T06:30:00"/>
    <d v="2021-09-20T16:04:00"/>
    <s v="CR39"/>
    <s v="SYS8"/>
    <n v="11.417999999999999"/>
    <n v="1440"/>
    <n v="1000"/>
    <n v="16441.919999999998"/>
    <x v="2374"/>
    <n v="30"/>
    <n v="16441.919999999998"/>
    <s v="September"/>
    <x v="0"/>
  </r>
  <r>
    <n v="4270"/>
    <s v="ID1629"/>
    <x v="12"/>
    <s v="12 Weeks or More"/>
    <s v="Planned"/>
    <d v="2021-09-19T00:00:00"/>
    <d v="2021-09-16T06:30:00"/>
    <d v="2021-09-20T16:04:00"/>
    <s v="CR39"/>
    <s v="SYS8"/>
    <n v="11.417999999999999"/>
    <n v="1440"/>
    <n v="1000"/>
    <n v="16441.919999999998"/>
    <x v="2374"/>
    <n v="30"/>
    <n v="16441.919999999998"/>
    <s v="September"/>
    <x v="0"/>
  </r>
  <r>
    <n v="4271"/>
    <s v="ID1618"/>
    <x v="12"/>
    <s v="12 Weeks or More"/>
    <s v="Planned"/>
    <d v="2021-10-02T00:00:00"/>
    <d v="2021-10-01T06:17:00"/>
    <d v="2021-10-05T15:42:00"/>
    <s v="CR39"/>
    <s v="SYS8"/>
    <n v="11.417999999999999"/>
    <n v="1440"/>
    <n v="1000"/>
    <n v="16441.919999999998"/>
    <x v="2374"/>
    <n v="31"/>
    <n v="16441.919999999998"/>
    <s v="October"/>
    <x v="0"/>
  </r>
  <r>
    <n v="4272"/>
    <s v="ID1618"/>
    <x v="12"/>
    <s v="12 Weeks or More"/>
    <s v="Planned"/>
    <d v="2021-10-03T00:00:00"/>
    <d v="2021-10-01T06:17:00"/>
    <d v="2021-10-05T15:42:00"/>
    <s v="CR39"/>
    <s v="SYS8"/>
    <n v="11.417999999999999"/>
    <n v="1440"/>
    <n v="1000"/>
    <n v="16441.919999999998"/>
    <x v="2374"/>
    <n v="31"/>
    <n v="16441.919999999998"/>
    <s v="October"/>
    <x v="0"/>
  </r>
  <r>
    <n v="4273"/>
    <s v="ID1618"/>
    <x v="12"/>
    <s v="12 Weeks or More"/>
    <s v="Planned"/>
    <d v="2021-10-04T00:00:00"/>
    <d v="2021-10-01T06:17:00"/>
    <d v="2021-10-05T15:42:00"/>
    <s v="CR39"/>
    <s v="SYS8"/>
    <n v="11.417999999999999"/>
    <n v="1440"/>
    <n v="1000"/>
    <n v="16441.919999999998"/>
    <x v="2374"/>
    <n v="31"/>
    <n v="16441.919999999998"/>
    <s v="October"/>
    <x v="0"/>
  </r>
  <r>
    <n v="4274"/>
    <s v="ID1604"/>
    <x v="12"/>
    <s v="Inside 8 Weeks Out"/>
    <s v="Reactive"/>
    <d v="2021-04-16T00:00:00"/>
    <d v="2021-04-15T06:12:00"/>
    <d v="2021-04-20T11:25:00"/>
    <s v="CR39"/>
    <s v="SYS8"/>
    <n v="11.417999999999999"/>
    <n v="1440"/>
    <n v="1000"/>
    <n v="16441.919999999998"/>
    <x v="2374"/>
    <n v="30"/>
    <n v="16441.919999999998"/>
    <s v="April"/>
    <x v="0"/>
  </r>
  <r>
    <n v="4275"/>
    <s v="ID1604"/>
    <x v="12"/>
    <s v="Inside 8 Weeks Out"/>
    <s v="Reactive"/>
    <d v="2021-04-17T00:00:00"/>
    <d v="2021-04-15T06:12:00"/>
    <d v="2021-04-20T11:25:00"/>
    <s v="CR39"/>
    <s v="SYS8"/>
    <n v="11.417999999999999"/>
    <n v="1440"/>
    <n v="1000"/>
    <n v="16441.919999999998"/>
    <x v="2374"/>
    <n v="30"/>
    <n v="16441.919999999998"/>
    <s v="April"/>
    <x v="0"/>
  </r>
  <r>
    <n v="4276"/>
    <s v="ID1604"/>
    <x v="12"/>
    <s v="Inside 8 Weeks Out"/>
    <s v="Reactive"/>
    <d v="2021-04-18T00:00:00"/>
    <d v="2021-04-15T06:12:00"/>
    <d v="2021-04-20T11:25:00"/>
    <s v="CR39"/>
    <s v="SYS8"/>
    <n v="11.417999999999999"/>
    <n v="1440"/>
    <n v="1000"/>
    <n v="16441.919999999998"/>
    <x v="2374"/>
    <n v="30"/>
    <n v="16441.919999999998"/>
    <s v="April"/>
    <x v="0"/>
  </r>
  <r>
    <n v="4277"/>
    <s v="ID1604"/>
    <x v="12"/>
    <s v="Inside 8 Weeks Out"/>
    <s v="Reactive"/>
    <d v="2021-04-19T00:00:00"/>
    <d v="2021-04-15T06:12:00"/>
    <d v="2021-04-20T11:25:00"/>
    <s v="CR39"/>
    <s v="SYS8"/>
    <n v="11.417999999999999"/>
    <n v="1440"/>
    <n v="1000"/>
    <n v="16441.919999999998"/>
    <x v="2374"/>
    <n v="30"/>
    <n v="16441.919999999998"/>
    <s v="April"/>
    <x v="0"/>
  </r>
  <r>
    <n v="4278"/>
    <s v="ID1639"/>
    <x v="12"/>
    <s v="Inside 8 Weeks Out"/>
    <s v="Reactive"/>
    <d v="2021-04-25T00:00:00"/>
    <d v="2021-04-24T06:08:00"/>
    <d v="2021-04-27T17:00:00"/>
    <s v="CR39"/>
    <s v="SYS8"/>
    <n v="11.417999999999999"/>
    <n v="1440"/>
    <n v="1000"/>
    <n v="16441.919999999998"/>
    <x v="2374"/>
    <n v="30"/>
    <n v="16441.919999999998"/>
    <s v="April"/>
    <x v="0"/>
  </r>
  <r>
    <n v="4279"/>
    <s v="ID1639"/>
    <x v="12"/>
    <s v="Inside 8 Weeks Out"/>
    <s v="Reactive"/>
    <d v="2021-04-26T00:00:00"/>
    <d v="2021-04-24T06:08:00"/>
    <d v="2021-04-27T17:00:00"/>
    <s v="CR39"/>
    <s v="SYS8"/>
    <n v="11.417999999999999"/>
    <n v="1440"/>
    <n v="1000"/>
    <n v="16441.919999999998"/>
    <x v="2374"/>
    <n v="30"/>
    <n v="16441.919999999998"/>
    <s v="April"/>
    <x v="0"/>
  </r>
  <r>
    <n v="4280"/>
    <s v="ID1640"/>
    <x v="12"/>
    <s v="Inside 8 Weeks Out"/>
    <s v="Reactive"/>
    <d v="2021-05-01T00:00:00"/>
    <d v="2021-04-30T06:16:00"/>
    <d v="2021-05-04T17:00:00"/>
    <s v="CR39"/>
    <s v="SYS8"/>
    <n v="11.417999999999999"/>
    <n v="1440"/>
    <n v="1000"/>
    <n v="16441.919999999998"/>
    <x v="2374"/>
    <n v="31"/>
    <n v="16441.919999999998"/>
    <s v="May"/>
    <x v="0"/>
  </r>
  <r>
    <n v="4281"/>
    <s v="ID1640"/>
    <x v="12"/>
    <s v="Inside 8 Weeks Out"/>
    <s v="Reactive"/>
    <d v="2021-05-02T00:00:00"/>
    <d v="2021-04-30T06:16:00"/>
    <d v="2021-05-04T17:00:00"/>
    <s v="CR39"/>
    <s v="SYS8"/>
    <n v="11.417999999999999"/>
    <n v="1440"/>
    <n v="1000"/>
    <n v="16441.919999999998"/>
    <x v="2374"/>
    <n v="31"/>
    <n v="16441.919999999998"/>
    <s v="May"/>
    <x v="0"/>
  </r>
  <r>
    <n v="4282"/>
    <s v="ID1640"/>
    <x v="12"/>
    <s v="Inside 8 Weeks Out"/>
    <s v="Reactive"/>
    <d v="2021-05-03T00:00:00"/>
    <d v="2021-04-30T06:16:00"/>
    <d v="2021-05-04T17:00:00"/>
    <s v="CR39"/>
    <s v="SYS8"/>
    <n v="11.417999999999999"/>
    <n v="1440"/>
    <n v="1000"/>
    <n v="16441.919999999998"/>
    <x v="2374"/>
    <n v="31"/>
    <n v="16441.919999999998"/>
    <s v="May"/>
    <x v="0"/>
  </r>
  <r>
    <n v="4283"/>
    <s v="ID1577"/>
    <x v="12"/>
    <s v="Inside 10 Weeks Out"/>
    <s v="Reactive"/>
    <d v="2021-05-14T00:00:00"/>
    <d v="2021-05-13T06:05:00"/>
    <d v="2021-05-18T00:00:00"/>
    <s v="CR39"/>
    <s v="SYS8"/>
    <n v="11.417999999999999"/>
    <n v="1440"/>
    <n v="1000"/>
    <n v="16441.919999999998"/>
    <x v="2374"/>
    <n v="31"/>
    <n v="16441.919999999998"/>
    <s v="May"/>
    <x v="0"/>
  </r>
  <r>
    <n v="4284"/>
    <s v="ID1577"/>
    <x v="12"/>
    <s v="Inside 10 Weeks Out"/>
    <s v="Reactive"/>
    <d v="2021-05-15T00:00:00"/>
    <d v="2021-05-13T06:05:00"/>
    <d v="2021-05-18T00:00:00"/>
    <s v="CR39"/>
    <s v="SYS8"/>
    <n v="11.417999999999999"/>
    <n v="1440"/>
    <n v="1000"/>
    <n v="16441.919999999998"/>
    <x v="2374"/>
    <n v="31"/>
    <n v="16441.919999999998"/>
    <s v="May"/>
    <x v="0"/>
  </r>
  <r>
    <n v="4285"/>
    <s v="ID1577"/>
    <x v="12"/>
    <s v="Inside 10 Weeks Out"/>
    <s v="Reactive"/>
    <d v="2021-05-16T00:00:00"/>
    <d v="2021-05-13T06:05:00"/>
    <d v="2021-05-18T00:00:00"/>
    <s v="CR39"/>
    <s v="SYS8"/>
    <n v="11.417999999999999"/>
    <n v="1440"/>
    <n v="1000"/>
    <n v="16441.919999999998"/>
    <x v="2374"/>
    <n v="31"/>
    <n v="16441.919999999998"/>
    <s v="May"/>
    <x v="0"/>
  </r>
  <r>
    <n v="4286"/>
    <s v="ID1577"/>
    <x v="12"/>
    <s v="Inside 10 Weeks Out"/>
    <s v="Reactive"/>
    <d v="2021-05-17T00:00:00"/>
    <d v="2021-05-13T06:05:00"/>
    <d v="2021-05-18T00:00:00"/>
    <s v="CR39"/>
    <s v="SYS8"/>
    <n v="11.417999999999999"/>
    <n v="1440"/>
    <n v="1000"/>
    <n v="16441.919999999998"/>
    <x v="2374"/>
    <n v="31"/>
    <n v="16441.919999999998"/>
    <s v="May"/>
    <x v="0"/>
  </r>
  <r>
    <n v="4287"/>
    <s v="ID1630"/>
    <x v="12"/>
    <s v="Inside 12 Weeks Out"/>
    <s v="Reactive"/>
    <d v="2021-05-28T00:00:00"/>
    <d v="2021-05-27T06:15:00"/>
    <d v="2021-06-01T16:16:00"/>
    <s v="CR39"/>
    <s v="SYS8"/>
    <n v="11.417999999999999"/>
    <n v="1440"/>
    <n v="1000"/>
    <n v="16441.919999999998"/>
    <x v="2374"/>
    <n v="31"/>
    <n v="16441.919999999998"/>
    <s v="May"/>
    <x v="0"/>
  </r>
  <r>
    <n v="4288"/>
    <s v="ID1630"/>
    <x v="12"/>
    <s v="Inside 12 Weeks Out"/>
    <s v="Reactive"/>
    <d v="2021-05-29T00:00:00"/>
    <d v="2021-05-27T06:15:00"/>
    <d v="2021-06-01T16:16:00"/>
    <s v="CR39"/>
    <s v="SYS8"/>
    <n v="11.417999999999999"/>
    <n v="1440"/>
    <n v="1000"/>
    <n v="16441.919999999998"/>
    <x v="2374"/>
    <n v="31"/>
    <n v="16441.919999999998"/>
    <s v="May"/>
    <x v="0"/>
  </r>
  <r>
    <n v="4289"/>
    <s v="ID1630"/>
    <x v="12"/>
    <s v="Inside 12 Weeks Out"/>
    <s v="Reactive"/>
    <d v="2021-05-30T00:00:00"/>
    <d v="2021-05-27T06:15:00"/>
    <d v="2021-06-01T16:16:00"/>
    <s v="CR39"/>
    <s v="SYS8"/>
    <n v="11.417999999999999"/>
    <n v="1440"/>
    <n v="1000"/>
    <n v="16441.919999999998"/>
    <x v="2374"/>
    <n v="31"/>
    <n v="16441.919999999998"/>
    <s v="May"/>
    <x v="0"/>
  </r>
  <r>
    <n v="4290"/>
    <s v="ID1630"/>
    <x v="12"/>
    <s v="Inside 12 Weeks Out"/>
    <s v="Reactive"/>
    <d v="2021-05-31T00:00:00"/>
    <d v="2021-05-27T06:15:00"/>
    <d v="2021-06-01T16:16:00"/>
    <s v="CR39"/>
    <s v="SYS8"/>
    <n v="11.417999999999999"/>
    <n v="1440"/>
    <n v="1000"/>
    <n v="16441.919999999998"/>
    <x v="2374"/>
    <n v="31"/>
    <n v="16441.919999999998"/>
    <s v="May"/>
    <x v="0"/>
  </r>
  <r>
    <n v="4291"/>
    <s v="ID1626"/>
    <x v="12"/>
    <s v="12 Weeks or More"/>
    <s v="Planned"/>
    <d v="2021-06-11T00:00:00"/>
    <d v="2021-06-10T06:18:00"/>
    <d v="2021-06-15T15:53:00"/>
    <s v="CR39"/>
    <s v="SYS8"/>
    <n v="11.417999999999999"/>
    <n v="1440"/>
    <n v="1000"/>
    <n v="16441.919999999998"/>
    <x v="2374"/>
    <n v="30"/>
    <n v="16441.919999999998"/>
    <s v="June"/>
    <x v="0"/>
  </r>
  <r>
    <n v="4292"/>
    <s v="ID1632"/>
    <x v="12"/>
    <s v="12 Weeks or More"/>
    <s v="Planned"/>
    <d v="2021-06-25T00:00:00"/>
    <d v="2021-06-24T06:10:00"/>
    <d v="2021-06-29T16:20:00"/>
    <s v="CR39"/>
    <s v="SYS8"/>
    <n v="11.417999999999999"/>
    <n v="1440"/>
    <n v="1000"/>
    <n v="16441.919999999998"/>
    <x v="2374"/>
    <n v="30"/>
    <n v="16441.919999999998"/>
    <s v="June"/>
    <x v="0"/>
  </r>
  <r>
    <n v="4293"/>
    <s v="ID1632"/>
    <x v="12"/>
    <s v="12 Weeks or More"/>
    <s v="Planned"/>
    <d v="2021-06-26T00:00:00"/>
    <d v="2021-06-24T06:10:00"/>
    <d v="2021-06-29T16:20:00"/>
    <s v="CR39"/>
    <s v="SYS8"/>
    <n v="11.417999999999999"/>
    <n v="1440"/>
    <n v="1000"/>
    <n v="16441.919999999998"/>
    <x v="2374"/>
    <n v="30"/>
    <n v="16441.919999999998"/>
    <s v="June"/>
    <x v="0"/>
  </r>
  <r>
    <n v="4294"/>
    <s v="ID1662"/>
    <x v="12"/>
    <s v="12 Weeks or More"/>
    <s v="Planned"/>
    <d v="2021-07-09T00:00:00"/>
    <d v="2021-07-08T06:12:00"/>
    <d v="2021-07-15T16:26:00"/>
    <s v="CR39"/>
    <s v="SYS8"/>
    <n v="11.417999999999999"/>
    <n v="1440"/>
    <n v="1000"/>
    <n v="16441.919999999998"/>
    <x v="2374"/>
    <n v="31"/>
    <n v="16441.919999999998"/>
    <s v="July"/>
    <x v="0"/>
  </r>
  <r>
    <n v="4295"/>
    <s v="ID1662"/>
    <x v="12"/>
    <s v="12 Weeks or More"/>
    <s v="Planned"/>
    <d v="2021-07-10T00:00:00"/>
    <d v="2021-07-08T06:12:00"/>
    <d v="2021-07-15T16:26:00"/>
    <s v="CR39"/>
    <s v="SYS8"/>
    <n v="11.417999999999999"/>
    <n v="1440"/>
    <n v="1000"/>
    <n v="16441.919999999998"/>
    <x v="2374"/>
    <n v="31"/>
    <n v="16441.919999999998"/>
    <s v="July"/>
    <x v="0"/>
  </r>
  <r>
    <n v="4296"/>
    <s v="ID1662"/>
    <x v="12"/>
    <s v="12 Weeks or More"/>
    <s v="Planned"/>
    <d v="2021-07-11T00:00:00"/>
    <d v="2021-07-08T06:12:00"/>
    <d v="2021-07-15T16:26:00"/>
    <s v="CR39"/>
    <s v="SYS8"/>
    <n v="11.417999999999999"/>
    <n v="1440"/>
    <n v="1000"/>
    <n v="16441.919999999998"/>
    <x v="2374"/>
    <n v="31"/>
    <n v="16441.919999999998"/>
    <s v="July"/>
    <x v="0"/>
  </r>
  <r>
    <n v="4297"/>
    <s v="ID1662"/>
    <x v="12"/>
    <s v="12 Weeks or More"/>
    <s v="Planned"/>
    <d v="2021-07-12T00:00:00"/>
    <d v="2021-07-08T06:12:00"/>
    <d v="2021-07-15T16:26:00"/>
    <s v="CR39"/>
    <s v="SYS8"/>
    <n v="11.417999999999999"/>
    <n v="1440"/>
    <n v="1000"/>
    <n v="16441.919999999998"/>
    <x v="2374"/>
    <n v="31"/>
    <n v="16441.919999999998"/>
    <s v="July"/>
    <x v="0"/>
  </r>
  <r>
    <n v="4298"/>
    <s v="ID1662"/>
    <x v="12"/>
    <s v="12 Weeks or More"/>
    <s v="Planned"/>
    <d v="2021-07-13T00:00:00"/>
    <d v="2021-07-08T06:12:00"/>
    <d v="2021-07-15T16:26:00"/>
    <s v="CR39"/>
    <s v="SYS8"/>
    <n v="11.417999999999999"/>
    <n v="1440"/>
    <n v="1000"/>
    <n v="16441.919999999998"/>
    <x v="2374"/>
    <n v="31"/>
    <n v="16441.919999999998"/>
    <s v="July"/>
    <x v="0"/>
  </r>
  <r>
    <n v="4299"/>
    <s v="ID1662"/>
    <x v="12"/>
    <s v="12 Weeks or More"/>
    <s v="Planned"/>
    <d v="2021-07-14T00:00:00"/>
    <d v="2021-07-08T06:12:00"/>
    <d v="2021-07-15T16:26:00"/>
    <s v="CR39"/>
    <s v="SYS8"/>
    <n v="11.417999999999999"/>
    <n v="1440"/>
    <n v="1000"/>
    <n v="16441.919999999998"/>
    <x v="2374"/>
    <n v="31"/>
    <n v="16441.919999999998"/>
    <s v="July"/>
    <x v="0"/>
  </r>
  <r>
    <n v="4300"/>
    <s v="ID1608"/>
    <x v="12"/>
    <s v="12 Weeks or More"/>
    <s v="Planned"/>
    <d v="2021-07-23T00:00:00"/>
    <d v="2021-07-22T06:08:00"/>
    <d v="2021-07-27T13:13:00"/>
    <s v="CR39"/>
    <s v="SYS8"/>
    <n v="11.417999999999999"/>
    <n v="1440"/>
    <n v="1000"/>
    <n v="16441.919999999998"/>
    <x v="2374"/>
    <n v="31"/>
    <n v="16441.919999999998"/>
    <s v="July"/>
    <x v="0"/>
  </r>
  <r>
    <n v="4301"/>
    <s v="ID1608"/>
    <x v="12"/>
    <s v="12 Weeks or More"/>
    <s v="Planned"/>
    <d v="2021-07-24T00:00:00"/>
    <d v="2021-07-22T06:08:00"/>
    <d v="2021-07-27T13:13:00"/>
    <s v="CR39"/>
    <s v="SYS8"/>
    <n v="11.417999999999999"/>
    <n v="1440"/>
    <n v="1000"/>
    <n v="16441.919999999998"/>
    <x v="2374"/>
    <n v="31"/>
    <n v="16441.919999999998"/>
    <s v="July"/>
    <x v="0"/>
  </r>
  <r>
    <n v="4302"/>
    <s v="ID1608"/>
    <x v="12"/>
    <s v="12 Weeks or More"/>
    <s v="Planned"/>
    <d v="2021-07-25T00:00:00"/>
    <d v="2021-07-22T06:08:00"/>
    <d v="2021-07-27T13:13:00"/>
    <s v="CR39"/>
    <s v="SYS8"/>
    <n v="11.417999999999999"/>
    <n v="1440"/>
    <n v="1000"/>
    <n v="16441.919999999998"/>
    <x v="2374"/>
    <n v="31"/>
    <n v="16441.919999999998"/>
    <s v="July"/>
    <x v="0"/>
  </r>
  <r>
    <n v="4303"/>
    <s v="ID1608"/>
    <x v="12"/>
    <s v="12 Weeks or More"/>
    <s v="Planned"/>
    <d v="2021-07-26T00:00:00"/>
    <d v="2021-07-22T06:08:00"/>
    <d v="2021-07-27T13:13:00"/>
    <s v="CR39"/>
    <s v="SYS8"/>
    <n v="11.417999999999999"/>
    <n v="1440"/>
    <n v="1000"/>
    <n v="16441.919999999998"/>
    <x v="2374"/>
    <n v="31"/>
    <n v="16441.919999999998"/>
    <s v="July"/>
    <x v="0"/>
  </r>
  <r>
    <n v="4304"/>
    <s v="ID1578"/>
    <x v="12"/>
    <s v="12 Weeks or More"/>
    <s v="Planned"/>
    <d v="2021-08-06T00:00:00"/>
    <d v="2021-08-05T06:05:00"/>
    <d v="2021-08-10T00:00:00"/>
    <s v="CR39"/>
    <s v="SYS8"/>
    <n v="11.417999999999999"/>
    <n v="1440"/>
    <n v="1000"/>
    <n v="16441.919999999998"/>
    <x v="2374"/>
    <n v="31"/>
    <n v="16441.919999999998"/>
    <s v="August"/>
    <x v="0"/>
  </r>
  <r>
    <n v="4305"/>
    <s v="ID1578"/>
    <x v="12"/>
    <s v="12 Weeks or More"/>
    <s v="Planned"/>
    <d v="2021-08-07T00:00:00"/>
    <d v="2021-08-05T06:05:00"/>
    <d v="2021-08-10T00:00:00"/>
    <s v="CR39"/>
    <s v="SYS8"/>
    <n v="11.417999999999999"/>
    <n v="1440"/>
    <n v="1000"/>
    <n v="16441.919999999998"/>
    <x v="2374"/>
    <n v="31"/>
    <n v="16441.919999999998"/>
    <s v="August"/>
    <x v="0"/>
  </r>
  <r>
    <n v="4306"/>
    <s v="ID1578"/>
    <x v="12"/>
    <s v="12 Weeks or More"/>
    <s v="Planned"/>
    <d v="2021-08-08T00:00:00"/>
    <d v="2021-08-05T06:05:00"/>
    <d v="2021-08-10T00:00:00"/>
    <s v="CR39"/>
    <s v="SYS8"/>
    <n v="11.417999999999999"/>
    <n v="1440"/>
    <n v="1000"/>
    <n v="16441.919999999998"/>
    <x v="2374"/>
    <n v="31"/>
    <n v="16441.919999999998"/>
    <s v="August"/>
    <x v="0"/>
  </r>
  <r>
    <n v="4307"/>
    <s v="ID1578"/>
    <x v="12"/>
    <s v="12 Weeks or More"/>
    <s v="Planned"/>
    <d v="2021-08-09T00:00:00"/>
    <d v="2021-08-05T06:05:00"/>
    <d v="2021-08-10T00:00:00"/>
    <s v="CR39"/>
    <s v="SYS8"/>
    <n v="11.417999999999999"/>
    <n v="1440"/>
    <n v="1000"/>
    <n v="16441.919999999998"/>
    <x v="2374"/>
    <n v="31"/>
    <n v="16441.919999999998"/>
    <s v="August"/>
    <x v="0"/>
  </r>
  <r>
    <n v="4308"/>
    <s v="ID1650"/>
    <x v="12"/>
    <s v="12 Weeks or More"/>
    <s v="Planned"/>
    <d v="2021-08-20T00:00:00"/>
    <d v="2021-08-19T06:12:00"/>
    <d v="2021-08-23T17:30:00"/>
    <s v="CR39"/>
    <s v="SYS8"/>
    <n v="11.417999999999999"/>
    <n v="1440"/>
    <n v="1000"/>
    <n v="16441.919999999998"/>
    <x v="2374"/>
    <n v="31"/>
    <n v="16441.919999999998"/>
    <s v="August"/>
    <x v="0"/>
  </r>
  <r>
    <n v="4309"/>
    <s v="ID1650"/>
    <x v="12"/>
    <s v="12 Weeks or More"/>
    <s v="Planned"/>
    <d v="2021-08-21T00:00:00"/>
    <d v="2021-08-19T06:12:00"/>
    <d v="2021-08-23T17:30:00"/>
    <s v="CR39"/>
    <s v="SYS8"/>
    <n v="11.417999999999999"/>
    <n v="1440"/>
    <n v="1000"/>
    <n v="16441.919999999998"/>
    <x v="2374"/>
    <n v="31"/>
    <n v="16441.919999999998"/>
    <s v="August"/>
    <x v="0"/>
  </r>
  <r>
    <n v="4310"/>
    <s v="ID1650"/>
    <x v="12"/>
    <s v="12 Weeks or More"/>
    <s v="Planned"/>
    <d v="2021-08-22T00:00:00"/>
    <d v="2021-08-19T06:12:00"/>
    <d v="2021-08-23T17:30:00"/>
    <s v="CR39"/>
    <s v="SYS8"/>
    <n v="11.417999999999999"/>
    <n v="1440"/>
    <n v="1000"/>
    <n v="16441.919999999998"/>
    <x v="2374"/>
    <n v="31"/>
    <n v="16441.919999999998"/>
    <s v="August"/>
    <x v="0"/>
  </r>
  <r>
    <n v="4311"/>
    <s v="ID1579"/>
    <x v="12"/>
    <s v="12 Weeks or More"/>
    <s v="Planned"/>
    <d v="2021-09-10T00:00:00"/>
    <d v="2021-09-09T06:21:00"/>
    <d v="2021-09-14T00:00:00"/>
    <s v="CR39"/>
    <s v="SYS8"/>
    <n v="11.417999999999999"/>
    <n v="1440"/>
    <n v="1000"/>
    <n v="16441.919999999998"/>
    <x v="2374"/>
    <n v="30"/>
    <n v="16441.919999999998"/>
    <s v="September"/>
    <x v="0"/>
  </r>
  <r>
    <n v="4312"/>
    <s v="ID1579"/>
    <x v="12"/>
    <s v="12 Weeks or More"/>
    <s v="Planned"/>
    <d v="2021-09-11T00:00:00"/>
    <d v="2021-09-09T06:21:00"/>
    <d v="2021-09-14T00:00:00"/>
    <s v="CR39"/>
    <s v="SYS8"/>
    <n v="11.417999999999999"/>
    <n v="1440"/>
    <n v="1000"/>
    <n v="16441.919999999998"/>
    <x v="2374"/>
    <n v="30"/>
    <n v="16441.919999999998"/>
    <s v="September"/>
    <x v="0"/>
  </r>
  <r>
    <n v="4313"/>
    <s v="ID1579"/>
    <x v="12"/>
    <s v="12 Weeks or More"/>
    <s v="Planned"/>
    <d v="2021-09-12T00:00:00"/>
    <d v="2021-09-09T06:21:00"/>
    <d v="2021-09-14T00:00:00"/>
    <s v="CR39"/>
    <s v="SYS8"/>
    <n v="11.417999999999999"/>
    <n v="1440"/>
    <n v="1000"/>
    <n v="16441.919999999998"/>
    <x v="2374"/>
    <n v="30"/>
    <n v="16441.919999999998"/>
    <s v="September"/>
    <x v="0"/>
  </r>
  <r>
    <n v="4314"/>
    <s v="ID1579"/>
    <x v="12"/>
    <s v="12 Weeks or More"/>
    <s v="Planned"/>
    <d v="2021-09-13T00:00:00"/>
    <d v="2021-09-09T06:21:00"/>
    <d v="2021-09-14T00:00:00"/>
    <s v="CR39"/>
    <s v="SYS8"/>
    <n v="11.417999999999999"/>
    <n v="1440"/>
    <n v="1000"/>
    <n v="16441.919999999998"/>
    <x v="2374"/>
    <n v="30"/>
    <n v="16441.919999999998"/>
    <s v="September"/>
    <x v="0"/>
  </r>
  <r>
    <n v="4315"/>
    <s v="ID1622"/>
    <x v="12"/>
    <s v="12 Weeks or More"/>
    <s v="Planned"/>
    <d v="2021-10-08T00:00:00"/>
    <d v="2021-10-07T06:15:00"/>
    <d v="2021-10-12T15:48:00"/>
    <s v="CR39"/>
    <s v="SYS8"/>
    <n v="11.417999999999999"/>
    <n v="1440"/>
    <n v="1000"/>
    <n v="16441.919999999998"/>
    <x v="2374"/>
    <n v="31"/>
    <n v="16441.919999999998"/>
    <s v="October"/>
    <x v="0"/>
  </r>
  <r>
    <n v="4316"/>
    <s v="ID1622"/>
    <x v="12"/>
    <s v="12 Weeks or More"/>
    <s v="Planned"/>
    <d v="2021-10-09T00:00:00"/>
    <d v="2021-10-07T06:15:00"/>
    <d v="2021-10-12T15:48:00"/>
    <s v="CR39"/>
    <s v="SYS8"/>
    <n v="11.417999999999999"/>
    <n v="1440"/>
    <n v="1000"/>
    <n v="16441.919999999998"/>
    <x v="2374"/>
    <n v="31"/>
    <n v="16441.919999999998"/>
    <s v="October"/>
    <x v="0"/>
  </r>
  <r>
    <n v="4317"/>
    <s v="ID1622"/>
    <x v="12"/>
    <s v="12 Weeks or More"/>
    <s v="Planned"/>
    <d v="2021-10-10T00:00:00"/>
    <d v="2021-10-07T06:15:00"/>
    <d v="2021-10-12T15:48:00"/>
    <s v="CR39"/>
    <s v="SYS8"/>
    <n v="11.417999999999999"/>
    <n v="1440"/>
    <n v="1000"/>
    <n v="16441.919999999998"/>
    <x v="2374"/>
    <n v="31"/>
    <n v="16441.919999999998"/>
    <s v="October"/>
    <x v="0"/>
  </r>
  <r>
    <n v="4318"/>
    <s v="ID1622"/>
    <x v="12"/>
    <s v="12 Weeks or More"/>
    <s v="Planned"/>
    <d v="2021-10-11T00:00:00"/>
    <d v="2021-10-07T06:15:00"/>
    <d v="2021-10-12T15:48:00"/>
    <s v="CR39"/>
    <s v="SYS8"/>
    <n v="11.417999999999999"/>
    <n v="1440"/>
    <n v="1000"/>
    <n v="16441.919999999998"/>
    <x v="2374"/>
    <n v="31"/>
    <n v="16441.919999999998"/>
    <s v="October"/>
    <x v="0"/>
  </r>
  <r>
    <n v="4319"/>
    <s v="ID1646"/>
    <x v="12"/>
    <s v="Inside 4 Weeks Out"/>
    <s v="Reactive"/>
    <d v="2021-07-19T00:00:00"/>
    <d v="2021-07-18T06:15:00"/>
    <d v="2021-07-20T17:14:00"/>
    <s v="CR39"/>
    <s v="SYS8"/>
    <n v="11.417999999999999"/>
    <n v="1440"/>
    <n v="1000"/>
    <n v="16441.919999999998"/>
    <x v="2374"/>
    <n v="31"/>
    <n v="16441.919999999998"/>
    <s v="July"/>
    <x v="0"/>
  </r>
  <r>
    <n v="4320"/>
    <s v="ID1637"/>
    <x v="12"/>
    <s v="Inside 2 Weeks"/>
    <s v="Reactive"/>
    <d v="2021-10-15T00:00:00"/>
    <d v="2021-10-14T06:06:00"/>
    <d v="2021-10-19T16:45:00"/>
    <s v="CR39"/>
    <s v="SYS8"/>
    <n v="11.417999999999999"/>
    <n v="1440"/>
    <n v="1000"/>
    <n v="16441.919999999998"/>
    <x v="2374"/>
    <n v="31"/>
    <n v="16441.919999999998"/>
    <s v="October"/>
    <x v="0"/>
  </r>
  <r>
    <n v="4321"/>
    <s v="ID1637"/>
    <x v="12"/>
    <s v="Inside 2 Weeks"/>
    <s v="Reactive"/>
    <d v="2021-10-16T00:00:00"/>
    <d v="2021-10-14T06:06:00"/>
    <d v="2021-10-19T16:45:00"/>
    <s v="CR39"/>
    <s v="SYS8"/>
    <n v="11.417999999999999"/>
    <n v="1440"/>
    <n v="1000"/>
    <n v="16441.919999999998"/>
    <x v="2374"/>
    <n v="31"/>
    <n v="16441.919999999998"/>
    <s v="October"/>
    <x v="0"/>
  </r>
  <r>
    <n v="4322"/>
    <s v="ID1637"/>
    <x v="12"/>
    <s v="Inside 2 Weeks"/>
    <s v="Reactive"/>
    <d v="2021-10-17T00:00:00"/>
    <d v="2021-10-14T06:06:00"/>
    <d v="2021-10-19T16:45:00"/>
    <s v="CR39"/>
    <s v="SYS8"/>
    <n v="11.417999999999999"/>
    <n v="1440"/>
    <n v="1000"/>
    <n v="16441.919999999998"/>
    <x v="2374"/>
    <n v="31"/>
    <n v="16441.919999999998"/>
    <s v="October"/>
    <x v="0"/>
  </r>
  <r>
    <n v="4323"/>
    <s v="ID1637"/>
    <x v="12"/>
    <s v="Inside 2 Weeks"/>
    <s v="Reactive"/>
    <d v="2021-10-18T00:00:00"/>
    <d v="2021-10-14T06:06:00"/>
    <d v="2021-10-19T16:45:00"/>
    <s v="CR39"/>
    <s v="SYS8"/>
    <n v="11.417999999999999"/>
    <n v="1440"/>
    <n v="1000"/>
    <n v="16441.919999999998"/>
    <x v="2374"/>
    <n v="31"/>
    <n v="16441.919999999998"/>
    <s v="October"/>
    <x v="0"/>
  </r>
  <r>
    <n v="4324"/>
    <s v="ID1633"/>
    <x v="12"/>
    <s v="Inside 4 Weeks Out"/>
    <s v="Reactive"/>
    <d v="2021-10-22T00:00:00"/>
    <d v="2021-10-21T06:15:00"/>
    <d v="2021-10-26T16:20:00"/>
    <s v="CR39"/>
    <s v="SYS8"/>
    <n v="11.417999999999999"/>
    <n v="1440"/>
    <n v="1000"/>
    <n v="16441.919999999998"/>
    <x v="2374"/>
    <n v="31"/>
    <n v="16441.919999999998"/>
    <s v="October"/>
    <x v="0"/>
  </r>
  <r>
    <n v="4325"/>
    <s v="ID1633"/>
    <x v="12"/>
    <s v="Inside 4 Weeks Out"/>
    <s v="Reactive"/>
    <d v="2021-10-23T00:00:00"/>
    <d v="2021-10-21T06:15:00"/>
    <d v="2021-10-26T16:20:00"/>
    <s v="CR39"/>
    <s v="SYS8"/>
    <n v="11.417999999999999"/>
    <n v="1440"/>
    <n v="1000"/>
    <n v="16441.919999999998"/>
    <x v="2374"/>
    <n v="31"/>
    <n v="16441.919999999998"/>
    <s v="October"/>
    <x v="0"/>
  </r>
  <r>
    <n v="4326"/>
    <s v="ID1633"/>
    <x v="12"/>
    <s v="Inside 4 Weeks Out"/>
    <s v="Reactive"/>
    <d v="2021-10-24T00:00:00"/>
    <d v="2021-10-21T06:15:00"/>
    <d v="2021-10-26T16:20:00"/>
    <s v="CR39"/>
    <s v="SYS8"/>
    <n v="11.417999999999999"/>
    <n v="1440"/>
    <n v="1000"/>
    <n v="16441.919999999998"/>
    <x v="2374"/>
    <n v="31"/>
    <n v="16441.919999999998"/>
    <s v="October"/>
    <x v="0"/>
  </r>
  <r>
    <n v="4327"/>
    <s v="ID1633"/>
    <x v="12"/>
    <s v="Inside 4 Weeks Out"/>
    <s v="Reactive"/>
    <d v="2021-10-25T00:00:00"/>
    <d v="2021-10-21T06:15:00"/>
    <d v="2021-10-26T16:20:00"/>
    <s v="CR39"/>
    <s v="SYS8"/>
    <n v="11.417999999999999"/>
    <n v="1440"/>
    <n v="1000"/>
    <n v="16441.919999999998"/>
    <x v="2374"/>
    <n v="31"/>
    <n v="16441.919999999998"/>
    <s v="October"/>
    <x v="0"/>
  </r>
  <r>
    <n v="4328"/>
    <s v="ID1580"/>
    <x v="12"/>
    <s v="Inside 4 Weeks Out"/>
    <s v="Reactive"/>
    <d v="2021-10-29T00:00:00"/>
    <d v="2021-10-28T06:30:00"/>
    <d v="2021-11-02T00:00:00"/>
    <s v="CR39"/>
    <s v="SYS8"/>
    <n v="11.417999999999999"/>
    <n v="1440"/>
    <n v="1000"/>
    <n v="16441.919999999998"/>
    <x v="2374"/>
    <n v="31"/>
    <n v="16441.919999999998"/>
    <s v="October"/>
    <x v="0"/>
  </r>
  <r>
    <n v="4329"/>
    <s v="ID1580"/>
    <x v="12"/>
    <s v="Inside 4 Weeks Out"/>
    <s v="Reactive"/>
    <d v="2021-10-30T00:00:00"/>
    <d v="2021-10-28T06:30:00"/>
    <d v="2021-11-02T00:00:00"/>
    <s v="CR39"/>
    <s v="SYS8"/>
    <n v="11.417999999999999"/>
    <n v="1440"/>
    <n v="1000"/>
    <n v="16441.919999999998"/>
    <x v="2374"/>
    <n v="31"/>
    <n v="16441.919999999998"/>
    <s v="October"/>
    <x v="0"/>
  </r>
  <r>
    <n v="4330"/>
    <s v="ID1580"/>
    <x v="12"/>
    <s v="Inside 4 Weeks Out"/>
    <s v="Reactive"/>
    <d v="2021-10-31T00:00:00"/>
    <d v="2021-10-28T06:30:00"/>
    <d v="2021-11-02T00:00:00"/>
    <s v="CR39"/>
    <s v="SYS8"/>
    <n v="11.417999999999999"/>
    <n v="1440"/>
    <n v="1000"/>
    <n v="16441.919999999998"/>
    <x v="2374"/>
    <n v="31"/>
    <n v="16441.919999999998"/>
    <s v="October"/>
    <x v="0"/>
  </r>
  <r>
    <n v="4331"/>
    <s v="ID1580"/>
    <x v="12"/>
    <s v="Inside 4 Weeks Out"/>
    <s v="Reactive"/>
    <d v="2021-11-01T00:00:00"/>
    <d v="2021-10-28T06:30:00"/>
    <d v="2021-11-02T00:00:00"/>
    <s v="CR39"/>
    <s v="SYS8"/>
    <n v="11.417999999999999"/>
    <n v="1440"/>
    <n v="1000"/>
    <n v="16441.919999999998"/>
    <x v="2374"/>
    <n v="30"/>
    <n v="16441.919999999998"/>
    <s v="November"/>
    <x v="0"/>
  </r>
  <r>
    <n v="4332"/>
    <s v="ID1581"/>
    <x v="12"/>
    <s v="Inside 8 Weeks Out"/>
    <s v="Reactive"/>
    <d v="2021-11-05T00:00:00"/>
    <d v="2021-11-04T06:20:00"/>
    <d v="2021-11-10T00:00:00"/>
    <s v="CR39"/>
    <s v="SYS8"/>
    <n v="11.417999999999999"/>
    <n v="1440"/>
    <n v="1000"/>
    <n v="16441.919999999998"/>
    <x v="2374"/>
    <n v="30"/>
    <n v="16441.919999999998"/>
    <s v="November"/>
    <x v="0"/>
  </r>
  <r>
    <n v="4333"/>
    <s v="ID1581"/>
    <x v="12"/>
    <s v="Inside 8 Weeks Out"/>
    <s v="Reactive"/>
    <d v="2021-11-06T00:00:00"/>
    <d v="2021-11-04T06:20:00"/>
    <d v="2021-11-10T00:00:00"/>
    <s v="CR39"/>
    <s v="SYS8"/>
    <n v="11.417999999999999"/>
    <n v="1440"/>
    <n v="1000"/>
    <n v="16441.919999999998"/>
    <x v="2374"/>
    <n v="30"/>
    <n v="16441.919999999998"/>
    <s v="November"/>
    <x v="0"/>
  </r>
  <r>
    <n v="4334"/>
    <s v="ID1581"/>
    <x v="12"/>
    <s v="Inside 8 Weeks Out"/>
    <s v="Reactive"/>
    <d v="2021-11-07T00:00:00"/>
    <d v="2021-11-04T06:20:00"/>
    <d v="2021-11-10T00:00:00"/>
    <s v="CR39"/>
    <s v="SYS8"/>
    <n v="11.417999999999999"/>
    <n v="1440"/>
    <n v="1000"/>
    <n v="16441.919999999998"/>
    <x v="2374"/>
    <n v="30"/>
    <n v="16441.919999999998"/>
    <s v="November"/>
    <x v="0"/>
  </r>
  <r>
    <n v="4335"/>
    <s v="ID1581"/>
    <x v="12"/>
    <s v="Inside 8 Weeks Out"/>
    <s v="Reactive"/>
    <d v="2021-11-08T00:00:00"/>
    <d v="2021-11-04T06:20:00"/>
    <d v="2021-11-10T00:00:00"/>
    <s v="CR39"/>
    <s v="SYS8"/>
    <n v="11.417999999999999"/>
    <n v="1440"/>
    <n v="1000"/>
    <n v="16441.919999999998"/>
    <x v="2374"/>
    <n v="30"/>
    <n v="16441.919999999998"/>
    <s v="November"/>
    <x v="0"/>
  </r>
  <r>
    <n v="4336"/>
    <s v="ID1581"/>
    <x v="12"/>
    <s v="Inside 8 Weeks Out"/>
    <s v="Reactive"/>
    <d v="2021-11-09T00:00:00"/>
    <d v="2021-11-04T06:20:00"/>
    <d v="2021-11-10T00:00:00"/>
    <s v="CR39"/>
    <s v="SYS8"/>
    <n v="11.417999999999999"/>
    <n v="1440"/>
    <n v="1000"/>
    <n v="16441.919999999998"/>
    <x v="2374"/>
    <n v="30"/>
    <n v="16441.919999999998"/>
    <s v="November"/>
    <x v="0"/>
  </r>
  <r>
    <n v="4337"/>
    <s v="ID1612"/>
    <x v="12"/>
    <s v="Inside 8 Weeks Out"/>
    <s v="Reactive"/>
    <d v="2021-11-12T00:00:00"/>
    <d v="2021-11-11T06:16:00"/>
    <d v="2021-11-16T14:40:00"/>
    <s v="CR39"/>
    <s v="SYS8"/>
    <n v="11.417999999999999"/>
    <n v="1440"/>
    <n v="1000"/>
    <n v="16441.919999999998"/>
    <x v="2374"/>
    <n v="30"/>
    <n v="16441.919999999998"/>
    <s v="November"/>
    <x v="0"/>
  </r>
  <r>
    <n v="4338"/>
    <s v="ID1612"/>
    <x v="12"/>
    <s v="Inside 8 Weeks Out"/>
    <s v="Reactive"/>
    <d v="2021-11-13T00:00:00"/>
    <d v="2021-11-11T06:16:00"/>
    <d v="2021-11-16T14:40:00"/>
    <s v="CR39"/>
    <s v="SYS8"/>
    <n v="11.417999999999999"/>
    <n v="1440"/>
    <n v="1000"/>
    <n v="16441.919999999998"/>
    <x v="2374"/>
    <n v="30"/>
    <n v="16441.919999999998"/>
    <s v="November"/>
    <x v="0"/>
  </r>
  <r>
    <n v="4339"/>
    <s v="ID1612"/>
    <x v="12"/>
    <s v="Inside 8 Weeks Out"/>
    <s v="Reactive"/>
    <d v="2021-11-14T00:00:00"/>
    <d v="2021-11-11T06:16:00"/>
    <d v="2021-11-16T14:40:00"/>
    <s v="CR39"/>
    <s v="SYS8"/>
    <n v="11.417999999999999"/>
    <n v="1440"/>
    <n v="1000"/>
    <n v="16441.919999999998"/>
    <x v="2374"/>
    <n v="30"/>
    <n v="16441.919999999998"/>
    <s v="November"/>
    <x v="0"/>
  </r>
  <r>
    <n v="4340"/>
    <s v="ID1612"/>
    <x v="12"/>
    <s v="Inside 8 Weeks Out"/>
    <s v="Reactive"/>
    <d v="2021-11-15T00:00:00"/>
    <d v="2021-11-11T06:16:00"/>
    <d v="2021-11-16T14:40:00"/>
    <s v="CR39"/>
    <s v="SYS8"/>
    <n v="11.417999999999999"/>
    <n v="1440"/>
    <n v="1000"/>
    <n v="16441.919999999998"/>
    <x v="2374"/>
    <n v="30"/>
    <n v="16441.919999999998"/>
    <s v="November"/>
    <x v="0"/>
  </r>
  <r>
    <n v="4341"/>
    <s v="ID1651"/>
    <x v="12"/>
    <s v="Inside 8 Weeks Out"/>
    <s v="Reactive"/>
    <d v="2021-11-19T00:00:00"/>
    <d v="2021-11-18T06:02:00"/>
    <d v="2021-11-23T23:59:00"/>
    <s v="CR39"/>
    <s v="SYS8"/>
    <n v="11.417999999999999"/>
    <n v="1440"/>
    <n v="1000"/>
    <n v="16441.919999999998"/>
    <x v="2374"/>
    <n v="30"/>
    <n v="16441.919999999998"/>
    <s v="November"/>
    <x v="0"/>
  </r>
  <r>
    <n v="4342"/>
    <s v="ID1651"/>
    <x v="12"/>
    <s v="Inside 8 Weeks Out"/>
    <s v="Reactive"/>
    <d v="2021-11-20T00:00:00"/>
    <d v="2021-11-18T06:02:00"/>
    <d v="2021-11-23T23:59:00"/>
    <s v="CR39"/>
    <s v="SYS8"/>
    <n v="11.417999999999999"/>
    <n v="1440"/>
    <n v="1000"/>
    <n v="16441.919999999998"/>
    <x v="2374"/>
    <n v="30"/>
    <n v="16441.919999999998"/>
    <s v="November"/>
    <x v="0"/>
  </r>
  <r>
    <n v="4343"/>
    <s v="ID1651"/>
    <x v="12"/>
    <s v="Inside 8 Weeks Out"/>
    <s v="Reactive"/>
    <d v="2021-11-21T00:00:00"/>
    <d v="2021-11-18T06:02:00"/>
    <d v="2021-11-23T23:59:00"/>
    <s v="CR39"/>
    <s v="SYS8"/>
    <n v="11.417999999999999"/>
    <n v="1440"/>
    <n v="1000"/>
    <n v="16441.919999999998"/>
    <x v="2374"/>
    <n v="30"/>
    <n v="16441.919999999998"/>
    <s v="November"/>
    <x v="0"/>
  </r>
  <r>
    <n v="4344"/>
    <s v="ID1651"/>
    <x v="12"/>
    <s v="Inside 8 Weeks Out"/>
    <s v="Reactive"/>
    <d v="2021-11-22T00:00:00"/>
    <d v="2021-11-18T06:02:00"/>
    <d v="2021-11-23T23:59:00"/>
    <s v="CR39"/>
    <s v="SYS8"/>
    <n v="11.417999999999999"/>
    <n v="1440"/>
    <n v="1000"/>
    <n v="16441.919999999998"/>
    <x v="2374"/>
    <n v="30"/>
    <n v="16441.919999999998"/>
    <s v="November"/>
    <x v="0"/>
  </r>
  <r>
    <n v="4345"/>
    <s v="ID1624"/>
    <x v="12"/>
    <s v="Inside 8 Weeks Out"/>
    <s v="Reactive"/>
    <d v="2021-11-26T00:00:00"/>
    <d v="2021-11-25T06:24:00"/>
    <d v="2021-11-30T15:52:00"/>
    <s v="CR39"/>
    <s v="SYS8"/>
    <n v="11.417999999999999"/>
    <n v="1440"/>
    <n v="1000"/>
    <n v="16441.919999999998"/>
    <x v="2374"/>
    <n v="30"/>
    <n v="16441.919999999998"/>
    <s v="November"/>
    <x v="0"/>
  </r>
  <r>
    <n v="4346"/>
    <s v="ID1624"/>
    <x v="12"/>
    <s v="Inside 8 Weeks Out"/>
    <s v="Reactive"/>
    <d v="2021-11-27T00:00:00"/>
    <d v="2021-11-25T06:24:00"/>
    <d v="2021-11-30T15:52:00"/>
    <s v="CR39"/>
    <s v="SYS8"/>
    <n v="11.417999999999999"/>
    <n v="1440"/>
    <n v="1000"/>
    <n v="16441.919999999998"/>
    <x v="2374"/>
    <n v="30"/>
    <n v="16441.919999999998"/>
    <s v="November"/>
    <x v="0"/>
  </r>
  <r>
    <n v="4347"/>
    <s v="ID1624"/>
    <x v="12"/>
    <s v="Inside 8 Weeks Out"/>
    <s v="Reactive"/>
    <d v="2021-11-28T00:00:00"/>
    <d v="2021-11-25T06:24:00"/>
    <d v="2021-11-30T15:52:00"/>
    <s v="CR39"/>
    <s v="SYS8"/>
    <n v="11.417999999999999"/>
    <n v="1440"/>
    <n v="1000"/>
    <n v="16441.919999999998"/>
    <x v="2374"/>
    <n v="30"/>
    <n v="16441.919999999998"/>
    <s v="November"/>
    <x v="0"/>
  </r>
  <r>
    <n v="4348"/>
    <s v="ID1624"/>
    <x v="12"/>
    <s v="Inside 8 Weeks Out"/>
    <s v="Reactive"/>
    <d v="2021-11-29T00:00:00"/>
    <d v="2021-11-25T06:24:00"/>
    <d v="2021-11-30T15:52:00"/>
    <s v="CR39"/>
    <s v="SYS8"/>
    <n v="11.417999999999999"/>
    <n v="1440"/>
    <n v="1000"/>
    <n v="16441.919999999998"/>
    <x v="2374"/>
    <n v="30"/>
    <n v="16441.919999999998"/>
    <s v="November"/>
    <x v="0"/>
  </r>
  <r>
    <n v="4349"/>
    <s v="ID1634"/>
    <x v="12"/>
    <s v="Inside 10 Weeks Out"/>
    <s v="Reactive"/>
    <d v="2021-12-03T00:00:00"/>
    <d v="2021-12-02T06:06:00"/>
    <d v="2021-12-07T16:24:00"/>
    <s v="CR39"/>
    <s v="SYS8"/>
    <n v="11.417999999999999"/>
    <n v="1440"/>
    <n v="1000"/>
    <n v="16441.919999999998"/>
    <x v="2374"/>
    <n v="31"/>
    <n v="16441.919999999998"/>
    <s v="December"/>
    <x v="0"/>
  </r>
  <r>
    <n v="4350"/>
    <s v="ID1634"/>
    <x v="12"/>
    <s v="Inside 10 Weeks Out"/>
    <s v="Reactive"/>
    <d v="2021-12-04T00:00:00"/>
    <d v="2021-12-02T06:06:00"/>
    <d v="2021-12-07T16:24:00"/>
    <s v="CR39"/>
    <s v="SYS8"/>
    <n v="11.417999999999999"/>
    <n v="1440"/>
    <n v="1000"/>
    <n v="16441.919999999998"/>
    <x v="2374"/>
    <n v="31"/>
    <n v="16441.919999999998"/>
    <s v="December"/>
    <x v="0"/>
  </r>
  <r>
    <n v="4351"/>
    <s v="ID1634"/>
    <x v="12"/>
    <s v="Inside 10 Weeks Out"/>
    <s v="Reactive"/>
    <d v="2021-12-05T00:00:00"/>
    <d v="2021-12-02T06:06:00"/>
    <d v="2021-12-07T16:24:00"/>
    <s v="CR39"/>
    <s v="SYS8"/>
    <n v="11.417999999999999"/>
    <n v="1440"/>
    <n v="1000"/>
    <n v="16441.919999999998"/>
    <x v="2374"/>
    <n v="31"/>
    <n v="16441.919999999998"/>
    <s v="December"/>
    <x v="0"/>
  </r>
  <r>
    <n v="4352"/>
    <s v="ID1634"/>
    <x v="12"/>
    <s v="Inside 10 Weeks Out"/>
    <s v="Reactive"/>
    <d v="2021-12-06T00:00:00"/>
    <d v="2021-12-02T06:06:00"/>
    <d v="2021-12-07T16:24:00"/>
    <s v="CR39"/>
    <s v="SYS8"/>
    <n v="11.417999999999999"/>
    <n v="1440"/>
    <n v="1000"/>
    <n v="16441.919999999998"/>
    <x v="2374"/>
    <n v="31"/>
    <n v="16441.919999999998"/>
    <s v="December"/>
    <x v="0"/>
  </r>
  <r>
    <n v="4353"/>
    <s v="ID1619"/>
    <x v="12"/>
    <s v="Inside 10 Weeks Out"/>
    <s v="Reactive"/>
    <d v="2021-12-10T00:00:00"/>
    <d v="2021-12-09T06:15:00"/>
    <d v="2021-12-14T15:42:00"/>
    <s v="CR39"/>
    <s v="SYS8"/>
    <n v="11.417999999999999"/>
    <n v="1440"/>
    <n v="1000"/>
    <n v="16441.919999999998"/>
    <x v="2374"/>
    <n v="31"/>
    <n v="16441.919999999998"/>
    <s v="December"/>
    <x v="0"/>
  </r>
  <r>
    <n v="4354"/>
    <s v="ID1619"/>
    <x v="12"/>
    <s v="Inside 10 Weeks Out"/>
    <s v="Reactive"/>
    <d v="2021-12-11T00:00:00"/>
    <d v="2021-12-09T06:15:00"/>
    <d v="2021-12-14T15:42:00"/>
    <s v="CR39"/>
    <s v="SYS8"/>
    <n v="11.417999999999999"/>
    <n v="1440"/>
    <n v="1000"/>
    <n v="16441.919999999998"/>
    <x v="2374"/>
    <n v="31"/>
    <n v="16441.919999999998"/>
    <s v="December"/>
    <x v="0"/>
  </r>
  <r>
    <n v="4355"/>
    <s v="ID1619"/>
    <x v="12"/>
    <s v="Inside 10 Weeks Out"/>
    <s v="Reactive"/>
    <d v="2021-12-12T00:00:00"/>
    <d v="2021-12-09T06:15:00"/>
    <d v="2021-12-14T15:42:00"/>
    <s v="CR39"/>
    <s v="SYS8"/>
    <n v="11.417999999999999"/>
    <n v="1440"/>
    <n v="1000"/>
    <n v="16441.919999999998"/>
    <x v="2374"/>
    <n v="31"/>
    <n v="16441.919999999998"/>
    <s v="December"/>
    <x v="0"/>
  </r>
  <r>
    <n v="4356"/>
    <s v="ID1619"/>
    <x v="12"/>
    <s v="Inside 10 Weeks Out"/>
    <s v="Reactive"/>
    <d v="2021-12-13T00:00:00"/>
    <d v="2021-12-09T06:15:00"/>
    <d v="2021-12-14T15:42:00"/>
    <s v="CR39"/>
    <s v="SYS8"/>
    <n v="11.417999999999999"/>
    <n v="1440"/>
    <n v="1000"/>
    <n v="16441.919999999998"/>
    <x v="2374"/>
    <n v="31"/>
    <n v="16441.919999999998"/>
    <s v="December"/>
    <x v="0"/>
  </r>
  <r>
    <n v="4357"/>
    <s v="ID1597"/>
    <x v="12"/>
    <s v="Inside 8 Weeks Out"/>
    <s v="Reactive"/>
    <d v="2022-01-09T00:00:00"/>
    <d v="2022-01-06T00:00:00"/>
    <d v="2022-01-11T10:07:00"/>
    <s v="CR39"/>
    <s v="SYS8"/>
    <n v="11.417999999999999"/>
    <n v="1440"/>
    <n v="1000"/>
    <n v="16441.919999999998"/>
    <x v="2374"/>
    <n v="31"/>
    <n v="16441.919999999998"/>
    <s v="January"/>
    <x v="1"/>
  </r>
  <r>
    <n v="4358"/>
    <s v="ID1597"/>
    <x v="12"/>
    <s v="Inside 8 Weeks Out"/>
    <s v="Reactive"/>
    <d v="2022-01-10T00:00:00"/>
    <d v="2022-01-06T00:00:00"/>
    <d v="2022-01-11T10:07:00"/>
    <s v="CR39"/>
    <s v="SYS8"/>
    <n v="11.417999999999999"/>
    <n v="1440"/>
    <n v="1000"/>
    <n v="16441.919999999998"/>
    <x v="2374"/>
    <n v="31"/>
    <n v="16441.919999999998"/>
    <s v="January"/>
    <x v="1"/>
  </r>
  <r>
    <n v="4359"/>
    <s v="ID1605"/>
    <x v="12"/>
    <s v="Inside 8 Weeks Out"/>
    <s v="Reactive"/>
    <d v="2022-01-14T00:00:00"/>
    <d v="2022-01-13T06:11:00"/>
    <d v="2022-01-18T12:21:00"/>
    <s v="CR39"/>
    <s v="SYS8"/>
    <n v="11.417999999999999"/>
    <n v="1440"/>
    <n v="1000"/>
    <n v="16441.919999999998"/>
    <x v="2374"/>
    <n v="31"/>
    <n v="16441.919999999998"/>
    <s v="January"/>
    <x v="1"/>
  </r>
  <r>
    <n v="4360"/>
    <s v="ID1605"/>
    <x v="12"/>
    <s v="Inside 8 Weeks Out"/>
    <s v="Reactive"/>
    <d v="2022-01-15T00:00:00"/>
    <d v="2022-01-13T06:11:00"/>
    <d v="2022-01-18T12:21:00"/>
    <s v="CR39"/>
    <s v="SYS8"/>
    <n v="11.417999999999999"/>
    <n v="1440"/>
    <n v="1000"/>
    <n v="16441.919999999998"/>
    <x v="2374"/>
    <n v="31"/>
    <n v="16441.919999999998"/>
    <s v="January"/>
    <x v="1"/>
  </r>
  <r>
    <n v="4361"/>
    <s v="ID1605"/>
    <x v="12"/>
    <s v="Inside 8 Weeks Out"/>
    <s v="Reactive"/>
    <d v="2022-01-16T00:00:00"/>
    <d v="2022-01-13T06:11:00"/>
    <d v="2022-01-18T12:21:00"/>
    <s v="CR39"/>
    <s v="SYS8"/>
    <n v="11.417999999999999"/>
    <n v="1440"/>
    <n v="1000"/>
    <n v="16441.919999999998"/>
    <x v="2374"/>
    <n v="31"/>
    <n v="16441.919999999998"/>
    <s v="January"/>
    <x v="1"/>
  </r>
  <r>
    <n v="4362"/>
    <s v="ID1605"/>
    <x v="12"/>
    <s v="Inside 8 Weeks Out"/>
    <s v="Reactive"/>
    <d v="2022-01-17T00:00:00"/>
    <d v="2022-01-13T06:11:00"/>
    <d v="2022-01-18T12:21:00"/>
    <s v="CR39"/>
    <s v="SYS8"/>
    <n v="11.417999999999999"/>
    <n v="1440"/>
    <n v="1000"/>
    <n v="16441.919999999998"/>
    <x v="2374"/>
    <n v="31"/>
    <n v="16441.919999999998"/>
    <s v="January"/>
    <x v="1"/>
  </r>
  <r>
    <n v="4363"/>
    <s v="ID1641"/>
    <x v="12"/>
    <s v="Inside 8 Weeks Out"/>
    <s v="Reactive"/>
    <d v="2022-01-21T00:00:00"/>
    <d v="2022-01-20T06:51:00"/>
    <d v="2022-01-25T17:00:00"/>
    <s v="CR39"/>
    <s v="SYS8"/>
    <n v="11.417999999999999"/>
    <n v="1440"/>
    <n v="1000"/>
    <n v="16441.919999999998"/>
    <x v="2374"/>
    <n v="31"/>
    <n v="16441.919999999998"/>
    <s v="January"/>
    <x v="1"/>
  </r>
  <r>
    <n v="4364"/>
    <s v="ID1641"/>
    <x v="12"/>
    <s v="Inside 8 Weeks Out"/>
    <s v="Reactive"/>
    <d v="2022-01-22T00:00:00"/>
    <d v="2022-01-20T06:51:00"/>
    <d v="2022-01-25T17:00:00"/>
    <s v="CR39"/>
    <s v="SYS8"/>
    <n v="11.417999999999999"/>
    <n v="1440"/>
    <n v="1000"/>
    <n v="16441.919999999998"/>
    <x v="2374"/>
    <n v="31"/>
    <n v="16441.919999999998"/>
    <s v="January"/>
    <x v="1"/>
  </r>
  <r>
    <n v="4365"/>
    <s v="ID1641"/>
    <x v="12"/>
    <s v="Inside 8 Weeks Out"/>
    <s v="Reactive"/>
    <d v="2022-01-23T00:00:00"/>
    <d v="2022-01-20T06:51:00"/>
    <d v="2022-01-25T17:00:00"/>
    <s v="CR39"/>
    <s v="SYS8"/>
    <n v="11.417999999999999"/>
    <n v="1440"/>
    <n v="1000"/>
    <n v="16441.919999999998"/>
    <x v="2374"/>
    <n v="31"/>
    <n v="16441.919999999998"/>
    <s v="January"/>
    <x v="1"/>
  </r>
  <r>
    <n v="4366"/>
    <s v="ID1641"/>
    <x v="12"/>
    <s v="Inside 8 Weeks Out"/>
    <s v="Reactive"/>
    <d v="2022-01-24T00:00:00"/>
    <d v="2022-01-20T06:51:00"/>
    <d v="2022-01-25T17:00:00"/>
    <s v="CR39"/>
    <s v="SYS8"/>
    <n v="11.417999999999999"/>
    <n v="1440"/>
    <n v="1000"/>
    <n v="16441.919999999998"/>
    <x v="2374"/>
    <n v="31"/>
    <n v="16441.919999999998"/>
    <s v="January"/>
    <x v="1"/>
  </r>
  <r>
    <n v="4367"/>
    <s v="ID1642"/>
    <x v="12"/>
    <s v="Inside 10 Weeks Out"/>
    <s v="Reactive"/>
    <d v="2022-01-28T00:00:00"/>
    <d v="2022-01-27T06:03:00"/>
    <d v="2022-02-01T17:00:00"/>
    <s v="CR39"/>
    <s v="SYS8"/>
    <n v="11.417999999999999"/>
    <n v="1440"/>
    <n v="1000"/>
    <n v="16441.919999999998"/>
    <x v="2374"/>
    <n v="31"/>
    <n v="16441.919999999998"/>
    <s v="January"/>
    <x v="1"/>
  </r>
  <r>
    <n v="4368"/>
    <s v="ID1642"/>
    <x v="12"/>
    <s v="Inside 10 Weeks Out"/>
    <s v="Reactive"/>
    <d v="2022-01-29T00:00:00"/>
    <d v="2022-01-27T06:03:00"/>
    <d v="2022-02-01T17:00:00"/>
    <s v="CR39"/>
    <s v="SYS8"/>
    <n v="11.417999999999999"/>
    <n v="1440"/>
    <n v="1000"/>
    <n v="16441.919999999998"/>
    <x v="2374"/>
    <n v="31"/>
    <n v="16441.919999999998"/>
    <s v="January"/>
    <x v="1"/>
  </r>
  <r>
    <n v="4369"/>
    <s v="ID1642"/>
    <x v="12"/>
    <s v="Inside 10 Weeks Out"/>
    <s v="Reactive"/>
    <d v="2022-01-30T00:00:00"/>
    <d v="2022-01-27T06:03:00"/>
    <d v="2022-02-01T17:00:00"/>
    <s v="CR39"/>
    <s v="SYS8"/>
    <n v="11.417999999999999"/>
    <n v="1440"/>
    <n v="1000"/>
    <n v="16441.919999999998"/>
    <x v="2374"/>
    <n v="31"/>
    <n v="16441.919999999998"/>
    <s v="January"/>
    <x v="1"/>
  </r>
  <r>
    <n v="4370"/>
    <s v="ID1642"/>
    <x v="12"/>
    <s v="Inside 10 Weeks Out"/>
    <s v="Reactive"/>
    <d v="2022-01-31T00:00:00"/>
    <d v="2022-01-27T06:03:00"/>
    <d v="2022-02-01T17:00:00"/>
    <s v="CR39"/>
    <s v="SYS8"/>
    <n v="11.417999999999999"/>
    <n v="1440"/>
    <n v="1000"/>
    <n v="16441.919999999998"/>
    <x v="2374"/>
    <n v="31"/>
    <n v="16441.919999999998"/>
    <s v="January"/>
    <x v="1"/>
  </r>
  <r>
    <n v="4371"/>
    <s v="ID1600"/>
    <x v="12"/>
    <s v="Inside 10 Weeks Out"/>
    <s v="Reactive"/>
    <d v="2022-02-04T00:00:00"/>
    <d v="2022-02-03T07:39:00"/>
    <d v="2022-02-08T10:54:00"/>
    <s v="CR39"/>
    <s v="SYS8"/>
    <n v="11.417999999999999"/>
    <n v="1440"/>
    <n v="1000"/>
    <n v="16441.919999999998"/>
    <x v="2374"/>
    <n v="28"/>
    <n v="16441.919999999998"/>
    <s v="February"/>
    <x v="1"/>
  </r>
  <r>
    <n v="4372"/>
    <s v="ID1600"/>
    <x v="12"/>
    <s v="Inside 10 Weeks Out"/>
    <s v="Reactive"/>
    <d v="2022-02-05T00:00:00"/>
    <d v="2022-02-03T07:39:00"/>
    <d v="2022-02-08T10:54:00"/>
    <s v="CR39"/>
    <s v="SYS8"/>
    <n v="11.417999999999999"/>
    <n v="1440"/>
    <n v="1000"/>
    <n v="16441.919999999998"/>
    <x v="2374"/>
    <n v="28"/>
    <n v="16441.919999999998"/>
    <s v="February"/>
    <x v="1"/>
  </r>
  <r>
    <n v="4373"/>
    <s v="ID1600"/>
    <x v="12"/>
    <s v="Inside 10 Weeks Out"/>
    <s v="Reactive"/>
    <d v="2022-02-06T00:00:00"/>
    <d v="2022-02-03T07:39:00"/>
    <d v="2022-02-08T10:54:00"/>
    <s v="CR39"/>
    <s v="SYS8"/>
    <n v="11.417999999999999"/>
    <n v="1440"/>
    <n v="1000"/>
    <n v="16441.919999999998"/>
    <x v="2374"/>
    <n v="28"/>
    <n v="16441.919999999998"/>
    <s v="February"/>
    <x v="1"/>
  </r>
  <r>
    <n v="4374"/>
    <s v="ID1600"/>
    <x v="12"/>
    <s v="Inside 10 Weeks Out"/>
    <s v="Reactive"/>
    <d v="2022-02-07T00:00:00"/>
    <d v="2022-02-03T07:39:00"/>
    <d v="2022-02-08T10:54:00"/>
    <s v="CR39"/>
    <s v="SYS8"/>
    <n v="11.417999999999999"/>
    <n v="1440"/>
    <n v="1000"/>
    <n v="16441.919999999998"/>
    <x v="2374"/>
    <n v="28"/>
    <n v="16441.919999999998"/>
    <s v="February"/>
    <x v="1"/>
  </r>
  <r>
    <n v="4375"/>
    <s v="ID1643"/>
    <x v="12"/>
    <s v="Inside 12 Weeks Out"/>
    <s v="Reactive"/>
    <d v="2022-02-11T00:00:00"/>
    <d v="2022-02-10T06:22:00"/>
    <d v="2022-02-15T17:00:00"/>
    <s v="CR39"/>
    <s v="SYS8"/>
    <n v="11.417999999999999"/>
    <n v="1440"/>
    <n v="1000"/>
    <n v="16441.919999999998"/>
    <x v="2374"/>
    <n v="28"/>
    <n v="16441.919999999998"/>
    <s v="February"/>
    <x v="1"/>
  </r>
  <r>
    <n v="4376"/>
    <s v="ID1643"/>
    <x v="12"/>
    <s v="Inside 12 Weeks Out"/>
    <s v="Reactive"/>
    <d v="2022-02-12T00:00:00"/>
    <d v="2022-02-10T06:22:00"/>
    <d v="2022-02-15T17:00:00"/>
    <s v="CR39"/>
    <s v="SYS8"/>
    <n v="11.417999999999999"/>
    <n v="1440"/>
    <n v="1000"/>
    <n v="16441.919999999998"/>
    <x v="2374"/>
    <n v="28"/>
    <n v="16441.919999999998"/>
    <s v="February"/>
    <x v="1"/>
  </r>
  <r>
    <n v="4377"/>
    <s v="ID1643"/>
    <x v="12"/>
    <s v="Inside 12 Weeks Out"/>
    <s v="Reactive"/>
    <d v="2022-02-13T00:00:00"/>
    <d v="2022-02-10T06:22:00"/>
    <d v="2022-02-15T17:00:00"/>
    <s v="CR39"/>
    <s v="SYS8"/>
    <n v="11.417999999999999"/>
    <n v="1440"/>
    <n v="1000"/>
    <n v="16441.919999999998"/>
    <x v="2374"/>
    <n v="28"/>
    <n v="16441.919999999998"/>
    <s v="February"/>
    <x v="1"/>
  </r>
  <r>
    <n v="4378"/>
    <s v="ID1643"/>
    <x v="12"/>
    <s v="Inside 12 Weeks Out"/>
    <s v="Reactive"/>
    <d v="2022-02-14T00:00:00"/>
    <d v="2022-02-10T06:22:00"/>
    <d v="2022-02-15T17:00:00"/>
    <s v="CR39"/>
    <s v="SYS8"/>
    <n v="11.417999999999999"/>
    <n v="1440"/>
    <n v="1000"/>
    <n v="16441.919999999998"/>
    <x v="2374"/>
    <n v="28"/>
    <n v="16441.919999999998"/>
    <s v="February"/>
    <x v="1"/>
  </r>
  <r>
    <n v="4379"/>
    <s v="ID1584"/>
    <x v="12"/>
    <s v="Inside 8 Weeks Out"/>
    <s v="Reactive"/>
    <d v="2022-02-18T00:00:00"/>
    <d v="2022-02-17T06:46:00"/>
    <d v="2022-02-22T00:00:00"/>
    <s v="CR39"/>
    <s v="SYS8"/>
    <n v="11.417999999999999"/>
    <n v="1440"/>
    <n v="1000"/>
    <n v="16441.919999999998"/>
    <x v="2374"/>
    <n v="28"/>
    <n v="16441.919999999998"/>
    <s v="February"/>
    <x v="1"/>
  </r>
  <r>
    <n v="4380"/>
    <s v="ID1584"/>
    <x v="12"/>
    <s v="Inside 8 Weeks Out"/>
    <s v="Reactive"/>
    <d v="2022-02-19T00:00:00"/>
    <d v="2022-02-17T06:46:00"/>
    <d v="2022-02-22T00:00:00"/>
    <s v="CR39"/>
    <s v="SYS8"/>
    <n v="11.417999999999999"/>
    <n v="1440"/>
    <n v="1000"/>
    <n v="16441.919999999998"/>
    <x v="2374"/>
    <n v="28"/>
    <n v="16441.919999999998"/>
    <s v="February"/>
    <x v="1"/>
  </r>
  <r>
    <n v="4381"/>
    <s v="ID1584"/>
    <x v="12"/>
    <s v="Inside 8 Weeks Out"/>
    <s v="Reactive"/>
    <d v="2022-02-20T00:00:00"/>
    <d v="2022-02-17T06:46:00"/>
    <d v="2022-02-22T00:00:00"/>
    <s v="CR39"/>
    <s v="SYS8"/>
    <n v="11.417999999999999"/>
    <n v="1440"/>
    <n v="1000"/>
    <n v="16441.919999999998"/>
    <x v="2374"/>
    <n v="28"/>
    <n v="16441.919999999998"/>
    <s v="February"/>
    <x v="1"/>
  </r>
  <r>
    <n v="4382"/>
    <s v="ID1584"/>
    <x v="12"/>
    <s v="Inside 8 Weeks Out"/>
    <s v="Reactive"/>
    <d v="2022-02-21T00:00:00"/>
    <d v="2022-02-17T06:46:00"/>
    <d v="2022-02-22T00:00:00"/>
    <s v="CR39"/>
    <s v="SYS8"/>
    <n v="11.417999999999999"/>
    <n v="1440"/>
    <n v="1000"/>
    <n v="16441.919999999998"/>
    <x v="2374"/>
    <n v="28"/>
    <n v="16441.919999999998"/>
    <s v="February"/>
    <x v="1"/>
  </r>
  <r>
    <n v="4383"/>
    <s v="ID1585"/>
    <x v="12"/>
    <s v="Inside 8 Weeks Out"/>
    <s v="Reactive"/>
    <d v="2022-02-24T00:00:00"/>
    <d v="2022-02-24T00:00:00"/>
    <d v="2022-02-28T00:00:00"/>
    <s v="CR39"/>
    <s v="SYS8"/>
    <n v="11.417999999999999"/>
    <n v="1440"/>
    <n v="1000"/>
    <n v="16441.919999999998"/>
    <x v="2374"/>
    <n v="28"/>
    <n v="16441.919999999998"/>
    <s v="February"/>
    <x v="1"/>
  </r>
  <r>
    <n v="4384"/>
    <s v="ID1585"/>
    <x v="12"/>
    <s v="Inside 8 Weeks Out"/>
    <s v="Reactive"/>
    <d v="2022-02-25T00:00:00"/>
    <d v="2022-02-24T00:00:00"/>
    <d v="2022-02-28T00:00:00"/>
    <s v="CR39"/>
    <s v="SYS8"/>
    <n v="11.417999999999999"/>
    <n v="1440"/>
    <n v="1000"/>
    <n v="16441.919999999998"/>
    <x v="2374"/>
    <n v="28"/>
    <n v="16441.919999999998"/>
    <s v="February"/>
    <x v="1"/>
  </r>
  <r>
    <n v="4385"/>
    <s v="ID1585"/>
    <x v="12"/>
    <s v="Inside 8 Weeks Out"/>
    <s v="Reactive"/>
    <d v="2022-02-26T00:00:00"/>
    <d v="2022-02-24T00:00:00"/>
    <d v="2022-02-28T00:00:00"/>
    <s v="CR39"/>
    <s v="SYS8"/>
    <n v="11.417999999999999"/>
    <n v="1440"/>
    <n v="1000"/>
    <n v="16441.919999999998"/>
    <x v="2374"/>
    <n v="28"/>
    <n v="16441.919999999998"/>
    <s v="February"/>
    <x v="1"/>
  </r>
  <r>
    <n v="4386"/>
    <s v="ID1585"/>
    <x v="12"/>
    <s v="Inside 8 Weeks Out"/>
    <s v="Reactive"/>
    <d v="2022-02-27T00:00:00"/>
    <d v="2022-02-24T00:00:00"/>
    <d v="2022-02-28T00:00:00"/>
    <s v="CR39"/>
    <s v="SYS8"/>
    <n v="11.417999999999999"/>
    <n v="1440"/>
    <n v="1000"/>
    <n v="16441.919999999998"/>
    <x v="2374"/>
    <n v="28"/>
    <n v="16441.919999999998"/>
    <s v="February"/>
    <x v="1"/>
  </r>
  <r>
    <n v="4387"/>
    <s v="ID1585"/>
    <x v="12"/>
    <s v="Inside 8 Weeks Out"/>
    <s v="Reactive"/>
    <d v="2022-02-27T00:00:00"/>
    <d v="2022-02-24T00:00:00"/>
    <d v="2022-02-28T00:00:00"/>
    <s v="CR39"/>
    <s v="SYS8"/>
    <n v="11.417999999999999"/>
    <n v="1440"/>
    <n v="1000"/>
    <n v="16441.919999999998"/>
    <x v="2374"/>
    <n v="28"/>
    <n v="16441.919999999998"/>
    <s v="February"/>
    <x v="1"/>
  </r>
  <r>
    <n v="4388"/>
    <s v="ID1636"/>
    <x v="12"/>
    <s v="Inside 10 Weeks Out"/>
    <s v="Reactive"/>
    <d v="2022-03-10T00:00:00"/>
    <d v="2022-03-09T06:08:00"/>
    <d v="2022-03-14T16:26:00"/>
    <s v="CR39"/>
    <s v="SYS8"/>
    <n v="11.417999999999999"/>
    <n v="1440"/>
    <n v="1000"/>
    <n v="16441.919999999998"/>
    <x v="2374"/>
    <n v="31"/>
    <n v="16441.919999999998"/>
    <s v="March"/>
    <x v="1"/>
  </r>
  <r>
    <n v="4389"/>
    <s v="ID1636"/>
    <x v="12"/>
    <s v="Inside 10 Weeks Out"/>
    <s v="Reactive"/>
    <d v="2022-03-11T00:00:00"/>
    <d v="2022-03-09T06:08:00"/>
    <d v="2022-03-14T16:26:00"/>
    <s v="CR39"/>
    <s v="SYS8"/>
    <n v="11.417999999999999"/>
    <n v="1440"/>
    <n v="1000"/>
    <n v="16441.919999999998"/>
    <x v="2374"/>
    <n v="31"/>
    <n v="16441.919999999998"/>
    <s v="March"/>
    <x v="1"/>
  </r>
  <r>
    <n v="4390"/>
    <s v="ID1636"/>
    <x v="12"/>
    <s v="Inside 10 Weeks Out"/>
    <s v="Reactive"/>
    <d v="2022-03-12T00:00:00"/>
    <d v="2022-03-09T06:08:00"/>
    <d v="2022-03-14T16:26:00"/>
    <s v="CR39"/>
    <s v="SYS8"/>
    <n v="11.417999999999999"/>
    <n v="1440"/>
    <n v="1000"/>
    <n v="16441.919999999998"/>
    <x v="2374"/>
    <n v="31"/>
    <n v="16441.919999999998"/>
    <s v="March"/>
    <x v="1"/>
  </r>
  <r>
    <n v="4391"/>
    <s v="ID1636"/>
    <x v="12"/>
    <s v="Inside 10 Weeks Out"/>
    <s v="Reactive"/>
    <d v="2022-03-13T00:00:00"/>
    <d v="2022-03-09T06:08:00"/>
    <d v="2022-03-14T16:26:00"/>
    <s v="CR39"/>
    <s v="SYS8"/>
    <n v="11.417999999999999"/>
    <n v="1440"/>
    <n v="1000"/>
    <n v="16441.919999999998"/>
    <x v="2374"/>
    <n v="31"/>
    <n v="16441.919999999998"/>
    <s v="March"/>
    <x v="1"/>
  </r>
  <r>
    <n v="4392"/>
    <s v="ID1621"/>
    <x v="12"/>
    <s v="Inside 8 Weeks Out"/>
    <s v="Reactive"/>
    <d v="2022-03-03T00:00:00"/>
    <d v="2022-03-02T06:11:00"/>
    <d v="2022-03-07T15:44:00"/>
    <s v="CR39"/>
    <s v="SYS8"/>
    <n v="11.417999999999999"/>
    <n v="1440"/>
    <n v="1000"/>
    <n v="16441.919999999998"/>
    <x v="2374"/>
    <n v="31"/>
    <n v="16441.919999999998"/>
    <s v="March"/>
    <x v="1"/>
  </r>
  <r>
    <n v="4393"/>
    <s v="ID1621"/>
    <x v="12"/>
    <s v="Inside 8 Weeks Out"/>
    <s v="Reactive"/>
    <d v="2022-03-04T00:00:00"/>
    <d v="2022-03-02T06:11:00"/>
    <d v="2022-03-07T15:44:00"/>
    <s v="CR39"/>
    <s v="SYS8"/>
    <n v="11.417999999999999"/>
    <n v="1440"/>
    <n v="1000"/>
    <n v="16441.919999999998"/>
    <x v="2374"/>
    <n v="31"/>
    <n v="16441.919999999998"/>
    <s v="March"/>
    <x v="1"/>
  </r>
  <r>
    <n v="4394"/>
    <s v="ID1621"/>
    <x v="12"/>
    <s v="Inside 8 Weeks Out"/>
    <s v="Reactive"/>
    <d v="2022-03-05T00:00:00"/>
    <d v="2022-03-02T06:11:00"/>
    <d v="2022-03-07T15:44:00"/>
    <s v="CR39"/>
    <s v="SYS8"/>
    <n v="11.417999999999999"/>
    <n v="1440"/>
    <n v="1000"/>
    <n v="16441.919999999998"/>
    <x v="2374"/>
    <n v="31"/>
    <n v="16441.919999999998"/>
    <s v="March"/>
    <x v="1"/>
  </r>
  <r>
    <n v="4395"/>
    <s v="ID1621"/>
    <x v="12"/>
    <s v="Inside 8 Weeks Out"/>
    <s v="Reactive"/>
    <d v="2022-03-06T00:00:00"/>
    <d v="2022-03-02T06:11:00"/>
    <d v="2022-03-07T15:44:00"/>
    <s v="CR39"/>
    <s v="SYS8"/>
    <n v="11.417999999999999"/>
    <n v="1440"/>
    <n v="1000"/>
    <n v="16441.919999999998"/>
    <x v="2374"/>
    <n v="31"/>
    <n v="16441.919999999998"/>
    <s v="March"/>
    <x v="1"/>
  </r>
  <r>
    <n v="4396"/>
    <s v="ID1616"/>
    <x v="12"/>
    <s v="Inside 4 Weeks Out"/>
    <s v="Reactive"/>
    <d v="2022-03-17T00:00:00"/>
    <d v="2022-03-16T06:20:00"/>
    <d v="2022-03-21T15:11:00"/>
    <s v="CR39"/>
    <s v="SYS8"/>
    <n v="11.417999999999999"/>
    <n v="1440"/>
    <n v="1000"/>
    <n v="16441.919999999998"/>
    <x v="2374"/>
    <n v="31"/>
    <n v="16441.919999999998"/>
    <s v="March"/>
    <x v="1"/>
  </r>
  <r>
    <n v="4397"/>
    <s v="ID1616"/>
    <x v="12"/>
    <s v="Inside 4 Weeks Out"/>
    <s v="Reactive"/>
    <d v="2022-03-18T00:00:00"/>
    <d v="2022-03-16T06:20:00"/>
    <d v="2022-03-21T15:11:00"/>
    <s v="CR39"/>
    <s v="SYS8"/>
    <n v="11.417999999999999"/>
    <n v="1440"/>
    <n v="1000"/>
    <n v="16441.919999999998"/>
    <x v="2374"/>
    <n v="31"/>
    <n v="16441.919999999998"/>
    <s v="March"/>
    <x v="1"/>
  </r>
  <r>
    <n v="4398"/>
    <s v="ID1616"/>
    <x v="12"/>
    <s v="Inside 4 Weeks Out"/>
    <s v="Reactive"/>
    <d v="2022-03-19T00:00:00"/>
    <d v="2022-03-16T06:20:00"/>
    <d v="2022-03-21T15:11:00"/>
    <s v="CR39"/>
    <s v="SYS8"/>
    <n v="11.417999999999999"/>
    <n v="1440"/>
    <n v="1000"/>
    <n v="16441.919999999998"/>
    <x v="2374"/>
    <n v="31"/>
    <n v="16441.919999999998"/>
    <s v="March"/>
    <x v="1"/>
  </r>
  <r>
    <n v="4399"/>
    <s v="ID1616"/>
    <x v="12"/>
    <s v="Inside 4 Weeks Out"/>
    <s v="Reactive"/>
    <d v="2022-03-20T00:00:00"/>
    <d v="2022-03-16T06:20:00"/>
    <d v="2022-03-21T15:11:00"/>
    <s v="CR39"/>
    <s v="SYS8"/>
    <n v="11.417999999999999"/>
    <n v="1440"/>
    <n v="1000"/>
    <n v="16441.919999999998"/>
    <x v="2374"/>
    <n v="31"/>
    <n v="16441.919999999998"/>
    <s v="March"/>
    <x v="1"/>
  </r>
  <r>
    <n v="4400"/>
    <s v="ID1586"/>
    <x v="12"/>
    <s v="Inside 8 Weeks Out"/>
    <s v="Reactive"/>
    <d v="2022-03-24T00:00:00"/>
    <d v="2022-03-23T05:32:00"/>
    <d v="2022-03-28T00:00:00"/>
    <s v="CR39"/>
    <s v="SYS8"/>
    <n v="11.417999999999999"/>
    <n v="1440"/>
    <n v="1000"/>
    <n v="16441.919999999998"/>
    <x v="2374"/>
    <n v="31"/>
    <n v="16441.919999999998"/>
    <s v="March"/>
    <x v="1"/>
  </r>
  <r>
    <n v="4401"/>
    <s v="ID1586"/>
    <x v="12"/>
    <s v="Inside 8 Weeks Out"/>
    <s v="Reactive"/>
    <d v="2022-03-25T00:00:00"/>
    <d v="2022-03-23T05:32:00"/>
    <d v="2022-03-28T00:00:00"/>
    <s v="CR39"/>
    <s v="SYS8"/>
    <n v="11.417999999999999"/>
    <n v="1440"/>
    <n v="1000"/>
    <n v="16441.919999999998"/>
    <x v="2374"/>
    <n v="31"/>
    <n v="16441.919999999998"/>
    <s v="March"/>
    <x v="1"/>
  </r>
  <r>
    <n v="4402"/>
    <s v="ID1586"/>
    <x v="12"/>
    <s v="Inside 8 Weeks Out"/>
    <s v="Reactive"/>
    <d v="2022-03-26T00:00:00"/>
    <d v="2022-03-23T05:32:00"/>
    <d v="2022-03-28T00:00:00"/>
    <s v="CR39"/>
    <s v="SYS8"/>
    <n v="11.417999999999999"/>
    <n v="1440"/>
    <n v="1000"/>
    <n v="16441.919999999998"/>
    <x v="2374"/>
    <n v="31"/>
    <n v="16441.919999999998"/>
    <s v="March"/>
    <x v="1"/>
  </r>
  <r>
    <n v="4403"/>
    <s v="ID1586"/>
    <x v="12"/>
    <s v="Inside 8 Weeks Out"/>
    <s v="Reactive"/>
    <d v="2022-03-27T00:00:00"/>
    <d v="2022-03-23T05:32:00"/>
    <d v="2022-03-28T00:00:00"/>
    <s v="CR39"/>
    <s v="SYS8"/>
    <n v="11.417999999999999"/>
    <n v="1440"/>
    <n v="1000"/>
    <n v="16441.919999999998"/>
    <x v="2374"/>
    <n v="31"/>
    <n v="16441.919999999998"/>
    <s v="March"/>
    <x v="1"/>
  </r>
  <r>
    <n v="4404"/>
    <s v="ID1606"/>
    <x v="12"/>
    <s v="Inside 8 Weeks Out"/>
    <s v="Reactive"/>
    <d v="2022-03-30T00:00:00"/>
    <d v="2022-03-30T00:00:00"/>
    <d v="2022-04-04T12:25:00"/>
    <s v="CR39"/>
    <s v="SYS8"/>
    <n v="11.417999999999999"/>
    <n v="1440"/>
    <n v="1000"/>
    <n v="16441.919999999998"/>
    <x v="2374"/>
    <n v="31"/>
    <n v="16441.919999999998"/>
    <s v="March"/>
    <x v="1"/>
  </r>
  <r>
    <n v="4405"/>
    <s v="ID1606"/>
    <x v="12"/>
    <s v="Inside 8 Weeks Out"/>
    <s v="Reactive"/>
    <d v="2022-03-31T00:00:00"/>
    <d v="2022-03-30T00:00:00"/>
    <d v="2022-04-04T12:25:00"/>
    <s v="CR39"/>
    <s v="SYS8"/>
    <n v="11.417999999999999"/>
    <n v="1440"/>
    <n v="1000"/>
    <n v="16441.919999999998"/>
    <x v="2374"/>
    <n v="31"/>
    <n v="16441.919999999998"/>
    <s v="March"/>
    <x v="1"/>
  </r>
  <r>
    <n v="4406"/>
    <s v="ID1606"/>
    <x v="12"/>
    <s v="Inside 8 Weeks Out"/>
    <s v="Reactive"/>
    <d v="2022-04-01T00:00:00"/>
    <d v="2022-03-30T00:00:00"/>
    <d v="2022-04-04T12:25:00"/>
    <s v="CR39"/>
    <s v="SYS8"/>
    <n v="11.417999999999999"/>
    <n v="1440"/>
    <n v="1000"/>
    <n v="16441.919999999998"/>
    <x v="2374"/>
    <n v="30"/>
    <n v="16441.919999999998"/>
    <s v="April"/>
    <x v="1"/>
  </r>
  <r>
    <n v="4407"/>
    <s v="ID1606"/>
    <x v="12"/>
    <s v="Inside 8 Weeks Out"/>
    <s v="Reactive"/>
    <d v="2022-04-02T00:00:00"/>
    <d v="2022-03-30T00:00:00"/>
    <d v="2022-04-04T12:25:00"/>
    <s v="CR39"/>
    <s v="SYS8"/>
    <n v="11.417999999999999"/>
    <n v="1440"/>
    <n v="1000"/>
    <n v="16441.919999999998"/>
    <x v="2374"/>
    <n v="30"/>
    <n v="16441.919999999998"/>
    <s v="April"/>
    <x v="1"/>
  </r>
  <r>
    <n v="4408"/>
    <s v="ID1606"/>
    <x v="12"/>
    <s v="Inside 8 Weeks Out"/>
    <s v="Reactive"/>
    <d v="2022-04-03T00:00:00"/>
    <d v="2022-03-30T00:00:00"/>
    <d v="2022-04-04T12:25:00"/>
    <s v="CR39"/>
    <s v="SYS8"/>
    <n v="11.417999999999999"/>
    <n v="1440"/>
    <n v="1000"/>
    <n v="16441.919999999998"/>
    <x v="2374"/>
    <n v="30"/>
    <n v="16441.919999999998"/>
    <s v="April"/>
    <x v="1"/>
  </r>
  <r>
    <n v="4409"/>
    <s v="ID1609"/>
    <x v="12"/>
    <s v="Inside 4 Weeks Out"/>
    <s v="Reactive"/>
    <d v="2022-04-16T00:00:00"/>
    <d v="2022-04-15T06:03:00"/>
    <d v="2022-04-18T14:00:00"/>
    <s v="CR39"/>
    <s v="SYS8"/>
    <n v="11.417999999999999"/>
    <n v="1440"/>
    <n v="1000"/>
    <n v="16441.919999999998"/>
    <x v="2374"/>
    <n v="30"/>
    <n v="16441.919999999998"/>
    <s v="April"/>
    <x v="1"/>
  </r>
  <r>
    <n v="4410"/>
    <s v="ID1609"/>
    <x v="12"/>
    <s v="Inside 4 Weeks Out"/>
    <s v="Reactive"/>
    <d v="2022-04-17T00:00:00"/>
    <d v="2022-04-15T06:03:00"/>
    <d v="2022-04-18T14:00:00"/>
    <s v="CR39"/>
    <s v="SYS8"/>
    <n v="11.417999999999999"/>
    <n v="1440"/>
    <n v="1000"/>
    <n v="16441.919999999998"/>
    <x v="2374"/>
    <n v="30"/>
    <n v="16441.919999999998"/>
    <s v="April"/>
    <x v="1"/>
  </r>
  <r>
    <n v="4411"/>
    <s v="ID1611"/>
    <x v="12"/>
    <s v="Inside 4 Weeks Out"/>
    <s v="Reactive"/>
    <d v="2022-04-21T00:00:00"/>
    <d v="2022-04-20T06:03:00"/>
    <d v="2022-04-22T14:33:00"/>
    <s v="CR39"/>
    <s v="SYS8"/>
    <n v="11.417999999999999"/>
    <n v="1440"/>
    <n v="1000"/>
    <n v="16441.919999999998"/>
    <x v="2374"/>
    <n v="30"/>
    <n v="16441.919999999998"/>
    <s v="April"/>
    <x v="1"/>
  </r>
  <r>
    <n v="4412"/>
    <s v="ID1587"/>
    <x v="12"/>
    <s v="Inside 8 Weeks Out"/>
    <s v="Reactive"/>
    <d v="2022-05-22T00:00:00"/>
    <d v="2022-05-21T07:02:00"/>
    <d v="2022-05-23T00:00:00"/>
    <s v="CR39"/>
    <s v="SYS8"/>
    <n v="11.417999999999999"/>
    <n v="1440"/>
    <n v="1000"/>
    <n v="16441.919999999998"/>
    <x v="2374"/>
    <n v="31"/>
    <n v="16441.919999999998"/>
    <s v="May"/>
    <x v="1"/>
  </r>
  <r>
    <n v="4413"/>
    <s v="ID1617"/>
    <x v="12"/>
    <s v="Inside 8 Weeks Out"/>
    <s v="Reactive"/>
    <d v="2022-05-25T00:00:00"/>
    <d v="2022-05-25T00:00:00"/>
    <d v="2022-05-30T15:38:00"/>
    <s v="CR39"/>
    <s v="SYS8"/>
    <n v="11.417999999999999"/>
    <n v="1440"/>
    <n v="1000"/>
    <n v="16441.919999999998"/>
    <x v="2374"/>
    <n v="31"/>
    <n v="16441.919999999998"/>
    <s v="May"/>
    <x v="1"/>
  </r>
  <r>
    <n v="4414"/>
    <s v="ID1617"/>
    <x v="12"/>
    <s v="Inside 8 Weeks Out"/>
    <s v="Reactive"/>
    <d v="2022-05-26T00:00:00"/>
    <d v="2022-05-25T00:00:00"/>
    <d v="2022-05-30T15:38:00"/>
    <s v="CR39"/>
    <s v="SYS8"/>
    <n v="11.417999999999999"/>
    <n v="1440"/>
    <n v="1000"/>
    <n v="16441.919999999998"/>
    <x v="2374"/>
    <n v="31"/>
    <n v="16441.919999999998"/>
    <s v="May"/>
    <x v="1"/>
  </r>
  <r>
    <n v="4415"/>
    <s v="ID1617"/>
    <x v="12"/>
    <s v="Inside 8 Weeks Out"/>
    <s v="Reactive"/>
    <d v="2022-05-27T00:00:00"/>
    <d v="2022-05-25T00:00:00"/>
    <d v="2022-05-30T15:38:00"/>
    <s v="CR39"/>
    <s v="SYS8"/>
    <n v="11.417999999999999"/>
    <n v="1440"/>
    <n v="1000"/>
    <n v="16441.919999999998"/>
    <x v="2374"/>
    <n v="31"/>
    <n v="16441.919999999998"/>
    <s v="May"/>
    <x v="1"/>
  </r>
  <r>
    <n v="4416"/>
    <s v="ID1617"/>
    <x v="12"/>
    <s v="Inside 8 Weeks Out"/>
    <s v="Reactive"/>
    <d v="2022-05-28T00:00:00"/>
    <d v="2022-05-25T00:00:00"/>
    <d v="2022-05-30T15:38:00"/>
    <s v="CR39"/>
    <s v="SYS8"/>
    <n v="11.417999999999999"/>
    <n v="1440"/>
    <n v="1000"/>
    <n v="16441.919999999998"/>
    <x v="2374"/>
    <n v="31"/>
    <n v="16441.919999999998"/>
    <s v="May"/>
    <x v="1"/>
  </r>
  <r>
    <n v="4417"/>
    <s v="ID1617"/>
    <x v="12"/>
    <s v="Inside 8 Weeks Out"/>
    <s v="Reactive"/>
    <d v="2022-05-29T00:00:00"/>
    <d v="2022-05-25T00:00:00"/>
    <d v="2022-05-30T15:38:00"/>
    <s v="CR39"/>
    <s v="SYS8"/>
    <n v="11.417999999999999"/>
    <n v="1440"/>
    <n v="1000"/>
    <n v="16441.919999999998"/>
    <x v="2374"/>
    <n v="31"/>
    <n v="16441.919999999998"/>
    <s v="May"/>
    <x v="1"/>
  </r>
  <r>
    <n v="4418"/>
    <s v="ID1635"/>
    <x v="12"/>
    <s v="Inside 2 Weeks"/>
    <s v="Reactive"/>
    <d v="2022-05-08T00:00:00"/>
    <d v="2022-05-07T06:07:00"/>
    <d v="2022-05-09T16:25:00"/>
    <s v="CR39"/>
    <s v="SYS8"/>
    <n v="11.417999999999999"/>
    <n v="1440"/>
    <n v="1000"/>
    <n v="16441.919999999998"/>
    <x v="2374"/>
    <n v="31"/>
    <n v="16441.919999999998"/>
    <s v="May"/>
    <x v="1"/>
  </r>
  <r>
    <n v="4419"/>
    <s v="ID1593"/>
    <x v="12"/>
    <s v="Inside 8 Weeks Out"/>
    <s v="Reactive"/>
    <d v="2022-06-02T00:00:00"/>
    <d v="2022-06-01T05:53:00"/>
    <d v="2022-06-04T06:57:00"/>
    <s v="CR39"/>
    <s v="SYS8"/>
    <n v="11.417999999999999"/>
    <n v="1440"/>
    <n v="1000"/>
    <n v="16441.919999999998"/>
    <x v="2374"/>
    <n v="30"/>
    <n v="16441.919999999998"/>
    <s v="June"/>
    <x v="1"/>
  </r>
  <r>
    <n v="4420"/>
    <s v="ID1593"/>
    <x v="12"/>
    <s v="Inside 8 Weeks Out"/>
    <s v="Reactive"/>
    <d v="2022-06-03T00:00:00"/>
    <d v="2022-06-01T05:53:00"/>
    <d v="2022-06-04T06:57:00"/>
    <s v="CR39"/>
    <s v="SYS8"/>
    <n v="11.417999999999999"/>
    <n v="1440"/>
    <n v="1000"/>
    <n v="16441.919999999998"/>
    <x v="2374"/>
    <n v="30"/>
    <n v="16441.919999999998"/>
    <s v="June"/>
    <x v="1"/>
  </r>
  <r>
    <n v="4421"/>
    <s v="ID1644"/>
    <x v="12"/>
    <s v="Inside 8 Weeks Out"/>
    <s v="Reactive"/>
    <d v="2022-06-08T00:00:00"/>
    <d v="2022-06-08T00:00:00"/>
    <d v="2022-06-12T17:00:00"/>
    <s v="CR39"/>
    <s v="SYS8"/>
    <n v="11.417999999999999"/>
    <n v="1440"/>
    <n v="1000"/>
    <n v="16441.919999999998"/>
    <x v="2374"/>
    <n v="30"/>
    <n v="16441.919999999998"/>
    <s v="June"/>
    <x v="1"/>
  </r>
  <r>
    <n v="4422"/>
    <s v="ID1644"/>
    <x v="12"/>
    <s v="Inside 8 Weeks Out"/>
    <s v="Reactive"/>
    <d v="2022-06-09T00:00:00"/>
    <d v="2022-06-08T00:00:00"/>
    <d v="2022-06-12T17:00:00"/>
    <s v="CR39"/>
    <s v="SYS8"/>
    <n v="11.417999999999999"/>
    <n v="1440"/>
    <n v="1000"/>
    <n v="16441.919999999998"/>
    <x v="2374"/>
    <n v="30"/>
    <n v="16441.919999999998"/>
    <s v="June"/>
    <x v="1"/>
  </r>
  <r>
    <n v="4423"/>
    <s v="ID1644"/>
    <x v="12"/>
    <s v="Inside 8 Weeks Out"/>
    <s v="Reactive"/>
    <d v="2022-06-10T00:00:00"/>
    <d v="2022-06-08T00:00:00"/>
    <d v="2022-06-12T17:00:00"/>
    <s v="CR39"/>
    <s v="SYS8"/>
    <n v="11.417999999999999"/>
    <n v="1440"/>
    <n v="1000"/>
    <n v="16441.919999999998"/>
    <x v="2374"/>
    <n v="30"/>
    <n v="16441.919999999998"/>
    <s v="June"/>
    <x v="1"/>
  </r>
  <r>
    <n v="4424"/>
    <s v="ID1644"/>
    <x v="12"/>
    <s v="Inside 8 Weeks Out"/>
    <s v="Reactive"/>
    <d v="2022-06-11T00:00:00"/>
    <d v="2022-06-08T00:00:00"/>
    <d v="2022-06-12T17:00:00"/>
    <s v="CR39"/>
    <s v="SYS8"/>
    <n v="11.417999999999999"/>
    <n v="1440"/>
    <n v="1000"/>
    <n v="16441.919999999998"/>
    <x v="2374"/>
    <n v="30"/>
    <n v="16441.919999999998"/>
    <s v="June"/>
    <x v="1"/>
  </r>
  <r>
    <n v="4425"/>
    <s v="ID1588"/>
    <x v="12"/>
    <s v="Inside 8 Weeks Out"/>
    <s v="Reactive"/>
    <d v="2022-06-16T00:00:00"/>
    <d v="2022-06-15T05:50:00"/>
    <d v="2022-06-19T00:00:00"/>
    <s v="CR39"/>
    <s v="SYS8"/>
    <n v="11.417999999999999"/>
    <n v="1440"/>
    <n v="1000"/>
    <n v="16441.919999999998"/>
    <x v="2374"/>
    <n v="30"/>
    <n v="16441.919999999998"/>
    <s v="June"/>
    <x v="1"/>
  </r>
  <r>
    <n v="4426"/>
    <s v="ID1588"/>
    <x v="12"/>
    <s v="Inside 8 Weeks Out"/>
    <s v="Reactive"/>
    <d v="2022-06-17T00:00:00"/>
    <d v="2022-06-15T05:50:00"/>
    <d v="2022-06-19T00:00:00"/>
    <s v="CR39"/>
    <s v="SYS8"/>
    <n v="11.417999999999999"/>
    <n v="1440"/>
    <n v="1000"/>
    <n v="16441.919999999998"/>
    <x v="2374"/>
    <n v="30"/>
    <n v="16441.919999999998"/>
    <s v="June"/>
    <x v="1"/>
  </r>
  <r>
    <n v="4427"/>
    <s v="ID1588"/>
    <x v="12"/>
    <s v="Inside 8 Weeks Out"/>
    <s v="Reactive"/>
    <d v="2022-06-18T00:00:00"/>
    <d v="2022-06-15T05:50:00"/>
    <d v="2022-06-19T00:00:00"/>
    <s v="CR39"/>
    <s v="SYS8"/>
    <n v="11.417999999999999"/>
    <n v="1440"/>
    <n v="1000"/>
    <n v="16441.919999999998"/>
    <x v="2374"/>
    <n v="30"/>
    <n v="16441.919999999998"/>
    <s v="June"/>
    <x v="1"/>
  </r>
  <r>
    <n v="4428"/>
    <s v="ID1589"/>
    <x v="12"/>
    <s v="Inside 4 Weeks Out"/>
    <s v="Reactive"/>
    <d v="2022-07-21T00:00:00"/>
    <d v="2022-07-21T00:00:00"/>
    <d v="2022-07-26T00:00:00"/>
    <s v="CR39"/>
    <s v="SYS8"/>
    <n v="11.417999999999999"/>
    <n v="1440"/>
    <n v="1000"/>
    <n v="16441.919999999998"/>
    <x v="2374"/>
    <n v="31"/>
    <n v="16441.919999999998"/>
    <s v="July"/>
    <x v="1"/>
  </r>
  <r>
    <n v="4429"/>
    <s v="ID1589"/>
    <x v="12"/>
    <s v="Inside 4 Weeks Out"/>
    <s v="Reactive"/>
    <d v="2022-07-22T00:00:00"/>
    <d v="2022-07-21T00:00:00"/>
    <d v="2022-07-26T00:00:00"/>
    <s v="CR39"/>
    <s v="SYS8"/>
    <n v="11.417999999999999"/>
    <n v="1440"/>
    <n v="1000"/>
    <n v="16441.919999999998"/>
    <x v="2374"/>
    <n v="31"/>
    <n v="16441.919999999998"/>
    <s v="July"/>
    <x v="1"/>
  </r>
  <r>
    <n v="4430"/>
    <s v="ID1589"/>
    <x v="12"/>
    <s v="Inside 4 Weeks Out"/>
    <s v="Reactive"/>
    <d v="2022-07-23T00:00:00"/>
    <d v="2022-07-21T00:00:00"/>
    <d v="2022-07-26T00:00:00"/>
    <s v="CR39"/>
    <s v="SYS8"/>
    <n v="11.417999999999999"/>
    <n v="1440"/>
    <n v="1000"/>
    <n v="16441.919999999998"/>
    <x v="2374"/>
    <n v="31"/>
    <n v="16441.919999999998"/>
    <s v="July"/>
    <x v="1"/>
  </r>
  <r>
    <n v="4431"/>
    <s v="ID1589"/>
    <x v="12"/>
    <s v="Inside 4 Weeks Out"/>
    <s v="Reactive"/>
    <d v="2022-07-24T00:00:00"/>
    <d v="2022-07-21T00:00:00"/>
    <d v="2022-07-26T00:00:00"/>
    <s v="CR39"/>
    <s v="SYS8"/>
    <n v="11.417999999999999"/>
    <n v="1440"/>
    <n v="1000"/>
    <n v="16441.919999999998"/>
    <x v="2374"/>
    <n v="31"/>
    <n v="16441.919999999998"/>
    <s v="July"/>
    <x v="1"/>
  </r>
  <r>
    <n v="4432"/>
    <s v="ID1589"/>
    <x v="12"/>
    <s v="Inside 4 Weeks Out"/>
    <s v="Reactive"/>
    <d v="2022-07-25T00:00:00"/>
    <d v="2022-07-21T00:00:00"/>
    <d v="2022-07-26T00:00:00"/>
    <s v="CR39"/>
    <s v="SYS8"/>
    <n v="11.417999999999999"/>
    <n v="1440"/>
    <n v="1000"/>
    <n v="16441.919999999998"/>
    <x v="2374"/>
    <n v="31"/>
    <n v="16441.919999999998"/>
    <s v="July"/>
    <x v="1"/>
  </r>
  <r>
    <n v="4433"/>
    <s v="ID1602"/>
    <x v="12"/>
    <s v="Inside 4 Weeks Out"/>
    <s v="Reactive"/>
    <d v="2022-07-27T00:00:00"/>
    <d v="2022-07-27T00:00:00"/>
    <d v="2022-07-30T11:01:00"/>
    <s v="CR39"/>
    <s v="SYS8"/>
    <n v="11.417999999999999"/>
    <n v="1440"/>
    <n v="1000"/>
    <n v="16441.919999999998"/>
    <x v="2374"/>
    <n v="31"/>
    <n v="16441.919999999998"/>
    <s v="July"/>
    <x v="1"/>
  </r>
  <r>
    <n v="4434"/>
    <s v="ID1602"/>
    <x v="12"/>
    <s v="Inside 4 Weeks Out"/>
    <s v="Reactive"/>
    <d v="2022-07-28T00:00:00"/>
    <d v="2022-07-27T00:00:00"/>
    <d v="2022-07-30T11:01:00"/>
    <s v="CR39"/>
    <s v="SYS8"/>
    <n v="11.417999999999999"/>
    <n v="1440"/>
    <n v="1000"/>
    <n v="16441.919999999998"/>
    <x v="2374"/>
    <n v="31"/>
    <n v="16441.919999999998"/>
    <s v="July"/>
    <x v="1"/>
  </r>
  <r>
    <n v="4435"/>
    <s v="ID1602"/>
    <x v="12"/>
    <s v="Inside 4 Weeks Out"/>
    <s v="Reactive"/>
    <d v="2022-07-29T00:00:00"/>
    <d v="2022-07-27T00:00:00"/>
    <d v="2022-07-30T11:01:00"/>
    <s v="CR39"/>
    <s v="SYS8"/>
    <n v="11.417999999999999"/>
    <n v="1440"/>
    <n v="1000"/>
    <n v="16441.919999999998"/>
    <x v="2374"/>
    <n v="31"/>
    <n v="16441.919999999998"/>
    <s v="July"/>
    <x v="1"/>
  </r>
  <r>
    <n v="4436"/>
    <s v="ID1590"/>
    <x v="12"/>
    <s v="Inside 8 Weeks Out"/>
    <s v="Reactive"/>
    <d v="2022-08-04T00:00:00"/>
    <d v="2022-08-04T00:00:00"/>
    <d v="2022-08-09T00:00:00"/>
    <s v="CR39"/>
    <s v="SYS8"/>
    <n v="11.417999999999999"/>
    <n v="1440"/>
    <n v="1000"/>
    <n v="16441.919999999998"/>
    <x v="2374"/>
    <n v="31"/>
    <n v="16441.919999999998"/>
    <s v="August"/>
    <x v="1"/>
  </r>
  <r>
    <n v="4437"/>
    <s v="ID1590"/>
    <x v="12"/>
    <s v="Inside 8 Weeks Out"/>
    <s v="Reactive"/>
    <d v="2022-08-05T00:00:00"/>
    <d v="2022-08-04T00:00:00"/>
    <d v="2022-08-09T00:00:00"/>
    <s v="CR39"/>
    <s v="SYS8"/>
    <n v="11.417999999999999"/>
    <n v="1440"/>
    <n v="1000"/>
    <n v="16441.919999999998"/>
    <x v="2374"/>
    <n v="31"/>
    <n v="16441.919999999998"/>
    <s v="August"/>
    <x v="1"/>
  </r>
  <r>
    <n v="4438"/>
    <s v="ID1590"/>
    <x v="12"/>
    <s v="Inside 8 Weeks Out"/>
    <s v="Reactive"/>
    <d v="2022-08-06T00:00:00"/>
    <d v="2022-08-04T00:00:00"/>
    <d v="2022-08-09T00:00:00"/>
    <s v="CR39"/>
    <s v="SYS8"/>
    <n v="11.417999999999999"/>
    <n v="1440"/>
    <n v="1000"/>
    <n v="16441.919999999998"/>
    <x v="2374"/>
    <n v="31"/>
    <n v="16441.919999999998"/>
    <s v="August"/>
    <x v="1"/>
  </r>
  <r>
    <n v="4439"/>
    <s v="ID1590"/>
    <x v="12"/>
    <s v="Inside 8 Weeks Out"/>
    <s v="Reactive"/>
    <d v="2022-08-07T00:00:00"/>
    <d v="2022-08-04T00:00:00"/>
    <d v="2022-08-09T00:00:00"/>
    <s v="CR39"/>
    <s v="SYS8"/>
    <n v="11.417999999999999"/>
    <n v="1440"/>
    <n v="1000"/>
    <n v="16441.919999999998"/>
    <x v="2374"/>
    <n v="31"/>
    <n v="16441.919999999998"/>
    <s v="August"/>
    <x v="1"/>
  </r>
  <r>
    <n v="4440"/>
    <s v="ID1590"/>
    <x v="12"/>
    <s v="Inside 8 Weeks Out"/>
    <s v="Reactive"/>
    <d v="2022-08-08T00:00:00"/>
    <d v="2022-08-04T00:00:00"/>
    <d v="2022-08-09T00:00:00"/>
    <s v="CR39"/>
    <s v="SYS8"/>
    <n v="11.417999999999999"/>
    <n v="1440"/>
    <n v="1000"/>
    <n v="16441.919999999998"/>
    <x v="2374"/>
    <n v="31"/>
    <n v="16441.919999999998"/>
    <s v="August"/>
    <x v="1"/>
  </r>
  <r>
    <n v="4441"/>
    <s v="ID1645"/>
    <x v="12"/>
    <s v="Inside 8 Weeks Out"/>
    <s v="Reactive"/>
    <d v="2022-08-11T00:00:00"/>
    <d v="2022-08-10T05:53:00"/>
    <d v="2022-08-14T17:00:00"/>
    <s v="CR39"/>
    <s v="SYS8"/>
    <n v="11.417999999999999"/>
    <n v="1440"/>
    <n v="1000"/>
    <n v="16441.919999999998"/>
    <x v="2374"/>
    <n v="31"/>
    <n v="16441.919999999998"/>
    <s v="August"/>
    <x v="1"/>
  </r>
  <r>
    <n v="4442"/>
    <s v="ID1645"/>
    <x v="12"/>
    <s v="Inside 8 Weeks Out"/>
    <s v="Reactive"/>
    <d v="2022-08-12T00:00:00"/>
    <d v="2022-08-10T05:53:00"/>
    <d v="2022-08-14T17:00:00"/>
    <s v="CR39"/>
    <s v="SYS8"/>
    <n v="11.417999999999999"/>
    <n v="1440"/>
    <n v="1000"/>
    <n v="16441.919999999998"/>
    <x v="2374"/>
    <n v="31"/>
    <n v="16441.919999999998"/>
    <s v="August"/>
    <x v="1"/>
  </r>
  <r>
    <n v="4443"/>
    <s v="ID1645"/>
    <x v="12"/>
    <s v="Inside 8 Weeks Out"/>
    <s v="Reactive"/>
    <d v="2022-08-13T00:00:00"/>
    <d v="2022-08-10T05:53:00"/>
    <d v="2022-08-14T17:00:00"/>
    <s v="CR39"/>
    <s v="SYS8"/>
    <n v="11.417999999999999"/>
    <n v="1440"/>
    <n v="1000"/>
    <n v="16441.919999999998"/>
    <x v="2374"/>
    <n v="31"/>
    <n v="16441.919999999998"/>
    <s v="August"/>
    <x v="1"/>
  </r>
  <r>
    <n v="4444"/>
    <s v="ID1648"/>
    <x v="9"/>
    <s v="Inside 8 Weeks Out"/>
    <s v="Reactive"/>
    <d v="2022-04-30T00:00:00"/>
    <d v="2022-04-29T06:30:00"/>
    <d v="2022-05-06T17:18:00"/>
    <s v="CR39"/>
    <s v="SYS8"/>
    <n v="11.417999999999999"/>
    <n v="1440"/>
    <n v="1000"/>
    <n v="16441.919999999998"/>
    <x v="2374"/>
    <n v="30"/>
    <n v="16441.919999999998"/>
    <s v="April"/>
    <x v="1"/>
  </r>
  <r>
    <n v="4445"/>
    <s v="ID1648"/>
    <x v="9"/>
    <s v="Inside 8 Weeks Out"/>
    <s v="Reactive"/>
    <d v="2022-05-01T00:00:00"/>
    <d v="2022-04-29T06:30:00"/>
    <d v="2022-05-06T17:18:00"/>
    <s v="CR39"/>
    <s v="SYS8"/>
    <n v="11.417999999999999"/>
    <n v="1440"/>
    <n v="1000"/>
    <n v="16441.919999999998"/>
    <x v="2374"/>
    <n v="31"/>
    <n v="16441.919999999998"/>
    <s v="May"/>
    <x v="1"/>
  </r>
  <r>
    <n v="4446"/>
    <s v="ID1648"/>
    <x v="9"/>
    <s v="Inside 8 Weeks Out"/>
    <s v="Reactive"/>
    <d v="2022-05-02T00:00:00"/>
    <d v="2022-04-29T06:30:00"/>
    <d v="2022-05-06T17:18:00"/>
    <s v="CR39"/>
    <s v="SYS8"/>
    <n v="11.417999999999999"/>
    <n v="1440"/>
    <n v="1000"/>
    <n v="16441.919999999998"/>
    <x v="2374"/>
    <n v="31"/>
    <n v="16441.919999999998"/>
    <s v="May"/>
    <x v="1"/>
  </r>
  <r>
    <n v="4447"/>
    <s v="ID1648"/>
    <x v="9"/>
    <s v="Inside 8 Weeks Out"/>
    <s v="Reactive"/>
    <d v="2022-05-03T00:00:00"/>
    <d v="2022-04-29T06:30:00"/>
    <d v="2022-05-06T17:18:00"/>
    <s v="CR39"/>
    <s v="SYS8"/>
    <n v="11.417999999999999"/>
    <n v="1440"/>
    <n v="1000"/>
    <n v="16441.919999999998"/>
    <x v="2374"/>
    <n v="31"/>
    <n v="16441.919999999998"/>
    <s v="May"/>
    <x v="1"/>
  </r>
  <r>
    <n v="4448"/>
    <s v="ID1648"/>
    <x v="9"/>
    <s v="Inside 8 Weeks Out"/>
    <s v="Reactive"/>
    <d v="2022-05-04T00:00:00"/>
    <d v="2022-04-29T06:30:00"/>
    <d v="2022-05-06T17:18:00"/>
    <s v="CR39"/>
    <s v="SYS8"/>
    <n v="11.417999999999999"/>
    <n v="1440"/>
    <n v="1000"/>
    <n v="16441.919999999998"/>
    <x v="2374"/>
    <n v="31"/>
    <n v="16441.919999999998"/>
    <s v="May"/>
    <x v="1"/>
  </r>
  <r>
    <n v="4449"/>
    <s v="ID1648"/>
    <x v="9"/>
    <s v="Inside 8 Weeks Out"/>
    <s v="Reactive"/>
    <d v="2022-05-05T00:00:00"/>
    <d v="2022-04-29T06:30:00"/>
    <d v="2022-05-06T17:18:00"/>
    <s v="CR39"/>
    <s v="SYS8"/>
    <n v="11.417999999999999"/>
    <n v="1440"/>
    <n v="1000"/>
    <n v="16441.919999999998"/>
    <x v="2374"/>
    <n v="31"/>
    <n v="16441.919999999998"/>
    <s v="May"/>
    <x v="1"/>
  </r>
  <r>
    <n v="4450"/>
    <s v="ID1647"/>
    <x v="9"/>
    <s v="Inside 10 Weeks Out"/>
    <s v="Reactive"/>
    <d v="2022-05-14T00:00:00"/>
    <d v="2022-05-13T06:28:00"/>
    <d v="2022-05-20T17:17:00"/>
    <s v="CR39"/>
    <s v="SYS8"/>
    <n v="11.417999999999999"/>
    <n v="1440"/>
    <n v="1000"/>
    <n v="16441.919999999998"/>
    <x v="2374"/>
    <n v="31"/>
    <n v="16441.919999999998"/>
    <s v="May"/>
    <x v="1"/>
  </r>
  <r>
    <n v="4451"/>
    <s v="ID1647"/>
    <x v="9"/>
    <s v="Inside 10 Weeks Out"/>
    <s v="Reactive"/>
    <d v="2022-05-15T00:00:00"/>
    <d v="2022-05-13T06:28:00"/>
    <d v="2022-05-20T17:17:00"/>
    <s v="CR39"/>
    <s v="SYS8"/>
    <n v="11.417999999999999"/>
    <n v="1440"/>
    <n v="1000"/>
    <n v="16441.919999999998"/>
    <x v="2374"/>
    <n v="31"/>
    <n v="16441.919999999998"/>
    <s v="May"/>
    <x v="1"/>
  </r>
  <r>
    <n v="4452"/>
    <s v="ID1647"/>
    <x v="9"/>
    <s v="Inside 10 Weeks Out"/>
    <s v="Reactive"/>
    <d v="2022-05-16T00:00:00"/>
    <d v="2022-05-13T06:28:00"/>
    <d v="2022-05-20T17:17:00"/>
    <s v="CR39"/>
    <s v="SYS8"/>
    <n v="11.417999999999999"/>
    <n v="1440"/>
    <n v="1000"/>
    <n v="16441.919999999998"/>
    <x v="2374"/>
    <n v="31"/>
    <n v="16441.919999999998"/>
    <s v="May"/>
    <x v="1"/>
  </r>
  <r>
    <n v="4453"/>
    <s v="ID1647"/>
    <x v="9"/>
    <s v="Inside 10 Weeks Out"/>
    <s v="Reactive"/>
    <d v="2022-05-17T00:00:00"/>
    <d v="2022-05-13T06:28:00"/>
    <d v="2022-05-20T17:17:00"/>
    <s v="CR39"/>
    <s v="SYS8"/>
    <n v="11.417999999999999"/>
    <n v="1440"/>
    <n v="1000"/>
    <n v="16441.919999999998"/>
    <x v="2374"/>
    <n v="31"/>
    <n v="16441.919999999998"/>
    <s v="May"/>
    <x v="1"/>
  </r>
  <r>
    <n v="4454"/>
    <s v="ID1647"/>
    <x v="9"/>
    <s v="Inside 10 Weeks Out"/>
    <s v="Reactive"/>
    <d v="2022-05-18T00:00:00"/>
    <d v="2022-05-13T06:28:00"/>
    <d v="2022-05-20T17:17:00"/>
    <s v="CR39"/>
    <s v="SYS8"/>
    <n v="11.417999999999999"/>
    <n v="1440"/>
    <n v="1000"/>
    <n v="16441.919999999998"/>
    <x v="2374"/>
    <n v="31"/>
    <n v="16441.919999999998"/>
    <s v="May"/>
    <x v="1"/>
  </r>
  <r>
    <n v="4455"/>
    <s v="ID1647"/>
    <x v="9"/>
    <s v="Inside 10 Weeks Out"/>
    <s v="Reactive"/>
    <d v="2022-05-19T00:00:00"/>
    <d v="2022-05-13T06:28:00"/>
    <d v="2022-05-20T17:17:00"/>
    <s v="CR39"/>
    <s v="SYS8"/>
    <n v="11.417999999999999"/>
    <n v="1440"/>
    <n v="1000"/>
    <n v="16441.919999999998"/>
    <x v="2374"/>
    <n v="31"/>
    <n v="16441.919999999998"/>
    <s v="May"/>
    <x v="1"/>
  </r>
  <r>
    <n v="4456"/>
    <s v="ID1615"/>
    <x v="9"/>
    <s v="Inside 10 Weeks Out"/>
    <s v="Reactive"/>
    <d v="2022-06-24T00:00:00"/>
    <d v="2022-06-23T07:00:00"/>
    <d v="2022-07-01T15:04:00"/>
    <s v="CR39"/>
    <s v="SYS8"/>
    <n v="11.417999999999999"/>
    <n v="1440"/>
    <n v="1000"/>
    <n v="16441.919999999998"/>
    <x v="2374"/>
    <n v="30"/>
    <n v="16441.919999999998"/>
    <s v="June"/>
    <x v="1"/>
  </r>
  <r>
    <n v="4457"/>
    <s v="ID1615"/>
    <x v="9"/>
    <s v="Inside 10 Weeks Out"/>
    <s v="Reactive"/>
    <d v="2022-06-25T00:00:00"/>
    <d v="2022-06-23T07:00:00"/>
    <d v="2022-07-01T15:04:00"/>
    <s v="CR39"/>
    <s v="SYS8"/>
    <n v="11.417999999999999"/>
    <n v="1440"/>
    <n v="1000"/>
    <n v="16441.919999999998"/>
    <x v="2374"/>
    <n v="30"/>
    <n v="16441.919999999998"/>
    <s v="June"/>
    <x v="1"/>
  </r>
  <r>
    <n v="4458"/>
    <s v="ID1615"/>
    <x v="9"/>
    <s v="Inside 10 Weeks Out"/>
    <s v="Reactive"/>
    <d v="2022-06-26T00:00:00"/>
    <d v="2022-06-23T07:00:00"/>
    <d v="2022-07-01T15:04:00"/>
    <s v="CR39"/>
    <s v="SYS8"/>
    <n v="11.417999999999999"/>
    <n v="1440"/>
    <n v="1000"/>
    <n v="16441.919999999998"/>
    <x v="2374"/>
    <n v="30"/>
    <n v="16441.919999999998"/>
    <s v="June"/>
    <x v="1"/>
  </r>
  <r>
    <n v="4459"/>
    <s v="ID1615"/>
    <x v="9"/>
    <s v="Inside 10 Weeks Out"/>
    <s v="Reactive"/>
    <d v="2022-06-27T00:00:00"/>
    <d v="2022-06-23T07:00:00"/>
    <d v="2022-07-01T15:04:00"/>
    <s v="CR39"/>
    <s v="SYS8"/>
    <n v="11.417999999999999"/>
    <n v="1440"/>
    <n v="1000"/>
    <n v="16441.919999999998"/>
    <x v="2374"/>
    <n v="30"/>
    <n v="16441.919999999998"/>
    <s v="June"/>
    <x v="1"/>
  </r>
  <r>
    <n v="4460"/>
    <s v="ID1615"/>
    <x v="9"/>
    <s v="Inside 10 Weeks Out"/>
    <s v="Reactive"/>
    <d v="2022-06-28T00:00:00"/>
    <d v="2022-06-23T07:00:00"/>
    <d v="2022-07-01T15:04:00"/>
    <s v="CR39"/>
    <s v="SYS8"/>
    <n v="11.417999999999999"/>
    <n v="1440"/>
    <n v="1000"/>
    <n v="16441.919999999998"/>
    <x v="2374"/>
    <n v="30"/>
    <n v="16441.919999999998"/>
    <s v="June"/>
    <x v="1"/>
  </r>
  <r>
    <n v="4461"/>
    <s v="ID1615"/>
    <x v="9"/>
    <s v="Inside 10 Weeks Out"/>
    <s v="Reactive"/>
    <d v="2022-06-29T00:00:00"/>
    <d v="2022-06-23T07:00:00"/>
    <d v="2022-07-01T15:04:00"/>
    <s v="CR39"/>
    <s v="SYS8"/>
    <n v="11.417999999999999"/>
    <n v="1440"/>
    <n v="1000"/>
    <n v="16441.919999999998"/>
    <x v="2374"/>
    <n v="30"/>
    <n v="16441.919999999998"/>
    <s v="June"/>
    <x v="1"/>
  </r>
  <r>
    <n v="4462"/>
    <s v="ID1615"/>
    <x v="9"/>
    <s v="Inside 10 Weeks Out"/>
    <s v="Reactive"/>
    <d v="2022-06-30T00:00:00"/>
    <d v="2022-06-23T07:00:00"/>
    <d v="2022-07-01T15:04:00"/>
    <s v="CR39"/>
    <s v="SYS8"/>
    <n v="11.417999999999999"/>
    <n v="1440"/>
    <n v="1000"/>
    <n v="16441.919999999998"/>
    <x v="2374"/>
    <n v="30"/>
    <n v="16441.919999999998"/>
    <s v="June"/>
    <x v="1"/>
  </r>
  <r>
    <n v="4463"/>
    <s v="ID1663"/>
    <x v="6"/>
    <s v="Inside 8 Weeks Out"/>
    <s v="Reactive"/>
    <d v="2021-02-15T00:00:00"/>
    <d v="2021-02-11T06:55:00"/>
    <d v="2021-02-15T00:00:00"/>
    <s v="CR46"/>
    <s v="SYS8"/>
    <n v="11.459"/>
    <n v="0"/>
    <n v="1000"/>
    <n v="0"/>
    <x v="20"/>
    <n v="28"/>
    <n v="16500.96"/>
    <s v="February"/>
    <x v="0"/>
  </r>
  <r>
    <n v="4464"/>
    <s v="ID1664"/>
    <x v="6"/>
    <s v="Inside 8 Weeks Out"/>
    <s v="Reactive"/>
    <d v="2021-03-20T00:00:00"/>
    <d v="2021-03-20T06:17:00"/>
    <d v="2021-03-20T15:45:00"/>
    <s v="CR46"/>
    <s v="SYS8"/>
    <n v="11.459"/>
    <n v="568"/>
    <n v="1000"/>
    <n v="6508.7120000000004"/>
    <x v="2375"/>
    <n v="31"/>
    <n v="16500.96"/>
    <s v="March"/>
    <x v="0"/>
  </r>
  <r>
    <n v="4465"/>
    <s v="ID1663"/>
    <x v="6"/>
    <s v="Inside 8 Weeks Out"/>
    <s v="Reactive"/>
    <d v="2021-02-11T00:00:00"/>
    <d v="2021-02-11T06:55:00"/>
    <d v="2021-02-15T00:00:00"/>
    <s v="CR46"/>
    <s v="SYS8"/>
    <n v="11.459"/>
    <n v="1025"/>
    <n v="1000"/>
    <n v="11745.475"/>
    <x v="2376"/>
    <n v="28"/>
    <n v="16500.96"/>
    <s v="February"/>
    <x v="0"/>
  </r>
  <r>
    <n v="4466"/>
    <s v="ID1665"/>
    <x v="6"/>
    <s v="12 Weeks or More"/>
    <s v="Planned"/>
    <d v="2021-02-22T00:00:00"/>
    <d v="2021-02-19T05:45:00"/>
    <d v="2021-02-22T17:30:00"/>
    <s v="CR46"/>
    <s v="SYS8"/>
    <n v="11.459"/>
    <n v="1050"/>
    <n v="1000"/>
    <n v="12031.95"/>
    <x v="2377"/>
    <n v="28"/>
    <n v="16500.96"/>
    <s v="February"/>
    <x v="0"/>
  </r>
  <r>
    <n v="4467"/>
    <s v="ID1666"/>
    <x v="6"/>
    <s v="12 Weeks or More"/>
    <s v="Planned"/>
    <d v="2021-03-01T00:00:00"/>
    <d v="2021-02-26T00:00:00"/>
    <d v="2021-03-01T17:30:00"/>
    <s v="CR46"/>
    <s v="SYS8"/>
    <n v="11.459"/>
    <n v="1050"/>
    <n v="1000"/>
    <n v="12031.95"/>
    <x v="2377"/>
    <n v="31"/>
    <n v="16500.96"/>
    <s v="March"/>
    <x v="0"/>
  </r>
  <r>
    <n v="4468"/>
    <s v="ID1665"/>
    <x v="6"/>
    <s v="12 Weeks or More"/>
    <s v="Planned"/>
    <d v="2021-02-19T00:00:00"/>
    <d v="2021-02-19T05:45:00"/>
    <d v="2021-02-22T17:30:00"/>
    <s v="CR46"/>
    <s v="SYS8"/>
    <n v="11.459"/>
    <n v="1095"/>
    <n v="1000"/>
    <n v="12547.605"/>
    <x v="2378"/>
    <n v="28"/>
    <n v="16500.96"/>
    <s v="February"/>
    <x v="0"/>
  </r>
  <r>
    <n v="4469"/>
    <s v="ID1665"/>
    <x v="6"/>
    <s v="12 Weeks or More"/>
    <s v="Planned"/>
    <d v="2021-02-20T00:00:00"/>
    <d v="2021-02-19T05:45:00"/>
    <d v="2021-02-22T17:30:00"/>
    <s v="CR46"/>
    <s v="SYS8"/>
    <n v="11.459"/>
    <n v="1440"/>
    <n v="1000"/>
    <n v="16500.96"/>
    <x v="2379"/>
    <n v="28"/>
    <n v="16500.96"/>
    <s v="February"/>
    <x v="0"/>
  </r>
  <r>
    <n v="4470"/>
    <s v="ID1665"/>
    <x v="6"/>
    <s v="12 Weeks or More"/>
    <s v="Planned"/>
    <d v="2021-02-21T00:00:00"/>
    <d v="2021-02-19T05:45:00"/>
    <d v="2021-02-22T17:30:00"/>
    <s v="CR46"/>
    <s v="SYS8"/>
    <n v="11.459"/>
    <n v="1440"/>
    <n v="1000"/>
    <n v="16500.96"/>
    <x v="2379"/>
    <n v="28"/>
    <n v="16500.96"/>
    <s v="February"/>
    <x v="0"/>
  </r>
  <r>
    <n v="4471"/>
    <s v="ID1666"/>
    <x v="6"/>
    <s v="12 Weeks or More"/>
    <s v="Planned"/>
    <d v="2021-02-26T00:00:00"/>
    <d v="2021-02-26T00:00:00"/>
    <d v="2021-03-01T17:30:00"/>
    <s v="CR46"/>
    <s v="SYS8"/>
    <n v="11.459"/>
    <n v="1440"/>
    <n v="1000"/>
    <n v="16500.96"/>
    <x v="2379"/>
    <n v="28"/>
    <n v="16500.96"/>
    <s v="February"/>
    <x v="0"/>
  </r>
  <r>
    <n v="4472"/>
    <s v="ID1666"/>
    <x v="6"/>
    <s v="12 Weeks or More"/>
    <s v="Planned"/>
    <d v="2021-02-27T00:00:00"/>
    <d v="2021-02-26T00:00:00"/>
    <d v="2021-03-01T17:30:00"/>
    <s v="CR46"/>
    <s v="SYS8"/>
    <n v="11.459"/>
    <n v="1440"/>
    <n v="1000"/>
    <n v="16500.96"/>
    <x v="2379"/>
    <n v="28"/>
    <n v="16500.96"/>
    <s v="February"/>
    <x v="0"/>
  </r>
  <r>
    <n v="4473"/>
    <s v="ID1666"/>
    <x v="6"/>
    <s v="12 Weeks or More"/>
    <s v="Planned"/>
    <d v="2021-02-28T00:00:00"/>
    <d v="2021-02-26T00:00:00"/>
    <d v="2021-03-01T17:30:00"/>
    <s v="CR46"/>
    <s v="SYS8"/>
    <n v="11.459"/>
    <n v="1440"/>
    <n v="1000"/>
    <n v="16500.96"/>
    <x v="2379"/>
    <n v="28"/>
    <n v="16500.96"/>
    <s v="February"/>
    <x v="0"/>
  </r>
  <r>
    <n v="4474"/>
    <s v="ID1663"/>
    <x v="6"/>
    <s v="Inside 8 Weeks Out"/>
    <s v="Reactive"/>
    <d v="2021-02-12T00:00:00"/>
    <d v="2021-02-11T06:55:00"/>
    <d v="2021-02-15T00:00:00"/>
    <s v="CR46"/>
    <s v="SYS8"/>
    <n v="11.459"/>
    <n v="1440"/>
    <n v="1000"/>
    <n v="16500.96"/>
    <x v="2379"/>
    <n v="28"/>
    <n v="16500.96"/>
    <s v="February"/>
    <x v="0"/>
  </r>
  <r>
    <n v="4475"/>
    <s v="ID1663"/>
    <x v="6"/>
    <s v="Inside 8 Weeks Out"/>
    <s v="Reactive"/>
    <d v="2021-02-13T00:00:00"/>
    <d v="2021-02-11T06:55:00"/>
    <d v="2021-02-15T00:00:00"/>
    <s v="CR46"/>
    <s v="SYS8"/>
    <n v="11.459"/>
    <n v="1440"/>
    <n v="1000"/>
    <n v="16500.96"/>
    <x v="2379"/>
    <n v="28"/>
    <n v="16500.96"/>
    <s v="February"/>
    <x v="0"/>
  </r>
  <r>
    <n v="4476"/>
    <s v="ID1663"/>
    <x v="6"/>
    <s v="Inside 8 Weeks Out"/>
    <s v="Reactive"/>
    <d v="2021-02-14T00:00:00"/>
    <d v="2021-02-11T06:55:00"/>
    <d v="2021-02-15T00:00:00"/>
    <s v="CR46"/>
    <s v="SYS8"/>
    <n v="11.459"/>
    <n v="1440"/>
    <n v="1000"/>
    <n v="16500.96"/>
    <x v="2379"/>
    <n v="28"/>
    <n v="16500.96"/>
    <s v="February"/>
    <x v="0"/>
  </r>
  <r>
    <n v="4477"/>
    <s v="ID1499"/>
    <x v="9"/>
    <s v="Inside 4 Weeks Out"/>
    <s v="Reactive"/>
    <d v="2022-02-13T00:00:00"/>
    <d v="2022-02-12T06:50:00"/>
    <d v="2022-02-13T15:00:00"/>
    <s v="CR46"/>
    <s v="SYS8"/>
    <n v="11.507999999999999"/>
    <n v="900"/>
    <n v="1000"/>
    <n v="10357.200000000001"/>
    <x v="2380"/>
    <n v="28"/>
    <n v="16571.52"/>
    <s v="February"/>
    <x v="1"/>
  </r>
  <r>
    <n v="4478"/>
    <s v="ID1499"/>
    <x v="9"/>
    <s v="Inside 4 Weeks Out"/>
    <s v="Reactive"/>
    <d v="2022-02-12T00:00:00"/>
    <d v="2022-02-12T06:50:00"/>
    <d v="2022-02-13T15:00:00"/>
    <s v="CR46"/>
    <s v="SYS8"/>
    <n v="11.507999999999999"/>
    <n v="1030"/>
    <n v="1000"/>
    <n v="11853.24"/>
    <x v="2381"/>
    <n v="28"/>
    <n v="16571.52"/>
    <s v="February"/>
    <x v="1"/>
  </r>
  <r>
    <n v="4479"/>
    <s v="ID1667"/>
    <x v="46"/>
    <s v="12 Weeks or More"/>
    <s v="Planned"/>
    <d v="2021-08-25T00:00:00"/>
    <d v="2021-08-25T07:03:00"/>
    <d v="2021-08-26T19:52:00"/>
    <s v="CR38"/>
    <s v="SYS8"/>
    <n v="11.75"/>
    <n v="1017"/>
    <n v="1000"/>
    <n v="11949.75"/>
    <x v="2382"/>
    <n v="31"/>
    <n v="16920"/>
    <s v="August"/>
    <x v="0"/>
  </r>
  <r>
    <n v="4480"/>
    <s v="ID1667"/>
    <x v="46"/>
    <s v="12 Weeks or More"/>
    <s v="Planned"/>
    <d v="2021-08-26T00:00:00"/>
    <d v="2021-08-25T07:03:00"/>
    <d v="2021-08-26T19:52:00"/>
    <s v="CR38"/>
    <s v="SYS8"/>
    <n v="11.75"/>
    <n v="1192"/>
    <n v="1000"/>
    <n v="14006"/>
    <x v="2383"/>
    <n v="31"/>
    <n v="16920"/>
    <s v="August"/>
    <x v="0"/>
  </r>
  <r>
    <n v="4481"/>
    <s v="ID1668"/>
    <x v="46"/>
    <s v="12 Weeks or More"/>
    <s v="Planned"/>
    <d v="2021-03-26T00:00:00"/>
    <d v="2021-03-24T05:30:00"/>
    <d v="2021-03-26T16:01:00"/>
    <s v="CR39"/>
    <s v="SYS8"/>
    <n v="12.41"/>
    <n v="961"/>
    <n v="1000"/>
    <n v="11926.01"/>
    <x v="2384"/>
    <n v="31"/>
    <n v="17870.400000000001"/>
    <s v="March"/>
    <x v="0"/>
  </r>
  <r>
    <n v="4482"/>
    <s v="ID1669"/>
    <x v="2"/>
    <s v="Inside 4 Weeks Out"/>
    <s v="Reactive"/>
    <d v="2022-07-02T00:00:00"/>
    <d v="2022-06-30T00:00:00"/>
    <d v="2022-07-02T00:00:00"/>
    <s v="CR49"/>
    <s v="SYS8"/>
    <n v="12.48"/>
    <n v="0"/>
    <n v="1000"/>
    <n v="0"/>
    <x v="20"/>
    <n v="31"/>
    <n v="17971.2"/>
    <s v="July"/>
    <x v="1"/>
  </r>
  <r>
    <n v="4483"/>
    <s v="ID1670"/>
    <x v="2"/>
    <s v="Inside 8 Weeks Out"/>
    <s v="Reactive"/>
    <d v="2022-07-17T00:00:00"/>
    <d v="2022-07-14T07:30:00"/>
    <d v="2022-07-17T11:01:00"/>
    <s v="CR49"/>
    <s v="SYS8"/>
    <n v="12.48"/>
    <n v="661"/>
    <n v="1000"/>
    <n v="8249.2800000000007"/>
    <x v="2385"/>
    <n v="31"/>
    <n v="17971.2"/>
    <s v="July"/>
    <x v="1"/>
  </r>
  <r>
    <n v="4484"/>
    <s v="ID1671"/>
    <x v="2"/>
    <s v="Inside 8 Weeks Out"/>
    <s v="Reactive"/>
    <d v="2022-07-24T00:00:00"/>
    <d v="2022-07-21T07:55:00"/>
    <d v="2022-07-24T12:40:00"/>
    <s v="CR49"/>
    <s v="SYS8"/>
    <n v="12.48"/>
    <n v="760"/>
    <n v="1000"/>
    <n v="9484.7999999999993"/>
    <x v="2386"/>
    <n v="31"/>
    <n v="17971.2"/>
    <s v="July"/>
    <x v="1"/>
  </r>
  <r>
    <n v="4485"/>
    <s v="ID1672"/>
    <x v="2"/>
    <s v="Inside 8 Weeks Out"/>
    <s v="Reactive"/>
    <d v="2022-07-31T00:00:00"/>
    <d v="2022-07-28T07:43:00"/>
    <d v="2022-07-31T13:07:00"/>
    <s v="CR49"/>
    <s v="SYS8"/>
    <n v="12.48"/>
    <n v="787"/>
    <n v="1000"/>
    <n v="9821.76"/>
    <x v="2387"/>
    <n v="31"/>
    <n v="17971.2"/>
    <s v="July"/>
    <x v="1"/>
  </r>
  <r>
    <n v="4486"/>
    <s v="ID1673"/>
    <x v="2"/>
    <s v="Inside 8 Weeks Out"/>
    <s v="Reactive"/>
    <d v="2022-08-04T00:00:00"/>
    <d v="2022-08-04T08:15:00"/>
    <d v="2022-08-07T18:30:00"/>
    <s v="CR49"/>
    <s v="SYS8"/>
    <n v="12.48"/>
    <n v="945"/>
    <n v="1000"/>
    <n v="11793.6"/>
    <x v="2388"/>
    <n v="31"/>
    <n v="17971.2"/>
    <s v="August"/>
    <x v="1"/>
  </r>
  <r>
    <n v="4487"/>
    <s v="ID1671"/>
    <x v="2"/>
    <s v="Inside 8 Weeks Out"/>
    <s v="Reactive"/>
    <d v="2022-07-21T00:00:00"/>
    <d v="2022-07-21T07:55:00"/>
    <d v="2022-07-24T12:40:00"/>
    <s v="CR49"/>
    <s v="SYS8"/>
    <n v="12.48"/>
    <n v="965"/>
    <n v="1000"/>
    <n v="12043.2"/>
    <x v="2389"/>
    <n v="31"/>
    <n v="17971.2"/>
    <s v="July"/>
    <x v="1"/>
  </r>
  <r>
    <n v="4488"/>
    <s v="ID1672"/>
    <x v="2"/>
    <s v="Inside 8 Weeks Out"/>
    <s v="Reactive"/>
    <d v="2022-07-28T00:00:00"/>
    <d v="2022-07-28T07:43:00"/>
    <d v="2022-07-31T13:07:00"/>
    <s v="CR49"/>
    <s v="SYS8"/>
    <n v="12.48"/>
    <n v="977"/>
    <n v="1000"/>
    <n v="12192.96"/>
    <x v="2390"/>
    <n v="31"/>
    <n v="17971.2"/>
    <s v="July"/>
    <x v="1"/>
  </r>
  <r>
    <n v="4489"/>
    <s v="ID1674"/>
    <x v="2"/>
    <s v="Inside 2 Weeks"/>
    <s v="Reactive"/>
    <d v="2022-06-26T00:00:00"/>
    <d v="2022-06-23T07:26:00"/>
    <d v="2022-06-26T16:27:00"/>
    <s v="CR49"/>
    <s v="SYS8"/>
    <n v="12.48"/>
    <n v="987"/>
    <n v="1000"/>
    <n v="12317.76"/>
    <x v="2391"/>
    <n v="30"/>
    <n v="17971.2"/>
    <s v="June"/>
    <x v="1"/>
  </r>
  <r>
    <n v="4490"/>
    <s v="ID1670"/>
    <x v="2"/>
    <s v="Inside 8 Weeks Out"/>
    <s v="Reactive"/>
    <d v="2022-07-14T00:00:00"/>
    <d v="2022-07-14T07:30:00"/>
    <d v="2022-07-17T11:01:00"/>
    <s v="CR49"/>
    <s v="SYS8"/>
    <n v="12.48"/>
    <n v="990"/>
    <n v="1000"/>
    <n v="12355.2"/>
    <x v="2392"/>
    <n v="31"/>
    <n v="17971.2"/>
    <s v="July"/>
    <x v="1"/>
  </r>
  <r>
    <n v="4491"/>
    <s v="ID1674"/>
    <x v="2"/>
    <s v="Inside 2 Weeks"/>
    <s v="Reactive"/>
    <d v="2022-06-23T00:00:00"/>
    <d v="2022-06-23T07:26:00"/>
    <d v="2022-06-26T16:27:00"/>
    <s v="CR49"/>
    <s v="SYS8"/>
    <n v="12.48"/>
    <n v="994"/>
    <n v="1000"/>
    <n v="12405.12"/>
    <x v="2393"/>
    <n v="30"/>
    <n v="17971.2"/>
    <s v="June"/>
    <x v="1"/>
  </r>
  <r>
    <n v="4492"/>
    <s v="ID1675"/>
    <x v="2"/>
    <s v="Inside 10 Weeks Out"/>
    <s v="Reactive"/>
    <d v="2022-08-18T00:00:00"/>
    <d v="2022-08-18T06:30:00"/>
    <d v="2022-08-21T18:30:00"/>
    <s v="CR49"/>
    <s v="SYS8"/>
    <n v="12.48"/>
    <n v="1050"/>
    <n v="1000"/>
    <n v="13104"/>
    <x v="2394"/>
    <n v="31"/>
    <n v="17971.2"/>
    <s v="August"/>
    <x v="1"/>
  </r>
  <r>
    <n v="4493"/>
    <s v="ID1676"/>
    <x v="2"/>
    <s v="Inside 12 Weeks Out"/>
    <s v="Reactive"/>
    <d v="2022-08-25T00:00:00"/>
    <d v="2022-08-25T06:30:00"/>
    <d v="2022-08-28T18:30:00"/>
    <s v="CR49"/>
    <s v="SYS8"/>
    <n v="12.48"/>
    <n v="1050"/>
    <n v="1000"/>
    <n v="13104"/>
    <x v="2394"/>
    <n v="31"/>
    <n v="17971.2"/>
    <s v="August"/>
    <x v="1"/>
  </r>
  <r>
    <n v="4494"/>
    <s v="ID1673"/>
    <x v="2"/>
    <s v="Inside 8 Weeks Out"/>
    <s v="Reactive"/>
    <d v="2022-08-07T00:00:00"/>
    <d v="2022-08-04T08:15:00"/>
    <d v="2022-08-07T18:30:00"/>
    <s v="CR49"/>
    <s v="SYS8"/>
    <n v="12.48"/>
    <n v="1110"/>
    <n v="1000"/>
    <n v="13852.8"/>
    <x v="2395"/>
    <n v="31"/>
    <n v="17971.2"/>
    <s v="August"/>
    <x v="1"/>
  </r>
  <r>
    <n v="4495"/>
    <s v="ID1677"/>
    <x v="2"/>
    <s v="Inside 10 Weeks Out"/>
    <s v="Reactive"/>
    <d v="2022-08-14T00:00:00"/>
    <d v="2022-08-11T00:00:00"/>
    <d v="2022-08-14T18:30:00"/>
    <s v="CR49"/>
    <s v="SYS8"/>
    <n v="12.48"/>
    <n v="1110"/>
    <n v="1000"/>
    <n v="13852.8"/>
    <x v="2395"/>
    <n v="31"/>
    <n v="17971.2"/>
    <s v="August"/>
    <x v="1"/>
  </r>
  <r>
    <n v="4496"/>
    <s v="ID1675"/>
    <x v="2"/>
    <s v="Inside 10 Weeks Out"/>
    <s v="Reactive"/>
    <d v="2022-08-21T00:00:00"/>
    <d v="2022-08-18T06:30:00"/>
    <d v="2022-08-21T18:30:00"/>
    <s v="CR49"/>
    <s v="SYS8"/>
    <n v="12.48"/>
    <n v="1110"/>
    <n v="1000"/>
    <n v="13852.8"/>
    <x v="2395"/>
    <n v="31"/>
    <n v="17971.2"/>
    <s v="August"/>
    <x v="1"/>
  </r>
  <r>
    <n v="4497"/>
    <s v="ID1676"/>
    <x v="2"/>
    <s v="Inside 12 Weeks Out"/>
    <s v="Reactive"/>
    <d v="2022-08-28T00:00:00"/>
    <d v="2022-08-25T06:30:00"/>
    <d v="2022-08-28T18:30:00"/>
    <s v="CR49"/>
    <s v="SYS8"/>
    <n v="12.48"/>
    <n v="1110"/>
    <n v="1000"/>
    <n v="13852.8"/>
    <x v="2395"/>
    <n v="31"/>
    <n v="17971.2"/>
    <s v="August"/>
    <x v="1"/>
  </r>
  <r>
    <n v="4498"/>
    <s v="ID1674"/>
    <x v="2"/>
    <s v="Inside 2 Weeks"/>
    <s v="Reactive"/>
    <d v="2022-06-24T00:00:00"/>
    <d v="2022-06-23T07:26:00"/>
    <d v="2022-06-26T16:27:00"/>
    <s v="CR49"/>
    <s v="SYS8"/>
    <n v="12.48"/>
    <n v="1440"/>
    <n v="1000"/>
    <n v="17971.2"/>
    <x v="2396"/>
    <n v="30"/>
    <n v="17971.2"/>
    <s v="June"/>
    <x v="1"/>
  </r>
  <r>
    <n v="4499"/>
    <s v="ID1674"/>
    <x v="2"/>
    <s v="Inside 2 Weeks"/>
    <s v="Reactive"/>
    <d v="2022-06-25T00:00:00"/>
    <d v="2022-06-23T07:26:00"/>
    <d v="2022-06-26T16:27:00"/>
    <s v="CR49"/>
    <s v="SYS8"/>
    <n v="12.48"/>
    <n v="1440"/>
    <n v="1000"/>
    <n v="17971.2"/>
    <x v="2396"/>
    <n v="30"/>
    <n v="17971.2"/>
    <s v="June"/>
    <x v="1"/>
  </r>
  <r>
    <n v="4500"/>
    <s v="ID1669"/>
    <x v="2"/>
    <s v="Inside 4 Weeks Out"/>
    <s v="Reactive"/>
    <d v="2022-06-30T00:00:00"/>
    <d v="2022-06-30T00:00:00"/>
    <d v="2022-07-02T00:00:00"/>
    <s v="CR49"/>
    <s v="SYS8"/>
    <n v="12.48"/>
    <n v="1440"/>
    <n v="1000"/>
    <n v="17971.2"/>
    <x v="2396"/>
    <n v="30"/>
    <n v="17971.2"/>
    <s v="June"/>
    <x v="1"/>
  </r>
  <r>
    <n v="4501"/>
    <s v="ID1669"/>
    <x v="2"/>
    <s v="Inside 4 Weeks Out"/>
    <s v="Reactive"/>
    <d v="2022-07-01T00:00:00"/>
    <d v="2022-06-30T00:00:00"/>
    <d v="2022-07-02T00:00:00"/>
    <s v="CR49"/>
    <s v="SYS8"/>
    <n v="12.48"/>
    <n v="1440"/>
    <n v="1000"/>
    <n v="17971.2"/>
    <x v="2396"/>
    <n v="31"/>
    <n v="17971.2"/>
    <s v="July"/>
    <x v="1"/>
  </r>
  <r>
    <n v="4502"/>
    <s v="ID1670"/>
    <x v="2"/>
    <s v="Inside 8 Weeks Out"/>
    <s v="Reactive"/>
    <d v="2022-07-15T00:00:00"/>
    <d v="2022-07-14T07:30:00"/>
    <d v="2022-07-17T11:01:00"/>
    <s v="CR49"/>
    <s v="SYS8"/>
    <n v="12.48"/>
    <n v="1440"/>
    <n v="1000"/>
    <n v="17971.2"/>
    <x v="2396"/>
    <n v="31"/>
    <n v="17971.2"/>
    <s v="July"/>
    <x v="1"/>
  </r>
  <r>
    <n v="4503"/>
    <s v="ID1670"/>
    <x v="2"/>
    <s v="Inside 8 Weeks Out"/>
    <s v="Reactive"/>
    <d v="2022-07-16T00:00:00"/>
    <d v="2022-07-14T07:30:00"/>
    <d v="2022-07-17T11:01:00"/>
    <s v="CR49"/>
    <s v="SYS8"/>
    <n v="12.48"/>
    <n v="1440"/>
    <n v="1000"/>
    <n v="17971.2"/>
    <x v="2396"/>
    <n v="31"/>
    <n v="17971.2"/>
    <s v="July"/>
    <x v="1"/>
  </r>
  <r>
    <n v="4504"/>
    <s v="ID1671"/>
    <x v="2"/>
    <s v="Inside 8 Weeks Out"/>
    <s v="Reactive"/>
    <d v="2022-07-22T00:00:00"/>
    <d v="2022-07-21T07:55:00"/>
    <d v="2022-07-24T12:40:00"/>
    <s v="CR49"/>
    <s v="SYS8"/>
    <n v="12.48"/>
    <n v="1440"/>
    <n v="1000"/>
    <n v="17971.2"/>
    <x v="2396"/>
    <n v="31"/>
    <n v="17971.2"/>
    <s v="July"/>
    <x v="1"/>
  </r>
  <r>
    <n v="4505"/>
    <s v="ID1671"/>
    <x v="2"/>
    <s v="Inside 8 Weeks Out"/>
    <s v="Reactive"/>
    <d v="2022-07-23T00:00:00"/>
    <d v="2022-07-21T07:55:00"/>
    <d v="2022-07-24T12:40:00"/>
    <s v="CR49"/>
    <s v="SYS8"/>
    <n v="12.48"/>
    <n v="1440"/>
    <n v="1000"/>
    <n v="17971.2"/>
    <x v="2396"/>
    <n v="31"/>
    <n v="17971.2"/>
    <s v="July"/>
    <x v="1"/>
  </r>
  <r>
    <n v="4506"/>
    <s v="ID1672"/>
    <x v="2"/>
    <s v="Inside 8 Weeks Out"/>
    <s v="Reactive"/>
    <d v="2022-07-29T00:00:00"/>
    <d v="2022-07-28T07:43:00"/>
    <d v="2022-07-31T13:07:00"/>
    <s v="CR49"/>
    <s v="SYS8"/>
    <n v="12.48"/>
    <n v="1440"/>
    <n v="1000"/>
    <n v="17971.2"/>
    <x v="2396"/>
    <n v="31"/>
    <n v="17971.2"/>
    <s v="July"/>
    <x v="1"/>
  </r>
  <r>
    <n v="4507"/>
    <s v="ID1672"/>
    <x v="2"/>
    <s v="Inside 8 Weeks Out"/>
    <s v="Reactive"/>
    <d v="2022-07-30T00:00:00"/>
    <d v="2022-07-28T07:43:00"/>
    <d v="2022-07-31T13:07:00"/>
    <s v="CR49"/>
    <s v="SYS8"/>
    <n v="12.48"/>
    <n v="1440"/>
    <n v="1000"/>
    <n v="17971.2"/>
    <x v="2396"/>
    <n v="31"/>
    <n v="17971.2"/>
    <s v="July"/>
    <x v="1"/>
  </r>
  <r>
    <n v="4508"/>
    <s v="ID1673"/>
    <x v="2"/>
    <s v="Inside 8 Weeks Out"/>
    <s v="Reactive"/>
    <d v="2022-08-05T00:00:00"/>
    <d v="2022-08-04T08:15:00"/>
    <d v="2022-08-07T18:30:00"/>
    <s v="CR49"/>
    <s v="SYS8"/>
    <n v="12.48"/>
    <n v="1440"/>
    <n v="1000"/>
    <n v="17971.2"/>
    <x v="2396"/>
    <n v="31"/>
    <n v="17971.2"/>
    <s v="August"/>
    <x v="1"/>
  </r>
  <r>
    <n v="4509"/>
    <s v="ID1673"/>
    <x v="2"/>
    <s v="Inside 8 Weeks Out"/>
    <s v="Reactive"/>
    <d v="2022-08-06T00:00:00"/>
    <d v="2022-08-04T08:15:00"/>
    <d v="2022-08-07T18:30:00"/>
    <s v="CR49"/>
    <s v="SYS8"/>
    <n v="12.48"/>
    <n v="1440"/>
    <n v="1000"/>
    <n v="17971.2"/>
    <x v="2396"/>
    <n v="31"/>
    <n v="17971.2"/>
    <s v="August"/>
    <x v="1"/>
  </r>
  <r>
    <n v="4510"/>
    <s v="ID1677"/>
    <x v="2"/>
    <s v="Inside 10 Weeks Out"/>
    <s v="Reactive"/>
    <d v="2022-08-11T00:00:00"/>
    <d v="2022-08-11T00:00:00"/>
    <d v="2022-08-14T18:30:00"/>
    <s v="CR49"/>
    <s v="SYS8"/>
    <n v="12.48"/>
    <n v="1440"/>
    <n v="1000"/>
    <n v="17971.2"/>
    <x v="2396"/>
    <n v="31"/>
    <n v="17971.2"/>
    <s v="August"/>
    <x v="1"/>
  </r>
  <r>
    <n v="4511"/>
    <s v="ID1677"/>
    <x v="2"/>
    <s v="Inside 10 Weeks Out"/>
    <s v="Reactive"/>
    <d v="2022-08-12T00:00:00"/>
    <d v="2022-08-11T00:00:00"/>
    <d v="2022-08-14T18:30:00"/>
    <s v="CR49"/>
    <s v="SYS8"/>
    <n v="12.48"/>
    <n v="1440"/>
    <n v="1000"/>
    <n v="17971.2"/>
    <x v="2396"/>
    <n v="31"/>
    <n v="17971.2"/>
    <s v="August"/>
    <x v="1"/>
  </r>
  <r>
    <n v="4512"/>
    <s v="ID1677"/>
    <x v="2"/>
    <s v="Inside 10 Weeks Out"/>
    <s v="Reactive"/>
    <d v="2022-08-13T00:00:00"/>
    <d v="2022-08-11T00:00:00"/>
    <d v="2022-08-14T18:30:00"/>
    <s v="CR49"/>
    <s v="SYS8"/>
    <n v="12.48"/>
    <n v="1440"/>
    <n v="1000"/>
    <n v="17971.2"/>
    <x v="2396"/>
    <n v="31"/>
    <n v="17971.2"/>
    <s v="August"/>
    <x v="1"/>
  </r>
  <r>
    <n v="4513"/>
    <s v="ID1675"/>
    <x v="2"/>
    <s v="Inside 10 Weeks Out"/>
    <s v="Reactive"/>
    <d v="2022-08-19T00:00:00"/>
    <d v="2022-08-18T06:30:00"/>
    <d v="2022-08-21T18:30:00"/>
    <s v="CR49"/>
    <s v="SYS8"/>
    <n v="12.48"/>
    <n v="1440"/>
    <n v="1000"/>
    <n v="17971.2"/>
    <x v="2396"/>
    <n v="31"/>
    <n v="17971.2"/>
    <s v="August"/>
    <x v="1"/>
  </r>
  <r>
    <n v="4514"/>
    <s v="ID1675"/>
    <x v="2"/>
    <s v="Inside 10 Weeks Out"/>
    <s v="Reactive"/>
    <d v="2022-08-20T00:00:00"/>
    <d v="2022-08-18T06:30:00"/>
    <d v="2022-08-21T18:30:00"/>
    <s v="CR49"/>
    <s v="SYS8"/>
    <n v="12.48"/>
    <n v="1440"/>
    <n v="1000"/>
    <n v="17971.2"/>
    <x v="2396"/>
    <n v="31"/>
    <n v="17971.2"/>
    <s v="August"/>
    <x v="1"/>
  </r>
  <r>
    <n v="4515"/>
    <s v="ID1676"/>
    <x v="2"/>
    <s v="Inside 12 Weeks Out"/>
    <s v="Reactive"/>
    <d v="2022-08-26T00:00:00"/>
    <d v="2022-08-25T06:30:00"/>
    <d v="2022-08-28T18:30:00"/>
    <s v="CR49"/>
    <s v="SYS8"/>
    <n v="12.48"/>
    <n v="1440"/>
    <n v="1000"/>
    <n v="17971.2"/>
    <x v="2396"/>
    <n v="31"/>
    <n v="17971.2"/>
    <s v="August"/>
    <x v="1"/>
  </r>
  <r>
    <n v="4516"/>
    <s v="ID1676"/>
    <x v="2"/>
    <s v="Inside 12 Weeks Out"/>
    <s v="Reactive"/>
    <d v="2022-08-27T00:00:00"/>
    <d v="2022-08-25T06:30:00"/>
    <d v="2022-08-28T18:30:00"/>
    <s v="CR49"/>
    <s v="SYS8"/>
    <n v="12.48"/>
    <n v="1440"/>
    <n v="1000"/>
    <n v="17971.2"/>
    <x v="2396"/>
    <n v="31"/>
    <n v="17971.2"/>
    <s v="August"/>
    <x v="1"/>
  </r>
  <r>
    <n v="4517"/>
    <s v="ID1678"/>
    <x v="15"/>
    <s v="12 Weeks or More"/>
    <s v="Planned"/>
    <d v="2021-06-01T00:00:00"/>
    <d v="2021-06-01T23:43:00"/>
    <d v="2021-06-04T12:07:00"/>
    <s v="CR48"/>
    <s v="SYS8"/>
    <n v="12.76"/>
    <n v="17"/>
    <n v="1000"/>
    <n v="216.92"/>
    <x v="2397"/>
    <n v="30"/>
    <n v="18374.400000000001"/>
    <s v="June"/>
    <x v="0"/>
  </r>
  <r>
    <n v="4518"/>
    <s v="ID1679"/>
    <x v="2"/>
    <s v="12 Weeks or More"/>
    <s v="Planned"/>
    <d v="2022-07-04T00:00:00"/>
    <d v="2022-06-30T06:38:00"/>
    <d v="2022-07-04T00:00:00"/>
    <s v="CR46"/>
    <s v="SYS8"/>
    <n v="13.061"/>
    <n v="0"/>
    <n v="1000"/>
    <n v="0"/>
    <x v="20"/>
    <n v="31"/>
    <n v="18807.84"/>
    <s v="July"/>
    <x v="1"/>
  </r>
  <r>
    <n v="4519"/>
    <s v="ID1680"/>
    <x v="2"/>
    <s v="12 Weeks or More"/>
    <s v="Planned"/>
    <d v="2022-07-25T00:00:00"/>
    <d v="2022-07-22T06:25:00"/>
    <d v="2022-07-25T00:00:00"/>
    <s v="CR46"/>
    <s v="SYS8"/>
    <n v="13.061"/>
    <n v="0"/>
    <n v="1000"/>
    <n v="0"/>
    <x v="20"/>
    <n v="31"/>
    <n v="18807.84"/>
    <s v="July"/>
    <x v="1"/>
  </r>
  <r>
    <n v="4520"/>
    <s v="ID1681"/>
    <x v="2"/>
    <s v="Inside 8 Weeks Out"/>
    <s v="Reactive"/>
    <d v="2022-05-02T00:00:00"/>
    <d v="2022-04-27T11:30:00"/>
    <d v="2022-05-02T00:00:00"/>
    <s v="CR46"/>
    <s v="SYS8"/>
    <n v="13.061"/>
    <n v="0"/>
    <n v="1000"/>
    <n v="0"/>
    <x v="20"/>
    <n v="31"/>
    <n v="18807.84"/>
    <s v="May"/>
    <x v="1"/>
  </r>
  <r>
    <n v="4521"/>
    <s v="ID1682"/>
    <x v="12"/>
    <s v="Inside 2 Weeks"/>
    <s v="Reactive"/>
    <d v="2022-01-21T00:00:00"/>
    <d v="2022-01-20T07:00:00"/>
    <d v="2022-01-21T00:00:00"/>
    <s v="CR46"/>
    <s v="SYS8"/>
    <n v="13.061"/>
    <n v="0"/>
    <n v="1000"/>
    <n v="0"/>
    <x v="20"/>
    <n v="31"/>
    <n v="18807.84"/>
    <s v="January"/>
    <x v="1"/>
  </r>
  <r>
    <n v="4522"/>
    <s v="ID1683"/>
    <x v="12"/>
    <s v="Inside 4 Weeks Out"/>
    <s v="Reactive"/>
    <d v="2022-01-28T00:00:00"/>
    <d v="2022-01-27T00:00:00"/>
    <d v="2022-01-28T00:00:00"/>
    <s v="CR46"/>
    <s v="SYS8"/>
    <n v="13.061"/>
    <n v="0"/>
    <n v="1000"/>
    <n v="0"/>
    <x v="20"/>
    <n v="31"/>
    <n v="18807.84"/>
    <s v="January"/>
    <x v="1"/>
  </r>
  <r>
    <n v="4523"/>
    <s v="ID1684"/>
    <x v="2"/>
    <s v="12 Weeks or More"/>
    <s v="Planned"/>
    <d v="2022-02-04T00:00:00"/>
    <d v="2022-02-02T06:33:00"/>
    <d v="2022-02-04T06:42:00"/>
    <s v="CR46"/>
    <s v="SYS8"/>
    <n v="13.061"/>
    <n v="402"/>
    <n v="1000"/>
    <n v="5250.5219999999999"/>
    <x v="2398"/>
    <n v="28"/>
    <n v="18807.84"/>
    <s v="February"/>
    <x v="1"/>
  </r>
  <r>
    <n v="4524"/>
    <s v="ID1685"/>
    <x v="2"/>
    <s v="Inside 4 Weeks Out"/>
    <s v="Reactive"/>
    <d v="2021-08-24T00:00:00"/>
    <d v="2021-08-24T06:05:00"/>
    <d v="2021-08-24T13:43:00"/>
    <s v="CR46"/>
    <s v="SYS8"/>
    <n v="13.061"/>
    <n v="458"/>
    <n v="1000"/>
    <n v="5981.9380000000001"/>
    <x v="2399"/>
    <n v="31"/>
    <n v="18807.84"/>
    <s v="August"/>
    <x v="0"/>
  </r>
  <r>
    <n v="4525"/>
    <s v="ID1686"/>
    <x v="49"/>
    <s v="Inside 2 Weeks"/>
    <s v="Reactive"/>
    <d v="2022-04-01T00:00:00"/>
    <d v="2022-03-31T11:00:00"/>
    <d v="2022-04-01T10:32:00"/>
    <s v="CR46"/>
    <s v="SYS8"/>
    <n v="13.061"/>
    <n v="632"/>
    <n v="1000"/>
    <n v="8254.5519999999997"/>
    <x v="2400"/>
    <n v="30"/>
    <n v="18807.84"/>
    <s v="April"/>
    <x v="1"/>
  </r>
  <r>
    <n v="4526"/>
    <s v="ID1687"/>
    <x v="2"/>
    <s v="12 Weeks or More"/>
    <s v="Planned"/>
    <d v="2022-09-14T00:00:00"/>
    <d v="2022-09-14T06:00:00"/>
    <d v="2022-09-14T17:30:00"/>
    <s v="CR46"/>
    <s v="SYS8"/>
    <n v="13.061"/>
    <n v="690"/>
    <n v="1000"/>
    <n v="9012.09"/>
    <x v="2401"/>
    <n v="30"/>
    <n v="18807.84"/>
    <s v="September"/>
    <x v="1"/>
  </r>
  <r>
    <n v="4527"/>
    <s v="ID1681"/>
    <x v="2"/>
    <s v="Inside 8 Weeks Out"/>
    <s v="Reactive"/>
    <d v="2022-04-27T00:00:00"/>
    <d v="2022-04-27T11:30:00"/>
    <d v="2022-05-02T00:00:00"/>
    <s v="CR46"/>
    <s v="SYS8"/>
    <n v="13.061"/>
    <n v="750"/>
    <n v="1000"/>
    <n v="9795.75"/>
    <x v="2402"/>
    <n v="30"/>
    <n v="18807.84"/>
    <s v="April"/>
    <x v="1"/>
  </r>
  <r>
    <n v="4528"/>
    <s v="ID1686"/>
    <x v="49"/>
    <s v="Inside 2 Weeks"/>
    <s v="Reactive"/>
    <d v="2022-03-31T00:00:00"/>
    <d v="2022-03-31T11:00:00"/>
    <d v="2022-04-01T10:32:00"/>
    <s v="CR46"/>
    <s v="SYS8"/>
    <n v="13.061"/>
    <n v="780"/>
    <n v="1000"/>
    <n v="10187.58"/>
    <x v="2403"/>
    <n v="31"/>
    <n v="18807.84"/>
    <s v="March"/>
    <x v="1"/>
  </r>
  <r>
    <n v="4529"/>
    <s v="ID1688"/>
    <x v="2"/>
    <s v="12 Weeks or More"/>
    <s v="Planned"/>
    <d v="2022-07-11T00:00:00"/>
    <d v="2022-07-06T06:29:00"/>
    <d v="2022-07-11T13:30:00"/>
    <s v="CR46"/>
    <s v="SYS8"/>
    <n v="13.061"/>
    <n v="810"/>
    <n v="1000"/>
    <n v="10579.41"/>
    <x v="2404"/>
    <n v="31"/>
    <n v="18807.84"/>
    <s v="July"/>
    <x v="1"/>
  </r>
  <r>
    <n v="4530"/>
    <s v="ID1689"/>
    <x v="2"/>
    <s v="12 Weeks or More"/>
    <s v="Planned"/>
    <d v="2022-06-26T00:00:00"/>
    <d v="2022-06-22T06:28:00"/>
    <d v="2022-06-26T13:40:00"/>
    <s v="CR46"/>
    <s v="SYS8"/>
    <n v="13.061"/>
    <n v="820"/>
    <n v="1000"/>
    <n v="10710.02"/>
    <x v="2405"/>
    <n v="30"/>
    <n v="18807.84"/>
    <s v="June"/>
    <x v="1"/>
  </r>
  <r>
    <n v="4531"/>
    <s v="ID1690"/>
    <x v="2"/>
    <s v="12 Weeks or More"/>
    <s v="Planned"/>
    <d v="2022-06-20T00:00:00"/>
    <d v="2022-06-15T06:00:00"/>
    <d v="2022-06-20T14:03:00"/>
    <s v="CR46"/>
    <s v="SYS8"/>
    <n v="13.061"/>
    <n v="843"/>
    <n v="1000"/>
    <n v="11010.423000000001"/>
    <x v="2406"/>
    <n v="30"/>
    <n v="18807.84"/>
    <s v="June"/>
    <x v="1"/>
  </r>
  <r>
    <n v="4532"/>
    <s v="ID1691"/>
    <x v="2"/>
    <s v="Inside 8 Weeks Out"/>
    <s v="Reactive"/>
    <d v="2022-05-05T00:00:00"/>
    <d v="2022-05-05T09:27:00"/>
    <d v="2022-05-09T16:03:00"/>
    <s v="CR46"/>
    <s v="SYS8"/>
    <n v="13.061"/>
    <n v="873"/>
    <n v="1000"/>
    <n v="11402.253000000001"/>
    <x v="2407"/>
    <n v="31"/>
    <n v="18807.84"/>
    <s v="May"/>
    <x v="1"/>
  </r>
  <r>
    <n v="4533"/>
    <s v="ID1692"/>
    <x v="2"/>
    <s v="Inside 10 Weeks Out"/>
    <s v="Reactive"/>
    <d v="2022-05-18T00:00:00"/>
    <d v="2022-05-18T09:20:00"/>
    <d v="2022-05-23T15:17:00"/>
    <s v="CR46"/>
    <s v="SYS8"/>
    <n v="13.061"/>
    <n v="880"/>
    <n v="1000"/>
    <n v="11493.68"/>
    <x v="2408"/>
    <n v="31"/>
    <n v="18807.84"/>
    <s v="May"/>
    <x v="1"/>
  </r>
  <r>
    <n v="4534"/>
    <s v="ID1693"/>
    <x v="2"/>
    <s v="Inside 12 Weeks Out"/>
    <s v="Reactive"/>
    <d v="2022-08-01T00:00:00"/>
    <d v="2022-07-27T06:00:00"/>
    <d v="2022-08-01T15:15:00"/>
    <s v="CR46"/>
    <s v="SYS8"/>
    <n v="13.061"/>
    <n v="915"/>
    <n v="1000"/>
    <n v="11950.815000000001"/>
    <x v="2409"/>
    <n v="31"/>
    <n v="18807.84"/>
    <s v="August"/>
    <x v="1"/>
  </r>
  <r>
    <n v="4535"/>
    <s v="ID1692"/>
    <x v="2"/>
    <s v="Inside 10 Weeks Out"/>
    <s v="Reactive"/>
    <d v="2022-05-23T00:00:00"/>
    <d v="2022-05-18T09:20:00"/>
    <d v="2022-05-23T15:17:00"/>
    <s v="CR46"/>
    <s v="SYS8"/>
    <n v="13.061"/>
    <n v="917"/>
    <n v="1000"/>
    <n v="11976.937"/>
    <x v="2410"/>
    <n v="31"/>
    <n v="18807.84"/>
    <s v="May"/>
    <x v="1"/>
  </r>
  <r>
    <n v="4536"/>
    <s v="ID1694"/>
    <x v="2"/>
    <s v="Inside 12 Weeks Out"/>
    <s v="Reactive"/>
    <d v="2022-06-13T00:00:00"/>
    <d v="2022-06-08T06:00:00"/>
    <d v="2022-06-13T15:23:00"/>
    <s v="CR46"/>
    <s v="SYS8"/>
    <n v="13.061"/>
    <n v="923"/>
    <n v="1000"/>
    <n v="12055.303"/>
    <x v="2411"/>
    <n v="30"/>
    <n v="18807.84"/>
    <s v="June"/>
    <x v="1"/>
  </r>
  <r>
    <n v="4537"/>
    <s v="ID1695"/>
    <x v="2"/>
    <s v="Inside 4 Weeks Out"/>
    <s v="Reactive"/>
    <d v="2021-07-09T00:00:00"/>
    <d v="2021-07-09T08:35:00"/>
    <d v="2021-07-15T00:00:00"/>
    <s v="CR46"/>
    <s v="SYS8"/>
    <n v="13.061"/>
    <n v="925"/>
    <n v="1000"/>
    <n v="12081.424999999999"/>
    <x v="2412"/>
    <n v="31"/>
    <n v="18807.84"/>
    <s v="July"/>
    <x v="0"/>
  </r>
  <r>
    <n v="4538"/>
    <s v="ID1691"/>
    <x v="2"/>
    <s v="Inside 8 Weeks Out"/>
    <s v="Reactive"/>
    <d v="2022-05-09T00:00:00"/>
    <d v="2022-05-05T09:27:00"/>
    <d v="2022-05-09T16:03:00"/>
    <s v="CR46"/>
    <s v="SYS8"/>
    <n v="13.061"/>
    <n v="963"/>
    <n v="1000"/>
    <n v="12577.743"/>
    <x v="2413"/>
    <n v="31"/>
    <n v="18807.84"/>
    <s v="May"/>
    <x v="1"/>
  </r>
  <r>
    <n v="4539"/>
    <s v="ID1682"/>
    <x v="12"/>
    <s v="Inside 2 Weeks"/>
    <s v="Reactive"/>
    <d v="2022-01-20T00:00:00"/>
    <d v="2022-01-20T07:00:00"/>
    <d v="2022-01-21T00:00:00"/>
    <s v="CR46"/>
    <s v="SYS8"/>
    <n v="13.061"/>
    <n v="1020"/>
    <n v="1000"/>
    <n v="13322.22"/>
    <x v="2414"/>
    <n v="31"/>
    <n v="18807.84"/>
    <s v="January"/>
    <x v="1"/>
  </r>
  <r>
    <n v="4540"/>
    <s v="ID1696"/>
    <x v="2"/>
    <s v="Inside 12 Weeks Out"/>
    <s v="Reactive"/>
    <d v="2022-06-06T00:00:00"/>
    <d v="2022-06-01T05:56:00"/>
    <d v="2022-06-06T17:05:00"/>
    <s v="CR46"/>
    <s v="SYS8"/>
    <n v="13.061"/>
    <n v="1025"/>
    <n v="1000"/>
    <n v="13387.525"/>
    <x v="2415"/>
    <n v="30"/>
    <n v="18807.84"/>
    <s v="June"/>
    <x v="1"/>
  </r>
  <r>
    <n v="4541"/>
    <s v="ID1697"/>
    <x v="2"/>
    <s v="Inside 10 Weeks Out"/>
    <s v="Reactive"/>
    <d v="2022-05-30T00:00:00"/>
    <d v="2022-05-25T06:20:00"/>
    <d v="2022-05-30T17:08:00"/>
    <s v="CR46"/>
    <s v="SYS8"/>
    <n v="13.061"/>
    <n v="1028"/>
    <n v="1000"/>
    <n v="13426.708000000001"/>
    <x v="2416"/>
    <n v="31"/>
    <n v="18807.84"/>
    <s v="May"/>
    <x v="1"/>
  </r>
  <r>
    <n v="4542"/>
    <s v="ID1679"/>
    <x v="2"/>
    <s v="12 Weeks or More"/>
    <s v="Planned"/>
    <d v="2022-06-30T00:00:00"/>
    <d v="2022-06-30T06:38:00"/>
    <d v="2022-07-04T00:00:00"/>
    <s v="CR46"/>
    <s v="SYS8"/>
    <n v="13.061"/>
    <n v="1042"/>
    <n v="1000"/>
    <n v="13609.562"/>
    <x v="2417"/>
    <n v="30"/>
    <n v="18807.84"/>
    <s v="June"/>
    <x v="1"/>
  </r>
  <r>
    <n v="4543"/>
    <s v="ID1684"/>
    <x v="2"/>
    <s v="12 Weeks or More"/>
    <s v="Planned"/>
    <d v="2022-02-02T00:00:00"/>
    <d v="2022-02-02T06:33:00"/>
    <d v="2022-02-04T06:42:00"/>
    <s v="CR46"/>
    <s v="SYS8"/>
    <n v="13.061"/>
    <n v="1047"/>
    <n v="1000"/>
    <n v="13674.867"/>
    <x v="2418"/>
    <n v="28"/>
    <n v="18807.84"/>
    <s v="February"/>
    <x v="1"/>
  </r>
  <r>
    <n v="4544"/>
    <s v="ID1698"/>
    <x v="2"/>
    <s v="12 Weeks or More"/>
    <s v="Planned"/>
    <d v="2022-08-07T00:00:00"/>
    <d v="2022-08-03T06:13:00"/>
    <d v="2022-08-07T17:30:00"/>
    <s v="CR46"/>
    <s v="SYS8"/>
    <n v="13.061"/>
    <n v="1050"/>
    <n v="1000"/>
    <n v="13714.05"/>
    <x v="2419"/>
    <n v="31"/>
    <n v="18807.84"/>
    <s v="August"/>
    <x v="1"/>
  </r>
  <r>
    <n v="4545"/>
    <s v="ID1699"/>
    <x v="2"/>
    <s v="Inside 12 Weeks Out"/>
    <s v="Reactive"/>
    <d v="2022-08-14T00:00:00"/>
    <d v="2022-08-10T06:00:00"/>
    <d v="2022-08-14T17:30:00"/>
    <s v="CR46"/>
    <s v="SYS8"/>
    <n v="13.061"/>
    <n v="1050"/>
    <n v="1000"/>
    <n v="13714.05"/>
    <x v="2419"/>
    <n v="31"/>
    <n v="18807.84"/>
    <s v="August"/>
    <x v="1"/>
  </r>
  <r>
    <n v="4546"/>
    <s v="ID1700"/>
    <x v="2"/>
    <s v="Inside 12 Weeks Out"/>
    <s v="Reactive"/>
    <d v="2022-08-21T00:00:00"/>
    <d v="2022-08-17T06:00:00"/>
    <d v="2022-08-21T17:30:00"/>
    <s v="CR46"/>
    <s v="SYS8"/>
    <n v="13.061"/>
    <n v="1050"/>
    <n v="1000"/>
    <n v="13714.05"/>
    <x v="2419"/>
    <n v="31"/>
    <n v="18807.84"/>
    <s v="August"/>
    <x v="1"/>
  </r>
  <r>
    <n v="4547"/>
    <s v="ID1701"/>
    <x v="2"/>
    <s v="12 Weeks or More"/>
    <s v="Planned"/>
    <d v="2022-08-28T00:00:00"/>
    <d v="2022-08-24T06:00:00"/>
    <d v="2022-08-28T17:30:00"/>
    <s v="CR46"/>
    <s v="SYS8"/>
    <n v="13.061"/>
    <n v="1050"/>
    <n v="1000"/>
    <n v="13714.05"/>
    <x v="2419"/>
    <n v="31"/>
    <n v="18807.84"/>
    <s v="August"/>
    <x v="1"/>
  </r>
  <r>
    <n v="4548"/>
    <s v="ID1702"/>
    <x v="2"/>
    <s v="12 Weeks or More"/>
    <s v="Planned"/>
    <d v="2022-09-04T00:00:00"/>
    <d v="2022-08-31T06:00:00"/>
    <d v="2022-09-04T17:30:00"/>
    <s v="CR46"/>
    <s v="SYS8"/>
    <n v="13.061"/>
    <n v="1050"/>
    <n v="1000"/>
    <n v="13714.05"/>
    <x v="2419"/>
    <n v="30"/>
    <n v="18807.84"/>
    <s v="September"/>
    <x v="1"/>
  </r>
  <r>
    <n v="4549"/>
    <s v="ID1703"/>
    <x v="2"/>
    <s v="12 Weeks or More"/>
    <s v="Planned"/>
    <d v="2022-09-11T00:00:00"/>
    <d v="2022-09-07T06:00:00"/>
    <d v="2022-09-11T17:30:00"/>
    <s v="CR46"/>
    <s v="SYS8"/>
    <n v="13.061"/>
    <n v="1050"/>
    <n v="1000"/>
    <n v="13714.05"/>
    <x v="2419"/>
    <n v="30"/>
    <n v="18807.84"/>
    <s v="September"/>
    <x v="1"/>
  </r>
  <r>
    <n v="4550"/>
    <s v="ID1688"/>
    <x v="2"/>
    <s v="12 Weeks or More"/>
    <s v="Planned"/>
    <d v="2022-07-06T00:00:00"/>
    <d v="2022-07-06T06:29:00"/>
    <d v="2022-07-11T13:30:00"/>
    <s v="CR46"/>
    <s v="SYS8"/>
    <n v="13.061"/>
    <n v="1051"/>
    <n v="1000"/>
    <n v="13727.111000000001"/>
    <x v="2420"/>
    <n v="31"/>
    <n v="18807.84"/>
    <s v="July"/>
    <x v="1"/>
  </r>
  <r>
    <n v="4551"/>
    <s v="ID1689"/>
    <x v="2"/>
    <s v="12 Weeks or More"/>
    <s v="Planned"/>
    <d v="2022-06-22T00:00:00"/>
    <d v="2022-06-22T06:28:00"/>
    <d v="2022-06-26T13:40:00"/>
    <s v="CR46"/>
    <s v="SYS8"/>
    <n v="13.061"/>
    <n v="1052"/>
    <n v="1000"/>
    <n v="13740.172"/>
    <x v="2421"/>
    <n v="30"/>
    <n v="18807.84"/>
    <s v="June"/>
    <x v="1"/>
  </r>
  <r>
    <n v="4552"/>
    <s v="ID1680"/>
    <x v="2"/>
    <s v="12 Weeks or More"/>
    <s v="Planned"/>
    <d v="2022-07-22T00:00:00"/>
    <d v="2022-07-22T06:25:00"/>
    <d v="2022-07-25T00:00:00"/>
    <s v="CR46"/>
    <s v="SYS8"/>
    <n v="13.061"/>
    <n v="1055"/>
    <n v="1000"/>
    <n v="13779.355"/>
    <x v="2422"/>
    <n v="31"/>
    <n v="18807.84"/>
    <s v="July"/>
    <x v="1"/>
  </r>
  <r>
    <n v="4553"/>
    <s v="ID1697"/>
    <x v="2"/>
    <s v="Inside 10 Weeks Out"/>
    <s v="Reactive"/>
    <d v="2022-05-25T00:00:00"/>
    <d v="2022-05-25T06:20:00"/>
    <d v="2022-05-30T17:08:00"/>
    <s v="CR46"/>
    <s v="SYS8"/>
    <n v="13.061"/>
    <n v="1060"/>
    <n v="1000"/>
    <n v="13844.66"/>
    <x v="2423"/>
    <n v="31"/>
    <n v="18807.84"/>
    <s v="May"/>
    <x v="1"/>
  </r>
  <r>
    <n v="4554"/>
    <s v="ID1704"/>
    <x v="2"/>
    <s v="12 Weeks or More"/>
    <s v="Planned"/>
    <d v="2022-07-13T00:00:00"/>
    <d v="2022-07-13T06:17:00"/>
    <d v="2022-07-18T15:04:00"/>
    <s v="CR46"/>
    <s v="SYS8"/>
    <n v="13.061"/>
    <n v="1063"/>
    <n v="1000"/>
    <n v="13883.843000000001"/>
    <x v="2424"/>
    <n v="31"/>
    <n v="18807.84"/>
    <s v="July"/>
    <x v="1"/>
  </r>
  <r>
    <n v="4555"/>
    <s v="ID1698"/>
    <x v="2"/>
    <s v="12 Weeks or More"/>
    <s v="Planned"/>
    <d v="2022-08-03T00:00:00"/>
    <d v="2022-08-03T06:13:00"/>
    <d v="2022-08-07T17:30:00"/>
    <s v="CR46"/>
    <s v="SYS8"/>
    <n v="13.061"/>
    <n v="1067"/>
    <n v="1000"/>
    <n v="13936.087"/>
    <x v="2425"/>
    <n v="31"/>
    <n v="18807.84"/>
    <s v="August"/>
    <x v="1"/>
  </r>
  <r>
    <n v="4556"/>
    <s v="ID1705"/>
    <x v="2"/>
    <s v="Inside 8 Weeks Out"/>
    <s v="Reactive"/>
    <d v="2022-05-11T00:00:00"/>
    <d v="2022-05-11T06:02:00"/>
    <d v="2022-05-16T00:00:00"/>
    <s v="CR46"/>
    <s v="SYS8"/>
    <n v="13.061"/>
    <n v="1078"/>
    <n v="1000"/>
    <n v="14079.758"/>
    <x v="2426"/>
    <n v="31"/>
    <n v="18807.84"/>
    <s v="May"/>
    <x v="1"/>
  </r>
  <r>
    <n v="4557"/>
    <s v="ID1694"/>
    <x v="2"/>
    <s v="Inside 12 Weeks Out"/>
    <s v="Reactive"/>
    <d v="2022-06-08T00:00:00"/>
    <d v="2022-06-08T06:00:00"/>
    <d v="2022-06-13T15:23:00"/>
    <s v="CR46"/>
    <s v="SYS8"/>
    <n v="13.061"/>
    <n v="1080"/>
    <n v="1000"/>
    <n v="14105.88"/>
    <x v="2427"/>
    <n v="30"/>
    <n v="18807.84"/>
    <s v="June"/>
    <x v="1"/>
  </r>
  <r>
    <n v="4558"/>
    <s v="ID1690"/>
    <x v="2"/>
    <s v="12 Weeks or More"/>
    <s v="Planned"/>
    <d v="2022-06-15T00:00:00"/>
    <d v="2022-06-15T06:00:00"/>
    <d v="2022-06-20T14:03:00"/>
    <s v="CR46"/>
    <s v="SYS8"/>
    <n v="13.061"/>
    <n v="1080"/>
    <n v="1000"/>
    <n v="14105.88"/>
    <x v="2427"/>
    <n v="30"/>
    <n v="18807.84"/>
    <s v="June"/>
    <x v="1"/>
  </r>
  <r>
    <n v="4559"/>
    <s v="ID1693"/>
    <x v="2"/>
    <s v="Inside 12 Weeks Out"/>
    <s v="Reactive"/>
    <d v="2022-07-27T00:00:00"/>
    <d v="2022-07-27T06:00:00"/>
    <d v="2022-08-01T15:15:00"/>
    <s v="CR46"/>
    <s v="SYS8"/>
    <n v="13.061"/>
    <n v="1080"/>
    <n v="1000"/>
    <n v="14105.88"/>
    <x v="2427"/>
    <n v="31"/>
    <n v="18807.84"/>
    <s v="July"/>
    <x v="1"/>
  </r>
  <r>
    <n v="4560"/>
    <s v="ID1699"/>
    <x v="2"/>
    <s v="Inside 12 Weeks Out"/>
    <s v="Reactive"/>
    <d v="2022-08-10T00:00:00"/>
    <d v="2022-08-10T06:00:00"/>
    <d v="2022-08-14T17:30:00"/>
    <s v="CR46"/>
    <s v="SYS8"/>
    <n v="13.061"/>
    <n v="1080"/>
    <n v="1000"/>
    <n v="14105.88"/>
    <x v="2427"/>
    <n v="31"/>
    <n v="18807.84"/>
    <s v="August"/>
    <x v="1"/>
  </r>
  <r>
    <n v="4561"/>
    <s v="ID1700"/>
    <x v="2"/>
    <s v="Inside 12 Weeks Out"/>
    <s v="Reactive"/>
    <d v="2022-08-17T00:00:00"/>
    <d v="2022-08-17T06:00:00"/>
    <d v="2022-08-21T17:30:00"/>
    <s v="CR46"/>
    <s v="SYS8"/>
    <n v="13.061"/>
    <n v="1080"/>
    <n v="1000"/>
    <n v="14105.88"/>
    <x v="2427"/>
    <n v="31"/>
    <n v="18807.84"/>
    <s v="August"/>
    <x v="1"/>
  </r>
  <r>
    <n v="4562"/>
    <s v="ID1701"/>
    <x v="2"/>
    <s v="12 Weeks or More"/>
    <s v="Planned"/>
    <d v="2022-08-24T00:00:00"/>
    <d v="2022-08-24T06:00:00"/>
    <d v="2022-08-28T17:30:00"/>
    <s v="CR46"/>
    <s v="SYS8"/>
    <n v="13.061"/>
    <n v="1080"/>
    <n v="1000"/>
    <n v="14105.88"/>
    <x v="2427"/>
    <n v="31"/>
    <n v="18807.84"/>
    <s v="August"/>
    <x v="1"/>
  </r>
  <r>
    <n v="4563"/>
    <s v="ID1702"/>
    <x v="2"/>
    <s v="12 Weeks or More"/>
    <s v="Planned"/>
    <d v="2022-08-31T00:00:00"/>
    <d v="2022-08-31T06:00:00"/>
    <d v="2022-09-04T17:30:00"/>
    <s v="CR46"/>
    <s v="SYS8"/>
    <n v="13.061"/>
    <n v="1080"/>
    <n v="1000"/>
    <n v="14105.88"/>
    <x v="2427"/>
    <n v="31"/>
    <n v="18807.84"/>
    <s v="August"/>
    <x v="1"/>
  </r>
  <r>
    <n v="4564"/>
    <s v="ID1703"/>
    <x v="2"/>
    <s v="12 Weeks or More"/>
    <s v="Planned"/>
    <d v="2022-09-07T00:00:00"/>
    <d v="2022-09-07T06:00:00"/>
    <d v="2022-09-11T17:30:00"/>
    <s v="CR46"/>
    <s v="SYS8"/>
    <n v="13.061"/>
    <n v="1080"/>
    <n v="1000"/>
    <n v="14105.88"/>
    <x v="2427"/>
    <n v="30"/>
    <n v="18807.84"/>
    <s v="September"/>
    <x v="1"/>
  </r>
  <r>
    <n v="4565"/>
    <s v="ID1696"/>
    <x v="2"/>
    <s v="Inside 12 Weeks Out"/>
    <s v="Reactive"/>
    <d v="2022-06-01T00:00:00"/>
    <d v="2022-06-01T05:56:00"/>
    <d v="2022-06-06T17:05:00"/>
    <s v="CR46"/>
    <s v="SYS8"/>
    <n v="13.061"/>
    <n v="1084"/>
    <n v="1000"/>
    <n v="14158.124"/>
    <x v="2428"/>
    <n v="30"/>
    <n v="18807.84"/>
    <s v="June"/>
    <x v="1"/>
  </r>
  <r>
    <n v="4566"/>
    <s v="ID1684"/>
    <x v="2"/>
    <s v="12 Weeks or More"/>
    <s v="Planned"/>
    <d v="2022-02-03T00:00:00"/>
    <d v="2022-02-02T06:33:00"/>
    <d v="2022-02-04T06:42:00"/>
    <s v="CR46"/>
    <s v="SYS8"/>
    <n v="13.061"/>
    <n v="1440"/>
    <n v="1000"/>
    <n v="18807.84"/>
    <x v="2429"/>
    <n v="28"/>
    <n v="18807.84"/>
    <s v="February"/>
    <x v="1"/>
  </r>
  <r>
    <n v="4567"/>
    <s v="ID1695"/>
    <x v="2"/>
    <s v="Inside 4 Weeks Out"/>
    <s v="Reactive"/>
    <d v="2021-07-10T00:00:00"/>
    <d v="2021-07-09T08:35:00"/>
    <d v="2021-07-15T00:00:00"/>
    <s v="CR46"/>
    <s v="SYS8"/>
    <n v="13.061"/>
    <n v="1440"/>
    <n v="1000"/>
    <n v="18807.84"/>
    <x v="2429"/>
    <n v="31"/>
    <n v="18807.84"/>
    <s v="July"/>
    <x v="0"/>
  </r>
  <r>
    <n v="4568"/>
    <s v="ID1695"/>
    <x v="2"/>
    <s v="Inside 4 Weeks Out"/>
    <s v="Reactive"/>
    <d v="2021-07-11T00:00:00"/>
    <d v="2021-07-09T08:35:00"/>
    <d v="2021-07-15T00:00:00"/>
    <s v="CR46"/>
    <s v="SYS8"/>
    <n v="13.061"/>
    <n v="1440"/>
    <n v="1000"/>
    <n v="18807.84"/>
    <x v="2429"/>
    <n v="31"/>
    <n v="18807.84"/>
    <s v="July"/>
    <x v="0"/>
  </r>
  <r>
    <n v="4569"/>
    <s v="ID1695"/>
    <x v="2"/>
    <s v="Inside 4 Weeks Out"/>
    <s v="Reactive"/>
    <d v="2021-07-12T00:00:00"/>
    <d v="2021-07-09T08:35:00"/>
    <d v="2021-07-15T00:00:00"/>
    <s v="CR46"/>
    <s v="SYS8"/>
    <n v="13.061"/>
    <n v="1440"/>
    <n v="1000"/>
    <n v="18807.84"/>
    <x v="2429"/>
    <n v="31"/>
    <n v="18807.84"/>
    <s v="July"/>
    <x v="0"/>
  </r>
  <r>
    <n v="4570"/>
    <s v="ID1695"/>
    <x v="2"/>
    <s v="Inside 4 Weeks Out"/>
    <s v="Reactive"/>
    <d v="2021-07-13T00:00:00"/>
    <d v="2021-07-09T08:35:00"/>
    <d v="2021-07-15T00:00:00"/>
    <s v="CR46"/>
    <s v="SYS8"/>
    <n v="13.061"/>
    <n v="1440"/>
    <n v="1000"/>
    <n v="18807.84"/>
    <x v="2429"/>
    <n v="31"/>
    <n v="18807.84"/>
    <s v="July"/>
    <x v="0"/>
  </r>
  <r>
    <n v="4571"/>
    <s v="ID1695"/>
    <x v="2"/>
    <s v="Inside 4 Weeks Out"/>
    <s v="Reactive"/>
    <d v="2021-07-14T00:00:00"/>
    <d v="2021-07-09T08:35:00"/>
    <d v="2021-07-15T00:00:00"/>
    <s v="CR46"/>
    <s v="SYS8"/>
    <n v="13.061"/>
    <n v="1440"/>
    <n v="1000"/>
    <n v="18807.84"/>
    <x v="2429"/>
    <n v="31"/>
    <n v="18807.84"/>
    <s v="July"/>
    <x v="0"/>
  </r>
  <r>
    <n v="4572"/>
    <s v="ID1691"/>
    <x v="2"/>
    <s v="Inside 8 Weeks Out"/>
    <s v="Reactive"/>
    <d v="2022-05-06T00:00:00"/>
    <d v="2022-05-05T09:27:00"/>
    <d v="2022-05-09T16:03:00"/>
    <s v="CR46"/>
    <s v="SYS8"/>
    <n v="13.061"/>
    <n v="1440"/>
    <n v="1000"/>
    <n v="18807.84"/>
    <x v="2429"/>
    <n v="31"/>
    <n v="18807.84"/>
    <s v="May"/>
    <x v="1"/>
  </r>
  <r>
    <n v="4573"/>
    <s v="ID1691"/>
    <x v="2"/>
    <s v="Inside 8 Weeks Out"/>
    <s v="Reactive"/>
    <d v="2022-05-07T00:00:00"/>
    <d v="2022-05-05T09:27:00"/>
    <d v="2022-05-09T16:03:00"/>
    <s v="CR46"/>
    <s v="SYS8"/>
    <n v="13.061"/>
    <n v="1440"/>
    <n v="1000"/>
    <n v="18807.84"/>
    <x v="2429"/>
    <n v="31"/>
    <n v="18807.84"/>
    <s v="May"/>
    <x v="1"/>
  </r>
  <r>
    <n v="4574"/>
    <s v="ID1691"/>
    <x v="2"/>
    <s v="Inside 8 Weeks Out"/>
    <s v="Reactive"/>
    <d v="2022-05-08T00:00:00"/>
    <d v="2022-05-05T09:27:00"/>
    <d v="2022-05-09T16:03:00"/>
    <s v="CR46"/>
    <s v="SYS8"/>
    <n v="13.061"/>
    <n v="1440"/>
    <n v="1000"/>
    <n v="18807.84"/>
    <x v="2429"/>
    <n v="31"/>
    <n v="18807.84"/>
    <s v="May"/>
    <x v="1"/>
  </r>
  <r>
    <n v="4575"/>
    <s v="ID1705"/>
    <x v="2"/>
    <s v="Inside 8 Weeks Out"/>
    <s v="Reactive"/>
    <d v="2022-05-12T00:00:00"/>
    <d v="2022-05-11T06:02:00"/>
    <d v="2022-05-16T00:00:00"/>
    <s v="CR46"/>
    <s v="SYS8"/>
    <n v="13.061"/>
    <n v="1440"/>
    <n v="1000"/>
    <n v="18807.84"/>
    <x v="2429"/>
    <n v="31"/>
    <n v="18807.84"/>
    <s v="May"/>
    <x v="1"/>
  </r>
  <r>
    <n v="4576"/>
    <s v="ID1705"/>
    <x v="2"/>
    <s v="Inside 8 Weeks Out"/>
    <s v="Reactive"/>
    <d v="2022-05-13T00:00:00"/>
    <d v="2022-05-11T06:02:00"/>
    <d v="2022-05-16T00:00:00"/>
    <s v="CR46"/>
    <s v="SYS8"/>
    <n v="13.061"/>
    <n v="1440"/>
    <n v="1000"/>
    <n v="18807.84"/>
    <x v="2429"/>
    <n v="31"/>
    <n v="18807.84"/>
    <s v="May"/>
    <x v="1"/>
  </r>
  <r>
    <n v="4577"/>
    <s v="ID1705"/>
    <x v="2"/>
    <s v="Inside 8 Weeks Out"/>
    <s v="Reactive"/>
    <d v="2022-05-14T00:00:00"/>
    <d v="2022-05-11T06:02:00"/>
    <d v="2022-05-16T00:00:00"/>
    <s v="CR46"/>
    <s v="SYS8"/>
    <n v="13.061"/>
    <n v="1440"/>
    <n v="1000"/>
    <n v="18807.84"/>
    <x v="2429"/>
    <n v="31"/>
    <n v="18807.84"/>
    <s v="May"/>
    <x v="1"/>
  </r>
  <r>
    <n v="4578"/>
    <s v="ID1705"/>
    <x v="2"/>
    <s v="Inside 8 Weeks Out"/>
    <s v="Reactive"/>
    <d v="2022-05-15T00:00:00"/>
    <d v="2022-05-11T06:02:00"/>
    <d v="2022-05-16T00:00:00"/>
    <s v="CR46"/>
    <s v="SYS8"/>
    <n v="13.061"/>
    <n v="1440"/>
    <n v="1000"/>
    <n v="18807.84"/>
    <x v="2429"/>
    <n v="31"/>
    <n v="18807.84"/>
    <s v="May"/>
    <x v="1"/>
  </r>
  <r>
    <n v="4579"/>
    <s v="ID1697"/>
    <x v="2"/>
    <s v="Inside 10 Weeks Out"/>
    <s v="Reactive"/>
    <d v="2022-05-26T00:00:00"/>
    <d v="2022-05-25T06:20:00"/>
    <d v="2022-05-30T17:08:00"/>
    <s v="CR46"/>
    <s v="SYS8"/>
    <n v="13.061"/>
    <n v="1440"/>
    <n v="1000"/>
    <n v="18807.84"/>
    <x v="2429"/>
    <n v="31"/>
    <n v="18807.84"/>
    <s v="May"/>
    <x v="1"/>
  </r>
  <r>
    <n v="4580"/>
    <s v="ID1697"/>
    <x v="2"/>
    <s v="Inside 10 Weeks Out"/>
    <s v="Reactive"/>
    <d v="2022-05-27T00:00:00"/>
    <d v="2022-05-25T06:20:00"/>
    <d v="2022-05-30T17:08:00"/>
    <s v="CR46"/>
    <s v="SYS8"/>
    <n v="13.061"/>
    <n v="1440"/>
    <n v="1000"/>
    <n v="18807.84"/>
    <x v="2429"/>
    <n v="31"/>
    <n v="18807.84"/>
    <s v="May"/>
    <x v="1"/>
  </r>
  <r>
    <n v="4581"/>
    <s v="ID1697"/>
    <x v="2"/>
    <s v="Inside 10 Weeks Out"/>
    <s v="Reactive"/>
    <d v="2022-05-28T00:00:00"/>
    <d v="2022-05-25T06:20:00"/>
    <d v="2022-05-30T17:08:00"/>
    <s v="CR46"/>
    <s v="SYS8"/>
    <n v="13.061"/>
    <n v="1440"/>
    <n v="1000"/>
    <n v="18807.84"/>
    <x v="2429"/>
    <n v="31"/>
    <n v="18807.84"/>
    <s v="May"/>
    <x v="1"/>
  </r>
  <r>
    <n v="4582"/>
    <s v="ID1697"/>
    <x v="2"/>
    <s v="Inside 10 Weeks Out"/>
    <s v="Reactive"/>
    <d v="2022-05-29T00:00:00"/>
    <d v="2022-05-25T06:20:00"/>
    <d v="2022-05-30T17:08:00"/>
    <s v="CR46"/>
    <s v="SYS8"/>
    <n v="13.061"/>
    <n v="1440"/>
    <n v="1000"/>
    <n v="18807.84"/>
    <x v="2429"/>
    <n v="31"/>
    <n v="18807.84"/>
    <s v="May"/>
    <x v="1"/>
  </r>
  <r>
    <n v="4583"/>
    <s v="ID1696"/>
    <x v="2"/>
    <s v="Inside 12 Weeks Out"/>
    <s v="Reactive"/>
    <d v="2022-06-02T00:00:00"/>
    <d v="2022-06-01T05:56:00"/>
    <d v="2022-06-06T17:05:00"/>
    <s v="CR46"/>
    <s v="SYS8"/>
    <n v="13.061"/>
    <n v="1440"/>
    <n v="1000"/>
    <n v="18807.84"/>
    <x v="2429"/>
    <n v="30"/>
    <n v="18807.84"/>
    <s v="June"/>
    <x v="1"/>
  </r>
  <r>
    <n v="4584"/>
    <s v="ID1696"/>
    <x v="2"/>
    <s v="Inside 12 Weeks Out"/>
    <s v="Reactive"/>
    <d v="2022-06-03T00:00:00"/>
    <d v="2022-06-01T05:56:00"/>
    <d v="2022-06-06T17:05:00"/>
    <s v="CR46"/>
    <s v="SYS8"/>
    <n v="13.061"/>
    <n v="1440"/>
    <n v="1000"/>
    <n v="18807.84"/>
    <x v="2429"/>
    <n v="30"/>
    <n v="18807.84"/>
    <s v="June"/>
    <x v="1"/>
  </r>
  <r>
    <n v="4585"/>
    <s v="ID1696"/>
    <x v="2"/>
    <s v="Inside 12 Weeks Out"/>
    <s v="Reactive"/>
    <d v="2022-06-04T00:00:00"/>
    <d v="2022-06-01T05:56:00"/>
    <d v="2022-06-06T17:05:00"/>
    <s v="CR46"/>
    <s v="SYS8"/>
    <n v="13.061"/>
    <n v="1440"/>
    <n v="1000"/>
    <n v="18807.84"/>
    <x v="2429"/>
    <n v="30"/>
    <n v="18807.84"/>
    <s v="June"/>
    <x v="1"/>
  </r>
  <r>
    <n v="4586"/>
    <s v="ID1696"/>
    <x v="2"/>
    <s v="Inside 12 Weeks Out"/>
    <s v="Reactive"/>
    <d v="2022-06-05T00:00:00"/>
    <d v="2022-06-01T05:56:00"/>
    <d v="2022-06-06T17:05:00"/>
    <s v="CR46"/>
    <s v="SYS8"/>
    <n v="13.061"/>
    <n v="1440"/>
    <n v="1000"/>
    <n v="18807.84"/>
    <x v="2429"/>
    <n v="30"/>
    <n v="18807.84"/>
    <s v="June"/>
    <x v="1"/>
  </r>
  <r>
    <n v="4587"/>
    <s v="ID1694"/>
    <x v="2"/>
    <s v="Inside 12 Weeks Out"/>
    <s v="Reactive"/>
    <d v="2022-06-09T00:00:00"/>
    <d v="2022-06-08T06:00:00"/>
    <d v="2022-06-13T15:23:00"/>
    <s v="CR46"/>
    <s v="SYS8"/>
    <n v="13.061"/>
    <n v="1440"/>
    <n v="1000"/>
    <n v="18807.84"/>
    <x v="2429"/>
    <n v="30"/>
    <n v="18807.84"/>
    <s v="June"/>
    <x v="1"/>
  </r>
  <r>
    <n v="4588"/>
    <s v="ID1694"/>
    <x v="2"/>
    <s v="Inside 12 Weeks Out"/>
    <s v="Reactive"/>
    <d v="2022-06-10T00:00:00"/>
    <d v="2022-06-08T06:00:00"/>
    <d v="2022-06-13T15:23:00"/>
    <s v="CR46"/>
    <s v="SYS8"/>
    <n v="13.061"/>
    <n v="1440"/>
    <n v="1000"/>
    <n v="18807.84"/>
    <x v="2429"/>
    <n v="30"/>
    <n v="18807.84"/>
    <s v="June"/>
    <x v="1"/>
  </r>
  <r>
    <n v="4589"/>
    <s v="ID1694"/>
    <x v="2"/>
    <s v="Inside 12 Weeks Out"/>
    <s v="Reactive"/>
    <d v="2022-06-11T00:00:00"/>
    <d v="2022-06-08T06:00:00"/>
    <d v="2022-06-13T15:23:00"/>
    <s v="CR46"/>
    <s v="SYS8"/>
    <n v="13.061"/>
    <n v="1440"/>
    <n v="1000"/>
    <n v="18807.84"/>
    <x v="2429"/>
    <n v="30"/>
    <n v="18807.84"/>
    <s v="June"/>
    <x v="1"/>
  </r>
  <r>
    <n v="4590"/>
    <s v="ID1694"/>
    <x v="2"/>
    <s v="Inside 12 Weeks Out"/>
    <s v="Reactive"/>
    <d v="2022-06-12T00:00:00"/>
    <d v="2022-06-08T06:00:00"/>
    <d v="2022-06-13T15:23:00"/>
    <s v="CR46"/>
    <s v="SYS8"/>
    <n v="13.061"/>
    <n v="1440"/>
    <n v="1000"/>
    <n v="18807.84"/>
    <x v="2429"/>
    <n v="30"/>
    <n v="18807.84"/>
    <s v="June"/>
    <x v="1"/>
  </r>
  <r>
    <n v="4591"/>
    <s v="ID1690"/>
    <x v="2"/>
    <s v="12 Weeks or More"/>
    <s v="Planned"/>
    <d v="2022-06-16T00:00:00"/>
    <d v="2022-06-15T06:00:00"/>
    <d v="2022-06-20T14:03:00"/>
    <s v="CR46"/>
    <s v="SYS8"/>
    <n v="13.061"/>
    <n v="1440"/>
    <n v="1000"/>
    <n v="18807.84"/>
    <x v="2429"/>
    <n v="30"/>
    <n v="18807.84"/>
    <s v="June"/>
    <x v="1"/>
  </r>
  <r>
    <n v="4592"/>
    <s v="ID1690"/>
    <x v="2"/>
    <s v="12 Weeks or More"/>
    <s v="Planned"/>
    <d v="2022-06-17T00:00:00"/>
    <d v="2022-06-15T06:00:00"/>
    <d v="2022-06-20T14:03:00"/>
    <s v="CR46"/>
    <s v="SYS8"/>
    <n v="13.061"/>
    <n v="1440"/>
    <n v="1000"/>
    <n v="18807.84"/>
    <x v="2429"/>
    <n v="30"/>
    <n v="18807.84"/>
    <s v="June"/>
    <x v="1"/>
  </r>
  <r>
    <n v="4593"/>
    <s v="ID1690"/>
    <x v="2"/>
    <s v="12 Weeks or More"/>
    <s v="Planned"/>
    <d v="2022-06-18T00:00:00"/>
    <d v="2022-06-15T06:00:00"/>
    <d v="2022-06-20T14:03:00"/>
    <s v="CR46"/>
    <s v="SYS8"/>
    <n v="13.061"/>
    <n v="1440"/>
    <n v="1000"/>
    <n v="18807.84"/>
    <x v="2429"/>
    <n v="30"/>
    <n v="18807.84"/>
    <s v="June"/>
    <x v="1"/>
  </r>
  <r>
    <n v="4594"/>
    <s v="ID1690"/>
    <x v="2"/>
    <s v="12 Weeks or More"/>
    <s v="Planned"/>
    <d v="2022-06-19T00:00:00"/>
    <d v="2022-06-15T06:00:00"/>
    <d v="2022-06-20T14:03:00"/>
    <s v="CR46"/>
    <s v="SYS8"/>
    <n v="13.061"/>
    <n v="1440"/>
    <n v="1000"/>
    <n v="18807.84"/>
    <x v="2429"/>
    <n v="30"/>
    <n v="18807.84"/>
    <s v="June"/>
    <x v="1"/>
  </r>
  <r>
    <n v="4595"/>
    <s v="ID1689"/>
    <x v="2"/>
    <s v="12 Weeks or More"/>
    <s v="Planned"/>
    <d v="2022-06-23T00:00:00"/>
    <d v="2022-06-22T06:28:00"/>
    <d v="2022-06-26T13:40:00"/>
    <s v="CR46"/>
    <s v="SYS8"/>
    <n v="13.061"/>
    <n v="1440"/>
    <n v="1000"/>
    <n v="18807.84"/>
    <x v="2429"/>
    <n v="30"/>
    <n v="18807.84"/>
    <s v="June"/>
    <x v="1"/>
  </r>
  <r>
    <n v="4596"/>
    <s v="ID1689"/>
    <x v="2"/>
    <s v="12 Weeks or More"/>
    <s v="Planned"/>
    <d v="2022-06-24T00:00:00"/>
    <d v="2022-06-22T06:28:00"/>
    <d v="2022-06-26T13:40:00"/>
    <s v="CR46"/>
    <s v="SYS8"/>
    <n v="13.061"/>
    <n v="1440"/>
    <n v="1000"/>
    <n v="18807.84"/>
    <x v="2429"/>
    <n v="30"/>
    <n v="18807.84"/>
    <s v="June"/>
    <x v="1"/>
  </r>
  <r>
    <n v="4597"/>
    <s v="ID1689"/>
    <x v="2"/>
    <s v="12 Weeks or More"/>
    <s v="Planned"/>
    <d v="2022-06-25T00:00:00"/>
    <d v="2022-06-22T06:28:00"/>
    <d v="2022-06-26T13:40:00"/>
    <s v="CR46"/>
    <s v="SYS8"/>
    <n v="13.061"/>
    <n v="1440"/>
    <n v="1000"/>
    <n v="18807.84"/>
    <x v="2429"/>
    <n v="30"/>
    <n v="18807.84"/>
    <s v="June"/>
    <x v="1"/>
  </r>
  <r>
    <n v="4598"/>
    <s v="ID1679"/>
    <x v="2"/>
    <s v="12 Weeks or More"/>
    <s v="Planned"/>
    <d v="2022-07-01T00:00:00"/>
    <d v="2022-06-30T06:38:00"/>
    <d v="2022-07-04T00:00:00"/>
    <s v="CR46"/>
    <s v="SYS8"/>
    <n v="13.061"/>
    <n v="1440"/>
    <n v="1000"/>
    <n v="18807.84"/>
    <x v="2429"/>
    <n v="31"/>
    <n v="18807.84"/>
    <s v="July"/>
    <x v="1"/>
  </r>
  <r>
    <n v="4599"/>
    <s v="ID1679"/>
    <x v="2"/>
    <s v="12 Weeks or More"/>
    <s v="Planned"/>
    <d v="2022-07-02T00:00:00"/>
    <d v="2022-06-30T06:38:00"/>
    <d v="2022-07-04T00:00:00"/>
    <s v="CR46"/>
    <s v="SYS8"/>
    <n v="13.061"/>
    <n v="1440"/>
    <n v="1000"/>
    <n v="18807.84"/>
    <x v="2429"/>
    <n v="31"/>
    <n v="18807.84"/>
    <s v="July"/>
    <x v="1"/>
  </r>
  <r>
    <n v="4600"/>
    <s v="ID1679"/>
    <x v="2"/>
    <s v="12 Weeks or More"/>
    <s v="Planned"/>
    <d v="2022-07-03T00:00:00"/>
    <d v="2022-06-30T06:38:00"/>
    <d v="2022-07-04T00:00:00"/>
    <s v="CR46"/>
    <s v="SYS8"/>
    <n v="13.061"/>
    <n v="1440"/>
    <n v="1000"/>
    <n v="18807.84"/>
    <x v="2429"/>
    <n v="31"/>
    <n v="18807.84"/>
    <s v="July"/>
    <x v="1"/>
  </r>
  <r>
    <n v="4601"/>
    <s v="ID1688"/>
    <x v="2"/>
    <s v="12 Weeks or More"/>
    <s v="Planned"/>
    <d v="2022-07-07T00:00:00"/>
    <d v="2022-07-06T06:29:00"/>
    <d v="2022-07-11T13:30:00"/>
    <s v="CR46"/>
    <s v="SYS8"/>
    <n v="13.061"/>
    <n v="1440"/>
    <n v="1000"/>
    <n v="18807.84"/>
    <x v="2429"/>
    <n v="31"/>
    <n v="18807.84"/>
    <s v="July"/>
    <x v="1"/>
  </r>
  <r>
    <n v="4602"/>
    <s v="ID1688"/>
    <x v="2"/>
    <s v="12 Weeks or More"/>
    <s v="Planned"/>
    <d v="2022-07-08T00:00:00"/>
    <d v="2022-07-06T06:29:00"/>
    <d v="2022-07-11T13:30:00"/>
    <s v="CR46"/>
    <s v="SYS8"/>
    <n v="13.061"/>
    <n v="1440"/>
    <n v="1000"/>
    <n v="18807.84"/>
    <x v="2429"/>
    <n v="31"/>
    <n v="18807.84"/>
    <s v="July"/>
    <x v="1"/>
  </r>
  <r>
    <n v="4603"/>
    <s v="ID1688"/>
    <x v="2"/>
    <s v="12 Weeks or More"/>
    <s v="Planned"/>
    <d v="2022-07-09T00:00:00"/>
    <d v="2022-07-06T06:29:00"/>
    <d v="2022-07-11T13:30:00"/>
    <s v="CR46"/>
    <s v="SYS8"/>
    <n v="13.061"/>
    <n v="1440"/>
    <n v="1000"/>
    <n v="18807.84"/>
    <x v="2429"/>
    <n v="31"/>
    <n v="18807.84"/>
    <s v="July"/>
    <x v="1"/>
  </r>
  <r>
    <n v="4604"/>
    <s v="ID1688"/>
    <x v="2"/>
    <s v="12 Weeks or More"/>
    <s v="Planned"/>
    <d v="2022-07-10T00:00:00"/>
    <d v="2022-07-06T06:29:00"/>
    <d v="2022-07-11T13:30:00"/>
    <s v="CR46"/>
    <s v="SYS8"/>
    <n v="13.061"/>
    <n v="1440"/>
    <n v="1000"/>
    <n v="18807.84"/>
    <x v="2429"/>
    <n v="31"/>
    <n v="18807.84"/>
    <s v="July"/>
    <x v="1"/>
  </r>
  <r>
    <n v="4605"/>
    <s v="ID1680"/>
    <x v="2"/>
    <s v="12 Weeks or More"/>
    <s v="Planned"/>
    <d v="2022-07-23T00:00:00"/>
    <d v="2022-07-22T06:25:00"/>
    <d v="2022-07-25T00:00:00"/>
    <s v="CR46"/>
    <s v="SYS8"/>
    <n v="13.061"/>
    <n v="1440"/>
    <n v="1000"/>
    <n v="18807.84"/>
    <x v="2429"/>
    <n v="31"/>
    <n v="18807.84"/>
    <s v="July"/>
    <x v="1"/>
  </r>
  <r>
    <n v="4606"/>
    <s v="ID1680"/>
    <x v="2"/>
    <s v="12 Weeks or More"/>
    <s v="Planned"/>
    <d v="2022-07-24T00:00:00"/>
    <d v="2022-07-22T06:25:00"/>
    <d v="2022-07-25T00:00:00"/>
    <s v="CR46"/>
    <s v="SYS8"/>
    <n v="13.061"/>
    <n v="1440"/>
    <n v="1000"/>
    <n v="18807.84"/>
    <x v="2429"/>
    <n v="31"/>
    <n v="18807.84"/>
    <s v="July"/>
    <x v="1"/>
  </r>
  <r>
    <n v="4607"/>
    <s v="ID1681"/>
    <x v="2"/>
    <s v="Inside 8 Weeks Out"/>
    <s v="Reactive"/>
    <d v="2022-04-28T00:00:00"/>
    <d v="2022-04-27T11:30:00"/>
    <d v="2022-05-02T00:00:00"/>
    <s v="CR46"/>
    <s v="SYS8"/>
    <n v="13.061"/>
    <n v="1440"/>
    <n v="1000"/>
    <n v="18807.84"/>
    <x v="2429"/>
    <n v="30"/>
    <n v="18807.84"/>
    <s v="April"/>
    <x v="1"/>
  </r>
  <r>
    <n v="4608"/>
    <s v="ID1681"/>
    <x v="2"/>
    <s v="Inside 8 Weeks Out"/>
    <s v="Reactive"/>
    <d v="2022-04-29T00:00:00"/>
    <d v="2022-04-27T11:30:00"/>
    <d v="2022-05-02T00:00:00"/>
    <s v="CR46"/>
    <s v="SYS8"/>
    <n v="13.061"/>
    <n v="1440"/>
    <n v="1000"/>
    <n v="18807.84"/>
    <x v="2429"/>
    <n v="30"/>
    <n v="18807.84"/>
    <s v="April"/>
    <x v="1"/>
  </r>
  <r>
    <n v="4609"/>
    <s v="ID1681"/>
    <x v="2"/>
    <s v="Inside 8 Weeks Out"/>
    <s v="Reactive"/>
    <d v="2022-04-30T00:00:00"/>
    <d v="2022-04-27T11:30:00"/>
    <d v="2022-05-02T00:00:00"/>
    <s v="CR46"/>
    <s v="SYS8"/>
    <n v="13.061"/>
    <n v="1440"/>
    <n v="1000"/>
    <n v="18807.84"/>
    <x v="2429"/>
    <n v="30"/>
    <n v="18807.84"/>
    <s v="April"/>
    <x v="1"/>
  </r>
  <r>
    <n v="4610"/>
    <s v="ID1681"/>
    <x v="2"/>
    <s v="Inside 8 Weeks Out"/>
    <s v="Reactive"/>
    <d v="2022-05-01T00:00:00"/>
    <d v="2022-04-27T11:30:00"/>
    <d v="2022-05-02T00:00:00"/>
    <s v="CR46"/>
    <s v="SYS8"/>
    <n v="13.061"/>
    <n v="1440"/>
    <n v="1000"/>
    <n v="18807.84"/>
    <x v="2429"/>
    <n v="31"/>
    <n v="18807.84"/>
    <s v="May"/>
    <x v="1"/>
  </r>
  <r>
    <n v="4611"/>
    <s v="ID1692"/>
    <x v="2"/>
    <s v="Inside 10 Weeks Out"/>
    <s v="Reactive"/>
    <d v="2022-05-19T00:00:00"/>
    <d v="2022-05-18T09:20:00"/>
    <d v="2022-05-23T15:17:00"/>
    <s v="CR46"/>
    <s v="SYS8"/>
    <n v="13.061"/>
    <n v="1440"/>
    <n v="1000"/>
    <n v="18807.84"/>
    <x v="2429"/>
    <n v="31"/>
    <n v="18807.84"/>
    <s v="May"/>
    <x v="1"/>
  </r>
  <r>
    <n v="4612"/>
    <s v="ID1692"/>
    <x v="2"/>
    <s v="Inside 10 Weeks Out"/>
    <s v="Reactive"/>
    <d v="2022-05-20T00:00:00"/>
    <d v="2022-05-18T09:20:00"/>
    <d v="2022-05-23T15:17:00"/>
    <s v="CR46"/>
    <s v="SYS8"/>
    <n v="13.061"/>
    <n v="1440"/>
    <n v="1000"/>
    <n v="18807.84"/>
    <x v="2429"/>
    <n v="31"/>
    <n v="18807.84"/>
    <s v="May"/>
    <x v="1"/>
  </r>
  <r>
    <n v="4613"/>
    <s v="ID1692"/>
    <x v="2"/>
    <s v="Inside 10 Weeks Out"/>
    <s v="Reactive"/>
    <d v="2022-05-21T00:00:00"/>
    <d v="2022-05-18T09:20:00"/>
    <d v="2022-05-23T15:17:00"/>
    <s v="CR46"/>
    <s v="SYS8"/>
    <n v="13.061"/>
    <n v="1440"/>
    <n v="1000"/>
    <n v="18807.84"/>
    <x v="2429"/>
    <n v="31"/>
    <n v="18807.84"/>
    <s v="May"/>
    <x v="1"/>
  </r>
  <r>
    <n v="4614"/>
    <s v="ID1692"/>
    <x v="2"/>
    <s v="Inside 10 Weeks Out"/>
    <s v="Reactive"/>
    <d v="2022-05-22T00:00:00"/>
    <d v="2022-05-18T09:20:00"/>
    <d v="2022-05-23T15:17:00"/>
    <s v="CR46"/>
    <s v="SYS8"/>
    <n v="13.061"/>
    <n v="1440"/>
    <n v="1000"/>
    <n v="18807.84"/>
    <x v="2429"/>
    <n v="31"/>
    <n v="18807.84"/>
    <s v="May"/>
    <x v="1"/>
  </r>
  <r>
    <n v="4615"/>
    <s v="ID1693"/>
    <x v="2"/>
    <s v="Inside 12 Weeks Out"/>
    <s v="Reactive"/>
    <d v="2022-07-28T00:00:00"/>
    <d v="2022-07-27T06:00:00"/>
    <d v="2022-08-01T15:15:00"/>
    <s v="CR46"/>
    <s v="SYS8"/>
    <n v="13.061"/>
    <n v="1440"/>
    <n v="1000"/>
    <n v="18807.84"/>
    <x v="2429"/>
    <n v="31"/>
    <n v="18807.84"/>
    <s v="July"/>
    <x v="1"/>
  </r>
  <r>
    <n v="4616"/>
    <s v="ID1693"/>
    <x v="2"/>
    <s v="Inside 12 Weeks Out"/>
    <s v="Reactive"/>
    <d v="2022-07-29T00:00:00"/>
    <d v="2022-07-27T06:00:00"/>
    <d v="2022-08-01T15:15:00"/>
    <s v="CR46"/>
    <s v="SYS8"/>
    <n v="13.061"/>
    <n v="1440"/>
    <n v="1000"/>
    <n v="18807.84"/>
    <x v="2429"/>
    <n v="31"/>
    <n v="18807.84"/>
    <s v="July"/>
    <x v="1"/>
  </r>
  <r>
    <n v="4617"/>
    <s v="ID1693"/>
    <x v="2"/>
    <s v="Inside 12 Weeks Out"/>
    <s v="Reactive"/>
    <d v="2022-07-30T00:00:00"/>
    <d v="2022-07-27T06:00:00"/>
    <d v="2022-08-01T15:15:00"/>
    <s v="CR46"/>
    <s v="SYS8"/>
    <n v="13.061"/>
    <n v="1440"/>
    <n v="1000"/>
    <n v="18807.84"/>
    <x v="2429"/>
    <n v="31"/>
    <n v="18807.84"/>
    <s v="July"/>
    <x v="1"/>
  </r>
  <r>
    <n v="4618"/>
    <s v="ID1693"/>
    <x v="2"/>
    <s v="Inside 12 Weeks Out"/>
    <s v="Reactive"/>
    <d v="2022-07-31T00:00:00"/>
    <d v="2022-07-27T06:00:00"/>
    <d v="2022-08-01T15:15:00"/>
    <s v="CR46"/>
    <s v="SYS8"/>
    <n v="13.061"/>
    <n v="1440"/>
    <n v="1000"/>
    <n v="18807.84"/>
    <x v="2429"/>
    <n v="31"/>
    <n v="18807.84"/>
    <s v="July"/>
    <x v="1"/>
  </r>
  <r>
    <n v="4619"/>
    <s v="ID1698"/>
    <x v="2"/>
    <s v="12 Weeks or More"/>
    <s v="Planned"/>
    <d v="2022-08-04T00:00:00"/>
    <d v="2022-08-03T06:13:00"/>
    <d v="2022-08-07T17:30:00"/>
    <s v="CR46"/>
    <s v="SYS8"/>
    <n v="13.061"/>
    <n v="1440"/>
    <n v="1000"/>
    <n v="18807.84"/>
    <x v="2429"/>
    <n v="31"/>
    <n v="18807.84"/>
    <s v="August"/>
    <x v="1"/>
  </r>
  <r>
    <n v="4620"/>
    <s v="ID1698"/>
    <x v="2"/>
    <s v="12 Weeks or More"/>
    <s v="Planned"/>
    <d v="2022-08-05T00:00:00"/>
    <d v="2022-08-03T06:13:00"/>
    <d v="2022-08-07T17:30:00"/>
    <s v="CR46"/>
    <s v="SYS8"/>
    <n v="13.061"/>
    <n v="1440"/>
    <n v="1000"/>
    <n v="18807.84"/>
    <x v="2429"/>
    <n v="31"/>
    <n v="18807.84"/>
    <s v="August"/>
    <x v="1"/>
  </r>
  <r>
    <n v="4621"/>
    <s v="ID1698"/>
    <x v="2"/>
    <s v="12 Weeks or More"/>
    <s v="Planned"/>
    <d v="2022-08-06T00:00:00"/>
    <d v="2022-08-03T06:13:00"/>
    <d v="2022-08-07T17:30:00"/>
    <s v="CR46"/>
    <s v="SYS8"/>
    <n v="13.061"/>
    <n v="1440"/>
    <n v="1000"/>
    <n v="18807.84"/>
    <x v="2429"/>
    <n v="31"/>
    <n v="18807.84"/>
    <s v="August"/>
    <x v="1"/>
  </r>
  <r>
    <n v="4622"/>
    <s v="ID1699"/>
    <x v="2"/>
    <s v="Inside 12 Weeks Out"/>
    <s v="Reactive"/>
    <d v="2022-08-11T00:00:00"/>
    <d v="2022-08-10T06:00:00"/>
    <d v="2022-08-14T17:30:00"/>
    <s v="CR46"/>
    <s v="SYS8"/>
    <n v="13.061"/>
    <n v="1440"/>
    <n v="1000"/>
    <n v="18807.84"/>
    <x v="2429"/>
    <n v="31"/>
    <n v="18807.84"/>
    <s v="August"/>
    <x v="1"/>
  </r>
  <r>
    <n v="4623"/>
    <s v="ID1699"/>
    <x v="2"/>
    <s v="Inside 12 Weeks Out"/>
    <s v="Reactive"/>
    <d v="2022-08-12T00:00:00"/>
    <d v="2022-08-10T06:00:00"/>
    <d v="2022-08-14T17:30:00"/>
    <s v="CR46"/>
    <s v="SYS8"/>
    <n v="13.061"/>
    <n v="1440"/>
    <n v="1000"/>
    <n v="18807.84"/>
    <x v="2429"/>
    <n v="31"/>
    <n v="18807.84"/>
    <s v="August"/>
    <x v="1"/>
  </r>
  <r>
    <n v="4624"/>
    <s v="ID1699"/>
    <x v="2"/>
    <s v="Inside 12 Weeks Out"/>
    <s v="Reactive"/>
    <d v="2022-08-13T00:00:00"/>
    <d v="2022-08-10T06:00:00"/>
    <d v="2022-08-14T17:30:00"/>
    <s v="CR46"/>
    <s v="SYS8"/>
    <n v="13.061"/>
    <n v="1440"/>
    <n v="1000"/>
    <n v="18807.84"/>
    <x v="2429"/>
    <n v="31"/>
    <n v="18807.84"/>
    <s v="August"/>
    <x v="1"/>
  </r>
  <r>
    <n v="4625"/>
    <s v="ID1700"/>
    <x v="2"/>
    <s v="Inside 12 Weeks Out"/>
    <s v="Reactive"/>
    <d v="2022-08-18T00:00:00"/>
    <d v="2022-08-17T06:00:00"/>
    <d v="2022-08-21T17:30:00"/>
    <s v="CR46"/>
    <s v="SYS8"/>
    <n v="13.061"/>
    <n v="1440"/>
    <n v="1000"/>
    <n v="18807.84"/>
    <x v="2429"/>
    <n v="31"/>
    <n v="18807.84"/>
    <s v="August"/>
    <x v="1"/>
  </r>
  <r>
    <n v="4626"/>
    <s v="ID1700"/>
    <x v="2"/>
    <s v="Inside 12 Weeks Out"/>
    <s v="Reactive"/>
    <d v="2022-08-19T00:00:00"/>
    <d v="2022-08-17T06:00:00"/>
    <d v="2022-08-21T17:30:00"/>
    <s v="CR46"/>
    <s v="SYS8"/>
    <n v="13.061"/>
    <n v="1440"/>
    <n v="1000"/>
    <n v="18807.84"/>
    <x v="2429"/>
    <n v="31"/>
    <n v="18807.84"/>
    <s v="August"/>
    <x v="1"/>
  </r>
  <r>
    <n v="4627"/>
    <s v="ID1700"/>
    <x v="2"/>
    <s v="Inside 12 Weeks Out"/>
    <s v="Reactive"/>
    <d v="2022-08-20T00:00:00"/>
    <d v="2022-08-17T06:00:00"/>
    <d v="2022-08-21T17:30:00"/>
    <s v="CR46"/>
    <s v="SYS8"/>
    <n v="13.061"/>
    <n v="1440"/>
    <n v="1000"/>
    <n v="18807.84"/>
    <x v="2429"/>
    <n v="31"/>
    <n v="18807.84"/>
    <s v="August"/>
    <x v="1"/>
  </r>
  <r>
    <n v="4628"/>
    <s v="ID1701"/>
    <x v="2"/>
    <s v="12 Weeks or More"/>
    <s v="Planned"/>
    <d v="2022-08-25T00:00:00"/>
    <d v="2022-08-24T06:00:00"/>
    <d v="2022-08-28T17:30:00"/>
    <s v="CR46"/>
    <s v="SYS8"/>
    <n v="13.061"/>
    <n v="1440"/>
    <n v="1000"/>
    <n v="18807.84"/>
    <x v="2429"/>
    <n v="31"/>
    <n v="18807.84"/>
    <s v="August"/>
    <x v="1"/>
  </r>
  <r>
    <n v="4629"/>
    <s v="ID1701"/>
    <x v="2"/>
    <s v="12 Weeks or More"/>
    <s v="Planned"/>
    <d v="2022-08-26T00:00:00"/>
    <d v="2022-08-24T06:00:00"/>
    <d v="2022-08-28T17:30:00"/>
    <s v="CR46"/>
    <s v="SYS8"/>
    <n v="13.061"/>
    <n v="1440"/>
    <n v="1000"/>
    <n v="18807.84"/>
    <x v="2429"/>
    <n v="31"/>
    <n v="18807.84"/>
    <s v="August"/>
    <x v="1"/>
  </r>
  <r>
    <n v="4630"/>
    <s v="ID1701"/>
    <x v="2"/>
    <s v="12 Weeks or More"/>
    <s v="Planned"/>
    <d v="2022-08-27T00:00:00"/>
    <d v="2022-08-24T06:00:00"/>
    <d v="2022-08-28T17:30:00"/>
    <s v="CR46"/>
    <s v="SYS8"/>
    <n v="13.061"/>
    <n v="1440"/>
    <n v="1000"/>
    <n v="18807.84"/>
    <x v="2429"/>
    <n v="31"/>
    <n v="18807.84"/>
    <s v="August"/>
    <x v="1"/>
  </r>
  <r>
    <n v="4631"/>
    <s v="ID1702"/>
    <x v="2"/>
    <s v="12 Weeks or More"/>
    <s v="Planned"/>
    <d v="2022-09-01T00:00:00"/>
    <d v="2022-08-31T06:00:00"/>
    <d v="2022-09-04T17:30:00"/>
    <s v="CR46"/>
    <s v="SYS8"/>
    <n v="13.061"/>
    <n v="1440"/>
    <n v="1000"/>
    <n v="18807.84"/>
    <x v="2429"/>
    <n v="30"/>
    <n v="18807.84"/>
    <s v="September"/>
    <x v="1"/>
  </r>
  <r>
    <n v="4632"/>
    <s v="ID1702"/>
    <x v="2"/>
    <s v="12 Weeks or More"/>
    <s v="Planned"/>
    <d v="2022-09-02T00:00:00"/>
    <d v="2022-08-31T06:00:00"/>
    <d v="2022-09-04T17:30:00"/>
    <s v="CR46"/>
    <s v="SYS8"/>
    <n v="13.061"/>
    <n v="1440"/>
    <n v="1000"/>
    <n v="18807.84"/>
    <x v="2429"/>
    <n v="30"/>
    <n v="18807.84"/>
    <s v="September"/>
    <x v="1"/>
  </r>
  <r>
    <n v="4633"/>
    <s v="ID1702"/>
    <x v="2"/>
    <s v="12 Weeks or More"/>
    <s v="Planned"/>
    <d v="2022-09-03T00:00:00"/>
    <d v="2022-08-31T06:00:00"/>
    <d v="2022-09-04T17:30:00"/>
    <s v="CR46"/>
    <s v="SYS8"/>
    <n v="13.061"/>
    <n v="1440"/>
    <n v="1000"/>
    <n v="18807.84"/>
    <x v="2429"/>
    <n v="30"/>
    <n v="18807.84"/>
    <s v="September"/>
    <x v="1"/>
  </r>
  <r>
    <n v="4634"/>
    <s v="ID1703"/>
    <x v="2"/>
    <s v="12 Weeks or More"/>
    <s v="Planned"/>
    <d v="2022-09-08T00:00:00"/>
    <d v="2022-09-07T06:00:00"/>
    <d v="2022-09-11T17:30:00"/>
    <s v="CR46"/>
    <s v="SYS8"/>
    <n v="13.061"/>
    <n v="1440"/>
    <n v="1000"/>
    <n v="18807.84"/>
    <x v="2429"/>
    <n v="30"/>
    <n v="18807.84"/>
    <s v="September"/>
    <x v="1"/>
  </r>
  <r>
    <n v="4635"/>
    <s v="ID1703"/>
    <x v="2"/>
    <s v="12 Weeks or More"/>
    <s v="Planned"/>
    <d v="2022-09-09T00:00:00"/>
    <d v="2022-09-07T06:00:00"/>
    <d v="2022-09-11T17:30:00"/>
    <s v="CR46"/>
    <s v="SYS8"/>
    <n v="13.061"/>
    <n v="1440"/>
    <n v="1000"/>
    <n v="18807.84"/>
    <x v="2429"/>
    <n v="30"/>
    <n v="18807.84"/>
    <s v="September"/>
    <x v="1"/>
  </r>
  <r>
    <n v="4636"/>
    <s v="ID1703"/>
    <x v="2"/>
    <s v="12 Weeks or More"/>
    <s v="Planned"/>
    <d v="2022-09-10T00:00:00"/>
    <d v="2022-09-07T06:00:00"/>
    <d v="2022-09-11T17:30:00"/>
    <s v="CR46"/>
    <s v="SYS8"/>
    <n v="13.061"/>
    <n v="1440"/>
    <n v="1000"/>
    <n v="18807.84"/>
    <x v="2429"/>
    <n v="30"/>
    <n v="18807.84"/>
    <s v="September"/>
    <x v="1"/>
  </r>
  <r>
    <n v="4637"/>
    <s v="ID1683"/>
    <x v="12"/>
    <s v="Inside 4 Weeks Out"/>
    <s v="Reactive"/>
    <d v="2022-01-27T00:00:00"/>
    <d v="2022-01-27T00:00:00"/>
    <d v="2022-01-28T00:00:00"/>
    <s v="CR46"/>
    <s v="SYS8"/>
    <n v="13.061"/>
    <n v="1440"/>
    <n v="1000"/>
    <n v="18807.84"/>
    <x v="2429"/>
    <n v="31"/>
    <n v="18807.84"/>
    <s v="January"/>
    <x v="1"/>
  </r>
  <r>
    <n v="4638"/>
    <s v="ID1556"/>
    <x v="3"/>
    <s v="Inside 2 Weeks"/>
    <s v="Reactive"/>
    <d v="2021-10-22T00:00:00"/>
    <d v="2021-10-22T06:00:00"/>
    <d v="2021-10-22T11:15:00"/>
    <s v="CR48"/>
    <s v="SYS8"/>
    <n v="13.265000000000001"/>
    <n v="315"/>
    <n v="1000"/>
    <n v="4178.4750000000004"/>
    <x v="2430"/>
    <n v="31"/>
    <n v="19101.600000000002"/>
    <s v="October"/>
    <x v="0"/>
  </r>
  <r>
    <n v="4639"/>
    <s v="ID1706"/>
    <x v="15"/>
    <s v="Inside 4 Weeks Out"/>
    <s v="Reactive"/>
    <d v="2022-05-23T00:00:00"/>
    <d v="2022-05-23T05:47:00"/>
    <d v="2022-05-23T13:10:00"/>
    <s v="CR48"/>
    <s v="SYS8"/>
    <n v="13.265000000000001"/>
    <n v="443"/>
    <n v="1000"/>
    <n v="5876.3950000000004"/>
    <x v="2431"/>
    <n v="31"/>
    <n v="19101.600000000002"/>
    <s v="May"/>
    <x v="1"/>
  </r>
  <r>
    <n v="4640"/>
    <s v="ID1707"/>
    <x v="2"/>
    <s v="12 Weeks or More"/>
    <s v="Planned"/>
    <d v="2021-10-01T00:00:00"/>
    <d v="2021-09-29T02:57:00"/>
    <d v="2021-10-01T12:30:00"/>
    <s v="CR38"/>
    <s v="SYS8"/>
    <n v="13.801"/>
    <n v="750"/>
    <n v="1000"/>
    <n v="10350.75"/>
    <x v="2432"/>
    <n v="31"/>
    <n v="19873.439999999999"/>
    <s v="October"/>
    <x v="0"/>
  </r>
  <r>
    <n v="4641"/>
    <s v="ID1707"/>
    <x v="2"/>
    <s v="12 Weeks or More"/>
    <s v="Planned"/>
    <d v="2021-09-29T00:00:00"/>
    <d v="2021-09-29T02:57:00"/>
    <d v="2021-10-01T12:30:00"/>
    <s v="CR38"/>
    <s v="SYS8"/>
    <n v="13.801"/>
    <n v="1263"/>
    <n v="1000"/>
    <n v="17430.663"/>
    <x v="2433"/>
    <n v="30"/>
    <n v="19873.439999999999"/>
    <s v="September"/>
    <x v="0"/>
  </r>
  <r>
    <n v="4642"/>
    <s v="ID1707"/>
    <x v="2"/>
    <s v="12 Weeks or More"/>
    <s v="Planned"/>
    <d v="2021-09-30T00:00:00"/>
    <d v="2021-09-29T02:57:00"/>
    <d v="2021-10-01T12:30:00"/>
    <s v="CR38"/>
    <s v="SYS8"/>
    <n v="13.801"/>
    <n v="1440"/>
    <n v="1000"/>
    <n v="19873.439999999999"/>
    <x v="2434"/>
    <n v="30"/>
    <n v="19873.439999999999"/>
    <s v="September"/>
    <x v="0"/>
  </r>
  <r>
    <n v="4643"/>
    <s v="ID1708"/>
    <x v="6"/>
    <s v="12 Weeks or More"/>
    <s v="Planned"/>
    <d v="2021-04-06T00:00:00"/>
    <d v="2021-04-06T04:46:00"/>
    <d v="2021-04-09T08:07:00"/>
    <s v="CR46"/>
    <s v="SYS8"/>
    <n v="14.16"/>
    <n v="1154"/>
    <n v="1000"/>
    <n v="16340.64"/>
    <x v="2435"/>
    <n v="30"/>
    <n v="20390.400000000001"/>
    <s v="April"/>
    <x v="0"/>
  </r>
  <r>
    <n v="4644"/>
    <s v="ID1709"/>
    <x v="7"/>
    <s v="Inside 2 Weeks"/>
    <s v="Reactive"/>
    <d v="2021-03-23T00:00:00"/>
    <d v="2021-03-23T06:44:00"/>
    <d v="2021-03-23T11:09:00"/>
    <s v="CR38"/>
    <s v="SYS8"/>
    <n v="14.68"/>
    <n v="265"/>
    <n v="1000"/>
    <n v="3890.2"/>
    <x v="2436"/>
    <n v="31"/>
    <n v="21139.200000000001"/>
    <s v="March"/>
    <x v="0"/>
  </r>
  <r>
    <n v="4645"/>
    <s v="ID1710"/>
    <x v="1"/>
    <s v="Inside 8 Weeks Out"/>
    <s v="Reactive"/>
    <d v="2021-01-27T00:00:00"/>
    <d v="2021-01-27T00:00:00"/>
    <d v="2021-01-27T00:00:00"/>
    <s v="CR46"/>
    <s v="SYS8"/>
    <n v="14.92"/>
    <n v="0"/>
    <n v="1000"/>
    <n v="0"/>
    <x v="20"/>
    <n v="31"/>
    <n v="21484.799999999999"/>
    <s v="January"/>
    <x v="0"/>
  </r>
  <r>
    <n v="4646"/>
    <s v="ID1711"/>
    <x v="1"/>
    <s v="12 Weeks or More"/>
    <s v="Planned"/>
    <d v="2021-05-19T00:00:00"/>
    <d v="2021-05-19T23:30:00"/>
    <d v="2021-05-20T12:05:00"/>
    <s v="CR46"/>
    <s v="SYS8"/>
    <n v="14.92"/>
    <n v="30"/>
    <n v="1000"/>
    <n v="447.6"/>
    <x v="2437"/>
    <n v="31"/>
    <n v="21484.799999999999"/>
    <s v="May"/>
    <x v="0"/>
  </r>
  <r>
    <n v="4647"/>
    <s v="ID1712"/>
    <x v="6"/>
    <s v="Inside 10 Weeks Out"/>
    <s v="Reactive"/>
    <d v="2021-11-12T00:00:00"/>
    <d v="2021-11-05T06:05:00"/>
    <d v="2021-11-12T23:59:00"/>
    <s v="CR46"/>
    <s v="SYS8"/>
    <n v="15.79"/>
    <n v="1439"/>
    <n v="1000"/>
    <n v="22721.81"/>
    <x v="2438"/>
    <n v="30"/>
    <n v="22737.599999999999"/>
    <s v="November"/>
    <x v="0"/>
  </r>
  <r>
    <n v="4648"/>
    <s v="ID1712"/>
    <x v="6"/>
    <s v="Inside 10 Weeks Out"/>
    <s v="Reactive"/>
    <d v="2021-11-09T00:00:00"/>
    <d v="2021-11-05T06:05:00"/>
    <d v="2021-11-12T23:59:00"/>
    <s v="CR46"/>
    <s v="SYS8"/>
    <n v="15.79"/>
    <n v="1440"/>
    <n v="1000"/>
    <n v="22737.599999999999"/>
    <x v="2439"/>
    <n v="30"/>
    <n v="22737.599999999999"/>
    <s v="November"/>
    <x v="0"/>
  </r>
  <r>
    <n v="4649"/>
    <s v="ID1712"/>
    <x v="6"/>
    <s v="Inside 10 Weeks Out"/>
    <s v="Reactive"/>
    <d v="2021-11-10T00:00:00"/>
    <d v="2021-11-05T06:05:00"/>
    <d v="2021-11-12T23:59:00"/>
    <s v="CR46"/>
    <s v="SYS8"/>
    <n v="15.79"/>
    <n v="1440"/>
    <n v="1000"/>
    <n v="22737.599999999999"/>
    <x v="2439"/>
    <n v="30"/>
    <n v="22737.599999999999"/>
    <s v="November"/>
    <x v="0"/>
  </r>
  <r>
    <n v="4650"/>
    <s v="ID1712"/>
    <x v="6"/>
    <s v="Inside 10 Weeks Out"/>
    <s v="Reactive"/>
    <d v="2021-11-11T00:00:00"/>
    <d v="2021-11-05T06:05:00"/>
    <d v="2021-11-12T23:59:00"/>
    <s v="CR46"/>
    <s v="SYS8"/>
    <n v="15.79"/>
    <n v="1440"/>
    <n v="1000"/>
    <n v="22737.599999999999"/>
    <x v="2439"/>
    <n v="30"/>
    <n v="22737.599999999999"/>
    <s v="November"/>
    <x v="0"/>
  </r>
  <r>
    <n v="4651"/>
    <s v="ID1713"/>
    <x v="15"/>
    <s v="12 Weeks or More"/>
    <s v="Planned"/>
    <d v="2021-10-01T00:00:00"/>
    <d v="2021-09-30T06:30:00"/>
    <d v="2021-10-01T13:15:00"/>
    <s v="CR49"/>
    <s v="SYS8"/>
    <n v="15.92"/>
    <n v="795"/>
    <n v="1000"/>
    <n v="12656.4"/>
    <x v="2440"/>
    <n v="31"/>
    <n v="22924.799999999999"/>
    <s v="October"/>
    <x v="0"/>
  </r>
  <r>
    <n v="4652"/>
    <s v="ID1714"/>
    <x v="6"/>
    <s v="12 Weeks or More"/>
    <s v="Planned"/>
    <d v="2021-10-11T00:00:00"/>
    <d v="2021-10-11T07:55:00"/>
    <d v="2021-10-11T16:08:00"/>
    <s v="CR46"/>
    <s v="SYS8"/>
    <n v="16.263999999999999"/>
    <n v="493"/>
    <n v="1000"/>
    <n v="8018.152"/>
    <x v="2441"/>
    <n v="31"/>
    <n v="23420.16"/>
    <s v="October"/>
    <x v="0"/>
  </r>
  <r>
    <n v="4653"/>
    <s v="ID1715"/>
    <x v="6"/>
    <s v="12 Weeks or More"/>
    <s v="Planned"/>
    <d v="2021-10-10T00:00:00"/>
    <d v="2021-10-10T02:53:00"/>
    <d v="2021-10-10T15:39:00"/>
    <s v="CR46"/>
    <s v="SYS8"/>
    <n v="16.263999999999999"/>
    <n v="766"/>
    <n v="1000"/>
    <n v="12458.224"/>
    <x v="2442"/>
    <n v="31"/>
    <n v="23420.16"/>
    <s v="October"/>
    <x v="0"/>
  </r>
  <r>
    <n v="4654"/>
    <s v="ID1716"/>
    <x v="6"/>
    <s v="12 Weeks or More"/>
    <s v="Planned"/>
    <d v="2021-10-12T00:00:00"/>
    <d v="2021-10-12T03:02:00"/>
    <d v="2021-10-12T16:10:00"/>
    <s v="CR46"/>
    <s v="SYS8"/>
    <n v="16.263999999999999"/>
    <n v="788"/>
    <n v="1000"/>
    <n v="12816.031999999999"/>
    <x v="2443"/>
    <n v="31"/>
    <n v="23420.16"/>
    <s v="October"/>
    <x v="0"/>
  </r>
  <r>
    <n v="4655"/>
    <s v="ID1717"/>
    <x v="6"/>
    <s v="12 Weeks or More"/>
    <s v="Planned"/>
    <d v="2021-10-09T00:00:00"/>
    <d v="2021-10-09T02:53:00"/>
    <d v="2021-10-09T16:04:00"/>
    <s v="CR46"/>
    <s v="SYS8"/>
    <n v="16.263999999999999"/>
    <n v="791"/>
    <n v="1000"/>
    <n v="12864.824000000001"/>
    <x v="2444"/>
    <n v="31"/>
    <n v="23420.16"/>
    <s v="October"/>
    <x v="0"/>
  </r>
  <r>
    <n v="4656"/>
    <s v="ID1718"/>
    <x v="6"/>
    <s v="12 Weeks or More"/>
    <s v="Planned"/>
    <d v="2021-10-08T00:00:00"/>
    <d v="2021-10-08T02:36:00"/>
    <d v="2021-10-08T16:00:00"/>
    <s v="CR46"/>
    <s v="SYS8"/>
    <n v="16.263999999999999"/>
    <n v="804"/>
    <n v="1000"/>
    <n v="13076.255999999999"/>
    <x v="2445"/>
    <n v="31"/>
    <n v="23420.16"/>
    <s v="October"/>
    <x v="0"/>
  </r>
  <r>
    <n v="4657"/>
    <s v="ID1719"/>
    <x v="12"/>
    <s v="12 Weeks or More"/>
    <s v="Planned"/>
    <d v="2021-06-15T00:00:00"/>
    <d v="2021-06-10T06:49:00"/>
    <d v="2021-06-15T00:00:00"/>
    <s v="CR46"/>
    <s v="SYS8"/>
    <n v="17.018999999999998"/>
    <n v="0"/>
    <n v="1000"/>
    <n v="0"/>
    <x v="20"/>
    <n v="30"/>
    <n v="24507.359999999997"/>
    <s v="June"/>
    <x v="0"/>
  </r>
  <r>
    <n v="4658"/>
    <s v="ID1720"/>
    <x v="12"/>
    <s v="Inside 8 Weeks Out"/>
    <s v="Reactive"/>
    <d v="2021-04-20T00:00:00"/>
    <d v="2021-04-15T14:10:00"/>
    <d v="2021-04-20T00:00:00"/>
    <s v="CR46"/>
    <s v="SYS8"/>
    <n v="17.018999999999998"/>
    <n v="0"/>
    <n v="1000"/>
    <n v="0"/>
    <x v="20"/>
    <n v="30"/>
    <n v="24507.359999999997"/>
    <s v="April"/>
    <x v="0"/>
  </r>
  <r>
    <n v="4659"/>
    <s v="ID1721"/>
    <x v="12"/>
    <s v="Inside 8 Weeks Out"/>
    <s v="Reactive"/>
    <d v="2021-04-22T00:00:00"/>
    <d v="2021-04-22T00:00:00"/>
    <d v="2021-04-22T00:00:00"/>
    <s v="CR46"/>
    <s v="SYS8"/>
    <n v="17.018999999999998"/>
    <n v="0"/>
    <n v="1000"/>
    <n v="0"/>
    <x v="20"/>
    <n v="30"/>
    <n v="24507.359999999997"/>
    <s v="April"/>
    <x v="0"/>
  </r>
  <r>
    <n v="4660"/>
    <s v="ID1722"/>
    <x v="12"/>
    <s v="Inside 8 Weeks Out"/>
    <s v="Reactive"/>
    <d v="2021-03-30T00:00:00"/>
    <d v="2021-03-30T05:58:00"/>
    <d v="2021-03-30T12:38:00"/>
    <s v="CR46"/>
    <s v="SYS8"/>
    <n v="17.018999999999998"/>
    <n v="400"/>
    <n v="1000"/>
    <n v="6807.6"/>
    <x v="2446"/>
    <n v="31"/>
    <n v="24507.359999999997"/>
    <s v="March"/>
    <x v="0"/>
  </r>
  <r>
    <n v="4661"/>
    <s v="ID1723"/>
    <x v="12"/>
    <s v="Inside 8 Weeks Out"/>
    <s v="Reactive"/>
    <d v="2021-05-11T00:00:00"/>
    <d v="2021-05-06T00:00:00"/>
    <d v="2021-05-11T08:40:00"/>
    <s v="CR46"/>
    <s v="SYS8"/>
    <n v="17.018999999999998"/>
    <n v="520"/>
    <n v="1000"/>
    <n v="8849.8799999999992"/>
    <x v="2447"/>
    <n v="31"/>
    <n v="24507.359999999997"/>
    <s v="May"/>
    <x v="0"/>
  </r>
  <r>
    <n v="4662"/>
    <s v="ID1720"/>
    <x v="12"/>
    <s v="Inside 8 Weeks Out"/>
    <s v="Reactive"/>
    <d v="2021-04-15T00:00:00"/>
    <d v="2021-04-15T14:10:00"/>
    <d v="2021-04-20T00:00:00"/>
    <s v="CR46"/>
    <s v="SYS8"/>
    <n v="17.018999999999998"/>
    <n v="590"/>
    <n v="1000"/>
    <n v="10041.209999999999"/>
    <x v="2448"/>
    <n v="30"/>
    <n v="24507.359999999997"/>
    <s v="April"/>
    <x v="0"/>
  </r>
  <r>
    <n v="4663"/>
    <s v="ID1724"/>
    <x v="12"/>
    <s v="Inside 8 Weeks Out"/>
    <s v="Reactive"/>
    <d v="2021-04-24T00:00:00"/>
    <d v="2021-04-24T12:45:00"/>
    <d v="2021-04-27T17:00:00"/>
    <s v="CR46"/>
    <s v="SYS8"/>
    <n v="17.018999999999998"/>
    <n v="675"/>
    <n v="1000"/>
    <n v="11487.825000000001"/>
    <x v="2449"/>
    <n v="30"/>
    <n v="24507.359999999997"/>
    <s v="April"/>
    <x v="0"/>
  </r>
  <r>
    <n v="4664"/>
    <s v="ID1725"/>
    <x v="12"/>
    <s v="Inside 8 Weeks Out"/>
    <s v="Reactive"/>
    <d v="2021-06-29T00:00:00"/>
    <d v="2021-06-24T06:57:00"/>
    <d v="2021-06-29T11:40:00"/>
    <s v="CR46"/>
    <s v="SYS8"/>
    <n v="17.018999999999998"/>
    <n v="700"/>
    <n v="1000"/>
    <n v="11913.3"/>
    <x v="2450"/>
    <n v="30"/>
    <n v="24507.359999999997"/>
    <s v="June"/>
    <x v="0"/>
  </r>
  <r>
    <n v="4665"/>
    <s v="ID1726"/>
    <x v="12"/>
    <s v="Inside 8 Weeks Out"/>
    <s v="Reactive"/>
    <d v="2021-05-25T00:00:00"/>
    <d v="2021-05-20T07:00:00"/>
    <d v="2021-05-25T12:13:00"/>
    <s v="CR46"/>
    <s v="SYS8"/>
    <n v="17.018999999999998"/>
    <n v="733"/>
    <n v="1000"/>
    <n v="12474.927"/>
    <x v="2451"/>
    <n v="31"/>
    <n v="24507.359999999997"/>
    <s v="May"/>
    <x v="0"/>
  </r>
  <r>
    <n v="4666"/>
    <s v="ID1727"/>
    <x v="12"/>
    <s v="Inside 8 Weeks Out"/>
    <s v="Reactive"/>
    <d v="2021-06-08T00:00:00"/>
    <d v="2021-06-03T06:25:00"/>
    <d v="2021-06-08T13:00:00"/>
    <s v="CR46"/>
    <s v="SYS8"/>
    <n v="17.018999999999998"/>
    <n v="780"/>
    <n v="1000"/>
    <n v="13274.82"/>
    <x v="2452"/>
    <n v="30"/>
    <n v="24507.359999999997"/>
    <s v="June"/>
    <x v="0"/>
  </r>
  <r>
    <n v="4667"/>
    <s v="ID1728"/>
    <x v="12"/>
    <s v="Inside 10 Weeks Out"/>
    <s v="Reactive"/>
    <d v="2021-05-14T00:00:00"/>
    <d v="2021-05-13T00:00:00"/>
    <d v="2021-05-14T14:35:00"/>
    <s v="CR46"/>
    <s v="SYS8"/>
    <n v="17.018999999999998"/>
    <n v="875"/>
    <n v="1000"/>
    <n v="14891.625"/>
    <x v="2453"/>
    <n v="31"/>
    <n v="24507.359999999997"/>
    <s v="May"/>
    <x v="0"/>
  </r>
  <r>
    <n v="4668"/>
    <s v="ID1729"/>
    <x v="12"/>
    <s v="Inside 4 Weeks Out"/>
    <s v="Reactive"/>
    <d v="2021-06-22T00:00:00"/>
    <d v="2021-06-17T06:48:00"/>
    <d v="2021-06-22T15:00:00"/>
    <s v="CR46"/>
    <s v="SYS8"/>
    <n v="17.018999999999998"/>
    <n v="900"/>
    <n v="1000"/>
    <n v="15317.1"/>
    <x v="2454"/>
    <n v="30"/>
    <n v="24507.359999999997"/>
    <s v="June"/>
    <x v="0"/>
  </r>
  <r>
    <n v="4669"/>
    <s v="ID1730"/>
    <x v="12"/>
    <s v="Inside 4 Weeks Out"/>
    <s v="Reactive"/>
    <d v="2021-04-13T00:00:00"/>
    <d v="2021-04-09T00:00:00"/>
    <d v="2021-04-13T15:45:00"/>
    <s v="CR46"/>
    <s v="SYS8"/>
    <n v="17.018999999999998"/>
    <n v="945"/>
    <n v="1000"/>
    <n v="16082.955"/>
    <x v="2455"/>
    <n v="30"/>
    <n v="24507.359999999997"/>
    <s v="April"/>
    <x v="0"/>
  </r>
  <r>
    <n v="4670"/>
    <s v="ID1731"/>
    <x v="1"/>
    <s v="Inside 8 Weeks Out"/>
    <s v="Reactive"/>
    <d v="2021-08-27T00:00:00"/>
    <d v="2021-08-25T11:11:00"/>
    <d v="2021-08-27T16:29:00"/>
    <s v="CR46"/>
    <s v="SYS8"/>
    <n v="17.018999999999998"/>
    <n v="989"/>
    <n v="1000"/>
    <n v="16831.791000000001"/>
    <x v="2456"/>
    <n v="31"/>
    <n v="24507.359999999997"/>
    <s v="August"/>
    <x v="0"/>
  </r>
  <r>
    <n v="4671"/>
    <s v="ID1724"/>
    <x v="12"/>
    <s v="Inside 8 Weeks Out"/>
    <s v="Reactive"/>
    <d v="2021-04-27T00:00:00"/>
    <d v="2021-04-24T12:45:00"/>
    <d v="2021-04-27T17:00:00"/>
    <s v="CR46"/>
    <s v="SYS8"/>
    <n v="17.018999999999998"/>
    <n v="1020"/>
    <n v="1000"/>
    <n v="17359.38"/>
    <x v="2457"/>
    <n v="30"/>
    <n v="24507.359999999997"/>
    <s v="April"/>
    <x v="0"/>
  </r>
  <r>
    <n v="4672"/>
    <s v="ID1732"/>
    <x v="12"/>
    <s v="Inside 10 Weeks Out"/>
    <s v="Reactive"/>
    <d v="2021-05-04T00:00:00"/>
    <d v="2021-04-30T00:00:00"/>
    <d v="2021-05-04T17:00:00"/>
    <s v="CR46"/>
    <s v="SYS8"/>
    <n v="17.018999999999998"/>
    <n v="1020"/>
    <n v="1000"/>
    <n v="17359.38"/>
    <x v="2457"/>
    <n v="31"/>
    <n v="24507.359999999997"/>
    <s v="May"/>
    <x v="0"/>
  </r>
  <r>
    <n v="4673"/>
    <s v="ID1733"/>
    <x v="12"/>
    <s v="Inside 4 Weeks Out"/>
    <s v="Reactive"/>
    <d v="2021-04-04T00:00:00"/>
    <d v="2021-04-01T06:55:00"/>
    <d v="2021-04-04T17:00:00"/>
    <s v="CR46"/>
    <s v="SYS8"/>
    <n v="17.018999999999998"/>
    <n v="1020"/>
    <n v="1000"/>
    <n v="17359.38"/>
    <x v="2457"/>
    <n v="30"/>
    <n v="24507.359999999997"/>
    <s v="April"/>
    <x v="0"/>
  </r>
  <r>
    <n v="4674"/>
    <s v="ID1726"/>
    <x v="12"/>
    <s v="Inside 8 Weeks Out"/>
    <s v="Reactive"/>
    <d v="2021-05-20T00:00:00"/>
    <d v="2021-05-20T07:00:00"/>
    <d v="2021-05-25T12:13:00"/>
    <s v="CR46"/>
    <s v="SYS8"/>
    <n v="17.018999999999998"/>
    <n v="1020"/>
    <n v="1000"/>
    <n v="17359.38"/>
    <x v="2457"/>
    <n v="31"/>
    <n v="24507.359999999997"/>
    <s v="May"/>
    <x v="0"/>
  </r>
  <r>
    <n v="4675"/>
    <s v="ID1725"/>
    <x v="12"/>
    <s v="Inside 8 Weeks Out"/>
    <s v="Reactive"/>
    <d v="2021-06-24T00:00:00"/>
    <d v="2021-06-24T06:57:00"/>
    <d v="2021-06-29T11:40:00"/>
    <s v="CR46"/>
    <s v="SYS8"/>
    <n v="17.018999999999998"/>
    <n v="1023"/>
    <n v="1000"/>
    <n v="17410.437000000002"/>
    <x v="2458"/>
    <n v="30"/>
    <n v="24507.359999999997"/>
    <s v="June"/>
    <x v="0"/>
  </r>
  <r>
    <n v="4676"/>
    <s v="ID1733"/>
    <x v="12"/>
    <s v="Inside 4 Weeks Out"/>
    <s v="Reactive"/>
    <d v="2021-04-01T00:00:00"/>
    <d v="2021-04-01T06:55:00"/>
    <d v="2021-04-04T17:00:00"/>
    <s v="CR46"/>
    <s v="SYS8"/>
    <n v="17.018999999999998"/>
    <n v="1025"/>
    <n v="1000"/>
    <n v="17444.474999999999"/>
    <x v="2459"/>
    <n v="30"/>
    <n v="24507.359999999997"/>
    <s v="April"/>
    <x v="0"/>
  </r>
  <r>
    <n v="4677"/>
    <s v="ID1719"/>
    <x v="12"/>
    <s v="12 Weeks or More"/>
    <s v="Planned"/>
    <d v="2021-06-10T00:00:00"/>
    <d v="2021-06-10T06:49:00"/>
    <d v="2021-06-15T00:00:00"/>
    <s v="CR46"/>
    <s v="SYS8"/>
    <n v="17.018999999999998"/>
    <n v="1031"/>
    <n v="1000"/>
    <n v="17546.589"/>
    <x v="2460"/>
    <n v="30"/>
    <n v="24507.359999999997"/>
    <s v="June"/>
    <x v="0"/>
  </r>
  <r>
    <n v="4678"/>
    <s v="ID1729"/>
    <x v="12"/>
    <s v="Inside 4 Weeks Out"/>
    <s v="Reactive"/>
    <d v="2021-06-17T00:00:00"/>
    <d v="2021-06-17T06:48:00"/>
    <d v="2021-06-22T15:00:00"/>
    <s v="CR46"/>
    <s v="SYS8"/>
    <n v="17.018999999999998"/>
    <n v="1032"/>
    <n v="1000"/>
    <n v="17563.608"/>
    <x v="2461"/>
    <n v="30"/>
    <n v="24507.359999999997"/>
    <s v="June"/>
    <x v="0"/>
  </r>
  <r>
    <n v="4679"/>
    <s v="ID1727"/>
    <x v="12"/>
    <s v="Inside 8 Weeks Out"/>
    <s v="Reactive"/>
    <d v="2021-06-03T00:00:00"/>
    <d v="2021-06-03T06:25:00"/>
    <d v="2021-06-08T13:00:00"/>
    <s v="CR46"/>
    <s v="SYS8"/>
    <n v="17.018999999999998"/>
    <n v="1055"/>
    <n v="1000"/>
    <n v="17955.044999999998"/>
    <x v="2462"/>
    <n v="30"/>
    <n v="24507.359999999997"/>
    <s v="June"/>
    <x v="0"/>
  </r>
  <r>
    <n v="4680"/>
    <s v="ID1734"/>
    <x v="12"/>
    <s v="Inside 12 Weeks Out"/>
    <s v="Reactive"/>
    <d v="2021-05-27T00:00:00"/>
    <d v="2021-05-27T06:10:00"/>
    <d v="2021-06-01T00:00:00"/>
    <s v="CR46"/>
    <s v="SYS8"/>
    <n v="17.018999999999998"/>
    <n v="1070"/>
    <n v="1000"/>
    <n v="18210.330000000002"/>
    <x v="2463"/>
    <n v="31"/>
    <n v="24507.359999999997"/>
    <s v="May"/>
    <x v="0"/>
  </r>
  <r>
    <n v="4681"/>
    <s v="ID1724"/>
    <x v="12"/>
    <s v="Inside 8 Weeks Out"/>
    <s v="Reactive"/>
    <d v="2021-04-25T00:00:00"/>
    <d v="2021-04-24T12:45:00"/>
    <d v="2021-04-27T17:00:00"/>
    <s v="CR46"/>
    <s v="SYS8"/>
    <n v="17.018999999999998"/>
    <n v="1440"/>
    <n v="1000"/>
    <n v="24507.360000000001"/>
    <x v="2464"/>
    <n v="30"/>
    <n v="24507.359999999997"/>
    <s v="April"/>
    <x v="0"/>
  </r>
  <r>
    <n v="4682"/>
    <s v="ID1724"/>
    <x v="12"/>
    <s v="Inside 8 Weeks Out"/>
    <s v="Reactive"/>
    <d v="2021-04-26T00:00:00"/>
    <d v="2021-04-24T12:45:00"/>
    <d v="2021-04-27T17:00:00"/>
    <s v="CR46"/>
    <s v="SYS8"/>
    <n v="17.018999999999998"/>
    <n v="1440"/>
    <n v="1000"/>
    <n v="24507.360000000001"/>
    <x v="2464"/>
    <n v="30"/>
    <n v="24507.359999999997"/>
    <s v="April"/>
    <x v="0"/>
  </r>
  <r>
    <n v="4683"/>
    <s v="ID1732"/>
    <x v="12"/>
    <s v="Inside 10 Weeks Out"/>
    <s v="Reactive"/>
    <d v="2021-04-30T00:00:00"/>
    <d v="2021-04-30T00:00:00"/>
    <d v="2021-05-04T17:00:00"/>
    <s v="CR46"/>
    <s v="SYS8"/>
    <n v="17.018999999999998"/>
    <n v="1440"/>
    <n v="1000"/>
    <n v="24507.360000000001"/>
    <x v="2464"/>
    <n v="30"/>
    <n v="24507.359999999997"/>
    <s v="April"/>
    <x v="0"/>
  </r>
  <r>
    <n v="4684"/>
    <s v="ID1732"/>
    <x v="12"/>
    <s v="Inside 10 Weeks Out"/>
    <s v="Reactive"/>
    <d v="2021-05-01T00:00:00"/>
    <d v="2021-04-30T00:00:00"/>
    <d v="2021-05-04T17:00:00"/>
    <s v="CR46"/>
    <s v="SYS8"/>
    <n v="17.018999999999998"/>
    <n v="1440"/>
    <n v="1000"/>
    <n v="24507.360000000001"/>
    <x v="2464"/>
    <n v="31"/>
    <n v="24507.359999999997"/>
    <s v="May"/>
    <x v="0"/>
  </r>
  <r>
    <n v="4685"/>
    <s v="ID1732"/>
    <x v="12"/>
    <s v="Inside 10 Weeks Out"/>
    <s v="Reactive"/>
    <d v="2021-05-02T00:00:00"/>
    <d v="2021-04-30T00:00:00"/>
    <d v="2021-05-04T17:00:00"/>
    <s v="CR46"/>
    <s v="SYS8"/>
    <n v="17.018999999999998"/>
    <n v="1440"/>
    <n v="1000"/>
    <n v="24507.360000000001"/>
    <x v="2464"/>
    <n v="31"/>
    <n v="24507.359999999997"/>
    <s v="May"/>
    <x v="0"/>
  </r>
  <r>
    <n v="4686"/>
    <s v="ID1732"/>
    <x v="12"/>
    <s v="Inside 10 Weeks Out"/>
    <s v="Reactive"/>
    <d v="2021-05-03T00:00:00"/>
    <d v="2021-04-30T00:00:00"/>
    <d v="2021-05-04T17:00:00"/>
    <s v="CR46"/>
    <s v="SYS8"/>
    <n v="17.018999999999998"/>
    <n v="1440"/>
    <n v="1000"/>
    <n v="24507.360000000001"/>
    <x v="2464"/>
    <n v="31"/>
    <n v="24507.359999999997"/>
    <s v="May"/>
    <x v="0"/>
  </r>
  <r>
    <n v="4687"/>
    <s v="ID1728"/>
    <x v="12"/>
    <s v="Inside 10 Weeks Out"/>
    <s v="Reactive"/>
    <d v="2021-05-13T00:00:00"/>
    <d v="2021-05-13T00:00:00"/>
    <d v="2021-05-14T14:35:00"/>
    <s v="CR46"/>
    <s v="SYS8"/>
    <n v="17.018999999999998"/>
    <n v="1440"/>
    <n v="1000"/>
    <n v="24507.360000000001"/>
    <x v="2464"/>
    <n v="31"/>
    <n v="24507.359999999997"/>
    <s v="May"/>
    <x v="0"/>
  </r>
  <r>
    <n v="4688"/>
    <s v="ID1734"/>
    <x v="12"/>
    <s v="Inside 12 Weeks Out"/>
    <s v="Reactive"/>
    <d v="2021-05-28T00:00:00"/>
    <d v="2021-05-27T06:10:00"/>
    <d v="2021-06-01T00:00:00"/>
    <s v="CR46"/>
    <s v="SYS8"/>
    <n v="17.018999999999998"/>
    <n v="1440"/>
    <n v="1000"/>
    <n v="24507.360000000001"/>
    <x v="2464"/>
    <n v="31"/>
    <n v="24507.359999999997"/>
    <s v="May"/>
    <x v="0"/>
  </r>
  <r>
    <n v="4689"/>
    <s v="ID1734"/>
    <x v="12"/>
    <s v="Inside 12 Weeks Out"/>
    <s v="Reactive"/>
    <d v="2021-05-29T00:00:00"/>
    <d v="2021-05-27T06:10:00"/>
    <d v="2021-06-01T00:00:00"/>
    <s v="CR46"/>
    <s v="SYS8"/>
    <n v="17.018999999999998"/>
    <n v="1440"/>
    <n v="1000"/>
    <n v="24507.360000000001"/>
    <x v="2464"/>
    <n v="31"/>
    <n v="24507.359999999997"/>
    <s v="May"/>
    <x v="0"/>
  </r>
  <r>
    <n v="4690"/>
    <s v="ID1734"/>
    <x v="12"/>
    <s v="Inside 12 Weeks Out"/>
    <s v="Reactive"/>
    <d v="2021-05-30T00:00:00"/>
    <d v="2021-05-27T06:10:00"/>
    <d v="2021-06-01T00:00:00"/>
    <s v="CR46"/>
    <s v="SYS8"/>
    <n v="17.018999999999998"/>
    <n v="1440"/>
    <n v="1000"/>
    <n v="24507.360000000001"/>
    <x v="2464"/>
    <n v="31"/>
    <n v="24507.359999999997"/>
    <s v="May"/>
    <x v="0"/>
  </r>
  <r>
    <n v="4691"/>
    <s v="ID1734"/>
    <x v="12"/>
    <s v="Inside 12 Weeks Out"/>
    <s v="Reactive"/>
    <d v="2021-05-31T00:00:00"/>
    <d v="2021-05-27T06:10:00"/>
    <d v="2021-06-01T00:00:00"/>
    <s v="CR46"/>
    <s v="SYS8"/>
    <n v="17.018999999999998"/>
    <n v="1440"/>
    <n v="1000"/>
    <n v="24507.360000000001"/>
    <x v="2464"/>
    <n v="31"/>
    <n v="24507.359999999997"/>
    <s v="May"/>
    <x v="0"/>
  </r>
  <r>
    <n v="4692"/>
    <s v="ID1719"/>
    <x v="12"/>
    <s v="12 Weeks or More"/>
    <s v="Planned"/>
    <d v="2021-06-11T00:00:00"/>
    <d v="2021-06-10T06:49:00"/>
    <d v="2021-06-15T00:00:00"/>
    <s v="CR46"/>
    <s v="SYS8"/>
    <n v="17.018999999999998"/>
    <n v="1440"/>
    <n v="1000"/>
    <n v="24507.360000000001"/>
    <x v="2464"/>
    <n v="30"/>
    <n v="24507.359999999997"/>
    <s v="June"/>
    <x v="0"/>
  </r>
  <r>
    <n v="4693"/>
    <s v="ID1719"/>
    <x v="12"/>
    <s v="12 Weeks or More"/>
    <s v="Planned"/>
    <d v="2021-06-12T00:00:00"/>
    <d v="2021-06-10T06:49:00"/>
    <d v="2021-06-15T00:00:00"/>
    <s v="CR46"/>
    <s v="SYS8"/>
    <n v="17.018999999999998"/>
    <n v="1440"/>
    <n v="1000"/>
    <n v="24507.360000000001"/>
    <x v="2464"/>
    <n v="30"/>
    <n v="24507.359999999997"/>
    <s v="June"/>
    <x v="0"/>
  </r>
  <r>
    <n v="4694"/>
    <s v="ID1719"/>
    <x v="12"/>
    <s v="12 Weeks or More"/>
    <s v="Planned"/>
    <d v="2021-06-13T00:00:00"/>
    <d v="2021-06-10T06:49:00"/>
    <d v="2021-06-15T00:00:00"/>
    <s v="CR46"/>
    <s v="SYS8"/>
    <n v="17.018999999999998"/>
    <n v="1440"/>
    <n v="1000"/>
    <n v="24507.360000000001"/>
    <x v="2464"/>
    <n v="30"/>
    <n v="24507.359999999997"/>
    <s v="June"/>
    <x v="0"/>
  </r>
  <r>
    <n v="4695"/>
    <s v="ID1719"/>
    <x v="12"/>
    <s v="12 Weeks or More"/>
    <s v="Planned"/>
    <d v="2021-06-14T00:00:00"/>
    <d v="2021-06-10T06:49:00"/>
    <d v="2021-06-15T00:00:00"/>
    <s v="CR46"/>
    <s v="SYS8"/>
    <n v="17.018999999999998"/>
    <n v="1440"/>
    <n v="1000"/>
    <n v="24507.360000000001"/>
    <x v="2464"/>
    <n v="30"/>
    <n v="24507.359999999997"/>
    <s v="June"/>
    <x v="0"/>
  </r>
  <r>
    <n v="4696"/>
    <s v="ID1733"/>
    <x v="12"/>
    <s v="Inside 4 Weeks Out"/>
    <s v="Reactive"/>
    <d v="2021-04-02T00:00:00"/>
    <d v="2021-04-01T06:55:00"/>
    <d v="2021-04-04T17:00:00"/>
    <s v="CR46"/>
    <s v="SYS8"/>
    <n v="17.018999999999998"/>
    <n v="1440"/>
    <n v="1000"/>
    <n v="24507.360000000001"/>
    <x v="2464"/>
    <n v="30"/>
    <n v="24507.359999999997"/>
    <s v="April"/>
    <x v="0"/>
  </r>
  <r>
    <n v="4697"/>
    <s v="ID1733"/>
    <x v="12"/>
    <s v="Inside 4 Weeks Out"/>
    <s v="Reactive"/>
    <d v="2021-04-03T00:00:00"/>
    <d v="2021-04-01T06:55:00"/>
    <d v="2021-04-04T17:00:00"/>
    <s v="CR46"/>
    <s v="SYS8"/>
    <n v="17.018999999999998"/>
    <n v="1440"/>
    <n v="1000"/>
    <n v="24507.360000000001"/>
    <x v="2464"/>
    <n v="30"/>
    <n v="24507.359999999997"/>
    <s v="April"/>
    <x v="0"/>
  </r>
  <r>
    <n v="4698"/>
    <s v="ID1730"/>
    <x v="12"/>
    <s v="Inside 4 Weeks Out"/>
    <s v="Reactive"/>
    <d v="2021-04-09T00:00:00"/>
    <d v="2021-04-09T00:00:00"/>
    <d v="2021-04-13T15:45:00"/>
    <s v="CR46"/>
    <s v="SYS8"/>
    <n v="17.018999999999998"/>
    <n v="1440"/>
    <n v="1000"/>
    <n v="24507.360000000001"/>
    <x v="2464"/>
    <n v="30"/>
    <n v="24507.359999999997"/>
    <s v="April"/>
    <x v="0"/>
  </r>
  <r>
    <n v="4699"/>
    <s v="ID1730"/>
    <x v="12"/>
    <s v="Inside 4 Weeks Out"/>
    <s v="Reactive"/>
    <d v="2021-04-10T00:00:00"/>
    <d v="2021-04-09T00:00:00"/>
    <d v="2021-04-13T15:45:00"/>
    <s v="CR46"/>
    <s v="SYS8"/>
    <n v="17.018999999999998"/>
    <n v="1440"/>
    <n v="1000"/>
    <n v="24507.360000000001"/>
    <x v="2464"/>
    <n v="30"/>
    <n v="24507.359999999997"/>
    <s v="April"/>
    <x v="0"/>
  </r>
  <r>
    <n v="4700"/>
    <s v="ID1730"/>
    <x v="12"/>
    <s v="Inside 4 Weeks Out"/>
    <s v="Reactive"/>
    <d v="2021-04-11T00:00:00"/>
    <d v="2021-04-09T00:00:00"/>
    <d v="2021-04-13T15:45:00"/>
    <s v="CR46"/>
    <s v="SYS8"/>
    <n v="17.018999999999998"/>
    <n v="1440"/>
    <n v="1000"/>
    <n v="24507.360000000001"/>
    <x v="2464"/>
    <n v="30"/>
    <n v="24507.359999999997"/>
    <s v="April"/>
    <x v="0"/>
  </r>
  <r>
    <n v="4701"/>
    <s v="ID1730"/>
    <x v="12"/>
    <s v="Inside 4 Weeks Out"/>
    <s v="Reactive"/>
    <d v="2021-04-12T00:00:00"/>
    <d v="2021-04-09T00:00:00"/>
    <d v="2021-04-13T15:45:00"/>
    <s v="CR46"/>
    <s v="SYS8"/>
    <n v="17.018999999999998"/>
    <n v="1440"/>
    <n v="1000"/>
    <n v="24507.360000000001"/>
    <x v="2464"/>
    <n v="30"/>
    <n v="24507.359999999997"/>
    <s v="April"/>
    <x v="0"/>
  </r>
  <r>
    <n v="4702"/>
    <s v="ID1720"/>
    <x v="12"/>
    <s v="Inside 8 Weeks Out"/>
    <s v="Reactive"/>
    <d v="2021-04-16T00:00:00"/>
    <d v="2021-04-15T14:10:00"/>
    <d v="2021-04-20T00:00:00"/>
    <s v="CR46"/>
    <s v="SYS8"/>
    <n v="17.018999999999998"/>
    <n v="1440"/>
    <n v="1000"/>
    <n v="24507.360000000001"/>
    <x v="2464"/>
    <n v="30"/>
    <n v="24507.359999999997"/>
    <s v="April"/>
    <x v="0"/>
  </r>
  <r>
    <n v="4703"/>
    <s v="ID1720"/>
    <x v="12"/>
    <s v="Inside 8 Weeks Out"/>
    <s v="Reactive"/>
    <d v="2021-04-17T00:00:00"/>
    <d v="2021-04-15T14:10:00"/>
    <d v="2021-04-20T00:00:00"/>
    <s v="CR46"/>
    <s v="SYS8"/>
    <n v="17.018999999999998"/>
    <n v="1440"/>
    <n v="1000"/>
    <n v="24507.360000000001"/>
    <x v="2464"/>
    <n v="30"/>
    <n v="24507.359999999997"/>
    <s v="April"/>
    <x v="0"/>
  </r>
  <r>
    <n v="4704"/>
    <s v="ID1720"/>
    <x v="12"/>
    <s v="Inside 8 Weeks Out"/>
    <s v="Reactive"/>
    <d v="2021-04-18T00:00:00"/>
    <d v="2021-04-15T14:10:00"/>
    <d v="2021-04-20T00:00:00"/>
    <s v="CR46"/>
    <s v="SYS8"/>
    <n v="17.018999999999998"/>
    <n v="1440"/>
    <n v="1000"/>
    <n v="24507.360000000001"/>
    <x v="2464"/>
    <n v="30"/>
    <n v="24507.359999999997"/>
    <s v="April"/>
    <x v="0"/>
  </r>
  <r>
    <n v="4705"/>
    <s v="ID1720"/>
    <x v="12"/>
    <s v="Inside 8 Weeks Out"/>
    <s v="Reactive"/>
    <d v="2021-04-19T00:00:00"/>
    <d v="2021-04-15T14:10:00"/>
    <d v="2021-04-20T00:00:00"/>
    <s v="CR46"/>
    <s v="SYS8"/>
    <n v="17.018999999999998"/>
    <n v="1440"/>
    <n v="1000"/>
    <n v="24507.360000000001"/>
    <x v="2464"/>
    <n v="30"/>
    <n v="24507.359999999997"/>
    <s v="April"/>
    <x v="0"/>
  </r>
  <r>
    <n v="4706"/>
    <s v="ID1723"/>
    <x v="12"/>
    <s v="Inside 8 Weeks Out"/>
    <s v="Reactive"/>
    <d v="2021-05-06T00:00:00"/>
    <d v="2021-05-06T00:00:00"/>
    <d v="2021-05-11T08:40:00"/>
    <s v="CR46"/>
    <s v="SYS8"/>
    <n v="17.018999999999998"/>
    <n v="1440"/>
    <n v="1000"/>
    <n v="24507.360000000001"/>
    <x v="2464"/>
    <n v="31"/>
    <n v="24507.359999999997"/>
    <s v="May"/>
    <x v="0"/>
  </r>
  <r>
    <n v="4707"/>
    <s v="ID1723"/>
    <x v="12"/>
    <s v="Inside 8 Weeks Out"/>
    <s v="Reactive"/>
    <d v="2021-05-07T00:00:00"/>
    <d v="2021-05-06T00:00:00"/>
    <d v="2021-05-11T08:40:00"/>
    <s v="CR46"/>
    <s v="SYS8"/>
    <n v="17.018999999999998"/>
    <n v="1440"/>
    <n v="1000"/>
    <n v="24507.360000000001"/>
    <x v="2464"/>
    <n v="31"/>
    <n v="24507.359999999997"/>
    <s v="May"/>
    <x v="0"/>
  </r>
  <r>
    <n v="4708"/>
    <s v="ID1723"/>
    <x v="12"/>
    <s v="Inside 8 Weeks Out"/>
    <s v="Reactive"/>
    <d v="2021-05-08T00:00:00"/>
    <d v="2021-05-06T00:00:00"/>
    <d v="2021-05-11T08:40:00"/>
    <s v="CR46"/>
    <s v="SYS8"/>
    <n v="17.018999999999998"/>
    <n v="1440"/>
    <n v="1000"/>
    <n v="24507.360000000001"/>
    <x v="2464"/>
    <n v="31"/>
    <n v="24507.359999999997"/>
    <s v="May"/>
    <x v="0"/>
  </r>
  <r>
    <n v="4709"/>
    <s v="ID1723"/>
    <x v="12"/>
    <s v="Inside 8 Weeks Out"/>
    <s v="Reactive"/>
    <d v="2021-05-09T00:00:00"/>
    <d v="2021-05-06T00:00:00"/>
    <d v="2021-05-11T08:40:00"/>
    <s v="CR46"/>
    <s v="SYS8"/>
    <n v="17.018999999999998"/>
    <n v="1440"/>
    <n v="1000"/>
    <n v="24507.360000000001"/>
    <x v="2464"/>
    <n v="31"/>
    <n v="24507.359999999997"/>
    <s v="May"/>
    <x v="0"/>
  </r>
  <r>
    <n v="4710"/>
    <s v="ID1723"/>
    <x v="12"/>
    <s v="Inside 8 Weeks Out"/>
    <s v="Reactive"/>
    <d v="2021-05-10T00:00:00"/>
    <d v="2021-05-06T00:00:00"/>
    <d v="2021-05-11T08:40:00"/>
    <s v="CR46"/>
    <s v="SYS8"/>
    <n v="17.018999999999998"/>
    <n v="1440"/>
    <n v="1000"/>
    <n v="24507.360000000001"/>
    <x v="2464"/>
    <n v="31"/>
    <n v="24507.359999999997"/>
    <s v="May"/>
    <x v="0"/>
  </r>
  <r>
    <n v="4711"/>
    <s v="ID1726"/>
    <x v="12"/>
    <s v="Inside 8 Weeks Out"/>
    <s v="Reactive"/>
    <d v="2021-05-21T00:00:00"/>
    <d v="2021-05-20T07:00:00"/>
    <d v="2021-05-25T12:13:00"/>
    <s v="CR46"/>
    <s v="SYS8"/>
    <n v="17.018999999999998"/>
    <n v="1440"/>
    <n v="1000"/>
    <n v="24507.360000000001"/>
    <x v="2464"/>
    <n v="31"/>
    <n v="24507.359999999997"/>
    <s v="May"/>
    <x v="0"/>
  </r>
  <r>
    <n v="4712"/>
    <s v="ID1726"/>
    <x v="12"/>
    <s v="Inside 8 Weeks Out"/>
    <s v="Reactive"/>
    <d v="2021-05-22T00:00:00"/>
    <d v="2021-05-20T07:00:00"/>
    <d v="2021-05-25T12:13:00"/>
    <s v="CR46"/>
    <s v="SYS8"/>
    <n v="17.018999999999998"/>
    <n v="1440"/>
    <n v="1000"/>
    <n v="24507.360000000001"/>
    <x v="2464"/>
    <n v="31"/>
    <n v="24507.359999999997"/>
    <s v="May"/>
    <x v="0"/>
  </r>
  <r>
    <n v="4713"/>
    <s v="ID1726"/>
    <x v="12"/>
    <s v="Inside 8 Weeks Out"/>
    <s v="Reactive"/>
    <d v="2021-05-23T00:00:00"/>
    <d v="2021-05-20T07:00:00"/>
    <d v="2021-05-25T12:13:00"/>
    <s v="CR46"/>
    <s v="SYS8"/>
    <n v="17.018999999999998"/>
    <n v="1440"/>
    <n v="1000"/>
    <n v="24507.360000000001"/>
    <x v="2464"/>
    <n v="31"/>
    <n v="24507.359999999997"/>
    <s v="May"/>
    <x v="0"/>
  </r>
  <r>
    <n v="4714"/>
    <s v="ID1726"/>
    <x v="12"/>
    <s v="Inside 8 Weeks Out"/>
    <s v="Reactive"/>
    <d v="2021-05-24T00:00:00"/>
    <d v="2021-05-20T07:00:00"/>
    <d v="2021-05-25T12:13:00"/>
    <s v="CR46"/>
    <s v="SYS8"/>
    <n v="17.018999999999998"/>
    <n v="1440"/>
    <n v="1000"/>
    <n v="24507.360000000001"/>
    <x v="2464"/>
    <n v="31"/>
    <n v="24507.359999999997"/>
    <s v="May"/>
    <x v="0"/>
  </r>
  <r>
    <n v="4715"/>
    <s v="ID1727"/>
    <x v="12"/>
    <s v="Inside 8 Weeks Out"/>
    <s v="Reactive"/>
    <d v="2021-06-04T00:00:00"/>
    <d v="2021-06-03T06:25:00"/>
    <d v="2021-06-08T13:00:00"/>
    <s v="CR46"/>
    <s v="SYS8"/>
    <n v="17.018999999999998"/>
    <n v="1440"/>
    <n v="1000"/>
    <n v="24507.360000000001"/>
    <x v="2464"/>
    <n v="30"/>
    <n v="24507.359999999997"/>
    <s v="June"/>
    <x v="0"/>
  </r>
  <r>
    <n v="4716"/>
    <s v="ID1727"/>
    <x v="12"/>
    <s v="Inside 8 Weeks Out"/>
    <s v="Reactive"/>
    <d v="2021-06-05T00:00:00"/>
    <d v="2021-06-03T06:25:00"/>
    <d v="2021-06-08T13:00:00"/>
    <s v="CR46"/>
    <s v="SYS8"/>
    <n v="17.018999999999998"/>
    <n v="1440"/>
    <n v="1000"/>
    <n v="24507.360000000001"/>
    <x v="2464"/>
    <n v="30"/>
    <n v="24507.359999999997"/>
    <s v="June"/>
    <x v="0"/>
  </r>
  <r>
    <n v="4717"/>
    <s v="ID1727"/>
    <x v="12"/>
    <s v="Inside 8 Weeks Out"/>
    <s v="Reactive"/>
    <d v="2021-06-06T00:00:00"/>
    <d v="2021-06-03T06:25:00"/>
    <d v="2021-06-08T13:00:00"/>
    <s v="CR46"/>
    <s v="SYS8"/>
    <n v="17.018999999999998"/>
    <n v="1440"/>
    <n v="1000"/>
    <n v="24507.360000000001"/>
    <x v="2464"/>
    <n v="30"/>
    <n v="24507.359999999997"/>
    <s v="June"/>
    <x v="0"/>
  </r>
  <r>
    <n v="4718"/>
    <s v="ID1727"/>
    <x v="12"/>
    <s v="Inside 8 Weeks Out"/>
    <s v="Reactive"/>
    <d v="2021-06-07T00:00:00"/>
    <d v="2021-06-03T06:25:00"/>
    <d v="2021-06-08T13:00:00"/>
    <s v="CR46"/>
    <s v="SYS8"/>
    <n v="17.018999999999998"/>
    <n v="1440"/>
    <n v="1000"/>
    <n v="24507.360000000001"/>
    <x v="2464"/>
    <n v="30"/>
    <n v="24507.359999999997"/>
    <s v="June"/>
    <x v="0"/>
  </r>
  <r>
    <n v="4719"/>
    <s v="ID1729"/>
    <x v="12"/>
    <s v="Inside 4 Weeks Out"/>
    <s v="Reactive"/>
    <d v="2021-06-18T00:00:00"/>
    <d v="2021-06-17T06:48:00"/>
    <d v="2021-06-22T15:00:00"/>
    <s v="CR46"/>
    <s v="SYS8"/>
    <n v="17.018999999999998"/>
    <n v="1440"/>
    <n v="1000"/>
    <n v="24507.360000000001"/>
    <x v="2464"/>
    <n v="30"/>
    <n v="24507.359999999997"/>
    <s v="June"/>
    <x v="0"/>
  </r>
  <r>
    <n v="4720"/>
    <s v="ID1729"/>
    <x v="12"/>
    <s v="Inside 4 Weeks Out"/>
    <s v="Reactive"/>
    <d v="2021-06-19T00:00:00"/>
    <d v="2021-06-17T06:48:00"/>
    <d v="2021-06-22T15:00:00"/>
    <s v="CR46"/>
    <s v="SYS8"/>
    <n v="17.018999999999998"/>
    <n v="1440"/>
    <n v="1000"/>
    <n v="24507.360000000001"/>
    <x v="2464"/>
    <n v="30"/>
    <n v="24507.359999999997"/>
    <s v="June"/>
    <x v="0"/>
  </r>
  <r>
    <n v="4721"/>
    <s v="ID1729"/>
    <x v="12"/>
    <s v="Inside 4 Weeks Out"/>
    <s v="Reactive"/>
    <d v="2021-06-20T00:00:00"/>
    <d v="2021-06-17T06:48:00"/>
    <d v="2021-06-22T15:00:00"/>
    <s v="CR46"/>
    <s v="SYS8"/>
    <n v="17.018999999999998"/>
    <n v="1440"/>
    <n v="1000"/>
    <n v="24507.360000000001"/>
    <x v="2464"/>
    <n v="30"/>
    <n v="24507.359999999997"/>
    <s v="June"/>
    <x v="0"/>
  </r>
  <r>
    <n v="4722"/>
    <s v="ID1729"/>
    <x v="12"/>
    <s v="Inside 4 Weeks Out"/>
    <s v="Reactive"/>
    <d v="2021-06-21T00:00:00"/>
    <d v="2021-06-17T06:48:00"/>
    <d v="2021-06-22T15:00:00"/>
    <s v="CR46"/>
    <s v="SYS8"/>
    <n v="17.018999999999998"/>
    <n v="1440"/>
    <n v="1000"/>
    <n v="24507.360000000001"/>
    <x v="2464"/>
    <n v="30"/>
    <n v="24507.359999999997"/>
    <s v="June"/>
    <x v="0"/>
  </r>
  <r>
    <n v="4723"/>
    <s v="ID1725"/>
    <x v="12"/>
    <s v="Inside 8 Weeks Out"/>
    <s v="Reactive"/>
    <d v="2021-06-25T00:00:00"/>
    <d v="2021-06-24T06:57:00"/>
    <d v="2021-06-29T11:40:00"/>
    <s v="CR46"/>
    <s v="SYS8"/>
    <n v="17.018999999999998"/>
    <n v="1440"/>
    <n v="1000"/>
    <n v="24507.360000000001"/>
    <x v="2464"/>
    <n v="30"/>
    <n v="24507.359999999997"/>
    <s v="June"/>
    <x v="0"/>
  </r>
  <r>
    <n v="4724"/>
    <s v="ID1725"/>
    <x v="12"/>
    <s v="Inside 8 Weeks Out"/>
    <s v="Reactive"/>
    <d v="2021-06-26T00:00:00"/>
    <d v="2021-06-24T06:57:00"/>
    <d v="2021-06-29T11:40:00"/>
    <s v="CR46"/>
    <s v="SYS8"/>
    <n v="17.018999999999998"/>
    <n v="1440"/>
    <n v="1000"/>
    <n v="24507.360000000001"/>
    <x v="2464"/>
    <n v="30"/>
    <n v="24507.359999999997"/>
    <s v="June"/>
    <x v="0"/>
  </r>
  <r>
    <n v="4725"/>
    <s v="ID1725"/>
    <x v="12"/>
    <s v="Inside 8 Weeks Out"/>
    <s v="Reactive"/>
    <d v="2021-06-27T00:00:00"/>
    <d v="2021-06-24T06:57:00"/>
    <d v="2021-06-29T11:40:00"/>
    <s v="CR46"/>
    <s v="SYS8"/>
    <n v="17.018999999999998"/>
    <n v="1440"/>
    <n v="1000"/>
    <n v="24507.360000000001"/>
    <x v="2464"/>
    <n v="30"/>
    <n v="24507.359999999997"/>
    <s v="June"/>
    <x v="0"/>
  </r>
  <r>
    <n v="4726"/>
    <s v="ID1725"/>
    <x v="12"/>
    <s v="Inside 8 Weeks Out"/>
    <s v="Reactive"/>
    <d v="2021-06-28T00:00:00"/>
    <d v="2021-06-24T06:57:00"/>
    <d v="2021-06-29T11:40:00"/>
    <s v="CR46"/>
    <s v="SYS8"/>
    <n v="17.018999999999998"/>
    <n v="1440"/>
    <n v="1000"/>
    <n v="24507.360000000001"/>
    <x v="2464"/>
    <n v="30"/>
    <n v="24507.359999999997"/>
    <s v="June"/>
    <x v="0"/>
  </r>
  <r>
    <n v="4727"/>
    <s v="ID1735"/>
    <x v="3"/>
    <s v="12 Weeks or More"/>
    <s v="Planned"/>
    <d v="2021-03-23T00:00:00"/>
    <d v="2021-03-23T00:00:00"/>
    <d v="2021-03-23T00:00:00"/>
    <s v="CR49"/>
    <s v="SYS8"/>
    <n v="17.416"/>
    <n v="0"/>
    <n v="1000"/>
    <n v="0"/>
    <x v="20"/>
    <n v="31"/>
    <n v="25079.040000000001"/>
    <s v="March"/>
    <x v="0"/>
  </r>
  <r>
    <n v="4728"/>
    <s v="ID1736"/>
    <x v="0"/>
    <s v="Inside 8 Weeks Out"/>
    <s v="Reactive"/>
    <d v="2021-07-01T00:00:00"/>
    <d v="2021-06-27T00:00:00"/>
    <d v="2021-07-01T15:30:00"/>
    <s v="CR39"/>
    <s v="SYS8"/>
    <n v="17.994"/>
    <n v="930"/>
    <n v="1000"/>
    <n v="16734.419999999998"/>
    <x v="2465"/>
    <n v="31"/>
    <n v="25911.360000000001"/>
    <s v="July"/>
    <x v="0"/>
  </r>
  <r>
    <n v="4729"/>
    <s v="ID1737"/>
    <x v="0"/>
    <s v="Inside 8 Weeks Out"/>
    <s v="Reactive"/>
    <d v="2021-06-12T00:00:00"/>
    <d v="2021-06-12T00:00:00"/>
    <d v="2021-06-19T12:56:00"/>
    <s v="CR39"/>
    <s v="SYS8"/>
    <n v="17.994"/>
    <n v="1440"/>
    <n v="1000"/>
    <n v="25911.360000000001"/>
    <x v="2466"/>
    <n v="30"/>
    <n v="25911.360000000001"/>
    <s v="June"/>
    <x v="0"/>
  </r>
  <r>
    <n v="4730"/>
    <s v="ID1737"/>
    <x v="0"/>
    <s v="Inside 8 Weeks Out"/>
    <s v="Reactive"/>
    <d v="2021-06-13T00:00:00"/>
    <d v="2021-06-12T00:00:00"/>
    <d v="2021-06-19T12:56:00"/>
    <s v="CR39"/>
    <s v="SYS8"/>
    <n v="17.994"/>
    <n v="1440"/>
    <n v="1000"/>
    <n v="25911.360000000001"/>
    <x v="2466"/>
    <n v="30"/>
    <n v="25911.360000000001"/>
    <s v="June"/>
    <x v="0"/>
  </r>
  <r>
    <n v="4731"/>
    <s v="ID1737"/>
    <x v="0"/>
    <s v="Inside 8 Weeks Out"/>
    <s v="Reactive"/>
    <d v="2021-06-14T00:00:00"/>
    <d v="2021-06-12T00:00:00"/>
    <d v="2021-06-19T12:56:00"/>
    <s v="CR39"/>
    <s v="SYS8"/>
    <n v="17.994"/>
    <n v="1440"/>
    <n v="1000"/>
    <n v="25911.360000000001"/>
    <x v="2466"/>
    <n v="30"/>
    <n v="25911.360000000001"/>
    <s v="June"/>
    <x v="0"/>
  </r>
  <r>
    <n v="4732"/>
    <s v="ID1737"/>
    <x v="0"/>
    <s v="Inside 8 Weeks Out"/>
    <s v="Reactive"/>
    <d v="2021-06-15T00:00:00"/>
    <d v="2021-06-12T00:00:00"/>
    <d v="2021-06-19T12:56:00"/>
    <s v="CR39"/>
    <s v="SYS8"/>
    <n v="17.994"/>
    <n v="1440"/>
    <n v="1000"/>
    <n v="25911.360000000001"/>
    <x v="2466"/>
    <n v="30"/>
    <n v="25911.360000000001"/>
    <s v="June"/>
    <x v="0"/>
  </r>
  <r>
    <n v="4733"/>
    <s v="ID1737"/>
    <x v="0"/>
    <s v="Inside 8 Weeks Out"/>
    <s v="Reactive"/>
    <d v="2021-06-16T00:00:00"/>
    <d v="2021-06-12T00:00:00"/>
    <d v="2021-06-19T12:56:00"/>
    <s v="CR39"/>
    <s v="SYS8"/>
    <n v="17.994"/>
    <n v="1440"/>
    <n v="1000"/>
    <n v="25911.360000000001"/>
    <x v="2466"/>
    <n v="30"/>
    <n v="25911.360000000001"/>
    <s v="June"/>
    <x v="0"/>
  </r>
  <r>
    <n v="4734"/>
    <s v="ID1737"/>
    <x v="0"/>
    <s v="Inside 8 Weeks Out"/>
    <s v="Reactive"/>
    <d v="2021-06-17T00:00:00"/>
    <d v="2021-06-12T00:00:00"/>
    <d v="2021-06-19T12:56:00"/>
    <s v="CR39"/>
    <s v="SYS8"/>
    <n v="17.994"/>
    <n v="1440"/>
    <n v="1000"/>
    <n v="25911.360000000001"/>
    <x v="2466"/>
    <n v="30"/>
    <n v="25911.360000000001"/>
    <s v="June"/>
    <x v="0"/>
  </r>
  <r>
    <n v="4735"/>
    <s v="ID1737"/>
    <x v="0"/>
    <s v="Inside 8 Weeks Out"/>
    <s v="Reactive"/>
    <d v="2021-06-18T00:00:00"/>
    <d v="2021-06-12T00:00:00"/>
    <d v="2021-06-19T12:56:00"/>
    <s v="CR39"/>
    <s v="SYS8"/>
    <n v="17.994"/>
    <n v="1440"/>
    <n v="1000"/>
    <n v="25911.360000000001"/>
    <x v="2466"/>
    <n v="30"/>
    <n v="25911.360000000001"/>
    <s v="June"/>
    <x v="0"/>
  </r>
  <r>
    <n v="4736"/>
    <s v="ID1736"/>
    <x v="0"/>
    <s v="Inside 8 Weeks Out"/>
    <s v="Reactive"/>
    <d v="2021-06-27T00:00:00"/>
    <d v="2021-06-27T00:00:00"/>
    <d v="2021-07-01T15:30:00"/>
    <s v="CR39"/>
    <s v="SYS8"/>
    <n v="17.994"/>
    <n v="1440"/>
    <n v="1000"/>
    <n v="25911.360000000001"/>
    <x v="2466"/>
    <n v="30"/>
    <n v="25911.360000000001"/>
    <s v="June"/>
    <x v="0"/>
  </r>
  <r>
    <n v="4737"/>
    <s v="ID1736"/>
    <x v="0"/>
    <s v="Inside 8 Weeks Out"/>
    <s v="Reactive"/>
    <d v="2021-06-28T00:00:00"/>
    <d v="2021-06-27T00:00:00"/>
    <d v="2021-07-01T15:30:00"/>
    <s v="CR39"/>
    <s v="SYS8"/>
    <n v="17.994"/>
    <n v="1440"/>
    <n v="1000"/>
    <n v="25911.360000000001"/>
    <x v="2466"/>
    <n v="30"/>
    <n v="25911.360000000001"/>
    <s v="June"/>
    <x v="0"/>
  </r>
  <r>
    <n v="4738"/>
    <s v="ID1736"/>
    <x v="0"/>
    <s v="Inside 8 Weeks Out"/>
    <s v="Reactive"/>
    <d v="2021-06-29T00:00:00"/>
    <d v="2021-06-27T00:00:00"/>
    <d v="2021-07-01T15:30:00"/>
    <s v="CR39"/>
    <s v="SYS8"/>
    <n v="17.994"/>
    <n v="1440"/>
    <n v="1000"/>
    <n v="25911.360000000001"/>
    <x v="2466"/>
    <n v="30"/>
    <n v="25911.360000000001"/>
    <s v="June"/>
    <x v="0"/>
  </r>
  <r>
    <n v="4739"/>
    <s v="ID1736"/>
    <x v="0"/>
    <s v="Inside 8 Weeks Out"/>
    <s v="Reactive"/>
    <d v="2021-06-30T00:00:00"/>
    <d v="2021-06-27T00:00:00"/>
    <d v="2021-07-01T15:30:00"/>
    <s v="CR39"/>
    <s v="SYS8"/>
    <n v="17.994"/>
    <n v="1440"/>
    <n v="1000"/>
    <n v="25911.360000000001"/>
    <x v="2466"/>
    <n v="30"/>
    <n v="25911.360000000001"/>
    <s v="June"/>
    <x v="0"/>
  </r>
  <r>
    <n v="4740"/>
    <s v="ID1508"/>
    <x v="2"/>
    <s v="12 Weeks or More"/>
    <s v="Planned"/>
    <d v="2022-05-25T00:00:00"/>
    <d v="2022-05-19T05:46:00"/>
    <d v="2022-05-25T14:44:00"/>
    <s v="CR51"/>
    <s v="SYS8"/>
    <n v="18.010000000000002"/>
    <n v="884"/>
    <n v="1000"/>
    <n v="15920.84"/>
    <x v="2467"/>
    <n v="31"/>
    <n v="25934.400000000001"/>
    <s v="May"/>
    <x v="1"/>
  </r>
  <r>
    <n v="4741"/>
    <s v="ID1508"/>
    <x v="2"/>
    <s v="12 Weeks or More"/>
    <s v="Planned"/>
    <d v="2022-05-19T00:00:00"/>
    <d v="2022-05-19T05:46:00"/>
    <d v="2022-05-25T14:44:00"/>
    <s v="CR51"/>
    <s v="SYS8"/>
    <n v="18.010000000000002"/>
    <n v="1094"/>
    <n v="1000"/>
    <n v="19702.939999999999"/>
    <x v="2468"/>
    <n v="31"/>
    <n v="25934.400000000001"/>
    <s v="May"/>
    <x v="1"/>
  </r>
  <r>
    <n v="4742"/>
    <s v="ID1508"/>
    <x v="2"/>
    <s v="12 Weeks or More"/>
    <s v="Planned"/>
    <d v="2022-05-20T00:00:00"/>
    <d v="2022-05-19T05:46:00"/>
    <d v="2022-05-25T14:44:00"/>
    <s v="CR51"/>
    <s v="SYS8"/>
    <n v="18.010000000000002"/>
    <n v="1440"/>
    <n v="1000"/>
    <n v="25934.400000000001"/>
    <x v="2469"/>
    <n v="31"/>
    <n v="25934.400000000001"/>
    <s v="May"/>
    <x v="1"/>
  </r>
  <r>
    <n v="4743"/>
    <s v="ID1508"/>
    <x v="2"/>
    <s v="12 Weeks or More"/>
    <s v="Planned"/>
    <d v="2022-05-21T00:00:00"/>
    <d v="2022-05-19T05:46:00"/>
    <d v="2022-05-25T14:44:00"/>
    <s v="CR51"/>
    <s v="SYS8"/>
    <n v="18.010000000000002"/>
    <n v="1440"/>
    <n v="1000"/>
    <n v="25934.400000000001"/>
    <x v="2469"/>
    <n v="31"/>
    <n v="25934.400000000001"/>
    <s v="May"/>
    <x v="1"/>
  </r>
  <r>
    <n v="4744"/>
    <s v="ID1508"/>
    <x v="2"/>
    <s v="12 Weeks or More"/>
    <s v="Planned"/>
    <d v="2022-05-22T00:00:00"/>
    <d v="2022-05-19T05:46:00"/>
    <d v="2022-05-25T14:44:00"/>
    <s v="CR51"/>
    <s v="SYS8"/>
    <n v="18.010000000000002"/>
    <n v="1440"/>
    <n v="1000"/>
    <n v="25934.400000000001"/>
    <x v="2469"/>
    <n v="31"/>
    <n v="25934.400000000001"/>
    <s v="May"/>
    <x v="1"/>
  </r>
  <r>
    <n v="4745"/>
    <s v="ID1508"/>
    <x v="2"/>
    <s v="12 Weeks or More"/>
    <s v="Planned"/>
    <d v="2022-05-23T00:00:00"/>
    <d v="2022-05-19T05:46:00"/>
    <d v="2022-05-25T14:44:00"/>
    <s v="CR51"/>
    <s v="SYS8"/>
    <n v="18.010000000000002"/>
    <n v="1440"/>
    <n v="1000"/>
    <n v="25934.400000000001"/>
    <x v="2469"/>
    <n v="31"/>
    <n v="25934.400000000001"/>
    <s v="May"/>
    <x v="1"/>
  </r>
  <r>
    <n v="4746"/>
    <s v="ID1508"/>
    <x v="2"/>
    <s v="12 Weeks or More"/>
    <s v="Planned"/>
    <d v="2022-05-24T00:00:00"/>
    <d v="2022-05-19T05:46:00"/>
    <d v="2022-05-25T14:44:00"/>
    <s v="CR51"/>
    <s v="SYS8"/>
    <n v="18.010000000000002"/>
    <n v="1440"/>
    <n v="1000"/>
    <n v="25934.400000000001"/>
    <x v="2469"/>
    <n v="31"/>
    <n v="25934.400000000001"/>
    <s v="May"/>
    <x v="1"/>
  </r>
  <r>
    <n v="4747"/>
    <s v="ID1738"/>
    <x v="16"/>
    <s v="Inside 8 Weeks Out"/>
    <s v="Reactive"/>
    <d v="2022-04-21T00:00:00"/>
    <d v="2022-04-21T00:00:00"/>
    <d v="2022-04-21T00:00:00"/>
    <s v="CR49"/>
    <s v="SYS8"/>
    <n v="18.614000000000001"/>
    <n v="0"/>
    <n v="1000"/>
    <n v="0"/>
    <x v="20"/>
    <n v="30"/>
    <n v="26804.16"/>
    <s v="April"/>
    <x v="1"/>
  </r>
  <r>
    <n v="4748"/>
    <s v="ID1739"/>
    <x v="16"/>
    <s v="Inside 8 Weeks Out"/>
    <s v="Reactive"/>
    <d v="2022-04-22T00:00:00"/>
    <d v="2022-04-22T00:00:00"/>
    <d v="2022-04-22T00:00:00"/>
    <s v="CR49"/>
    <s v="SYS8"/>
    <n v="18.614000000000001"/>
    <n v="0"/>
    <n v="1000"/>
    <n v="0"/>
    <x v="20"/>
    <n v="30"/>
    <n v="26804.16"/>
    <s v="April"/>
    <x v="1"/>
  </r>
  <r>
    <n v="4749"/>
    <s v="ID1740"/>
    <x v="15"/>
    <s v="12 Weeks or More"/>
    <s v="Planned"/>
    <d v="2021-04-05T00:00:00"/>
    <d v="2021-04-05T15:32:00"/>
    <d v="2021-04-08T15:50:00"/>
    <s v="CR39"/>
    <s v="SYS8"/>
    <n v="18.690000000000001"/>
    <n v="508"/>
    <n v="1000"/>
    <n v="9494.52"/>
    <x v="2470"/>
    <n v="30"/>
    <n v="26913.600000000002"/>
    <s v="April"/>
    <x v="0"/>
  </r>
  <r>
    <n v="4750"/>
    <s v="ID1740"/>
    <x v="15"/>
    <s v="12 Weeks or More"/>
    <s v="Planned"/>
    <d v="2021-04-08T00:00:00"/>
    <d v="2021-04-05T15:32:00"/>
    <d v="2021-04-08T15:50:00"/>
    <s v="CR39"/>
    <s v="SYS8"/>
    <n v="18.690000000000001"/>
    <n v="950"/>
    <n v="1000"/>
    <n v="17755.5"/>
    <x v="2471"/>
    <n v="30"/>
    <n v="26913.600000000002"/>
    <s v="April"/>
    <x v="0"/>
  </r>
  <r>
    <n v="4751"/>
    <s v="ID1740"/>
    <x v="15"/>
    <s v="12 Weeks or More"/>
    <s v="Planned"/>
    <d v="2021-04-06T00:00:00"/>
    <d v="2021-04-05T15:32:00"/>
    <d v="2021-04-08T15:50:00"/>
    <s v="CR39"/>
    <s v="SYS8"/>
    <n v="18.690000000000001"/>
    <n v="1440"/>
    <n v="1000"/>
    <n v="26913.599999999999"/>
    <x v="2472"/>
    <n v="30"/>
    <n v="26913.600000000002"/>
    <s v="April"/>
    <x v="0"/>
  </r>
  <r>
    <n v="4752"/>
    <s v="ID1740"/>
    <x v="15"/>
    <s v="12 Weeks or More"/>
    <s v="Planned"/>
    <d v="2021-04-07T00:00:00"/>
    <d v="2021-04-05T15:32:00"/>
    <d v="2021-04-08T15:50:00"/>
    <s v="CR39"/>
    <s v="SYS8"/>
    <n v="18.690000000000001"/>
    <n v="1440"/>
    <n v="1000"/>
    <n v="26913.599999999999"/>
    <x v="2472"/>
    <n v="30"/>
    <n v="26913.600000000002"/>
    <s v="April"/>
    <x v="0"/>
  </r>
  <r>
    <n v="4753"/>
    <s v="ID1741"/>
    <x v="15"/>
    <s v="Inside 8 Weeks Out"/>
    <s v="Reactive"/>
    <d v="2021-03-26T00:00:00"/>
    <d v="2021-03-26T00:00:00"/>
    <d v="2021-03-26T00:00:00"/>
    <s v="CR49"/>
    <s v="SYS8"/>
    <n v="19.43"/>
    <n v="0"/>
    <n v="1000"/>
    <n v="0"/>
    <x v="20"/>
    <n v="31"/>
    <n v="27979.200000000001"/>
    <s v="March"/>
    <x v="0"/>
  </r>
  <r>
    <n v="4754"/>
    <s v="ID1742"/>
    <x v="0"/>
    <s v="Inside 2 Weeks"/>
    <s v="Reactive"/>
    <d v="2021-08-18T00:00:00"/>
    <d v="2021-08-18T10:33:00"/>
    <d v="2021-08-18T15:01:00"/>
    <s v="CR49"/>
    <s v="SYS8"/>
    <n v="19.43"/>
    <n v="268"/>
    <n v="1000"/>
    <n v="5207.24"/>
    <x v="2473"/>
    <n v="31"/>
    <n v="27979.200000000001"/>
    <s v="August"/>
    <x v="0"/>
  </r>
  <r>
    <n v="4755"/>
    <s v="ID1743"/>
    <x v="15"/>
    <s v="12 Weeks or More"/>
    <s v="Planned"/>
    <d v="2021-02-04T00:00:00"/>
    <d v="2021-02-02T04:30:00"/>
    <d v="2021-02-04T15:39:00"/>
    <s v="CR49"/>
    <s v="SYS8"/>
    <n v="19.43"/>
    <n v="939"/>
    <n v="1000"/>
    <n v="18244.77"/>
    <x v="2474"/>
    <n v="28"/>
    <n v="27979.200000000001"/>
    <s v="February"/>
    <x v="0"/>
  </r>
  <r>
    <n v="4756"/>
    <s v="ID1743"/>
    <x v="15"/>
    <s v="12 Weeks or More"/>
    <s v="Planned"/>
    <d v="2021-02-02T00:00:00"/>
    <d v="2021-02-02T04:30:00"/>
    <d v="2021-02-04T15:39:00"/>
    <s v="CR49"/>
    <s v="SYS8"/>
    <n v="19.43"/>
    <n v="1170"/>
    <n v="1000"/>
    <n v="22733.1"/>
    <x v="2475"/>
    <n v="28"/>
    <n v="27979.200000000001"/>
    <s v="February"/>
    <x v="0"/>
  </r>
  <r>
    <n v="4757"/>
    <s v="ID1744"/>
    <x v="6"/>
    <s v="12 Weeks or More"/>
    <s v="Planned"/>
    <d v="2021-08-23T00:00:00"/>
    <d v="2021-08-23T00:00:00"/>
    <d v="2021-08-23T00:00:00"/>
    <s v="CR46"/>
    <s v="SYS8"/>
    <n v="20"/>
    <n v="0"/>
    <n v="1000"/>
    <n v="0"/>
    <x v="20"/>
    <n v="31"/>
    <n v="28800"/>
    <s v="August"/>
    <x v="0"/>
  </r>
  <r>
    <n v="4758"/>
    <s v="ID1745"/>
    <x v="6"/>
    <s v="12 Weeks or More"/>
    <s v="Planned"/>
    <d v="2021-08-09T00:00:00"/>
    <d v="2021-08-05T00:00:00"/>
    <d v="2021-08-09T00:00:00"/>
    <s v="CR46"/>
    <s v="SYS8"/>
    <n v="20"/>
    <n v="0"/>
    <n v="1000"/>
    <n v="0"/>
    <x v="20"/>
    <n v="31"/>
    <n v="28800"/>
    <s v="August"/>
    <x v="0"/>
  </r>
  <r>
    <n v="4759"/>
    <s v="ID1746"/>
    <x v="6"/>
    <s v="12 Weeks or More"/>
    <s v="Planned"/>
    <d v="2021-08-18T00:00:00"/>
    <d v="2021-08-18T13:27:00"/>
    <d v="2021-08-19T16:30:00"/>
    <s v="CR46"/>
    <s v="SYS8"/>
    <n v="20"/>
    <n v="633"/>
    <n v="1000"/>
    <n v="12660"/>
    <x v="2476"/>
    <n v="31"/>
    <n v="28800"/>
    <s v="August"/>
    <x v="0"/>
  </r>
  <r>
    <n v="4760"/>
    <s v="ID1747"/>
    <x v="6"/>
    <s v="12 Weeks or More"/>
    <s v="Planned"/>
    <d v="2021-08-20T00:00:00"/>
    <d v="2021-08-19T20:19:00"/>
    <d v="2021-08-20T11:16:00"/>
    <s v="CR46"/>
    <s v="SYS8"/>
    <n v="20"/>
    <n v="676"/>
    <n v="1000"/>
    <n v="13520"/>
    <x v="2477"/>
    <n v="31"/>
    <n v="28800"/>
    <s v="August"/>
    <x v="0"/>
  </r>
  <r>
    <n v="4761"/>
    <s v="ID1748"/>
    <x v="6"/>
    <s v="12 Weeks or More"/>
    <s v="Planned"/>
    <d v="2022-07-18T00:00:00"/>
    <d v="2022-07-13T21:29:00"/>
    <d v="2022-07-18T12:42:00"/>
    <s v="CR46"/>
    <s v="SYS8"/>
    <n v="20"/>
    <n v="762"/>
    <n v="1000"/>
    <n v="15240"/>
    <x v="2478"/>
    <n v="31"/>
    <n v="28800"/>
    <s v="July"/>
    <x v="1"/>
  </r>
  <r>
    <n v="4762"/>
    <s v="ID1749"/>
    <x v="6"/>
    <s v="12 Weeks or More"/>
    <s v="Planned"/>
    <d v="2021-08-21T00:00:00"/>
    <d v="2021-08-21T01:39:00"/>
    <d v="2021-08-21T17:00:00"/>
    <s v="CR46"/>
    <s v="SYS8"/>
    <n v="20"/>
    <n v="921"/>
    <n v="1000"/>
    <n v="18420"/>
    <x v="2479"/>
    <n v="31"/>
    <n v="28800"/>
    <s v="August"/>
    <x v="0"/>
  </r>
  <r>
    <n v="4763"/>
    <s v="ID1746"/>
    <x v="6"/>
    <s v="12 Weeks or More"/>
    <s v="Planned"/>
    <d v="2021-08-19T00:00:00"/>
    <d v="2021-08-18T13:27:00"/>
    <d v="2021-08-19T16:30:00"/>
    <s v="CR46"/>
    <s v="SYS8"/>
    <n v="20"/>
    <n v="990"/>
    <n v="1000"/>
    <n v="19800"/>
    <x v="2480"/>
    <n v="31"/>
    <n v="28800"/>
    <s v="August"/>
    <x v="0"/>
  </r>
  <r>
    <n v="4764"/>
    <s v="ID1750"/>
    <x v="6"/>
    <s v="12 Weeks or More"/>
    <s v="Planned"/>
    <d v="2021-08-25T00:00:00"/>
    <d v="2021-08-25T04:25:00"/>
    <d v="2021-08-27T09:00:00"/>
    <s v="CR46"/>
    <s v="SYS8"/>
    <n v="20"/>
    <n v="1175"/>
    <n v="1000"/>
    <n v="23500"/>
    <x v="2481"/>
    <n v="31"/>
    <n v="28800"/>
    <s v="August"/>
    <x v="0"/>
  </r>
  <r>
    <n v="4765"/>
    <s v="ID1751"/>
    <x v="6"/>
    <s v="12 Weeks or More"/>
    <s v="Planned"/>
    <d v="2021-08-22T00:00:00"/>
    <d v="2021-08-22T00:00:00"/>
    <d v="2021-08-22T23:59:00"/>
    <s v="CR46"/>
    <s v="SYS8"/>
    <n v="20"/>
    <n v="1439"/>
    <n v="1000"/>
    <n v="28780"/>
    <x v="2482"/>
    <n v="31"/>
    <n v="28800"/>
    <s v="August"/>
    <x v="0"/>
  </r>
  <r>
    <n v="4766"/>
    <s v="ID1750"/>
    <x v="6"/>
    <s v="12 Weeks or More"/>
    <s v="Planned"/>
    <d v="2021-08-26T00:00:00"/>
    <d v="2021-08-25T04:25:00"/>
    <d v="2021-08-27T09:00:00"/>
    <s v="CR46"/>
    <s v="SYS8"/>
    <n v="20"/>
    <n v="1440"/>
    <n v="1000"/>
    <n v="28800"/>
    <x v="2483"/>
    <n v="31"/>
    <n v="28800"/>
    <s v="August"/>
    <x v="0"/>
  </r>
  <r>
    <n v="4767"/>
    <s v="ID1745"/>
    <x v="6"/>
    <s v="12 Weeks or More"/>
    <s v="Planned"/>
    <d v="2021-08-05T00:00:00"/>
    <d v="2021-08-05T00:00:00"/>
    <d v="2021-08-09T00:00:00"/>
    <s v="CR46"/>
    <s v="SYS8"/>
    <n v="20"/>
    <n v="1440"/>
    <n v="1000"/>
    <n v="28800"/>
    <x v="2483"/>
    <n v="31"/>
    <n v="28800"/>
    <s v="August"/>
    <x v="0"/>
  </r>
  <r>
    <n v="4768"/>
    <s v="ID1745"/>
    <x v="6"/>
    <s v="12 Weeks or More"/>
    <s v="Planned"/>
    <d v="2021-08-06T00:00:00"/>
    <d v="2021-08-05T00:00:00"/>
    <d v="2021-08-09T00:00:00"/>
    <s v="CR46"/>
    <s v="SYS8"/>
    <n v="20"/>
    <n v="1440"/>
    <n v="1000"/>
    <n v="28800"/>
    <x v="2483"/>
    <n v="31"/>
    <n v="28800"/>
    <s v="August"/>
    <x v="0"/>
  </r>
  <r>
    <n v="4769"/>
    <s v="ID1745"/>
    <x v="6"/>
    <s v="12 Weeks or More"/>
    <s v="Planned"/>
    <d v="2021-08-07T00:00:00"/>
    <d v="2021-08-05T00:00:00"/>
    <d v="2021-08-09T00:00:00"/>
    <s v="CR46"/>
    <s v="SYS8"/>
    <n v="20"/>
    <n v="1440"/>
    <n v="1000"/>
    <n v="28800"/>
    <x v="2483"/>
    <n v="31"/>
    <n v="28800"/>
    <s v="August"/>
    <x v="0"/>
  </r>
  <r>
    <n v="4770"/>
    <s v="ID1745"/>
    <x v="6"/>
    <s v="12 Weeks or More"/>
    <s v="Planned"/>
    <d v="2021-08-08T00:00:00"/>
    <d v="2021-08-05T00:00:00"/>
    <d v="2021-08-09T00:00:00"/>
    <s v="CR46"/>
    <s v="SYS8"/>
    <n v="20"/>
    <n v="1440"/>
    <n v="1000"/>
    <n v="28800"/>
    <x v="2483"/>
    <n v="31"/>
    <n v="28800"/>
    <s v="August"/>
    <x v="0"/>
  </r>
  <r>
    <n v="4771"/>
    <s v="ID1748"/>
    <x v="6"/>
    <s v="12 Weeks or More"/>
    <s v="Planned"/>
    <d v="2022-07-14T00:00:00"/>
    <d v="2022-07-13T21:29:00"/>
    <d v="2022-07-18T12:42:00"/>
    <s v="CR46"/>
    <s v="SYS8"/>
    <n v="20"/>
    <n v="1440"/>
    <n v="1000"/>
    <n v="28800"/>
    <x v="2483"/>
    <n v="31"/>
    <n v="28800"/>
    <s v="July"/>
    <x v="1"/>
  </r>
  <r>
    <n v="4772"/>
    <s v="ID1748"/>
    <x v="6"/>
    <s v="12 Weeks or More"/>
    <s v="Planned"/>
    <d v="2022-07-15T00:00:00"/>
    <d v="2022-07-13T21:29:00"/>
    <d v="2022-07-18T12:42:00"/>
    <s v="CR46"/>
    <s v="SYS8"/>
    <n v="20"/>
    <n v="1440"/>
    <n v="1000"/>
    <n v="28800"/>
    <x v="2483"/>
    <n v="31"/>
    <n v="28800"/>
    <s v="July"/>
    <x v="1"/>
  </r>
  <r>
    <n v="4773"/>
    <s v="ID1748"/>
    <x v="6"/>
    <s v="12 Weeks or More"/>
    <s v="Planned"/>
    <d v="2022-07-16T00:00:00"/>
    <d v="2022-07-13T21:29:00"/>
    <d v="2022-07-18T12:42:00"/>
    <s v="CR46"/>
    <s v="SYS8"/>
    <n v="20"/>
    <n v="1440"/>
    <n v="1000"/>
    <n v="28800"/>
    <x v="2483"/>
    <n v="31"/>
    <n v="28800"/>
    <s v="July"/>
    <x v="1"/>
  </r>
  <r>
    <n v="4774"/>
    <s v="ID1748"/>
    <x v="6"/>
    <s v="12 Weeks or More"/>
    <s v="Planned"/>
    <d v="2022-07-17T00:00:00"/>
    <d v="2022-07-13T21:29:00"/>
    <d v="2022-07-18T12:42:00"/>
    <s v="CR46"/>
    <s v="SYS8"/>
    <n v="20"/>
    <n v="1440"/>
    <n v="1000"/>
    <n v="28800"/>
    <x v="2483"/>
    <n v="31"/>
    <n v="28800"/>
    <s v="July"/>
    <x v="1"/>
  </r>
  <r>
    <n v="4775"/>
    <s v="ID1752"/>
    <x v="3"/>
    <s v="Inside 2 Weeks"/>
    <s v="Reactive"/>
    <d v="2021-09-30T00:00:00"/>
    <d v="2021-09-29T06:53:00"/>
    <d v="2021-09-30T15:16:00"/>
    <s v="CR42"/>
    <s v="SYS8"/>
    <n v="20.247"/>
    <n v="916"/>
    <n v="1000"/>
    <n v="18546.252"/>
    <x v="2484"/>
    <n v="30"/>
    <n v="29155.68"/>
    <s v="September"/>
    <x v="0"/>
  </r>
  <r>
    <n v="4776"/>
    <s v="ID1752"/>
    <x v="3"/>
    <s v="Inside 2 Weeks"/>
    <s v="Reactive"/>
    <d v="2021-09-29T00:00:00"/>
    <d v="2021-09-29T06:53:00"/>
    <d v="2021-09-30T15:16:00"/>
    <s v="CR42"/>
    <s v="SYS8"/>
    <n v="20.247"/>
    <n v="1027"/>
    <n v="1000"/>
    <n v="20793.669000000002"/>
    <x v="2485"/>
    <n v="30"/>
    <n v="29155.68"/>
    <s v="September"/>
    <x v="0"/>
  </r>
  <r>
    <n v="4777"/>
    <s v="ID1753"/>
    <x v="6"/>
    <s v="12 Weeks or More"/>
    <s v="Planned"/>
    <d v="2021-10-14T00:00:00"/>
    <d v="2021-10-13T05:20:00"/>
    <d v="2021-10-14T14:04:00"/>
    <s v="CR46"/>
    <s v="SYS8"/>
    <n v="20.533999999999999"/>
    <n v="844"/>
    <n v="1000"/>
    <n v="17330.696"/>
    <x v="2486"/>
    <n v="31"/>
    <n v="29568.959999999999"/>
    <s v="October"/>
    <x v="0"/>
  </r>
  <r>
    <n v="4778"/>
    <s v="ID1753"/>
    <x v="6"/>
    <s v="12 Weeks or More"/>
    <s v="Planned"/>
    <d v="2021-10-13T00:00:00"/>
    <d v="2021-10-13T05:20:00"/>
    <d v="2021-10-14T14:04:00"/>
    <s v="CR46"/>
    <s v="SYS8"/>
    <n v="20.533999999999999"/>
    <n v="1120"/>
    <n v="1000"/>
    <n v="22998.080000000002"/>
    <x v="2487"/>
    <n v="31"/>
    <n v="29568.959999999999"/>
    <s v="October"/>
    <x v="0"/>
  </r>
  <r>
    <n v="4779"/>
    <s v="ID1754"/>
    <x v="3"/>
    <s v="Inside 10 Weeks Out"/>
    <s v="Reactive"/>
    <d v="2021-06-04T00:00:00"/>
    <d v="2021-06-02T06:30:00"/>
    <d v="2021-06-04T09:49:00"/>
    <s v="CR48"/>
    <s v="SYS8"/>
    <n v="20.545000000000002"/>
    <n v="589"/>
    <n v="1000"/>
    <n v="12101.004999999999"/>
    <x v="2488"/>
    <n v="30"/>
    <n v="29584.800000000003"/>
    <s v="June"/>
    <x v="0"/>
  </r>
  <r>
    <n v="4780"/>
    <s v="ID1754"/>
    <x v="3"/>
    <s v="Inside 10 Weeks Out"/>
    <s v="Reactive"/>
    <d v="2021-06-02T00:00:00"/>
    <d v="2021-06-02T06:30:00"/>
    <d v="2021-06-04T09:49:00"/>
    <s v="CR48"/>
    <s v="SYS8"/>
    <n v="20.545000000000002"/>
    <n v="1050"/>
    <n v="1000"/>
    <n v="21572.25"/>
    <x v="2489"/>
    <n v="30"/>
    <n v="29584.800000000003"/>
    <s v="June"/>
    <x v="0"/>
  </r>
  <r>
    <n v="4781"/>
    <s v="ID1754"/>
    <x v="3"/>
    <s v="Inside 10 Weeks Out"/>
    <s v="Reactive"/>
    <d v="2021-06-03T00:00:00"/>
    <d v="2021-06-02T06:30:00"/>
    <d v="2021-06-04T09:49:00"/>
    <s v="CR48"/>
    <s v="SYS8"/>
    <n v="20.545000000000002"/>
    <n v="1440"/>
    <n v="1000"/>
    <n v="29584.799999999999"/>
    <x v="2490"/>
    <n v="30"/>
    <n v="29584.800000000003"/>
    <s v="June"/>
    <x v="0"/>
  </r>
  <r>
    <n v="4782"/>
    <s v="ID1755"/>
    <x v="8"/>
    <s v="Inside 8 Weeks Out"/>
    <s v="Reactive"/>
    <d v="2021-12-09T00:00:00"/>
    <d v="2021-12-09T00:00:00"/>
    <d v="2021-12-09T00:00:00"/>
    <s v="CR49"/>
    <s v="SYS8"/>
    <n v="21.05"/>
    <n v="0"/>
    <n v="1000"/>
    <n v="0"/>
    <x v="20"/>
    <n v="31"/>
    <n v="30312"/>
    <s v="December"/>
    <x v="0"/>
  </r>
  <r>
    <n v="4783"/>
    <s v="ID1756"/>
    <x v="34"/>
    <s v="Inside 8 Weeks Out"/>
    <s v="Reactive"/>
    <d v="2021-07-09T00:00:00"/>
    <d v="2021-07-09T11:35:00"/>
    <d v="2021-07-09T15:24:00"/>
    <s v="CR49"/>
    <s v="SYS8"/>
    <n v="21.05"/>
    <n v="229"/>
    <n v="1000"/>
    <n v="4820.45"/>
    <x v="2491"/>
    <n v="31"/>
    <n v="30312"/>
    <s v="July"/>
    <x v="0"/>
  </r>
  <r>
    <n v="4784"/>
    <s v="ID1757"/>
    <x v="4"/>
    <s v="Inside 8 Weeks Out"/>
    <s v="Reactive"/>
    <d v="2021-07-11T00:00:00"/>
    <d v="2021-07-11T07:00:00"/>
    <d v="2021-07-11T11:23:00"/>
    <s v="CR49"/>
    <s v="SYS8"/>
    <n v="21.05"/>
    <n v="263"/>
    <n v="1000"/>
    <n v="5536.15"/>
    <x v="2492"/>
    <n v="31"/>
    <n v="30312"/>
    <s v="July"/>
    <x v="0"/>
  </r>
  <r>
    <n v="4785"/>
    <s v="ID1758"/>
    <x v="12"/>
    <s v="Inside 4 Weeks Out"/>
    <s v="Reactive"/>
    <d v="2021-10-17T00:00:00"/>
    <d v="2021-10-17T10:13:00"/>
    <d v="2021-10-17T15:12:00"/>
    <s v="CR49"/>
    <s v="SYS8"/>
    <n v="21.05"/>
    <n v="299"/>
    <n v="1000"/>
    <n v="6293.95"/>
    <x v="2493"/>
    <n v="31"/>
    <n v="30312"/>
    <s v="October"/>
    <x v="0"/>
  </r>
  <r>
    <n v="4786"/>
    <s v="ID1759"/>
    <x v="3"/>
    <s v="Inside 8 Weeks Out"/>
    <s v="Reactive"/>
    <d v="2021-06-17T00:00:00"/>
    <d v="2021-06-17T06:52:00"/>
    <d v="2021-06-17T11:55:00"/>
    <s v="CR49"/>
    <s v="SYS8"/>
    <n v="21.05"/>
    <n v="303"/>
    <n v="1000"/>
    <n v="6378.15"/>
    <x v="2494"/>
    <n v="30"/>
    <n v="30312"/>
    <s v="June"/>
    <x v="0"/>
  </r>
  <r>
    <n v="4787"/>
    <s v="ID1760"/>
    <x v="4"/>
    <s v="Inside 8 Weeks Out"/>
    <s v="Reactive"/>
    <d v="2021-07-10T00:00:00"/>
    <d v="2021-07-10T07:56:00"/>
    <d v="2021-07-10T13:43:00"/>
    <s v="CR49"/>
    <s v="SYS8"/>
    <n v="21.05"/>
    <n v="347"/>
    <n v="1000"/>
    <n v="7304.35"/>
    <x v="2495"/>
    <n v="31"/>
    <n v="30312"/>
    <s v="July"/>
    <x v="0"/>
  </r>
  <r>
    <n v="4788"/>
    <s v="ID1761"/>
    <x v="12"/>
    <s v="Inside 4 Weeks Out"/>
    <s v="Reactive"/>
    <d v="2021-10-16T00:00:00"/>
    <d v="2021-10-16T09:10:00"/>
    <d v="2021-10-16T16:39:00"/>
    <s v="CR49"/>
    <s v="SYS8"/>
    <n v="21.05"/>
    <n v="449"/>
    <n v="1000"/>
    <n v="9451.4500000000007"/>
    <x v="2496"/>
    <n v="31"/>
    <n v="30312"/>
    <s v="October"/>
    <x v="0"/>
  </r>
  <r>
    <n v="4789"/>
    <s v="ID1762"/>
    <x v="3"/>
    <s v="Inside 4 Weeks Out"/>
    <s v="Reactive"/>
    <d v="2022-03-03T00:00:00"/>
    <d v="2022-03-03T06:58:00"/>
    <d v="2022-03-03T15:34:00"/>
    <s v="CR49"/>
    <s v="SYS8"/>
    <n v="21.05"/>
    <n v="516"/>
    <n v="1000"/>
    <n v="10861.8"/>
    <x v="2497"/>
    <n v="31"/>
    <n v="30312"/>
    <s v="March"/>
    <x v="1"/>
  </r>
  <r>
    <n v="4790"/>
    <s v="ID1763"/>
    <x v="12"/>
    <s v="Inside 4 Weeks Out"/>
    <s v="Reactive"/>
    <d v="2021-10-15T00:00:00"/>
    <d v="2021-10-15T06:10:00"/>
    <d v="2021-10-15T16:08:00"/>
    <s v="CR49"/>
    <s v="SYS8"/>
    <n v="21.05"/>
    <n v="598"/>
    <n v="1000"/>
    <n v="12587.9"/>
    <x v="2498"/>
    <n v="31"/>
    <n v="30312"/>
    <s v="October"/>
    <x v="0"/>
  </r>
  <r>
    <n v="4791"/>
    <s v="ID1764"/>
    <x v="12"/>
    <s v="Inside 2 Weeks"/>
    <s v="Reactive"/>
    <d v="2021-09-05T00:00:00"/>
    <d v="2021-09-03T12:00:00"/>
    <d v="2021-09-05T11:15:00"/>
    <s v="CR49"/>
    <s v="SYS8"/>
    <n v="21.05"/>
    <n v="675"/>
    <n v="1000"/>
    <n v="14208.75"/>
    <x v="2499"/>
    <n v="30"/>
    <n v="30312"/>
    <s v="September"/>
    <x v="0"/>
  </r>
  <r>
    <n v="4792"/>
    <s v="ID1764"/>
    <x v="12"/>
    <s v="Inside 2 Weeks"/>
    <s v="Reactive"/>
    <d v="2021-09-03T00:00:00"/>
    <d v="2021-09-03T12:00:00"/>
    <d v="2021-09-05T11:15:00"/>
    <s v="CR49"/>
    <s v="SYS8"/>
    <n v="21.05"/>
    <n v="720"/>
    <n v="1000"/>
    <n v="15156"/>
    <x v="2500"/>
    <n v="30"/>
    <n v="30312"/>
    <s v="September"/>
    <x v="0"/>
  </r>
  <r>
    <n v="4793"/>
    <s v="ID1765"/>
    <x v="23"/>
    <s v="Inside 8 Weeks Out"/>
    <s v="Reactive"/>
    <d v="2022-01-16T00:00:00"/>
    <d v="2022-01-15T07:30:00"/>
    <d v="2022-01-16T13:34:00"/>
    <s v="CR49"/>
    <s v="SYS8"/>
    <n v="21.05"/>
    <n v="814"/>
    <n v="1000"/>
    <n v="17134.7"/>
    <x v="2501"/>
    <n v="31"/>
    <n v="30312"/>
    <s v="January"/>
    <x v="1"/>
  </r>
  <r>
    <n v="4794"/>
    <s v="ID1766"/>
    <x v="3"/>
    <s v="Inside 8 Weeks Out"/>
    <s v="Reactive"/>
    <d v="2021-05-09T00:00:00"/>
    <d v="2021-05-08T06:46:00"/>
    <d v="2021-05-09T15:08:00"/>
    <s v="CR49"/>
    <s v="SYS8"/>
    <n v="21.05"/>
    <n v="908"/>
    <n v="1000"/>
    <n v="19113.400000000001"/>
    <x v="2502"/>
    <n v="31"/>
    <n v="30312"/>
    <s v="May"/>
    <x v="0"/>
  </r>
  <r>
    <n v="4795"/>
    <s v="ID1767"/>
    <x v="3"/>
    <s v="Inside 8 Weeks Out"/>
    <s v="Reactive"/>
    <d v="2021-03-21T00:00:00"/>
    <d v="2021-03-20T06:00:00"/>
    <d v="2021-03-21T16:16:00"/>
    <s v="CR49"/>
    <s v="SYS8"/>
    <n v="21.05"/>
    <n v="976"/>
    <n v="1000"/>
    <n v="20544.8"/>
    <x v="2503"/>
    <n v="31"/>
    <n v="30312"/>
    <s v="March"/>
    <x v="0"/>
  </r>
  <r>
    <n v="4796"/>
    <s v="ID1765"/>
    <x v="23"/>
    <s v="Inside 8 Weeks Out"/>
    <s v="Reactive"/>
    <d v="2022-01-15T00:00:00"/>
    <d v="2022-01-15T07:30:00"/>
    <d v="2022-01-16T13:34:00"/>
    <s v="CR49"/>
    <s v="SYS8"/>
    <n v="21.05"/>
    <n v="990"/>
    <n v="1000"/>
    <n v="20839.5"/>
    <x v="2504"/>
    <n v="31"/>
    <n v="30312"/>
    <s v="January"/>
    <x v="1"/>
  </r>
  <r>
    <n v="4797"/>
    <s v="ID1766"/>
    <x v="3"/>
    <s v="Inside 8 Weeks Out"/>
    <s v="Reactive"/>
    <d v="2021-05-08T00:00:00"/>
    <d v="2021-05-08T06:46:00"/>
    <d v="2021-05-09T15:08:00"/>
    <s v="CR49"/>
    <s v="SYS8"/>
    <n v="21.05"/>
    <n v="1034"/>
    <n v="1000"/>
    <n v="21765.7"/>
    <x v="2505"/>
    <n v="31"/>
    <n v="30312"/>
    <s v="May"/>
    <x v="0"/>
  </r>
  <r>
    <n v="4798"/>
    <s v="ID1767"/>
    <x v="3"/>
    <s v="Inside 8 Weeks Out"/>
    <s v="Reactive"/>
    <d v="2021-03-20T00:00:00"/>
    <d v="2021-03-20T06:00:00"/>
    <d v="2021-03-21T16:16:00"/>
    <s v="CR49"/>
    <s v="SYS8"/>
    <n v="21.05"/>
    <n v="1080"/>
    <n v="1000"/>
    <n v="22734"/>
    <x v="2506"/>
    <n v="31"/>
    <n v="30312"/>
    <s v="March"/>
    <x v="0"/>
  </r>
  <r>
    <n v="4799"/>
    <s v="ID1764"/>
    <x v="12"/>
    <s v="Inside 2 Weeks"/>
    <s v="Reactive"/>
    <d v="2021-09-04T00:00:00"/>
    <d v="2021-09-03T12:00:00"/>
    <d v="2021-09-05T11:15:00"/>
    <s v="CR49"/>
    <s v="SYS8"/>
    <n v="21.05"/>
    <n v="1440"/>
    <n v="1000"/>
    <n v="30312"/>
    <x v="2507"/>
    <n v="30"/>
    <n v="30312"/>
    <s v="September"/>
    <x v="0"/>
  </r>
  <r>
    <n v="4800"/>
    <s v="ID1768"/>
    <x v="3"/>
    <s v="Inside 4 Weeks Out"/>
    <s v="Reactive"/>
    <d v="2022-07-08T00:00:00"/>
    <d v="2022-07-06T10:42:00"/>
    <d v="2022-07-08T16:06:00"/>
    <s v="CR49"/>
    <s v="SYS8"/>
    <n v="21.074999999999999"/>
    <n v="966"/>
    <n v="1000"/>
    <n v="20358.45"/>
    <x v="2508"/>
    <n v="31"/>
    <n v="30348"/>
    <s v="July"/>
    <x v="1"/>
  </r>
  <r>
    <n v="4801"/>
    <s v="ID1768"/>
    <x v="3"/>
    <s v="Inside 4 Weeks Out"/>
    <s v="Reactive"/>
    <d v="2022-07-07T00:00:00"/>
    <d v="2022-07-06T10:42:00"/>
    <d v="2022-07-08T16:06:00"/>
    <s v="CR49"/>
    <s v="SYS8"/>
    <n v="21.074999999999999"/>
    <n v="1440"/>
    <n v="1000"/>
    <n v="30348"/>
    <x v="2509"/>
    <n v="31"/>
    <n v="30348"/>
    <s v="July"/>
    <x v="1"/>
  </r>
  <r>
    <n v="4802"/>
    <s v="ID1769"/>
    <x v="12"/>
    <s v="Inside 4 Weeks Out"/>
    <s v="Reactive"/>
    <d v="2022-09-03T00:00:00"/>
    <d v="2022-08-30T07:30:00"/>
    <d v="2022-09-03T14:30:00"/>
    <s v="CR49"/>
    <s v="SYS8"/>
    <n v="21.074999999999999"/>
    <n v="870"/>
    <n v="1000"/>
    <n v="18335.25"/>
    <x v="2510"/>
    <n v="30"/>
    <n v="30348"/>
    <s v="September"/>
    <x v="1"/>
  </r>
  <r>
    <n v="4803"/>
    <s v="ID1770"/>
    <x v="3"/>
    <s v="Inside 4 Weeks Out"/>
    <s v="Reactive"/>
    <d v="2022-05-01T00:00:00"/>
    <d v="2022-04-29T07:30:00"/>
    <d v="2022-05-01T16:01:00"/>
    <s v="CR49"/>
    <s v="SYS8"/>
    <n v="21.074999999999999"/>
    <n v="961"/>
    <n v="1000"/>
    <n v="20253.075000000001"/>
    <x v="2511"/>
    <n v="31"/>
    <n v="30348"/>
    <s v="May"/>
    <x v="1"/>
  </r>
  <r>
    <n v="4804"/>
    <s v="ID1769"/>
    <x v="12"/>
    <s v="Inside 4 Weeks Out"/>
    <s v="Reactive"/>
    <d v="2022-08-30T00:00:00"/>
    <d v="2022-08-30T07:30:00"/>
    <d v="2022-09-03T14:30:00"/>
    <s v="CR49"/>
    <s v="SYS8"/>
    <n v="21.074999999999999"/>
    <n v="990"/>
    <n v="1000"/>
    <n v="20864.25"/>
    <x v="2512"/>
    <n v="31"/>
    <n v="30348"/>
    <s v="August"/>
    <x v="1"/>
  </r>
  <r>
    <n v="4805"/>
    <s v="ID1770"/>
    <x v="3"/>
    <s v="Inside 4 Weeks Out"/>
    <s v="Reactive"/>
    <d v="2022-04-29T00:00:00"/>
    <d v="2022-04-29T07:30:00"/>
    <d v="2022-05-01T16:01:00"/>
    <s v="CR49"/>
    <s v="SYS8"/>
    <n v="21.074999999999999"/>
    <n v="990"/>
    <n v="1000"/>
    <n v="20864.25"/>
    <x v="2512"/>
    <n v="30"/>
    <n v="30348"/>
    <s v="April"/>
    <x v="1"/>
  </r>
  <r>
    <n v="4806"/>
    <s v="ID1769"/>
    <x v="12"/>
    <s v="Inside 4 Weeks Out"/>
    <s v="Reactive"/>
    <d v="2022-08-31T00:00:00"/>
    <d v="2022-08-30T07:30:00"/>
    <d v="2022-09-03T14:30:00"/>
    <s v="CR49"/>
    <s v="SYS8"/>
    <n v="21.074999999999999"/>
    <n v="1440"/>
    <n v="1000"/>
    <n v="30348"/>
    <x v="2509"/>
    <n v="31"/>
    <n v="30348"/>
    <s v="August"/>
    <x v="1"/>
  </r>
  <r>
    <n v="4807"/>
    <s v="ID1769"/>
    <x v="12"/>
    <s v="Inside 4 Weeks Out"/>
    <s v="Reactive"/>
    <d v="2022-09-01T00:00:00"/>
    <d v="2022-08-30T07:30:00"/>
    <d v="2022-09-03T14:30:00"/>
    <s v="CR49"/>
    <s v="SYS8"/>
    <n v="21.074999999999999"/>
    <n v="1440"/>
    <n v="1000"/>
    <n v="30348"/>
    <x v="2509"/>
    <n v="30"/>
    <n v="30348"/>
    <s v="September"/>
    <x v="1"/>
  </r>
  <r>
    <n v="4808"/>
    <s v="ID1769"/>
    <x v="12"/>
    <s v="Inside 4 Weeks Out"/>
    <s v="Reactive"/>
    <d v="2022-09-02T00:00:00"/>
    <d v="2022-08-30T07:30:00"/>
    <d v="2022-09-03T14:30:00"/>
    <s v="CR49"/>
    <s v="SYS8"/>
    <n v="21.074999999999999"/>
    <n v="1440"/>
    <n v="1000"/>
    <n v="30348"/>
    <x v="2509"/>
    <n v="30"/>
    <n v="30348"/>
    <s v="September"/>
    <x v="1"/>
  </r>
  <r>
    <n v="4809"/>
    <s v="ID1770"/>
    <x v="3"/>
    <s v="Inside 4 Weeks Out"/>
    <s v="Reactive"/>
    <d v="2022-04-30T00:00:00"/>
    <d v="2022-04-29T07:30:00"/>
    <d v="2022-05-01T16:01:00"/>
    <s v="CR49"/>
    <s v="SYS8"/>
    <n v="21.074999999999999"/>
    <n v="1440"/>
    <n v="1000"/>
    <n v="30348"/>
    <x v="2509"/>
    <n v="30"/>
    <n v="30348"/>
    <s v="April"/>
    <x v="1"/>
  </r>
  <r>
    <n v="4810"/>
    <s v="ID1771"/>
    <x v="15"/>
    <s v="12 Weeks or More"/>
    <s v="Planned"/>
    <d v="2022-07-21T00:00:00"/>
    <d v="2022-07-19T05:36:00"/>
    <d v="2022-07-21T14:30:00"/>
    <s v="CR46"/>
    <s v="SYS8"/>
    <n v="22"/>
    <n v="870"/>
    <n v="1000"/>
    <n v="19140"/>
    <x v="2513"/>
    <n v="31"/>
    <n v="31680"/>
    <s v="July"/>
    <x v="1"/>
  </r>
  <r>
    <n v="4811"/>
    <s v="ID1771"/>
    <x v="15"/>
    <s v="12 Weeks or More"/>
    <s v="Planned"/>
    <d v="2022-07-19T00:00:00"/>
    <d v="2022-07-19T05:36:00"/>
    <d v="2022-07-21T14:30:00"/>
    <s v="CR46"/>
    <s v="SYS8"/>
    <n v="22"/>
    <n v="1104"/>
    <n v="1000"/>
    <n v="24288"/>
    <x v="2514"/>
    <n v="31"/>
    <n v="31680"/>
    <s v="July"/>
    <x v="1"/>
  </r>
  <r>
    <n v="4812"/>
    <s v="ID1771"/>
    <x v="15"/>
    <s v="12 Weeks or More"/>
    <s v="Planned"/>
    <d v="2022-07-20T00:00:00"/>
    <d v="2022-07-19T05:36:00"/>
    <d v="2022-07-21T14:30:00"/>
    <s v="CR46"/>
    <s v="SYS8"/>
    <n v="22"/>
    <n v="1440"/>
    <n v="1000"/>
    <n v="31680"/>
    <x v="2515"/>
    <n v="31"/>
    <n v="31680"/>
    <s v="July"/>
    <x v="1"/>
  </r>
  <r>
    <n v="4813"/>
    <s v="ID1772"/>
    <x v="15"/>
    <s v="12 Weeks or More"/>
    <s v="Planned"/>
    <d v="2021-03-23T00:00:00"/>
    <d v="2021-03-23T19:40:00"/>
    <d v="2021-03-25T16:49:00"/>
    <s v="CR39"/>
    <s v="SYS8"/>
    <n v="22.23"/>
    <n v="260"/>
    <n v="1000"/>
    <n v="5779.8"/>
    <x v="2516"/>
    <n v="31"/>
    <n v="32011.200000000001"/>
    <s v="March"/>
    <x v="0"/>
  </r>
  <r>
    <n v="4814"/>
    <s v="ID1772"/>
    <x v="15"/>
    <s v="12 Weeks or More"/>
    <s v="Planned"/>
    <d v="2021-03-25T00:00:00"/>
    <d v="2021-03-23T19:40:00"/>
    <d v="2021-03-25T16:49:00"/>
    <s v="CR39"/>
    <s v="SYS8"/>
    <n v="22.23"/>
    <n v="1009"/>
    <n v="1000"/>
    <n v="22430.07"/>
    <x v="2517"/>
    <n v="31"/>
    <n v="32011.200000000001"/>
    <s v="March"/>
    <x v="0"/>
  </r>
  <r>
    <n v="4815"/>
    <s v="ID1772"/>
    <x v="15"/>
    <s v="12 Weeks or More"/>
    <s v="Planned"/>
    <d v="2021-03-24T00:00:00"/>
    <d v="2021-03-23T19:40:00"/>
    <d v="2021-03-25T16:49:00"/>
    <s v="CR39"/>
    <s v="SYS8"/>
    <n v="22.23"/>
    <n v="1440"/>
    <n v="1000"/>
    <n v="32011.200000000001"/>
    <x v="2518"/>
    <n v="31"/>
    <n v="32011.200000000001"/>
    <s v="March"/>
    <x v="0"/>
  </r>
  <r>
    <n v="4816"/>
    <s v="ID1490"/>
    <x v="9"/>
    <s v="12 Weeks or More"/>
    <s v="Planned"/>
    <d v="2022-04-13T00:00:00"/>
    <d v="2022-04-08T06:18:00"/>
    <d v="2022-04-13T16:05:00"/>
    <s v="CR48"/>
    <s v="SYS8"/>
    <n v="23.23"/>
    <n v="965"/>
    <n v="1000"/>
    <n v="22416.95"/>
    <x v="2519"/>
    <n v="30"/>
    <n v="33451.199999999997"/>
    <s v="April"/>
    <x v="1"/>
  </r>
  <r>
    <n v="4817"/>
    <s v="ID1490"/>
    <x v="9"/>
    <s v="12 Weeks or More"/>
    <s v="Planned"/>
    <d v="2022-04-08T00:00:00"/>
    <d v="2022-04-08T06:18:00"/>
    <d v="2022-04-13T16:05:00"/>
    <s v="CR48"/>
    <s v="SYS8"/>
    <n v="23.23"/>
    <n v="1062"/>
    <n v="1000"/>
    <n v="24670.26"/>
    <x v="2520"/>
    <n v="30"/>
    <n v="33451.199999999997"/>
    <s v="April"/>
    <x v="1"/>
  </r>
  <r>
    <n v="4818"/>
    <s v="ID1490"/>
    <x v="9"/>
    <s v="12 Weeks or More"/>
    <s v="Planned"/>
    <d v="2022-04-09T00:00:00"/>
    <d v="2022-04-08T06:18:00"/>
    <d v="2022-04-13T16:05:00"/>
    <s v="CR48"/>
    <s v="SYS8"/>
    <n v="23.23"/>
    <n v="1440"/>
    <n v="1000"/>
    <n v="33451.199999999997"/>
    <x v="2521"/>
    <n v="30"/>
    <n v="33451.199999999997"/>
    <s v="April"/>
    <x v="1"/>
  </r>
  <r>
    <n v="4819"/>
    <s v="ID1490"/>
    <x v="9"/>
    <s v="12 Weeks or More"/>
    <s v="Planned"/>
    <d v="2022-04-10T00:00:00"/>
    <d v="2022-04-08T06:18:00"/>
    <d v="2022-04-13T16:05:00"/>
    <s v="CR48"/>
    <s v="SYS8"/>
    <n v="23.23"/>
    <n v="1440"/>
    <n v="1000"/>
    <n v="33451.199999999997"/>
    <x v="2521"/>
    <n v="30"/>
    <n v="33451.199999999997"/>
    <s v="April"/>
    <x v="1"/>
  </r>
  <r>
    <n v="4820"/>
    <s v="ID1490"/>
    <x v="9"/>
    <s v="12 Weeks or More"/>
    <s v="Planned"/>
    <d v="2022-04-11T00:00:00"/>
    <d v="2022-04-08T06:18:00"/>
    <d v="2022-04-13T16:05:00"/>
    <s v="CR48"/>
    <s v="SYS8"/>
    <n v="23.23"/>
    <n v="1440"/>
    <n v="1000"/>
    <n v="33451.199999999997"/>
    <x v="2521"/>
    <n v="30"/>
    <n v="33451.199999999997"/>
    <s v="April"/>
    <x v="1"/>
  </r>
  <r>
    <n v="4821"/>
    <s v="ID1490"/>
    <x v="9"/>
    <s v="12 Weeks or More"/>
    <s v="Planned"/>
    <d v="2022-04-12T00:00:00"/>
    <d v="2022-04-08T06:18:00"/>
    <d v="2022-04-13T16:05:00"/>
    <s v="CR48"/>
    <s v="SYS8"/>
    <n v="23.23"/>
    <n v="1440"/>
    <n v="1000"/>
    <n v="33451.199999999997"/>
    <x v="2521"/>
    <n v="30"/>
    <n v="33451.199999999997"/>
    <s v="April"/>
    <x v="1"/>
  </r>
  <r>
    <n v="4822"/>
    <s v="ID1773"/>
    <x v="26"/>
    <s v="Inside 10 Weeks Out"/>
    <s v="Reactive"/>
    <d v="2022-05-11T00:00:00"/>
    <d v="2022-05-11T06:51:00"/>
    <d v="2022-05-11T15:35:00"/>
    <s v="CR48"/>
    <s v="SYS8"/>
    <n v="24.105"/>
    <n v="524"/>
    <n v="1000"/>
    <n v="12631.02"/>
    <x v="2522"/>
    <n v="31"/>
    <n v="34711.199999999997"/>
    <s v="May"/>
    <x v="1"/>
  </r>
  <r>
    <n v="4823"/>
    <s v="ID1774"/>
    <x v="4"/>
    <s v="Inside 12 Weeks Out"/>
    <s v="Reactive"/>
    <d v="2021-02-03T00:00:00"/>
    <d v="2021-02-03T07:30:00"/>
    <d v="2021-02-03T15:30:00"/>
    <s v="CR39"/>
    <s v="SYS8"/>
    <n v="24.93"/>
    <n v="480"/>
    <n v="1000"/>
    <n v="11966.4"/>
    <x v="2523"/>
    <n v="28"/>
    <n v="35899.199999999997"/>
    <s v="February"/>
    <x v="0"/>
  </r>
  <r>
    <n v="4824"/>
    <s v="ID1775"/>
    <x v="2"/>
    <s v="Inside 4 Weeks Out"/>
    <s v="Reactive"/>
    <d v="2021-08-12T00:00:00"/>
    <d v="2021-08-11T18:02:00"/>
    <d v="2021-08-12T00:00:00"/>
    <s v="CR38"/>
    <s v="SYS8"/>
    <n v="25.550999999999998"/>
    <n v="0"/>
    <n v="1000"/>
    <n v="0"/>
    <x v="20"/>
    <n v="31"/>
    <n v="36793.439999999995"/>
    <s v="August"/>
    <x v="0"/>
  </r>
  <r>
    <n v="4825"/>
    <s v="ID1776"/>
    <x v="2"/>
    <s v="Inside 8 Weeks Out"/>
    <s v="Reactive"/>
    <d v="2021-09-20T00:00:00"/>
    <d v="2021-09-20T00:00:00"/>
    <d v="2021-09-20T00:00:00"/>
    <s v="CR38"/>
    <s v="SYS8"/>
    <n v="25.550999999999998"/>
    <n v="0"/>
    <n v="1000"/>
    <n v="0"/>
    <x v="20"/>
    <n v="30"/>
    <n v="36793.439999999995"/>
    <s v="September"/>
    <x v="0"/>
  </r>
  <r>
    <n v="4826"/>
    <s v="ID1777"/>
    <x v="2"/>
    <s v="Inside 8 Weeks Out"/>
    <s v="Reactive"/>
    <d v="2021-07-22T00:00:00"/>
    <d v="2021-07-21T17:45:00"/>
    <d v="2021-07-22T00:31:00"/>
    <s v="CR38"/>
    <s v="SYS8"/>
    <n v="25.550999999999998"/>
    <n v="31"/>
    <n v="1000"/>
    <n v="792.08100000000002"/>
    <x v="2524"/>
    <n v="31"/>
    <n v="36793.439999999995"/>
    <s v="July"/>
    <x v="0"/>
  </r>
  <r>
    <n v="4827"/>
    <s v="ID1778"/>
    <x v="2"/>
    <s v="Inside 8 Weeks Out"/>
    <s v="Reactive"/>
    <d v="2021-10-06T00:00:00"/>
    <d v="2021-10-06T18:02:00"/>
    <d v="2021-10-06T23:18:00"/>
    <s v="CR38"/>
    <s v="SYS8"/>
    <n v="25.550999999999998"/>
    <n v="316"/>
    <n v="1000"/>
    <n v="8074.116"/>
    <x v="2525"/>
    <n v="31"/>
    <n v="36793.439999999995"/>
    <s v="October"/>
    <x v="0"/>
  </r>
  <r>
    <n v="4828"/>
    <s v="ID1779"/>
    <x v="2"/>
    <s v="Inside 8 Weeks Out"/>
    <s v="Reactive"/>
    <d v="2021-06-09T00:00:00"/>
    <d v="2021-06-09T17:05:00"/>
    <d v="2021-06-09T22:30:00"/>
    <s v="CR38"/>
    <s v="SYS8"/>
    <n v="25.550999999999998"/>
    <n v="325"/>
    <n v="1000"/>
    <n v="8304.0750000000007"/>
    <x v="2526"/>
    <n v="30"/>
    <n v="36793.439999999995"/>
    <s v="June"/>
    <x v="0"/>
  </r>
  <r>
    <n v="4829"/>
    <s v="ID1775"/>
    <x v="2"/>
    <s v="Inside 4 Weeks Out"/>
    <s v="Reactive"/>
    <d v="2021-08-11T00:00:00"/>
    <d v="2021-08-11T18:02:00"/>
    <d v="2021-08-12T00:00:00"/>
    <s v="CR38"/>
    <s v="SYS8"/>
    <n v="25.550999999999998"/>
    <n v="358"/>
    <n v="1000"/>
    <n v="9147.2579999999998"/>
    <x v="2527"/>
    <n v="31"/>
    <n v="36793.439999999995"/>
    <s v="August"/>
    <x v="0"/>
  </r>
  <r>
    <n v="4830"/>
    <s v="ID1777"/>
    <x v="2"/>
    <s v="Inside 8 Weeks Out"/>
    <s v="Reactive"/>
    <d v="2021-07-21T00:00:00"/>
    <d v="2021-07-21T17:45:00"/>
    <d v="2021-07-22T00:31:00"/>
    <s v="CR38"/>
    <s v="SYS8"/>
    <n v="25.550999999999998"/>
    <n v="375"/>
    <n v="1000"/>
    <n v="9581.625"/>
    <x v="2528"/>
    <n v="31"/>
    <n v="36793.439999999995"/>
    <s v="July"/>
    <x v="0"/>
  </r>
  <r>
    <n v="4831"/>
    <s v="ID1780"/>
    <x v="2"/>
    <s v="Inside 8 Weeks Out"/>
    <s v="Reactive"/>
    <d v="2021-07-12T00:00:00"/>
    <d v="2021-07-12T03:56:00"/>
    <d v="2021-07-12T10:41:00"/>
    <s v="CR38"/>
    <s v="SYS8"/>
    <n v="25.550999999999998"/>
    <n v="405"/>
    <n v="1000"/>
    <n v="10348.155000000001"/>
    <x v="2529"/>
    <n v="31"/>
    <n v="36793.439999999995"/>
    <s v="July"/>
    <x v="0"/>
  </r>
  <r>
    <n v="4832"/>
    <s v="ID1781"/>
    <x v="2"/>
    <s v="Inside 8 Weeks Out"/>
    <s v="Reactive"/>
    <d v="2021-07-26T00:00:00"/>
    <d v="2021-07-26T03:10:00"/>
    <d v="2021-07-26T09:56:00"/>
    <s v="CR38"/>
    <s v="SYS8"/>
    <n v="25.550999999999998"/>
    <n v="406"/>
    <n v="1000"/>
    <n v="10373.706"/>
    <x v="2530"/>
    <n v="31"/>
    <n v="36793.439999999995"/>
    <s v="July"/>
    <x v="0"/>
  </r>
  <r>
    <n v="4833"/>
    <s v="ID1782"/>
    <x v="2"/>
    <s v="Inside 8 Weeks Out"/>
    <s v="Reactive"/>
    <d v="2021-06-07T00:00:00"/>
    <d v="2021-06-07T03:29:00"/>
    <d v="2021-06-07T10:42:00"/>
    <s v="CR38"/>
    <s v="SYS8"/>
    <n v="25.550999999999998"/>
    <n v="433"/>
    <n v="1000"/>
    <n v="11063.583000000001"/>
    <x v="2531"/>
    <n v="30"/>
    <n v="36793.439999999995"/>
    <s v="June"/>
    <x v="0"/>
  </r>
  <r>
    <n v="4834"/>
    <s v="ID1783"/>
    <x v="2"/>
    <s v="Inside 8 Weeks Out"/>
    <s v="Reactive"/>
    <d v="2021-07-19T00:00:00"/>
    <d v="2021-07-19T03:55:00"/>
    <d v="2021-07-19T11:30:00"/>
    <s v="CR38"/>
    <s v="SYS8"/>
    <n v="25.550999999999998"/>
    <n v="455"/>
    <n v="1000"/>
    <n v="11625.705"/>
    <x v="2532"/>
    <n v="31"/>
    <n v="36793.439999999995"/>
    <s v="July"/>
    <x v="0"/>
  </r>
  <r>
    <n v="4835"/>
    <s v="ID1784"/>
    <x v="2"/>
    <s v="Inside 8 Weeks Out"/>
    <s v="Reactive"/>
    <d v="2021-08-23T00:00:00"/>
    <d v="2021-08-23T03:17:00"/>
    <d v="2021-08-23T11:18:00"/>
    <s v="CR38"/>
    <s v="SYS8"/>
    <n v="25.550999999999998"/>
    <n v="481"/>
    <n v="1000"/>
    <n v="12290.031000000001"/>
    <x v="2533"/>
    <n v="31"/>
    <n v="36793.439999999995"/>
    <s v="August"/>
    <x v="0"/>
  </r>
  <r>
    <n v="4836"/>
    <s v="ID1785"/>
    <x v="2"/>
    <s v="Inside 10 Weeks Out"/>
    <s v="Reactive"/>
    <d v="2021-08-09T00:00:00"/>
    <d v="2021-08-09T03:30:00"/>
    <d v="2021-08-09T11:53:00"/>
    <s v="CR38"/>
    <s v="SYS8"/>
    <n v="25.550999999999998"/>
    <n v="503"/>
    <n v="1000"/>
    <n v="12852.153"/>
    <x v="2534"/>
    <n v="31"/>
    <n v="36793.439999999995"/>
    <s v="August"/>
    <x v="0"/>
  </r>
  <r>
    <n v="4837"/>
    <s v="ID1786"/>
    <x v="2"/>
    <s v="12 Weeks or More"/>
    <s v="Planned"/>
    <d v="2021-06-04T00:00:00"/>
    <d v="2021-06-02T06:16:00"/>
    <d v="2021-06-04T13:34:00"/>
    <s v="CR38"/>
    <s v="SYS8"/>
    <n v="25.550999999999998"/>
    <n v="814"/>
    <n v="1000"/>
    <n v="20798.513999999999"/>
    <x v="2535"/>
    <n v="30"/>
    <n v="36793.439999999995"/>
    <s v="June"/>
    <x v="0"/>
  </r>
  <r>
    <n v="4838"/>
    <s v="ID1786"/>
    <x v="2"/>
    <s v="12 Weeks or More"/>
    <s v="Planned"/>
    <d v="2021-06-02T00:00:00"/>
    <d v="2021-06-02T06:16:00"/>
    <d v="2021-06-04T13:34:00"/>
    <s v="CR38"/>
    <s v="SYS8"/>
    <n v="25.550999999999998"/>
    <n v="1064"/>
    <n v="1000"/>
    <n v="27186.263999999999"/>
    <x v="2536"/>
    <n v="30"/>
    <n v="36793.439999999995"/>
    <s v="June"/>
    <x v="0"/>
  </r>
  <r>
    <n v="4839"/>
    <s v="ID1786"/>
    <x v="2"/>
    <s v="12 Weeks or More"/>
    <s v="Planned"/>
    <d v="2021-06-03T00:00:00"/>
    <d v="2021-06-02T06:16:00"/>
    <d v="2021-06-04T13:34:00"/>
    <s v="CR38"/>
    <s v="SYS8"/>
    <n v="25.550999999999998"/>
    <n v="1440"/>
    <n v="1000"/>
    <n v="36793.440000000002"/>
    <x v="2537"/>
    <n v="30"/>
    <n v="36793.439999999995"/>
    <s v="June"/>
    <x v="0"/>
  </r>
  <r>
    <n v="4840"/>
    <s v="ID1787"/>
    <x v="15"/>
    <s v="Inside 4 Weeks Out"/>
    <s v="Reactive"/>
    <d v="2021-02-04T00:00:00"/>
    <d v="2021-02-03T06:00:00"/>
    <d v="2021-02-04T14:54:00"/>
    <s v="CR38"/>
    <s v="SYS8"/>
    <n v="25.9"/>
    <n v="894"/>
    <n v="1000"/>
    <n v="23154.6"/>
    <x v="2538"/>
    <n v="28"/>
    <n v="37296"/>
    <s v="February"/>
    <x v="0"/>
  </r>
  <r>
    <n v="4841"/>
    <s v="ID1787"/>
    <x v="15"/>
    <s v="Inside 4 Weeks Out"/>
    <s v="Reactive"/>
    <d v="2021-02-03T00:00:00"/>
    <d v="2021-02-03T06:00:00"/>
    <d v="2021-02-04T14:54:00"/>
    <s v="CR38"/>
    <s v="SYS8"/>
    <n v="25.9"/>
    <n v="1080"/>
    <n v="1000"/>
    <n v="27972"/>
    <x v="2539"/>
    <n v="28"/>
    <n v="37296"/>
    <s v="February"/>
    <x v="0"/>
  </r>
  <r>
    <n v="4842"/>
    <s v="ID1788"/>
    <x v="15"/>
    <s v="Inside 2 Weeks"/>
    <s v="Reactive"/>
    <d v="2021-08-12T00:00:00"/>
    <d v="2021-08-12T06:34:00"/>
    <d v="2021-08-12T10:40:00"/>
    <s v="CR46"/>
    <s v="SYS8"/>
    <n v="26.033000000000001"/>
    <n v="246"/>
    <n v="1000"/>
    <n v="6404.1180000000004"/>
    <x v="2540"/>
    <n v="31"/>
    <n v="37487.520000000004"/>
    <s v="August"/>
    <x v="0"/>
  </r>
  <r>
    <n v="4843"/>
    <s v="ID1789"/>
    <x v="6"/>
    <s v="12 Weeks or More"/>
    <s v="Planned"/>
    <d v="2021-11-05T00:00:00"/>
    <d v="2021-11-05T05:00:00"/>
    <d v="2021-11-09T00:00:00"/>
    <s v="CR46"/>
    <s v="SYS8"/>
    <n v="26.053000000000001"/>
    <n v="1140"/>
    <n v="1000"/>
    <n v="29700.42"/>
    <x v="2541"/>
    <n v="30"/>
    <n v="37516.32"/>
    <s v="November"/>
    <x v="0"/>
  </r>
  <r>
    <n v="4844"/>
    <s v="ID1789"/>
    <x v="6"/>
    <s v="12 Weeks or More"/>
    <s v="Planned"/>
    <d v="2021-11-06T00:00:00"/>
    <d v="2021-11-05T05:00:00"/>
    <d v="2021-11-09T00:00:00"/>
    <s v="CR46"/>
    <s v="SYS8"/>
    <n v="26.053000000000001"/>
    <n v="1440"/>
    <n v="1000"/>
    <n v="37516.32"/>
    <x v="2542"/>
    <n v="30"/>
    <n v="37516.32"/>
    <s v="November"/>
    <x v="0"/>
  </r>
  <r>
    <n v="4845"/>
    <s v="ID1789"/>
    <x v="6"/>
    <s v="12 Weeks or More"/>
    <s v="Planned"/>
    <d v="2021-11-07T00:00:00"/>
    <d v="2021-11-05T05:00:00"/>
    <d v="2021-11-09T00:00:00"/>
    <s v="CR46"/>
    <s v="SYS8"/>
    <n v="26.053000000000001"/>
    <n v="1440"/>
    <n v="1000"/>
    <n v="37516.32"/>
    <x v="2542"/>
    <n v="30"/>
    <n v="37516.32"/>
    <s v="November"/>
    <x v="0"/>
  </r>
  <r>
    <n v="4846"/>
    <s v="ID1789"/>
    <x v="6"/>
    <s v="12 Weeks or More"/>
    <s v="Planned"/>
    <d v="2021-11-08T00:00:00"/>
    <d v="2021-11-05T05:00:00"/>
    <d v="2021-11-09T00:00:00"/>
    <s v="CR46"/>
    <s v="SYS8"/>
    <n v="26.053000000000001"/>
    <n v="1440"/>
    <n v="1000"/>
    <n v="37516.32"/>
    <x v="2542"/>
    <n v="30"/>
    <n v="37516.32"/>
    <s v="November"/>
    <x v="0"/>
  </r>
  <r>
    <n v="4847"/>
    <s v="ID1790"/>
    <x v="48"/>
    <s v="12 Weeks or More"/>
    <s v="Planned"/>
    <d v="2021-05-06T00:00:00"/>
    <d v="2021-05-06T06:05:00"/>
    <d v="2021-05-06T17:13:00"/>
    <s v="CR49"/>
    <s v="SYS8"/>
    <n v="26.38"/>
    <n v="668"/>
    <n v="1000"/>
    <n v="17621.84"/>
    <x v="2543"/>
    <n v="31"/>
    <n v="37987.199999999997"/>
    <s v="May"/>
    <x v="0"/>
  </r>
  <r>
    <n v="4848"/>
    <s v="ID1791"/>
    <x v="26"/>
    <s v="Inside 8 Weeks Out"/>
    <s v="Reactive"/>
    <d v="2021-11-18T00:00:00"/>
    <d v="2021-11-18T07:47:00"/>
    <d v="2021-11-18T15:13:00"/>
    <s v="CR49"/>
    <s v="SYS8"/>
    <n v="26.84"/>
    <n v="446"/>
    <n v="1000"/>
    <n v="11970.64"/>
    <x v="2544"/>
    <n v="30"/>
    <n v="38649.599999999999"/>
    <s v="November"/>
    <x v="0"/>
  </r>
  <r>
    <n v="4849"/>
    <s v="ID1792"/>
    <x v="4"/>
    <s v="Inside 4 Weeks Out"/>
    <s v="Reactive"/>
    <d v="2021-02-08T00:00:00"/>
    <d v="2021-02-08T05:25:00"/>
    <d v="2021-02-08T12:04:00"/>
    <s v="CR46"/>
    <s v="SYS8"/>
    <n v="27.01"/>
    <n v="399"/>
    <n v="1000"/>
    <n v="10776.99"/>
    <x v="2545"/>
    <n v="28"/>
    <n v="38894.400000000001"/>
    <s v="February"/>
    <x v="0"/>
  </r>
  <r>
    <n v="4850"/>
    <s v="ID1793"/>
    <x v="5"/>
    <s v="12 Weeks or More"/>
    <s v="Planned"/>
    <d v="2021-03-26T00:00:00"/>
    <d v="2021-03-24T05:30:00"/>
    <d v="2021-03-26T15:30:00"/>
    <s v="CR46"/>
    <s v="SYS8"/>
    <n v="27.01"/>
    <n v="930"/>
    <n v="1000"/>
    <n v="25119.3"/>
    <x v="2546"/>
    <n v="31"/>
    <n v="38894.400000000001"/>
    <s v="March"/>
    <x v="0"/>
  </r>
  <r>
    <n v="4851"/>
    <s v="ID1793"/>
    <x v="5"/>
    <s v="12 Weeks or More"/>
    <s v="Planned"/>
    <d v="2021-03-24T00:00:00"/>
    <d v="2021-03-24T05:30:00"/>
    <d v="2021-03-26T15:30:00"/>
    <s v="CR46"/>
    <s v="SYS8"/>
    <n v="27.01"/>
    <n v="1110"/>
    <n v="1000"/>
    <n v="29981.1"/>
    <x v="2547"/>
    <n v="31"/>
    <n v="38894.400000000001"/>
    <s v="March"/>
    <x v="0"/>
  </r>
  <r>
    <n v="4852"/>
    <s v="ID1793"/>
    <x v="5"/>
    <s v="12 Weeks or More"/>
    <s v="Planned"/>
    <d v="2021-03-25T00:00:00"/>
    <d v="2021-03-24T05:30:00"/>
    <d v="2021-03-26T15:30:00"/>
    <s v="CR46"/>
    <s v="SYS8"/>
    <n v="27.01"/>
    <n v="1440"/>
    <n v="1000"/>
    <n v="38894.400000000001"/>
    <x v="2548"/>
    <n v="31"/>
    <n v="38894.400000000001"/>
    <s v="March"/>
    <x v="0"/>
  </r>
  <r>
    <n v="4853"/>
    <s v="ID1794"/>
    <x v="6"/>
    <s v="12 Weeks or More"/>
    <s v="Planned"/>
    <d v="2021-03-07T00:00:00"/>
    <d v="2021-03-05T06:30:00"/>
    <d v="2021-03-07T16:00:00"/>
    <s v="CR46"/>
    <s v="SYS8"/>
    <n v="27.221"/>
    <n v="960"/>
    <n v="1000"/>
    <n v="26132.16"/>
    <x v="2549"/>
    <n v="31"/>
    <n v="39198.239999999998"/>
    <s v="March"/>
    <x v="0"/>
  </r>
  <r>
    <n v="4854"/>
    <s v="ID1794"/>
    <x v="6"/>
    <s v="12 Weeks or More"/>
    <s v="Planned"/>
    <d v="2021-03-05T00:00:00"/>
    <d v="2021-03-05T06:30:00"/>
    <d v="2021-03-07T16:00:00"/>
    <s v="CR46"/>
    <s v="SYS8"/>
    <n v="27.221"/>
    <n v="1050"/>
    <n v="1000"/>
    <n v="28582.05"/>
    <x v="2550"/>
    <n v="31"/>
    <n v="39198.239999999998"/>
    <s v="March"/>
    <x v="0"/>
  </r>
  <r>
    <n v="4855"/>
    <s v="ID1795"/>
    <x v="6"/>
    <s v="Inside 4 Weeks Out"/>
    <s v="Reactive"/>
    <d v="2021-04-07T00:00:00"/>
    <d v="2021-04-07T05:15:00"/>
    <d v="2021-04-09T11:03:00"/>
    <s v="CR46"/>
    <s v="SYS8"/>
    <n v="27.221"/>
    <n v="1125"/>
    <n v="1000"/>
    <n v="30623.625"/>
    <x v="2551"/>
    <n v="30"/>
    <n v="39198.239999999998"/>
    <s v="April"/>
    <x v="0"/>
  </r>
  <r>
    <n v="4856"/>
    <s v="ID1794"/>
    <x v="6"/>
    <s v="12 Weeks or More"/>
    <s v="Planned"/>
    <d v="2021-03-06T00:00:00"/>
    <d v="2021-03-05T06:30:00"/>
    <d v="2021-03-07T16:00:00"/>
    <s v="CR46"/>
    <s v="SYS8"/>
    <n v="27.221"/>
    <n v="1440"/>
    <n v="1000"/>
    <n v="39198.239999999998"/>
    <x v="2552"/>
    <n v="31"/>
    <n v="39198.239999999998"/>
    <s v="March"/>
    <x v="0"/>
  </r>
  <r>
    <n v="4857"/>
    <s v="ID1795"/>
    <x v="6"/>
    <s v="Inside 4 Weeks Out"/>
    <s v="Reactive"/>
    <d v="2021-04-08T00:00:00"/>
    <d v="2021-04-07T05:15:00"/>
    <d v="2021-04-09T11:03:00"/>
    <s v="CR46"/>
    <s v="SYS8"/>
    <n v="27.221"/>
    <n v="1440"/>
    <n v="1000"/>
    <n v="39198.239999999998"/>
    <x v="2552"/>
    <n v="30"/>
    <n v="39198.239999999998"/>
    <s v="April"/>
    <x v="0"/>
  </r>
  <r>
    <n v="4858"/>
    <s v="ID1796"/>
    <x v="2"/>
    <s v="Inside 4 Weeks Out"/>
    <s v="Reactive"/>
    <d v="2021-02-25T00:00:00"/>
    <d v="2021-02-25T09:35:00"/>
    <d v="2021-02-25T12:25:00"/>
    <s v="CR46"/>
    <s v="SYS8"/>
    <n v="28.39"/>
    <n v="170"/>
    <n v="1000"/>
    <n v="4826.3"/>
    <x v="2553"/>
    <n v="28"/>
    <n v="40881.599999999999"/>
    <s v="February"/>
    <x v="0"/>
  </r>
  <r>
    <n v="4859"/>
    <s v="ID1797"/>
    <x v="6"/>
    <s v="12 Weeks or More"/>
    <s v="Planned"/>
    <d v="2021-07-25T00:00:00"/>
    <d v="2021-07-25T05:37:00"/>
    <d v="2021-07-25T12:28:00"/>
    <s v="CR46"/>
    <s v="SYS8"/>
    <n v="28.39"/>
    <n v="411"/>
    <n v="1000"/>
    <n v="11668.29"/>
    <x v="2554"/>
    <n v="31"/>
    <n v="40881.599999999999"/>
    <s v="July"/>
    <x v="0"/>
  </r>
  <r>
    <n v="4860"/>
    <s v="ID1798"/>
    <x v="6"/>
    <s v="12 Weeks or More"/>
    <s v="Planned"/>
    <d v="2021-07-22T00:00:00"/>
    <d v="2021-07-22T16:24:00"/>
    <d v="2021-07-23T14:33:00"/>
    <s v="CR46"/>
    <s v="SYS8"/>
    <n v="28.39"/>
    <n v="456"/>
    <n v="1000"/>
    <n v="12945.84"/>
    <x v="2555"/>
    <n v="31"/>
    <n v="40881.599999999999"/>
    <s v="July"/>
    <x v="0"/>
  </r>
  <r>
    <n v="4861"/>
    <s v="ID1799"/>
    <x v="6"/>
    <s v="12 Weeks or More"/>
    <s v="Planned"/>
    <d v="2021-07-24T00:00:00"/>
    <d v="2021-07-24T05:00:00"/>
    <d v="2021-07-24T17:00:00"/>
    <s v="CR46"/>
    <s v="SYS8"/>
    <n v="28.39"/>
    <n v="720"/>
    <n v="1000"/>
    <n v="20440.8"/>
    <x v="2556"/>
    <n v="31"/>
    <n v="40881.599999999999"/>
    <s v="July"/>
    <x v="0"/>
  </r>
  <r>
    <n v="4862"/>
    <s v="ID1798"/>
    <x v="6"/>
    <s v="12 Weeks or More"/>
    <s v="Planned"/>
    <d v="2021-07-23T00:00:00"/>
    <d v="2021-07-22T16:24:00"/>
    <d v="2021-07-23T14:33:00"/>
    <s v="CR46"/>
    <s v="SYS8"/>
    <n v="28.39"/>
    <n v="873"/>
    <n v="1000"/>
    <n v="24784.47"/>
    <x v="2557"/>
    <n v="31"/>
    <n v="40881.599999999999"/>
    <s v="July"/>
    <x v="0"/>
  </r>
  <r>
    <n v="4863"/>
    <s v="ID1800"/>
    <x v="6"/>
    <s v="12 Weeks or More"/>
    <s v="Planned"/>
    <d v="2021-07-18T00:00:00"/>
    <d v="2021-07-15T07:41:00"/>
    <d v="2021-07-18T14:50:00"/>
    <s v="CR46"/>
    <s v="SYS8"/>
    <n v="28.39"/>
    <n v="890"/>
    <n v="1000"/>
    <n v="25267.1"/>
    <x v="2558"/>
    <n v="31"/>
    <n v="40881.599999999999"/>
    <s v="July"/>
    <x v="0"/>
  </r>
  <r>
    <n v="4864"/>
    <s v="ID1800"/>
    <x v="6"/>
    <s v="12 Weeks or More"/>
    <s v="Planned"/>
    <d v="2021-07-15T00:00:00"/>
    <d v="2021-07-15T07:41:00"/>
    <d v="2021-07-18T14:50:00"/>
    <s v="CR46"/>
    <s v="SYS8"/>
    <n v="28.39"/>
    <n v="979"/>
    <n v="1000"/>
    <n v="27793.81"/>
    <x v="2559"/>
    <n v="31"/>
    <n v="40881.599999999999"/>
    <s v="July"/>
    <x v="0"/>
  </r>
  <r>
    <n v="4865"/>
    <s v="ID1801"/>
    <x v="6"/>
    <s v="Inside 2 Weeks"/>
    <s v="Reactive"/>
    <d v="2021-04-05T00:00:00"/>
    <d v="2021-04-05T05:51:00"/>
    <d v="2021-04-06T05:00:00"/>
    <s v="CR46"/>
    <s v="SYS8"/>
    <n v="28.39"/>
    <n v="1089"/>
    <n v="1000"/>
    <n v="30916.71"/>
    <x v="2560"/>
    <n v="30"/>
    <n v="40881.599999999999"/>
    <s v="April"/>
    <x v="0"/>
  </r>
  <r>
    <n v="4866"/>
    <s v="ID1800"/>
    <x v="6"/>
    <s v="12 Weeks or More"/>
    <s v="Planned"/>
    <d v="2021-07-16T00:00:00"/>
    <d v="2021-07-15T07:41:00"/>
    <d v="2021-07-18T14:50:00"/>
    <s v="CR46"/>
    <s v="SYS8"/>
    <n v="28.39"/>
    <n v="1440"/>
    <n v="1000"/>
    <n v="40881.599999999999"/>
    <x v="2561"/>
    <n v="31"/>
    <n v="40881.599999999999"/>
    <s v="July"/>
    <x v="0"/>
  </r>
  <r>
    <n v="4867"/>
    <s v="ID1800"/>
    <x v="6"/>
    <s v="12 Weeks or More"/>
    <s v="Planned"/>
    <d v="2021-07-17T00:00:00"/>
    <d v="2021-07-15T07:41:00"/>
    <d v="2021-07-18T14:50:00"/>
    <s v="CR46"/>
    <s v="SYS8"/>
    <n v="28.39"/>
    <n v="1440"/>
    <n v="1000"/>
    <n v="40881.599999999999"/>
    <x v="2561"/>
    <n v="31"/>
    <n v="40881.599999999999"/>
    <s v="July"/>
    <x v="0"/>
  </r>
  <r>
    <n v="4868"/>
    <s v="ID1802"/>
    <x v="4"/>
    <s v="12 Weeks or More"/>
    <s v="Planned"/>
    <d v="2021-03-24T00:00:00"/>
    <d v="2021-03-24T07:00:00"/>
    <d v="2021-03-24T14:38:00"/>
    <s v="CR49"/>
    <s v="SYS8"/>
    <n v="28.71"/>
    <n v="458"/>
    <n v="1000"/>
    <n v="13149.18"/>
    <x v="2562"/>
    <n v="31"/>
    <n v="41342.400000000001"/>
    <s v="March"/>
    <x v="0"/>
  </r>
  <r>
    <n v="4869"/>
    <s v="ID1803"/>
    <x v="4"/>
    <s v="12 Weeks or More"/>
    <s v="Planned"/>
    <d v="2021-03-25T00:00:00"/>
    <d v="2021-03-25T06:47:00"/>
    <d v="2021-03-25T14:36:00"/>
    <s v="CR49"/>
    <s v="SYS8"/>
    <n v="28.71"/>
    <n v="469"/>
    <n v="1000"/>
    <n v="13464.99"/>
    <x v="2563"/>
    <n v="31"/>
    <n v="41342.400000000001"/>
    <s v="March"/>
    <x v="0"/>
  </r>
  <r>
    <n v="4870"/>
    <s v="ID1804"/>
    <x v="15"/>
    <s v="12 Weeks or More"/>
    <s v="Planned"/>
    <d v="2021-02-03T00:00:00"/>
    <d v="2021-02-02T13:56:00"/>
    <d v="2021-02-03T17:00:00"/>
    <s v="CR49"/>
    <s v="SYS8"/>
    <n v="28.71"/>
    <n v="1020"/>
    <n v="1000"/>
    <n v="29284.2"/>
    <x v="2564"/>
    <n v="28"/>
    <n v="41342.400000000001"/>
    <s v="February"/>
    <x v="0"/>
  </r>
  <r>
    <n v="4871"/>
    <s v="ID1805"/>
    <x v="4"/>
    <s v="Inside 10 Weeks Out"/>
    <s v="Reactive"/>
    <d v="2021-09-30T00:00:00"/>
    <d v="2021-09-29T08:18:00"/>
    <d v="2021-09-30T13:56:00"/>
    <s v="CR39"/>
    <s v="SYS8"/>
    <n v="29.733000000000001"/>
    <n v="836"/>
    <n v="1000"/>
    <n v="24856.788"/>
    <x v="2565"/>
    <n v="30"/>
    <n v="42815.520000000004"/>
    <s v="September"/>
    <x v="0"/>
  </r>
  <r>
    <n v="4872"/>
    <s v="ID1805"/>
    <x v="4"/>
    <s v="Inside 10 Weeks Out"/>
    <s v="Reactive"/>
    <d v="2021-09-29T00:00:00"/>
    <d v="2021-09-29T08:18:00"/>
    <d v="2021-09-30T13:56:00"/>
    <s v="CR39"/>
    <s v="SYS8"/>
    <n v="29.733000000000001"/>
    <n v="942"/>
    <n v="1000"/>
    <n v="28008.486000000001"/>
    <x v="2566"/>
    <n v="30"/>
    <n v="42815.520000000004"/>
    <s v="September"/>
    <x v="0"/>
  </r>
  <r>
    <n v="4873"/>
    <s v="ID1806"/>
    <x v="3"/>
    <s v="Inside 10 Weeks Out"/>
    <s v="Reactive"/>
    <d v="2022-06-15T00:00:00"/>
    <d v="2022-06-15T07:40:00"/>
    <d v="2022-06-15T11:50:00"/>
    <s v="CR49"/>
    <s v="SYS8"/>
    <n v="29.914999999999999"/>
    <n v="250"/>
    <n v="1000"/>
    <n v="7478.75"/>
    <x v="2567"/>
    <n v="30"/>
    <n v="43077.599999999999"/>
    <s v="June"/>
    <x v="1"/>
  </r>
  <r>
    <n v="4874"/>
    <s v="ID1807"/>
    <x v="6"/>
    <s v="12 Weeks or More"/>
    <s v="Planned"/>
    <d v="2021-07-20T00:00:00"/>
    <d v="2021-07-20T18:15:00"/>
    <d v="2021-07-21T17:11:00"/>
    <s v="CR46"/>
    <s v="SYS8"/>
    <n v="30.02"/>
    <n v="345"/>
    <n v="1000"/>
    <n v="10356.9"/>
    <x v="2568"/>
    <n v="31"/>
    <n v="43228.800000000003"/>
    <s v="July"/>
    <x v="0"/>
  </r>
  <r>
    <n v="4875"/>
    <s v="ID1808"/>
    <x v="6"/>
    <s v="12 Weeks or More"/>
    <s v="Planned"/>
    <d v="2021-11-04T00:00:00"/>
    <d v="2021-11-04T17:50:00"/>
    <d v="2021-11-05T14:30:00"/>
    <s v="CR46"/>
    <s v="SYS8"/>
    <n v="30.02"/>
    <n v="370"/>
    <n v="1000"/>
    <n v="11107.4"/>
    <x v="2569"/>
    <n v="30"/>
    <n v="43228.800000000003"/>
    <s v="November"/>
    <x v="0"/>
  </r>
  <r>
    <n v="4876"/>
    <s v="ID1809"/>
    <x v="6"/>
    <s v="12 Weeks or More"/>
    <s v="Planned"/>
    <d v="2021-07-19T00:00:00"/>
    <d v="2021-07-19T06:49:00"/>
    <d v="2021-07-20T03:45:00"/>
    <s v="CR46"/>
    <s v="SYS8"/>
    <n v="30.02"/>
    <n v="1031"/>
    <n v="1000"/>
    <n v="30950.62"/>
    <x v="2570"/>
    <n v="31"/>
    <n v="43228.800000000003"/>
    <s v="July"/>
    <x v="0"/>
  </r>
  <r>
    <n v="4877"/>
    <s v="ID1807"/>
    <x v="6"/>
    <s v="12 Weeks or More"/>
    <s v="Planned"/>
    <d v="2021-07-21T00:00:00"/>
    <d v="2021-07-20T18:15:00"/>
    <d v="2021-07-21T17:11:00"/>
    <s v="CR46"/>
    <s v="SYS8"/>
    <n v="30.02"/>
    <n v="1031"/>
    <n v="1000"/>
    <n v="30950.62"/>
    <x v="2570"/>
    <n v="31"/>
    <n v="43228.800000000003"/>
    <s v="July"/>
    <x v="0"/>
  </r>
  <r>
    <n v="4878"/>
    <s v="ID1810"/>
    <x v="4"/>
    <s v="12 Weeks or More"/>
    <s v="Planned"/>
    <d v="2021-11-26T00:00:00"/>
    <d v="2021-11-26T06:10:00"/>
    <d v="2021-11-26T12:10:00"/>
    <s v="CR38"/>
    <s v="SYS8"/>
    <n v="30.45"/>
    <n v="360"/>
    <n v="1000"/>
    <n v="10962"/>
    <x v="1902"/>
    <n v="30"/>
    <n v="43848"/>
    <s v="November"/>
    <x v="0"/>
  </r>
  <r>
    <n v="4879"/>
    <s v="ID1811"/>
    <x v="7"/>
    <s v="Inside 8 Weeks Out"/>
    <s v="Reactive"/>
    <d v="2022-03-19T00:00:00"/>
    <d v="2022-03-16T00:00:00"/>
    <d v="2022-03-19T00:00:00"/>
    <s v="CR49"/>
    <s v="SYS8"/>
    <n v="31.094000000000001"/>
    <n v="0"/>
    <n v="1000"/>
    <n v="0"/>
    <x v="20"/>
    <n v="31"/>
    <n v="44775.360000000001"/>
    <s v="March"/>
    <x v="1"/>
  </r>
  <r>
    <n v="4880"/>
    <s v="ID1812"/>
    <x v="3"/>
    <s v="Inside 2 Weeks"/>
    <s v="Reactive"/>
    <d v="2021-09-27T00:00:00"/>
    <d v="2021-09-25T07:18:00"/>
    <d v="2021-09-27T00:00:00"/>
    <s v="CR49"/>
    <s v="SYS8"/>
    <n v="31.094000000000001"/>
    <n v="0"/>
    <n v="1000"/>
    <n v="0"/>
    <x v="20"/>
    <n v="30"/>
    <n v="44775.360000000001"/>
    <s v="September"/>
    <x v="0"/>
  </r>
  <r>
    <n v="4881"/>
    <s v="ID1813"/>
    <x v="2"/>
    <s v="12 Weeks or More"/>
    <s v="Planned"/>
    <d v="2022-08-10T00:00:00"/>
    <d v="2022-08-10T07:14:00"/>
    <d v="2022-08-10T10:26:00"/>
    <s v="CR49"/>
    <s v="SYS8"/>
    <n v="31.094000000000001"/>
    <n v="192"/>
    <n v="1000"/>
    <n v="5970.0479999999998"/>
    <x v="2571"/>
    <n v="31"/>
    <n v="44775.360000000001"/>
    <s v="August"/>
    <x v="1"/>
  </r>
  <r>
    <n v="4882"/>
    <s v="ID1814"/>
    <x v="16"/>
    <s v="Inside 10 Weeks Out"/>
    <s v="Reactive"/>
    <d v="2022-03-20T00:00:00"/>
    <d v="2022-03-20T06:45:00"/>
    <d v="2022-03-20T14:16:00"/>
    <s v="CR49"/>
    <s v="SYS8"/>
    <n v="31.094000000000001"/>
    <n v="451"/>
    <n v="1000"/>
    <n v="14023.394"/>
    <x v="2572"/>
    <n v="31"/>
    <n v="44775.360000000001"/>
    <s v="March"/>
    <x v="1"/>
  </r>
  <r>
    <n v="4883"/>
    <s v="ID1815"/>
    <x v="2"/>
    <s v="Inside 4 Weeks Out"/>
    <s v="Reactive"/>
    <d v="2022-06-01T00:00:00"/>
    <d v="2022-06-01T07:32:00"/>
    <d v="2022-06-01T15:10:00"/>
    <s v="CR49"/>
    <s v="SYS8"/>
    <n v="31.094000000000001"/>
    <n v="458"/>
    <n v="1000"/>
    <n v="14241.052"/>
    <x v="2573"/>
    <n v="30"/>
    <n v="44775.360000000001"/>
    <s v="June"/>
    <x v="1"/>
  </r>
  <r>
    <n v="4884"/>
    <s v="ID1816"/>
    <x v="2"/>
    <s v="Inside 8 Weeks Out"/>
    <s v="Reactive"/>
    <d v="2022-06-29T00:00:00"/>
    <d v="2022-06-29T07:46:00"/>
    <d v="2022-06-29T16:04:00"/>
    <s v="CR49"/>
    <s v="SYS8"/>
    <n v="31.094000000000001"/>
    <n v="498"/>
    <n v="1000"/>
    <n v="15484.812"/>
    <x v="2574"/>
    <n v="30"/>
    <n v="44775.360000000001"/>
    <s v="June"/>
    <x v="1"/>
  </r>
  <r>
    <n v="4885"/>
    <s v="ID1817"/>
    <x v="2"/>
    <s v="Inside 8 Weeks Out"/>
    <s v="Reactive"/>
    <d v="2022-06-22T00:00:00"/>
    <d v="2022-06-22T07:48:00"/>
    <d v="2022-06-22T16:28:00"/>
    <s v="CR49"/>
    <s v="SYS8"/>
    <n v="31.094000000000001"/>
    <n v="520"/>
    <n v="1000"/>
    <n v="16168.88"/>
    <x v="2575"/>
    <n v="30"/>
    <n v="44775.360000000001"/>
    <s v="June"/>
    <x v="1"/>
  </r>
  <r>
    <n v="4886"/>
    <s v="ID1818"/>
    <x v="2"/>
    <s v="Inside 10 Weeks Out"/>
    <s v="Reactive"/>
    <d v="2022-07-13T00:00:00"/>
    <d v="2022-07-13T07:34:00"/>
    <d v="2022-07-13T16:34:00"/>
    <s v="CR49"/>
    <s v="SYS8"/>
    <n v="31.094000000000001"/>
    <n v="540"/>
    <n v="1000"/>
    <n v="16790.759999999998"/>
    <x v="2576"/>
    <n v="31"/>
    <n v="44775.360000000001"/>
    <s v="July"/>
    <x v="1"/>
  </r>
  <r>
    <n v="4887"/>
    <s v="ID1819"/>
    <x v="2"/>
    <s v="Inside 10 Weeks Out"/>
    <s v="Reactive"/>
    <d v="2022-07-06T00:00:00"/>
    <d v="2022-07-06T06:43:00"/>
    <d v="2022-07-06T16:15:00"/>
    <s v="CR49"/>
    <s v="SYS8"/>
    <n v="31.094000000000001"/>
    <n v="572"/>
    <n v="1000"/>
    <n v="17785.768"/>
    <x v="2577"/>
    <n v="31"/>
    <n v="44775.360000000001"/>
    <s v="July"/>
    <x v="1"/>
  </r>
  <r>
    <n v="4888"/>
    <s v="ID1820"/>
    <x v="2"/>
    <s v="Inside 12 Weeks Out"/>
    <s v="Reactive"/>
    <d v="2022-07-27T00:00:00"/>
    <d v="2022-07-27T06:54:00"/>
    <d v="2022-07-27T16:41:00"/>
    <s v="CR49"/>
    <s v="SYS8"/>
    <n v="31.094000000000001"/>
    <n v="587"/>
    <n v="1000"/>
    <n v="18252.178"/>
    <x v="2578"/>
    <n v="31"/>
    <n v="44775.360000000001"/>
    <s v="July"/>
    <x v="1"/>
  </r>
  <r>
    <n v="4889"/>
    <s v="ID1821"/>
    <x v="2"/>
    <s v="Inside 12 Weeks Out"/>
    <s v="Reactive"/>
    <d v="2022-07-18T00:00:00"/>
    <d v="2022-07-18T13:36:00"/>
    <d v="2022-07-20T20:04:00"/>
    <s v="CR49"/>
    <s v="SYS8"/>
    <n v="31.094000000000001"/>
    <n v="624"/>
    <n v="1000"/>
    <n v="19402.655999999999"/>
    <x v="2579"/>
    <n v="31"/>
    <n v="44775.360000000001"/>
    <s v="July"/>
    <x v="1"/>
  </r>
  <r>
    <n v="4890"/>
    <s v="ID1822"/>
    <x v="2"/>
    <s v="12 Weeks or More"/>
    <s v="Planned"/>
    <d v="2022-08-03T00:00:00"/>
    <d v="2022-08-03T06:34:00"/>
    <d v="2022-08-03T16:58:00"/>
    <s v="CR49"/>
    <s v="SYS8"/>
    <n v="31.094000000000001"/>
    <n v="624"/>
    <n v="1000"/>
    <n v="19402.655999999999"/>
    <x v="2579"/>
    <n v="31"/>
    <n v="44775.360000000001"/>
    <s v="August"/>
    <x v="1"/>
  </r>
  <r>
    <n v="4891"/>
    <s v="ID1823"/>
    <x v="7"/>
    <s v="Inside 8 Weeks Out"/>
    <s v="Reactive"/>
    <d v="2022-04-06T00:00:00"/>
    <d v="2022-04-06T07:00:00"/>
    <d v="2022-04-06T18:00:00"/>
    <s v="CR49"/>
    <s v="SYS8"/>
    <n v="31.094000000000001"/>
    <n v="660"/>
    <n v="1000"/>
    <n v="20522.04"/>
    <x v="2580"/>
    <n v="30"/>
    <n v="44775.360000000001"/>
    <s v="April"/>
    <x v="1"/>
  </r>
  <r>
    <n v="4892"/>
    <s v="ID1824"/>
    <x v="7"/>
    <s v="Inside 8 Weeks Out"/>
    <s v="Reactive"/>
    <d v="2022-03-27T00:00:00"/>
    <d v="2022-03-23T08:09:00"/>
    <d v="2022-03-27T11:45:00"/>
    <s v="CR49"/>
    <s v="SYS8"/>
    <n v="31.094000000000001"/>
    <n v="705"/>
    <n v="1000"/>
    <n v="21921.27"/>
    <x v="2581"/>
    <n v="31"/>
    <n v="44775.360000000001"/>
    <s v="March"/>
    <x v="1"/>
  </r>
  <r>
    <n v="4893"/>
    <s v="ID1825"/>
    <x v="7"/>
    <s v="Inside 8 Weeks Out"/>
    <s v="Reactive"/>
    <d v="2022-04-03T00:00:00"/>
    <d v="2022-03-30T00:00:00"/>
    <d v="2022-04-03T11:48:00"/>
    <s v="CR49"/>
    <s v="SYS8"/>
    <n v="31.094000000000001"/>
    <n v="708"/>
    <n v="1000"/>
    <n v="22014.552"/>
    <x v="2582"/>
    <n v="30"/>
    <n v="44775.360000000001"/>
    <s v="April"/>
    <x v="1"/>
  </r>
  <r>
    <n v="4894"/>
    <s v="ID1826"/>
    <x v="2"/>
    <s v="12 Weeks or More"/>
    <s v="Planned"/>
    <d v="2022-08-17T00:00:00"/>
    <d v="2022-08-17T06:00:00"/>
    <d v="2022-08-17T18:00:00"/>
    <s v="CR49"/>
    <s v="SYS8"/>
    <n v="31.094000000000001"/>
    <n v="720"/>
    <n v="1000"/>
    <n v="22387.68"/>
    <x v="2583"/>
    <n v="31"/>
    <n v="44775.360000000001"/>
    <s v="August"/>
    <x v="1"/>
  </r>
  <r>
    <n v="4895"/>
    <s v="ID1827"/>
    <x v="2"/>
    <s v="12 Weeks or More"/>
    <s v="Planned"/>
    <d v="2022-08-24T00:00:00"/>
    <d v="2022-08-24T06:00:00"/>
    <d v="2022-08-24T18:00:00"/>
    <s v="CR49"/>
    <s v="SYS8"/>
    <n v="31.094000000000001"/>
    <n v="720"/>
    <n v="1000"/>
    <n v="22387.68"/>
    <x v="2583"/>
    <n v="31"/>
    <n v="44775.360000000001"/>
    <s v="August"/>
    <x v="1"/>
  </r>
  <r>
    <n v="4896"/>
    <s v="ID1828"/>
    <x v="2"/>
    <s v="12 Weeks or More"/>
    <s v="Planned"/>
    <d v="2022-09-07T00:00:00"/>
    <d v="2022-09-07T06:00:00"/>
    <d v="2022-09-07T18:00:00"/>
    <s v="CR49"/>
    <s v="SYS8"/>
    <n v="31.094000000000001"/>
    <n v="720"/>
    <n v="1000"/>
    <n v="22387.68"/>
    <x v="2583"/>
    <n v="30"/>
    <n v="44775.360000000001"/>
    <s v="September"/>
    <x v="1"/>
  </r>
  <r>
    <n v="4897"/>
    <s v="ID1829"/>
    <x v="2"/>
    <s v="Inside 8 Weeks Out"/>
    <s v="Reactive"/>
    <d v="2022-04-20T00:00:00"/>
    <d v="2022-04-20T06:48:00"/>
    <d v="2022-04-20T20:00:00"/>
    <s v="CR49"/>
    <s v="SYS8"/>
    <n v="31.094000000000001"/>
    <n v="792"/>
    <n v="1000"/>
    <n v="24626.448"/>
    <x v="2584"/>
    <n v="30"/>
    <n v="44775.360000000001"/>
    <s v="April"/>
    <x v="1"/>
  </r>
  <r>
    <n v="4898"/>
    <s v="ID1830"/>
    <x v="46"/>
    <s v="12 Weeks or More"/>
    <s v="Planned"/>
    <d v="2021-09-28T00:00:00"/>
    <d v="2021-09-28T09:12:00"/>
    <d v="2021-09-29T09:25:00"/>
    <s v="CR49"/>
    <s v="SYS8"/>
    <n v="31.094000000000001"/>
    <n v="888"/>
    <n v="1000"/>
    <n v="27611.472000000002"/>
    <x v="2585"/>
    <n v="30"/>
    <n v="44775.360000000001"/>
    <s v="September"/>
    <x v="0"/>
  </r>
  <r>
    <n v="4899"/>
    <s v="ID1824"/>
    <x v="7"/>
    <s v="Inside 8 Weeks Out"/>
    <s v="Reactive"/>
    <d v="2022-03-23T00:00:00"/>
    <d v="2022-03-23T08:09:00"/>
    <d v="2022-03-27T11:45:00"/>
    <s v="CR49"/>
    <s v="SYS8"/>
    <n v="31.094000000000001"/>
    <n v="951"/>
    <n v="1000"/>
    <n v="29570.394"/>
    <x v="2586"/>
    <n v="31"/>
    <n v="44775.360000000001"/>
    <s v="March"/>
    <x v="1"/>
  </r>
  <r>
    <n v="4900"/>
    <s v="ID1812"/>
    <x v="3"/>
    <s v="Inside 2 Weeks"/>
    <s v="Reactive"/>
    <d v="2021-09-25T00:00:00"/>
    <d v="2021-09-25T07:18:00"/>
    <d v="2021-09-27T00:00:00"/>
    <s v="CR49"/>
    <s v="SYS8"/>
    <n v="31.094000000000001"/>
    <n v="1002"/>
    <n v="1000"/>
    <n v="31156.187999999998"/>
    <x v="2587"/>
    <n v="30"/>
    <n v="44775.360000000001"/>
    <s v="September"/>
    <x v="0"/>
  </r>
  <r>
    <n v="4901"/>
    <s v="ID1831"/>
    <x v="7"/>
    <s v="Inside 8 Weeks Out"/>
    <s v="Reactive"/>
    <d v="2022-03-06T00:00:00"/>
    <d v="2022-03-04T00:00:00"/>
    <d v="2022-03-06T18:00:00"/>
    <s v="CR49"/>
    <s v="SYS8"/>
    <n v="31.094000000000001"/>
    <n v="1080"/>
    <n v="1000"/>
    <n v="33581.519999999997"/>
    <x v="2588"/>
    <n v="31"/>
    <n v="44775.360000000001"/>
    <s v="March"/>
    <x v="1"/>
  </r>
  <r>
    <n v="4902"/>
    <s v="ID1832"/>
    <x v="7"/>
    <s v="Inside 4 Weeks Out"/>
    <s v="Reactive"/>
    <d v="2022-03-13T00:00:00"/>
    <d v="2022-03-09T00:00:00"/>
    <d v="2022-03-13T18:00:00"/>
    <s v="CR49"/>
    <s v="SYS8"/>
    <n v="31.094000000000001"/>
    <n v="1080"/>
    <n v="1000"/>
    <n v="33581.519999999997"/>
    <x v="2588"/>
    <n v="31"/>
    <n v="44775.360000000001"/>
    <s v="March"/>
    <x v="1"/>
  </r>
  <r>
    <n v="4903"/>
    <s v="ID1821"/>
    <x v="2"/>
    <s v="Inside 12 Weeks Out"/>
    <s v="Reactive"/>
    <d v="2022-07-20T00:00:00"/>
    <d v="2022-07-18T13:36:00"/>
    <d v="2022-07-20T20:04:00"/>
    <s v="CR49"/>
    <s v="SYS8"/>
    <n v="31.094000000000001"/>
    <n v="1204"/>
    <n v="1000"/>
    <n v="37437.175999999999"/>
    <x v="2589"/>
    <n v="31"/>
    <n v="44775.360000000001"/>
    <s v="July"/>
    <x v="1"/>
  </r>
  <r>
    <n v="4904"/>
    <s v="ID1821"/>
    <x v="2"/>
    <s v="Inside 12 Weeks Out"/>
    <s v="Reactive"/>
    <d v="2022-07-19T00:00:00"/>
    <d v="2022-07-18T13:36:00"/>
    <d v="2022-07-20T20:04:00"/>
    <s v="CR49"/>
    <s v="SYS8"/>
    <n v="31.094000000000001"/>
    <n v="1440"/>
    <n v="1000"/>
    <n v="44775.360000000001"/>
    <x v="2590"/>
    <n v="31"/>
    <n v="44775.360000000001"/>
    <s v="July"/>
    <x v="1"/>
  </r>
  <r>
    <n v="4905"/>
    <s v="ID1831"/>
    <x v="7"/>
    <s v="Inside 8 Weeks Out"/>
    <s v="Reactive"/>
    <d v="2022-03-04T00:00:00"/>
    <d v="2022-03-04T00:00:00"/>
    <d v="2022-03-06T18:00:00"/>
    <s v="CR49"/>
    <s v="SYS8"/>
    <n v="31.094000000000001"/>
    <n v="1440"/>
    <n v="1000"/>
    <n v="44775.360000000001"/>
    <x v="2590"/>
    <n v="31"/>
    <n v="44775.360000000001"/>
    <s v="March"/>
    <x v="1"/>
  </r>
  <r>
    <n v="4906"/>
    <s v="ID1831"/>
    <x v="7"/>
    <s v="Inside 8 Weeks Out"/>
    <s v="Reactive"/>
    <d v="2022-03-05T00:00:00"/>
    <d v="2022-03-04T00:00:00"/>
    <d v="2022-03-06T18:00:00"/>
    <s v="CR49"/>
    <s v="SYS8"/>
    <n v="31.094000000000001"/>
    <n v="1440"/>
    <n v="1000"/>
    <n v="44775.360000000001"/>
    <x v="2590"/>
    <n v="31"/>
    <n v="44775.360000000001"/>
    <s v="March"/>
    <x v="1"/>
  </r>
  <r>
    <n v="4907"/>
    <s v="ID1832"/>
    <x v="7"/>
    <s v="Inside 4 Weeks Out"/>
    <s v="Reactive"/>
    <d v="2022-03-09T00:00:00"/>
    <d v="2022-03-09T00:00:00"/>
    <d v="2022-03-13T18:00:00"/>
    <s v="CR49"/>
    <s v="SYS8"/>
    <n v="31.094000000000001"/>
    <n v="1440"/>
    <n v="1000"/>
    <n v="44775.360000000001"/>
    <x v="2590"/>
    <n v="31"/>
    <n v="44775.360000000001"/>
    <s v="March"/>
    <x v="1"/>
  </r>
  <r>
    <n v="4908"/>
    <s v="ID1832"/>
    <x v="7"/>
    <s v="Inside 4 Weeks Out"/>
    <s v="Reactive"/>
    <d v="2022-03-10T00:00:00"/>
    <d v="2022-03-09T00:00:00"/>
    <d v="2022-03-13T18:00:00"/>
    <s v="CR49"/>
    <s v="SYS8"/>
    <n v="31.094000000000001"/>
    <n v="1440"/>
    <n v="1000"/>
    <n v="44775.360000000001"/>
    <x v="2590"/>
    <n v="31"/>
    <n v="44775.360000000001"/>
    <s v="March"/>
    <x v="1"/>
  </r>
  <r>
    <n v="4909"/>
    <s v="ID1832"/>
    <x v="7"/>
    <s v="Inside 4 Weeks Out"/>
    <s v="Reactive"/>
    <d v="2022-03-11T00:00:00"/>
    <d v="2022-03-09T00:00:00"/>
    <d v="2022-03-13T18:00:00"/>
    <s v="CR49"/>
    <s v="SYS8"/>
    <n v="31.094000000000001"/>
    <n v="1440"/>
    <n v="1000"/>
    <n v="44775.360000000001"/>
    <x v="2590"/>
    <n v="31"/>
    <n v="44775.360000000001"/>
    <s v="March"/>
    <x v="1"/>
  </r>
  <r>
    <n v="4910"/>
    <s v="ID1832"/>
    <x v="7"/>
    <s v="Inside 4 Weeks Out"/>
    <s v="Reactive"/>
    <d v="2022-03-12T00:00:00"/>
    <d v="2022-03-09T00:00:00"/>
    <d v="2022-03-13T18:00:00"/>
    <s v="CR49"/>
    <s v="SYS8"/>
    <n v="31.094000000000001"/>
    <n v="1440"/>
    <n v="1000"/>
    <n v="44775.360000000001"/>
    <x v="2590"/>
    <n v="31"/>
    <n v="44775.360000000001"/>
    <s v="March"/>
    <x v="1"/>
  </r>
  <r>
    <n v="4911"/>
    <s v="ID1811"/>
    <x v="7"/>
    <s v="Inside 8 Weeks Out"/>
    <s v="Reactive"/>
    <d v="2022-03-16T00:00:00"/>
    <d v="2022-03-16T00:00:00"/>
    <d v="2022-03-19T00:00:00"/>
    <s v="CR49"/>
    <s v="SYS8"/>
    <n v="31.094000000000001"/>
    <n v="1440"/>
    <n v="1000"/>
    <n v="44775.360000000001"/>
    <x v="2590"/>
    <n v="31"/>
    <n v="44775.360000000001"/>
    <s v="March"/>
    <x v="1"/>
  </r>
  <r>
    <n v="4912"/>
    <s v="ID1811"/>
    <x v="7"/>
    <s v="Inside 8 Weeks Out"/>
    <s v="Reactive"/>
    <d v="2022-03-17T00:00:00"/>
    <d v="2022-03-16T00:00:00"/>
    <d v="2022-03-19T00:00:00"/>
    <s v="CR49"/>
    <s v="SYS8"/>
    <n v="31.094000000000001"/>
    <n v="1440"/>
    <n v="1000"/>
    <n v="44775.360000000001"/>
    <x v="2590"/>
    <n v="31"/>
    <n v="44775.360000000001"/>
    <s v="March"/>
    <x v="1"/>
  </r>
  <r>
    <n v="4913"/>
    <s v="ID1811"/>
    <x v="7"/>
    <s v="Inside 8 Weeks Out"/>
    <s v="Reactive"/>
    <d v="2022-03-18T00:00:00"/>
    <d v="2022-03-16T00:00:00"/>
    <d v="2022-03-19T00:00:00"/>
    <s v="CR49"/>
    <s v="SYS8"/>
    <n v="31.094000000000001"/>
    <n v="1440"/>
    <n v="1000"/>
    <n v="44775.360000000001"/>
    <x v="2590"/>
    <n v="31"/>
    <n v="44775.360000000001"/>
    <s v="March"/>
    <x v="1"/>
  </r>
  <r>
    <n v="4914"/>
    <s v="ID1824"/>
    <x v="7"/>
    <s v="Inside 8 Weeks Out"/>
    <s v="Reactive"/>
    <d v="2022-03-24T00:00:00"/>
    <d v="2022-03-23T08:09:00"/>
    <d v="2022-03-27T11:45:00"/>
    <s v="CR49"/>
    <s v="SYS8"/>
    <n v="31.094000000000001"/>
    <n v="1440"/>
    <n v="1000"/>
    <n v="44775.360000000001"/>
    <x v="2590"/>
    <n v="31"/>
    <n v="44775.360000000001"/>
    <s v="March"/>
    <x v="1"/>
  </r>
  <r>
    <n v="4915"/>
    <s v="ID1824"/>
    <x v="7"/>
    <s v="Inside 8 Weeks Out"/>
    <s v="Reactive"/>
    <d v="2022-03-25T00:00:00"/>
    <d v="2022-03-23T08:09:00"/>
    <d v="2022-03-27T11:45:00"/>
    <s v="CR49"/>
    <s v="SYS8"/>
    <n v="31.094000000000001"/>
    <n v="1440"/>
    <n v="1000"/>
    <n v="44775.360000000001"/>
    <x v="2590"/>
    <n v="31"/>
    <n v="44775.360000000001"/>
    <s v="March"/>
    <x v="1"/>
  </r>
  <r>
    <n v="4916"/>
    <s v="ID1824"/>
    <x v="7"/>
    <s v="Inside 8 Weeks Out"/>
    <s v="Reactive"/>
    <d v="2022-03-26T00:00:00"/>
    <d v="2022-03-23T08:09:00"/>
    <d v="2022-03-27T11:45:00"/>
    <s v="CR49"/>
    <s v="SYS8"/>
    <n v="31.094000000000001"/>
    <n v="1440"/>
    <n v="1000"/>
    <n v="44775.360000000001"/>
    <x v="2590"/>
    <n v="31"/>
    <n v="44775.360000000001"/>
    <s v="March"/>
    <x v="1"/>
  </r>
  <r>
    <n v="4917"/>
    <s v="ID1825"/>
    <x v="7"/>
    <s v="Inside 8 Weeks Out"/>
    <s v="Reactive"/>
    <d v="2022-03-30T00:00:00"/>
    <d v="2022-03-30T00:00:00"/>
    <d v="2022-04-03T11:48:00"/>
    <s v="CR49"/>
    <s v="SYS8"/>
    <n v="31.094000000000001"/>
    <n v="1440"/>
    <n v="1000"/>
    <n v="44775.360000000001"/>
    <x v="2590"/>
    <n v="31"/>
    <n v="44775.360000000001"/>
    <s v="March"/>
    <x v="1"/>
  </r>
  <r>
    <n v="4918"/>
    <s v="ID1825"/>
    <x v="7"/>
    <s v="Inside 8 Weeks Out"/>
    <s v="Reactive"/>
    <d v="2022-03-31T00:00:00"/>
    <d v="2022-03-30T00:00:00"/>
    <d v="2022-04-03T11:48:00"/>
    <s v="CR49"/>
    <s v="SYS8"/>
    <n v="31.094000000000001"/>
    <n v="1440"/>
    <n v="1000"/>
    <n v="44775.360000000001"/>
    <x v="2590"/>
    <n v="31"/>
    <n v="44775.360000000001"/>
    <s v="March"/>
    <x v="1"/>
  </r>
  <r>
    <n v="4919"/>
    <s v="ID1825"/>
    <x v="7"/>
    <s v="Inside 8 Weeks Out"/>
    <s v="Reactive"/>
    <d v="2022-04-01T00:00:00"/>
    <d v="2022-03-30T00:00:00"/>
    <d v="2022-04-03T11:48:00"/>
    <s v="CR49"/>
    <s v="SYS8"/>
    <n v="31.094000000000001"/>
    <n v="1440"/>
    <n v="1000"/>
    <n v="44775.360000000001"/>
    <x v="2590"/>
    <n v="30"/>
    <n v="44775.360000000001"/>
    <s v="April"/>
    <x v="1"/>
  </r>
  <r>
    <n v="4920"/>
    <s v="ID1825"/>
    <x v="7"/>
    <s v="Inside 8 Weeks Out"/>
    <s v="Reactive"/>
    <d v="2022-04-02T00:00:00"/>
    <d v="2022-03-30T00:00:00"/>
    <d v="2022-04-03T11:48:00"/>
    <s v="CR49"/>
    <s v="SYS8"/>
    <n v="31.094000000000001"/>
    <n v="1440"/>
    <n v="1000"/>
    <n v="44775.360000000001"/>
    <x v="2590"/>
    <n v="30"/>
    <n v="44775.360000000001"/>
    <s v="April"/>
    <x v="1"/>
  </r>
  <r>
    <n v="4921"/>
    <s v="ID1812"/>
    <x v="3"/>
    <s v="Inside 2 Weeks"/>
    <s v="Reactive"/>
    <d v="2021-09-26T00:00:00"/>
    <d v="2021-09-25T07:18:00"/>
    <d v="2021-09-27T00:00:00"/>
    <s v="CR49"/>
    <s v="SYS8"/>
    <n v="31.094000000000001"/>
    <n v="1440"/>
    <n v="1000"/>
    <n v="44775.360000000001"/>
    <x v="2590"/>
    <n v="30"/>
    <n v="44775.360000000001"/>
    <s v="September"/>
    <x v="0"/>
  </r>
  <r>
    <n v="4922"/>
    <s v="ID1833"/>
    <x v="16"/>
    <s v="Inside 2 Weeks"/>
    <s v="Reactive"/>
    <d v="2022-01-08T00:00:00"/>
    <d v="2021-12-17T08:28:00"/>
    <d v="2022-01-08T14:20:00"/>
    <s v="CR39"/>
    <s v="SYS8"/>
    <n v="31.84"/>
    <n v="860"/>
    <n v="1000"/>
    <n v="27382.400000000001"/>
    <x v="2591"/>
    <n v="31"/>
    <n v="45849.599999999999"/>
    <s v="January"/>
    <x v="1"/>
  </r>
  <r>
    <n v="4923"/>
    <s v="ID1833"/>
    <x v="16"/>
    <s v="Inside 2 Weeks"/>
    <s v="Reactive"/>
    <d v="2021-12-17T00:00:00"/>
    <d v="2021-12-17T08:28:00"/>
    <d v="2022-01-08T14:20:00"/>
    <s v="CR39"/>
    <s v="SYS8"/>
    <n v="31.84"/>
    <n v="932"/>
    <n v="1000"/>
    <n v="29674.880000000001"/>
    <x v="2592"/>
    <n v="31"/>
    <n v="45849.599999999999"/>
    <s v="December"/>
    <x v="0"/>
  </r>
  <r>
    <n v="4924"/>
    <s v="ID1833"/>
    <x v="16"/>
    <s v="Inside 2 Weeks"/>
    <s v="Reactive"/>
    <d v="2021-12-18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25"/>
    <s v="ID1833"/>
    <x v="16"/>
    <s v="Inside 2 Weeks"/>
    <s v="Reactive"/>
    <d v="2021-12-19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26"/>
    <s v="ID1833"/>
    <x v="16"/>
    <s v="Inside 2 Weeks"/>
    <s v="Reactive"/>
    <d v="2021-12-20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27"/>
    <s v="ID1833"/>
    <x v="16"/>
    <s v="Inside 2 Weeks"/>
    <s v="Reactive"/>
    <d v="2021-12-21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28"/>
    <s v="ID1833"/>
    <x v="16"/>
    <s v="Inside 2 Weeks"/>
    <s v="Reactive"/>
    <d v="2021-12-22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29"/>
    <s v="ID1833"/>
    <x v="16"/>
    <s v="Inside 2 Weeks"/>
    <s v="Reactive"/>
    <d v="2021-12-23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0"/>
    <s v="ID1833"/>
    <x v="16"/>
    <s v="Inside 2 Weeks"/>
    <s v="Reactive"/>
    <d v="2021-12-24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1"/>
    <s v="ID1833"/>
    <x v="16"/>
    <s v="Inside 2 Weeks"/>
    <s v="Reactive"/>
    <d v="2021-12-25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2"/>
    <s v="ID1833"/>
    <x v="16"/>
    <s v="Inside 2 Weeks"/>
    <s v="Reactive"/>
    <d v="2021-12-26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3"/>
    <s v="ID1833"/>
    <x v="16"/>
    <s v="Inside 2 Weeks"/>
    <s v="Reactive"/>
    <d v="2021-12-27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4"/>
    <s v="ID1833"/>
    <x v="16"/>
    <s v="Inside 2 Weeks"/>
    <s v="Reactive"/>
    <d v="2021-12-28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5"/>
    <s v="ID1833"/>
    <x v="16"/>
    <s v="Inside 2 Weeks"/>
    <s v="Reactive"/>
    <d v="2021-12-29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6"/>
    <s v="ID1833"/>
    <x v="16"/>
    <s v="Inside 2 Weeks"/>
    <s v="Reactive"/>
    <d v="2021-12-30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7"/>
    <s v="ID1833"/>
    <x v="16"/>
    <s v="Inside 2 Weeks"/>
    <s v="Reactive"/>
    <d v="2021-12-31T00:00:00"/>
    <d v="2021-12-17T08:28:00"/>
    <d v="2022-01-08T14:20:00"/>
    <s v="CR39"/>
    <s v="SYS8"/>
    <n v="31.84"/>
    <n v="1440"/>
    <n v="1000"/>
    <n v="45849.599999999999"/>
    <x v="2593"/>
    <n v="31"/>
    <n v="45849.599999999999"/>
    <s v="December"/>
    <x v="0"/>
  </r>
  <r>
    <n v="4938"/>
    <s v="ID1833"/>
    <x v="16"/>
    <s v="Inside 2 Weeks"/>
    <s v="Reactive"/>
    <d v="2022-01-01T00:00:00"/>
    <d v="2021-12-17T08:28:00"/>
    <d v="2022-01-08T14:20:00"/>
    <s v="CR39"/>
    <s v="SYS8"/>
    <n v="31.84"/>
    <n v="1440"/>
    <n v="1000"/>
    <n v="45849.599999999999"/>
    <x v="2593"/>
    <n v="31"/>
    <n v="45849.599999999999"/>
    <s v="January"/>
    <x v="1"/>
  </r>
  <r>
    <n v="4939"/>
    <s v="ID1833"/>
    <x v="16"/>
    <s v="Inside 2 Weeks"/>
    <s v="Reactive"/>
    <d v="2022-01-02T00:00:00"/>
    <d v="2021-12-17T08:28:00"/>
    <d v="2022-01-08T14:20:00"/>
    <s v="CR39"/>
    <s v="SYS8"/>
    <n v="31.84"/>
    <n v="1440"/>
    <n v="1000"/>
    <n v="45849.599999999999"/>
    <x v="2593"/>
    <n v="31"/>
    <n v="45849.599999999999"/>
    <s v="January"/>
    <x v="1"/>
  </r>
  <r>
    <n v="4940"/>
    <s v="ID1833"/>
    <x v="16"/>
    <s v="Inside 2 Weeks"/>
    <s v="Reactive"/>
    <d v="2022-01-03T00:00:00"/>
    <d v="2021-12-17T08:28:00"/>
    <d v="2022-01-08T14:20:00"/>
    <s v="CR39"/>
    <s v="SYS8"/>
    <n v="31.84"/>
    <n v="1440"/>
    <n v="1000"/>
    <n v="45849.599999999999"/>
    <x v="2593"/>
    <n v="31"/>
    <n v="45849.599999999999"/>
    <s v="January"/>
    <x v="1"/>
  </r>
  <r>
    <n v="4941"/>
    <s v="ID1833"/>
    <x v="16"/>
    <s v="Inside 2 Weeks"/>
    <s v="Reactive"/>
    <d v="2022-01-04T00:00:00"/>
    <d v="2021-12-17T08:28:00"/>
    <d v="2022-01-08T14:20:00"/>
    <s v="CR39"/>
    <s v="SYS8"/>
    <n v="31.84"/>
    <n v="1440"/>
    <n v="1000"/>
    <n v="45849.599999999999"/>
    <x v="2593"/>
    <n v="31"/>
    <n v="45849.599999999999"/>
    <s v="January"/>
    <x v="1"/>
  </r>
  <r>
    <n v="4942"/>
    <s v="ID1833"/>
    <x v="16"/>
    <s v="Inside 2 Weeks"/>
    <s v="Reactive"/>
    <d v="2022-01-05T00:00:00"/>
    <d v="2021-12-17T08:28:00"/>
    <d v="2022-01-08T14:20:00"/>
    <s v="CR39"/>
    <s v="SYS8"/>
    <n v="31.84"/>
    <n v="1440"/>
    <n v="1000"/>
    <n v="45849.599999999999"/>
    <x v="2593"/>
    <n v="31"/>
    <n v="45849.599999999999"/>
    <s v="January"/>
    <x v="1"/>
  </r>
  <r>
    <n v="4943"/>
    <s v="ID1833"/>
    <x v="16"/>
    <s v="Inside 2 Weeks"/>
    <s v="Reactive"/>
    <d v="2022-01-06T00:00:00"/>
    <d v="2021-12-17T08:28:00"/>
    <d v="2022-01-08T14:20:00"/>
    <s v="CR39"/>
    <s v="SYS8"/>
    <n v="31.84"/>
    <n v="1440"/>
    <n v="1000"/>
    <n v="45849.599999999999"/>
    <x v="2593"/>
    <n v="31"/>
    <n v="45849.599999999999"/>
    <s v="January"/>
    <x v="1"/>
  </r>
  <r>
    <n v="4944"/>
    <s v="ID1833"/>
    <x v="16"/>
    <s v="Inside 2 Weeks"/>
    <s v="Reactive"/>
    <d v="2022-01-07T00:00:00"/>
    <d v="2021-12-17T08:28:00"/>
    <d v="2022-01-08T14:20:00"/>
    <s v="CR39"/>
    <s v="SYS8"/>
    <n v="31.84"/>
    <n v="1440"/>
    <n v="1000"/>
    <n v="45849.599999999999"/>
    <x v="2593"/>
    <n v="31"/>
    <n v="45849.599999999999"/>
    <s v="January"/>
    <x v="1"/>
  </r>
  <r>
    <n v="4945"/>
    <s v="ID1834"/>
    <x v="1"/>
    <s v="Inside 4 Weeks Out"/>
    <s v="Reactive"/>
    <d v="2022-05-17T00:00:00"/>
    <d v="2022-05-16T05:50:00"/>
    <d v="2022-05-17T10:07:00"/>
    <s v="CR46"/>
    <s v="SYS8"/>
    <n v="32"/>
    <n v="607"/>
    <n v="1000"/>
    <n v="19424"/>
    <x v="2594"/>
    <n v="31"/>
    <n v="46080"/>
    <s v="May"/>
    <x v="1"/>
  </r>
  <r>
    <n v="4946"/>
    <s v="ID1835"/>
    <x v="8"/>
    <s v="Inside 8 Weeks Out"/>
    <s v="Reactive"/>
    <d v="2021-11-18T00:00:00"/>
    <d v="2021-11-18T00:11:00"/>
    <d v="2021-11-18T10:47:00"/>
    <s v="CR46"/>
    <s v="SYS8"/>
    <n v="32"/>
    <n v="636"/>
    <n v="1000"/>
    <n v="20352"/>
    <x v="2595"/>
    <n v="30"/>
    <n v="46080"/>
    <s v="November"/>
    <x v="0"/>
  </r>
  <r>
    <n v="4947"/>
    <s v="ID1834"/>
    <x v="1"/>
    <s v="Inside 4 Weeks Out"/>
    <s v="Reactive"/>
    <d v="2022-05-16T00:00:00"/>
    <d v="2022-05-16T05:50:00"/>
    <d v="2022-05-17T10:07:00"/>
    <s v="CR46"/>
    <s v="SYS8"/>
    <n v="32"/>
    <n v="1090"/>
    <n v="1000"/>
    <n v="34880"/>
    <x v="2596"/>
    <n v="31"/>
    <n v="46080"/>
    <s v="May"/>
    <x v="1"/>
  </r>
  <r>
    <n v="4948"/>
    <s v="ID1836"/>
    <x v="3"/>
    <s v="Inside 8 Weeks Out"/>
    <s v="Reactive"/>
    <d v="2021-09-09T00:00:00"/>
    <d v="2021-09-09T05:30:00"/>
    <d v="2021-09-09T12:17:00"/>
    <s v="CR49"/>
    <s v="SYS8"/>
    <n v="32.805999999999997"/>
    <n v="407"/>
    <n v="1000"/>
    <n v="13352.041999999999"/>
    <x v="2597"/>
    <n v="30"/>
    <n v="47240.639999999999"/>
    <s v="September"/>
    <x v="0"/>
  </r>
  <r>
    <n v="4949"/>
    <s v="ID1837"/>
    <x v="4"/>
    <s v="12 Weeks or More"/>
    <s v="Planned"/>
    <d v="2021-11-25T00:00:00"/>
    <d v="2021-11-25T07:28:00"/>
    <d v="2021-11-25T13:58:00"/>
    <s v="CR38"/>
    <s v="SYS8"/>
    <n v="33.340000000000003"/>
    <n v="390"/>
    <n v="1000"/>
    <n v="13002.6"/>
    <x v="2598"/>
    <n v="30"/>
    <n v="48009.600000000006"/>
    <s v="November"/>
    <x v="0"/>
  </r>
  <r>
    <n v="4950"/>
    <s v="ID1838"/>
    <x v="10"/>
    <s v="Inside 8 Weeks Out"/>
    <s v="Reactive"/>
    <d v="2021-09-30T00:00:00"/>
    <d v="2021-09-28T11:00:00"/>
    <d v="2021-09-30T19:25:00"/>
    <s v="CR49"/>
    <s v="SYS8"/>
    <n v="34.24"/>
    <n v="1165"/>
    <n v="1000"/>
    <n v="39889.599999999999"/>
    <x v="2599"/>
    <n v="30"/>
    <n v="49305.600000000006"/>
    <s v="September"/>
    <x v="0"/>
  </r>
  <r>
    <n v="4951"/>
    <s v="ID1838"/>
    <x v="10"/>
    <s v="Inside 8 Weeks Out"/>
    <s v="Reactive"/>
    <d v="2021-09-29T00:00:00"/>
    <d v="2021-09-28T11:00:00"/>
    <d v="2021-09-30T19:25:00"/>
    <s v="CR49"/>
    <s v="SYS8"/>
    <n v="34.24"/>
    <n v="1440"/>
    <n v="1000"/>
    <n v="49305.599999999999"/>
    <x v="2600"/>
    <n v="30"/>
    <n v="49305.600000000006"/>
    <s v="September"/>
    <x v="0"/>
  </r>
  <r>
    <n v="4952"/>
    <s v="ID1839"/>
    <x v="31"/>
    <s v="Inside 8 Weeks Out"/>
    <s v="Reactive"/>
    <d v="2021-05-27T00:00:00"/>
    <d v="2021-05-27T07:02:00"/>
    <d v="2021-05-27T16:43:00"/>
    <s v="CR39"/>
    <s v="SYS8"/>
    <n v="36.465000000000003"/>
    <n v="581"/>
    <n v="1000"/>
    <n v="21186.165000000001"/>
    <x v="2601"/>
    <n v="31"/>
    <n v="52509.600000000006"/>
    <s v="May"/>
    <x v="0"/>
  </r>
  <r>
    <n v="4953"/>
    <s v="ID1840"/>
    <x v="8"/>
    <s v="Inside 4 Weeks Out"/>
    <s v="Reactive"/>
    <d v="2022-07-06T00:00:00"/>
    <d v="2022-07-06T08:30:00"/>
    <d v="2022-07-06T13:33:00"/>
    <s v="CR39"/>
    <s v="SYS8"/>
    <n v="36.840000000000003"/>
    <n v="303"/>
    <n v="1000"/>
    <n v="11162.52"/>
    <x v="2602"/>
    <n v="31"/>
    <n v="53049.600000000006"/>
    <s v="July"/>
    <x v="1"/>
  </r>
  <r>
    <n v="4954"/>
    <s v="ID1841"/>
    <x v="12"/>
    <s v="12 Weeks or More"/>
    <s v="Planned"/>
    <d v="2021-08-21T00:00:00"/>
    <d v="2021-08-21T08:00:00"/>
    <d v="2021-08-21T10:00:00"/>
    <s v="CR49"/>
    <s v="SYS8"/>
    <n v="36.97"/>
    <n v="120"/>
    <n v="1000"/>
    <n v="4436.3999999999996"/>
    <x v="2603"/>
    <n v="31"/>
    <n v="53236.799999999996"/>
    <s v="August"/>
    <x v="0"/>
  </r>
  <r>
    <n v="4955"/>
    <s v="ID1842"/>
    <x v="6"/>
    <s v="Inside 12 Weeks Out"/>
    <s v="Reactive"/>
    <d v="2021-02-05T00:00:00"/>
    <d v="2021-02-03T01:48:00"/>
    <d v="2021-02-05T11:25:00"/>
    <s v="CR46"/>
    <s v="SYS8"/>
    <n v="38"/>
    <n v="685"/>
    <n v="1000"/>
    <n v="26030"/>
    <x v="2604"/>
    <n v="28"/>
    <n v="54720"/>
    <s v="February"/>
    <x v="0"/>
  </r>
  <r>
    <n v="4956"/>
    <s v="ID1843"/>
    <x v="6"/>
    <s v="12 Weeks or More"/>
    <s v="Planned"/>
    <d v="2022-04-07T00:00:00"/>
    <d v="2022-04-07T10:03:00"/>
    <d v="2022-04-14T16:22:00"/>
    <s v="CR46"/>
    <s v="SYS8"/>
    <n v="38"/>
    <n v="837"/>
    <n v="1000"/>
    <n v="31806"/>
    <x v="2605"/>
    <n v="30"/>
    <n v="54720"/>
    <s v="April"/>
    <x v="1"/>
  </r>
  <r>
    <n v="4957"/>
    <s v="ID1843"/>
    <x v="6"/>
    <s v="12 Weeks or More"/>
    <s v="Planned"/>
    <d v="2022-04-14T00:00:00"/>
    <d v="2022-04-07T10:03:00"/>
    <d v="2022-04-14T16:22:00"/>
    <s v="CR46"/>
    <s v="SYS8"/>
    <n v="38"/>
    <n v="982"/>
    <n v="1000"/>
    <n v="37316"/>
    <x v="2606"/>
    <n v="30"/>
    <n v="54720"/>
    <s v="April"/>
    <x v="1"/>
  </r>
  <r>
    <n v="4958"/>
    <s v="ID1842"/>
    <x v="6"/>
    <s v="Inside 12 Weeks Out"/>
    <s v="Reactive"/>
    <d v="2021-02-03T00:00:00"/>
    <d v="2021-02-03T01:48:00"/>
    <d v="2021-02-05T11:25:00"/>
    <s v="CR46"/>
    <s v="SYS8"/>
    <n v="38"/>
    <n v="1332"/>
    <n v="1000"/>
    <n v="50616"/>
    <x v="2607"/>
    <n v="28"/>
    <n v="54720"/>
    <s v="February"/>
    <x v="0"/>
  </r>
  <r>
    <n v="4959"/>
    <s v="ID1842"/>
    <x v="6"/>
    <s v="Inside 12 Weeks Out"/>
    <s v="Reactive"/>
    <d v="2021-02-04T00:00:00"/>
    <d v="2021-02-03T01:48:00"/>
    <d v="2021-02-05T11:25:00"/>
    <s v="CR46"/>
    <s v="SYS8"/>
    <n v="38"/>
    <n v="1440"/>
    <n v="1000"/>
    <n v="54720"/>
    <x v="1243"/>
    <n v="28"/>
    <n v="54720"/>
    <s v="February"/>
    <x v="0"/>
  </r>
  <r>
    <n v="4960"/>
    <s v="ID1843"/>
    <x v="6"/>
    <s v="12 Weeks or More"/>
    <s v="Planned"/>
    <d v="2022-04-08T00:00:00"/>
    <d v="2022-04-07T10:03:00"/>
    <d v="2022-04-14T16:22:00"/>
    <s v="CR46"/>
    <s v="SYS8"/>
    <n v="38"/>
    <n v="1440"/>
    <n v="1000"/>
    <n v="54720"/>
    <x v="1243"/>
    <n v="30"/>
    <n v="54720"/>
    <s v="April"/>
    <x v="1"/>
  </r>
  <r>
    <n v="4961"/>
    <s v="ID1843"/>
    <x v="6"/>
    <s v="12 Weeks or More"/>
    <s v="Planned"/>
    <d v="2022-04-09T00:00:00"/>
    <d v="2022-04-07T10:03:00"/>
    <d v="2022-04-14T16:22:00"/>
    <s v="CR46"/>
    <s v="SYS8"/>
    <n v="38"/>
    <n v="1440"/>
    <n v="1000"/>
    <n v="54720"/>
    <x v="1243"/>
    <n v="30"/>
    <n v="54720"/>
    <s v="April"/>
    <x v="1"/>
  </r>
  <r>
    <n v="4962"/>
    <s v="ID1843"/>
    <x v="6"/>
    <s v="12 Weeks or More"/>
    <s v="Planned"/>
    <d v="2022-04-10T00:00:00"/>
    <d v="2022-04-07T10:03:00"/>
    <d v="2022-04-14T16:22:00"/>
    <s v="CR46"/>
    <s v="SYS8"/>
    <n v="38"/>
    <n v="1440"/>
    <n v="1000"/>
    <n v="54720"/>
    <x v="1243"/>
    <n v="30"/>
    <n v="54720"/>
    <s v="April"/>
    <x v="1"/>
  </r>
  <r>
    <n v="4963"/>
    <s v="ID1843"/>
    <x v="6"/>
    <s v="12 Weeks or More"/>
    <s v="Planned"/>
    <d v="2022-04-11T00:00:00"/>
    <d v="2022-04-07T10:03:00"/>
    <d v="2022-04-14T16:22:00"/>
    <s v="CR46"/>
    <s v="SYS8"/>
    <n v="38"/>
    <n v="1440"/>
    <n v="1000"/>
    <n v="54720"/>
    <x v="1243"/>
    <n v="30"/>
    <n v="54720"/>
    <s v="April"/>
    <x v="1"/>
  </r>
  <r>
    <n v="4964"/>
    <s v="ID1843"/>
    <x v="6"/>
    <s v="12 Weeks or More"/>
    <s v="Planned"/>
    <d v="2022-04-12T00:00:00"/>
    <d v="2022-04-07T10:03:00"/>
    <d v="2022-04-14T16:22:00"/>
    <s v="CR46"/>
    <s v="SYS8"/>
    <n v="38"/>
    <n v="1440"/>
    <n v="1000"/>
    <n v="54720"/>
    <x v="1243"/>
    <n v="30"/>
    <n v="54720"/>
    <s v="April"/>
    <x v="1"/>
  </r>
  <r>
    <n v="4965"/>
    <s v="ID1843"/>
    <x v="6"/>
    <s v="12 Weeks or More"/>
    <s v="Planned"/>
    <d v="2022-04-13T00:00:00"/>
    <d v="2022-04-07T10:03:00"/>
    <d v="2022-04-14T16:22:00"/>
    <s v="CR46"/>
    <s v="SYS8"/>
    <n v="38"/>
    <n v="1440"/>
    <n v="1000"/>
    <n v="54720"/>
    <x v="1243"/>
    <n v="30"/>
    <n v="54720"/>
    <s v="April"/>
    <x v="1"/>
  </r>
  <r>
    <n v="4966"/>
    <s v="ID1844"/>
    <x v="49"/>
    <s v="12 Weeks or More"/>
    <s v="Planned"/>
    <d v="2022-04-14T00:00:00"/>
    <d v="2022-04-07T22:03:00"/>
    <d v="2022-04-14T19:41:00"/>
    <s v="CR39"/>
    <s v="SYS8"/>
    <n v="46.66"/>
    <n v="1181"/>
    <n v="1000"/>
    <n v="55105.46"/>
    <x v="2608"/>
    <n v="30"/>
    <n v="67190.399999999994"/>
    <s v="April"/>
    <x v="1"/>
  </r>
  <r>
    <n v="4967"/>
    <s v="ID1844"/>
    <x v="49"/>
    <s v="12 Weeks or More"/>
    <s v="Planned"/>
    <d v="2022-04-08T00:00:00"/>
    <d v="2022-04-07T22:03:00"/>
    <d v="2022-04-14T19:41:00"/>
    <s v="CR39"/>
    <s v="SYS8"/>
    <n v="46.66"/>
    <n v="1440"/>
    <n v="1000"/>
    <n v="67190.399999999994"/>
    <x v="2609"/>
    <n v="30"/>
    <n v="67190.399999999994"/>
    <s v="April"/>
    <x v="1"/>
  </r>
  <r>
    <n v="4968"/>
    <s v="ID1844"/>
    <x v="49"/>
    <s v="12 Weeks or More"/>
    <s v="Planned"/>
    <d v="2022-04-09T00:00:00"/>
    <d v="2022-04-07T22:03:00"/>
    <d v="2022-04-14T19:41:00"/>
    <s v="CR39"/>
    <s v="SYS8"/>
    <n v="46.66"/>
    <n v="1440"/>
    <n v="1000"/>
    <n v="67190.399999999994"/>
    <x v="2609"/>
    <n v="30"/>
    <n v="67190.399999999994"/>
    <s v="April"/>
    <x v="1"/>
  </r>
  <r>
    <n v="4969"/>
    <s v="ID1844"/>
    <x v="49"/>
    <s v="12 Weeks or More"/>
    <s v="Planned"/>
    <d v="2022-04-10T00:00:00"/>
    <d v="2022-04-07T22:03:00"/>
    <d v="2022-04-14T19:41:00"/>
    <s v="CR39"/>
    <s v="SYS8"/>
    <n v="46.66"/>
    <n v="1440"/>
    <n v="1000"/>
    <n v="67190.399999999994"/>
    <x v="2609"/>
    <n v="30"/>
    <n v="67190.399999999994"/>
    <s v="April"/>
    <x v="1"/>
  </r>
  <r>
    <n v="4970"/>
    <s v="ID1844"/>
    <x v="49"/>
    <s v="12 Weeks or More"/>
    <s v="Planned"/>
    <d v="2022-04-11T00:00:00"/>
    <d v="2022-04-07T22:03:00"/>
    <d v="2022-04-14T19:41:00"/>
    <s v="CR39"/>
    <s v="SYS8"/>
    <n v="46.66"/>
    <n v="1440"/>
    <n v="1000"/>
    <n v="67190.399999999994"/>
    <x v="2609"/>
    <n v="30"/>
    <n v="67190.399999999994"/>
    <s v="April"/>
    <x v="1"/>
  </r>
  <r>
    <n v="4971"/>
    <s v="ID1844"/>
    <x v="49"/>
    <s v="12 Weeks or More"/>
    <s v="Planned"/>
    <d v="2022-04-12T00:00:00"/>
    <d v="2022-04-07T22:03:00"/>
    <d v="2022-04-14T19:41:00"/>
    <s v="CR39"/>
    <s v="SYS8"/>
    <n v="46.66"/>
    <n v="1440"/>
    <n v="1000"/>
    <n v="67190.399999999994"/>
    <x v="2609"/>
    <n v="30"/>
    <n v="67190.399999999994"/>
    <s v="April"/>
    <x v="1"/>
  </r>
  <r>
    <n v="4972"/>
    <s v="ID1844"/>
    <x v="49"/>
    <s v="12 Weeks or More"/>
    <s v="Planned"/>
    <d v="2022-04-13T00:00:00"/>
    <d v="2022-04-07T22:03:00"/>
    <d v="2022-04-14T19:41:00"/>
    <s v="CR39"/>
    <s v="SYS8"/>
    <n v="46.66"/>
    <n v="1440"/>
    <n v="1000"/>
    <n v="67190.399999999994"/>
    <x v="2609"/>
    <n v="30"/>
    <n v="67190.399999999994"/>
    <s v="April"/>
    <x v="1"/>
  </r>
  <r>
    <n v="4973"/>
    <s v="ID1845"/>
    <x v="34"/>
    <s v="12 Weeks or More"/>
    <s v="Planned"/>
    <d v="2022-04-16T00:00:00"/>
    <d v="2022-04-15T06:13:00"/>
    <d v="2022-04-16T00:00:00"/>
    <s v="CR46"/>
    <s v="SYS8"/>
    <n v="50"/>
    <n v="0"/>
    <n v="1000"/>
    <n v="0"/>
    <x v="20"/>
    <n v="30"/>
    <n v="72000"/>
    <s v="April"/>
    <x v="1"/>
  </r>
  <r>
    <n v="4974"/>
    <s v="ID1845"/>
    <x v="34"/>
    <s v="12 Weeks or More"/>
    <s v="Planned"/>
    <d v="2022-04-15T00:00:00"/>
    <d v="2022-04-15T06:13:00"/>
    <d v="2022-04-16T00:00:00"/>
    <s v="CR46"/>
    <s v="SYS8"/>
    <n v="50"/>
    <n v="1067"/>
    <n v="1000"/>
    <n v="53350"/>
    <x v="2610"/>
    <n v="30"/>
    <n v="72000"/>
    <s v="April"/>
    <x v="1"/>
  </r>
  <r>
    <n v="4975"/>
    <s v="ID1846"/>
    <x v="3"/>
    <s v="Inside 8 Weeks Out"/>
    <s v="Reactive"/>
    <d v="2021-09-18T00:00:00"/>
    <d v="2021-09-18T10:16:00"/>
    <d v="2021-09-22T16:00:00"/>
    <s v="CR49"/>
    <s v="SYS8"/>
    <n v="62.87"/>
    <n v="824"/>
    <n v="1000"/>
    <n v="51804.88"/>
    <x v="2611"/>
    <n v="30"/>
    <n v="90532.800000000003"/>
    <s v="September"/>
    <x v="0"/>
  </r>
  <r>
    <n v="4976"/>
    <s v="ID1846"/>
    <x v="3"/>
    <s v="Inside 8 Weeks Out"/>
    <s v="Reactive"/>
    <d v="2021-09-22T00:00:00"/>
    <d v="2021-09-18T10:16:00"/>
    <d v="2021-09-22T16:00:00"/>
    <s v="CR49"/>
    <s v="SYS8"/>
    <n v="62.87"/>
    <n v="960"/>
    <n v="1000"/>
    <n v="60355.199999999997"/>
    <x v="2612"/>
    <n v="30"/>
    <n v="90532.800000000003"/>
    <s v="September"/>
    <x v="0"/>
  </r>
  <r>
    <n v="4977"/>
    <s v="ID1847"/>
    <x v="3"/>
    <s v="Inside 8 Weeks Out"/>
    <s v="Reactive"/>
    <d v="2021-09-24T00:00:00"/>
    <d v="2021-09-23T07:05:00"/>
    <d v="2021-09-24T16:16:00"/>
    <s v="CR49"/>
    <s v="SYS8"/>
    <n v="62.87"/>
    <n v="976"/>
    <n v="1000"/>
    <n v="61361.120000000003"/>
    <x v="2613"/>
    <n v="30"/>
    <n v="90532.800000000003"/>
    <s v="September"/>
    <x v="0"/>
  </r>
  <r>
    <n v="4978"/>
    <s v="ID1847"/>
    <x v="3"/>
    <s v="Inside 8 Weeks Out"/>
    <s v="Reactive"/>
    <d v="2021-09-23T00:00:00"/>
    <d v="2021-09-23T07:05:00"/>
    <d v="2021-09-24T16:16:00"/>
    <s v="CR49"/>
    <s v="SYS8"/>
    <n v="62.87"/>
    <n v="1015"/>
    <n v="1000"/>
    <n v="63813.05"/>
    <x v="2614"/>
    <n v="30"/>
    <n v="90532.800000000003"/>
    <s v="September"/>
    <x v="0"/>
  </r>
  <r>
    <n v="4979"/>
    <s v="ID1846"/>
    <x v="3"/>
    <s v="Inside 8 Weeks Out"/>
    <s v="Reactive"/>
    <d v="2021-09-19T00:00:00"/>
    <d v="2021-09-18T10:16:00"/>
    <d v="2021-09-22T16:00:00"/>
    <s v="CR49"/>
    <s v="SYS8"/>
    <n v="62.87"/>
    <n v="1440"/>
    <n v="1000"/>
    <n v="90532.800000000003"/>
    <x v="2615"/>
    <n v="30"/>
    <n v="90532.800000000003"/>
    <s v="September"/>
    <x v="0"/>
  </r>
  <r>
    <n v="4980"/>
    <s v="ID1846"/>
    <x v="3"/>
    <s v="Inside 8 Weeks Out"/>
    <s v="Reactive"/>
    <d v="2021-09-20T00:00:00"/>
    <d v="2021-09-18T10:16:00"/>
    <d v="2021-09-22T16:00:00"/>
    <s v="CR49"/>
    <s v="SYS8"/>
    <n v="62.87"/>
    <n v="1440"/>
    <n v="1000"/>
    <n v="90532.800000000003"/>
    <x v="2615"/>
    <n v="30"/>
    <n v="90532.800000000003"/>
    <s v="September"/>
    <x v="0"/>
  </r>
  <r>
    <n v="4981"/>
    <s v="ID1846"/>
    <x v="3"/>
    <s v="Inside 8 Weeks Out"/>
    <s v="Reactive"/>
    <d v="2021-09-21T00:00:00"/>
    <d v="2021-09-18T10:16:00"/>
    <d v="2021-09-22T16:00:00"/>
    <s v="CR49"/>
    <s v="SYS8"/>
    <n v="62.87"/>
    <n v="1440"/>
    <n v="1000"/>
    <n v="90532.800000000003"/>
    <x v="2615"/>
    <n v="30"/>
    <n v="90532.800000000003"/>
    <s v="September"/>
    <x v="0"/>
  </r>
  <r>
    <n v="4982"/>
    <s v="ID1848"/>
    <x v="15"/>
    <s v="12 Weeks or More"/>
    <s v="Planned"/>
    <d v="2022-04-07T00:00:00"/>
    <d v="2022-04-07T15:50:00"/>
    <d v="2022-04-14T11:37:00"/>
    <s v="CR49"/>
    <s v="SYS8"/>
    <n v="65.67"/>
    <n v="490"/>
    <n v="1000"/>
    <n v="32178.3"/>
    <x v="2616"/>
    <n v="30"/>
    <n v="94564.800000000003"/>
    <s v="April"/>
    <x v="1"/>
  </r>
  <r>
    <n v="4983"/>
    <s v="ID1848"/>
    <x v="15"/>
    <s v="12 Weeks or More"/>
    <s v="Planned"/>
    <d v="2022-04-14T00:00:00"/>
    <d v="2022-04-07T15:50:00"/>
    <d v="2022-04-14T11:37:00"/>
    <s v="CR49"/>
    <s v="SYS8"/>
    <n v="65.67"/>
    <n v="697"/>
    <n v="1000"/>
    <n v="45771.99"/>
    <x v="2617"/>
    <n v="30"/>
    <n v="94564.800000000003"/>
    <s v="April"/>
    <x v="1"/>
  </r>
  <r>
    <n v="4984"/>
    <s v="ID1848"/>
    <x v="15"/>
    <s v="12 Weeks or More"/>
    <s v="Planned"/>
    <d v="2022-04-08T00:00:00"/>
    <d v="2022-04-07T15:50:00"/>
    <d v="2022-04-14T11:37:00"/>
    <s v="CR49"/>
    <s v="SYS8"/>
    <n v="65.67"/>
    <n v="1440"/>
    <n v="1000"/>
    <n v="94564.800000000003"/>
    <x v="2618"/>
    <n v="30"/>
    <n v="94564.800000000003"/>
    <s v="April"/>
    <x v="1"/>
  </r>
  <r>
    <n v="4985"/>
    <s v="ID1848"/>
    <x v="15"/>
    <s v="12 Weeks or More"/>
    <s v="Planned"/>
    <d v="2022-04-09T00:00:00"/>
    <d v="2022-04-07T15:50:00"/>
    <d v="2022-04-14T11:37:00"/>
    <s v="CR49"/>
    <s v="SYS8"/>
    <n v="65.67"/>
    <n v="1440"/>
    <n v="1000"/>
    <n v="94564.800000000003"/>
    <x v="2618"/>
    <n v="30"/>
    <n v="94564.800000000003"/>
    <s v="April"/>
    <x v="1"/>
  </r>
  <r>
    <n v="4986"/>
    <s v="ID1848"/>
    <x v="15"/>
    <s v="12 Weeks or More"/>
    <s v="Planned"/>
    <d v="2022-04-10T00:00:00"/>
    <d v="2022-04-07T15:50:00"/>
    <d v="2022-04-14T11:37:00"/>
    <s v="CR49"/>
    <s v="SYS8"/>
    <n v="65.67"/>
    <n v="1440"/>
    <n v="1000"/>
    <n v="94564.800000000003"/>
    <x v="2618"/>
    <n v="30"/>
    <n v="94564.800000000003"/>
    <s v="April"/>
    <x v="1"/>
  </r>
  <r>
    <n v="4987"/>
    <s v="ID1848"/>
    <x v="15"/>
    <s v="12 Weeks or More"/>
    <s v="Planned"/>
    <d v="2022-04-11T00:00:00"/>
    <d v="2022-04-07T15:50:00"/>
    <d v="2022-04-14T11:37:00"/>
    <s v="CR49"/>
    <s v="SYS8"/>
    <n v="65.67"/>
    <n v="1440"/>
    <n v="1000"/>
    <n v="94564.800000000003"/>
    <x v="2618"/>
    <n v="30"/>
    <n v="94564.800000000003"/>
    <s v="April"/>
    <x v="1"/>
  </r>
  <r>
    <n v="4988"/>
    <s v="ID1848"/>
    <x v="15"/>
    <s v="12 Weeks or More"/>
    <s v="Planned"/>
    <d v="2022-04-12T00:00:00"/>
    <d v="2022-04-07T15:50:00"/>
    <d v="2022-04-14T11:37:00"/>
    <s v="CR49"/>
    <s v="SYS8"/>
    <n v="65.67"/>
    <n v="1440"/>
    <n v="1000"/>
    <n v="94564.800000000003"/>
    <x v="2618"/>
    <n v="30"/>
    <n v="94564.800000000003"/>
    <s v="April"/>
    <x v="1"/>
  </r>
  <r>
    <n v="4989"/>
    <s v="ID1848"/>
    <x v="15"/>
    <s v="12 Weeks or More"/>
    <s v="Planned"/>
    <d v="2022-04-13T00:00:00"/>
    <d v="2022-04-07T15:50:00"/>
    <d v="2022-04-14T11:37:00"/>
    <s v="CR49"/>
    <s v="SYS8"/>
    <n v="65.67"/>
    <n v="1440"/>
    <n v="1000"/>
    <n v="94564.800000000003"/>
    <x v="2618"/>
    <n v="30"/>
    <n v="94564.800000000003"/>
    <s v="April"/>
    <x v="1"/>
  </r>
  <r>
    <n v="4990"/>
    <s v="ID1849"/>
    <x v="0"/>
    <s v="Inside 8 Weeks Out"/>
    <s v="Reactive"/>
    <d v="2021-06-01T00:00:00"/>
    <d v="2021-06-01T16:47:00"/>
    <d v="2021-06-04T15:54:00"/>
    <s v="CR49"/>
    <s v="SYS8"/>
    <n v="71.95"/>
    <n v="433"/>
    <n v="1000"/>
    <n v="31154.35"/>
    <x v="2619"/>
    <n v="30"/>
    <n v="103608"/>
    <s v="June"/>
    <x v="0"/>
  </r>
  <r>
    <n v="4991"/>
    <s v="ID1849"/>
    <x v="0"/>
    <s v="Inside 8 Weeks Out"/>
    <s v="Reactive"/>
    <d v="2021-06-04T00:00:00"/>
    <d v="2021-06-01T16:47:00"/>
    <d v="2021-06-04T15:54:00"/>
    <s v="CR49"/>
    <s v="SYS8"/>
    <n v="71.95"/>
    <n v="954"/>
    <n v="1000"/>
    <n v="68640.3"/>
    <x v="2620"/>
    <n v="30"/>
    <n v="103608"/>
    <s v="June"/>
    <x v="0"/>
  </r>
  <r>
    <n v="4992"/>
    <s v="ID1849"/>
    <x v="0"/>
    <s v="Inside 8 Weeks Out"/>
    <s v="Reactive"/>
    <d v="2021-06-02T00:00:00"/>
    <d v="2021-06-01T16:47:00"/>
    <d v="2021-06-04T15:54:00"/>
    <s v="CR49"/>
    <s v="SYS8"/>
    <n v="71.95"/>
    <n v="1440"/>
    <n v="1000"/>
    <n v="103608"/>
    <x v="2621"/>
    <n v="30"/>
    <n v="103608"/>
    <s v="June"/>
    <x v="0"/>
  </r>
  <r>
    <n v="4993"/>
    <s v="ID1849"/>
    <x v="0"/>
    <s v="Inside 8 Weeks Out"/>
    <s v="Reactive"/>
    <d v="2021-06-03T00:00:00"/>
    <d v="2021-06-01T16:47:00"/>
    <d v="2021-06-04T15:54:00"/>
    <s v="CR49"/>
    <s v="SYS8"/>
    <n v="71.95"/>
    <n v="1440"/>
    <n v="1000"/>
    <n v="103608"/>
    <x v="2621"/>
    <n v="30"/>
    <n v="103608"/>
    <s v="June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3">
  <r>
    <n v="1"/>
    <x v="0"/>
    <x v="0"/>
    <s v="Inside 8 Weeks Out"/>
    <x v="0"/>
    <x v="0"/>
    <d v="2021-04-05T08:55:00"/>
    <d v="2021-04-09T16:31:00"/>
    <s v="CR1"/>
    <x v="0"/>
    <n v="3.88"/>
    <n v="905"/>
    <n v="33"/>
    <n v="3511.4"/>
    <n v="3511.4"/>
    <n v="5587.2"/>
    <x v="0"/>
  </r>
  <r>
    <n v="2"/>
    <x v="0"/>
    <x v="0"/>
    <s v="Inside 8 Weeks Out"/>
    <x v="0"/>
    <x v="1"/>
    <d v="2021-04-05T08:55:00"/>
    <d v="2021-04-09T16:31:00"/>
    <s v="CR1"/>
    <x v="0"/>
    <n v="3.88"/>
    <n v="991"/>
    <n v="33"/>
    <n v="3845.08"/>
    <n v="3845.08"/>
    <n v="5587.2"/>
    <x v="1"/>
  </r>
  <r>
    <n v="3"/>
    <x v="0"/>
    <x v="0"/>
    <s v="Inside 8 Weeks Out"/>
    <x v="0"/>
    <x v="2"/>
    <d v="2021-04-05T08:55:00"/>
    <d v="2021-04-09T16:31:00"/>
    <s v="CR1"/>
    <x v="0"/>
    <n v="3.88"/>
    <n v="1440"/>
    <n v="33"/>
    <n v="5587.2"/>
    <n v="5587.2"/>
    <n v="5587.2"/>
    <x v="2"/>
  </r>
  <r>
    <n v="4"/>
    <x v="0"/>
    <x v="0"/>
    <s v="Inside 8 Weeks Out"/>
    <x v="0"/>
    <x v="3"/>
    <d v="2021-04-05T08:55:00"/>
    <d v="2021-04-09T16:31:00"/>
    <s v="CR1"/>
    <x v="0"/>
    <n v="3.88"/>
    <n v="1440"/>
    <n v="33"/>
    <n v="5587.2"/>
    <n v="5587.2"/>
    <n v="5587.2"/>
    <x v="2"/>
  </r>
  <r>
    <n v="5"/>
    <x v="0"/>
    <x v="0"/>
    <s v="Inside 8 Weeks Out"/>
    <x v="0"/>
    <x v="4"/>
    <d v="2021-04-05T08:55:00"/>
    <d v="2021-04-09T16:31:00"/>
    <s v="CR1"/>
    <x v="0"/>
    <n v="3.88"/>
    <n v="1440"/>
    <n v="33"/>
    <n v="5587.2"/>
    <n v="5587.2"/>
    <n v="5587.2"/>
    <x v="2"/>
  </r>
  <r>
    <n v="6"/>
    <x v="1"/>
    <x v="0"/>
    <s v="Inside 10 Weeks Out"/>
    <x v="0"/>
    <x v="5"/>
    <d v="2022-06-09T21:15:00"/>
    <d v="2022-06-17T04:25:00"/>
    <s v="CR1"/>
    <x v="0"/>
    <n v="5.8529999999999998"/>
    <n v="265"/>
    <n v="33"/>
    <n v="1551.0450000000001"/>
    <n v="1551.0450000000001"/>
    <n v="8428.32"/>
    <x v="3"/>
  </r>
  <r>
    <n v="7"/>
    <x v="2"/>
    <x v="1"/>
    <s v="12 Weeks or More"/>
    <x v="1"/>
    <x v="6"/>
    <d v="2022-09-05T19:30:00"/>
    <d v="2022-09-08T05:00:00"/>
    <s v="CR1"/>
    <x v="0"/>
    <n v="5.8529999999999998"/>
    <n v="270"/>
    <n v="33"/>
    <n v="1580.31"/>
    <n v="1580.31"/>
    <n v="8428.32"/>
    <x v="4"/>
  </r>
  <r>
    <n v="8"/>
    <x v="2"/>
    <x v="1"/>
    <s v="12 Weeks or More"/>
    <x v="1"/>
    <x v="7"/>
    <d v="2022-09-05T19:30:00"/>
    <d v="2022-09-08T05:00:00"/>
    <s v="CR1"/>
    <x v="0"/>
    <n v="5.8529999999999998"/>
    <n v="300"/>
    <n v="33"/>
    <n v="1755.9"/>
    <n v="1755.9"/>
    <n v="8428.32"/>
    <x v="5"/>
  </r>
  <r>
    <n v="9"/>
    <x v="3"/>
    <x v="0"/>
    <s v="Inside 12 Weeks Out"/>
    <x v="0"/>
    <x v="8"/>
    <d v="2022-07-14T10:04:00"/>
    <d v="2022-07-19T16:00:00"/>
    <s v="CR1"/>
    <x v="0"/>
    <n v="5.8529999999999998"/>
    <n v="836"/>
    <n v="33"/>
    <n v="4893.1080000000002"/>
    <n v="4893.1080000000002"/>
    <n v="8428.32"/>
    <x v="6"/>
  </r>
  <r>
    <n v="10"/>
    <x v="4"/>
    <x v="0"/>
    <s v="Inside 8 Weeks Out"/>
    <x v="0"/>
    <x v="9"/>
    <d v="2022-07-27T09:52:00"/>
    <d v="2022-07-29T14:12:00"/>
    <s v="CR1"/>
    <x v="0"/>
    <n v="5.8529999999999998"/>
    <n v="848"/>
    <n v="33"/>
    <n v="4963.3440000000001"/>
    <n v="4963.3440000000001"/>
    <n v="8428.32"/>
    <x v="7"/>
  </r>
  <r>
    <n v="11"/>
    <x v="4"/>
    <x v="0"/>
    <s v="Inside 8 Weeks Out"/>
    <x v="0"/>
    <x v="10"/>
    <d v="2022-07-27T09:52:00"/>
    <d v="2022-07-29T14:12:00"/>
    <s v="CR1"/>
    <x v="0"/>
    <n v="5.8529999999999998"/>
    <n v="852"/>
    <n v="33"/>
    <n v="4986.7560000000003"/>
    <n v="4986.7560000000003"/>
    <n v="8428.32"/>
    <x v="8"/>
  </r>
  <r>
    <n v="12"/>
    <x v="5"/>
    <x v="0"/>
    <s v="Inside 8 Weeks Out"/>
    <x v="0"/>
    <x v="11"/>
    <d v="2022-07-20T00:00:00"/>
    <d v="2022-07-26T14:59:00"/>
    <s v="CR1"/>
    <x v="0"/>
    <n v="5.8529999999999998"/>
    <n v="899"/>
    <n v="33"/>
    <n v="5261.8469999999998"/>
    <n v="5261.8469999999998"/>
    <n v="8428.32"/>
    <x v="9"/>
  </r>
  <r>
    <n v="13"/>
    <x v="3"/>
    <x v="0"/>
    <s v="Inside 12 Weeks Out"/>
    <x v="0"/>
    <x v="12"/>
    <d v="2022-07-14T10:04:00"/>
    <d v="2022-07-19T16:00:00"/>
    <s v="CR1"/>
    <x v="0"/>
    <n v="5.8529999999999998"/>
    <n v="960"/>
    <n v="33"/>
    <n v="5618.88"/>
    <n v="5618.88"/>
    <n v="8428.32"/>
    <x v="10"/>
  </r>
  <r>
    <n v="14"/>
    <x v="2"/>
    <x v="1"/>
    <s v="12 Weeks or More"/>
    <x v="1"/>
    <x v="13"/>
    <d v="2022-09-05T19:30:00"/>
    <d v="2022-09-08T05:00:00"/>
    <s v="CR1"/>
    <x v="0"/>
    <n v="5.8529999999999998"/>
    <n v="1440"/>
    <n v="33"/>
    <n v="8428.32"/>
    <n v="8428.32"/>
    <n v="8428.32"/>
    <x v="2"/>
  </r>
  <r>
    <n v="15"/>
    <x v="2"/>
    <x v="1"/>
    <s v="12 Weeks or More"/>
    <x v="1"/>
    <x v="14"/>
    <d v="2022-09-05T19:30:00"/>
    <d v="2022-09-08T05:00:00"/>
    <s v="CR1"/>
    <x v="0"/>
    <n v="5.8529999999999998"/>
    <n v="1440"/>
    <n v="33"/>
    <n v="8428.32"/>
    <n v="8428.32"/>
    <n v="8428.32"/>
    <x v="2"/>
  </r>
  <r>
    <n v="16"/>
    <x v="1"/>
    <x v="0"/>
    <s v="Inside 10 Weeks Out"/>
    <x v="0"/>
    <x v="15"/>
    <d v="2022-06-09T21:15:00"/>
    <d v="2022-06-17T04:25:00"/>
    <s v="CR1"/>
    <x v="0"/>
    <n v="5.8529999999999998"/>
    <n v="1440"/>
    <n v="33"/>
    <n v="8428.32"/>
    <n v="8428.32"/>
    <n v="8428.32"/>
    <x v="2"/>
  </r>
  <r>
    <n v="17"/>
    <x v="1"/>
    <x v="0"/>
    <s v="Inside 10 Weeks Out"/>
    <x v="0"/>
    <x v="16"/>
    <d v="2022-06-09T21:15:00"/>
    <d v="2022-06-17T04:25:00"/>
    <s v="CR1"/>
    <x v="0"/>
    <n v="5.8529999999999998"/>
    <n v="1440"/>
    <n v="33"/>
    <n v="8428.32"/>
    <n v="8428.32"/>
    <n v="8428.32"/>
    <x v="2"/>
  </r>
  <r>
    <n v="18"/>
    <x v="1"/>
    <x v="0"/>
    <s v="Inside 10 Weeks Out"/>
    <x v="0"/>
    <x v="17"/>
    <d v="2022-06-09T21:15:00"/>
    <d v="2022-06-17T04:25:00"/>
    <s v="CR1"/>
    <x v="0"/>
    <n v="5.8529999999999998"/>
    <n v="1440"/>
    <n v="33"/>
    <n v="8428.32"/>
    <n v="8428.32"/>
    <n v="8428.32"/>
    <x v="2"/>
  </r>
  <r>
    <n v="19"/>
    <x v="1"/>
    <x v="0"/>
    <s v="Inside 10 Weeks Out"/>
    <x v="0"/>
    <x v="18"/>
    <d v="2022-06-09T21:15:00"/>
    <d v="2022-06-17T04:25:00"/>
    <s v="CR1"/>
    <x v="0"/>
    <n v="5.8529999999999998"/>
    <n v="1440"/>
    <n v="33"/>
    <n v="8428.32"/>
    <n v="8428.32"/>
    <n v="8428.32"/>
    <x v="2"/>
  </r>
  <r>
    <n v="20"/>
    <x v="1"/>
    <x v="0"/>
    <s v="Inside 10 Weeks Out"/>
    <x v="0"/>
    <x v="19"/>
    <d v="2022-06-09T21:15:00"/>
    <d v="2022-06-17T04:25:00"/>
    <s v="CR1"/>
    <x v="0"/>
    <n v="5.8529999999999998"/>
    <n v="1440"/>
    <n v="33"/>
    <n v="8428.32"/>
    <n v="8428.32"/>
    <n v="8428.32"/>
    <x v="2"/>
  </r>
  <r>
    <n v="21"/>
    <x v="1"/>
    <x v="0"/>
    <s v="Inside 10 Weeks Out"/>
    <x v="0"/>
    <x v="20"/>
    <d v="2022-06-09T21:15:00"/>
    <d v="2022-06-17T04:25:00"/>
    <s v="CR1"/>
    <x v="0"/>
    <n v="5.8529999999999998"/>
    <n v="1440"/>
    <n v="33"/>
    <n v="8428.32"/>
    <n v="8428.32"/>
    <n v="8428.32"/>
    <x v="2"/>
  </r>
  <r>
    <n v="22"/>
    <x v="3"/>
    <x v="0"/>
    <s v="Inside 12 Weeks Out"/>
    <x v="0"/>
    <x v="21"/>
    <d v="2022-07-14T10:04:00"/>
    <d v="2022-07-19T16:00:00"/>
    <s v="CR1"/>
    <x v="0"/>
    <n v="5.8529999999999998"/>
    <n v="1440"/>
    <n v="33"/>
    <n v="8428.32"/>
    <n v="8428.32"/>
    <n v="8428.32"/>
    <x v="2"/>
  </r>
  <r>
    <n v="23"/>
    <x v="3"/>
    <x v="0"/>
    <s v="Inside 12 Weeks Out"/>
    <x v="0"/>
    <x v="22"/>
    <d v="2022-07-14T10:04:00"/>
    <d v="2022-07-19T16:00:00"/>
    <s v="CR1"/>
    <x v="0"/>
    <n v="5.8529999999999998"/>
    <n v="1440"/>
    <n v="33"/>
    <n v="8428.32"/>
    <n v="8428.32"/>
    <n v="8428.32"/>
    <x v="2"/>
  </r>
  <r>
    <n v="24"/>
    <x v="3"/>
    <x v="0"/>
    <s v="Inside 12 Weeks Out"/>
    <x v="0"/>
    <x v="23"/>
    <d v="2022-07-14T10:04:00"/>
    <d v="2022-07-19T16:00:00"/>
    <s v="CR1"/>
    <x v="0"/>
    <n v="5.8529999999999998"/>
    <n v="1440"/>
    <n v="33"/>
    <n v="8428.32"/>
    <n v="8428.32"/>
    <n v="8428.32"/>
    <x v="2"/>
  </r>
  <r>
    <n v="25"/>
    <x v="3"/>
    <x v="0"/>
    <s v="Inside 12 Weeks Out"/>
    <x v="0"/>
    <x v="24"/>
    <d v="2022-07-14T10:04:00"/>
    <d v="2022-07-19T16:00:00"/>
    <s v="CR1"/>
    <x v="0"/>
    <n v="5.8529999999999998"/>
    <n v="1440"/>
    <n v="33"/>
    <n v="8428.32"/>
    <n v="8428.32"/>
    <n v="8428.32"/>
    <x v="2"/>
  </r>
  <r>
    <n v="26"/>
    <x v="5"/>
    <x v="0"/>
    <s v="Inside 8 Weeks Out"/>
    <x v="0"/>
    <x v="25"/>
    <d v="2022-07-20T00:00:00"/>
    <d v="2022-07-26T14:59:00"/>
    <s v="CR1"/>
    <x v="0"/>
    <n v="5.8529999999999998"/>
    <n v="1440"/>
    <n v="33"/>
    <n v="8428.32"/>
    <n v="8428.32"/>
    <n v="8428.32"/>
    <x v="2"/>
  </r>
  <r>
    <n v="27"/>
    <x v="5"/>
    <x v="0"/>
    <s v="Inside 8 Weeks Out"/>
    <x v="0"/>
    <x v="26"/>
    <d v="2022-07-20T00:00:00"/>
    <d v="2022-07-26T14:59:00"/>
    <s v="CR1"/>
    <x v="0"/>
    <n v="5.8529999999999998"/>
    <n v="1440"/>
    <n v="33"/>
    <n v="8428.32"/>
    <n v="8428.32"/>
    <n v="8428.32"/>
    <x v="2"/>
  </r>
  <r>
    <n v="28"/>
    <x v="4"/>
    <x v="0"/>
    <s v="Inside 8 Weeks Out"/>
    <x v="0"/>
    <x v="27"/>
    <d v="2022-07-27T09:52:00"/>
    <d v="2022-07-29T14:12:00"/>
    <s v="CR1"/>
    <x v="0"/>
    <n v="5.8529999999999998"/>
    <n v="1440"/>
    <n v="33"/>
    <n v="8428.32"/>
    <n v="8428.32"/>
    <n v="8428.32"/>
    <x v="2"/>
  </r>
  <r>
    <n v="29"/>
    <x v="6"/>
    <x v="2"/>
    <s v="Inside 2 Weeks"/>
    <x v="0"/>
    <x v="28"/>
    <d v="2022-08-03T08:27:00"/>
    <d v="2022-08-03T16:29:00"/>
    <s v="CR1"/>
    <x v="0"/>
    <n v="10.654999999999999"/>
    <n v="482"/>
    <n v="33"/>
    <n v="5135.71"/>
    <n v="5135.71"/>
    <n v="15343.199999999999"/>
    <x v="11"/>
  </r>
  <r>
    <n v="30"/>
    <x v="7"/>
    <x v="2"/>
    <s v="Inside 2 Weeks"/>
    <x v="0"/>
    <x v="29"/>
    <d v="2022-08-11T06:06:00"/>
    <d v="2022-08-11T14:25:00"/>
    <s v="CR1"/>
    <x v="0"/>
    <n v="10.654999999999999"/>
    <n v="499"/>
    <n v="33"/>
    <n v="5316.8450000000003"/>
    <n v="5316.8450000000003"/>
    <n v="15343.199999999999"/>
    <x v="12"/>
  </r>
  <r>
    <n v="31"/>
    <x v="8"/>
    <x v="2"/>
    <s v="Inside 2 Weeks"/>
    <x v="0"/>
    <x v="30"/>
    <d v="2022-08-06T06:10:00"/>
    <d v="2022-08-06T16:08:00"/>
    <s v="CR1"/>
    <x v="0"/>
    <n v="10.654999999999999"/>
    <n v="598"/>
    <n v="33"/>
    <n v="6371.69"/>
    <n v="6371.69"/>
    <n v="15343.199999999999"/>
    <x v="13"/>
  </r>
  <r>
    <n v="32"/>
    <x v="9"/>
    <x v="2"/>
    <s v="Inside 2 Weeks"/>
    <x v="0"/>
    <x v="31"/>
    <d v="2022-08-07T06:00:00"/>
    <d v="2022-08-07T16:30:00"/>
    <s v="CR1"/>
    <x v="0"/>
    <n v="10.654999999999999"/>
    <n v="630"/>
    <n v="33"/>
    <n v="6712.65"/>
    <n v="6712.65"/>
    <n v="15343.199999999999"/>
    <x v="14"/>
  </r>
  <r>
    <n v="33"/>
    <x v="10"/>
    <x v="2"/>
    <s v="Inside 2 Weeks"/>
    <x v="0"/>
    <x v="32"/>
    <d v="2022-08-14T06:00:00"/>
    <d v="2022-08-14T16:30:00"/>
    <s v="CR1"/>
    <x v="0"/>
    <n v="10.654999999999999"/>
    <n v="630"/>
    <n v="33"/>
    <n v="6712.65"/>
    <n v="6712.65"/>
    <n v="15343.199999999999"/>
    <x v="14"/>
  </r>
  <r>
    <n v="34"/>
    <x v="11"/>
    <x v="2"/>
    <s v="Inside 4 Weeks Out"/>
    <x v="0"/>
    <x v="33"/>
    <d v="2022-08-15T06:00:00"/>
    <d v="2022-08-15T16:30:00"/>
    <s v="CR1"/>
    <x v="0"/>
    <n v="10.654999999999999"/>
    <n v="630"/>
    <n v="33"/>
    <n v="6712.65"/>
    <n v="6712.65"/>
    <n v="15343.199999999999"/>
    <x v="14"/>
  </r>
  <r>
    <n v="35"/>
    <x v="12"/>
    <x v="2"/>
    <s v="Inside 2 Weeks"/>
    <x v="0"/>
    <x v="34"/>
    <d v="2022-08-13T06:00:00"/>
    <d v="2022-08-13T16:37:00"/>
    <s v="CR1"/>
    <x v="0"/>
    <n v="10.654999999999999"/>
    <n v="637"/>
    <n v="33"/>
    <n v="6787.2349999999997"/>
    <n v="6787.2349999999997"/>
    <n v="15343.199999999999"/>
    <x v="15"/>
  </r>
  <r>
    <n v="36"/>
    <x v="13"/>
    <x v="2"/>
    <s v="Inside 8 Weeks Out"/>
    <x v="0"/>
    <x v="35"/>
    <d v="2022-08-17T07:00:00"/>
    <d v="2022-08-22T16:30:00"/>
    <s v="CR1"/>
    <x v="0"/>
    <n v="10.654999999999999"/>
    <n v="990"/>
    <n v="33"/>
    <n v="10548.45"/>
    <n v="10548.45"/>
    <n v="15343.199999999999"/>
    <x v="16"/>
  </r>
  <r>
    <n v="37"/>
    <x v="13"/>
    <x v="2"/>
    <s v="Inside 8 Weeks Out"/>
    <x v="0"/>
    <x v="36"/>
    <d v="2022-08-17T07:00:00"/>
    <d v="2022-08-22T16:30:00"/>
    <s v="CR1"/>
    <x v="0"/>
    <n v="10.654999999999999"/>
    <n v="1020"/>
    <n v="33"/>
    <n v="10868.1"/>
    <n v="10868.1"/>
    <n v="15343.199999999999"/>
    <x v="17"/>
  </r>
  <r>
    <n v="38"/>
    <x v="13"/>
    <x v="2"/>
    <s v="Inside 8 Weeks Out"/>
    <x v="0"/>
    <x v="37"/>
    <d v="2022-08-17T07:00:00"/>
    <d v="2022-08-22T16:30:00"/>
    <s v="CR1"/>
    <x v="0"/>
    <n v="10.654999999999999"/>
    <n v="1440"/>
    <n v="33"/>
    <n v="15343.2"/>
    <n v="15343.2"/>
    <n v="15343.199999999999"/>
    <x v="18"/>
  </r>
  <r>
    <n v="39"/>
    <x v="13"/>
    <x v="2"/>
    <s v="Inside 8 Weeks Out"/>
    <x v="0"/>
    <x v="38"/>
    <d v="2022-08-17T07:00:00"/>
    <d v="2022-08-22T16:30:00"/>
    <s v="CR1"/>
    <x v="0"/>
    <n v="10.654999999999999"/>
    <n v="1440"/>
    <n v="33"/>
    <n v="15343.2"/>
    <n v="15343.2"/>
    <n v="15343.199999999999"/>
    <x v="18"/>
  </r>
  <r>
    <n v="40"/>
    <x v="13"/>
    <x v="2"/>
    <s v="Inside 8 Weeks Out"/>
    <x v="0"/>
    <x v="39"/>
    <d v="2022-08-17T07:00:00"/>
    <d v="2022-08-22T16:30:00"/>
    <s v="CR1"/>
    <x v="0"/>
    <n v="10.654999999999999"/>
    <n v="1440"/>
    <n v="33"/>
    <n v="15343.2"/>
    <n v="15343.2"/>
    <n v="15343.199999999999"/>
    <x v="18"/>
  </r>
  <r>
    <n v="41"/>
    <x v="13"/>
    <x v="2"/>
    <s v="Inside 8 Weeks Out"/>
    <x v="0"/>
    <x v="40"/>
    <d v="2022-08-17T07:00:00"/>
    <d v="2022-08-22T16:30:00"/>
    <s v="CR1"/>
    <x v="0"/>
    <n v="10.654999999999999"/>
    <n v="1440"/>
    <n v="33"/>
    <n v="15343.2"/>
    <n v="15343.2"/>
    <n v="15343.199999999999"/>
    <x v="18"/>
  </r>
  <r>
    <m/>
    <x v="14"/>
    <x v="3"/>
    <m/>
    <x v="2"/>
    <x v="41"/>
    <m/>
    <m/>
    <m/>
    <x v="1"/>
    <m/>
    <m/>
    <m/>
    <m/>
    <n v="0"/>
    <n v="0"/>
    <x v="19"/>
  </r>
  <r>
    <n v="43"/>
    <x v="15"/>
    <x v="2"/>
    <s v="Inside 4 Weeks Out"/>
    <x v="0"/>
    <x v="42"/>
    <d v="2022-08-10T06:00:00"/>
    <d v="2022-08-10T16:30:00"/>
    <s v="CR1"/>
    <x v="0"/>
    <n v="10.654999999999999"/>
    <n v="630"/>
    <n v="33"/>
    <n v="6712.65"/>
    <n v="6712.65"/>
    <n v="15343.199999999999"/>
    <x v="14"/>
  </r>
  <r>
    <n v="44"/>
    <x v="16"/>
    <x v="2"/>
    <s v="Inside 2 Weeks"/>
    <x v="0"/>
    <x v="43"/>
    <d v="2022-08-12T05:31:00"/>
    <d v="2022-08-12T16:38:00"/>
    <s v="CR1"/>
    <x v="0"/>
    <n v="10.654999999999999"/>
    <n v="667"/>
    <n v="33"/>
    <n v="7106.8850000000002"/>
    <n v="7106.8850000000002"/>
    <n v="15343.199999999999"/>
    <x v="20"/>
  </r>
  <r>
    <n v="45"/>
    <x v="17"/>
    <x v="2"/>
    <s v="Inside 2 Weeks"/>
    <x v="0"/>
    <x v="44"/>
    <d v="2022-07-20T16:15:00"/>
    <d v="2022-07-25T00:00:00"/>
    <s v="CR1"/>
    <x v="0"/>
    <n v="10.654999999999999"/>
    <n v="1440"/>
    <n v="33"/>
    <n v="15343.2"/>
    <n v="15343.2"/>
    <n v="15343.199999999999"/>
    <x v="18"/>
  </r>
  <r>
    <n v="46"/>
    <x v="17"/>
    <x v="2"/>
    <s v="Inside 2 Weeks"/>
    <x v="0"/>
    <x v="45"/>
    <d v="2022-07-20T16:15:00"/>
    <d v="2022-07-25T00:00:00"/>
    <s v="CR1"/>
    <x v="0"/>
    <n v="10.654999999999999"/>
    <n v="1440"/>
    <n v="33"/>
    <n v="15343.2"/>
    <n v="15343.2"/>
    <n v="15343.199999999999"/>
    <x v="18"/>
  </r>
  <r>
    <n v="47"/>
    <x v="17"/>
    <x v="2"/>
    <s v="Inside 2 Weeks"/>
    <x v="0"/>
    <x v="46"/>
    <d v="2022-07-20T16:15:00"/>
    <d v="2022-07-25T00:00:00"/>
    <s v="CR1"/>
    <x v="0"/>
    <n v="10.654999999999999"/>
    <n v="1440"/>
    <n v="33"/>
    <n v="15343.2"/>
    <n v="15343.2"/>
    <n v="15343.199999999999"/>
    <x v="18"/>
  </r>
  <r>
    <n v="48"/>
    <x v="17"/>
    <x v="2"/>
    <s v="Inside 2 Weeks"/>
    <x v="0"/>
    <x v="47"/>
    <d v="2022-07-20T16:15:00"/>
    <d v="2022-07-25T00:00:00"/>
    <s v="CR1"/>
    <x v="0"/>
    <n v="10.654999999999999"/>
    <n v="1440"/>
    <n v="33"/>
    <n v="15343.2"/>
    <n v="15343.2"/>
    <n v="15343.199999999999"/>
    <x v="18"/>
  </r>
  <r>
    <n v="49"/>
    <x v="18"/>
    <x v="0"/>
    <s v="Inside 4 Weeks Out"/>
    <x v="0"/>
    <x v="48"/>
    <d v="2022-06-02T00:00:00"/>
    <d v="2022-06-06T16:00:00"/>
    <s v="CR1"/>
    <x v="0"/>
    <n v="11.353"/>
    <n v="960"/>
    <n v="33"/>
    <n v="10898.88"/>
    <n v="10898.88"/>
    <n v="16348.32"/>
    <x v="21"/>
  </r>
  <r>
    <n v="50"/>
    <x v="18"/>
    <x v="0"/>
    <s v="Inside 4 Weeks Out"/>
    <x v="0"/>
    <x v="49"/>
    <d v="2022-06-02T00:00:00"/>
    <d v="2022-06-06T16:00:00"/>
    <s v="CR1"/>
    <x v="0"/>
    <n v="11.353"/>
    <n v="1440"/>
    <n v="33"/>
    <n v="16348.32"/>
    <n v="16348.32"/>
    <n v="16348.32"/>
    <x v="2"/>
  </r>
  <r>
    <n v="51"/>
    <x v="18"/>
    <x v="0"/>
    <s v="Inside 4 Weeks Out"/>
    <x v="0"/>
    <x v="50"/>
    <d v="2022-06-02T00:00:00"/>
    <d v="2022-06-06T16:00:00"/>
    <s v="CR1"/>
    <x v="0"/>
    <n v="11.353"/>
    <n v="1440"/>
    <n v="33"/>
    <n v="16348.32"/>
    <n v="16348.32"/>
    <n v="16348.32"/>
    <x v="2"/>
  </r>
  <r>
    <n v="52"/>
    <x v="18"/>
    <x v="0"/>
    <s v="Inside 4 Weeks Out"/>
    <x v="0"/>
    <x v="51"/>
    <d v="2022-06-02T00:00:00"/>
    <d v="2022-06-06T16:00:00"/>
    <s v="CR1"/>
    <x v="0"/>
    <n v="11.353"/>
    <n v="1440"/>
    <n v="33"/>
    <n v="16348.32"/>
    <n v="16348.32"/>
    <n v="16348.32"/>
    <x v="2"/>
  </r>
  <r>
    <n v="53"/>
    <x v="18"/>
    <x v="0"/>
    <s v="Inside 4 Weeks Out"/>
    <x v="0"/>
    <x v="52"/>
    <d v="2022-06-02T00:00:00"/>
    <d v="2022-06-06T16:00:00"/>
    <s v="CR1"/>
    <x v="0"/>
    <n v="11.353"/>
    <n v="1440"/>
    <n v="33"/>
    <n v="16348.32"/>
    <n v="16348.32"/>
    <n v="16348.32"/>
    <x v="2"/>
  </r>
  <r>
    <n v="54"/>
    <x v="19"/>
    <x v="4"/>
    <s v="12 Weeks or More"/>
    <x v="1"/>
    <x v="53"/>
    <d v="2022-05-11T05:30:00"/>
    <d v="2022-05-15T14:00:00"/>
    <s v="CR1"/>
    <x v="0"/>
    <n v="27.335000000000001"/>
    <n v="840"/>
    <n v="33"/>
    <n v="22961.4"/>
    <n v="22961.4"/>
    <n v="39362.400000000001"/>
    <x v="22"/>
  </r>
  <r>
    <n v="55"/>
    <x v="20"/>
    <x v="4"/>
    <s v="Inside 2 Weeks"/>
    <x v="0"/>
    <x v="54"/>
    <d v="2022-02-17T05:50:00"/>
    <d v="2022-02-21T14:32:00"/>
    <s v="CR1"/>
    <x v="0"/>
    <n v="27.335000000000001"/>
    <n v="872"/>
    <n v="33"/>
    <n v="23836.12"/>
    <n v="23836.12"/>
    <n v="39362.400000000001"/>
    <x v="23"/>
  </r>
  <r>
    <n v="56"/>
    <x v="21"/>
    <x v="4"/>
    <s v="12 Weeks or More"/>
    <x v="1"/>
    <x v="55"/>
    <d v="2022-06-08T05:48:00"/>
    <d v="2022-06-10T16:29:00"/>
    <s v="CR1"/>
    <x v="0"/>
    <n v="27.335000000000001"/>
    <n v="989"/>
    <n v="33"/>
    <n v="27034.314999999999"/>
    <n v="27034.314999999999"/>
    <n v="39362.400000000001"/>
    <x v="24"/>
  </r>
  <r>
    <n v="57"/>
    <x v="22"/>
    <x v="4"/>
    <s v="Inside 4 Weeks Out"/>
    <x v="0"/>
    <x v="56"/>
    <d v="2022-02-24T07:00:00"/>
    <d v="2022-02-27T17:12:00"/>
    <s v="CR1"/>
    <x v="0"/>
    <n v="27.335000000000001"/>
    <n v="1020"/>
    <n v="33"/>
    <n v="27881.7"/>
    <n v="27881.7"/>
    <n v="39362.400000000001"/>
    <x v="25"/>
  </r>
  <r>
    <n v="58"/>
    <x v="22"/>
    <x v="4"/>
    <s v="Inside 4 Weeks Out"/>
    <x v="0"/>
    <x v="57"/>
    <d v="2022-02-24T07:00:00"/>
    <d v="2022-02-27T17:12:00"/>
    <s v="CR1"/>
    <x v="0"/>
    <n v="27.335000000000001"/>
    <n v="1032"/>
    <n v="33"/>
    <n v="28209.72"/>
    <n v="28209.72"/>
    <n v="39362.400000000001"/>
    <x v="26"/>
  </r>
  <r>
    <n v="59"/>
    <x v="20"/>
    <x v="4"/>
    <s v="Inside 2 Weeks"/>
    <x v="0"/>
    <x v="58"/>
    <d v="2022-02-17T05:50:00"/>
    <d v="2022-02-21T14:32:00"/>
    <s v="CR1"/>
    <x v="0"/>
    <n v="27.335000000000001"/>
    <n v="1090"/>
    <n v="33"/>
    <n v="29795.15"/>
    <n v="29795.15"/>
    <n v="39362.400000000001"/>
    <x v="27"/>
  </r>
  <r>
    <n v="60"/>
    <x v="21"/>
    <x v="4"/>
    <s v="12 Weeks or More"/>
    <x v="1"/>
    <x v="59"/>
    <d v="2022-06-08T05:48:00"/>
    <d v="2022-06-10T16:29:00"/>
    <s v="CR1"/>
    <x v="0"/>
    <n v="27.335000000000001"/>
    <n v="1092"/>
    <n v="33"/>
    <n v="29849.82"/>
    <n v="29849.82"/>
    <n v="39362.400000000001"/>
    <x v="28"/>
  </r>
  <r>
    <n v="61"/>
    <x v="19"/>
    <x v="4"/>
    <s v="12 Weeks or More"/>
    <x v="1"/>
    <x v="60"/>
    <d v="2022-05-11T05:30:00"/>
    <d v="2022-05-15T14:00:00"/>
    <s v="CR1"/>
    <x v="0"/>
    <n v="27.335000000000001"/>
    <n v="1110"/>
    <n v="33"/>
    <n v="30341.85"/>
    <n v="30341.85"/>
    <n v="39362.400000000001"/>
    <x v="29"/>
  </r>
  <r>
    <n v="62"/>
    <x v="19"/>
    <x v="4"/>
    <s v="12 Weeks or More"/>
    <x v="1"/>
    <x v="61"/>
    <d v="2022-05-11T05:30:00"/>
    <d v="2022-05-15T14:00:00"/>
    <s v="CR1"/>
    <x v="0"/>
    <n v="27.335000000000001"/>
    <n v="1440"/>
    <n v="33"/>
    <n v="39362.400000000001"/>
    <n v="39362.400000000001"/>
    <n v="39362.400000000001"/>
    <x v="2"/>
  </r>
  <r>
    <n v="63"/>
    <x v="19"/>
    <x v="4"/>
    <s v="12 Weeks or More"/>
    <x v="1"/>
    <x v="62"/>
    <d v="2022-05-11T05:30:00"/>
    <d v="2022-05-15T14:00:00"/>
    <s v="CR1"/>
    <x v="0"/>
    <n v="27.335000000000001"/>
    <n v="1440"/>
    <n v="33"/>
    <n v="39362.400000000001"/>
    <n v="39362.400000000001"/>
    <n v="39362.400000000001"/>
    <x v="2"/>
  </r>
  <r>
    <n v="64"/>
    <x v="19"/>
    <x v="4"/>
    <s v="12 Weeks or More"/>
    <x v="1"/>
    <x v="63"/>
    <d v="2022-05-11T05:30:00"/>
    <d v="2022-05-15T14:00:00"/>
    <s v="CR1"/>
    <x v="0"/>
    <n v="27.335000000000001"/>
    <n v="1440"/>
    <n v="33"/>
    <n v="39362.400000000001"/>
    <n v="39362.400000000001"/>
    <n v="39362.400000000001"/>
    <x v="2"/>
  </r>
  <r>
    <n v="65"/>
    <x v="21"/>
    <x v="4"/>
    <s v="12 Weeks or More"/>
    <x v="1"/>
    <x v="64"/>
    <d v="2022-06-08T05:48:00"/>
    <d v="2022-06-10T16:29:00"/>
    <s v="CR1"/>
    <x v="0"/>
    <n v="27.335000000000001"/>
    <n v="1440"/>
    <n v="33"/>
    <n v="39362.400000000001"/>
    <n v="39362.400000000001"/>
    <n v="39362.400000000001"/>
    <x v="2"/>
  </r>
  <r>
    <n v="66"/>
    <x v="20"/>
    <x v="4"/>
    <s v="Inside 2 Weeks"/>
    <x v="0"/>
    <x v="65"/>
    <d v="2022-02-17T05:50:00"/>
    <d v="2022-02-21T14:32:00"/>
    <s v="CR1"/>
    <x v="0"/>
    <n v="27.335000000000001"/>
    <n v="1440"/>
    <n v="33"/>
    <n v="39362.400000000001"/>
    <n v="39362.400000000001"/>
    <n v="39362.400000000001"/>
    <x v="2"/>
  </r>
  <r>
    <n v="67"/>
    <x v="20"/>
    <x v="4"/>
    <s v="Inside 2 Weeks"/>
    <x v="0"/>
    <x v="66"/>
    <d v="2022-02-17T05:50:00"/>
    <d v="2022-02-21T14:32:00"/>
    <s v="CR1"/>
    <x v="0"/>
    <n v="27.335000000000001"/>
    <n v="1440"/>
    <n v="33"/>
    <n v="39362.400000000001"/>
    <n v="39362.400000000001"/>
    <n v="39362.400000000001"/>
    <x v="2"/>
  </r>
  <r>
    <n v="68"/>
    <x v="20"/>
    <x v="4"/>
    <s v="Inside 2 Weeks"/>
    <x v="0"/>
    <x v="67"/>
    <d v="2022-02-17T05:50:00"/>
    <d v="2022-02-21T14:32:00"/>
    <s v="CR1"/>
    <x v="0"/>
    <n v="27.335000000000001"/>
    <n v="1440"/>
    <n v="33"/>
    <n v="39362.400000000001"/>
    <n v="39362.400000000001"/>
    <n v="39362.400000000001"/>
    <x v="2"/>
  </r>
  <r>
    <n v="69"/>
    <x v="22"/>
    <x v="4"/>
    <s v="Inside 4 Weeks Out"/>
    <x v="0"/>
    <x v="68"/>
    <d v="2022-02-24T07:00:00"/>
    <d v="2022-02-27T17:12:00"/>
    <s v="CR1"/>
    <x v="0"/>
    <n v="27.335000000000001"/>
    <n v="1440"/>
    <n v="33"/>
    <n v="39362.400000000001"/>
    <n v="39362.400000000001"/>
    <n v="39362.400000000001"/>
    <x v="2"/>
  </r>
  <r>
    <n v="70"/>
    <x v="22"/>
    <x v="4"/>
    <s v="Inside 4 Weeks Out"/>
    <x v="0"/>
    <x v="69"/>
    <d v="2022-02-24T07:00:00"/>
    <d v="2022-02-27T17:12:00"/>
    <s v="CR1"/>
    <x v="0"/>
    <n v="27.335000000000001"/>
    <n v="1440"/>
    <n v="33"/>
    <n v="39362.400000000001"/>
    <n v="39362.400000000001"/>
    <n v="39362.400000000001"/>
    <x v="2"/>
  </r>
  <r>
    <n v="71"/>
    <x v="22"/>
    <x v="4"/>
    <s v="Inside 4 Weeks Out"/>
    <x v="0"/>
    <x v="57"/>
    <d v="2022-02-24T07:00:00"/>
    <d v="2022-02-27T17:12:00"/>
    <s v="CR1"/>
    <x v="0"/>
    <n v="27.335000000000001"/>
    <n v="1440"/>
    <n v="33"/>
    <n v="39362.400000000001"/>
    <n v="39362.400000000001"/>
    <n v="39362.400000000001"/>
    <x v="2"/>
  </r>
  <r>
    <n v="72"/>
    <x v="23"/>
    <x v="4"/>
    <s v="Inside 2 Weeks"/>
    <x v="0"/>
    <x v="70"/>
    <d v="2022-02-12T14:25:00"/>
    <d v="2022-02-14T17:16:00"/>
    <s v="CR1"/>
    <x v="0"/>
    <n v="27.335000000000001"/>
    <n v="575"/>
    <n v="33"/>
    <n v="15717.625"/>
    <n v="15717.625"/>
    <n v="39362.400000000001"/>
    <x v="30"/>
  </r>
  <r>
    <n v="73"/>
    <x v="24"/>
    <x v="4"/>
    <s v="Inside 2 Weeks"/>
    <x v="0"/>
    <x v="71"/>
    <d v="2022-01-06T06:54:00"/>
    <d v="2022-02-11T17:02:00"/>
    <s v="CR1"/>
    <x v="0"/>
    <n v="27.335000000000001"/>
    <n v="1022"/>
    <n v="33"/>
    <n v="27936.37"/>
    <n v="27936.37"/>
    <n v="39362.400000000001"/>
    <x v="31"/>
  </r>
  <r>
    <n v="74"/>
    <x v="24"/>
    <x v="4"/>
    <s v="Inside 2 Weeks"/>
    <x v="0"/>
    <x v="72"/>
    <d v="2022-01-06T06:54:00"/>
    <d v="2022-02-11T17:02:00"/>
    <s v="CR1"/>
    <x v="0"/>
    <n v="27.335000000000001"/>
    <n v="1026"/>
    <n v="33"/>
    <n v="28045.71"/>
    <n v="28045.71"/>
    <n v="39362.400000000001"/>
    <x v="32"/>
  </r>
  <r>
    <n v="75"/>
    <x v="23"/>
    <x v="4"/>
    <s v="Inside 2 Weeks"/>
    <x v="0"/>
    <x v="73"/>
    <d v="2022-02-12T14:25:00"/>
    <d v="2022-02-14T17:16:00"/>
    <s v="CR1"/>
    <x v="0"/>
    <n v="27.335000000000001"/>
    <n v="1036"/>
    <n v="33"/>
    <n v="28319.06"/>
    <n v="28319.06"/>
    <n v="39362.400000000001"/>
    <x v="33"/>
  </r>
  <r>
    <n v="76"/>
    <x v="25"/>
    <x v="4"/>
    <s v="Inside 2 Weeks"/>
    <x v="0"/>
    <x v="74"/>
    <d v="2021-03-07T05:49:00"/>
    <d v="2021-03-09T18:00:00"/>
    <s v="CR1"/>
    <x v="0"/>
    <n v="27.335000000000001"/>
    <n v="1080"/>
    <n v="33"/>
    <n v="29521.8"/>
    <n v="29521.8"/>
    <n v="39362.400000000001"/>
    <x v="34"/>
  </r>
  <r>
    <n v="77"/>
    <x v="25"/>
    <x v="4"/>
    <s v="Inside 2 Weeks"/>
    <x v="0"/>
    <x v="75"/>
    <d v="2021-03-07T05:49:00"/>
    <d v="2021-03-09T18:00:00"/>
    <s v="CR1"/>
    <x v="0"/>
    <n v="27.335000000000001"/>
    <n v="1091"/>
    <n v="33"/>
    <n v="29822.485000000001"/>
    <n v="29822.485000000001"/>
    <n v="39362.400000000001"/>
    <x v="35"/>
  </r>
  <r>
    <n v="78"/>
    <x v="25"/>
    <x v="4"/>
    <s v="Inside 2 Weeks"/>
    <x v="0"/>
    <x v="76"/>
    <d v="2021-03-07T05:49:00"/>
    <d v="2021-03-09T18:00:00"/>
    <s v="CR1"/>
    <x v="0"/>
    <n v="27.335000000000001"/>
    <n v="1440"/>
    <n v="33"/>
    <n v="39362.400000000001"/>
    <n v="39362.400000000001"/>
    <n v="39362.400000000001"/>
    <x v="2"/>
  </r>
  <r>
    <n v="79"/>
    <x v="24"/>
    <x v="4"/>
    <s v="Inside 2 Weeks"/>
    <x v="0"/>
    <x v="77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0"/>
    <x v="24"/>
    <x v="4"/>
    <s v="Inside 2 Weeks"/>
    <x v="0"/>
    <x v="78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1"/>
    <x v="24"/>
    <x v="4"/>
    <s v="Inside 2 Weeks"/>
    <x v="0"/>
    <x v="79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2"/>
    <x v="24"/>
    <x v="4"/>
    <s v="Inside 2 Weeks"/>
    <x v="0"/>
    <x v="80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3"/>
    <x v="24"/>
    <x v="4"/>
    <s v="Inside 2 Weeks"/>
    <x v="0"/>
    <x v="81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4"/>
    <x v="24"/>
    <x v="4"/>
    <s v="Inside 2 Weeks"/>
    <x v="0"/>
    <x v="82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5"/>
    <x v="24"/>
    <x v="4"/>
    <s v="Inside 2 Weeks"/>
    <x v="0"/>
    <x v="83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6"/>
    <x v="24"/>
    <x v="4"/>
    <s v="Inside 2 Weeks"/>
    <x v="0"/>
    <x v="84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7"/>
    <x v="24"/>
    <x v="4"/>
    <s v="Inside 2 Weeks"/>
    <x v="0"/>
    <x v="85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8"/>
    <x v="24"/>
    <x v="4"/>
    <s v="Inside 2 Weeks"/>
    <x v="0"/>
    <x v="86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89"/>
    <x v="24"/>
    <x v="4"/>
    <s v="Inside 2 Weeks"/>
    <x v="0"/>
    <x v="87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0"/>
    <x v="24"/>
    <x v="4"/>
    <s v="Inside 2 Weeks"/>
    <x v="0"/>
    <x v="88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1"/>
    <x v="24"/>
    <x v="4"/>
    <s v="Inside 2 Weeks"/>
    <x v="0"/>
    <x v="89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2"/>
    <x v="24"/>
    <x v="4"/>
    <s v="Inside 2 Weeks"/>
    <x v="0"/>
    <x v="90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3"/>
    <x v="24"/>
    <x v="4"/>
    <s v="Inside 2 Weeks"/>
    <x v="0"/>
    <x v="91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4"/>
    <x v="24"/>
    <x v="4"/>
    <s v="Inside 2 Weeks"/>
    <x v="0"/>
    <x v="92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5"/>
    <x v="24"/>
    <x v="4"/>
    <s v="Inside 2 Weeks"/>
    <x v="0"/>
    <x v="93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6"/>
    <x v="24"/>
    <x v="4"/>
    <s v="Inside 2 Weeks"/>
    <x v="0"/>
    <x v="94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7"/>
    <x v="24"/>
    <x v="4"/>
    <s v="Inside 2 Weeks"/>
    <x v="0"/>
    <x v="95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8"/>
    <x v="24"/>
    <x v="4"/>
    <s v="Inside 2 Weeks"/>
    <x v="0"/>
    <x v="96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99"/>
    <x v="24"/>
    <x v="4"/>
    <s v="Inside 2 Weeks"/>
    <x v="0"/>
    <x v="97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0"/>
    <x v="24"/>
    <x v="4"/>
    <s v="Inside 2 Weeks"/>
    <x v="0"/>
    <x v="98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1"/>
    <x v="24"/>
    <x v="4"/>
    <s v="Inside 2 Weeks"/>
    <x v="0"/>
    <x v="99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2"/>
    <x v="24"/>
    <x v="4"/>
    <s v="Inside 2 Weeks"/>
    <x v="0"/>
    <x v="100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3"/>
    <x v="24"/>
    <x v="4"/>
    <s v="Inside 2 Weeks"/>
    <x v="0"/>
    <x v="101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4"/>
    <x v="24"/>
    <x v="4"/>
    <s v="Inside 2 Weeks"/>
    <x v="0"/>
    <x v="102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5"/>
    <x v="24"/>
    <x v="4"/>
    <s v="Inside 2 Weeks"/>
    <x v="0"/>
    <x v="103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6"/>
    <x v="24"/>
    <x v="4"/>
    <s v="Inside 2 Weeks"/>
    <x v="0"/>
    <x v="104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7"/>
    <x v="24"/>
    <x v="4"/>
    <s v="Inside 2 Weeks"/>
    <x v="0"/>
    <x v="105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8"/>
    <x v="24"/>
    <x v="4"/>
    <s v="Inside 2 Weeks"/>
    <x v="0"/>
    <x v="106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09"/>
    <x v="24"/>
    <x v="4"/>
    <s v="Inside 2 Weeks"/>
    <x v="0"/>
    <x v="107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10"/>
    <x v="24"/>
    <x v="4"/>
    <s v="Inside 2 Weeks"/>
    <x v="0"/>
    <x v="108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11"/>
    <x v="24"/>
    <x v="4"/>
    <s v="Inside 2 Weeks"/>
    <x v="0"/>
    <x v="109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12"/>
    <x v="24"/>
    <x v="4"/>
    <s v="Inside 2 Weeks"/>
    <x v="0"/>
    <x v="110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13"/>
    <x v="24"/>
    <x v="4"/>
    <s v="Inside 2 Weeks"/>
    <x v="0"/>
    <x v="111"/>
    <d v="2022-01-06T06:54:00"/>
    <d v="2022-02-11T17:02:00"/>
    <s v="CR1"/>
    <x v="0"/>
    <n v="27.335000000000001"/>
    <n v="1440"/>
    <n v="33"/>
    <n v="39362.400000000001"/>
    <n v="39362.400000000001"/>
    <n v="39362.400000000001"/>
    <x v="2"/>
  </r>
  <r>
    <n v="114"/>
    <x v="23"/>
    <x v="4"/>
    <s v="Inside 2 Weeks"/>
    <x v="0"/>
    <x v="112"/>
    <d v="2022-02-12T14:25:00"/>
    <d v="2022-02-14T17:16:00"/>
    <s v="CR1"/>
    <x v="0"/>
    <n v="27.335000000000001"/>
    <n v="1440"/>
    <n v="33"/>
    <n v="39362.400000000001"/>
    <n v="39362.400000000001"/>
    <n v="39362.400000000001"/>
    <x v="2"/>
  </r>
  <r>
    <n v="115"/>
    <x v="26"/>
    <x v="4"/>
    <s v="12 Weeks or More"/>
    <x v="1"/>
    <x v="113"/>
    <d v="2021-05-13T05:28:00"/>
    <d v="2021-05-17T15:05:00"/>
    <s v="CR1"/>
    <x v="0"/>
    <n v="29.308"/>
    <n v="1440"/>
    <n v="33"/>
    <n v="42203.519999999997"/>
    <n v="42203.519999999997"/>
    <n v="42203.519999999997"/>
    <x v="2"/>
  </r>
  <r>
    <n v="116"/>
    <x v="26"/>
    <x v="4"/>
    <s v="12 Weeks or More"/>
    <x v="1"/>
    <x v="114"/>
    <d v="2021-05-13T05:28:00"/>
    <d v="2021-05-17T15:05:00"/>
    <s v="CR1"/>
    <x v="0"/>
    <n v="29.308"/>
    <n v="1440"/>
    <n v="33"/>
    <n v="42203.519999999997"/>
    <n v="42203.519999999997"/>
    <n v="42203.519999999997"/>
    <x v="2"/>
  </r>
  <r>
    <n v="117"/>
    <x v="26"/>
    <x v="4"/>
    <s v="12 Weeks or More"/>
    <x v="1"/>
    <x v="115"/>
    <d v="2021-05-13T05:28:00"/>
    <d v="2021-05-17T15:05:00"/>
    <s v="CR1"/>
    <x v="0"/>
    <n v="29.308"/>
    <n v="1440"/>
    <n v="33"/>
    <n v="42203.519999999997"/>
    <n v="42203.519999999997"/>
    <n v="42203.519999999997"/>
    <x v="2"/>
  </r>
  <r>
    <n v="118"/>
    <x v="27"/>
    <x v="4"/>
    <s v="Inside 2 Weeks"/>
    <x v="0"/>
    <x v="11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19"/>
    <x v="27"/>
    <x v="4"/>
    <s v="Inside 2 Weeks"/>
    <x v="0"/>
    <x v="11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0"/>
    <x v="27"/>
    <x v="4"/>
    <s v="Inside 2 Weeks"/>
    <x v="0"/>
    <x v="11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1"/>
    <x v="27"/>
    <x v="4"/>
    <s v="Inside 2 Weeks"/>
    <x v="0"/>
    <x v="11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2"/>
    <x v="27"/>
    <x v="4"/>
    <s v="Inside 2 Weeks"/>
    <x v="0"/>
    <x v="12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3"/>
    <x v="27"/>
    <x v="4"/>
    <s v="Inside 2 Weeks"/>
    <x v="0"/>
    <x v="12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4"/>
    <x v="27"/>
    <x v="4"/>
    <s v="Inside 2 Weeks"/>
    <x v="0"/>
    <x v="12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5"/>
    <x v="27"/>
    <x v="4"/>
    <s v="Inside 2 Weeks"/>
    <x v="0"/>
    <x v="12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6"/>
    <x v="27"/>
    <x v="4"/>
    <s v="Inside 2 Weeks"/>
    <x v="0"/>
    <x v="12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7"/>
    <x v="27"/>
    <x v="4"/>
    <s v="Inside 2 Weeks"/>
    <x v="0"/>
    <x v="12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8"/>
    <x v="27"/>
    <x v="4"/>
    <s v="Inside 2 Weeks"/>
    <x v="0"/>
    <x v="12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29"/>
    <x v="27"/>
    <x v="4"/>
    <s v="Inside 2 Weeks"/>
    <x v="0"/>
    <x v="12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0"/>
    <x v="27"/>
    <x v="4"/>
    <s v="Inside 2 Weeks"/>
    <x v="0"/>
    <x v="12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1"/>
    <x v="27"/>
    <x v="4"/>
    <s v="Inside 2 Weeks"/>
    <x v="0"/>
    <x v="12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2"/>
    <x v="27"/>
    <x v="4"/>
    <s v="Inside 2 Weeks"/>
    <x v="0"/>
    <x v="13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3"/>
    <x v="27"/>
    <x v="4"/>
    <s v="Inside 2 Weeks"/>
    <x v="0"/>
    <x v="13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4"/>
    <x v="27"/>
    <x v="4"/>
    <s v="Inside 2 Weeks"/>
    <x v="0"/>
    <x v="13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5"/>
    <x v="27"/>
    <x v="4"/>
    <s v="Inside 2 Weeks"/>
    <x v="0"/>
    <x v="13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6"/>
    <x v="27"/>
    <x v="4"/>
    <s v="Inside 2 Weeks"/>
    <x v="0"/>
    <x v="13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7"/>
    <x v="27"/>
    <x v="4"/>
    <s v="Inside 2 Weeks"/>
    <x v="0"/>
    <x v="13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8"/>
    <x v="27"/>
    <x v="4"/>
    <s v="Inside 2 Weeks"/>
    <x v="0"/>
    <x v="13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39"/>
    <x v="27"/>
    <x v="4"/>
    <s v="Inside 2 Weeks"/>
    <x v="0"/>
    <x v="13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0"/>
    <x v="27"/>
    <x v="4"/>
    <s v="Inside 2 Weeks"/>
    <x v="0"/>
    <x v="13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1"/>
    <x v="27"/>
    <x v="4"/>
    <s v="Inside 2 Weeks"/>
    <x v="0"/>
    <x v="13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2"/>
    <x v="27"/>
    <x v="4"/>
    <s v="Inside 2 Weeks"/>
    <x v="0"/>
    <x v="14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3"/>
    <x v="27"/>
    <x v="4"/>
    <s v="Inside 2 Weeks"/>
    <x v="0"/>
    <x v="14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4"/>
    <x v="27"/>
    <x v="4"/>
    <s v="Inside 2 Weeks"/>
    <x v="0"/>
    <x v="14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5"/>
    <x v="27"/>
    <x v="4"/>
    <s v="Inside 2 Weeks"/>
    <x v="0"/>
    <x v="14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6"/>
    <x v="27"/>
    <x v="4"/>
    <s v="Inside 2 Weeks"/>
    <x v="0"/>
    <x v="14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7"/>
    <x v="27"/>
    <x v="4"/>
    <s v="Inside 2 Weeks"/>
    <x v="0"/>
    <x v="14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8"/>
    <x v="27"/>
    <x v="4"/>
    <s v="Inside 2 Weeks"/>
    <x v="0"/>
    <x v="14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49"/>
    <x v="27"/>
    <x v="4"/>
    <s v="Inside 2 Weeks"/>
    <x v="0"/>
    <x v="14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0"/>
    <x v="27"/>
    <x v="4"/>
    <s v="Inside 2 Weeks"/>
    <x v="0"/>
    <x v="11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1"/>
    <x v="27"/>
    <x v="4"/>
    <s v="Inside 2 Weeks"/>
    <x v="0"/>
    <x v="11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2"/>
    <x v="27"/>
    <x v="4"/>
    <s v="Inside 2 Weeks"/>
    <x v="0"/>
    <x v="11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3"/>
    <x v="27"/>
    <x v="4"/>
    <s v="Inside 2 Weeks"/>
    <x v="0"/>
    <x v="14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4"/>
    <x v="27"/>
    <x v="4"/>
    <s v="Inside 2 Weeks"/>
    <x v="0"/>
    <x v="14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5"/>
    <x v="27"/>
    <x v="4"/>
    <s v="Inside 2 Weeks"/>
    <x v="0"/>
    <x v="15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6"/>
    <x v="27"/>
    <x v="4"/>
    <s v="Inside 2 Weeks"/>
    <x v="0"/>
    <x v="15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7"/>
    <x v="27"/>
    <x v="4"/>
    <s v="Inside 2 Weeks"/>
    <x v="0"/>
    <x v="15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8"/>
    <x v="27"/>
    <x v="4"/>
    <s v="Inside 2 Weeks"/>
    <x v="0"/>
    <x v="15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59"/>
    <x v="27"/>
    <x v="4"/>
    <s v="Inside 2 Weeks"/>
    <x v="0"/>
    <x v="15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0"/>
    <x v="27"/>
    <x v="4"/>
    <s v="Inside 2 Weeks"/>
    <x v="0"/>
    <x v="15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1"/>
    <x v="27"/>
    <x v="4"/>
    <s v="Inside 2 Weeks"/>
    <x v="0"/>
    <x v="15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2"/>
    <x v="27"/>
    <x v="4"/>
    <s v="Inside 2 Weeks"/>
    <x v="0"/>
    <x v="15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3"/>
    <x v="27"/>
    <x v="4"/>
    <s v="Inside 2 Weeks"/>
    <x v="0"/>
    <x v="15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4"/>
    <x v="27"/>
    <x v="4"/>
    <s v="Inside 2 Weeks"/>
    <x v="0"/>
    <x v="15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5"/>
    <x v="27"/>
    <x v="4"/>
    <s v="Inside 2 Weeks"/>
    <x v="0"/>
    <x v="16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6"/>
    <x v="27"/>
    <x v="4"/>
    <s v="Inside 2 Weeks"/>
    <x v="0"/>
    <x v="16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7"/>
    <x v="27"/>
    <x v="4"/>
    <s v="Inside 2 Weeks"/>
    <x v="0"/>
    <x v="16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8"/>
    <x v="27"/>
    <x v="4"/>
    <s v="Inside 2 Weeks"/>
    <x v="0"/>
    <x v="16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69"/>
    <x v="27"/>
    <x v="4"/>
    <s v="Inside 2 Weeks"/>
    <x v="0"/>
    <x v="16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0"/>
    <x v="27"/>
    <x v="4"/>
    <s v="Inside 2 Weeks"/>
    <x v="0"/>
    <x v="16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1"/>
    <x v="27"/>
    <x v="4"/>
    <s v="Inside 2 Weeks"/>
    <x v="0"/>
    <x v="16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2"/>
    <x v="27"/>
    <x v="4"/>
    <s v="Inside 2 Weeks"/>
    <x v="0"/>
    <x v="16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3"/>
    <x v="27"/>
    <x v="4"/>
    <s v="Inside 2 Weeks"/>
    <x v="0"/>
    <x v="16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4"/>
    <x v="27"/>
    <x v="4"/>
    <s v="Inside 2 Weeks"/>
    <x v="0"/>
    <x v="16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5"/>
    <x v="27"/>
    <x v="4"/>
    <s v="Inside 2 Weeks"/>
    <x v="0"/>
    <x v="17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6"/>
    <x v="27"/>
    <x v="4"/>
    <s v="Inside 2 Weeks"/>
    <x v="0"/>
    <x v="17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7"/>
    <x v="27"/>
    <x v="4"/>
    <s v="Inside 2 Weeks"/>
    <x v="0"/>
    <x v="17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8"/>
    <x v="27"/>
    <x v="4"/>
    <s v="Inside 2 Weeks"/>
    <x v="0"/>
    <x v="17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79"/>
    <x v="27"/>
    <x v="4"/>
    <s v="Inside 2 Weeks"/>
    <x v="0"/>
    <x v="17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0"/>
    <x v="27"/>
    <x v="4"/>
    <s v="Inside 2 Weeks"/>
    <x v="0"/>
    <x v="17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1"/>
    <x v="27"/>
    <x v="4"/>
    <s v="Inside 2 Weeks"/>
    <x v="0"/>
    <x v="17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2"/>
    <x v="27"/>
    <x v="4"/>
    <s v="Inside 2 Weeks"/>
    <x v="0"/>
    <x v="17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3"/>
    <x v="27"/>
    <x v="4"/>
    <s v="Inside 2 Weeks"/>
    <x v="0"/>
    <x v="17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4"/>
    <x v="27"/>
    <x v="4"/>
    <s v="Inside 2 Weeks"/>
    <x v="0"/>
    <x v="17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5"/>
    <x v="27"/>
    <x v="4"/>
    <s v="Inside 2 Weeks"/>
    <x v="0"/>
    <x v="18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6"/>
    <x v="27"/>
    <x v="4"/>
    <s v="Inside 2 Weeks"/>
    <x v="0"/>
    <x v="18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7"/>
    <x v="27"/>
    <x v="4"/>
    <s v="Inside 2 Weeks"/>
    <x v="0"/>
    <x v="18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8"/>
    <x v="27"/>
    <x v="4"/>
    <s v="Inside 2 Weeks"/>
    <x v="0"/>
    <x v="18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89"/>
    <x v="27"/>
    <x v="4"/>
    <s v="Inside 2 Weeks"/>
    <x v="0"/>
    <x v="18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0"/>
    <x v="27"/>
    <x v="4"/>
    <s v="Inside 2 Weeks"/>
    <x v="0"/>
    <x v="18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1"/>
    <x v="27"/>
    <x v="4"/>
    <s v="Inside 2 Weeks"/>
    <x v="0"/>
    <x v="18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2"/>
    <x v="27"/>
    <x v="4"/>
    <s v="Inside 2 Weeks"/>
    <x v="0"/>
    <x v="18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3"/>
    <x v="27"/>
    <x v="4"/>
    <s v="Inside 2 Weeks"/>
    <x v="0"/>
    <x v="18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4"/>
    <x v="27"/>
    <x v="4"/>
    <s v="Inside 2 Weeks"/>
    <x v="0"/>
    <x v="18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5"/>
    <x v="27"/>
    <x v="4"/>
    <s v="Inside 2 Weeks"/>
    <x v="0"/>
    <x v="19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6"/>
    <x v="27"/>
    <x v="4"/>
    <s v="Inside 2 Weeks"/>
    <x v="0"/>
    <x v="19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7"/>
    <x v="27"/>
    <x v="4"/>
    <s v="Inside 2 Weeks"/>
    <x v="0"/>
    <x v="19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8"/>
    <x v="27"/>
    <x v="4"/>
    <s v="Inside 2 Weeks"/>
    <x v="0"/>
    <x v="19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199"/>
    <x v="27"/>
    <x v="4"/>
    <s v="Inside 2 Weeks"/>
    <x v="0"/>
    <x v="19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0"/>
    <x v="27"/>
    <x v="4"/>
    <s v="Inside 2 Weeks"/>
    <x v="0"/>
    <x v="19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1"/>
    <x v="27"/>
    <x v="4"/>
    <s v="Inside 2 Weeks"/>
    <x v="0"/>
    <x v="19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2"/>
    <x v="27"/>
    <x v="4"/>
    <s v="Inside 2 Weeks"/>
    <x v="0"/>
    <x v="19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3"/>
    <x v="27"/>
    <x v="4"/>
    <s v="Inside 2 Weeks"/>
    <x v="0"/>
    <x v="19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4"/>
    <x v="27"/>
    <x v="4"/>
    <s v="Inside 2 Weeks"/>
    <x v="0"/>
    <x v="19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5"/>
    <x v="27"/>
    <x v="4"/>
    <s v="Inside 2 Weeks"/>
    <x v="0"/>
    <x v="20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6"/>
    <x v="27"/>
    <x v="4"/>
    <s v="Inside 2 Weeks"/>
    <x v="0"/>
    <x v="20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7"/>
    <x v="27"/>
    <x v="4"/>
    <s v="Inside 2 Weeks"/>
    <x v="0"/>
    <x v="20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8"/>
    <x v="27"/>
    <x v="4"/>
    <s v="Inside 2 Weeks"/>
    <x v="0"/>
    <x v="20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09"/>
    <x v="27"/>
    <x v="4"/>
    <s v="Inside 2 Weeks"/>
    <x v="0"/>
    <x v="20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0"/>
    <x v="27"/>
    <x v="4"/>
    <s v="Inside 2 Weeks"/>
    <x v="0"/>
    <x v="20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1"/>
    <x v="27"/>
    <x v="4"/>
    <s v="Inside 2 Weeks"/>
    <x v="0"/>
    <x v="20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2"/>
    <x v="27"/>
    <x v="4"/>
    <s v="Inside 2 Weeks"/>
    <x v="0"/>
    <x v="20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3"/>
    <x v="27"/>
    <x v="4"/>
    <s v="Inside 2 Weeks"/>
    <x v="0"/>
    <x v="20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4"/>
    <x v="27"/>
    <x v="4"/>
    <s v="Inside 2 Weeks"/>
    <x v="0"/>
    <x v="20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5"/>
    <x v="27"/>
    <x v="4"/>
    <s v="Inside 2 Weeks"/>
    <x v="0"/>
    <x v="21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6"/>
    <x v="27"/>
    <x v="4"/>
    <s v="Inside 2 Weeks"/>
    <x v="0"/>
    <x v="21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7"/>
    <x v="27"/>
    <x v="4"/>
    <s v="Inside 2 Weeks"/>
    <x v="0"/>
    <x v="21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8"/>
    <x v="27"/>
    <x v="4"/>
    <s v="Inside 2 Weeks"/>
    <x v="0"/>
    <x v="21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19"/>
    <x v="27"/>
    <x v="4"/>
    <s v="Inside 2 Weeks"/>
    <x v="0"/>
    <x v="21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0"/>
    <x v="27"/>
    <x v="4"/>
    <s v="Inside 2 Weeks"/>
    <x v="0"/>
    <x v="21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1"/>
    <x v="27"/>
    <x v="4"/>
    <s v="Inside 2 Weeks"/>
    <x v="0"/>
    <x v="21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2"/>
    <x v="27"/>
    <x v="4"/>
    <s v="Inside 2 Weeks"/>
    <x v="0"/>
    <x v="21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3"/>
    <x v="27"/>
    <x v="4"/>
    <s v="Inside 2 Weeks"/>
    <x v="0"/>
    <x v="21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4"/>
    <x v="27"/>
    <x v="4"/>
    <s v="Inside 2 Weeks"/>
    <x v="0"/>
    <x v="21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5"/>
    <x v="27"/>
    <x v="4"/>
    <s v="Inside 2 Weeks"/>
    <x v="0"/>
    <x v="22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6"/>
    <x v="27"/>
    <x v="4"/>
    <s v="Inside 2 Weeks"/>
    <x v="0"/>
    <x v="22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7"/>
    <x v="27"/>
    <x v="4"/>
    <s v="Inside 2 Weeks"/>
    <x v="0"/>
    <x v="22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8"/>
    <x v="27"/>
    <x v="4"/>
    <s v="Inside 2 Weeks"/>
    <x v="0"/>
    <x v="22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29"/>
    <x v="27"/>
    <x v="4"/>
    <s v="Inside 2 Weeks"/>
    <x v="0"/>
    <x v="22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0"/>
    <x v="27"/>
    <x v="4"/>
    <s v="Inside 2 Weeks"/>
    <x v="0"/>
    <x v="22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1"/>
    <x v="27"/>
    <x v="4"/>
    <s v="Inside 2 Weeks"/>
    <x v="0"/>
    <x v="22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2"/>
    <x v="27"/>
    <x v="4"/>
    <s v="Inside 2 Weeks"/>
    <x v="0"/>
    <x v="22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3"/>
    <x v="27"/>
    <x v="4"/>
    <s v="Inside 2 Weeks"/>
    <x v="0"/>
    <x v="22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4"/>
    <x v="27"/>
    <x v="4"/>
    <s v="Inside 2 Weeks"/>
    <x v="0"/>
    <x v="22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5"/>
    <x v="27"/>
    <x v="4"/>
    <s v="Inside 2 Weeks"/>
    <x v="0"/>
    <x v="23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6"/>
    <x v="27"/>
    <x v="4"/>
    <s v="Inside 2 Weeks"/>
    <x v="0"/>
    <x v="23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7"/>
    <x v="27"/>
    <x v="4"/>
    <s v="Inside 2 Weeks"/>
    <x v="0"/>
    <x v="23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8"/>
    <x v="27"/>
    <x v="4"/>
    <s v="Inside 2 Weeks"/>
    <x v="0"/>
    <x v="23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39"/>
    <x v="27"/>
    <x v="4"/>
    <s v="Inside 2 Weeks"/>
    <x v="0"/>
    <x v="23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0"/>
    <x v="27"/>
    <x v="4"/>
    <s v="Inside 2 Weeks"/>
    <x v="0"/>
    <x v="23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1"/>
    <x v="27"/>
    <x v="4"/>
    <s v="Inside 2 Weeks"/>
    <x v="0"/>
    <x v="23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2"/>
    <x v="27"/>
    <x v="4"/>
    <s v="Inside 2 Weeks"/>
    <x v="0"/>
    <x v="23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3"/>
    <x v="27"/>
    <x v="4"/>
    <s v="Inside 2 Weeks"/>
    <x v="0"/>
    <x v="23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4"/>
    <x v="27"/>
    <x v="4"/>
    <s v="Inside 2 Weeks"/>
    <x v="0"/>
    <x v="23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5"/>
    <x v="27"/>
    <x v="4"/>
    <s v="Inside 2 Weeks"/>
    <x v="0"/>
    <x v="24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6"/>
    <x v="27"/>
    <x v="4"/>
    <s v="Inside 2 Weeks"/>
    <x v="0"/>
    <x v="24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7"/>
    <x v="27"/>
    <x v="4"/>
    <s v="Inside 2 Weeks"/>
    <x v="0"/>
    <x v="24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8"/>
    <x v="27"/>
    <x v="4"/>
    <s v="Inside 2 Weeks"/>
    <x v="0"/>
    <x v="24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49"/>
    <x v="27"/>
    <x v="4"/>
    <s v="Inside 2 Weeks"/>
    <x v="0"/>
    <x v="24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0"/>
    <x v="27"/>
    <x v="4"/>
    <s v="Inside 2 Weeks"/>
    <x v="0"/>
    <x v="24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1"/>
    <x v="27"/>
    <x v="4"/>
    <s v="Inside 2 Weeks"/>
    <x v="0"/>
    <x v="24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2"/>
    <x v="27"/>
    <x v="4"/>
    <s v="Inside 2 Weeks"/>
    <x v="0"/>
    <x v="24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3"/>
    <x v="27"/>
    <x v="4"/>
    <s v="Inside 2 Weeks"/>
    <x v="0"/>
    <x v="24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4"/>
    <x v="27"/>
    <x v="4"/>
    <s v="Inside 2 Weeks"/>
    <x v="0"/>
    <x v="24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5"/>
    <x v="27"/>
    <x v="4"/>
    <s v="Inside 2 Weeks"/>
    <x v="0"/>
    <x v="25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6"/>
    <x v="27"/>
    <x v="4"/>
    <s v="Inside 2 Weeks"/>
    <x v="0"/>
    <x v="25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7"/>
    <x v="27"/>
    <x v="4"/>
    <s v="Inside 2 Weeks"/>
    <x v="0"/>
    <x v="25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8"/>
    <x v="27"/>
    <x v="4"/>
    <s v="Inside 2 Weeks"/>
    <x v="0"/>
    <x v="25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59"/>
    <x v="27"/>
    <x v="4"/>
    <s v="Inside 2 Weeks"/>
    <x v="0"/>
    <x v="25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0"/>
    <x v="27"/>
    <x v="4"/>
    <s v="Inside 2 Weeks"/>
    <x v="0"/>
    <x v="25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1"/>
    <x v="27"/>
    <x v="4"/>
    <s v="Inside 2 Weeks"/>
    <x v="0"/>
    <x v="25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2"/>
    <x v="27"/>
    <x v="4"/>
    <s v="Inside 2 Weeks"/>
    <x v="0"/>
    <x v="25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3"/>
    <x v="27"/>
    <x v="4"/>
    <s v="Inside 2 Weeks"/>
    <x v="0"/>
    <x v="25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4"/>
    <x v="27"/>
    <x v="4"/>
    <s v="Inside 2 Weeks"/>
    <x v="0"/>
    <x v="25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5"/>
    <x v="27"/>
    <x v="4"/>
    <s v="Inside 2 Weeks"/>
    <x v="0"/>
    <x v="26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6"/>
    <x v="27"/>
    <x v="4"/>
    <s v="Inside 2 Weeks"/>
    <x v="0"/>
    <x v="26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7"/>
    <x v="27"/>
    <x v="4"/>
    <s v="Inside 2 Weeks"/>
    <x v="0"/>
    <x v="26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8"/>
    <x v="27"/>
    <x v="4"/>
    <s v="Inside 2 Weeks"/>
    <x v="0"/>
    <x v="26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69"/>
    <x v="27"/>
    <x v="4"/>
    <s v="Inside 2 Weeks"/>
    <x v="0"/>
    <x v="26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0"/>
    <x v="27"/>
    <x v="4"/>
    <s v="Inside 2 Weeks"/>
    <x v="0"/>
    <x v="26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1"/>
    <x v="27"/>
    <x v="4"/>
    <s v="Inside 2 Weeks"/>
    <x v="0"/>
    <x v="26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2"/>
    <x v="27"/>
    <x v="4"/>
    <s v="Inside 2 Weeks"/>
    <x v="0"/>
    <x v="26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3"/>
    <x v="27"/>
    <x v="4"/>
    <s v="Inside 2 Weeks"/>
    <x v="0"/>
    <x v="26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4"/>
    <x v="27"/>
    <x v="4"/>
    <s v="Inside 2 Weeks"/>
    <x v="0"/>
    <x v="26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5"/>
    <x v="27"/>
    <x v="4"/>
    <s v="Inside 2 Weeks"/>
    <x v="0"/>
    <x v="27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6"/>
    <x v="27"/>
    <x v="4"/>
    <s v="Inside 2 Weeks"/>
    <x v="0"/>
    <x v="27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7"/>
    <x v="27"/>
    <x v="4"/>
    <s v="Inside 2 Weeks"/>
    <x v="0"/>
    <x v="27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8"/>
    <x v="27"/>
    <x v="4"/>
    <s v="Inside 2 Weeks"/>
    <x v="0"/>
    <x v="27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79"/>
    <x v="27"/>
    <x v="4"/>
    <s v="Inside 2 Weeks"/>
    <x v="0"/>
    <x v="27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0"/>
    <x v="27"/>
    <x v="4"/>
    <s v="Inside 2 Weeks"/>
    <x v="0"/>
    <x v="27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1"/>
    <x v="27"/>
    <x v="4"/>
    <s v="Inside 2 Weeks"/>
    <x v="0"/>
    <x v="27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2"/>
    <x v="27"/>
    <x v="4"/>
    <s v="Inside 2 Weeks"/>
    <x v="0"/>
    <x v="27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3"/>
    <x v="27"/>
    <x v="4"/>
    <s v="Inside 2 Weeks"/>
    <x v="0"/>
    <x v="27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4"/>
    <x v="27"/>
    <x v="4"/>
    <s v="Inside 2 Weeks"/>
    <x v="0"/>
    <x v="27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5"/>
    <x v="27"/>
    <x v="4"/>
    <s v="Inside 2 Weeks"/>
    <x v="0"/>
    <x v="28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6"/>
    <x v="27"/>
    <x v="4"/>
    <s v="Inside 2 Weeks"/>
    <x v="0"/>
    <x v="28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7"/>
    <x v="27"/>
    <x v="4"/>
    <s v="Inside 2 Weeks"/>
    <x v="0"/>
    <x v="28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8"/>
    <x v="27"/>
    <x v="4"/>
    <s v="Inside 2 Weeks"/>
    <x v="0"/>
    <x v="28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89"/>
    <x v="27"/>
    <x v="4"/>
    <s v="Inside 2 Weeks"/>
    <x v="0"/>
    <x v="28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0"/>
    <x v="27"/>
    <x v="4"/>
    <s v="Inside 2 Weeks"/>
    <x v="0"/>
    <x v="28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1"/>
    <x v="27"/>
    <x v="4"/>
    <s v="Inside 2 Weeks"/>
    <x v="0"/>
    <x v="28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2"/>
    <x v="27"/>
    <x v="4"/>
    <s v="Inside 2 Weeks"/>
    <x v="0"/>
    <x v="28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3"/>
    <x v="27"/>
    <x v="4"/>
    <s v="Inside 2 Weeks"/>
    <x v="0"/>
    <x v="28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4"/>
    <x v="27"/>
    <x v="4"/>
    <s v="Inside 2 Weeks"/>
    <x v="0"/>
    <x v="28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5"/>
    <x v="27"/>
    <x v="4"/>
    <s v="Inside 2 Weeks"/>
    <x v="0"/>
    <x v="29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6"/>
    <x v="27"/>
    <x v="4"/>
    <s v="Inside 2 Weeks"/>
    <x v="0"/>
    <x v="29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7"/>
    <x v="27"/>
    <x v="4"/>
    <s v="Inside 2 Weeks"/>
    <x v="0"/>
    <x v="29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8"/>
    <x v="27"/>
    <x v="4"/>
    <s v="Inside 2 Weeks"/>
    <x v="0"/>
    <x v="29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299"/>
    <x v="27"/>
    <x v="4"/>
    <s v="Inside 2 Weeks"/>
    <x v="0"/>
    <x v="29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0"/>
    <x v="27"/>
    <x v="4"/>
    <s v="Inside 2 Weeks"/>
    <x v="0"/>
    <x v="29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1"/>
    <x v="27"/>
    <x v="4"/>
    <s v="Inside 2 Weeks"/>
    <x v="0"/>
    <x v="29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2"/>
    <x v="27"/>
    <x v="4"/>
    <s v="Inside 2 Weeks"/>
    <x v="0"/>
    <x v="29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3"/>
    <x v="27"/>
    <x v="4"/>
    <s v="Inside 2 Weeks"/>
    <x v="0"/>
    <x v="29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4"/>
    <x v="27"/>
    <x v="4"/>
    <s v="Inside 2 Weeks"/>
    <x v="0"/>
    <x v="29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5"/>
    <x v="27"/>
    <x v="4"/>
    <s v="Inside 2 Weeks"/>
    <x v="0"/>
    <x v="30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6"/>
    <x v="27"/>
    <x v="4"/>
    <s v="Inside 2 Weeks"/>
    <x v="0"/>
    <x v="30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7"/>
    <x v="27"/>
    <x v="4"/>
    <s v="Inside 2 Weeks"/>
    <x v="0"/>
    <x v="30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8"/>
    <x v="27"/>
    <x v="4"/>
    <s v="Inside 2 Weeks"/>
    <x v="0"/>
    <x v="30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09"/>
    <x v="27"/>
    <x v="4"/>
    <s v="Inside 2 Weeks"/>
    <x v="0"/>
    <x v="30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0"/>
    <x v="27"/>
    <x v="4"/>
    <s v="Inside 2 Weeks"/>
    <x v="0"/>
    <x v="30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1"/>
    <x v="27"/>
    <x v="4"/>
    <s v="Inside 2 Weeks"/>
    <x v="0"/>
    <x v="30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2"/>
    <x v="27"/>
    <x v="4"/>
    <s v="Inside 2 Weeks"/>
    <x v="0"/>
    <x v="30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3"/>
    <x v="27"/>
    <x v="4"/>
    <s v="Inside 2 Weeks"/>
    <x v="0"/>
    <x v="30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4"/>
    <x v="27"/>
    <x v="4"/>
    <s v="Inside 2 Weeks"/>
    <x v="0"/>
    <x v="30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5"/>
    <x v="27"/>
    <x v="4"/>
    <s v="Inside 2 Weeks"/>
    <x v="0"/>
    <x v="31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6"/>
    <x v="27"/>
    <x v="4"/>
    <s v="Inside 2 Weeks"/>
    <x v="0"/>
    <x v="31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7"/>
    <x v="27"/>
    <x v="4"/>
    <s v="Inside 2 Weeks"/>
    <x v="0"/>
    <x v="31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8"/>
    <x v="27"/>
    <x v="4"/>
    <s v="Inside 2 Weeks"/>
    <x v="0"/>
    <x v="31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19"/>
    <x v="27"/>
    <x v="4"/>
    <s v="Inside 2 Weeks"/>
    <x v="0"/>
    <x v="31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0"/>
    <x v="27"/>
    <x v="4"/>
    <s v="Inside 2 Weeks"/>
    <x v="0"/>
    <x v="31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1"/>
    <x v="27"/>
    <x v="4"/>
    <s v="Inside 2 Weeks"/>
    <x v="0"/>
    <x v="31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2"/>
    <x v="27"/>
    <x v="4"/>
    <s v="Inside 2 Weeks"/>
    <x v="0"/>
    <x v="31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3"/>
    <x v="27"/>
    <x v="4"/>
    <s v="Inside 2 Weeks"/>
    <x v="0"/>
    <x v="31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4"/>
    <x v="27"/>
    <x v="4"/>
    <s v="Inside 2 Weeks"/>
    <x v="0"/>
    <x v="31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5"/>
    <x v="27"/>
    <x v="4"/>
    <s v="Inside 2 Weeks"/>
    <x v="0"/>
    <x v="32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6"/>
    <x v="27"/>
    <x v="4"/>
    <s v="Inside 2 Weeks"/>
    <x v="0"/>
    <x v="32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7"/>
    <x v="27"/>
    <x v="4"/>
    <s v="Inside 2 Weeks"/>
    <x v="0"/>
    <x v="32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8"/>
    <x v="27"/>
    <x v="4"/>
    <s v="Inside 2 Weeks"/>
    <x v="0"/>
    <x v="32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29"/>
    <x v="27"/>
    <x v="4"/>
    <s v="Inside 2 Weeks"/>
    <x v="0"/>
    <x v="32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0"/>
    <x v="27"/>
    <x v="4"/>
    <s v="Inside 2 Weeks"/>
    <x v="0"/>
    <x v="32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1"/>
    <x v="27"/>
    <x v="4"/>
    <s v="Inside 2 Weeks"/>
    <x v="0"/>
    <x v="32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2"/>
    <x v="27"/>
    <x v="4"/>
    <s v="Inside 2 Weeks"/>
    <x v="0"/>
    <x v="32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3"/>
    <x v="27"/>
    <x v="4"/>
    <s v="Inside 2 Weeks"/>
    <x v="0"/>
    <x v="32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4"/>
    <x v="27"/>
    <x v="4"/>
    <s v="Inside 2 Weeks"/>
    <x v="0"/>
    <x v="32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5"/>
    <x v="27"/>
    <x v="4"/>
    <s v="Inside 2 Weeks"/>
    <x v="0"/>
    <x v="33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6"/>
    <x v="27"/>
    <x v="4"/>
    <s v="Inside 2 Weeks"/>
    <x v="0"/>
    <x v="33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7"/>
    <x v="27"/>
    <x v="4"/>
    <s v="Inside 2 Weeks"/>
    <x v="0"/>
    <x v="33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8"/>
    <x v="27"/>
    <x v="4"/>
    <s v="Inside 2 Weeks"/>
    <x v="0"/>
    <x v="33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39"/>
    <x v="27"/>
    <x v="4"/>
    <s v="Inside 2 Weeks"/>
    <x v="0"/>
    <x v="33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0"/>
    <x v="27"/>
    <x v="4"/>
    <s v="Inside 2 Weeks"/>
    <x v="0"/>
    <x v="33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1"/>
    <x v="27"/>
    <x v="4"/>
    <s v="Inside 2 Weeks"/>
    <x v="0"/>
    <x v="33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2"/>
    <x v="27"/>
    <x v="4"/>
    <s v="Inside 2 Weeks"/>
    <x v="0"/>
    <x v="33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3"/>
    <x v="27"/>
    <x v="4"/>
    <s v="Inside 2 Weeks"/>
    <x v="0"/>
    <x v="33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4"/>
    <x v="27"/>
    <x v="4"/>
    <s v="Inside 2 Weeks"/>
    <x v="0"/>
    <x v="33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5"/>
    <x v="27"/>
    <x v="4"/>
    <s v="Inside 2 Weeks"/>
    <x v="0"/>
    <x v="34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6"/>
    <x v="27"/>
    <x v="4"/>
    <s v="Inside 2 Weeks"/>
    <x v="0"/>
    <x v="34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7"/>
    <x v="27"/>
    <x v="4"/>
    <s v="Inside 2 Weeks"/>
    <x v="0"/>
    <x v="34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8"/>
    <x v="27"/>
    <x v="4"/>
    <s v="Inside 2 Weeks"/>
    <x v="0"/>
    <x v="34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49"/>
    <x v="27"/>
    <x v="4"/>
    <s v="Inside 2 Weeks"/>
    <x v="0"/>
    <x v="34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0"/>
    <x v="27"/>
    <x v="4"/>
    <s v="Inside 2 Weeks"/>
    <x v="0"/>
    <x v="34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1"/>
    <x v="27"/>
    <x v="4"/>
    <s v="Inside 2 Weeks"/>
    <x v="0"/>
    <x v="34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2"/>
    <x v="27"/>
    <x v="4"/>
    <s v="Inside 2 Weeks"/>
    <x v="0"/>
    <x v="34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3"/>
    <x v="27"/>
    <x v="4"/>
    <s v="Inside 2 Weeks"/>
    <x v="0"/>
    <x v="34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4"/>
    <x v="27"/>
    <x v="4"/>
    <s v="Inside 2 Weeks"/>
    <x v="0"/>
    <x v="34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5"/>
    <x v="27"/>
    <x v="4"/>
    <s v="Inside 2 Weeks"/>
    <x v="0"/>
    <x v="350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6"/>
    <x v="27"/>
    <x v="4"/>
    <s v="Inside 2 Weeks"/>
    <x v="0"/>
    <x v="351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7"/>
    <x v="27"/>
    <x v="4"/>
    <s v="Inside 2 Weeks"/>
    <x v="0"/>
    <x v="352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8"/>
    <x v="27"/>
    <x v="4"/>
    <s v="Inside 2 Weeks"/>
    <x v="0"/>
    <x v="353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59"/>
    <x v="27"/>
    <x v="4"/>
    <s v="Inside 2 Weeks"/>
    <x v="0"/>
    <x v="354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60"/>
    <x v="27"/>
    <x v="4"/>
    <s v="Inside 2 Weeks"/>
    <x v="0"/>
    <x v="355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61"/>
    <x v="27"/>
    <x v="4"/>
    <s v="Inside 2 Weeks"/>
    <x v="0"/>
    <x v="356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62"/>
    <x v="27"/>
    <x v="4"/>
    <s v="Inside 2 Weeks"/>
    <x v="0"/>
    <x v="357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63"/>
    <x v="27"/>
    <x v="4"/>
    <s v="Inside 2 Weeks"/>
    <x v="0"/>
    <x v="358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64"/>
    <x v="27"/>
    <x v="4"/>
    <s v="Inside 2 Weeks"/>
    <x v="0"/>
    <x v="359"/>
    <d v="2021-04-12T00:00:00"/>
    <d v="2021-12-15T18:00:00"/>
    <s v="CR1"/>
    <x v="0"/>
    <n v="29.308"/>
    <n v="1440"/>
    <n v="33"/>
    <n v="42203.519999999997"/>
    <n v="42203.519999999997"/>
    <n v="42203.519999999997"/>
    <x v="2"/>
  </r>
  <r>
    <n v="365"/>
    <x v="28"/>
    <x v="4"/>
    <s v="Inside 2 Weeks"/>
    <x v="0"/>
    <x v="360"/>
    <d v="2021-12-14T07:00:00"/>
    <d v="2021-12-18T18:00:00"/>
    <s v="CR1"/>
    <x v="0"/>
    <n v="29.308"/>
    <n v="1080"/>
    <n v="33"/>
    <n v="31652.639999999999"/>
    <n v="31652.639999999999"/>
    <n v="42203.519999999997"/>
    <x v="36"/>
  </r>
  <r>
    <n v="366"/>
    <x v="28"/>
    <x v="4"/>
    <s v="Inside 2 Weeks"/>
    <x v="0"/>
    <x v="361"/>
    <d v="2021-12-14T07:00:00"/>
    <d v="2021-12-18T18:00:00"/>
    <s v="CR1"/>
    <x v="0"/>
    <n v="29.308"/>
    <n v="1440"/>
    <n v="33"/>
    <n v="42203.519999999997"/>
    <n v="42203.519999999997"/>
    <n v="42203.519999999997"/>
    <x v="2"/>
  </r>
  <r>
    <n v="367"/>
    <x v="28"/>
    <x v="4"/>
    <s v="Inside 2 Weeks"/>
    <x v="0"/>
    <x v="362"/>
    <d v="2021-12-14T07:00:00"/>
    <d v="2021-12-18T18:00:00"/>
    <s v="CR1"/>
    <x v="0"/>
    <n v="29.308"/>
    <n v="1440"/>
    <n v="33"/>
    <n v="42203.519999999997"/>
    <n v="42203.519999999997"/>
    <n v="42203.519999999997"/>
    <x v="2"/>
  </r>
  <r>
    <n v="368"/>
    <x v="28"/>
    <x v="4"/>
    <s v="Inside 2 Weeks"/>
    <x v="0"/>
    <x v="363"/>
    <d v="2021-12-14T07:00:00"/>
    <d v="2021-12-18T18:00:00"/>
    <s v="CR1"/>
    <x v="0"/>
    <n v="29.308"/>
    <n v="1440"/>
    <n v="33"/>
    <n v="42203.519999999997"/>
    <n v="42203.519999999997"/>
    <n v="42203.519999999997"/>
    <x v="2"/>
  </r>
  <r>
    <n v="369"/>
    <x v="29"/>
    <x v="5"/>
    <s v="12 Weeks or More"/>
    <x v="1"/>
    <x v="328"/>
    <d v="2021-11-13T11:10:00"/>
    <d v="2021-11-13T15:07:00"/>
    <s v="CR2"/>
    <x v="2"/>
    <n v="2.2370000000000001"/>
    <n v="237"/>
    <n v="300"/>
    <n v="530.16899999999998"/>
    <n v="530.16899999999998"/>
    <n v="3221.28"/>
    <x v="37"/>
  </r>
  <r>
    <n v="422"/>
    <x v="30"/>
    <x v="5"/>
    <s v="12 Weeks or More"/>
    <x v="1"/>
    <x v="364"/>
    <d v="2021-01-02T12:04:00"/>
    <d v="2021-01-02T16:50:00"/>
    <s v="CR4"/>
    <x v="2"/>
    <n v="5.1509999999999998"/>
    <n v="286"/>
    <n v="300"/>
    <n v="1473.1859999999999"/>
    <n v="1473.1859999999999"/>
    <n v="7417.44"/>
    <x v="38"/>
  </r>
  <r>
    <n v="371"/>
    <x v="31"/>
    <x v="5"/>
    <s v="12 Weeks or More"/>
    <x v="1"/>
    <x v="365"/>
    <d v="2022-03-04T12:28:00"/>
    <d v="2022-03-04T18:09:00"/>
    <s v="CR2"/>
    <x v="2"/>
    <n v="2.2370000000000001"/>
    <n v="341"/>
    <n v="300"/>
    <n v="762.81700000000001"/>
    <n v="762.81700000000001"/>
    <n v="3221.28"/>
    <x v="39"/>
  </r>
  <r>
    <n v="372"/>
    <x v="32"/>
    <x v="5"/>
    <s v="12 Weeks or More"/>
    <x v="1"/>
    <x v="106"/>
    <d v="2022-02-05T12:15:00"/>
    <d v="2022-02-05T17:59:00"/>
    <s v="CR2"/>
    <x v="2"/>
    <n v="2.2370000000000001"/>
    <n v="344"/>
    <n v="300"/>
    <n v="769.52800000000002"/>
    <n v="769.52800000000002"/>
    <n v="3221.28"/>
    <x v="40"/>
  </r>
  <r>
    <n v="373"/>
    <x v="33"/>
    <x v="5"/>
    <s v="12 Weeks or More"/>
    <x v="1"/>
    <x v="45"/>
    <d v="2022-07-22T08:30:00"/>
    <d v="2022-07-22T14:47:00"/>
    <s v="CR2"/>
    <x v="2"/>
    <n v="2.2370000000000001"/>
    <n v="377"/>
    <n v="300"/>
    <n v="843.34900000000005"/>
    <n v="843.34900000000005"/>
    <n v="3221.28"/>
    <x v="41"/>
  </r>
  <r>
    <n v="374"/>
    <x v="34"/>
    <x v="5"/>
    <s v="12 Weeks or More"/>
    <x v="1"/>
    <x v="78"/>
    <d v="2022-01-08T12:11:00"/>
    <d v="2022-01-08T18:31:00"/>
    <s v="CR2"/>
    <x v="2"/>
    <n v="2.2370000000000001"/>
    <n v="380"/>
    <n v="300"/>
    <n v="850.06"/>
    <n v="850.06"/>
    <n v="3221.28"/>
    <x v="42"/>
  </r>
  <r>
    <n v="375"/>
    <x v="35"/>
    <x v="5"/>
    <s v="12 Weeks or More"/>
    <x v="1"/>
    <x v="366"/>
    <d v="2022-04-29T08:15:00"/>
    <d v="2022-04-29T15:17:00"/>
    <s v="CR2"/>
    <x v="2"/>
    <n v="2.2370000000000001"/>
    <n v="422"/>
    <n v="300"/>
    <n v="944.01400000000001"/>
    <n v="944.01400000000001"/>
    <n v="3221.28"/>
    <x v="43"/>
  </r>
  <r>
    <n v="376"/>
    <x v="36"/>
    <x v="2"/>
    <s v="Inside 2 Weeks"/>
    <x v="0"/>
    <x v="300"/>
    <d v="2021-10-16T08:23:00"/>
    <d v="2021-10-16T16:00:00"/>
    <s v="CR2"/>
    <x v="2"/>
    <n v="2.2370000000000001"/>
    <n v="457"/>
    <n v="300"/>
    <n v="1022.309"/>
    <n v="1022.309"/>
    <n v="3221.28"/>
    <x v="44"/>
  </r>
  <r>
    <n v="377"/>
    <x v="37"/>
    <x v="5"/>
    <s v="12 Weeks or More"/>
    <x v="1"/>
    <x v="160"/>
    <d v="2021-05-29T08:00:00"/>
    <d v="2021-05-29T15:47:00"/>
    <s v="CR2"/>
    <x v="2"/>
    <n v="2.2370000000000001"/>
    <n v="467"/>
    <n v="300"/>
    <n v="1044.6790000000001"/>
    <n v="1044.6790000000001"/>
    <n v="3221.28"/>
    <x v="45"/>
  </r>
  <r>
    <n v="378"/>
    <x v="38"/>
    <x v="5"/>
    <s v="12 Weeks or More"/>
    <x v="1"/>
    <x v="321"/>
    <d v="2021-11-06T08:00:00"/>
    <d v="2021-11-06T16:00:00"/>
    <s v="CR2"/>
    <x v="2"/>
    <n v="2.2370000000000001"/>
    <n v="480"/>
    <n v="300"/>
    <n v="1073.76"/>
    <n v="1073.76"/>
    <n v="3221.28"/>
    <x v="46"/>
  </r>
  <r>
    <n v="379"/>
    <x v="39"/>
    <x v="5"/>
    <s v="12 Weeks or More"/>
    <x v="1"/>
    <x v="38"/>
    <d v="2022-08-19T08:00:00"/>
    <d v="2022-08-19T16:00:00"/>
    <s v="CR2"/>
    <x v="2"/>
    <n v="2.2370000000000001"/>
    <n v="480"/>
    <n v="300"/>
    <n v="1073.76"/>
    <n v="1073.76"/>
    <n v="3221.28"/>
    <x v="46"/>
  </r>
  <r>
    <n v="380"/>
    <x v="40"/>
    <x v="2"/>
    <s v="Inside 8 Weeks Out"/>
    <x v="0"/>
    <x v="203"/>
    <d v="2021-07-07T08:15:00"/>
    <d v="2021-07-11T08:04:00"/>
    <s v="CR2"/>
    <x v="2"/>
    <n v="2.2370000000000001"/>
    <n v="484"/>
    <n v="300"/>
    <n v="1082.7080000000001"/>
    <n v="1082.7080000000001"/>
    <n v="3221.28"/>
    <x v="47"/>
  </r>
  <r>
    <n v="381"/>
    <x v="41"/>
    <x v="5"/>
    <s v="12 Weeks or More"/>
    <x v="1"/>
    <x v="367"/>
    <d v="2022-04-01T08:00:00"/>
    <d v="2022-04-01T16:06:00"/>
    <s v="CR2"/>
    <x v="2"/>
    <n v="2.2370000000000001"/>
    <n v="486"/>
    <n v="300"/>
    <n v="1087.182"/>
    <n v="1087.182"/>
    <n v="3221.28"/>
    <x v="48"/>
  </r>
  <r>
    <n v="382"/>
    <x v="42"/>
    <x v="5"/>
    <s v="12 Weeks or More"/>
    <x v="1"/>
    <x v="368"/>
    <d v="2022-05-27T07:30:00"/>
    <d v="2022-05-27T15:48:00"/>
    <s v="CR2"/>
    <x v="2"/>
    <n v="2.2370000000000001"/>
    <n v="498"/>
    <n v="300"/>
    <n v="1114.0260000000001"/>
    <n v="1114.0260000000001"/>
    <n v="3221.28"/>
    <x v="49"/>
  </r>
  <r>
    <n v="383"/>
    <x v="43"/>
    <x v="5"/>
    <s v="12 Weeks or More"/>
    <x v="1"/>
    <x v="369"/>
    <d v="2022-06-28T07:05:00"/>
    <d v="2022-06-28T15:46:00"/>
    <s v="CR2"/>
    <x v="2"/>
    <n v="2.2370000000000001"/>
    <n v="521"/>
    <n v="300"/>
    <n v="1165.4770000000001"/>
    <n v="1165.4770000000001"/>
    <n v="3221.28"/>
    <x v="50"/>
  </r>
  <r>
    <n v="384"/>
    <x v="44"/>
    <x v="2"/>
    <s v="Inside 8 Weeks Out"/>
    <x v="0"/>
    <x v="295"/>
    <d v="2021-10-07T07:00:00"/>
    <d v="2021-10-11T12:00:00"/>
    <s v="CR2"/>
    <x v="2"/>
    <n v="2.2370000000000001"/>
    <n v="720"/>
    <n v="300"/>
    <n v="1610.64"/>
    <n v="1610.64"/>
    <n v="3221.28"/>
    <x v="51"/>
  </r>
  <r>
    <n v="385"/>
    <x v="45"/>
    <x v="1"/>
    <s v="Inside 4 Weeks Out"/>
    <x v="0"/>
    <x v="370"/>
    <d v="2022-04-08T12:00:00"/>
    <d v="2022-04-09T17:00:00"/>
    <s v="CR2"/>
    <x v="2"/>
    <n v="2.2370000000000001"/>
    <n v="720"/>
    <n v="300"/>
    <n v="1610.64"/>
    <n v="1610.64"/>
    <n v="3221.28"/>
    <x v="51"/>
  </r>
  <r>
    <n v="386"/>
    <x v="46"/>
    <x v="0"/>
    <s v="Inside 8 Weeks Out"/>
    <x v="0"/>
    <x v="371"/>
    <d v="2022-05-09T07:08:00"/>
    <d v="2022-05-10T13:16:00"/>
    <s v="CR2"/>
    <x v="2"/>
    <n v="2.2370000000000001"/>
    <n v="796"/>
    <n v="300"/>
    <n v="1780.652"/>
    <n v="1780.652"/>
    <n v="3221.28"/>
    <x v="52"/>
  </r>
  <r>
    <n v="387"/>
    <x v="40"/>
    <x v="2"/>
    <s v="Inside 8 Weeks Out"/>
    <x v="0"/>
    <x v="199"/>
    <d v="2021-07-07T08:15:00"/>
    <d v="2021-07-11T08:04:00"/>
    <s v="CR2"/>
    <x v="2"/>
    <n v="2.2370000000000001"/>
    <n v="945"/>
    <n v="300"/>
    <n v="2113.9650000000001"/>
    <n v="2113.9650000000001"/>
    <n v="3221.28"/>
    <x v="53"/>
  </r>
  <r>
    <n v="388"/>
    <x v="47"/>
    <x v="2"/>
    <s v="12 Weeks or More"/>
    <x v="1"/>
    <x v="303"/>
    <d v="2021-10-19T08:00:00"/>
    <d v="2021-10-21T16:00:00"/>
    <s v="CR2"/>
    <x v="2"/>
    <n v="2.2370000000000001"/>
    <n v="960"/>
    <n v="300"/>
    <n v="2147.52"/>
    <n v="2147.52"/>
    <n v="3221.28"/>
    <x v="21"/>
  </r>
  <r>
    <n v="389"/>
    <x v="48"/>
    <x v="6"/>
    <s v="12 Weeks or More"/>
    <x v="1"/>
    <x v="372"/>
    <d v="2021-03-11T05:44:00"/>
    <d v="2021-03-19T16:26:00"/>
    <s v="CR2"/>
    <x v="2"/>
    <n v="2.2370000000000001"/>
    <n v="986"/>
    <n v="300"/>
    <n v="2205.6819999999998"/>
    <n v="2205.6819999999998"/>
    <n v="3221.28"/>
    <x v="54"/>
  </r>
  <r>
    <n v="390"/>
    <x v="46"/>
    <x v="0"/>
    <s v="Inside 8 Weeks Out"/>
    <x v="0"/>
    <x v="373"/>
    <d v="2022-05-09T07:08:00"/>
    <d v="2022-05-10T13:16:00"/>
    <s v="CR2"/>
    <x v="2"/>
    <n v="2.2370000000000001"/>
    <n v="1012"/>
    <n v="300"/>
    <n v="2263.8440000000001"/>
    <n v="2263.8440000000001"/>
    <n v="3221.28"/>
    <x v="55"/>
  </r>
  <r>
    <n v="391"/>
    <x v="44"/>
    <x v="2"/>
    <s v="Inside 8 Weeks Out"/>
    <x v="0"/>
    <x v="291"/>
    <d v="2021-10-07T07:00:00"/>
    <d v="2021-10-11T12:00:00"/>
    <s v="CR2"/>
    <x v="2"/>
    <n v="2.2370000000000001"/>
    <n v="1020"/>
    <n v="300"/>
    <n v="2281.7399999999998"/>
    <n v="2281.7399999999998"/>
    <n v="3221.28"/>
    <x v="56"/>
  </r>
  <r>
    <n v="392"/>
    <x v="45"/>
    <x v="1"/>
    <s v="Inside 4 Weeks Out"/>
    <x v="0"/>
    <x v="374"/>
    <d v="2022-04-08T12:00:00"/>
    <d v="2022-04-09T17:00:00"/>
    <s v="CR2"/>
    <x v="2"/>
    <n v="2.2370000000000001"/>
    <n v="1020"/>
    <n v="300"/>
    <n v="2281.7399999999998"/>
    <n v="2281.7399999999998"/>
    <n v="3221.28"/>
    <x v="56"/>
  </r>
  <r>
    <n v="393"/>
    <x v="48"/>
    <x v="6"/>
    <s v="12 Weeks or More"/>
    <x v="1"/>
    <x v="375"/>
    <d v="2021-03-11T05:44:00"/>
    <d v="2021-03-19T16:26:00"/>
    <s v="CR2"/>
    <x v="2"/>
    <n v="2.2370000000000001"/>
    <n v="1096"/>
    <n v="300"/>
    <n v="2451.752"/>
    <n v="2451.752"/>
    <n v="3221.28"/>
    <x v="57"/>
  </r>
  <r>
    <n v="394"/>
    <x v="47"/>
    <x v="2"/>
    <s v="12 Weeks or More"/>
    <x v="1"/>
    <x v="304"/>
    <d v="2021-10-19T08:00:00"/>
    <d v="2021-10-21T16:00:00"/>
    <s v="CR2"/>
    <x v="2"/>
    <n v="2.2370000000000001"/>
    <n v="1440"/>
    <n v="300"/>
    <n v="3221.28"/>
    <n v="3221.28"/>
    <n v="3221.28"/>
    <x v="2"/>
  </r>
  <r>
    <n v="395"/>
    <x v="40"/>
    <x v="2"/>
    <s v="Inside 8 Weeks Out"/>
    <x v="0"/>
    <x v="200"/>
    <d v="2021-07-07T08:15:00"/>
    <d v="2021-07-11T08:04:00"/>
    <s v="CR2"/>
    <x v="2"/>
    <n v="2.2370000000000001"/>
    <n v="1440"/>
    <n v="300"/>
    <n v="3221.28"/>
    <n v="3221.28"/>
    <n v="3221.28"/>
    <x v="2"/>
  </r>
  <r>
    <n v="396"/>
    <x v="40"/>
    <x v="2"/>
    <s v="Inside 8 Weeks Out"/>
    <x v="0"/>
    <x v="201"/>
    <d v="2021-07-07T08:15:00"/>
    <d v="2021-07-11T08:04:00"/>
    <s v="CR2"/>
    <x v="2"/>
    <n v="2.2370000000000001"/>
    <n v="1440"/>
    <n v="300"/>
    <n v="3221.28"/>
    <n v="3221.28"/>
    <n v="3221.28"/>
    <x v="2"/>
  </r>
  <r>
    <n v="397"/>
    <x v="40"/>
    <x v="2"/>
    <s v="Inside 8 Weeks Out"/>
    <x v="0"/>
    <x v="202"/>
    <d v="2021-07-07T08:15:00"/>
    <d v="2021-07-11T08:04:00"/>
    <s v="CR2"/>
    <x v="2"/>
    <n v="2.2370000000000001"/>
    <n v="1440"/>
    <n v="300"/>
    <n v="3221.28"/>
    <n v="3221.28"/>
    <n v="3221.28"/>
    <x v="2"/>
  </r>
  <r>
    <n v="398"/>
    <x v="44"/>
    <x v="2"/>
    <s v="Inside 8 Weeks Out"/>
    <x v="0"/>
    <x v="292"/>
    <d v="2021-10-07T07:00:00"/>
    <d v="2021-10-11T12:00:00"/>
    <s v="CR2"/>
    <x v="2"/>
    <n v="2.2370000000000001"/>
    <n v="1440"/>
    <n v="300"/>
    <n v="3221.28"/>
    <n v="3221.28"/>
    <n v="3221.28"/>
    <x v="2"/>
  </r>
  <r>
    <n v="399"/>
    <x v="44"/>
    <x v="2"/>
    <s v="Inside 8 Weeks Out"/>
    <x v="0"/>
    <x v="293"/>
    <d v="2021-10-07T07:00:00"/>
    <d v="2021-10-11T12:00:00"/>
    <s v="CR2"/>
    <x v="2"/>
    <n v="2.2370000000000001"/>
    <n v="1440"/>
    <n v="300"/>
    <n v="3221.28"/>
    <n v="3221.28"/>
    <n v="3221.28"/>
    <x v="2"/>
  </r>
  <r>
    <n v="400"/>
    <x v="44"/>
    <x v="2"/>
    <s v="Inside 8 Weeks Out"/>
    <x v="0"/>
    <x v="294"/>
    <d v="2021-10-07T07:00:00"/>
    <d v="2021-10-11T12:00:00"/>
    <s v="CR2"/>
    <x v="2"/>
    <n v="2.2370000000000001"/>
    <n v="1440"/>
    <n v="300"/>
    <n v="3221.28"/>
    <n v="3221.28"/>
    <n v="3221.28"/>
    <x v="2"/>
  </r>
  <r>
    <n v="401"/>
    <x v="48"/>
    <x v="6"/>
    <s v="12 Weeks or More"/>
    <x v="1"/>
    <x v="376"/>
    <d v="2021-03-11T05:44:00"/>
    <d v="2021-03-19T16:26:00"/>
    <s v="CR2"/>
    <x v="2"/>
    <n v="2.2370000000000001"/>
    <n v="1440"/>
    <n v="300"/>
    <n v="3221.28"/>
    <n v="3221.28"/>
    <n v="3221.28"/>
    <x v="2"/>
  </r>
  <r>
    <n v="402"/>
    <x v="48"/>
    <x v="6"/>
    <s v="12 Weeks or More"/>
    <x v="1"/>
    <x v="377"/>
    <d v="2021-03-11T05:44:00"/>
    <d v="2021-03-19T16:26:00"/>
    <s v="CR2"/>
    <x v="2"/>
    <n v="2.2370000000000001"/>
    <n v="1440"/>
    <n v="300"/>
    <n v="3221.28"/>
    <n v="3221.28"/>
    <n v="3221.28"/>
    <x v="2"/>
  </r>
  <r>
    <n v="403"/>
    <x v="48"/>
    <x v="6"/>
    <s v="12 Weeks or More"/>
    <x v="1"/>
    <x v="378"/>
    <d v="2021-03-11T05:44:00"/>
    <d v="2021-03-19T16:26:00"/>
    <s v="CR2"/>
    <x v="2"/>
    <n v="2.2370000000000001"/>
    <n v="1440"/>
    <n v="300"/>
    <n v="3221.28"/>
    <n v="3221.28"/>
    <n v="3221.28"/>
    <x v="2"/>
  </r>
  <r>
    <n v="404"/>
    <x v="48"/>
    <x v="6"/>
    <s v="12 Weeks or More"/>
    <x v="1"/>
    <x v="379"/>
    <d v="2021-03-11T05:44:00"/>
    <d v="2021-03-19T16:26:00"/>
    <s v="CR2"/>
    <x v="2"/>
    <n v="2.2370000000000001"/>
    <n v="1440"/>
    <n v="300"/>
    <n v="3221.28"/>
    <n v="3221.28"/>
    <n v="3221.28"/>
    <x v="2"/>
  </r>
  <r>
    <n v="405"/>
    <x v="48"/>
    <x v="6"/>
    <s v="12 Weeks or More"/>
    <x v="1"/>
    <x v="380"/>
    <d v="2021-03-11T05:44:00"/>
    <d v="2021-03-19T16:26:00"/>
    <s v="CR2"/>
    <x v="2"/>
    <n v="2.2370000000000001"/>
    <n v="1440"/>
    <n v="300"/>
    <n v="3221.28"/>
    <n v="3221.28"/>
    <n v="3221.28"/>
    <x v="2"/>
  </r>
  <r>
    <n v="406"/>
    <x v="48"/>
    <x v="6"/>
    <s v="12 Weeks or More"/>
    <x v="1"/>
    <x v="381"/>
    <d v="2021-03-11T05:44:00"/>
    <d v="2021-03-19T16:26:00"/>
    <s v="CR2"/>
    <x v="2"/>
    <n v="2.2370000000000001"/>
    <n v="1440"/>
    <n v="300"/>
    <n v="3221.28"/>
    <n v="3221.28"/>
    <n v="3221.28"/>
    <x v="2"/>
  </r>
  <r>
    <n v="407"/>
    <x v="48"/>
    <x v="6"/>
    <s v="12 Weeks or More"/>
    <x v="1"/>
    <x v="382"/>
    <d v="2021-03-11T05:44:00"/>
    <d v="2021-03-19T16:26:00"/>
    <s v="CR2"/>
    <x v="2"/>
    <n v="2.2370000000000001"/>
    <n v="1440"/>
    <n v="300"/>
    <n v="3221.28"/>
    <n v="3221.28"/>
    <n v="3221.28"/>
    <x v="2"/>
  </r>
  <r>
    <n v="408"/>
    <x v="49"/>
    <x v="4"/>
    <s v="12 Weeks or More"/>
    <x v="1"/>
    <x v="99"/>
    <d v="2022-01-29T09:40:00"/>
    <d v="2022-01-29T14:30:00"/>
    <s v="CR3"/>
    <x v="2"/>
    <n v="2.4169999999999998"/>
    <n v="290"/>
    <n v="300"/>
    <n v="700.93"/>
    <n v="700.93"/>
    <n v="3480.4799999999996"/>
    <x v="58"/>
  </r>
  <r>
    <n v="409"/>
    <x v="50"/>
    <x v="4"/>
    <s v="12 Weeks or More"/>
    <x v="1"/>
    <x v="383"/>
    <d v="2022-08-26T10:00:00"/>
    <d v="2022-08-26T15:00:00"/>
    <s v="CR3"/>
    <x v="2"/>
    <n v="4.3570000000000002"/>
    <n v="300"/>
    <n v="300"/>
    <n v="1307.0999999999999"/>
    <n v="1307.0999999999999"/>
    <n v="6274.08"/>
    <x v="5"/>
  </r>
  <r>
    <n v="410"/>
    <x v="51"/>
    <x v="4"/>
    <s v="12 Weeks or More"/>
    <x v="1"/>
    <x v="349"/>
    <d v="2021-12-04T10:23:00"/>
    <d v="2021-12-04T15:45:00"/>
    <s v="CR3"/>
    <x v="2"/>
    <n v="4.3570000000000002"/>
    <n v="322"/>
    <n v="300"/>
    <n v="1402.954"/>
    <n v="1402.954"/>
    <n v="6274.08"/>
    <x v="59"/>
  </r>
  <r>
    <n v="411"/>
    <x v="52"/>
    <x v="0"/>
    <s v="12 Weeks or More"/>
    <x v="1"/>
    <x v="7"/>
    <d v="2022-09-08T06:00:00"/>
    <d v="2022-09-08T16:00:00"/>
    <s v="CR3"/>
    <x v="2"/>
    <n v="4.3570000000000002"/>
    <n v="600"/>
    <n v="300"/>
    <n v="2614.1999999999998"/>
    <n v="2614.1999999999998"/>
    <n v="6274.08"/>
    <x v="60"/>
  </r>
  <r>
    <n v="412"/>
    <x v="53"/>
    <x v="0"/>
    <s v="12 Weeks or More"/>
    <x v="1"/>
    <x v="384"/>
    <d v="2022-09-10T06:00:00"/>
    <d v="2022-09-10T16:00:00"/>
    <s v="CR3"/>
    <x v="2"/>
    <n v="4.3570000000000002"/>
    <n v="600"/>
    <n v="300"/>
    <n v="2614.1999999999998"/>
    <n v="2614.1999999999998"/>
    <n v="6274.08"/>
    <x v="60"/>
  </r>
  <r>
    <n v="413"/>
    <x v="54"/>
    <x v="0"/>
    <s v="12 Weeks or More"/>
    <x v="1"/>
    <x v="385"/>
    <d v="2022-09-11T06:00:00"/>
    <d v="2022-09-11T16:00:00"/>
    <s v="CR3"/>
    <x v="2"/>
    <n v="4.3570000000000002"/>
    <n v="600"/>
    <n v="300"/>
    <n v="2614.1999999999998"/>
    <n v="2614.1999999999998"/>
    <n v="6274.08"/>
    <x v="60"/>
  </r>
  <r>
    <m/>
    <x v="14"/>
    <x v="3"/>
    <m/>
    <x v="2"/>
    <x v="41"/>
    <m/>
    <m/>
    <m/>
    <x v="1"/>
    <m/>
    <m/>
    <m/>
    <m/>
    <n v="0"/>
    <n v="0"/>
    <x v="19"/>
  </r>
  <r>
    <n v="415"/>
    <x v="55"/>
    <x v="0"/>
    <s v="12 Weeks or More"/>
    <x v="1"/>
    <x v="386"/>
    <d v="2021-02-20T14:10:00"/>
    <d v="2021-02-20T17:17:00"/>
    <s v="CR4"/>
    <x v="2"/>
    <n v="5.1509999999999998"/>
    <n v="187"/>
    <n v="300"/>
    <n v="963.23699999999997"/>
    <n v="963.23699999999997"/>
    <n v="7417.44"/>
    <x v="61"/>
  </r>
  <r>
    <n v="416"/>
    <x v="56"/>
    <x v="0"/>
    <s v="12 Weeks or More"/>
    <x v="1"/>
    <x v="209"/>
    <d v="2021-07-17T08:30:00"/>
    <d v="2021-07-17T12:09:00"/>
    <s v="CR4"/>
    <x v="2"/>
    <n v="5.1509999999999998"/>
    <n v="219"/>
    <n v="300"/>
    <n v="1128.069"/>
    <n v="1128.069"/>
    <n v="7417.44"/>
    <x v="62"/>
  </r>
  <r>
    <n v="417"/>
    <x v="29"/>
    <x v="5"/>
    <s v="12 Weeks or More"/>
    <x v="1"/>
    <x v="328"/>
    <d v="2021-11-13T11:10:00"/>
    <d v="2021-11-13T15:07:00"/>
    <s v="CR4"/>
    <x v="2"/>
    <n v="5.1509999999999998"/>
    <n v="237"/>
    <n v="300"/>
    <n v="1220.787"/>
    <n v="1220.787"/>
    <n v="7417.44"/>
    <x v="63"/>
  </r>
  <r>
    <n v="475"/>
    <x v="30"/>
    <x v="5"/>
    <s v="12 Weeks or More"/>
    <x v="1"/>
    <x v="364"/>
    <d v="2021-01-02T12:04:00"/>
    <d v="2021-01-02T16:50:00"/>
    <s v="CR2"/>
    <x v="2"/>
    <n v="11.997"/>
    <n v="286"/>
    <n v="300"/>
    <n v="3431.1419999999998"/>
    <n v="3431.1419999999998"/>
    <n v="17275.68"/>
    <x v="38"/>
  </r>
  <r>
    <n v="419"/>
    <x v="57"/>
    <x v="0"/>
    <s v="12 Weeks or More"/>
    <x v="1"/>
    <x v="387"/>
    <d v="2022-01-01T10:20:00"/>
    <d v="2022-01-01T14:24:00"/>
    <s v="CR4"/>
    <x v="2"/>
    <n v="5.1509999999999998"/>
    <n v="244"/>
    <n v="300"/>
    <n v="1256.8440000000001"/>
    <n v="1256.8440000000001"/>
    <n v="7417.44"/>
    <x v="64"/>
  </r>
  <r>
    <n v="420"/>
    <x v="58"/>
    <x v="0"/>
    <s v="12 Weeks or More"/>
    <x v="1"/>
    <x v="265"/>
    <d v="2021-09-11T08:12:00"/>
    <d v="2021-09-11T12:20:00"/>
    <s v="CR4"/>
    <x v="2"/>
    <n v="5.1509999999999998"/>
    <n v="248"/>
    <n v="300"/>
    <n v="1277.4480000000001"/>
    <n v="1277.4480000000001"/>
    <n v="7417.44"/>
    <x v="65"/>
  </r>
  <r>
    <n v="421"/>
    <x v="59"/>
    <x v="0"/>
    <s v="12 Weeks or More"/>
    <x v="1"/>
    <x v="388"/>
    <d v="2022-04-22T08:30:00"/>
    <d v="2022-04-22T12:55:00"/>
    <s v="CR4"/>
    <x v="2"/>
    <n v="5.1509999999999998"/>
    <n v="265"/>
    <n v="300"/>
    <n v="1365.0150000000001"/>
    <n v="1365.0150000000001"/>
    <n v="7417.44"/>
    <x v="66"/>
  </r>
  <r>
    <n v="2800"/>
    <x v="30"/>
    <x v="5"/>
    <s v="12 Weeks or More"/>
    <x v="1"/>
    <x v="364"/>
    <d v="2021-01-02T12:04:00"/>
    <d v="2021-01-02T16:50:00"/>
    <s v="CR26"/>
    <x v="3"/>
    <n v="17.010000000000002"/>
    <n v="286"/>
    <n v="800"/>
    <n v="4864.8599999999997"/>
    <n v="4864.8599999999997"/>
    <n v="24494.400000000001"/>
    <x v="38"/>
  </r>
  <r>
    <n v="423"/>
    <x v="60"/>
    <x v="0"/>
    <s v="12 Weeks or More"/>
    <x v="1"/>
    <x v="43"/>
    <d v="2022-08-12T09:00:00"/>
    <d v="2022-08-12T13:56:00"/>
    <s v="CR4"/>
    <x v="2"/>
    <n v="5.1509999999999998"/>
    <n v="296"/>
    <n v="300"/>
    <n v="1524.6959999999999"/>
    <n v="1524.6959999999999"/>
    <n v="7417.44"/>
    <x v="67"/>
  </r>
  <r>
    <n v="424"/>
    <x v="31"/>
    <x v="5"/>
    <s v="12 Weeks or More"/>
    <x v="1"/>
    <x v="365"/>
    <d v="2022-03-04T12:28:00"/>
    <d v="2022-03-04T18:09:00"/>
    <s v="CR4"/>
    <x v="2"/>
    <n v="5.1509999999999998"/>
    <n v="341"/>
    <n v="300"/>
    <n v="1756.491"/>
    <n v="1756.491"/>
    <n v="7417.44"/>
    <x v="68"/>
  </r>
  <r>
    <n v="425"/>
    <x v="32"/>
    <x v="5"/>
    <s v="12 Weeks or More"/>
    <x v="1"/>
    <x v="106"/>
    <d v="2022-02-05T12:15:00"/>
    <d v="2022-02-05T17:59:00"/>
    <s v="CR4"/>
    <x v="2"/>
    <n v="5.1509999999999998"/>
    <n v="344"/>
    <n v="300"/>
    <n v="1771.944"/>
    <n v="1771.944"/>
    <n v="7417.44"/>
    <x v="69"/>
  </r>
  <r>
    <n v="426"/>
    <x v="61"/>
    <x v="5"/>
    <s v="12 Weeks or More"/>
    <x v="1"/>
    <x v="305"/>
    <d v="2021-10-21T08:07:00"/>
    <d v="2021-10-21T14:24:00"/>
    <s v="CR4"/>
    <x v="2"/>
    <n v="5.1509999999999998"/>
    <n v="377"/>
    <n v="300"/>
    <n v="1941.9269999999999"/>
    <n v="1941.9269999999999"/>
    <n v="7417.44"/>
    <x v="70"/>
  </r>
  <r>
    <n v="427"/>
    <x v="33"/>
    <x v="5"/>
    <s v="12 Weeks or More"/>
    <x v="1"/>
    <x v="45"/>
    <d v="2022-07-22T08:30:00"/>
    <d v="2022-07-22T14:47:00"/>
    <s v="CR4"/>
    <x v="2"/>
    <n v="5.1509999999999998"/>
    <n v="377"/>
    <n v="300"/>
    <n v="1941.9269999999999"/>
    <n v="1941.9269999999999"/>
    <n v="7417.44"/>
    <x v="70"/>
  </r>
  <r>
    <n v="428"/>
    <x v="34"/>
    <x v="5"/>
    <s v="12 Weeks or More"/>
    <x v="1"/>
    <x v="78"/>
    <d v="2022-01-08T12:11:00"/>
    <d v="2022-01-08T18:31:00"/>
    <s v="CR4"/>
    <x v="2"/>
    <n v="5.1509999999999998"/>
    <n v="380"/>
    <n v="300"/>
    <n v="1957.38"/>
    <n v="1957.38"/>
    <n v="7417.44"/>
    <x v="71"/>
  </r>
  <r>
    <n v="429"/>
    <x v="62"/>
    <x v="5"/>
    <s v="12 Weeks or More"/>
    <x v="1"/>
    <x v="135"/>
    <d v="2021-05-01T08:44:00"/>
    <d v="2021-05-01T15:08:00"/>
    <s v="CR4"/>
    <x v="2"/>
    <n v="5.1509999999999998"/>
    <n v="384"/>
    <n v="300"/>
    <n v="1977.9839999999999"/>
    <n v="1977.9839999999999"/>
    <n v="7417.44"/>
    <x v="72"/>
  </r>
  <r>
    <n v="430"/>
    <x v="35"/>
    <x v="5"/>
    <s v="12 Weeks or More"/>
    <x v="1"/>
    <x v="366"/>
    <d v="2022-04-29T08:15:00"/>
    <d v="2022-04-29T15:17:00"/>
    <s v="CR4"/>
    <x v="2"/>
    <n v="5.1509999999999998"/>
    <n v="422"/>
    <n v="300"/>
    <n v="2173.7220000000002"/>
    <n v="2173.7220000000002"/>
    <n v="7417.44"/>
    <x v="73"/>
  </r>
  <r>
    <n v="431"/>
    <x v="63"/>
    <x v="5"/>
    <s v="12 Weeks or More"/>
    <x v="1"/>
    <x v="389"/>
    <d v="2021-02-25T08:07:00"/>
    <d v="2021-02-25T15:12:00"/>
    <s v="CR4"/>
    <x v="2"/>
    <n v="5.1509999999999998"/>
    <n v="425"/>
    <n v="300"/>
    <n v="2189.1750000000002"/>
    <n v="2189.1750000000002"/>
    <n v="7417.44"/>
    <x v="74"/>
  </r>
  <r>
    <n v="432"/>
    <x v="64"/>
    <x v="5"/>
    <s v="12 Weeks or More"/>
    <x v="1"/>
    <x v="314"/>
    <d v="2021-10-30T08:04:00"/>
    <d v="2021-10-30T15:20:00"/>
    <s v="CR4"/>
    <x v="2"/>
    <n v="5.1509999999999998"/>
    <n v="436"/>
    <n v="300"/>
    <n v="2245.8359999999998"/>
    <n v="2245.8359999999998"/>
    <n v="7417.44"/>
    <x v="75"/>
  </r>
  <r>
    <n v="433"/>
    <x v="65"/>
    <x v="5"/>
    <s v="12 Weeks or More"/>
    <x v="1"/>
    <x v="390"/>
    <d v="2021-03-27T08:00:00"/>
    <d v="2021-03-27T15:23:00"/>
    <s v="CR4"/>
    <x v="2"/>
    <n v="5.1509999999999998"/>
    <n v="443"/>
    <n v="300"/>
    <n v="2281.893"/>
    <n v="2281.893"/>
    <n v="7417.44"/>
    <x v="76"/>
  </r>
  <r>
    <n v="434"/>
    <x v="66"/>
    <x v="5"/>
    <s v="12 Weeks or More"/>
    <x v="1"/>
    <x v="216"/>
    <d v="2021-07-24T08:16:00"/>
    <d v="2021-07-24T15:41:00"/>
    <s v="CR4"/>
    <x v="2"/>
    <n v="5.1509999999999998"/>
    <n v="445"/>
    <n v="300"/>
    <n v="2292.1950000000002"/>
    <n v="2292.1950000000002"/>
    <n v="7417.44"/>
    <x v="77"/>
  </r>
  <r>
    <n v="435"/>
    <x v="67"/>
    <x v="5"/>
    <s v="12 Weeks or More"/>
    <x v="1"/>
    <x v="272"/>
    <d v="2021-09-18T08:02:00"/>
    <d v="2021-09-18T15:33:00"/>
    <s v="CR4"/>
    <x v="2"/>
    <n v="5.1509999999999998"/>
    <n v="451"/>
    <n v="300"/>
    <n v="2323.1010000000001"/>
    <n v="2323.1010000000001"/>
    <n v="7417.44"/>
    <x v="78"/>
  </r>
  <r>
    <n v="436"/>
    <x v="37"/>
    <x v="5"/>
    <s v="12 Weeks or More"/>
    <x v="1"/>
    <x v="160"/>
    <d v="2021-05-29T08:00:00"/>
    <d v="2021-05-29T15:47:00"/>
    <s v="CR4"/>
    <x v="2"/>
    <n v="5.1509999999999998"/>
    <n v="467"/>
    <n v="300"/>
    <n v="2405.5169999999998"/>
    <n v="2405.5169999999998"/>
    <n v="7417.44"/>
    <x v="79"/>
  </r>
  <r>
    <n v="437"/>
    <x v="38"/>
    <x v="5"/>
    <s v="12 Weeks or More"/>
    <x v="1"/>
    <x v="321"/>
    <d v="2021-11-06T08:00:00"/>
    <d v="2021-11-06T16:00:00"/>
    <s v="CR4"/>
    <x v="2"/>
    <n v="5.1509999999999998"/>
    <n v="480"/>
    <n v="300"/>
    <n v="2472.48"/>
    <n v="2472.48"/>
    <n v="7417.44"/>
    <x v="80"/>
  </r>
  <r>
    <n v="438"/>
    <x v="39"/>
    <x v="5"/>
    <s v="12 Weeks or More"/>
    <x v="1"/>
    <x v="38"/>
    <d v="2022-08-19T08:00:00"/>
    <d v="2022-08-19T16:00:00"/>
    <s v="CR4"/>
    <x v="2"/>
    <n v="5.1509999999999998"/>
    <n v="480"/>
    <n v="300"/>
    <n v="2472.48"/>
    <n v="2472.48"/>
    <n v="7417.44"/>
    <x v="80"/>
  </r>
  <r>
    <n v="439"/>
    <x v="68"/>
    <x v="5"/>
    <s v="12 Weeks or More"/>
    <x v="1"/>
    <x v="244"/>
    <d v="2021-08-21T08:00:00"/>
    <d v="2021-08-21T16:03:00"/>
    <s v="CR4"/>
    <x v="2"/>
    <n v="5.1509999999999998"/>
    <n v="483"/>
    <n v="300"/>
    <n v="2487.933"/>
    <n v="2487.933"/>
    <n v="7417.44"/>
    <x v="81"/>
  </r>
  <r>
    <n v="440"/>
    <x v="41"/>
    <x v="5"/>
    <s v="12 Weeks or More"/>
    <x v="1"/>
    <x v="367"/>
    <d v="2022-04-01T08:00:00"/>
    <d v="2022-04-01T16:06:00"/>
    <s v="CR4"/>
    <x v="2"/>
    <n v="5.1509999999999998"/>
    <n v="486"/>
    <n v="300"/>
    <n v="2503.386"/>
    <n v="2503.386"/>
    <n v="7417.44"/>
    <x v="82"/>
  </r>
  <r>
    <n v="441"/>
    <x v="69"/>
    <x v="0"/>
    <s v="12 Weeks or More"/>
    <x v="1"/>
    <x v="19"/>
    <d v="2022-06-15T08:08:00"/>
    <d v="2022-06-15T16:32:00"/>
    <s v="CR4"/>
    <x v="2"/>
    <n v="5.1509999999999998"/>
    <n v="504"/>
    <n v="300"/>
    <n v="2596.1039999999998"/>
    <n v="2596.1039999999998"/>
    <n v="7417.44"/>
    <x v="83"/>
  </r>
  <r>
    <n v="442"/>
    <x v="43"/>
    <x v="5"/>
    <s v="12 Weeks or More"/>
    <x v="1"/>
    <x v="369"/>
    <d v="2022-06-28T07:05:00"/>
    <d v="2022-06-28T15:46:00"/>
    <s v="CR4"/>
    <x v="2"/>
    <n v="5.1509999999999998"/>
    <n v="521"/>
    <n v="300"/>
    <n v="2683.6709999999998"/>
    <n v="2683.6709999999998"/>
    <n v="7417.44"/>
    <x v="84"/>
  </r>
  <r>
    <n v="443"/>
    <x v="70"/>
    <x v="0"/>
    <s v="Inside 2 Weeks"/>
    <x v="0"/>
    <x v="391"/>
    <d v="2022-08-01T07:38:00"/>
    <d v="2022-08-01T16:31:00"/>
    <s v="CR4"/>
    <x v="2"/>
    <n v="5.1509999999999998"/>
    <n v="533"/>
    <n v="300"/>
    <n v="2745.4830000000002"/>
    <n v="2745.4830000000002"/>
    <n v="7417.44"/>
    <x v="85"/>
  </r>
  <r>
    <n v="444"/>
    <x v="71"/>
    <x v="0"/>
    <s v="12 Weeks or More"/>
    <x v="1"/>
    <x v="392"/>
    <d v="2022-03-02T06:24:00"/>
    <d v="2022-03-02T17:17:00"/>
    <s v="CR4"/>
    <x v="2"/>
    <n v="5.1509999999999998"/>
    <n v="653"/>
    <n v="300"/>
    <n v="3363.6030000000001"/>
    <n v="3363.6030000000001"/>
    <n v="7417.44"/>
    <x v="86"/>
  </r>
  <r>
    <n v="445"/>
    <x v="46"/>
    <x v="0"/>
    <s v="Inside 8 Weeks Out"/>
    <x v="0"/>
    <x v="371"/>
    <d v="2022-05-09T07:08:00"/>
    <d v="2022-05-10T13:16:00"/>
    <s v="CR4"/>
    <x v="2"/>
    <n v="5.1509999999999998"/>
    <n v="796"/>
    <n v="300"/>
    <n v="4100.1959999999999"/>
    <n v="4100.1959999999999"/>
    <n v="7417.44"/>
    <x v="87"/>
  </r>
  <r>
    <n v="446"/>
    <x v="46"/>
    <x v="0"/>
    <s v="Inside 8 Weeks Out"/>
    <x v="0"/>
    <x v="373"/>
    <d v="2022-05-09T07:08:00"/>
    <d v="2022-05-10T13:16:00"/>
    <s v="CR4"/>
    <x v="2"/>
    <n v="5.1509999999999998"/>
    <n v="1012"/>
    <n v="300"/>
    <n v="5212.8119999999999"/>
    <n v="5212.8119999999999"/>
    <n v="7417.44"/>
    <x v="88"/>
  </r>
  <r>
    <n v="447"/>
    <x v="72"/>
    <x v="7"/>
    <s v="12 Weeks or More"/>
    <x v="1"/>
    <x v="393"/>
    <d v="2021-04-05T05:00:00"/>
    <d v="2021-04-10T19:35:00"/>
    <s v="CR4"/>
    <x v="2"/>
    <n v="5.1509999999999998"/>
    <n v="1175"/>
    <n v="300"/>
    <n v="6052.4250000000002"/>
    <n v="6052.4250000000002"/>
    <n v="7417.44"/>
    <x v="89"/>
  </r>
  <r>
    <n v="448"/>
    <x v="72"/>
    <x v="7"/>
    <s v="12 Weeks or More"/>
    <x v="1"/>
    <x v="2"/>
    <d v="2021-04-05T05:00:00"/>
    <d v="2021-04-10T19:35:00"/>
    <s v="CR4"/>
    <x v="2"/>
    <n v="5.1509999999999998"/>
    <n v="1440"/>
    <n v="300"/>
    <n v="7417.44"/>
    <n v="7417.44"/>
    <n v="7417.44"/>
    <x v="2"/>
  </r>
  <r>
    <n v="449"/>
    <x v="72"/>
    <x v="7"/>
    <s v="12 Weeks or More"/>
    <x v="1"/>
    <x v="3"/>
    <d v="2021-04-05T05:00:00"/>
    <d v="2021-04-10T19:35:00"/>
    <s v="CR4"/>
    <x v="2"/>
    <n v="5.1509999999999998"/>
    <n v="1440"/>
    <n v="300"/>
    <n v="7417.44"/>
    <n v="7417.44"/>
    <n v="7417.44"/>
    <x v="2"/>
  </r>
  <r>
    <n v="450"/>
    <x v="72"/>
    <x v="7"/>
    <s v="12 Weeks or More"/>
    <x v="1"/>
    <x v="4"/>
    <d v="2021-04-05T05:00:00"/>
    <d v="2021-04-10T19:35:00"/>
    <s v="CR4"/>
    <x v="2"/>
    <n v="5.1509999999999998"/>
    <n v="1440"/>
    <n v="300"/>
    <n v="7417.44"/>
    <n v="7417.44"/>
    <n v="7417.44"/>
    <x v="2"/>
  </r>
  <r>
    <n v="451"/>
    <x v="72"/>
    <x v="7"/>
    <s v="12 Weeks or More"/>
    <x v="1"/>
    <x v="1"/>
    <d v="2021-04-05T05:00:00"/>
    <d v="2021-04-10T19:35:00"/>
    <s v="CR4"/>
    <x v="2"/>
    <n v="5.1509999999999998"/>
    <n v="1440"/>
    <n v="300"/>
    <n v="7417.44"/>
    <n v="7417.44"/>
    <n v="7417.44"/>
    <x v="2"/>
  </r>
  <r>
    <n v="452"/>
    <x v="73"/>
    <x v="4"/>
    <s v="12 Weeks or More"/>
    <x v="1"/>
    <x v="394"/>
    <d v="2022-09-09T08:30:00"/>
    <d v="2022-09-09T15:30:00"/>
    <s v="CR3"/>
    <x v="2"/>
    <n v="6.85"/>
    <n v="420"/>
    <n v="300"/>
    <n v="2877"/>
    <n v="2877"/>
    <n v="9864"/>
    <x v="90"/>
  </r>
  <r>
    <n v="453"/>
    <x v="74"/>
    <x v="8"/>
    <s v="12 Weeks or More"/>
    <x v="1"/>
    <x v="288"/>
    <d v="2021-09-28T06:25:00"/>
    <d v="2021-10-04T03:52:00"/>
    <s v="CR5"/>
    <x v="2"/>
    <n v="7.82"/>
    <n v="232"/>
    <n v="300"/>
    <n v="1814.24"/>
    <n v="1814.24"/>
    <n v="11260.800000000001"/>
    <x v="91"/>
  </r>
  <r>
    <n v="454"/>
    <x v="74"/>
    <x v="8"/>
    <s v="12 Weeks or More"/>
    <x v="1"/>
    <x v="282"/>
    <d v="2021-09-28T06:25:00"/>
    <d v="2021-10-04T03:52:00"/>
    <s v="CR5"/>
    <x v="2"/>
    <n v="7.82"/>
    <n v="1055"/>
    <n v="300"/>
    <n v="8250.1"/>
    <n v="8250.1"/>
    <n v="11260.800000000001"/>
    <x v="92"/>
  </r>
  <r>
    <n v="455"/>
    <x v="74"/>
    <x v="8"/>
    <s v="12 Weeks or More"/>
    <x v="1"/>
    <x v="283"/>
    <d v="2021-09-28T06:25:00"/>
    <d v="2021-10-04T03:52:00"/>
    <s v="CR5"/>
    <x v="2"/>
    <n v="7.82"/>
    <n v="1440"/>
    <n v="300"/>
    <n v="11260.8"/>
    <n v="11260.8"/>
    <n v="11260.800000000001"/>
    <x v="93"/>
  </r>
  <r>
    <n v="456"/>
    <x v="74"/>
    <x v="8"/>
    <s v="12 Weeks or More"/>
    <x v="1"/>
    <x v="284"/>
    <d v="2021-09-28T06:25:00"/>
    <d v="2021-10-04T03:52:00"/>
    <s v="CR5"/>
    <x v="2"/>
    <n v="7.82"/>
    <n v="1440"/>
    <n v="300"/>
    <n v="11260.8"/>
    <n v="11260.8"/>
    <n v="11260.800000000001"/>
    <x v="93"/>
  </r>
  <r>
    <n v="457"/>
    <x v="74"/>
    <x v="8"/>
    <s v="12 Weeks or More"/>
    <x v="1"/>
    <x v="285"/>
    <d v="2021-09-28T06:25:00"/>
    <d v="2021-10-04T03:52:00"/>
    <s v="CR5"/>
    <x v="2"/>
    <n v="7.82"/>
    <n v="1440"/>
    <n v="300"/>
    <n v="11260.8"/>
    <n v="11260.8"/>
    <n v="11260.800000000001"/>
    <x v="93"/>
  </r>
  <r>
    <n v="458"/>
    <x v="74"/>
    <x v="8"/>
    <s v="12 Weeks or More"/>
    <x v="1"/>
    <x v="286"/>
    <d v="2021-09-28T06:25:00"/>
    <d v="2021-10-04T03:52:00"/>
    <s v="CR5"/>
    <x v="2"/>
    <n v="7.82"/>
    <n v="1440"/>
    <n v="300"/>
    <n v="11260.8"/>
    <n v="11260.8"/>
    <n v="11260.800000000001"/>
    <x v="93"/>
  </r>
  <r>
    <n v="459"/>
    <x v="74"/>
    <x v="8"/>
    <s v="12 Weeks or More"/>
    <x v="1"/>
    <x v="287"/>
    <d v="2021-09-28T06:25:00"/>
    <d v="2021-10-04T03:52:00"/>
    <s v="CR5"/>
    <x v="2"/>
    <n v="7.82"/>
    <n v="1440"/>
    <n v="300"/>
    <n v="11260.8"/>
    <n v="11260.8"/>
    <n v="11260.800000000001"/>
    <x v="93"/>
  </r>
  <r>
    <n v="460"/>
    <x v="75"/>
    <x v="4"/>
    <s v="12 Weeks or More"/>
    <x v="1"/>
    <x v="135"/>
    <d v="2021-05-01T11:00:00"/>
    <d v="2021-05-01T15:00:00"/>
    <s v="CR3"/>
    <x v="2"/>
    <n v="7.86"/>
    <n v="240"/>
    <n v="300"/>
    <n v="1886.4"/>
    <n v="1886.4"/>
    <n v="11318.4"/>
    <x v="94"/>
  </r>
  <r>
    <n v="461"/>
    <x v="76"/>
    <x v="4"/>
    <s v="12 Weeks or More"/>
    <x v="1"/>
    <x v="167"/>
    <d v="2021-06-05T09:00:00"/>
    <d v="2021-06-05T15:00:00"/>
    <s v="CR3"/>
    <x v="2"/>
    <n v="7.86"/>
    <n v="360"/>
    <n v="300"/>
    <n v="2829.6"/>
    <n v="2829.6"/>
    <n v="11318.4"/>
    <x v="95"/>
  </r>
  <r>
    <n v="462"/>
    <x v="77"/>
    <x v="4"/>
    <s v="Inside 2 Weeks"/>
    <x v="0"/>
    <x v="151"/>
    <d v="2021-05-20T09:13:00"/>
    <d v="2021-05-20T11:07:00"/>
    <s v="CR5"/>
    <x v="2"/>
    <n v="8.49"/>
    <n v="114"/>
    <n v="300"/>
    <n v="967.86"/>
    <n v="967.86"/>
    <n v="12225.6"/>
    <x v="96"/>
  </r>
  <r>
    <n v="2927"/>
    <x v="30"/>
    <x v="5"/>
    <s v="12 Weeks or More"/>
    <x v="1"/>
    <x v="364"/>
    <d v="2021-01-02T12:04:00"/>
    <d v="2021-01-02T16:50:00"/>
    <s v="CR29"/>
    <x v="3"/>
    <n v="25.398"/>
    <n v="286"/>
    <n v="800"/>
    <n v="7263.8280000000004"/>
    <n v="7263.8280000000004"/>
    <n v="36573.120000000003"/>
    <x v="38"/>
  </r>
  <r>
    <n v="464"/>
    <x v="78"/>
    <x v="4"/>
    <s v="12 Weeks or More"/>
    <x v="1"/>
    <x v="368"/>
    <d v="2022-05-27T08:45:00"/>
    <d v="2022-05-27T14:44:00"/>
    <s v="CR5"/>
    <x v="2"/>
    <n v="8.49"/>
    <n v="359"/>
    <n v="300"/>
    <n v="3047.91"/>
    <n v="3047.91"/>
    <n v="12225.6"/>
    <x v="97"/>
  </r>
  <r>
    <n v="465"/>
    <x v="79"/>
    <x v="2"/>
    <s v="Inside 8 Weeks Out"/>
    <x v="0"/>
    <x v="180"/>
    <d v="2021-06-18T07:55:00"/>
    <d v="2021-06-18T15:08:00"/>
    <s v="CR5"/>
    <x v="2"/>
    <n v="8.49"/>
    <n v="433"/>
    <n v="300"/>
    <n v="3676.17"/>
    <n v="3676.17"/>
    <n v="12225.6"/>
    <x v="98"/>
  </r>
  <r>
    <n v="466"/>
    <x v="80"/>
    <x v="9"/>
    <s v="Inside 2 Weeks"/>
    <x v="0"/>
    <x v="395"/>
    <d v="2022-07-04T07:25:00"/>
    <d v="2022-07-04T16:58:00"/>
    <s v="CR5"/>
    <x v="2"/>
    <n v="8.49"/>
    <n v="573"/>
    <n v="300"/>
    <n v="4864.7700000000004"/>
    <n v="4864.7700000000004"/>
    <n v="12225.6"/>
    <x v="99"/>
  </r>
  <r>
    <n v="467"/>
    <x v="81"/>
    <x v="10"/>
    <s v="Inside 8 Weeks Out"/>
    <x v="0"/>
    <x v="396"/>
    <d v="2022-04-10T08:08:00"/>
    <d v="2022-04-11T13:10:00"/>
    <s v="CR5"/>
    <x v="2"/>
    <n v="8.49"/>
    <n v="790"/>
    <n v="300"/>
    <n v="6707.1"/>
    <n v="6707.1"/>
    <n v="12225.6"/>
    <x v="100"/>
  </r>
  <r>
    <n v="468"/>
    <x v="82"/>
    <x v="11"/>
    <s v="12 Weeks or More"/>
    <x v="1"/>
    <x v="214"/>
    <d v="2021-07-22T07:30:00"/>
    <d v="2021-07-22T11:13:00"/>
    <s v="CR3"/>
    <x v="2"/>
    <n v="9.48"/>
    <n v="223"/>
    <n v="300"/>
    <n v="2114.04"/>
    <n v="2114.04"/>
    <n v="13651.2"/>
    <x v="101"/>
  </r>
  <r>
    <n v="469"/>
    <x v="83"/>
    <x v="1"/>
    <s v="12 Weeks or More"/>
    <x v="1"/>
    <x v="397"/>
    <d v="2022-02-28T07:11:00"/>
    <d v="2022-02-28T16:32:00"/>
    <s v="CR4"/>
    <x v="2"/>
    <n v="10.029999999999999"/>
    <n v="561"/>
    <n v="300"/>
    <n v="5626.83"/>
    <n v="5626.83"/>
    <n v="14443.199999999999"/>
    <x v="102"/>
  </r>
  <r>
    <n v="470"/>
    <x v="84"/>
    <x v="1"/>
    <s v="Inside 12 Weeks Out"/>
    <x v="0"/>
    <x v="398"/>
    <d v="2021-02-18T07:00:00"/>
    <d v="2021-02-18T15:40:00"/>
    <s v="CR3"/>
    <x v="2"/>
    <n v="11.27"/>
    <n v="520"/>
    <n v="300"/>
    <n v="5860.4"/>
    <n v="5860.4"/>
    <n v="16228.8"/>
    <x v="103"/>
  </r>
  <r>
    <n v="471"/>
    <x v="85"/>
    <x v="0"/>
    <s v="Inside 8 Weeks Out"/>
    <x v="0"/>
    <x v="287"/>
    <d v="2021-10-02T09:42:00"/>
    <d v="2021-10-03T13:20:00"/>
    <s v="CR3"/>
    <x v="2"/>
    <n v="11.27"/>
    <n v="800"/>
    <n v="300"/>
    <n v="9016"/>
    <n v="9016"/>
    <n v="16228.8"/>
    <x v="104"/>
  </r>
  <r>
    <n v="472"/>
    <x v="86"/>
    <x v="4"/>
    <s v="12 Weeks or More"/>
    <x v="1"/>
    <x v="366"/>
    <d v="2022-04-29T10:50:00"/>
    <d v="2022-04-29T15:34:00"/>
    <s v="CR3"/>
    <x v="2"/>
    <n v="11.62"/>
    <n v="284"/>
    <n v="300"/>
    <n v="3300.08"/>
    <n v="3300.08"/>
    <n v="16732.8"/>
    <x v="105"/>
  </r>
  <r>
    <n v="473"/>
    <x v="87"/>
    <x v="4"/>
    <s v="12 Weeks or More"/>
    <x v="1"/>
    <x v="50"/>
    <d v="2022-06-03T09:41:00"/>
    <d v="2022-06-03T14:45:00"/>
    <s v="CR3"/>
    <x v="2"/>
    <n v="11.62"/>
    <n v="304"/>
    <n v="300"/>
    <n v="3532.48"/>
    <n v="3532.48"/>
    <n v="16732.8"/>
    <x v="106"/>
  </r>
  <r>
    <n v="474"/>
    <x v="88"/>
    <x v="4"/>
    <s v="Inside 8 Weeks Out"/>
    <x v="0"/>
    <x v="86"/>
    <d v="2022-01-16T09:28:00"/>
    <d v="2022-01-16T17:45:00"/>
    <s v="CR5"/>
    <x v="2"/>
    <n v="11.93"/>
    <n v="497"/>
    <n v="300"/>
    <n v="5929.21"/>
    <n v="5929.21"/>
    <n v="17179.2"/>
    <x v="107"/>
  </r>
  <r>
    <n v="3416"/>
    <x v="89"/>
    <x v="5"/>
    <s v="Inside 4 Weeks Out"/>
    <x v="0"/>
    <x v="364"/>
    <d v="2021-01-02T08:30:00"/>
    <d v="2021-01-02T12:18:00"/>
    <s v="CR35"/>
    <x v="4"/>
    <n v="64.873000000000005"/>
    <n v="228"/>
    <n v="1000"/>
    <n v="14791.044"/>
    <n v="14791.044"/>
    <n v="93417.12000000001"/>
    <x v="108"/>
  </r>
  <r>
    <n v="476"/>
    <x v="61"/>
    <x v="5"/>
    <s v="12 Weeks or More"/>
    <x v="1"/>
    <x v="305"/>
    <d v="2021-10-21T08:07:00"/>
    <d v="2021-10-21T14:24:00"/>
    <s v="CR2"/>
    <x v="2"/>
    <n v="11.997"/>
    <n v="377"/>
    <n v="300"/>
    <n v="4522.8689999999997"/>
    <n v="4522.8689999999997"/>
    <n v="17275.68"/>
    <x v="109"/>
  </r>
  <r>
    <n v="477"/>
    <x v="62"/>
    <x v="5"/>
    <s v="12 Weeks or More"/>
    <x v="1"/>
    <x v="135"/>
    <d v="2021-05-01T08:44:00"/>
    <d v="2021-05-01T15:08:00"/>
    <s v="CR2"/>
    <x v="2"/>
    <n v="11.997"/>
    <n v="384"/>
    <n v="300"/>
    <n v="4606.848"/>
    <n v="4606.848"/>
    <n v="17275.68"/>
    <x v="72"/>
  </r>
  <r>
    <n v="478"/>
    <x v="63"/>
    <x v="5"/>
    <s v="12 Weeks or More"/>
    <x v="1"/>
    <x v="389"/>
    <d v="2021-02-25T08:07:00"/>
    <d v="2021-02-25T15:12:00"/>
    <s v="CR2"/>
    <x v="2"/>
    <n v="11.997"/>
    <n v="425"/>
    <n v="300"/>
    <n v="5098.7250000000004"/>
    <n v="5098.7250000000004"/>
    <n v="17275.68"/>
    <x v="110"/>
  </r>
  <r>
    <n v="479"/>
    <x v="64"/>
    <x v="5"/>
    <s v="12 Weeks or More"/>
    <x v="1"/>
    <x v="314"/>
    <d v="2021-10-30T08:04:00"/>
    <d v="2021-10-30T15:20:00"/>
    <s v="CR2"/>
    <x v="2"/>
    <n v="11.997"/>
    <n v="436"/>
    <n v="300"/>
    <n v="5230.692"/>
    <n v="5230.692"/>
    <n v="17275.68"/>
    <x v="111"/>
  </r>
  <r>
    <n v="480"/>
    <x v="65"/>
    <x v="5"/>
    <s v="12 Weeks or More"/>
    <x v="1"/>
    <x v="390"/>
    <d v="2021-03-27T08:00:00"/>
    <d v="2021-03-27T15:23:00"/>
    <s v="CR2"/>
    <x v="2"/>
    <n v="11.997"/>
    <n v="443"/>
    <n v="300"/>
    <n v="5314.6710000000003"/>
    <n v="5314.6710000000003"/>
    <n v="17275.68"/>
    <x v="112"/>
  </r>
  <r>
    <n v="481"/>
    <x v="66"/>
    <x v="5"/>
    <s v="12 Weeks or More"/>
    <x v="1"/>
    <x v="216"/>
    <d v="2021-07-24T08:16:00"/>
    <d v="2021-07-24T15:41:00"/>
    <s v="CR2"/>
    <x v="2"/>
    <n v="11.997"/>
    <n v="445"/>
    <n v="300"/>
    <n v="5338.665"/>
    <n v="5338.665"/>
    <n v="17275.68"/>
    <x v="113"/>
  </r>
  <r>
    <n v="482"/>
    <x v="67"/>
    <x v="5"/>
    <s v="12 Weeks or More"/>
    <x v="1"/>
    <x v="272"/>
    <d v="2021-09-18T08:02:00"/>
    <d v="2021-09-18T15:33:00"/>
    <s v="CR2"/>
    <x v="2"/>
    <n v="11.997"/>
    <n v="451"/>
    <n v="300"/>
    <n v="5410.6469999999999"/>
    <n v="5410.6469999999999"/>
    <n v="17275.68"/>
    <x v="78"/>
  </r>
  <r>
    <n v="483"/>
    <x v="68"/>
    <x v="5"/>
    <s v="12 Weeks or More"/>
    <x v="1"/>
    <x v="244"/>
    <d v="2021-08-21T08:00:00"/>
    <d v="2021-08-21T16:03:00"/>
    <s v="CR2"/>
    <x v="2"/>
    <n v="11.997"/>
    <n v="483"/>
    <n v="300"/>
    <n v="5794.5510000000004"/>
    <n v="5794.5510000000004"/>
    <n v="17275.68"/>
    <x v="114"/>
  </r>
  <r>
    <n v="484"/>
    <x v="90"/>
    <x v="11"/>
    <s v="12 Weeks or More"/>
    <x v="1"/>
    <x v="214"/>
    <d v="2021-07-22T12:12:00"/>
    <d v="2021-07-22T13:22:00"/>
    <s v="CR5"/>
    <x v="2"/>
    <n v="12.832000000000001"/>
    <n v="70"/>
    <n v="300"/>
    <n v="898.24"/>
    <n v="898.24"/>
    <n v="18478.080000000002"/>
    <x v="115"/>
  </r>
  <r>
    <n v="485"/>
    <x v="91"/>
    <x v="1"/>
    <s v="12 Weeks or More"/>
    <x v="1"/>
    <x v="392"/>
    <d v="2022-02-28T06:53:00"/>
    <d v="2022-03-02T15:17:00"/>
    <s v="CR5"/>
    <x v="2"/>
    <n v="12.832000000000001"/>
    <n v="917"/>
    <n v="300"/>
    <n v="11766.944"/>
    <n v="11766.944"/>
    <n v="18478.080000000002"/>
    <x v="116"/>
  </r>
  <r>
    <n v="486"/>
    <x v="91"/>
    <x v="1"/>
    <s v="12 Weeks or More"/>
    <x v="1"/>
    <x v="397"/>
    <d v="2022-02-28T06:53:00"/>
    <d v="2022-03-02T15:17:00"/>
    <s v="CR5"/>
    <x v="2"/>
    <n v="12.832000000000001"/>
    <n v="1027"/>
    <n v="300"/>
    <n v="13178.464"/>
    <n v="13178.464"/>
    <n v="18478.080000000002"/>
    <x v="117"/>
  </r>
  <r>
    <n v="487"/>
    <x v="91"/>
    <x v="1"/>
    <s v="12 Weeks or More"/>
    <x v="1"/>
    <x v="399"/>
    <d v="2022-02-28T06:53:00"/>
    <d v="2022-03-02T15:17:00"/>
    <s v="CR5"/>
    <x v="2"/>
    <n v="12.832000000000001"/>
    <n v="1440"/>
    <n v="300"/>
    <n v="18478.080000000002"/>
    <n v="18478.080000000002"/>
    <n v="18478.080000000002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92"/>
    <x v="92"/>
    <x v="12"/>
    <s v="12 Weeks or More"/>
    <x v="1"/>
    <x v="215"/>
    <d v="2021-07-23T23:40:00"/>
    <d v="2021-07-24T03:39:00"/>
    <s v="CR3"/>
    <x v="2"/>
    <n v="13.02"/>
    <n v="20"/>
    <n v="300"/>
    <n v="260.39999999999998"/>
    <n v="260.39999999999998"/>
    <n v="18748.8"/>
    <x v="118"/>
  </r>
  <r>
    <n v="493"/>
    <x v="93"/>
    <x v="4"/>
    <s v="Inside 8 Weeks Out"/>
    <x v="0"/>
    <x v="208"/>
    <d v="2021-07-16T00:11:00"/>
    <d v="2021-07-16T00:49:00"/>
    <s v="CR3"/>
    <x v="2"/>
    <n v="13.02"/>
    <n v="38"/>
    <n v="300"/>
    <n v="494.76"/>
    <n v="494.76"/>
    <n v="18748.8"/>
    <x v="119"/>
  </r>
  <r>
    <n v="494"/>
    <x v="94"/>
    <x v="12"/>
    <s v="12 Weeks or More"/>
    <x v="1"/>
    <x v="243"/>
    <d v="2021-08-20T01:25:00"/>
    <d v="2021-08-20T03:04:00"/>
    <s v="CR3"/>
    <x v="2"/>
    <n v="13.02"/>
    <n v="99"/>
    <n v="300"/>
    <n v="1288.98"/>
    <n v="1288.98"/>
    <n v="18748.8"/>
    <x v="120"/>
  </r>
  <r>
    <n v="495"/>
    <x v="95"/>
    <x v="10"/>
    <s v="Inside 8 Weeks Out"/>
    <x v="0"/>
    <x v="400"/>
    <d v="2022-03-27T22:14:00"/>
    <d v="2022-03-28T02:21:00"/>
    <s v="CR3"/>
    <x v="2"/>
    <n v="13.02"/>
    <n v="106"/>
    <n v="300"/>
    <n v="1380.12"/>
    <n v="1380.12"/>
    <n v="18748.8"/>
    <x v="121"/>
  </r>
  <r>
    <n v="496"/>
    <x v="95"/>
    <x v="10"/>
    <s v="Inside 8 Weeks Out"/>
    <x v="0"/>
    <x v="401"/>
    <d v="2022-03-27T22:14:00"/>
    <d v="2022-03-28T02:21:00"/>
    <s v="CR3"/>
    <x v="2"/>
    <n v="13.02"/>
    <n v="141"/>
    <n v="300"/>
    <n v="1835.82"/>
    <n v="1835.82"/>
    <n v="18748.8"/>
    <x v="122"/>
  </r>
  <r>
    <n v="497"/>
    <x v="96"/>
    <x v="13"/>
    <s v="Inside 10 Weeks Out"/>
    <x v="0"/>
    <x v="300"/>
    <d v="2021-10-16T08:40:00"/>
    <d v="2021-10-16T11:20:00"/>
    <s v="CR3"/>
    <x v="2"/>
    <n v="13.02"/>
    <n v="160"/>
    <n v="300"/>
    <n v="2083.1999999999998"/>
    <n v="2083.1999999999998"/>
    <n v="18748.8"/>
    <x v="123"/>
  </r>
  <r>
    <n v="498"/>
    <x v="97"/>
    <x v="2"/>
    <s v="Inside 8 Weeks Out"/>
    <x v="0"/>
    <x v="335"/>
    <d v="2021-11-20T12:09:00"/>
    <d v="2021-11-20T14:50:00"/>
    <s v="CR3"/>
    <x v="2"/>
    <n v="13.02"/>
    <n v="161"/>
    <n v="300"/>
    <n v="2096.2199999999998"/>
    <n v="2096.2199999999998"/>
    <n v="18748.8"/>
    <x v="124"/>
  </r>
  <r>
    <n v="499"/>
    <x v="98"/>
    <x v="12"/>
    <s v="12 Weeks or More"/>
    <x v="1"/>
    <x v="124"/>
    <d v="2021-04-20T01:26:00"/>
    <d v="2021-04-20T04:32:00"/>
    <s v="CR3"/>
    <x v="2"/>
    <n v="13.02"/>
    <n v="186"/>
    <n v="300"/>
    <n v="2421.7199999999998"/>
    <n v="2421.7199999999998"/>
    <n v="18748.8"/>
    <x v="125"/>
  </r>
  <r>
    <n v="500"/>
    <x v="99"/>
    <x v="10"/>
    <s v="Inside 4 Weeks Out"/>
    <x v="0"/>
    <x v="402"/>
    <d v="2021-02-12T00:30:00"/>
    <d v="2021-02-12T03:45:00"/>
    <s v="CR3"/>
    <x v="2"/>
    <n v="13.02"/>
    <n v="195"/>
    <n v="300"/>
    <n v="2538.9"/>
    <n v="2538.9"/>
    <n v="18748.8"/>
    <x v="126"/>
  </r>
  <r>
    <n v="501"/>
    <x v="92"/>
    <x v="12"/>
    <s v="12 Weeks or More"/>
    <x v="1"/>
    <x v="216"/>
    <d v="2021-07-23T23:40:00"/>
    <d v="2021-07-24T03:39:00"/>
    <s v="CR3"/>
    <x v="2"/>
    <n v="13.02"/>
    <n v="219"/>
    <n v="300"/>
    <n v="2851.38"/>
    <n v="2851.38"/>
    <n v="18748.8"/>
    <x v="127"/>
  </r>
  <r>
    <n v="502"/>
    <x v="100"/>
    <x v="12"/>
    <s v="12 Weeks or More"/>
    <x v="1"/>
    <x v="136"/>
    <d v="2021-05-02T00:00:00"/>
    <d v="2021-05-02T03:41:00"/>
    <s v="CR3"/>
    <x v="2"/>
    <n v="13.02"/>
    <n v="221"/>
    <n v="300"/>
    <n v="2877.42"/>
    <n v="2877.42"/>
    <n v="18748.8"/>
    <x v="128"/>
  </r>
  <r>
    <n v="503"/>
    <x v="101"/>
    <x v="2"/>
    <s v="Inside 8 Weeks Out"/>
    <x v="0"/>
    <x v="353"/>
    <d v="2021-12-08T08:00:00"/>
    <d v="2021-12-08T14:15:00"/>
    <s v="CR3"/>
    <x v="2"/>
    <n v="13.02"/>
    <n v="375"/>
    <n v="300"/>
    <n v="4882.5"/>
    <n v="4882.5"/>
    <n v="18748.8"/>
    <x v="129"/>
  </r>
  <r>
    <n v="504"/>
    <x v="102"/>
    <x v="1"/>
    <s v="Inside 8 Weeks Out"/>
    <x v="0"/>
    <x v="45"/>
    <d v="2022-07-22T07:00:00"/>
    <d v="2022-07-22T14:00:00"/>
    <s v="CR3"/>
    <x v="2"/>
    <n v="13.02"/>
    <n v="420"/>
    <n v="300"/>
    <n v="5468.4"/>
    <n v="5468.4"/>
    <n v="18748.8"/>
    <x v="130"/>
  </r>
  <r>
    <n v="505"/>
    <x v="103"/>
    <x v="2"/>
    <s v="12 Weeks or More"/>
    <x v="1"/>
    <x v="256"/>
    <d v="2021-09-02T10:34:00"/>
    <d v="2021-09-03T16:00:00"/>
    <s v="CR3"/>
    <x v="2"/>
    <n v="13.02"/>
    <n v="806"/>
    <n v="300"/>
    <n v="10494.12"/>
    <n v="10494.12"/>
    <n v="18748.8"/>
    <x v="131"/>
  </r>
  <r>
    <n v="506"/>
    <x v="104"/>
    <x v="11"/>
    <s v="12 Weeks or More"/>
    <x v="1"/>
    <x v="179"/>
    <d v="2021-06-15T07:30:00"/>
    <d v="2021-06-17T13:43:00"/>
    <s v="CR3"/>
    <x v="2"/>
    <n v="13.02"/>
    <n v="823"/>
    <n v="300"/>
    <n v="10715.46"/>
    <n v="10715.46"/>
    <n v="18748.8"/>
    <x v="132"/>
  </r>
  <r>
    <n v="507"/>
    <x v="105"/>
    <x v="2"/>
    <s v="Inside 8 Weeks Out"/>
    <x v="0"/>
    <x v="395"/>
    <d v="2022-07-04T09:50:00"/>
    <d v="2022-07-05T15:28:00"/>
    <s v="CR3"/>
    <x v="2"/>
    <n v="13.02"/>
    <n v="850"/>
    <n v="300"/>
    <n v="11067"/>
    <n v="11067"/>
    <n v="18748.8"/>
    <x v="133"/>
  </r>
  <r>
    <n v="508"/>
    <x v="106"/>
    <x v="2"/>
    <s v="12 Weeks or More"/>
    <x v="1"/>
    <x v="262"/>
    <d v="2021-09-04T07:52:00"/>
    <d v="2021-09-08T14:30:00"/>
    <s v="CR3"/>
    <x v="2"/>
    <n v="13.02"/>
    <n v="870"/>
    <n v="300"/>
    <n v="11327.4"/>
    <n v="11327.4"/>
    <n v="18748.8"/>
    <x v="134"/>
  </r>
  <r>
    <n v="509"/>
    <x v="107"/>
    <x v="2"/>
    <s v="12 Weeks or More"/>
    <x v="1"/>
    <x v="263"/>
    <d v="2021-09-09T08:55:00"/>
    <d v="2021-09-12T15:30:00"/>
    <s v="CR3"/>
    <x v="2"/>
    <n v="13.02"/>
    <n v="905"/>
    <n v="300"/>
    <n v="11783.1"/>
    <n v="11783.1"/>
    <n v="18748.8"/>
    <x v="0"/>
  </r>
  <r>
    <n v="510"/>
    <x v="105"/>
    <x v="2"/>
    <s v="Inside 8 Weeks Out"/>
    <x v="0"/>
    <x v="403"/>
    <d v="2022-07-04T09:50:00"/>
    <d v="2022-07-05T15:28:00"/>
    <s v="CR3"/>
    <x v="2"/>
    <n v="13.02"/>
    <n v="928"/>
    <n v="300"/>
    <n v="12082.56"/>
    <n v="12082.56"/>
    <n v="18748.8"/>
    <x v="135"/>
  </r>
  <r>
    <n v="511"/>
    <x v="107"/>
    <x v="2"/>
    <s v="12 Weeks or More"/>
    <x v="1"/>
    <x v="266"/>
    <d v="2021-09-09T08:55:00"/>
    <d v="2021-09-12T15:30:00"/>
    <s v="CR3"/>
    <x v="2"/>
    <n v="13.02"/>
    <n v="930"/>
    <n v="300"/>
    <n v="12108.6"/>
    <n v="12108.6"/>
    <n v="18748.8"/>
    <x v="136"/>
  </r>
  <r>
    <n v="512"/>
    <x v="103"/>
    <x v="2"/>
    <s v="12 Weeks or More"/>
    <x v="1"/>
    <x v="257"/>
    <d v="2021-09-02T10:34:00"/>
    <d v="2021-09-03T16:00:00"/>
    <s v="CR3"/>
    <x v="2"/>
    <n v="13.02"/>
    <n v="960"/>
    <n v="300"/>
    <n v="12499.2"/>
    <n v="12499.2"/>
    <n v="18748.8"/>
    <x v="137"/>
  </r>
  <r>
    <n v="513"/>
    <x v="106"/>
    <x v="2"/>
    <s v="12 Weeks or More"/>
    <x v="1"/>
    <x v="258"/>
    <d v="2021-09-04T07:52:00"/>
    <d v="2021-09-08T14:30:00"/>
    <s v="CR3"/>
    <x v="2"/>
    <n v="13.02"/>
    <n v="968"/>
    <n v="300"/>
    <n v="12603.36"/>
    <n v="12603.36"/>
    <n v="18748.8"/>
    <x v="138"/>
  </r>
  <r>
    <n v="514"/>
    <x v="106"/>
    <x v="2"/>
    <s v="12 Weeks or More"/>
    <x v="1"/>
    <x v="259"/>
    <d v="2021-09-04T07:52:00"/>
    <d v="2021-09-08T14:30:00"/>
    <s v="CR3"/>
    <x v="2"/>
    <n v="13.02"/>
    <n v="1440"/>
    <n v="300"/>
    <n v="18748.8"/>
    <n v="18748.8"/>
    <n v="18748.8"/>
    <x v="2"/>
  </r>
  <r>
    <n v="515"/>
    <x v="106"/>
    <x v="2"/>
    <s v="12 Weeks or More"/>
    <x v="1"/>
    <x v="260"/>
    <d v="2021-09-04T07:52:00"/>
    <d v="2021-09-08T14:30:00"/>
    <s v="CR3"/>
    <x v="2"/>
    <n v="13.02"/>
    <n v="1440"/>
    <n v="300"/>
    <n v="18748.8"/>
    <n v="18748.8"/>
    <n v="18748.8"/>
    <x v="2"/>
  </r>
  <r>
    <n v="516"/>
    <x v="106"/>
    <x v="2"/>
    <s v="12 Weeks or More"/>
    <x v="1"/>
    <x v="261"/>
    <d v="2021-09-04T07:52:00"/>
    <d v="2021-09-08T14:30:00"/>
    <s v="CR3"/>
    <x v="2"/>
    <n v="13.02"/>
    <n v="1440"/>
    <n v="300"/>
    <n v="18748.8"/>
    <n v="18748.8"/>
    <n v="18748.8"/>
    <x v="2"/>
  </r>
  <r>
    <n v="517"/>
    <x v="107"/>
    <x v="2"/>
    <s v="12 Weeks or More"/>
    <x v="1"/>
    <x v="264"/>
    <d v="2021-09-09T08:55:00"/>
    <d v="2021-09-12T15:30:00"/>
    <s v="CR3"/>
    <x v="2"/>
    <n v="13.02"/>
    <n v="1440"/>
    <n v="300"/>
    <n v="18748.8"/>
    <n v="18748.8"/>
    <n v="18748.8"/>
    <x v="2"/>
  </r>
  <r>
    <n v="518"/>
    <x v="107"/>
    <x v="2"/>
    <s v="12 Weeks or More"/>
    <x v="1"/>
    <x v="265"/>
    <d v="2021-09-09T08:55:00"/>
    <d v="2021-09-12T15:30:00"/>
    <s v="CR3"/>
    <x v="2"/>
    <n v="13.02"/>
    <n v="1440"/>
    <n v="300"/>
    <n v="18748.8"/>
    <n v="18748.8"/>
    <n v="18748.8"/>
    <x v="2"/>
  </r>
  <r>
    <n v="519"/>
    <x v="104"/>
    <x v="11"/>
    <s v="12 Weeks or More"/>
    <x v="1"/>
    <x v="178"/>
    <d v="2021-06-15T07:30:00"/>
    <d v="2021-06-17T13:43:00"/>
    <s v="CR3"/>
    <x v="2"/>
    <n v="13.02"/>
    <n v="1440"/>
    <n v="300"/>
    <n v="18748.8"/>
    <n v="18748.8"/>
    <n v="18748.8"/>
    <x v="2"/>
  </r>
  <r>
    <n v="520"/>
    <x v="108"/>
    <x v="0"/>
    <s v="Inside 8 Weeks Out"/>
    <x v="0"/>
    <x v="28"/>
    <d v="2022-08-02T06:46:00"/>
    <d v="2022-08-03T16:56:00"/>
    <s v="CR4"/>
    <x v="2"/>
    <n v="13.611000000000001"/>
    <n v="1016"/>
    <n v="300"/>
    <n v="13828.776"/>
    <n v="13828.776"/>
    <n v="19599.84"/>
    <x v="139"/>
  </r>
  <r>
    <n v="521"/>
    <x v="108"/>
    <x v="0"/>
    <s v="Inside 8 Weeks Out"/>
    <x v="0"/>
    <x v="404"/>
    <d v="2022-08-02T06:46:00"/>
    <d v="2022-08-03T16:56:00"/>
    <s v="CR4"/>
    <x v="2"/>
    <n v="13.611000000000001"/>
    <n v="1034"/>
    <n v="300"/>
    <n v="14073.773999999999"/>
    <n v="14073.773999999999"/>
    <n v="19599.84"/>
    <x v="140"/>
  </r>
  <r>
    <m/>
    <x v="14"/>
    <x v="3"/>
    <m/>
    <x v="2"/>
    <x v="41"/>
    <m/>
    <m/>
    <m/>
    <x v="1"/>
    <m/>
    <m/>
    <m/>
    <m/>
    <n v="0"/>
    <n v="0"/>
    <x v="19"/>
  </r>
  <r>
    <n v="523"/>
    <x v="109"/>
    <x v="10"/>
    <s v="12 Weeks or More"/>
    <x v="1"/>
    <x v="209"/>
    <d v="2021-07-17T06:53:00"/>
    <d v="2021-07-17T14:10:00"/>
    <s v="CR6"/>
    <x v="2"/>
    <n v="13.66"/>
    <n v="437"/>
    <n v="300"/>
    <n v="5969.42"/>
    <n v="5969.42"/>
    <n v="19670.400000000001"/>
    <x v="141"/>
  </r>
  <r>
    <n v="524"/>
    <x v="110"/>
    <x v="10"/>
    <s v="12 Weeks or More"/>
    <x v="1"/>
    <x v="208"/>
    <d v="2021-07-16T06:45:00"/>
    <d v="2021-07-16T17:02:00"/>
    <s v="CR6"/>
    <x v="2"/>
    <n v="13.66"/>
    <n v="617"/>
    <n v="300"/>
    <n v="8428.2199999999993"/>
    <n v="8428.2199999999993"/>
    <n v="19670.400000000001"/>
    <x v="142"/>
  </r>
  <r>
    <n v="525"/>
    <x v="111"/>
    <x v="14"/>
    <s v="12 Weeks or More"/>
    <x v="1"/>
    <x v="405"/>
    <d v="2022-08-31T06:00:00"/>
    <d v="2022-08-31T18:00:00"/>
    <s v="CR6"/>
    <x v="2"/>
    <n v="13.66"/>
    <n v="720"/>
    <n v="300"/>
    <n v="9835.2000000000007"/>
    <n v="9835.2000000000007"/>
    <n v="19670.400000000001"/>
    <x v="51"/>
  </r>
  <r>
    <n v="526"/>
    <x v="112"/>
    <x v="14"/>
    <s v="12 Weeks or More"/>
    <x v="1"/>
    <x v="406"/>
    <d v="2022-09-01T06:00:00"/>
    <d v="2022-09-01T18:00:00"/>
    <s v="CR6"/>
    <x v="2"/>
    <n v="13.66"/>
    <n v="720"/>
    <n v="300"/>
    <n v="9835.2000000000007"/>
    <n v="9835.2000000000007"/>
    <n v="19670.400000000001"/>
    <x v="51"/>
  </r>
  <r>
    <n v="527"/>
    <x v="113"/>
    <x v="14"/>
    <s v="12 Weeks or More"/>
    <x v="1"/>
    <x v="407"/>
    <d v="2022-09-02T06:00:00"/>
    <d v="2022-09-02T18:00:00"/>
    <s v="CR6"/>
    <x v="2"/>
    <n v="13.66"/>
    <n v="720"/>
    <n v="300"/>
    <n v="9835.2000000000007"/>
    <n v="9835.2000000000007"/>
    <n v="19670.400000000001"/>
    <x v="51"/>
  </r>
  <r>
    <n v="528"/>
    <x v="114"/>
    <x v="14"/>
    <s v="12 Weeks or More"/>
    <x v="1"/>
    <x v="408"/>
    <d v="2022-09-03T06:00:00"/>
    <d v="2022-09-03T18:00:00"/>
    <s v="CR6"/>
    <x v="2"/>
    <n v="13.66"/>
    <n v="720"/>
    <n v="300"/>
    <n v="9835.2000000000007"/>
    <n v="9835.2000000000007"/>
    <n v="19670.400000000001"/>
    <x v="51"/>
  </r>
  <r>
    <n v="529"/>
    <x v="115"/>
    <x v="14"/>
    <s v="12 Weeks or More"/>
    <x v="1"/>
    <x v="409"/>
    <d v="2022-09-04T06:00:00"/>
    <d v="2022-09-04T18:00:00"/>
    <s v="CR6"/>
    <x v="2"/>
    <n v="13.66"/>
    <n v="720"/>
    <n v="300"/>
    <n v="9835.2000000000007"/>
    <n v="9835.2000000000007"/>
    <n v="19670.400000000001"/>
    <x v="51"/>
  </r>
  <r>
    <n v="530"/>
    <x v="116"/>
    <x v="14"/>
    <s v="12 Weeks or More"/>
    <x v="1"/>
    <x v="6"/>
    <d v="2022-09-05T06:00:00"/>
    <d v="2022-09-05T18:00:00"/>
    <s v="CR6"/>
    <x v="2"/>
    <n v="13.66"/>
    <n v="720"/>
    <n v="300"/>
    <n v="9835.2000000000007"/>
    <n v="9835.2000000000007"/>
    <n v="19670.400000000001"/>
    <x v="51"/>
  </r>
  <r>
    <n v="531"/>
    <x v="117"/>
    <x v="14"/>
    <s v="12 Weeks or More"/>
    <x v="1"/>
    <x v="13"/>
    <d v="2022-09-06T06:00:00"/>
    <d v="2022-09-06T18:00:00"/>
    <s v="CR6"/>
    <x v="2"/>
    <n v="13.66"/>
    <n v="720"/>
    <n v="300"/>
    <n v="9835.2000000000007"/>
    <n v="9835.2000000000007"/>
    <n v="19670.400000000001"/>
    <x v="51"/>
  </r>
  <r>
    <n v="532"/>
    <x v="118"/>
    <x v="14"/>
    <s v="12 Weeks or More"/>
    <x v="1"/>
    <x v="14"/>
    <d v="2022-09-07T06:00:00"/>
    <d v="2022-09-07T18:00:00"/>
    <s v="CR6"/>
    <x v="2"/>
    <n v="13.66"/>
    <n v="720"/>
    <n v="300"/>
    <n v="9835.2000000000007"/>
    <n v="9835.2000000000007"/>
    <n v="19670.400000000001"/>
    <x v="51"/>
  </r>
  <r>
    <n v="533"/>
    <x v="119"/>
    <x v="14"/>
    <s v="12 Weeks or More"/>
    <x v="1"/>
    <x v="7"/>
    <d v="2022-09-08T06:00:00"/>
    <d v="2022-09-08T18:00:00"/>
    <s v="CR6"/>
    <x v="2"/>
    <n v="13.66"/>
    <n v="720"/>
    <n v="300"/>
    <n v="9835.2000000000007"/>
    <n v="9835.2000000000007"/>
    <n v="19670.400000000001"/>
    <x v="51"/>
  </r>
  <r>
    <n v="534"/>
    <x v="120"/>
    <x v="14"/>
    <s v="12 Weeks or More"/>
    <x v="1"/>
    <x v="394"/>
    <d v="2022-09-09T06:00:00"/>
    <d v="2022-09-09T18:00:00"/>
    <s v="CR6"/>
    <x v="2"/>
    <n v="13.66"/>
    <n v="720"/>
    <n v="300"/>
    <n v="9835.2000000000007"/>
    <n v="9835.2000000000007"/>
    <n v="19670.400000000001"/>
    <x v="51"/>
  </r>
  <r>
    <n v="535"/>
    <x v="121"/>
    <x v="14"/>
    <s v="12 Weeks or More"/>
    <x v="1"/>
    <x v="384"/>
    <d v="2022-09-10T06:00:00"/>
    <d v="2022-09-10T18:00:00"/>
    <s v="CR6"/>
    <x v="2"/>
    <n v="13.66"/>
    <n v="720"/>
    <n v="300"/>
    <n v="9835.2000000000007"/>
    <n v="9835.2000000000007"/>
    <n v="19670.400000000001"/>
    <x v="51"/>
  </r>
  <r>
    <n v="536"/>
    <x v="122"/>
    <x v="14"/>
    <s v="12 Weeks or More"/>
    <x v="1"/>
    <x v="385"/>
    <d v="2022-09-11T06:00:00"/>
    <d v="2022-09-11T18:00:00"/>
    <s v="CR6"/>
    <x v="2"/>
    <n v="13.66"/>
    <n v="720"/>
    <n v="300"/>
    <n v="9835.2000000000007"/>
    <n v="9835.2000000000007"/>
    <n v="19670.400000000001"/>
    <x v="51"/>
  </r>
  <r>
    <n v="537"/>
    <x v="123"/>
    <x v="2"/>
    <s v="Inside 8 Weeks Out"/>
    <x v="0"/>
    <x v="17"/>
    <d v="2022-06-13T07:34:00"/>
    <d v="2022-06-13T16:02:00"/>
    <s v="CR2"/>
    <x v="2"/>
    <n v="13.778"/>
    <n v="508"/>
    <n v="300"/>
    <n v="6999.2240000000002"/>
    <n v="6999.2240000000002"/>
    <n v="19840.32"/>
    <x v="143"/>
  </r>
  <r>
    <n v="538"/>
    <x v="124"/>
    <x v="2"/>
    <s v="Inside 2 Weeks"/>
    <x v="0"/>
    <x v="404"/>
    <d v="2022-08-02T07:48:00"/>
    <d v="2022-08-03T16:16:00"/>
    <s v="CR2"/>
    <x v="2"/>
    <n v="13.778"/>
    <n v="972"/>
    <n v="300"/>
    <n v="13392.216"/>
    <n v="13392.216"/>
    <n v="19840.32"/>
    <x v="144"/>
  </r>
  <r>
    <n v="539"/>
    <x v="124"/>
    <x v="2"/>
    <s v="Inside 2 Weeks"/>
    <x v="0"/>
    <x v="28"/>
    <d v="2022-08-02T07:48:00"/>
    <d v="2022-08-03T16:16:00"/>
    <s v="CR2"/>
    <x v="2"/>
    <n v="13.778"/>
    <n v="976"/>
    <n v="300"/>
    <n v="13447.328"/>
    <n v="13447.328"/>
    <n v="19840.32"/>
    <x v="145"/>
  </r>
  <r>
    <n v="540"/>
    <x v="125"/>
    <x v="0"/>
    <s v="12 Weeks or More"/>
    <x v="1"/>
    <x v="321"/>
    <d v="2021-11-06T08:16:00"/>
    <d v="2021-11-06T11:18:00"/>
    <s v="CR5"/>
    <x v="2"/>
    <n v="14.51"/>
    <n v="182"/>
    <n v="300"/>
    <n v="2640.82"/>
    <n v="2640.82"/>
    <n v="20894.400000000001"/>
    <x v="146"/>
  </r>
  <r>
    <n v="541"/>
    <x v="56"/>
    <x v="0"/>
    <s v="12 Weeks or More"/>
    <x v="1"/>
    <x v="209"/>
    <d v="2021-07-17T08:30:00"/>
    <d v="2021-07-17T12:09:00"/>
    <s v="CR5"/>
    <x v="2"/>
    <n v="14.51"/>
    <n v="219"/>
    <n v="300"/>
    <n v="3177.69"/>
    <n v="3177.69"/>
    <n v="20894.400000000001"/>
    <x v="147"/>
  </r>
  <r>
    <n v="542"/>
    <x v="57"/>
    <x v="0"/>
    <s v="12 Weeks or More"/>
    <x v="1"/>
    <x v="387"/>
    <d v="2022-01-01T10:20:00"/>
    <d v="2022-01-01T14:24:00"/>
    <s v="CR5"/>
    <x v="2"/>
    <n v="14.51"/>
    <n v="244"/>
    <n v="300"/>
    <n v="3540.44"/>
    <n v="3540.44"/>
    <n v="20894.400000000001"/>
    <x v="148"/>
  </r>
  <r>
    <n v="543"/>
    <x v="58"/>
    <x v="0"/>
    <s v="12 Weeks or More"/>
    <x v="1"/>
    <x v="265"/>
    <d v="2021-09-11T08:12:00"/>
    <d v="2021-09-11T12:20:00"/>
    <s v="CR5"/>
    <x v="2"/>
    <n v="14.51"/>
    <n v="248"/>
    <n v="300"/>
    <n v="3598.48"/>
    <n v="3598.48"/>
    <n v="20894.400000000001"/>
    <x v="149"/>
  </r>
  <r>
    <n v="544"/>
    <x v="59"/>
    <x v="0"/>
    <s v="12 Weeks or More"/>
    <x v="1"/>
    <x v="388"/>
    <d v="2022-04-22T08:30:00"/>
    <d v="2022-04-22T12:55:00"/>
    <s v="CR5"/>
    <x v="2"/>
    <n v="14.51"/>
    <n v="265"/>
    <n v="300"/>
    <n v="3845.15"/>
    <n v="3845.15"/>
    <n v="20894.400000000001"/>
    <x v="3"/>
  </r>
  <r>
    <n v="545"/>
    <x v="126"/>
    <x v="0"/>
    <s v="12 Weeks or More"/>
    <x v="1"/>
    <x v="179"/>
    <d v="2021-06-17T07:29:00"/>
    <d v="2021-06-17T12:12:00"/>
    <s v="CR5"/>
    <x v="2"/>
    <n v="14.51"/>
    <n v="283"/>
    <n v="300"/>
    <n v="4106.33"/>
    <n v="4106.33"/>
    <n v="20894.400000000001"/>
    <x v="150"/>
  </r>
  <r>
    <n v="546"/>
    <x v="60"/>
    <x v="0"/>
    <s v="12 Weeks or More"/>
    <x v="1"/>
    <x v="43"/>
    <d v="2022-08-12T09:00:00"/>
    <d v="2022-08-12T13:56:00"/>
    <s v="CR5"/>
    <x v="2"/>
    <n v="14.51"/>
    <n v="296"/>
    <n v="300"/>
    <n v="4294.96"/>
    <n v="4294.96"/>
    <n v="20894.400000000001"/>
    <x v="151"/>
  </r>
  <r>
    <n v="547"/>
    <x v="127"/>
    <x v="0"/>
    <s v="Inside 8 Weeks Out"/>
    <x v="0"/>
    <x v="305"/>
    <d v="2021-10-21T08:17:00"/>
    <d v="2021-10-21T13:54:00"/>
    <s v="CR5"/>
    <x v="2"/>
    <n v="14.51"/>
    <n v="337"/>
    <n v="300"/>
    <n v="4889.87"/>
    <n v="4889.87"/>
    <n v="20894.400000000001"/>
    <x v="152"/>
  </r>
  <r>
    <n v="548"/>
    <x v="128"/>
    <x v="0"/>
    <s v="12 Weeks or More"/>
    <x v="1"/>
    <x v="390"/>
    <d v="2021-03-27T09:00:00"/>
    <d v="2021-03-27T14:45:00"/>
    <s v="CR5"/>
    <x v="2"/>
    <n v="14.51"/>
    <n v="345"/>
    <n v="300"/>
    <n v="5005.95"/>
    <n v="5005.95"/>
    <n v="20894.400000000001"/>
    <x v="153"/>
  </r>
  <r>
    <n v="549"/>
    <x v="129"/>
    <x v="14"/>
    <s v="12 Weeks or More"/>
    <x v="1"/>
    <x v="386"/>
    <d v="2021-02-20T06:38:00"/>
    <d v="2021-02-20T12:29:00"/>
    <s v="CR5"/>
    <x v="2"/>
    <n v="14.51"/>
    <n v="351"/>
    <n v="300"/>
    <n v="5093.01"/>
    <n v="5093.01"/>
    <n v="20894.400000000001"/>
    <x v="154"/>
  </r>
  <r>
    <n v="550"/>
    <x v="130"/>
    <x v="14"/>
    <s v="12 Weeks or More"/>
    <x v="1"/>
    <x v="398"/>
    <d v="2021-02-18T06:39:00"/>
    <d v="2021-02-18T12:39:00"/>
    <s v="CR5"/>
    <x v="2"/>
    <n v="14.51"/>
    <n v="360"/>
    <n v="300"/>
    <n v="5223.6000000000004"/>
    <n v="5223.6000000000004"/>
    <n v="20894.400000000001"/>
    <x v="95"/>
  </r>
  <r>
    <n v="551"/>
    <x v="69"/>
    <x v="0"/>
    <s v="12 Weeks or More"/>
    <x v="1"/>
    <x v="19"/>
    <d v="2022-06-15T08:08:00"/>
    <d v="2022-06-15T16:32:00"/>
    <s v="CR5"/>
    <x v="2"/>
    <n v="14.51"/>
    <n v="504"/>
    <n v="300"/>
    <n v="7313.04"/>
    <n v="7313.04"/>
    <n v="20894.400000000001"/>
    <x v="155"/>
  </r>
  <r>
    <n v="552"/>
    <x v="131"/>
    <x v="14"/>
    <s v="12 Weeks or More"/>
    <x v="1"/>
    <x v="410"/>
    <d v="2021-02-19T06:40:00"/>
    <d v="2021-02-19T15:05:00"/>
    <s v="CR5"/>
    <x v="2"/>
    <n v="14.51"/>
    <n v="505"/>
    <n v="300"/>
    <n v="7327.55"/>
    <n v="7327.55"/>
    <n v="20894.400000000001"/>
    <x v="156"/>
  </r>
  <r>
    <n v="553"/>
    <x v="70"/>
    <x v="0"/>
    <s v="Inside 2 Weeks"/>
    <x v="0"/>
    <x v="391"/>
    <d v="2022-08-01T07:38:00"/>
    <d v="2022-08-01T16:31:00"/>
    <s v="CR5"/>
    <x v="2"/>
    <n v="14.51"/>
    <n v="533"/>
    <n v="300"/>
    <n v="7733.83"/>
    <n v="7733.83"/>
    <n v="20894.400000000001"/>
    <x v="157"/>
  </r>
  <r>
    <n v="554"/>
    <x v="132"/>
    <x v="14"/>
    <s v="12 Weeks or More"/>
    <x v="1"/>
    <x v="411"/>
    <d v="2021-02-21T07:00:00"/>
    <d v="2021-02-21T17:00:00"/>
    <s v="CR5"/>
    <x v="2"/>
    <n v="14.51"/>
    <n v="600"/>
    <n v="300"/>
    <n v="8706"/>
    <n v="8706"/>
    <n v="20894.400000000001"/>
    <x v="60"/>
  </r>
  <r>
    <n v="555"/>
    <x v="133"/>
    <x v="14"/>
    <s v="12 Weeks or More"/>
    <x v="1"/>
    <x v="412"/>
    <d v="2021-02-22T07:00:00"/>
    <d v="2021-02-22T17:00:00"/>
    <s v="CR5"/>
    <x v="2"/>
    <n v="14.51"/>
    <n v="600"/>
    <n v="300"/>
    <n v="8706"/>
    <n v="8706"/>
    <n v="20894.400000000001"/>
    <x v="60"/>
  </r>
  <r>
    <n v="556"/>
    <x v="134"/>
    <x v="14"/>
    <s v="12 Weeks or More"/>
    <x v="1"/>
    <x v="413"/>
    <d v="2021-02-26T07:00:00"/>
    <d v="2021-02-26T17:00:00"/>
    <s v="CR5"/>
    <x v="2"/>
    <n v="14.51"/>
    <n v="600"/>
    <n v="300"/>
    <n v="8706"/>
    <n v="8706"/>
    <n v="20894.400000000001"/>
    <x v="60"/>
  </r>
  <r>
    <n v="557"/>
    <x v="135"/>
    <x v="14"/>
    <s v="12 Weeks or More"/>
    <x v="1"/>
    <x v="389"/>
    <d v="2021-02-23T06:06:00"/>
    <d v="2021-02-25T12:27:00"/>
    <s v="CR5"/>
    <x v="2"/>
    <n v="14.51"/>
    <n v="747"/>
    <n v="300"/>
    <n v="10838.97"/>
    <n v="10838.97"/>
    <n v="20894.400000000001"/>
    <x v="158"/>
  </r>
  <r>
    <n v="558"/>
    <x v="136"/>
    <x v="1"/>
    <s v="12 Weeks or More"/>
    <x v="1"/>
    <x v="374"/>
    <d v="2022-04-09T06:50:00"/>
    <d v="2022-04-10T17:37:00"/>
    <s v="CR5"/>
    <x v="2"/>
    <n v="14.51"/>
    <n v="1030"/>
    <n v="300"/>
    <n v="14945.3"/>
    <n v="14945.3"/>
    <n v="20894.400000000001"/>
    <x v="159"/>
  </r>
  <r>
    <n v="559"/>
    <x v="136"/>
    <x v="1"/>
    <s v="12 Weeks or More"/>
    <x v="1"/>
    <x v="414"/>
    <d v="2022-04-09T06:50:00"/>
    <d v="2022-04-10T17:37:00"/>
    <s v="CR5"/>
    <x v="2"/>
    <n v="14.51"/>
    <n v="1057"/>
    <n v="300"/>
    <n v="15337.07"/>
    <n v="15337.07"/>
    <n v="20894.400000000001"/>
    <x v="160"/>
  </r>
  <r>
    <n v="560"/>
    <x v="135"/>
    <x v="14"/>
    <s v="12 Weeks or More"/>
    <x v="1"/>
    <x v="415"/>
    <d v="2021-02-23T06:06:00"/>
    <d v="2021-02-25T12:27:00"/>
    <s v="CR5"/>
    <x v="2"/>
    <n v="14.51"/>
    <n v="1074"/>
    <n v="300"/>
    <n v="15583.74"/>
    <n v="15583.74"/>
    <n v="20894.400000000001"/>
    <x v="161"/>
  </r>
  <r>
    <n v="561"/>
    <x v="135"/>
    <x v="14"/>
    <s v="12 Weeks or More"/>
    <x v="1"/>
    <x v="416"/>
    <d v="2021-02-23T06:06:00"/>
    <d v="2021-02-25T12:27:00"/>
    <s v="CR5"/>
    <x v="2"/>
    <n v="14.51"/>
    <n v="1440"/>
    <n v="300"/>
    <n v="20894.400000000001"/>
    <n v="20894.400000000001"/>
    <n v="20894.400000000001"/>
    <x v="2"/>
  </r>
  <r>
    <m/>
    <x v="14"/>
    <x v="3"/>
    <m/>
    <x v="2"/>
    <x v="41"/>
    <m/>
    <m/>
    <m/>
    <x v="1"/>
    <m/>
    <m/>
    <m/>
    <m/>
    <n v="0"/>
    <n v="0"/>
    <x v="19"/>
  </r>
  <r>
    <n v="3378"/>
    <x v="137"/>
    <x v="5"/>
    <s v="Inside 8 Weeks Out"/>
    <x v="0"/>
    <x v="417"/>
    <d v="2021-01-04T08:00:00"/>
    <d v="2021-01-04T11:50:00"/>
    <s v="CR35"/>
    <x v="4"/>
    <n v="56.07"/>
    <n v="230"/>
    <n v="1000"/>
    <n v="12896.1"/>
    <n v="12896.1"/>
    <n v="80740.800000000003"/>
    <x v="162"/>
  </r>
  <r>
    <n v="564"/>
    <x v="138"/>
    <x v="9"/>
    <s v="12 Weeks or More"/>
    <x v="1"/>
    <x v="367"/>
    <d v="2022-04-01T09:48:00"/>
    <d v="2022-04-01T15:07:00"/>
    <s v="CR3"/>
    <x v="2"/>
    <n v="14.71"/>
    <n v="319"/>
    <n v="300"/>
    <n v="4692.49"/>
    <n v="4692.49"/>
    <n v="21182.400000000001"/>
    <x v="163"/>
  </r>
  <r>
    <n v="565"/>
    <x v="139"/>
    <x v="8"/>
    <s v="Inside 8 Weeks Out"/>
    <x v="0"/>
    <x v="123"/>
    <d v="2021-04-15T08:55:00"/>
    <d v="2021-04-19T15:35:00"/>
    <s v="CR3"/>
    <x v="2"/>
    <n v="14.71"/>
    <n v="935"/>
    <n v="300"/>
    <n v="13753.85"/>
    <n v="13753.85"/>
    <n v="21182.400000000001"/>
    <x v="164"/>
  </r>
  <r>
    <n v="566"/>
    <x v="42"/>
    <x v="5"/>
    <s v="12 Weeks or More"/>
    <x v="1"/>
    <x v="368"/>
    <d v="2022-05-27T07:30:00"/>
    <d v="2022-05-27T15:48:00"/>
    <s v="CR4"/>
    <x v="2"/>
    <n v="15.901"/>
    <n v="498"/>
    <n v="300"/>
    <n v="7918.6980000000003"/>
    <n v="7918.6980000000003"/>
    <n v="22897.439999999999"/>
    <x v="49"/>
  </r>
  <r>
    <n v="567"/>
    <x v="140"/>
    <x v="1"/>
    <s v="12 Weeks or More"/>
    <x v="1"/>
    <x v="179"/>
    <d v="2021-06-15T05:12:00"/>
    <d v="2021-06-17T17:53:00"/>
    <s v="CR4"/>
    <x v="2"/>
    <n v="15.901"/>
    <n v="1073"/>
    <n v="300"/>
    <n v="17061.773000000001"/>
    <n v="17061.773000000001"/>
    <n v="22897.439999999999"/>
    <x v="165"/>
  </r>
  <r>
    <n v="568"/>
    <x v="140"/>
    <x v="1"/>
    <s v="12 Weeks or More"/>
    <x v="1"/>
    <x v="177"/>
    <d v="2021-06-15T05:12:00"/>
    <d v="2021-06-17T17:53:00"/>
    <s v="CR4"/>
    <x v="2"/>
    <n v="15.901"/>
    <n v="1128"/>
    <n v="300"/>
    <n v="17936.328000000001"/>
    <n v="17936.328000000001"/>
    <n v="22897.439999999999"/>
    <x v="166"/>
  </r>
  <r>
    <n v="569"/>
    <x v="140"/>
    <x v="1"/>
    <s v="12 Weeks or More"/>
    <x v="1"/>
    <x v="178"/>
    <d v="2021-06-15T05:12:00"/>
    <d v="2021-06-17T17:53:00"/>
    <s v="CR4"/>
    <x v="2"/>
    <n v="15.901"/>
    <n v="1440"/>
    <n v="300"/>
    <n v="22897.439999999999"/>
    <n v="22897.439999999999"/>
    <n v="22897.439999999999"/>
    <x v="2"/>
  </r>
  <r>
    <n v="570"/>
    <x v="141"/>
    <x v="0"/>
    <s v="12 Weeks or More"/>
    <x v="1"/>
    <x v="177"/>
    <d v="2021-06-15T09:10:00"/>
    <d v="2021-06-16T17:30:00"/>
    <s v="CR3"/>
    <x v="2"/>
    <n v="16.100000000000001"/>
    <n v="890"/>
    <n v="300"/>
    <n v="14329"/>
    <n v="14329"/>
    <n v="23184.000000000004"/>
    <x v="167"/>
  </r>
  <r>
    <n v="571"/>
    <x v="142"/>
    <x v="4"/>
    <s v="Inside 8 Weeks Out"/>
    <x v="0"/>
    <x v="218"/>
    <d v="2021-07-26T09:00:00"/>
    <d v="2021-07-26T14:00:00"/>
    <s v="CR6"/>
    <x v="2"/>
    <n v="16.22"/>
    <n v="300"/>
    <n v="300"/>
    <n v="4866"/>
    <n v="4866"/>
    <n v="23356.799999999999"/>
    <x v="5"/>
  </r>
  <r>
    <n v="572"/>
    <x v="143"/>
    <x v="7"/>
    <s v="12 Weeks or More"/>
    <x v="1"/>
    <x v="418"/>
    <d v="2022-07-31T06:43:00"/>
    <d v="2022-08-04T20:33:00"/>
    <s v="CR6"/>
    <x v="2"/>
    <n v="16.22"/>
    <n v="1037"/>
    <n v="300"/>
    <n v="16820.14"/>
    <n v="16820.14"/>
    <n v="23356.799999999999"/>
    <x v="168"/>
  </r>
  <r>
    <n v="573"/>
    <x v="143"/>
    <x v="7"/>
    <s v="12 Weeks or More"/>
    <x v="1"/>
    <x v="419"/>
    <d v="2022-07-31T06:43:00"/>
    <d v="2022-08-04T20:33:00"/>
    <s v="CR6"/>
    <x v="2"/>
    <n v="16.22"/>
    <n v="1233"/>
    <n v="300"/>
    <n v="19999.259999999998"/>
    <n v="19999.259999999998"/>
    <n v="23356.799999999999"/>
    <x v="169"/>
  </r>
  <r>
    <n v="574"/>
    <x v="143"/>
    <x v="7"/>
    <s v="12 Weeks or More"/>
    <x v="1"/>
    <x v="391"/>
    <d v="2022-07-31T06:43:00"/>
    <d v="2022-08-04T20:33:00"/>
    <s v="CR6"/>
    <x v="2"/>
    <n v="16.22"/>
    <n v="1440"/>
    <n v="300"/>
    <n v="23356.799999999999"/>
    <n v="23356.799999999999"/>
    <n v="23356.799999999999"/>
    <x v="2"/>
  </r>
  <r>
    <n v="575"/>
    <x v="143"/>
    <x v="7"/>
    <s v="12 Weeks or More"/>
    <x v="1"/>
    <x v="404"/>
    <d v="2022-07-31T06:43:00"/>
    <d v="2022-08-04T20:33:00"/>
    <s v="CR6"/>
    <x v="2"/>
    <n v="16.22"/>
    <n v="1440"/>
    <n v="300"/>
    <n v="23356.799999999999"/>
    <n v="23356.799999999999"/>
    <n v="23356.799999999999"/>
    <x v="2"/>
  </r>
  <r>
    <n v="576"/>
    <x v="143"/>
    <x v="7"/>
    <s v="12 Weeks or More"/>
    <x v="1"/>
    <x v="28"/>
    <d v="2022-07-31T06:43:00"/>
    <d v="2022-08-04T20:33:00"/>
    <s v="CR6"/>
    <x v="2"/>
    <n v="16.22"/>
    <n v="1440"/>
    <n v="300"/>
    <n v="23356.799999999999"/>
    <n v="23356.799999999999"/>
    <n v="23356.799999999999"/>
    <x v="2"/>
  </r>
  <r>
    <n v="577"/>
    <x v="144"/>
    <x v="15"/>
    <s v="Inside 8 Weeks Out"/>
    <x v="0"/>
    <x v="4"/>
    <d v="2021-04-05T07:07:00"/>
    <d v="2021-04-08T16:41:00"/>
    <s v="CR5"/>
    <x v="2"/>
    <n v="16.309999999999999"/>
    <n v="1001"/>
    <n v="300"/>
    <n v="16326.31"/>
    <n v="16326.31"/>
    <n v="23486.399999999998"/>
    <x v="170"/>
  </r>
  <r>
    <n v="578"/>
    <x v="144"/>
    <x v="15"/>
    <s v="Inside 8 Weeks Out"/>
    <x v="0"/>
    <x v="0"/>
    <d v="2021-04-05T07:07:00"/>
    <d v="2021-04-08T16:41:00"/>
    <s v="CR5"/>
    <x v="2"/>
    <n v="16.309999999999999"/>
    <n v="1013"/>
    <n v="300"/>
    <n v="16522.03"/>
    <n v="16522.03"/>
    <n v="23486.399999999998"/>
    <x v="171"/>
  </r>
  <r>
    <n v="579"/>
    <x v="144"/>
    <x v="15"/>
    <s v="Inside 8 Weeks Out"/>
    <x v="0"/>
    <x v="2"/>
    <d v="2021-04-05T07:07:00"/>
    <d v="2021-04-08T16:41:00"/>
    <s v="CR5"/>
    <x v="2"/>
    <n v="16.309999999999999"/>
    <n v="1440"/>
    <n v="300"/>
    <n v="23486.400000000001"/>
    <n v="23486.400000000001"/>
    <n v="23486.399999999998"/>
    <x v="172"/>
  </r>
  <r>
    <n v="580"/>
    <x v="144"/>
    <x v="15"/>
    <s v="Inside 8 Weeks Out"/>
    <x v="0"/>
    <x v="3"/>
    <d v="2021-04-05T07:07:00"/>
    <d v="2021-04-08T16:41:00"/>
    <s v="CR5"/>
    <x v="2"/>
    <n v="16.309999999999999"/>
    <n v="1440"/>
    <n v="300"/>
    <n v="23486.400000000001"/>
    <n v="23486.400000000001"/>
    <n v="23486.399999999998"/>
    <x v="172"/>
  </r>
  <r>
    <n v="581"/>
    <x v="145"/>
    <x v="4"/>
    <s v="12 Weeks or More"/>
    <x v="1"/>
    <x v="21"/>
    <d v="2022-07-15T10:23:00"/>
    <d v="2022-07-15T14:47:00"/>
    <s v="CR3"/>
    <x v="2"/>
    <n v="16.53"/>
    <n v="264"/>
    <n v="300"/>
    <n v="4363.92"/>
    <n v="4363.92"/>
    <n v="23803.200000000001"/>
    <x v="173"/>
  </r>
  <r>
    <n v="582"/>
    <x v="146"/>
    <x v="4"/>
    <s v="12 Weeks or More"/>
    <x v="1"/>
    <x v="38"/>
    <d v="2022-08-19T10:40:00"/>
    <d v="2022-08-19T15:40:00"/>
    <s v="CR3"/>
    <x v="2"/>
    <n v="16.53"/>
    <n v="300"/>
    <n v="300"/>
    <n v="4959"/>
    <n v="4959"/>
    <n v="23803.200000000001"/>
    <x v="174"/>
  </r>
  <r>
    <n v="583"/>
    <x v="147"/>
    <x v="10"/>
    <s v="Inside 12 Weeks Out"/>
    <x v="0"/>
    <x v="420"/>
    <d v="2021-12-24T02:29:00"/>
    <d v="2021-12-25T21:20:00"/>
    <s v="CR3"/>
    <x v="2"/>
    <n v="16.53"/>
    <n v="1280"/>
    <n v="300"/>
    <n v="21158.400000000001"/>
    <n v="21158.400000000001"/>
    <n v="23803.200000000001"/>
    <x v="175"/>
  </r>
  <r>
    <n v="584"/>
    <x v="147"/>
    <x v="10"/>
    <s v="Inside 12 Weeks Out"/>
    <x v="0"/>
    <x v="421"/>
    <d v="2021-12-24T02:29:00"/>
    <d v="2021-12-25T21:20:00"/>
    <s v="CR3"/>
    <x v="2"/>
    <n v="16.53"/>
    <n v="1291"/>
    <n v="300"/>
    <n v="21340.23"/>
    <n v="21340.23"/>
    <n v="23803.200000000001"/>
    <x v="176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588"/>
    <x v="148"/>
    <x v="11"/>
    <s v="Inside 12 Weeks Out"/>
    <x v="0"/>
    <x v="422"/>
    <d v="2021-02-11T10:13:00"/>
    <d v="2021-02-11T12:34:00"/>
    <s v="CR6"/>
    <x v="2"/>
    <n v="17.079000000000001"/>
    <n v="141"/>
    <n v="300"/>
    <n v="2408.1390000000001"/>
    <n v="2408.1390000000001"/>
    <n v="24593.760000000002"/>
    <x v="122"/>
  </r>
  <r>
    <n v="589"/>
    <x v="149"/>
    <x v="11"/>
    <s v="Inside 8 Weeks Out"/>
    <x v="0"/>
    <x v="265"/>
    <d v="2021-09-11T11:48:00"/>
    <d v="2021-09-11T14:44:00"/>
    <s v="CR6"/>
    <x v="2"/>
    <n v="17.079000000000001"/>
    <n v="176"/>
    <n v="300"/>
    <n v="3005.904"/>
    <n v="3005.904"/>
    <n v="24593.760000000002"/>
    <x v="177"/>
  </r>
  <r>
    <n v="590"/>
    <x v="150"/>
    <x v="11"/>
    <s v="Inside 8 Weeks Out"/>
    <x v="0"/>
    <x v="266"/>
    <d v="2021-09-12T07:00:00"/>
    <d v="2021-09-12T10:50:00"/>
    <s v="CR6"/>
    <x v="2"/>
    <n v="17.079000000000001"/>
    <n v="230"/>
    <n v="300"/>
    <n v="3928.17"/>
    <n v="3928.17"/>
    <n v="24593.760000000002"/>
    <x v="178"/>
  </r>
  <r>
    <n v="591"/>
    <x v="151"/>
    <x v="11"/>
    <s v="Inside 12 Weeks Out"/>
    <x v="0"/>
    <x v="423"/>
    <d v="2021-02-15T05:40:00"/>
    <d v="2021-02-15T10:47:00"/>
    <s v="CR6"/>
    <x v="2"/>
    <n v="17.079000000000001"/>
    <n v="307"/>
    <n v="300"/>
    <n v="5243.2529999999997"/>
    <n v="5243.2529999999997"/>
    <n v="24593.760000000002"/>
    <x v="179"/>
  </r>
  <r>
    <n v="592"/>
    <x v="152"/>
    <x v="11"/>
    <s v="Inside 8 Weeks Out"/>
    <x v="0"/>
    <x v="252"/>
    <d v="2021-08-29T06:58:00"/>
    <d v="2021-08-29T12:16:00"/>
    <s v="CR6"/>
    <x v="2"/>
    <n v="17.079000000000001"/>
    <n v="318"/>
    <n v="300"/>
    <n v="5431.1220000000003"/>
    <n v="5431.1220000000003"/>
    <n v="24593.760000000002"/>
    <x v="180"/>
  </r>
  <r>
    <n v="593"/>
    <x v="153"/>
    <x v="11"/>
    <s v="12 Weeks or More"/>
    <x v="1"/>
    <x v="214"/>
    <d v="2021-07-22T09:37:00"/>
    <d v="2021-07-22T15:18:00"/>
    <s v="CR6"/>
    <x v="2"/>
    <n v="17.079000000000001"/>
    <n v="341"/>
    <n v="300"/>
    <n v="5823.9390000000003"/>
    <n v="5823.9390000000003"/>
    <n v="24593.760000000002"/>
    <x v="39"/>
  </r>
  <r>
    <n v="594"/>
    <x v="154"/>
    <x v="11"/>
    <s v="Inside 10 Weeks Out"/>
    <x v="0"/>
    <x v="424"/>
    <d v="2021-02-08T06:21:00"/>
    <d v="2021-02-08T12:40:00"/>
    <s v="CR6"/>
    <x v="2"/>
    <n v="17.079000000000001"/>
    <n v="379"/>
    <n v="300"/>
    <n v="6472.9409999999998"/>
    <n v="6472.9409999999998"/>
    <n v="24593.760000000002"/>
    <x v="181"/>
  </r>
  <r>
    <n v="595"/>
    <x v="155"/>
    <x v="11"/>
    <s v="Inside 8 Weeks Out"/>
    <x v="0"/>
    <x v="305"/>
    <d v="2021-10-21T09:43:00"/>
    <d v="2021-10-21T16:06:00"/>
    <s v="CR6"/>
    <x v="2"/>
    <n v="17.079000000000001"/>
    <n v="383"/>
    <n v="300"/>
    <n v="6541.2569999999996"/>
    <n v="6541.2569999999996"/>
    <n v="24593.760000000002"/>
    <x v="182"/>
  </r>
  <r>
    <n v="596"/>
    <x v="156"/>
    <x v="11"/>
    <s v="12 Weeks or More"/>
    <x v="1"/>
    <x v="425"/>
    <d v="2021-03-01T05:22:00"/>
    <d v="2021-03-01T12:03:00"/>
    <s v="CR6"/>
    <x v="2"/>
    <n v="17.079000000000001"/>
    <n v="401"/>
    <n v="300"/>
    <n v="6848.6790000000001"/>
    <n v="6848.6790000000001"/>
    <n v="24593.760000000002"/>
    <x v="183"/>
  </r>
  <r>
    <n v="597"/>
    <x v="157"/>
    <x v="11"/>
    <s v="12 Weeks or More"/>
    <x v="1"/>
    <x v="217"/>
    <d v="2021-07-25T09:11:00"/>
    <d v="2021-07-25T16:00:00"/>
    <s v="CR6"/>
    <x v="2"/>
    <n v="17.079000000000001"/>
    <n v="409"/>
    <n v="300"/>
    <n v="6985.3109999999997"/>
    <n v="6985.3109999999997"/>
    <n v="24593.760000000002"/>
    <x v="184"/>
  </r>
  <r>
    <n v="598"/>
    <x v="158"/>
    <x v="11"/>
    <s v="Inside 12 Weeks Out"/>
    <x v="0"/>
    <x v="335"/>
    <d v="2021-11-20T12:14:00"/>
    <d v="2021-11-20T19:07:00"/>
    <s v="CR6"/>
    <x v="2"/>
    <n v="17.079000000000001"/>
    <n v="413"/>
    <n v="300"/>
    <n v="7053.6270000000004"/>
    <n v="7053.6270000000004"/>
    <n v="24593.760000000002"/>
    <x v="185"/>
  </r>
  <r>
    <n v="599"/>
    <x v="159"/>
    <x v="11"/>
    <s v="12 Weeks or More"/>
    <x v="1"/>
    <x v="216"/>
    <d v="2021-07-24T08:43:00"/>
    <d v="2021-07-24T15:46:00"/>
    <s v="CR6"/>
    <x v="2"/>
    <n v="17.079000000000001"/>
    <n v="423"/>
    <n v="300"/>
    <n v="7224.4170000000004"/>
    <n v="7224.4170000000004"/>
    <n v="24593.760000000002"/>
    <x v="186"/>
  </r>
  <r>
    <n v="600"/>
    <x v="160"/>
    <x v="11"/>
    <s v="Inside 12 Weeks Out"/>
    <x v="0"/>
    <x v="402"/>
    <d v="2021-02-12T05:58:00"/>
    <d v="2021-02-12T13:31:00"/>
    <s v="CR6"/>
    <x v="2"/>
    <n v="17.079000000000001"/>
    <n v="453"/>
    <n v="300"/>
    <n v="7736.7870000000003"/>
    <n v="7736.7870000000003"/>
    <n v="24593.760000000002"/>
    <x v="187"/>
  </r>
  <r>
    <n v="601"/>
    <x v="161"/>
    <x v="11"/>
    <s v="Inside 8 Weeks Out"/>
    <x v="0"/>
    <x v="250"/>
    <d v="2021-08-27T07:13:00"/>
    <d v="2021-08-27T14:46:00"/>
    <s v="CR6"/>
    <x v="2"/>
    <n v="17.079000000000001"/>
    <n v="453"/>
    <n v="300"/>
    <n v="7736.7870000000003"/>
    <n v="7736.7870000000003"/>
    <n v="24593.760000000002"/>
    <x v="187"/>
  </r>
  <r>
    <n v="602"/>
    <x v="162"/>
    <x v="11"/>
    <s v="12 Weeks or More"/>
    <x v="1"/>
    <x v="426"/>
    <d v="2021-02-28T05:40:00"/>
    <d v="2021-02-28T13:39:00"/>
    <s v="CR6"/>
    <x v="2"/>
    <n v="17.079000000000001"/>
    <n v="479"/>
    <n v="300"/>
    <n v="8180.8410000000003"/>
    <n v="8180.8410000000003"/>
    <n v="24593.760000000002"/>
    <x v="188"/>
  </r>
  <r>
    <n v="603"/>
    <x v="163"/>
    <x v="11"/>
    <s v="Inside 8 Weeks Out"/>
    <x v="0"/>
    <x v="306"/>
    <d v="2021-10-22T11:53:00"/>
    <d v="2021-10-22T19:53:00"/>
    <s v="CR6"/>
    <x v="2"/>
    <n v="17.079000000000001"/>
    <n v="480"/>
    <n v="300"/>
    <n v="8197.92"/>
    <n v="8197.92"/>
    <n v="24593.760000000002"/>
    <x v="46"/>
  </r>
  <r>
    <n v="604"/>
    <x v="164"/>
    <x v="11"/>
    <s v="Inside 8 Weeks Out"/>
    <x v="0"/>
    <x v="264"/>
    <d v="2021-09-10T07:00:00"/>
    <d v="2021-09-10T15:02:00"/>
    <s v="CR6"/>
    <x v="2"/>
    <n v="17.079000000000001"/>
    <n v="482"/>
    <n v="300"/>
    <n v="8232.0779999999995"/>
    <n v="8232.0779999999995"/>
    <n v="24593.760000000002"/>
    <x v="189"/>
  </r>
  <r>
    <n v="605"/>
    <x v="165"/>
    <x v="11"/>
    <s v="Inside 10 Weeks Out"/>
    <x v="0"/>
    <x v="427"/>
    <d v="2021-02-07T06:45:00"/>
    <d v="2021-02-07T14:55:00"/>
    <s v="CR6"/>
    <x v="2"/>
    <n v="17.079000000000001"/>
    <n v="490"/>
    <n v="300"/>
    <n v="8368.7099999999991"/>
    <n v="8368.7099999999991"/>
    <n v="24593.760000000002"/>
    <x v="190"/>
  </r>
  <r>
    <n v="606"/>
    <x v="166"/>
    <x v="11"/>
    <s v="Inside 12 Weeks Out"/>
    <x v="0"/>
    <x v="428"/>
    <d v="2021-02-14T05:55:00"/>
    <d v="2021-02-14T14:05:00"/>
    <s v="CR6"/>
    <x v="2"/>
    <n v="17.079000000000001"/>
    <n v="490"/>
    <n v="300"/>
    <n v="8368.7099999999991"/>
    <n v="8368.7099999999991"/>
    <n v="24593.760000000002"/>
    <x v="190"/>
  </r>
  <r>
    <n v="607"/>
    <x v="167"/>
    <x v="11"/>
    <s v="12 Weeks or More"/>
    <x v="1"/>
    <x v="413"/>
    <d v="2021-02-26T06:40:00"/>
    <d v="2021-02-26T15:00:00"/>
    <s v="CR6"/>
    <x v="2"/>
    <n v="17.079000000000001"/>
    <n v="500"/>
    <n v="300"/>
    <n v="8539.5"/>
    <n v="8539.5"/>
    <n v="24593.760000000002"/>
    <x v="191"/>
  </r>
  <r>
    <n v="608"/>
    <x v="168"/>
    <x v="11"/>
    <s v="Inside 12 Weeks Out"/>
    <x v="0"/>
    <x v="334"/>
    <d v="2021-11-19T11:33:00"/>
    <d v="2021-11-19T19:58:00"/>
    <s v="CR6"/>
    <x v="2"/>
    <n v="17.079000000000001"/>
    <n v="505"/>
    <n v="300"/>
    <n v="8624.8950000000004"/>
    <n v="8624.8950000000004"/>
    <n v="24593.760000000002"/>
    <x v="192"/>
  </r>
  <r>
    <n v="609"/>
    <x v="169"/>
    <x v="11"/>
    <s v="Inside 8 Weeks Out"/>
    <x v="0"/>
    <x v="307"/>
    <d v="2021-10-23T09:52:00"/>
    <d v="2021-10-23T18:29:00"/>
    <s v="CR6"/>
    <x v="2"/>
    <n v="17.079000000000001"/>
    <n v="517"/>
    <n v="300"/>
    <n v="8829.8430000000008"/>
    <n v="8829.8430000000008"/>
    <n v="24593.760000000002"/>
    <x v="193"/>
  </r>
  <r>
    <n v="610"/>
    <x v="170"/>
    <x v="11"/>
    <s v="Inside 10 Weeks Out"/>
    <x v="0"/>
    <x v="429"/>
    <d v="2021-02-06T06:39:00"/>
    <d v="2021-02-06T15:19:00"/>
    <s v="CR6"/>
    <x v="2"/>
    <n v="17.079000000000001"/>
    <n v="520"/>
    <n v="300"/>
    <n v="8881.08"/>
    <n v="8881.08"/>
    <n v="24593.760000000002"/>
    <x v="103"/>
  </r>
  <r>
    <n v="611"/>
    <x v="171"/>
    <x v="11"/>
    <s v="12 Weeks or More"/>
    <x v="1"/>
    <x v="215"/>
    <d v="2021-07-23T08:41:00"/>
    <d v="2021-07-23T17:31:00"/>
    <s v="CR6"/>
    <x v="2"/>
    <n v="17.079000000000001"/>
    <n v="530"/>
    <n v="300"/>
    <n v="9051.8700000000008"/>
    <n v="9051.8700000000008"/>
    <n v="24593.760000000002"/>
    <x v="194"/>
  </r>
  <r>
    <n v="612"/>
    <x v="172"/>
    <x v="11"/>
    <s v="12 Weeks or More"/>
    <x v="1"/>
    <x v="430"/>
    <d v="2021-02-27T06:05:00"/>
    <d v="2021-02-27T14:57:00"/>
    <s v="CR6"/>
    <x v="2"/>
    <n v="17.079000000000001"/>
    <n v="532"/>
    <n v="300"/>
    <n v="9086.0280000000002"/>
    <n v="9086.0280000000002"/>
    <n v="24593.760000000002"/>
    <x v="195"/>
  </r>
  <r>
    <n v="613"/>
    <x v="173"/>
    <x v="11"/>
    <s v="Inside 8 Weeks Out"/>
    <x v="0"/>
    <x v="308"/>
    <d v="2021-10-24T11:36:00"/>
    <d v="2021-10-24T20:32:00"/>
    <s v="CR6"/>
    <x v="2"/>
    <n v="17.079000000000001"/>
    <n v="536"/>
    <n v="300"/>
    <n v="9154.3439999999991"/>
    <n v="9154.3439999999991"/>
    <n v="24593.760000000002"/>
    <x v="196"/>
  </r>
  <r>
    <n v="614"/>
    <x v="174"/>
    <x v="11"/>
    <s v="Inside 12 Weeks Out"/>
    <x v="0"/>
    <x v="431"/>
    <d v="2021-02-13T06:00:00"/>
    <d v="2021-02-13T15:00:00"/>
    <s v="CR6"/>
    <x v="2"/>
    <n v="17.079000000000001"/>
    <n v="540"/>
    <n v="300"/>
    <n v="9222.66"/>
    <n v="9222.66"/>
    <n v="24593.760000000002"/>
    <x v="197"/>
  </r>
  <r>
    <n v="615"/>
    <x v="175"/>
    <x v="11"/>
    <s v="Inside 10 Weeks Out"/>
    <x v="0"/>
    <x v="432"/>
    <d v="2021-02-05T00:49:00"/>
    <d v="2021-02-05T14:56:00"/>
    <s v="CR6"/>
    <x v="2"/>
    <n v="17.079000000000001"/>
    <n v="847"/>
    <n v="300"/>
    <n v="14465.913"/>
    <n v="14465.913"/>
    <n v="24593.760000000002"/>
    <x v="198"/>
  </r>
  <r>
    <n v="616"/>
    <x v="176"/>
    <x v="2"/>
    <s v="Inside 8 Weeks Out"/>
    <x v="0"/>
    <x v="304"/>
    <d v="2021-10-19T07:10:00"/>
    <d v="2021-10-20T15:22:00"/>
    <s v="CR6"/>
    <x v="2"/>
    <n v="17.079000000000001"/>
    <n v="922"/>
    <n v="300"/>
    <n v="15746.838"/>
    <n v="15746.838"/>
    <n v="24593.760000000002"/>
    <x v="199"/>
  </r>
  <r>
    <n v="617"/>
    <x v="177"/>
    <x v="4"/>
    <s v="12 Weeks or More"/>
    <x v="1"/>
    <x v="433"/>
    <d v="2022-03-18T10:42:00"/>
    <d v="2022-03-18T14:32:00"/>
    <s v="CR3"/>
    <x v="2"/>
    <n v="17.329999999999998"/>
    <n v="230"/>
    <n v="300"/>
    <n v="3985.9"/>
    <n v="3985.9"/>
    <n v="24955.199999999997"/>
    <x v="200"/>
  </r>
  <r>
    <n v="618"/>
    <x v="178"/>
    <x v="0"/>
    <s v="Inside 8 Weeks Out"/>
    <x v="0"/>
    <x v="434"/>
    <d v="2022-04-09T09:27:00"/>
    <d v="2022-04-12T14:45:00"/>
    <s v="CR3"/>
    <x v="2"/>
    <n v="18.23"/>
    <n v="885"/>
    <n v="300"/>
    <n v="16133.55"/>
    <n v="16133.55"/>
    <n v="26251.200000000001"/>
    <x v="201"/>
  </r>
  <r>
    <n v="619"/>
    <x v="179"/>
    <x v="2"/>
    <s v="Inside 10 Weeks Out"/>
    <x v="0"/>
    <x v="203"/>
    <d v="2021-07-11T07:00:00"/>
    <d v="2021-07-11T13:37:00"/>
    <s v="CR3"/>
    <x v="2"/>
    <n v="18.245999999999999"/>
    <n v="397"/>
    <n v="300"/>
    <n v="7243.6620000000003"/>
    <n v="7243.6620000000003"/>
    <n v="26274.239999999998"/>
    <x v="202"/>
  </r>
  <r>
    <n v="620"/>
    <x v="180"/>
    <x v="2"/>
    <s v="Inside 10 Weeks Out"/>
    <x v="0"/>
    <x v="200"/>
    <d v="2021-07-08T07:24:00"/>
    <d v="2021-07-08T14:03:00"/>
    <s v="CR3"/>
    <x v="2"/>
    <n v="18.245999999999999"/>
    <n v="399"/>
    <n v="300"/>
    <n v="7280.1540000000005"/>
    <n v="7280.1540000000005"/>
    <n v="26274.239999999998"/>
    <x v="203"/>
  </r>
  <r>
    <n v="621"/>
    <x v="181"/>
    <x v="4"/>
    <s v="Inside 12 Weeks Out"/>
    <x v="0"/>
    <x v="435"/>
    <d v="2022-08-23T09:40:00"/>
    <d v="2022-08-23T16:20:00"/>
    <s v="CR3"/>
    <x v="2"/>
    <n v="18.245999999999999"/>
    <n v="400"/>
    <n v="300"/>
    <n v="7298.4"/>
    <n v="7298.4"/>
    <n v="26274.239999999998"/>
    <x v="204"/>
  </r>
  <r>
    <n v="622"/>
    <x v="182"/>
    <x v="2"/>
    <s v="Inside 10 Weeks Out"/>
    <x v="0"/>
    <x v="115"/>
    <d v="2021-05-16T07:27:00"/>
    <d v="2021-05-16T14:33:00"/>
    <s v="CR3"/>
    <x v="2"/>
    <n v="18.245999999999999"/>
    <n v="426"/>
    <n v="300"/>
    <n v="7772.7960000000003"/>
    <n v="7772.7960000000003"/>
    <n v="26274.239999999998"/>
    <x v="205"/>
  </r>
  <r>
    <n v="623"/>
    <x v="183"/>
    <x v="2"/>
    <s v="Inside 10 Weeks Out"/>
    <x v="0"/>
    <x v="113"/>
    <d v="2021-05-14T08:00:00"/>
    <d v="2021-05-14T15:09:00"/>
    <s v="CR3"/>
    <x v="2"/>
    <n v="18.245999999999999"/>
    <n v="429"/>
    <n v="300"/>
    <n v="7827.5339999999997"/>
    <n v="7827.5339999999997"/>
    <n v="26274.239999999998"/>
    <x v="206"/>
  </r>
  <r>
    <n v="624"/>
    <x v="184"/>
    <x v="2"/>
    <s v="Inside 10 Weeks Out"/>
    <x v="0"/>
    <x v="412"/>
    <d v="2021-02-22T06:50:00"/>
    <d v="2021-02-22T14:20:00"/>
    <s v="CR3"/>
    <x v="2"/>
    <n v="18.245999999999999"/>
    <n v="450"/>
    <n v="300"/>
    <n v="8210.7000000000007"/>
    <n v="8210.7000000000007"/>
    <n v="26274.239999999998"/>
    <x v="207"/>
  </r>
  <r>
    <n v="625"/>
    <x v="185"/>
    <x v="2"/>
    <s v="Inside 10 Weeks Out"/>
    <x v="0"/>
    <x v="410"/>
    <d v="2021-02-19T07:00:00"/>
    <d v="2021-02-19T14:34:00"/>
    <s v="CR3"/>
    <x v="2"/>
    <n v="18.245999999999999"/>
    <n v="454"/>
    <n v="300"/>
    <n v="8283.6839999999993"/>
    <n v="8283.6839999999993"/>
    <n v="26274.239999999998"/>
    <x v="208"/>
  </r>
  <r>
    <n v="626"/>
    <x v="186"/>
    <x v="2"/>
    <s v="12 Weeks or More"/>
    <x v="1"/>
    <x v="436"/>
    <d v="2021-04-04T06:54:00"/>
    <d v="2021-04-04T14:33:00"/>
    <s v="CR3"/>
    <x v="2"/>
    <n v="18.245999999999999"/>
    <n v="459"/>
    <n v="300"/>
    <n v="8374.9140000000007"/>
    <n v="8374.9140000000007"/>
    <n v="26274.239999999998"/>
    <x v="209"/>
  </r>
  <r>
    <n v="627"/>
    <x v="187"/>
    <x v="2"/>
    <s v="Inside 10 Weeks Out"/>
    <x v="0"/>
    <x v="148"/>
    <d v="2021-05-17T06:48:00"/>
    <d v="2021-05-17T14:34:00"/>
    <s v="CR3"/>
    <x v="2"/>
    <n v="18.245999999999999"/>
    <n v="466"/>
    <n v="300"/>
    <n v="8502.6360000000004"/>
    <n v="8502.6360000000004"/>
    <n v="26274.239999999998"/>
    <x v="210"/>
  </r>
  <r>
    <n v="628"/>
    <x v="188"/>
    <x v="2"/>
    <s v="Inside 10 Weeks Out"/>
    <x v="0"/>
    <x v="114"/>
    <d v="2021-05-15T07:11:00"/>
    <d v="2021-05-15T15:04:00"/>
    <s v="CR3"/>
    <x v="2"/>
    <n v="18.245999999999999"/>
    <n v="473"/>
    <n v="300"/>
    <n v="8630.3580000000002"/>
    <n v="8630.3580000000002"/>
    <n v="26274.239999999998"/>
    <x v="211"/>
  </r>
  <r>
    <n v="629"/>
    <x v="189"/>
    <x v="2"/>
    <s v="Inside 10 Weeks Out"/>
    <x v="0"/>
    <x v="199"/>
    <d v="2021-07-07T07:00:00"/>
    <d v="2021-07-07T14:55:00"/>
    <s v="CR3"/>
    <x v="2"/>
    <n v="18.245999999999999"/>
    <n v="475"/>
    <n v="300"/>
    <n v="8666.85"/>
    <n v="8666.85"/>
    <n v="26274.239999999998"/>
    <x v="212"/>
  </r>
  <r>
    <n v="630"/>
    <x v="190"/>
    <x v="2"/>
    <s v="Inside 12 Weeks Out"/>
    <x v="0"/>
    <x v="151"/>
    <d v="2021-05-20T07:00:00"/>
    <d v="2021-05-20T14:56:00"/>
    <s v="CR3"/>
    <x v="2"/>
    <n v="18.245999999999999"/>
    <n v="476"/>
    <n v="300"/>
    <n v="8685.0959999999995"/>
    <n v="8685.0959999999995"/>
    <n v="26274.239999999998"/>
    <x v="213"/>
  </r>
  <r>
    <n v="631"/>
    <x v="191"/>
    <x v="2"/>
    <s v="Inside 12 Weeks Out"/>
    <x v="0"/>
    <x v="35"/>
    <d v="2022-08-22T09:00:00"/>
    <d v="2022-08-22T17:00:00"/>
    <s v="CR3"/>
    <x v="2"/>
    <n v="18.245999999999999"/>
    <n v="480"/>
    <n v="300"/>
    <n v="8758.08"/>
    <n v="8758.08"/>
    <n v="26274.239999999998"/>
    <x v="80"/>
  </r>
  <r>
    <n v="632"/>
    <x v="192"/>
    <x v="2"/>
    <s v="Inside 10 Weeks Out"/>
    <x v="0"/>
    <x v="411"/>
    <d v="2021-02-21T07:00:00"/>
    <d v="2021-02-21T15:08:00"/>
    <s v="CR3"/>
    <x v="2"/>
    <n v="18.245999999999999"/>
    <n v="488"/>
    <n v="300"/>
    <n v="8904.0480000000007"/>
    <n v="8904.0480000000007"/>
    <n v="26274.239999999998"/>
    <x v="214"/>
  </r>
  <r>
    <n v="633"/>
    <x v="193"/>
    <x v="2"/>
    <s v="12 Weeks or More"/>
    <x v="1"/>
    <x v="437"/>
    <d v="2021-04-02T07:34:00"/>
    <d v="2021-04-02T15:49:00"/>
    <s v="CR3"/>
    <x v="2"/>
    <n v="18.245999999999999"/>
    <n v="495"/>
    <n v="300"/>
    <n v="9031.77"/>
    <n v="9031.77"/>
    <n v="26274.239999999998"/>
    <x v="215"/>
  </r>
  <r>
    <n v="634"/>
    <x v="194"/>
    <x v="2"/>
    <s v="Inside 10 Weeks Out"/>
    <x v="0"/>
    <x v="386"/>
    <d v="2021-02-20T07:25:00"/>
    <d v="2021-02-20T15:52:00"/>
    <s v="CR3"/>
    <x v="2"/>
    <n v="18.245999999999999"/>
    <n v="507"/>
    <n v="300"/>
    <n v="9250.7219999999998"/>
    <n v="9250.7219999999998"/>
    <n v="26274.239999999998"/>
    <x v="216"/>
  </r>
  <r>
    <n v="635"/>
    <x v="195"/>
    <x v="2"/>
    <s v="12 Weeks or More"/>
    <x v="1"/>
    <x v="438"/>
    <d v="2021-04-03T06:38:00"/>
    <d v="2021-04-03T15:07:00"/>
    <s v="CR3"/>
    <x v="2"/>
    <n v="18.245999999999999"/>
    <n v="509"/>
    <n v="300"/>
    <n v="9287.2139999999999"/>
    <n v="9287.2139999999999"/>
    <n v="26274.239999999998"/>
    <x v="217"/>
  </r>
  <r>
    <n v="636"/>
    <x v="196"/>
    <x v="2"/>
    <s v="Inside 10 Weeks Out"/>
    <x v="0"/>
    <x v="201"/>
    <d v="2021-07-09T06:50:00"/>
    <d v="2021-07-09T15:51:00"/>
    <s v="CR3"/>
    <x v="2"/>
    <n v="18.245999999999999"/>
    <n v="541"/>
    <n v="300"/>
    <n v="9871.0859999999993"/>
    <n v="9871.0859999999993"/>
    <n v="26274.239999999998"/>
    <x v="218"/>
  </r>
  <r>
    <n v="637"/>
    <x v="197"/>
    <x v="2"/>
    <s v="Inside 10 Weeks Out"/>
    <x v="0"/>
    <x v="198"/>
    <d v="2021-07-06T07:29:00"/>
    <d v="2021-07-06T18:13:00"/>
    <s v="CR3"/>
    <x v="2"/>
    <n v="18.245999999999999"/>
    <n v="644"/>
    <n v="300"/>
    <n v="11750.424000000001"/>
    <n v="11750.424000000001"/>
    <n v="26274.239999999998"/>
    <x v="219"/>
  </r>
  <r>
    <n v="1438"/>
    <x v="198"/>
    <x v="16"/>
    <s v="12 Weeks or More"/>
    <x v="1"/>
    <x v="439"/>
    <d v="2021-01-07T00:00:00"/>
    <d v="2021-01-07T14:50:00"/>
    <s v="CR9"/>
    <x v="5"/>
    <n v="26.09"/>
    <n v="890"/>
    <n v="300"/>
    <n v="23220.1"/>
    <n v="23220.1"/>
    <n v="37569.599999999999"/>
    <x v="220"/>
  </r>
  <r>
    <n v="1650"/>
    <x v="199"/>
    <x v="16"/>
    <s v="Inside 8 Weeks Out"/>
    <x v="0"/>
    <x v="439"/>
    <d v="2021-01-07T10:26:00"/>
    <d v="2021-01-07T14:34:00"/>
    <s v="CR10"/>
    <x v="5"/>
    <n v="62.631999999999998"/>
    <n v="248"/>
    <n v="300"/>
    <n v="15532.736000000001"/>
    <n v="15532.736000000001"/>
    <n v="90190.080000000002"/>
    <x v="65"/>
  </r>
  <r>
    <n v="640"/>
    <x v="200"/>
    <x v="2"/>
    <s v="12 Weeks or More"/>
    <x v="1"/>
    <x v="122"/>
    <d v="2021-04-15T07:06:00"/>
    <d v="2021-04-19T10:42:00"/>
    <s v="CR3"/>
    <x v="2"/>
    <n v="18.245999999999999"/>
    <n v="1440"/>
    <n v="300"/>
    <n v="26274.240000000002"/>
    <n v="26274.240000000002"/>
    <n v="26274.239999999998"/>
    <x v="221"/>
  </r>
  <r>
    <n v="1440"/>
    <x v="201"/>
    <x v="16"/>
    <s v="12 Weeks or More"/>
    <x v="1"/>
    <x v="440"/>
    <d v="2021-01-08T00:00:00"/>
    <d v="2021-01-08T14:50:00"/>
    <s v="CR9"/>
    <x v="5"/>
    <n v="26.09"/>
    <n v="890"/>
    <n v="300"/>
    <n v="23220.1"/>
    <n v="23220.1"/>
    <n v="37569.599999999999"/>
    <x v="220"/>
  </r>
  <r>
    <n v="642"/>
    <x v="202"/>
    <x v="8"/>
    <s v="12 Weeks or More"/>
    <x v="1"/>
    <x v="374"/>
    <d v="2022-04-09T08:20:00"/>
    <d v="2022-04-12T13:56:00"/>
    <s v="CR3"/>
    <x v="2"/>
    <n v="18.47"/>
    <n v="940"/>
    <n v="300"/>
    <n v="17361.8"/>
    <n v="17361.8"/>
    <n v="26596.799999999999"/>
    <x v="222"/>
  </r>
  <r>
    <n v="643"/>
    <x v="202"/>
    <x v="8"/>
    <s v="12 Weeks or More"/>
    <x v="1"/>
    <x v="414"/>
    <d v="2022-04-09T08:20:00"/>
    <d v="2022-04-12T13:56:00"/>
    <s v="CR3"/>
    <x v="2"/>
    <n v="18.47"/>
    <n v="1440"/>
    <n v="300"/>
    <n v="26596.799999999999"/>
    <n v="26596.799999999999"/>
    <n v="26596.799999999999"/>
    <x v="2"/>
  </r>
  <r>
    <n v="644"/>
    <x v="202"/>
    <x v="8"/>
    <s v="12 Weeks or More"/>
    <x v="1"/>
    <x v="396"/>
    <d v="2022-04-09T08:20:00"/>
    <d v="2022-04-12T13:56:00"/>
    <s v="CR3"/>
    <x v="2"/>
    <n v="18.47"/>
    <n v="1440"/>
    <n v="300"/>
    <n v="26596.799999999999"/>
    <n v="26596.799999999999"/>
    <n v="26596.799999999999"/>
    <x v="2"/>
  </r>
  <r>
    <n v="645"/>
    <x v="203"/>
    <x v="13"/>
    <s v="Inside 10 Weeks Out"/>
    <x v="0"/>
    <x v="92"/>
    <d v="2022-01-22T09:23:00"/>
    <d v="2022-01-22T12:04:00"/>
    <s v="CR4"/>
    <x v="2"/>
    <n v="18.489999999999998"/>
    <n v="161"/>
    <n v="300"/>
    <n v="2976.89"/>
    <n v="2976.89"/>
    <n v="26625.599999999999"/>
    <x v="124"/>
  </r>
  <r>
    <n v="646"/>
    <x v="204"/>
    <x v="9"/>
    <s v="Inside 8 Weeks Out"/>
    <x v="0"/>
    <x v="0"/>
    <d v="2021-04-05T10:30:00"/>
    <d v="2021-04-05T17:23:00"/>
    <s v="CR4"/>
    <x v="2"/>
    <n v="18.489999999999998"/>
    <n v="413"/>
    <n v="300"/>
    <n v="7636.37"/>
    <n v="7636.37"/>
    <n v="26625.599999999999"/>
    <x v="185"/>
  </r>
  <r>
    <n v="647"/>
    <x v="205"/>
    <x v="13"/>
    <s v="Inside 8 Weeks Out"/>
    <x v="0"/>
    <x v="89"/>
    <d v="2022-01-19T06:42:00"/>
    <d v="2022-01-19T15:25:00"/>
    <s v="CR6"/>
    <x v="2"/>
    <n v="20.033000000000001"/>
    <n v="523"/>
    <n v="300"/>
    <n v="10477.259"/>
    <n v="10477.259"/>
    <n v="28847.52"/>
    <x v="223"/>
  </r>
  <r>
    <n v="648"/>
    <x v="206"/>
    <x v="2"/>
    <s v="12 Weeks or More"/>
    <x v="1"/>
    <x v="415"/>
    <d v="2021-02-23T07:00:00"/>
    <d v="2021-02-24T14:54:00"/>
    <s v="CR6"/>
    <x v="2"/>
    <n v="20.033000000000001"/>
    <n v="1020"/>
    <n v="300"/>
    <n v="20433.66"/>
    <n v="20433.66"/>
    <n v="28847.52"/>
    <x v="25"/>
  </r>
  <r>
    <n v="649"/>
    <x v="207"/>
    <x v="4"/>
    <s v="12 Weeks or More"/>
    <x v="1"/>
    <x v="441"/>
    <d v="2022-03-15T06:40:00"/>
    <d v="2022-03-15T15:20:00"/>
    <s v="CR3"/>
    <x v="2"/>
    <n v="20.190000000000001"/>
    <n v="520"/>
    <n v="300"/>
    <n v="10498.8"/>
    <n v="10498.8"/>
    <n v="29073.600000000002"/>
    <x v="224"/>
  </r>
  <r>
    <n v="650"/>
    <x v="208"/>
    <x v="4"/>
    <s v="12 Weeks or More"/>
    <x v="1"/>
    <x v="442"/>
    <d v="2022-03-14T07:09:00"/>
    <d v="2022-03-14T16:59:00"/>
    <s v="CR3"/>
    <x v="2"/>
    <n v="20.190000000000001"/>
    <n v="590"/>
    <n v="300"/>
    <n v="11912.1"/>
    <n v="11912.1"/>
    <n v="29073.600000000002"/>
    <x v="225"/>
  </r>
  <r>
    <n v="651"/>
    <x v="209"/>
    <x v="0"/>
    <s v="Inside 8 Weeks Out"/>
    <x v="0"/>
    <x v="228"/>
    <d v="2021-08-03T07:40:00"/>
    <d v="2021-08-05T13:17:00"/>
    <s v="CR3"/>
    <x v="2"/>
    <n v="20.190000000000001"/>
    <n v="797"/>
    <n v="300"/>
    <n v="16091.43"/>
    <n v="16091.43"/>
    <n v="29073.600000000002"/>
    <x v="226"/>
  </r>
  <r>
    <n v="652"/>
    <x v="209"/>
    <x v="0"/>
    <s v="Inside 8 Weeks Out"/>
    <x v="0"/>
    <x v="226"/>
    <d v="2021-08-03T07:40:00"/>
    <d v="2021-08-05T13:17:00"/>
    <s v="CR3"/>
    <x v="2"/>
    <n v="20.190000000000001"/>
    <n v="980"/>
    <n v="300"/>
    <n v="19786.2"/>
    <n v="19786.2"/>
    <n v="29073.600000000002"/>
    <x v="227"/>
  </r>
  <r>
    <n v="653"/>
    <x v="209"/>
    <x v="0"/>
    <s v="Inside 8 Weeks Out"/>
    <x v="0"/>
    <x v="227"/>
    <d v="2021-08-03T07:40:00"/>
    <d v="2021-08-05T13:17:00"/>
    <s v="CR3"/>
    <x v="2"/>
    <n v="20.190000000000001"/>
    <n v="1440"/>
    <n v="300"/>
    <n v="29073.599999999999"/>
    <n v="29073.599999999999"/>
    <n v="29073.600000000002"/>
    <x v="228"/>
  </r>
  <r>
    <n v="654"/>
    <x v="210"/>
    <x v="17"/>
    <s v="12 Weeks or More"/>
    <x v="1"/>
    <x v="340"/>
    <d v="2021-11-23T08:32:00"/>
    <d v="2021-11-25T12:07:00"/>
    <s v="CR5"/>
    <x v="2"/>
    <n v="20.652000000000001"/>
    <n v="727"/>
    <n v="300"/>
    <n v="15014.004000000001"/>
    <n v="15014.004000000001"/>
    <n v="29738.880000000001"/>
    <x v="229"/>
  </r>
  <r>
    <n v="655"/>
    <x v="210"/>
    <x v="17"/>
    <s v="12 Weeks or More"/>
    <x v="1"/>
    <x v="338"/>
    <d v="2021-11-23T08:32:00"/>
    <d v="2021-11-25T12:07:00"/>
    <s v="CR5"/>
    <x v="2"/>
    <n v="20.652000000000001"/>
    <n v="928"/>
    <n v="300"/>
    <n v="19165.056"/>
    <n v="19165.056"/>
    <n v="29738.880000000001"/>
    <x v="135"/>
  </r>
  <r>
    <n v="656"/>
    <x v="211"/>
    <x v="17"/>
    <s v="Inside 8 Weeks Out"/>
    <x v="0"/>
    <x v="90"/>
    <d v="2022-01-18T06:12:00"/>
    <d v="2022-01-20T16:04:00"/>
    <s v="CR5"/>
    <x v="2"/>
    <n v="20.652000000000001"/>
    <n v="964"/>
    <n v="300"/>
    <n v="19908.527999999998"/>
    <n v="19908.527999999998"/>
    <n v="29738.880000000001"/>
    <x v="230"/>
  </r>
  <r>
    <n v="657"/>
    <x v="212"/>
    <x v="17"/>
    <s v="12 Weeks or More"/>
    <x v="1"/>
    <x v="303"/>
    <d v="2021-10-19T07:20:00"/>
    <d v="2021-10-20T16:49:00"/>
    <s v="CR5"/>
    <x v="2"/>
    <n v="20.652000000000001"/>
    <n v="1000"/>
    <n v="300"/>
    <n v="20652"/>
    <n v="20652"/>
    <n v="29738.880000000001"/>
    <x v="231"/>
  </r>
  <r>
    <n v="658"/>
    <x v="212"/>
    <x v="17"/>
    <s v="12 Weeks or More"/>
    <x v="1"/>
    <x v="304"/>
    <d v="2021-10-19T07:20:00"/>
    <d v="2021-10-20T16:49:00"/>
    <s v="CR5"/>
    <x v="2"/>
    <n v="20.652000000000001"/>
    <n v="1009"/>
    <n v="300"/>
    <n v="20837.867999999999"/>
    <n v="20837.867999999999"/>
    <n v="29738.880000000001"/>
    <x v="232"/>
  </r>
  <r>
    <n v="659"/>
    <x v="211"/>
    <x v="17"/>
    <s v="Inside 8 Weeks Out"/>
    <x v="0"/>
    <x v="88"/>
    <d v="2022-01-18T06:12:00"/>
    <d v="2022-01-20T16:04:00"/>
    <s v="CR5"/>
    <x v="2"/>
    <n v="20.652000000000001"/>
    <n v="1068"/>
    <n v="300"/>
    <n v="22056.335999999999"/>
    <n v="22056.335999999999"/>
    <n v="29738.880000000001"/>
    <x v="233"/>
  </r>
  <r>
    <n v="660"/>
    <x v="210"/>
    <x v="17"/>
    <s v="12 Weeks or More"/>
    <x v="1"/>
    <x v="339"/>
    <d v="2021-11-23T08:32:00"/>
    <d v="2021-11-25T12:07:00"/>
    <s v="CR5"/>
    <x v="2"/>
    <n v="20.652000000000001"/>
    <n v="1440"/>
    <n v="300"/>
    <n v="29738.880000000001"/>
    <n v="29738.880000000001"/>
    <n v="29738.880000000001"/>
    <x v="2"/>
  </r>
  <r>
    <n v="661"/>
    <x v="211"/>
    <x v="17"/>
    <s v="Inside 8 Weeks Out"/>
    <x v="0"/>
    <x v="89"/>
    <d v="2022-01-18T06:12:00"/>
    <d v="2022-01-20T16:04:00"/>
    <s v="CR5"/>
    <x v="2"/>
    <n v="20.652000000000001"/>
    <n v="1440"/>
    <n v="300"/>
    <n v="29738.880000000001"/>
    <n v="29738.880000000001"/>
    <n v="29738.880000000001"/>
    <x v="2"/>
  </r>
  <r>
    <n v="662"/>
    <x v="213"/>
    <x v="8"/>
    <s v="Inside 8 Weeks Out"/>
    <x v="0"/>
    <x v="119"/>
    <d v="2021-04-15T08:38:00"/>
    <d v="2021-04-18T16:17:00"/>
    <s v="CR3"/>
    <x v="2"/>
    <n v="20.887"/>
    <n v="922"/>
    <n v="300"/>
    <n v="19257.813999999998"/>
    <n v="19257.813999999998"/>
    <n v="30077.279999999999"/>
    <x v="234"/>
  </r>
  <r>
    <n v="663"/>
    <x v="213"/>
    <x v="8"/>
    <s v="Inside 8 Weeks Out"/>
    <x v="0"/>
    <x v="120"/>
    <d v="2021-04-15T08:38:00"/>
    <d v="2021-04-18T16:17:00"/>
    <s v="CR3"/>
    <x v="2"/>
    <n v="20.887"/>
    <n v="1440"/>
    <n v="300"/>
    <n v="30077.279999999999"/>
    <n v="30077.279999999999"/>
    <n v="30077.279999999999"/>
    <x v="2"/>
  </r>
  <r>
    <n v="664"/>
    <x v="213"/>
    <x v="8"/>
    <s v="Inside 8 Weeks Out"/>
    <x v="0"/>
    <x v="121"/>
    <d v="2021-04-15T08:38:00"/>
    <d v="2021-04-18T16:17:00"/>
    <s v="CR3"/>
    <x v="2"/>
    <n v="20.887"/>
    <n v="1440"/>
    <n v="300"/>
    <n v="30077.279999999999"/>
    <n v="30077.279999999999"/>
    <n v="30077.279999999999"/>
    <x v="2"/>
  </r>
  <r>
    <n v="665"/>
    <x v="214"/>
    <x v="4"/>
    <s v="12 Weeks or More"/>
    <x v="1"/>
    <x v="106"/>
    <d v="2022-02-05T11:00:00"/>
    <d v="2022-02-05T15:30:00"/>
    <s v="CR3"/>
    <x v="2"/>
    <n v="24.18"/>
    <n v="270"/>
    <n v="300"/>
    <n v="6528.6"/>
    <n v="6528.6"/>
    <n v="34819.199999999997"/>
    <x v="235"/>
  </r>
  <r>
    <n v="666"/>
    <x v="215"/>
    <x v="4"/>
    <s v="12 Weeks or More"/>
    <x v="1"/>
    <x v="78"/>
    <d v="2022-01-08T08:30:00"/>
    <d v="2022-01-08T13:34:00"/>
    <s v="CR3"/>
    <x v="2"/>
    <n v="24.39"/>
    <n v="304"/>
    <n v="300"/>
    <n v="7414.56"/>
    <n v="7414.56"/>
    <n v="35121.599999999999"/>
    <x v="236"/>
  </r>
  <r>
    <n v="709"/>
    <x v="216"/>
    <x v="5"/>
    <s v="12 Weeks or More"/>
    <x v="1"/>
    <x v="443"/>
    <d v="2021-01-09T11:58:00"/>
    <d v="2021-01-09T16:07:00"/>
    <s v="CR6"/>
    <x v="2"/>
    <n v="29.414999999999999"/>
    <n v="249"/>
    <n v="300"/>
    <n v="7324.335"/>
    <n v="7324.335"/>
    <n v="42357.599999999999"/>
    <x v="237"/>
  </r>
  <r>
    <n v="668"/>
    <x v="217"/>
    <x v="1"/>
    <s v="12 Weeks or More"/>
    <x v="1"/>
    <x v="226"/>
    <d v="2021-08-03T06:40:00"/>
    <d v="2021-08-06T17:53:00"/>
    <s v="CR2"/>
    <x v="2"/>
    <n v="25.774999999999999"/>
    <n v="1040"/>
    <n v="300"/>
    <n v="26806"/>
    <n v="26806"/>
    <n v="37116"/>
    <x v="238"/>
  </r>
  <r>
    <n v="669"/>
    <x v="140"/>
    <x v="1"/>
    <s v="12 Weeks or More"/>
    <x v="1"/>
    <x v="179"/>
    <d v="2021-06-15T05:12:00"/>
    <d v="2021-06-17T17:53:00"/>
    <s v="CR2"/>
    <x v="2"/>
    <n v="25.774999999999999"/>
    <n v="1073"/>
    <n v="300"/>
    <n v="27656.575000000001"/>
    <n v="27656.575000000001"/>
    <n v="37116"/>
    <x v="239"/>
  </r>
  <r>
    <n v="670"/>
    <x v="217"/>
    <x v="1"/>
    <s v="12 Weeks or More"/>
    <x v="1"/>
    <x v="229"/>
    <d v="2021-08-03T06:40:00"/>
    <d v="2021-08-06T17:53:00"/>
    <s v="CR2"/>
    <x v="2"/>
    <n v="25.774999999999999"/>
    <n v="1073"/>
    <n v="300"/>
    <n v="27656.575000000001"/>
    <n v="27656.575000000001"/>
    <n v="37116"/>
    <x v="239"/>
  </r>
  <r>
    <n v="671"/>
    <x v="218"/>
    <x v="1"/>
    <s v="12 Weeks or More"/>
    <x v="1"/>
    <x v="282"/>
    <d v="2021-09-28T05:45:00"/>
    <d v="2021-10-03T18:42:00"/>
    <s v="CR2"/>
    <x v="2"/>
    <n v="25.774999999999999"/>
    <n v="1095"/>
    <n v="300"/>
    <n v="28223.625"/>
    <n v="28223.625"/>
    <n v="37116"/>
    <x v="240"/>
  </r>
  <r>
    <n v="672"/>
    <x v="219"/>
    <x v="18"/>
    <s v="12 Weeks or More"/>
    <x v="1"/>
    <x v="123"/>
    <d v="2021-04-15T05:30:00"/>
    <d v="2021-04-19T18:20:00"/>
    <s v="CR2"/>
    <x v="2"/>
    <n v="25.774999999999999"/>
    <n v="1100"/>
    <n v="300"/>
    <n v="28352.5"/>
    <n v="28352.5"/>
    <n v="37116"/>
    <x v="241"/>
  </r>
  <r>
    <n v="673"/>
    <x v="219"/>
    <x v="18"/>
    <s v="12 Weeks or More"/>
    <x v="1"/>
    <x v="119"/>
    <d v="2021-04-15T05:30:00"/>
    <d v="2021-04-19T18:20:00"/>
    <s v="CR2"/>
    <x v="2"/>
    <n v="25.774999999999999"/>
    <n v="1110"/>
    <n v="300"/>
    <n v="28610.25"/>
    <n v="28610.25"/>
    <n v="37116"/>
    <x v="242"/>
  </r>
  <r>
    <n v="674"/>
    <x v="220"/>
    <x v="2"/>
    <s v="Inside 8 Weeks Out"/>
    <x v="0"/>
    <x v="150"/>
    <d v="2021-05-18T05:22:00"/>
    <d v="2021-05-19T18:34:00"/>
    <s v="CR2"/>
    <x v="2"/>
    <n v="25.774999999999999"/>
    <n v="1114"/>
    <n v="300"/>
    <n v="28713.35"/>
    <n v="28713.35"/>
    <n v="37116"/>
    <x v="243"/>
  </r>
  <r>
    <n v="675"/>
    <x v="220"/>
    <x v="2"/>
    <s v="Inside 8 Weeks Out"/>
    <x v="0"/>
    <x v="149"/>
    <d v="2021-05-18T05:22:00"/>
    <d v="2021-05-19T18:34:00"/>
    <s v="CR2"/>
    <x v="2"/>
    <n v="25.774999999999999"/>
    <n v="1118"/>
    <n v="300"/>
    <n v="28816.45"/>
    <n v="28816.45"/>
    <n v="37116"/>
    <x v="244"/>
  </r>
  <r>
    <n v="676"/>
    <x v="218"/>
    <x v="1"/>
    <s v="12 Weeks or More"/>
    <x v="1"/>
    <x v="287"/>
    <d v="2021-09-28T05:45:00"/>
    <d v="2021-10-03T18:42:00"/>
    <s v="CR2"/>
    <x v="2"/>
    <n v="25.774999999999999"/>
    <n v="1122"/>
    <n v="300"/>
    <n v="28919.55"/>
    <n v="28919.55"/>
    <n v="37116"/>
    <x v="245"/>
  </r>
  <r>
    <n v="677"/>
    <x v="140"/>
    <x v="1"/>
    <s v="12 Weeks or More"/>
    <x v="1"/>
    <x v="177"/>
    <d v="2021-06-15T05:12:00"/>
    <d v="2021-06-17T17:53:00"/>
    <s v="CR2"/>
    <x v="2"/>
    <n v="25.774999999999999"/>
    <n v="1128"/>
    <n v="300"/>
    <n v="29074.2"/>
    <n v="29074.2"/>
    <n v="37116"/>
    <x v="246"/>
  </r>
  <r>
    <n v="1140"/>
    <x v="221"/>
    <x v="19"/>
    <s v="Inside 8 Weeks Out"/>
    <x v="0"/>
    <x v="443"/>
    <d v="2021-01-09T08:15:00"/>
    <d v="2021-01-09T13:02:00"/>
    <s v="CR9"/>
    <x v="5"/>
    <n v="15.404999999999999"/>
    <n v="287"/>
    <n v="300"/>
    <n v="4421.2349999999997"/>
    <n v="4421.2349999999997"/>
    <n v="22183.200000000001"/>
    <x v="247"/>
  </r>
  <r>
    <n v="679"/>
    <x v="72"/>
    <x v="7"/>
    <s v="12 Weeks or More"/>
    <x v="1"/>
    <x v="0"/>
    <d v="2021-04-05T05:00:00"/>
    <d v="2021-04-10T19:35:00"/>
    <s v="CR2"/>
    <x v="2"/>
    <n v="25.774999999999999"/>
    <n v="1140"/>
    <n v="300"/>
    <n v="29383.5"/>
    <n v="29383.5"/>
    <n v="37116"/>
    <x v="248"/>
  </r>
  <r>
    <n v="680"/>
    <x v="72"/>
    <x v="7"/>
    <s v="12 Weeks or More"/>
    <x v="1"/>
    <x v="393"/>
    <d v="2021-04-05T05:00:00"/>
    <d v="2021-04-10T19:35:00"/>
    <s v="CR2"/>
    <x v="2"/>
    <n v="25.774999999999999"/>
    <n v="1175"/>
    <n v="300"/>
    <n v="30285.625"/>
    <n v="30285.625"/>
    <n v="37116"/>
    <x v="249"/>
  </r>
  <r>
    <n v="681"/>
    <x v="219"/>
    <x v="18"/>
    <s v="12 Weeks or More"/>
    <x v="1"/>
    <x v="120"/>
    <d v="2021-04-15T05:30:00"/>
    <d v="2021-04-19T18:20:00"/>
    <s v="CR2"/>
    <x v="2"/>
    <n v="25.774999999999999"/>
    <n v="1440"/>
    <n v="300"/>
    <n v="37116"/>
    <n v="37116"/>
    <n v="37116"/>
    <x v="2"/>
  </r>
  <r>
    <n v="682"/>
    <x v="219"/>
    <x v="18"/>
    <s v="12 Weeks or More"/>
    <x v="1"/>
    <x v="121"/>
    <d v="2021-04-15T05:30:00"/>
    <d v="2021-04-19T18:20:00"/>
    <s v="CR2"/>
    <x v="2"/>
    <n v="25.774999999999999"/>
    <n v="1440"/>
    <n v="300"/>
    <n v="37116"/>
    <n v="37116"/>
    <n v="37116"/>
    <x v="2"/>
  </r>
  <r>
    <n v="683"/>
    <x v="219"/>
    <x v="18"/>
    <s v="12 Weeks or More"/>
    <x v="1"/>
    <x v="122"/>
    <d v="2021-04-15T05:30:00"/>
    <d v="2021-04-19T18:20:00"/>
    <s v="CR2"/>
    <x v="2"/>
    <n v="25.774999999999999"/>
    <n v="1440"/>
    <n v="300"/>
    <n v="37116"/>
    <n v="37116"/>
    <n v="37116"/>
    <x v="2"/>
  </r>
  <r>
    <n v="684"/>
    <x v="218"/>
    <x v="1"/>
    <s v="12 Weeks or More"/>
    <x v="1"/>
    <x v="283"/>
    <d v="2021-09-28T05:45:00"/>
    <d v="2021-10-03T18:42:00"/>
    <s v="CR2"/>
    <x v="2"/>
    <n v="25.774999999999999"/>
    <n v="1440"/>
    <n v="300"/>
    <n v="37116"/>
    <n v="37116"/>
    <n v="37116"/>
    <x v="2"/>
  </r>
  <r>
    <n v="685"/>
    <x v="218"/>
    <x v="1"/>
    <s v="12 Weeks or More"/>
    <x v="1"/>
    <x v="284"/>
    <d v="2021-09-28T05:45:00"/>
    <d v="2021-10-03T18:42:00"/>
    <s v="CR2"/>
    <x v="2"/>
    <n v="25.774999999999999"/>
    <n v="1440"/>
    <n v="300"/>
    <n v="37116"/>
    <n v="37116"/>
    <n v="37116"/>
    <x v="2"/>
  </r>
  <r>
    <n v="686"/>
    <x v="218"/>
    <x v="1"/>
    <s v="12 Weeks or More"/>
    <x v="1"/>
    <x v="285"/>
    <d v="2021-09-28T05:45:00"/>
    <d v="2021-10-03T18:42:00"/>
    <s v="CR2"/>
    <x v="2"/>
    <n v="25.774999999999999"/>
    <n v="1440"/>
    <n v="300"/>
    <n v="37116"/>
    <n v="37116"/>
    <n v="37116"/>
    <x v="2"/>
  </r>
  <r>
    <n v="687"/>
    <x v="218"/>
    <x v="1"/>
    <s v="12 Weeks or More"/>
    <x v="1"/>
    <x v="286"/>
    <d v="2021-09-28T05:45:00"/>
    <d v="2021-10-03T18:42:00"/>
    <s v="CR2"/>
    <x v="2"/>
    <n v="25.774999999999999"/>
    <n v="1440"/>
    <n v="300"/>
    <n v="37116"/>
    <n v="37116"/>
    <n v="37116"/>
    <x v="2"/>
  </r>
  <r>
    <n v="688"/>
    <x v="140"/>
    <x v="1"/>
    <s v="12 Weeks or More"/>
    <x v="1"/>
    <x v="178"/>
    <d v="2021-06-15T05:12:00"/>
    <d v="2021-06-17T17:53:00"/>
    <s v="CR2"/>
    <x v="2"/>
    <n v="25.774999999999999"/>
    <n v="1440"/>
    <n v="300"/>
    <n v="37116"/>
    <n v="37116"/>
    <n v="37116"/>
    <x v="2"/>
  </r>
  <r>
    <n v="689"/>
    <x v="217"/>
    <x v="1"/>
    <s v="12 Weeks or More"/>
    <x v="1"/>
    <x v="227"/>
    <d v="2021-08-03T06:40:00"/>
    <d v="2021-08-06T17:53:00"/>
    <s v="CR2"/>
    <x v="2"/>
    <n v="25.774999999999999"/>
    <n v="1440"/>
    <n v="300"/>
    <n v="37116"/>
    <n v="37116"/>
    <n v="37116"/>
    <x v="2"/>
  </r>
  <r>
    <n v="690"/>
    <x v="217"/>
    <x v="1"/>
    <s v="12 Weeks or More"/>
    <x v="1"/>
    <x v="228"/>
    <d v="2021-08-03T06:40:00"/>
    <d v="2021-08-06T17:53:00"/>
    <s v="CR2"/>
    <x v="2"/>
    <n v="25.774999999999999"/>
    <n v="1440"/>
    <n v="300"/>
    <n v="37116"/>
    <n v="37116"/>
    <n v="37116"/>
    <x v="2"/>
  </r>
  <r>
    <n v="2246"/>
    <x v="222"/>
    <x v="5"/>
    <s v="12 Weeks or More"/>
    <x v="1"/>
    <x v="443"/>
    <d v="2021-01-09T09:23:00"/>
    <d v="2021-01-09T10:26:00"/>
    <s v="CR13"/>
    <x v="6"/>
    <n v="41.457999999999998"/>
    <n v="63"/>
    <n v="600"/>
    <n v="2611.8539999999998"/>
    <n v="2611.8539999999998"/>
    <n v="59699.519999999997"/>
    <x v="250"/>
  </r>
  <r>
    <n v="692"/>
    <x v="72"/>
    <x v="7"/>
    <s v="12 Weeks or More"/>
    <x v="1"/>
    <x v="2"/>
    <d v="2021-04-05T05:00:00"/>
    <d v="2021-04-10T19:35:00"/>
    <s v="CR2"/>
    <x v="2"/>
    <n v="25.774999999999999"/>
    <n v="1440"/>
    <n v="300"/>
    <n v="37116"/>
    <n v="37116"/>
    <n v="37116"/>
    <x v="2"/>
  </r>
  <r>
    <n v="693"/>
    <x v="72"/>
    <x v="7"/>
    <s v="12 Weeks or More"/>
    <x v="1"/>
    <x v="3"/>
    <d v="2021-04-05T05:00:00"/>
    <d v="2021-04-10T19:35:00"/>
    <s v="CR2"/>
    <x v="2"/>
    <n v="25.774999999999999"/>
    <n v="1440"/>
    <n v="300"/>
    <n v="37116"/>
    <n v="37116"/>
    <n v="37116"/>
    <x v="2"/>
  </r>
  <r>
    <n v="694"/>
    <x v="72"/>
    <x v="7"/>
    <s v="12 Weeks or More"/>
    <x v="1"/>
    <x v="4"/>
    <d v="2021-04-05T05:00:00"/>
    <d v="2021-04-10T19:35:00"/>
    <s v="CR2"/>
    <x v="2"/>
    <n v="25.774999999999999"/>
    <n v="1440"/>
    <n v="300"/>
    <n v="37116"/>
    <n v="37116"/>
    <n v="37116"/>
    <x v="2"/>
  </r>
  <r>
    <n v="695"/>
    <x v="72"/>
    <x v="7"/>
    <s v="12 Weeks or More"/>
    <x v="1"/>
    <x v="1"/>
    <d v="2021-04-05T05:00:00"/>
    <d v="2021-04-10T19:35:00"/>
    <s v="CR2"/>
    <x v="2"/>
    <n v="25.774999999999999"/>
    <n v="1440"/>
    <n v="300"/>
    <n v="37116"/>
    <n v="37116"/>
    <n v="37116"/>
    <x v="2"/>
  </r>
  <r>
    <n v="696"/>
    <x v="223"/>
    <x v="8"/>
    <s v="12 Weeks or More"/>
    <x v="1"/>
    <x v="282"/>
    <d v="2021-09-28T08:22:00"/>
    <d v="2021-10-02T16:50:00"/>
    <s v="CR3"/>
    <x v="2"/>
    <n v="26.33"/>
    <n v="938"/>
    <n v="300"/>
    <n v="24697.54"/>
    <n v="24697.54"/>
    <n v="37915.199999999997"/>
    <x v="251"/>
  </r>
  <r>
    <n v="697"/>
    <x v="223"/>
    <x v="8"/>
    <s v="12 Weeks or More"/>
    <x v="1"/>
    <x v="286"/>
    <d v="2021-09-28T08:22:00"/>
    <d v="2021-10-02T16:50:00"/>
    <s v="CR3"/>
    <x v="2"/>
    <n v="26.33"/>
    <n v="1010"/>
    <n v="300"/>
    <n v="26593.3"/>
    <n v="26593.3"/>
    <n v="37915.199999999997"/>
    <x v="252"/>
  </r>
  <r>
    <n v="698"/>
    <x v="223"/>
    <x v="8"/>
    <s v="12 Weeks or More"/>
    <x v="1"/>
    <x v="283"/>
    <d v="2021-09-28T08:22:00"/>
    <d v="2021-10-02T16:50:00"/>
    <s v="CR3"/>
    <x v="2"/>
    <n v="26.33"/>
    <n v="1440"/>
    <n v="300"/>
    <n v="37915.199999999997"/>
    <n v="37915.199999999997"/>
    <n v="37915.199999999997"/>
    <x v="2"/>
  </r>
  <r>
    <n v="699"/>
    <x v="223"/>
    <x v="8"/>
    <s v="12 Weeks or More"/>
    <x v="1"/>
    <x v="284"/>
    <d v="2021-09-28T08:22:00"/>
    <d v="2021-10-02T16:50:00"/>
    <s v="CR3"/>
    <x v="2"/>
    <n v="26.33"/>
    <n v="1440"/>
    <n v="300"/>
    <n v="37915.199999999997"/>
    <n v="37915.199999999997"/>
    <n v="37915.199999999997"/>
    <x v="2"/>
  </r>
  <r>
    <n v="700"/>
    <x v="223"/>
    <x v="8"/>
    <s v="12 Weeks or More"/>
    <x v="1"/>
    <x v="285"/>
    <d v="2021-09-28T08:22:00"/>
    <d v="2021-10-02T16:50:00"/>
    <s v="CR3"/>
    <x v="2"/>
    <n v="26.33"/>
    <n v="1440"/>
    <n v="300"/>
    <n v="37915.199999999997"/>
    <n v="37915.199999999997"/>
    <n v="37915.199999999997"/>
    <x v="2"/>
  </r>
  <r>
    <n v="3744"/>
    <x v="224"/>
    <x v="13"/>
    <s v="Inside 8 Weeks Out"/>
    <x v="0"/>
    <x v="443"/>
    <d v="2021-01-09T07:38:00"/>
    <d v="2021-01-11T00:00:00"/>
    <s v="CR50"/>
    <x v="7"/>
    <n v="10.329000000000001"/>
    <n v="982"/>
    <n v="1000"/>
    <n v="10143.078"/>
    <n v="10143.078"/>
    <n v="14873.76"/>
    <x v="253"/>
  </r>
  <r>
    <n v="4142"/>
    <x v="224"/>
    <x v="13"/>
    <s v="Inside 8 Weeks Out"/>
    <x v="0"/>
    <x v="443"/>
    <d v="2021-01-09T07:38:00"/>
    <d v="2021-01-11T00:00:00"/>
    <s v="CR39"/>
    <x v="7"/>
    <n v="11.417999999999999"/>
    <n v="982"/>
    <n v="1000"/>
    <n v="11212.476000000001"/>
    <n v="11212.476000000001"/>
    <n v="16441.919999999998"/>
    <x v="254"/>
  </r>
  <r>
    <n v="1002"/>
    <x v="225"/>
    <x v="16"/>
    <s v="Inside 2 Weeks"/>
    <x v="0"/>
    <x v="444"/>
    <d v="2021-01-10T10:20:00"/>
    <d v="2021-01-10T15:15:00"/>
    <s v="CR10"/>
    <x v="5"/>
    <n v="11.851000000000001"/>
    <n v="295"/>
    <n v="300"/>
    <n v="3496.0450000000001"/>
    <n v="3496.0450000000001"/>
    <n v="17065.440000000002"/>
    <x v="255"/>
  </r>
  <r>
    <n v="704"/>
    <x v="226"/>
    <x v="5"/>
    <s v="12 Weeks or More"/>
    <x v="1"/>
    <x v="85"/>
    <d v="2022-01-15T09:15:00"/>
    <d v="2022-01-15T12:39:00"/>
    <s v="CR6"/>
    <x v="2"/>
    <n v="29.414999999999999"/>
    <n v="204"/>
    <n v="300"/>
    <n v="6000.66"/>
    <n v="6000.66"/>
    <n v="42357.599999999999"/>
    <x v="256"/>
  </r>
  <r>
    <n v="705"/>
    <x v="227"/>
    <x v="5"/>
    <s v="12 Weeks or More"/>
    <x v="1"/>
    <x v="445"/>
    <d v="2022-05-06T11:52:00"/>
    <d v="2022-05-06T15:30:00"/>
    <s v="CR6"/>
    <x v="2"/>
    <n v="29.414999999999999"/>
    <n v="218"/>
    <n v="300"/>
    <n v="6412.47"/>
    <n v="6412.47"/>
    <n v="42357.599999999999"/>
    <x v="257"/>
  </r>
  <r>
    <n v="706"/>
    <x v="228"/>
    <x v="5"/>
    <s v="12 Weeks or More"/>
    <x v="1"/>
    <x v="446"/>
    <d v="2021-03-06T14:35:00"/>
    <d v="2021-03-06T18:30:00"/>
    <s v="CR6"/>
    <x v="2"/>
    <n v="29.414999999999999"/>
    <n v="235"/>
    <n v="300"/>
    <n v="6912.5249999999996"/>
    <n v="6912.5249999999996"/>
    <n v="42357.599999999999"/>
    <x v="258"/>
  </r>
  <r>
    <n v="707"/>
    <x v="229"/>
    <x v="5"/>
    <s v="12 Weeks or More"/>
    <x v="1"/>
    <x v="142"/>
    <d v="2021-05-08T06:00:00"/>
    <d v="2021-05-08T10:00:00"/>
    <s v="CR6"/>
    <x v="2"/>
    <n v="29.414999999999999"/>
    <n v="240"/>
    <n v="300"/>
    <n v="7059.6"/>
    <n v="7059.6"/>
    <n v="42357.599999999999"/>
    <x v="94"/>
  </r>
  <r>
    <n v="708"/>
    <x v="230"/>
    <x v="5"/>
    <s v="12 Weeks or More"/>
    <x v="1"/>
    <x v="383"/>
    <d v="2022-08-26T06:00:00"/>
    <d v="2022-08-26T10:00:00"/>
    <s v="CR6"/>
    <x v="2"/>
    <n v="29.414999999999999"/>
    <n v="240"/>
    <n v="300"/>
    <n v="7059.6"/>
    <n v="7059.6"/>
    <n v="42357.599999999999"/>
    <x v="94"/>
  </r>
  <r>
    <n v="1035"/>
    <x v="225"/>
    <x v="16"/>
    <s v="Inside 2 Weeks"/>
    <x v="0"/>
    <x v="444"/>
    <d v="2021-01-10T10:20:00"/>
    <d v="2021-01-10T15:15:00"/>
    <s v="CR9"/>
    <x v="5"/>
    <n v="12.583"/>
    <n v="295"/>
    <n v="300"/>
    <n v="3711.9850000000001"/>
    <n v="3711.9850000000001"/>
    <n v="18119.52"/>
    <x v="259"/>
  </r>
  <r>
    <n v="710"/>
    <x v="231"/>
    <x v="5"/>
    <s v="12 Weeks or More"/>
    <x v="1"/>
    <x v="447"/>
    <d v="2022-03-11T09:59:00"/>
    <d v="2022-03-11T14:13:00"/>
    <s v="CR6"/>
    <x v="2"/>
    <n v="29.414999999999999"/>
    <n v="254"/>
    <n v="300"/>
    <n v="7471.41"/>
    <n v="7471.41"/>
    <n v="42357.599999999999"/>
    <x v="260"/>
  </r>
  <r>
    <n v="711"/>
    <x v="232"/>
    <x v="9"/>
    <s v="Inside 4 Weeks Out"/>
    <x v="0"/>
    <x v="395"/>
    <d v="2022-07-04T07:35:00"/>
    <d v="2022-07-04T17:01:00"/>
    <s v="CR6"/>
    <x v="2"/>
    <n v="29.414999999999999"/>
    <n v="566"/>
    <n v="300"/>
    <n v="16648.89"/>
    <n v="16648.89"/>
    <n v="42357.599999999999"/>
    <x v="261"/>
  </r>
  <r>
    <n v="712"/>
    <x v="233"/>
    <x v="5"/>
    <s v="12 Weeks or More"/>
    <x v="1"/>
    <x v="251"/>
    <d v="2021-08-28T00:00:00"/>
    <d v="2021-08-28T10:15:00"/>
    <s v="CR6"/>
    <x v="2"/>
    <n v="29.414999999999999"/>
    <n v="615"/>
    <n v="300"/>
    <n v="18090.224999999999"/>
    <n v="18090.224999999999"/>
    <n v="42357.599999999999"/>
    <x v="262"/>
  </r>
  <r>
    <n v="713"/>
    <x v="234"/>
    <x v="5"/>
    <s v="12 Weeks or More"/>
    <x v="1"/>
    <x v="340"/>
    <d v="2021-11-23T06:07:00"/>
    <d v="2021-11-25T16:58:00"/>
    <s v="CR6"/>
    <x v="2"/>
    <n v="29.414999999999999"/>
    <n v="1018"/>
    <n v="300"/>
    <n v="29944.47"/>
    <n v="29944.47"/>
    <n v="42357.599999999999"/>
    <x v="263"/>
  </r>
  <r>
    <n v="714"/>
    <x v="234"/>
    <x v="5"/>
    <s v="12 Weeks or More"/>
    <x v="1"/>
    <x v="338"/>
    <d v="2021-11-23T06:07:00"/>
    <d v="2021-11-25T16:58:00"/>
    <s v="CR6"/>
    <x v="2"/>
    <n v="29.414999999999999"/>
    <n v="1073"/>
    <n v="300"/>
    <n v="31562.294999999998"/>
    <n v="31562.294999999998"/>
    <n v="42357.599999999999"/>
    <x v="264"/>
  </r>
  <r>
    <n v="715"/>
    <x v="234"/>
    <x v="5"/>
    <s v="12 Weeks or More"/>
    <x v="1"/>
    <x v="339"/>
    <d v="2021-11-23T06:07:00"/>
    <d v="2021-11-25T16:58:00"/>
    <s v="CR6"/>
    <x v="2"/>
    <n v="29.414999999999999"/>
    <n v="1440"/>
    <n v="300"/>
    <n v="42357.599999999999"/>
    <n v="42357.599999999999"/>
    <n v="42357.599999999999"/>
    <x v="2"/>
  </r>
  <r>
    <n v="716"/>
    <x v="235"/>
    <x v="1"/>
    <s v="Inside 8 Weeks Out"/>
    <x v="0"/>
    <x v="389"/>
    <d v="2021-02-24T06:55:00"/>
    <d v="2021-02-25T11:07:00"/>
    <s v="CR6"/>
    <x v="2"/>
    <n v="29.99"/>
    <n v="667"/>
    <n v="300"/>
    <n v="20003.330000000002"/>
    <n v="20003.330000000002"/>
    <n v="43185.599999999999"/>
    <x v="20"/>
  </r>
  <r>
    <n v="717"/>
    <x v="235"/>
    <x v="1"/>
    <s v="Inside 8 Weeks Out"/>
    <x v="0"/>
    <x v="416"/>
    <d v="2021-02-24T06:55:00"/>
    <d v="2021-02-25T11:07:00"/>
    <s v="CR6"/>
    <x v="2"/>
    <n v="29.99"/>
    <n v="1025"/>
    <n v="300"/>
    <n v="30739.75"/>
    <n v="30739.75"/>
    <n v="43185.599999999999"/>
    <x v="265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720"/>
    <x v="236"/>
    <x v="4"/>
    <s v="Inside 12 Weeks Out"/>
    <x v="0"/>
    <x v="238"/>
    <d v="2021-08-15T08:27:00"/>
    <d v="2021-08-15T13:22:00"/>
    <s v="CR6"/>
    <x v="2"/>
    <n v="33.298999999999999"/>
    <n v="295"/>
    <n v="300"/>
    <n v="9823.2049999999999"/>
    <n v="9823.2049999999999"/>
    <n v="47950.559999999998"/>
    <x v="266"/>
  </r>
  <r>
    <n v="3821"/>
    <x v="224"/>
    <x v="13"/>
    <s v="Inside 8 Weeks Out"/>
    <x v="0"/>
    <x v="444"/>
    <d v="2021-01-09T07:38:00"/>
    <d v="2021-01-11T00:00:00"/>
    <s v="CR50"/>
    <x v="7"/>
    <n v="10.329000000000001"/>
    <n v="1440"/>
    <n v="1000"/>
    <n v="14873.76"/>
    <n v="14873.76"/>
    <n v="14873.76"/>
    <x v="2"/>
  </r>
  <r>
    <n v="722"/>
    <x v="237"/>
    <x v="11"/>
    <s v="Inside 8 Weeks Out"/>
    <x v="0"/>
    <x v="369"/>
    <d v="2022-06-28T07:00:00"/>
    <d v="2022-06-28T12:51:00"/>
    <s v="CR6"/>
    <x v="2"/>
    <n v="33.298999999999999"/>
    <n v="351"/>
    <n v="300"/>
    <n v="11687.949000000001"/>
    <n v="11687.949000000001"/>
    <n v="47950.559999999998"/>
    <x v="267"/>
  </r>
  <r>
    <n v="4219"/>
    <x v="224"/>
    <x v="13"/>
    <s v="Inside 8 Weeks Out"/>
    <x v="0"/>
    <x v="444"/>
    <d v="2021-01-09T07:38:00"/>
    <d v="2021-01-11T00:00:00"/>
    <s v="CR39"/>
    <x v="7"/>
    <n v="11.417999999999999"/>
    <n v="1440"/>
    <n v="1000"/>
    <n v="16441.919999999998"/>
    <n v="16441.919999999998"/>
    <n v="16441.919999999998"/>
    <x v="2"/>
  </r>
  <r>
    <n v="921"/>
    <x v="238"/>
    <x v="15"/>
    <s v="Inside 8 Weeks Out"/>
    <x v="0"/>
    <x v="448"/>
    <d v="2021-01-11T08:15:00"/>
    <d v="2021-01-11T14:20:00"/>
    <s v="CR9"/>
    <x v="5"/>
    <n v="8.5350000000000001"/>
    <n v="365"/>
    <n v="300"/>
    <n v="3115.2750000000001"/>
    <n v="3115.2750000000001"/>
    <n v="12290.4"/>
    <x v="268"/>
  </r>
  <r>
    <n v="725"/>
    <x v="239"/>
    <x v="11"/>
    <s v="Inside 8 Weeks Out"/>
    <x v="0"/>
    <x v="449"/>
    <d v="2022-06-29T06:23:00"/>
    <d v="2022-06-29T12:55:00"/>
    <s v="CR6"/>
    <x v="2"/>
    <n v="33.298999999999999"/>
    <n v="392"/>
    <n v="300"/>
    <n v="13053.208000000001"/>
    <n v="13053.208000000001"/>
    <n v="47950.559999999998"/>
    <x v="26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728"/>
    <x v="240"/>
    <x v="11"/>
    <s v="Inside 8 Weeks Out"/>
    <x v="0"/>
    <x v="450"/>
    <d v="2022-06-23T06:30:00"/>
    <d v="2022-06-23T14:38:00"/>
    <s v="CR6"/>
    <x v="2"/>
    <n v="33.298999999999999"/>
    <n v="488"/>
    <n v="300"/>
    <n v="16249.912"/>
    <n v="16249.912"/>
    <n v="47950.559999999998"/>
    <x v="270"/>
  </r>
  <r>
    <n v="729"/>
    <x v="241"/>
    <x v="11"/>
    <s v="Inside 8 Weeks Out"/>
    <x v="0"/>
    <x v="451"/>
    <d v="2022-06-24T06:22:00"/>
    <d v="2022-06-24T14:40:00"/>
    <s v="CR6"/>
    <x v="2"/>
    <n v="33.298999999999999"/>
    <n v="498"/>
    <n v="300"/>
    <n v="16582.901999999998"/>
    <n v="16582.901999999998"/>
    <n v="47950.559999999998"/>
    <x v="271"/>
  </r>
  <r>
    <n v="730"/>
    <x v="242"/>
    <x v="11"/>
    <s v="Inside 8 Weeks Out"/>
    <x v="0"/>
    <x v="452"/>
    <d v="2022-06-25T06:20:00"/>
    <d v="2022-06-25T14:50:00"/>
    <s v="CR6"/>
    <x v="2"/>
    <n v="33.298999999999999"/>
    <n v="510"/>
    <n v="300"/>
    <n v="16982.490000000002"/>
    <n v="16982.490000000002"/>
    <n v="47950.559999999998"/>
    <x v="272"/>
  </r>
  <r>
    <n v="638"/>
    <x v="243"/>
    <x v="0"/>
    <s v="Inside 2 Weeks"/>
    <x v="0"/>
    <x v="453"/>
    <d v="2021-01-12T07:30:00"/>
    <d v="2021-01-14T17:00:00"/>
    <s v="CR3"/>
    <x v="2"/>
    <n v="18.245999999999999"/>
    <n v="990"/>
    <n v="300"/>
    <n v="18063.54"/>
    <n v="18063.54"/>
    <n v="26274.239999999998"/>
    <x v="16"/>
  </r>
  <r>
    <n v="732"/>
    <x v="244"/>
    <x v="11"/>
    <s v="Inside 8 Weeks Out"/>
    <x v="0"/>
    <x v="454"/>
    <d v="2022-06-27T07:00:00"/>
    <d v="2022-06-27T16:00:00"/>
    <s v="CR6"/>
    <x v="2"/>
    <n v="33.298999999999999"/>
    <n v="540"/>
    <n v="300"/>
    <n v="17981.46"/>
    <n v="17981.46"/>
    <n v="47950.559999999998"/>
    <x v="273"/>
  </r>
  <r>
    <n v="667"/>
    <x v="245"/>
    <x v="20"/>
    <s v="Inside 8 Weeks Out"/>
    <x v="0"/>
    <x v="453"/>
    <d v="2021-01-12T07:19:00"/>
    <d v="2021-01-14T19:00:00"/>
    <s v="CR2"/>
    <x v="2"/>
    <n v="25.774999999999999"/>
    <n v="1001"/>
    <n v="300"/>
    <n v="25800.775000000001"/>
    <n v="25800.775000000001"/>
    <n v="37116"/>
    <x v="170"/>
  </r>
  <r>
    <n v="734"/>
    <x v="246"/>
    <x v="11"/>
    <s v="Inside 8 Weeks Out"/>
    <x v="0"/>
    <x v="455"/>
    <d v="2022-06-26T06:20:00"/>
    <d v="2022-06-26T16:00:00"/>
    <s v="CR6"/>
    <x v="2"/>
    <n v="33.298999999999999"/>
    <n v="580"/>
    <n v="300"/>
    <n v="19313.419999999998"/>
    <n v="19313.419999999998"/>
    <n v="47950.559999999998"/>
    <x v="274"/>
  </r>
  <r>
    <n v="735"/>
    <x v="247"/>
    <x v="2"/>
    <s v="12 Weeks or More"/>
    <x v="1"/>
    <x v="19"/>
    <d v="2022-06-14T08:02:00"/>
    <d v="2022-06-15T11:16:00"/>
    <s v="CR6"/>
    <x v="2"/>
    <n v="33.298999999999999"/>
    <n v="676"/>
    <n v="300"/>
    <n v="22510.124"/>
    <n v="22510.124"/>
    <n v="47950.559999999998"/>
    <x v="275"/>
  </r>
  <r>
    <n v="736"/>
    <x v="247"/>
    <x v="2"/>
    <s v="12 Weeks or More"/>
    <x v="1"/>
    <x v="18"/>
    <d v="2022-06-14T08:02:00"/>
    <d v="2022-06-15T11:16:00"/>
    <s v="CR6"/>
    <x v="2"/>
    <n v="33.298999999999999"/>
    <n v="958"/>
    <n v="300"/>
    <n v="31900.441999999999"/>
    <n v="31900.441999999999"/>
    <n v="47950.559999999998"/>
    <x v="276"/>
  </r>
  <r>
    <n v="737"/>
    <x v="248"/>
    <x v="4"/>
    <s v="12 Weeks or More"/>
    <x v="1"/>
    <x v="142"/>
    <d v="2021-05-08T09:41:00"/>
    <d v="2021-05-08T15:00:00"/>
    <s v="CR3"/>
    <x v="2"/>
    <n v="33.86"/>
    <n v="319"/>
    <n v="300"/>
    <n v="10801.34"/>
    <n v="10801.34"/>
    <n v="48758.400000000001"/>
    <x v="277"/>
  </r>
  <r>
    <n v="738"/>
    <x v="249"/>
    <x v="10"/>
    <s v="12 Weeks or More"/>
    <x v="1"/>
    <x v="0"/>
    <d v="2021-04-05T08:55:00"/>
    <d v="2021-04-10T15:50:00"/>
    <s v="CR3"/>
    <x v="2"/>
    <n v="33.86"/>
    <n v="905"/>
    <n v="300"/>
    <n v="30643.3"/>
    <n v="30643.3"/>
    <n v="48758.400000000001"/>
    <x v="278"/>
  </r>
  <r>
    <n v="739"/>
    <x v="249"/>
    <x v="10"/>
    <s v="12 Weeks or More"/>
    <x v="1"/>
    <x v="393"/>
    <d v="2021-04-05T08:55:00"/>
    <d v="2021-04-10T15:50:00"/>
    <s v="CR3"/>
    <x v="2"/>
    <n v="33.86"/>
    <n v="950"/>
    <n v="300"/>
    <n v="32167"/>
    <n v="32167"/>
    <n v="48758.400000000001"/>
    <x v="279"/>
  </r>
  <r>
    <n v="740"/>
    <x v="249"/>
    <x v="10"/>
    <s v="12 Weeks or More"/>
    <x v="1"/>
    <x v="2"/>
    <d v="2021-04-05T08:55:00"/>
    <d v="2021-04-10T15:50:00"/>
    <s v="CR3"/>
    <x v="2"/>
    <n v="33.86"/>
    <n v="1440"/>
    <n v="300"/>
    <n v="48758.400000000001"/>
    <n v="48758.400000000001"/>
    <n v="48758.400000000001"/>
    <x v="2"/>
  </r>
  <r>
    <n v="741"/>
    <x v="249"/>
    <x v="10"/>
    <s v="12 Weeks or More"/>
    <x v="1"/>
    <x v="3"/>
    <d v="2021-04-05T08:55:00"/>
    <d v="2021-04-10T15:50:00"/>
    <s v="CR3"/>
    <x v="2"/>
    <n v="33.86"/>
    <n v="1440"/>
    <n v="300"/>
    <n v="48758.400000000001"/>
    <n v="48758.400000000001"/>
    <n v="48758.400000000001"/>
    <x v="2"/>
  </r>
  <r>
    <n v="742"/>
    <x v="249"/>
    <x v="10"/>
    <s v="12 Weeks or More"/>
    <x v="1"/>
    <x v="4"/>
    <d v="2021-04-05T08:55:00"/>
    <d v="2021-04-10T15:50:00"/>
    <s v="CR3"/>
    <x v="2"/>
    <n v="33.86"/>
    <n v="1440"/>
    <n v="300"/>
    <n v="48758.400000000001"/>
    <n v="48758.400000000001"/>
    <n v="48758.400000000001"/>
    <x v="2"/>
  </r>
  <r>
    <n v="743"/>
    <x v="249"/>
    <x v="10"/>
    <s v="12 Weeks or More"/>
    <x v="1"/>
    <x v="1"/>
    <d v="2021-04-05T08:55:00"/>
    <d v="2021-04-10T15:50:00"/>
    <s v="CR3"/>
    <x v="2"/>
    <n v="33.86"/>
    <n v="1440"/>
    <n v="300"/>
    <n v="48758.400000000001"/>
    <n v="48758.400000000001"/>
    <n v="48758.400000000001"/>
    <x v="2"/>
  </r>
  <r>
    <n v="744"/>
    <x v="218"/>
    <x v="1"/>
    <s v="12 Weeks or More"/>
    <x v="1"/>
    <x v="282"/>
    <d v="2021-09-28T05:45:00"/>
    <d v="2021-10-03T18:42:00"/>
    <s v="CR4"/>
    <x v="2"/>
    <n v="34.390999999999998"/>
    <n v="1095"/>
    <n v="300"/>
    <n v="37658.144999999997"/>
    <n v="37658.144999999997"/>
    <n v="49523.040000000001"/>
    <x v="280"/>
  </r>
  <r>
    <n v="745"/>
    <x v="219"/>
    <x v="18"/>
    <s v="12 Weeks or More"/>
    <x v="1"/>
    <x v="123"/>
    <d v="2021-04-15T05:30:00"/>
    <d v="2021-04-19T18:20:00"/>
    <s v="CR4"/>
    <x v="2"/>
    <n v="34.390999999999998"/>
    <n v="1100"/>
    <n v="300"/>
    <n v="37830.1"/>
    <n v="37830.1"/>
    <n v="49523.040000000001"/>
    <x v="281"/>
  </r>
  <r>
    <n v="746"/>
    <x v="219"/>
    <x v="18"/>
    <s v="12 Weeks or More"/>
    <x v="1"/>
    <x v="119"/>
    <d v="2021-04-15T05:30:00"/>
    <d v="2021-04-19T18:20:00"/>
    <s v="CR4"/>
    <x v="2"/>
    <n v="34.390999999999998"/>
    <n v="1110"/>
    <n v="300"/>
    <n v="38174.01"/>
    <n v="38174.01"/>
    <n v="49523.040000000001"/>
    <x v="282"/>
  </r>
  <r>
    <n v="747"/>
    <x v="220"/>
    <x v="2"/>
    <s v="Inside 8 Weeks Out"/>
    <x v="0"/>
    <x v="150"/>
    <d v="2021-05-18T05:22:00"/>
    <d v="2021-05-19T18:34:00"/>
    <s v="CR4"/>
    <x v="2"/>
    <n v="34.390999999999998"/>
    <n v="1114"/>
    <n v="300"/>
    <n v="38311.574000000001"/>
    <n v="38311.574000000001"/>
    <n v="49523.040000000001"/>
    <x v="283"/>
  </r>
  <r>
    <n v="748"/>
    <x v="220"/>
    <x v="2"/>
    <s v="Inside 8 Weeks Out"/>
    <x v="0"/>
    <x v="149"/>
    <d v="2021-05-18T05:22:00"/>
    <d v="2021-05-19T18:34:00"/>
    <s v="CR4"/>
    <x v="2"/>
    <n v="34.390999999999998"/>
    <n v="1118"/>
    <n v="300"/>
    <n v="38449.137999999999"/>
    <n v="38449.137999999999"/>
    <n v="49523.040000000001"/>
    <x v="284"/>
  </r>
  <r>
    <n v="749"/>
    <x v="218"/>
    <x v="1"/>
    <s v="12 Weeks or More"/>
    <x v="1"/>
    <x v="287"/>
    <d v="2021-09-28T05:45:00"/>
    <d v="2021-10-03T18:42:00"/>
    <s v="CR4"/>
    <x v="2"/>
    <n v="34.390999999999998"/>
    <n v="1122"/>
    <n v="300"/>
    <n v="38586.701999999997"/>
    <n v="38586.701999999997"/>
    <n v="49523.040000000001"/>
    <x v="285"/>
  </r>
  <r>
    <n v="750"/>
    <x v="219"/>
    <x v="18"/>
    <s v="12 Weeks or More"/>
    <x v="1"/>
    <x v="120"/>
    <d v="2021-04-15T05:30:00"/>
    <d v="2021-04-19T18:20:00"/>
    <s v="CR4"/>
    <x v="2"/>
    <n v="34.390999999999998"/>
    <n v="1440"/>
    <n v="300"/>
    <n v="49523.040000000001"/>
    <n v="49523.040000000001"/>
    <n v="49523.040000000001"/>
    <x v="2"/>
  </r>
  <r>
    <n v="751"/>
    <x v="219"/>
    <x v="18"/>
    <s v="12 Weeks or More"/>
    <x v="1"/>
    <x v="121"/>
    <d v="2021-04-15T05:30:00"/>
    <d v="2021-04-19T18:20:00"/>
    <s v="CR4"/>
    <x v="2"/>
    <n v="34.390999999999998"/>
    <n v="1440"/>
    <n v="300"/>
    <n v="49523.040000000001"/>
    <n v="49523.040000000001"/>
    <n v="49523.040000000001"/>
    <x v="2"/>
  </r>
  <r>
    <n v="752"/>
    <x v="219"/>
    <x v="18"/>
    <s v="12 Weeks or More"/>
    <x v="1"/>
    <x v="122"/>
    <d v="2021-04-15T05:30:00"/>
    <d v="2021-04-19T18:20:00"/>
    <s v="CR4"/>
    <x v="2"/>
    <n v="34.390999999999998"/>
    <n v="1440"/>
    <n v="300"/>
    <n v="49523.040000000001"/>
    <n v="49523.040000000001"/>
    <n v="49523.040000000001"/>
    <x v="2"/>
  </r>
  <r>
    <n v="753"/>
    <x v="218"/>
    <x v="1"/>
    <s v="12 Weeks or More"/>
    <x v="1"/>
    <x v="283"/>
    <d v="2021-09-28T05:45:00"/>
    <d v="2021-10-03T18:42:00"/>
    <s v="CR4"/>
    <x v="2"/>
    <n v="34.390999999999998"/>
    <n v="1440"/>
    <n v="300"/>
    <n v="49523.040000000001"/>
    <n v="49523.040000000001"/>
    <n v="49523.040000000001"/>
    <x v="2"/>
  </r>
  <r>
    <n v="754"/>
    <x v="218"/>
    <x v="1"/>
    <s v="12 Weeks or More"/>
    <x v="1"/>
    <x v="284"/>
    <d v="2021-09-28T05:45:00"/>
    <d v="2021-10-03T18:42:00"/>
    <s v="CR4"/>
    <x v="2"/>
    <n v="34.390999999999998"/>
    <n v="1440"/>
    <n v="300"/>
    <n v="49523.040000000001"/>
    <n v="49523.040000000001"/>
    <n v="49523.040000000001"/>
    <x v="2"/>
  </r>
  <r>
    <n v="755"/>
    <x v="218"/>
    <x v="1"/>
    <s v="12 Weeks or More"/>
    <x v="1"/>
    <x v="285"/>
    <d v="2021-09-28T05:45:00"/>
    <d v="2021-10-03T18:42:00"/>
    <s v="CR4"/>
    <x v="2"/>
    <n v="34.390999999999998"/>
    <n v="1440"/>
    <n v="300"/>
    <n v="49523.040000000001"/>
    <n v="49523.040000000001"/>
    <n v="49523.040000000001"/>
    <x v="2"/>
  </r>
  <r>
    <n v="756"/>
    <x v="218"/>
    <x v="1"/>
    <s v="12 Weeks or More"/>
    <x v="1"/>
    <x v="286"/>
    <d v="2021-09-28T05:45:00"/>
    <d v="2021-10-03T18:42:00"/>
    <s v="CR4"/>
    <x v="2"/>
    <n v="34.390999999999998"/>
    <n v="1440"/>
    <n v="300"/>
    <n v="49523.040000000001"/>
    <n v="49523.040000000001"/>
    <n v="49523.040000000001"/>
    <x v="2"/>
  </r>
  <r>
    <n v="701"/>
    <x v="245"/>
    <x v="20"/>
    <s v="Inside 8 Weeks Out"/>
    <x v="0"/>
    <x v="453"/>
    <d v="2021-01-12T07:19:00"/>
    <d v="2021-01-14T19:00:00"/>
    <s v="CR5"/>
    <x v="2"/>
    <n v="27.341999999999999"/>
    <n v="1001"/>
    <n v="300"/>
    <n v="27369.342000000001"/>
    <n v="27369.342000000001"/>
    <n v="39372.479999999996"/>
    <x v="286"/>
  </r>
  <r>
    <n v="758"/>
    <x v="217"/>
    <x v="1"/>
    <s v="12 Weeks or More"/>
    <x v="1"/>
    <x v="226"/>
    <d v="2021-08-03T06:40:00"/>
    <d v="2021-08-06T17:53:00"/>
    <s v="CR4"/>
    <x v="2"/>
    <n v="34.390999999999998"/>
    <n v="1040"/>
    <n v="300"/>
    <n v="35766.639999999999"/>
    <n v="35766.639999999999"/>
    <n v="49523.040000000001"/>
    <x v="238"/>
  </r>
  <r>
    <n v="759"/>
    <x v="217"/>
    <x v="1"/>
    <s v="12 Weeks or More"/>
    <x v="1"/>
    <x v="229"/>
    <d v="2021-08-03T06:40:00"/>
    <d v="2021-08-06T17:53:00"/>
    <s v="CR4"/>
    <x v="2"/>
    <n v="34.390999999999998"/>
    <n v="1073"/>
    <n v="300"/>
    <n v="36901.542999999998"/>
    <n v="36901.542999999998"/>
    <n v="49523.040000000001"/>
    <x v="287"/>
  </r>
  <r>
    <n v="757"/>
    <x v="245"/>
    <x v="20"/>
    <s v="Inside 8 Weeks Out"/>
    <x v="0"/>
    <x v="453"/>
    <d v="2021-01-12T07:19:00"/>
    <d v="2021-01-14T19:00:00"/>
    <s v="CR4"/>
    <x v="2"/>
    <n v="34.390999999999998"/>
    <n v="1001"/>
    <n v="300"/>
    <n v="34425.391000000003"/>
    <n v="34425.391000000003"/>
    <n v="49523.040000000001"/>
    <x v="170"/>
  </r>
  <r>
    <n v="761"/>
    <x v="217"/>
    <x v="1"/>
    <s v="12 Weeks or More"/>
    <x v="1"/>
    <x v="227"/>
    <d v="2021-08-03T06:40:00"/>
    <d v="2021-08-06T17:53:00"/>
    <s v="CR4"/>
    <x v="2"/>
    <n v="34.390999999999998"/>
    <n v="1440"/>
    <n v="300"/>
    <n v="49523.040000000001"/>
    <n v="49523.040000000001"/>
    <n v="49523.040000000001"/>
    <x v="2"/>
  </r>
  <r>
    <n v="762"/>
    <x v="217"/>
    <x v="1"/>
    <s v="12 Weeks or More"/>
    <x v="1"/>
    <x v="228"/>
    <d v="2021-08-03T06:40:00"/>
    <d v="2021-08-06T17:53:00"/>
    <s v="CR4"/>
    <x v="2"/>
    <n v="34.390999999999998"/>
    <n v="1440"/>
    <n v="300"/>
    <n v="49523.040000000001"/>
    <n v="49523.040000000001"/>
    <n v="49523.040000000001"/>
    <x v="2"/>
  </r>
  <r>
    <n v="817"/>
    <x v="245"/>
    <x v="20"/>
    <s v="Inside 8 Weeks Out"/>
    <x v="0"/>
    <x v="453"/>
    <d v="2021-01-12T07:19:00"/>
    <d v="2021-01-14T19:00:00"/>
    <s v="CR6"/>
    <x v="2"/>
    <n v="99.076999999999998"/>
    <n v="1001"/>
    <n v="300"/>
    <n v="99176.077000000005"/>
    <n v="99176.077000000005"/>
    <n v="142670.88"/>
    <x v="288"/>
  </r>
  <r>
    <n v="764"/>
    <x v="250"/>
    <x v="11"/>
    <s v="Inside 10 Weeks Out"/>
    <x v="0"/>
    <x v="153"/>
    <d v="2021-05-22T06:42:00"/>
    <d v="2021-05-22T16:02:00"/>
    <s v="CR6"/>
    <x v="2"/>
    <n v="36.253"/>
    <n v="560"/>
    <n v="300"/>
    <n v="20301.68"/>
    <n v="20301.68"/>
    <n v="52204.32"/>
    <x v="289"/>
  </r>
  <r>
    <n v="765"/>
    <x v="251"/>
    <x v="11"/>
    <s v="Inside 10 Weeks Out"/>
    <x v="0"/>
    <x v="152"/>
    <d v="2021-05-21T07:39:00"/>
    <d v="2021-05-21T22:13:00"/>
    <s v="CR6"/>
    <x v="2"/>
    <n v="36.253"/>
    <n v="874"/>
    <n v="300"/>
    <n v="31685.121999999999"/>
    <n v="31685.121999999999"/>
    <n v="52204.32"/>
    <x v="290"/>
  </r>
  <r>
    <n v="766"/>
    <x v="252"/>
    <x v="14"/>
    <s v="Inside 8 Weeks Out"/>
    <x v="0"/>
    <x v="456"/>
    <d v="2022-05-08T12:26:00"/>
    <d v="2022-05-12T13:21:00"/>
    <s v="CR6"/>
    <x v="2"/>
    <n v="36.363"/>
    <n v="694"/>
    <n v="300"/>
    <n v="25235.921999999999"/>
    <n v="25235.921999999999"/>
    <n v="52362.720000000001"/>
    <x v="291"/>
  </r>
  <r>
    <n v="767"/>
    <x v="252"/>
    <x v="14"/>
    <s v="Inside 8 Weeks Out"/>
    <x v="0"/>
    <x v="61"/>
    <d v="2022-05-08T12:26:00"/>
    <d v="2022-05-12T13:21:00"/>
    <s v="CR6"/>
    <x v="2"/>
    <n v="36.363"/>
    <n v="801"/>
    <n v="300"/>
    <n v="29126.762999999999"/>
    <n v="29126.762999999999"/>
    <n v="52362.720000000001"/>
    <x v="292"/>
  </r>
  <r>
    <n v="768"/>
    <x v="252"/>
    <x v="14"/>
    <s v="Inside 8 Weeks Out"/>
    <x v="0"/>
    <x v="373"/>
    <d v="2022-05-08T12:26:00"/>
    <d v="2022-05-12T13:21:00"/>
    <s v="CR6"/>
    <x v="2"/>
    <n v="36.363"/>
    <n v="1440"/>
    <n v="300"/>
    <n v="52362.720000000001"/>
    <n v="52362.720000000001"/>
    <n v="52362.720000000001"/>
    <x v="2"/>
  </r>
  <r>
    <n v="769"/>
    <x v="252"/>
    <x v="14"/>
    <s v="Inside 8 Weeks Out"/>
    <x v="0"/>
    <x v="371"/>
    <d v="2022-05-08T12:26:00"/>
    <d v="2022-05-12T13:21:00"/>
    <s v="CR6"/>
    <x v="2"/>
    <n v="36.363"/>
    <n v="1440"/>
    <n v="300"/>
    <n v="52362.720000000001"/>
    <n v="52362.720000000001"/>
    <n v="52362.720000000001"/>
    <x v="2"/>
  </r>
  <r>
    <n v="770"/>
    <x v="252"/>
    <x v="14"/>
    <s v="Inside 8 Weeks Out"/>
    <x v="0"/>
    <x v="60"/>
    <d v="2022-05-08T12:26:00"/>
    <d v="2022-05-12T13:21:00"/>
    <s v="CR6"/>
    <x v="2"/>
    <n v="36.363"/>
    <n v="1440"/>
    <n v="300"/>
    <n v="52362.720000000001"/>
    <n v="52362.720000000001"/>
    <n v="52362.720000000001"/>
    <x v="2"/>
  </r>
  <r>
    <n v="771"/>
    <x v="253"/>
    <x v="8"/>
    <s v="Inside 8 Weeks Out"/>
    <x v="0"/>
    <x v="149"/>
    <d v="2021-05-18T08:00:00"/>
    <d v="2021-05-19T17:23:00"/>
    <s v="CR3"/>
    <x v="2"/>
    <n v="38.216999999999999"/>
    <n v="960"/>
    <n v="300"/>
    <n v="36688.32"/>
    <n v="36688.32"/>
    <n v="55032.479999999996"/>
    <x v="293"/>
  </r>
  <r>
    <n v="772"/>
    <x v="253"/>
    <x v="8"/>
    <s v="Inside 8 Weeks Out"/>
    <x v="0"/>
    <x v="150"/>
    <d v="2021-05-18T08:00:00"/>
    <d v="2021-05-19T17:23:00"/>
    <s v="CR3"/>
    <x v="2"/>
    <n v="38.216999999999999"/>
    <n v="1043"/>
    <n v="300"/>
    <n v="39860.330999999998"/>
    <n v="39860.330999999998"/>
    <n v="55032.479999999996"/>
    <x v="294"/>
  </r>
  <r>
    <n v="773"/>
    <x v="254"/>
    <x v="15"/>
    <s v="12 Weeks or More"/>
    <x v="1"/>
    <x v="338"/>
    <d v="2021-11-23T07:12:00"/>
    <d v="2021-11-25T17:41:00"/>
    <s v="CR3"/>
    <x v="2"/>
    <n v="43.134"/>
    <n v="1008"/>
    <n v="300"/>
    <n v="43479.072"/>
    <n v="43479.072"/>
    <n v="62112.959999999999"/>
    <x v="295"/>
  </r>
  <r>
    <n v="774"/>
    <x v="254"/>
    <x v="15"/>
    <s v="12 Weeks or More"/>
    <x v="1"/>
    <x v="340"/>
    <d v="2021-11-23T07:12:00"/>
    <d v="2021-11-25T17:41:00"/>
    <s v="CR3"/>
    <x v="2"/>
    <n v="43.134"/>
    <n v="1061"/>
    <n v="300"/>
    <n v="45765.173999999999"/>
    <n v="45765.173999999999"/>
    <n v="62112.959999999999"/>
    <x v="296"/>
  </r>
  <r>
    <n v="775"/>
    <x v="254"/>
    <x v="15"/>
    <s v="12 Weeks or More"/>
    <x v="1"/>
    <x v="339"/>
    <d v="2021-11-23T07:12:00"/>
    <d v="2021-11-25T17:41:00"/>
    <s v="CR3"/>
    <x v="2"/>
    <n v="43.134"/>
    <n v="1440"/>
    <n v="300"/>
    <n v="62112.959999999999"/>
    <n v="62112.959999999999"/>
    <n v="62112.959999999999"/>
    <x v="2"/>
  </r>
  <r>
    <n v="776"/>
    <x v="217"/>
    <x v="1"/>
    <s v="12 Weeks or More"/>
    <x v="1"/>
    <x v="226"/>
    <d v="2021-08-03T06:40:00"/>
    <d v="2021-08-06T17:53:00"/>
    <s v="CR5"/>
    <x v="2"/>
    <n v="43.652000000000001"/>
    <n v="1040"/>
    <n v="300"/>
    <n v="45398.080000000002"/>
    <n v="45398.080000000002"/>
    <n v="62858.880000000005"/>
    <x v="297"/>
  </r>
  <r>
    <n v="777"/>
    <x v="217"/>
    <x v="1"/>
    <s v="12 Weeks or More"/>
    <x v="1"/>
    <x v="229"/>
    <d v="2021-08-03T06:40:00"/>
    <d v="2021-08-06T17:53:00"/>
    <s v="CR5"/>
    <x v="2"/>
    <n v="43.652000000000001"/>
    <n v="1073"/>
    <n v="300"/>
    <n v="46838.595999999998"/>
    <n v="46838.595999999998"/>
    <n v="62858.880000000005"/>
    <x v="298"/>
  </r>
  <r>
    <n v="778"/>
    <x v="219"/>
    <x v="18"/>
    <s v="12 Weeks or More"/>
    <x v="1"/>
    <x v="123"/>
    <d v="2021-04-15T05:30:00"/>
    <d v="2021-04-19T18:20:00"/>
    <s v="CR5"/>
    <x v="2"/>
    <n v="43.652000000000001"/>
    <n v="1100"/>
    <n v="300"/>
    <n v="48017.2"/>
    <n v="48017.2"/>
    <n v="62858.880000000005"/>
    <x v="299"/>
  </r>
  <r>
    <n v="779"/>
    <x v="219"/>
    <x v="18"/>
    <s v="12 Weeks or More"/>
    <x v="1"/>
    <x v="119"/>
    <d v="2021-04-15T05:30:00"/>
    <d v="2021-04-19T18:20:00"/>
    <s v="CR5"/>
    <x v="2"/>
    <n v="43.652000000000001"/>
    <n v="1110"/>
    <n v="300"/>
    <n v="48453.72"/>
    <n v="48453.72"/>
    <n v="62858.880000000005"/>
    <x v="300"/>
  </r>
  <r>
    <n v="780"/>
    <x v="220"/>
    <x v="2"/>
    <s v="Inside 8 Weeks Out"/>
    <x v="0"/>
    <x v="150"/>
    <d v="2021-05-18T05:22:00"/>
    <d v="2021-05-19T18:34:00"/>
    <s v="CR5"/>
    <x v="2"/>
    <n v="43.652000000000001"/>
    <n v="1114"/>
    <n v="300"/>
    <n v="48628.328000000001"/>
    <n v="48628.328000000001"/>
    <n v="62858.880000000005"/>
    <x v="243"/>
  </r>
  <r>
    <n v="781"/>
    <x v="220"/>
    <x v="2"/>
    <s v="Inside 8 Weeks Out"/>
    <x v="0"/>
    <x v="149"/>
    <d v="2021-05-18T05:22:00"/>
    <d v="2021-05-19T18:34:00"/>
    <s v="CR5"/>
    <x v="2"/>
    <n v="43.652000000000001"/>
    <n v="1118"/>
    <n v="300"/>
    <n v="48802.936000000002"/>
    <n v="48802.936000000002"/>
    <n v="62858.880000000005"/>
    <x v="284"/>
  </r>
  <r>
    <n v="782"/>
    <x v="219"/>
    <x v="18"/>
    <s v="12 Weeks or More"/>
    <x v="1"/>
    <x v="120"/>
    <d v="2021-04-15T05:30:00"/>
    <d v="2021-04-19T18:20:00"/>
    <s v="CR5"/>
    <x v="2"/>
    <n v="43.652000000000001"/>
    <n v="1440"/>
    <n v="300"/>
    <n v="62858.879999999997"/>
    <n v="62858.879999999997"/>
    <n v="62858.880000000005"/>
    <x v="301"/>
  </r>
  <r>
    <n v="783"/>
    <x v="219"/>
    <x v="18"/>
    <s v="12 Weeks or More"/>
    <x v="1"/>
    <x v="121"/>
    <d v="2021-04-15T05:30:00"/>
    <d v="2021-04-19T18:20:00"/>
    <s v="CR5"/>
    <x v="2"/>
    <n v="43.652000000000001"/>
    <n v="1440"/>
    <n v="300"/>
    <n v="62858.879999999997"/>
    <n v="62858.879999999997"/>
    <n v="62858.880000000005"/>
    <x v="301"/>
  </r>
  <r>
    <n v="784"/>
    <x v="219"/>
    <x v="18"/>
    <s v="12 Weeks or More"/>
    <x v="1"/>
    <x v="122"/>
    <d v="2021-04-15T05:30:00"/>
    <d v="2021-04-19T18:20:00"/>
    <s v="CR5"/>
    <x v="2"/>
    <n v="43.652000000000001"/>
    <n v="1440"/>
    <n v="300"/>
    <n v="62858.879999999997"/>
    <n v="62858.879999999997"/>
    <n v="62858.880000000005"/>
    <x v="301"/>
  </r>
  <r>
    <n v="785"/>
    <x v="217"/>
    <x v="1"/>
    <s v="12 Weeks or More"/>
    <x v="1"/>
    <x v="227"/>
    <d v="2021-08-03T06:40:00"/>
    <d v="2021-08-06T17:53:00"/>
    <s v="CR5"/>
    <x v="2"/>
    <n v="43.652000000000001"/>
    <n v="1440"/>
    <n v="300"/>
    <n v="62858.879999999997"/>
    <n v="62858.879999999997"/>
    <n v="62858.880000000005"/>
    <x v="301"/>
  </r>
  <r>
    <n v="786"/>
    <x v="217"/>
    <x v="1"/>
    <s v="12 Weeks or More"/>
    <x v="1"/>
    <x v="228"/>
    <d v="2021-08-03T06:40:00"/>
    <d v="2021-08-06T17:53:00"/>
    <s v="CR5"/>
    <x v="2"/>
    <n v="43.652000000000001"/>
    <n v="1440"/>
    <n v="300"/>
    <n v="62858.879999999997"/>
    <n v="62858.879999999997"/>
    <n v="62858.880000000005"/>
    <x v="301"/>
  </r>
  <r>
    <n v="787"/>
    <x v="255"/>
    <x v="4"/>
    <s v="Inside 8 Weeks Out"/>
    <x v="0"/>
    <x v="449"/>
    <d v="2022-06-26T07:35:00"/>
    <d v="2022-06-29T13:45:00"/>
    <s v="CR3"/>
    <x v="2"/>
    <n v="45.551000000000002"/>
    <n v="825"/>
    <n v="300"/>
    <n v="37579.574999999997"/>
    <n v="37579.574999999997"/>
    <n v="65593.440000000002"/>
    <x v="302"/>
  </r>
  <r>
    <n v="788"/>
    <x v="256"/>
    <x v="15"/>
    <s v="12 Weeks or More"/>
    <x v="1"/>
    <x v="397"/>
    <d v="2022-02-28T08:40:00"/>
    <d v="2022-03-02T18:38:00"/>
    <s v="CR3"/>
    <x v="2"/>
    <n v="45.551000000000002"/>
    <n v="920"/>
    <n v="300"/>
    <n v="41906.92"/>
    <n v="41906.92"/>
    <n v="65593.440000000002"/>
    <x v="303"/>
  </r>
  <r>
    <n v="789"/>
    <x v="255"/>
    <x v="4"/>
    <s v="Inside 8 Weeks Out"/>
    <x v="0"/>
    <x v="455"/>
    <d v="2022-06-26T07:35:00"/>
    <d v="2022-06-29T13:45:00"/>
    <s v="CR3"/>
    <x v="2"/>
    <n v="45.551000000000002"/>
    <n v="985"/>
    <n v="300"/>
    <n v="44867.735000000001"/>
    <n v="44867.735000000001"/>
    <n v="65593.440000000002"/>
    <x v="304"/>
  </r>
  <r>
    <n v="790"/>
    <x v="257"/>
    <x v="15"/>
    <s v="Inside 12 Weeks Out"/>
    <x v="0"/>
    <x v="90"/>
    <d v="2022-01-18T05:13:00"/>
    <d v="2022-01-20T17:33:00"/>
    <s v="CR3"/>
    <x v="2"/>
    <n v="45.551000000000002"/>
    <n v="1053"/>
    <n v="300"/>
    <n v="47965.203000000001"/>
    <n v="47965.203000000001"/>
    <n v="65593.440000000002"/>
    <x v="305"/>
  </r>
  <r>
    <n v="791"/>
    <x v="256"/>
    <x v="15"/>
    <s v="12 Weeks or More"/>
    <x v="1"/>
    <x v="392"/>
    <d v="2022-02-28T08:40:00"/>
    <d v="2022-03-02T18:38:00"/>
    <s v="CR3"/>
    <x v="2"/>
    <n v="45.551000000000002"/>
    <n v="1118"/>
    <n v="300"/>
    <n v="50926.017999999996"/>
    <n v="50926.017999999996"/>
    <n v="65593.440000000002"/>
    <x v="306"/>
  </r>
  <r>
    <n v="792"/>
    <x v="257"/>
    <x v="15"/>
    <s v="Inside 12 Weeks Out"/>
    <x v="0"/>
    <x v="88"/>
    <d v="2022-01-18T05:13:00"/>
    <d v="2022-01-20T17:33:00"/>
    <s v="CR3"/>
    <x v="2"/>
    <n v="45.551000000000002"/>
    <n v="1127"/>
    <n v="300"/>
    <n v="51335.976999999999"/>
    <n v="51335.976999999999"/>
    <n v="65593.440000000002"/>
    <x v="307"/>
  </r>
  <r>
    <n v="793"/>
    <x v="256"/>
    <x v="15"/>
    <s v="12 Weeks or More"/>
    <x v="1"/>
    <x v="399"/>
    <d v="2022-02-28T08:40:00"/>
    <d v="2022-03-02T18:38:00"/>
    <s v="CR3"/>
    <x v="2"/>
    <n v="45.551000000000002"/>
    <n v="1440"/>
    <n v="300"/>
    <n v="65593.440000000002"/>
    <n v="65593.440000000002"/>
    <n v="65593.440000000002"/>
    <x v="2"/>
  </r>
  <r>
    <n v="794"/>
    <x v="257"/>
    <x v="15"/>
    <s v="Inside 12 Weeks Out"/>
    <x v="0"/>
    <x v="89"/>
    <d v="2022-01-18T05:13:00"/>
    <d v="2022-01-20T17:33:00"/>
    <s v="CR3"/>
    <x v="2"/>
    <n v="45.551000000000002"/>
    <n v="1440"/>
    <n v="300"/>
    <n v="65593.440000000002"/>
    <n v="65593.440000000002"/>
    <n v="65593.440000000002"/>
    <x v="2"/>
  </r>
  <r>
    <n v="795"/>
    <x v="255"/>
    <x v="4"/>
    <s v="Inside 8 Weeks Out"/>
    <x v="0"/>
    <x v="454"/>
    <d v="2022-06-26T07:35:00"/>
    <d v="2022-06-29T13:45:00"/>
    <s v="CR3"/>
    <x v="2"/>
    <n v="45.551000000000002"/>
    <n v="1440"/>
    <n v="300"/>
    <n v="65593.440000000002"/>
    <n v="65593.440000000002"/>
    <n v="65593.440000000002"/>
    <x v="2"/>
  </r>
  <r>
    <n v="796"/>
    <x v="255"/>
    <x v="4"/>
    <s v="Inside 8 Weeks Out"/>
    <x v="0"/>
    <x v="369"/>
    <d v="2022-06-26T07:35:00"/>
    <d v="2022-06-29T13:45:00"/>
    <s v="CR3"/>
    <x v="2"/>
    <n v="45.551000000000002"/>
    <n v="1440"/>
    <n v="300"/>
    <n v="65593.440000000002"/>
    <n v="65593.440000000002"/>
    <n v="65593.440000000002"/>
    <x v="2"/>
  </r>
  <r>
    <n v="797"/>
    <x v="258"/>
    <x v="2"/>
    <s v="Inside 8 Weeks Out"/>
    <x v="0"/>
    <x v="303"/>
    <d v="2021-10-19T06:19:00"/>
    <d v="2021-10-19T12:41:00"/>
    <s v="CR6"/>
    <x v="2"/>
    <n v="53.332000000000001"/>
    <n v="382"/>
    <n v="300"/>
    <n v="20372.824000000001"/>
    <n v="20372.824000000001"/>
    <n v="76798.080000000002"/>
    <x v="308"/>
  </r>
  <r>
    <n v="798"/>
    <x v="259"/>
    <x v="7"/>
    <s v="12 Weeks or More"/>
    <x v="1"/>
    <x v="151"/>
    <d v="2021-05-17T09:57:00"/>
    <d v="2021-05-20T07:45:00"/>
    <s v="CR6"/>
    <x v="2"/>
    <n v="53.332000000000001"/>
    <n v="465"/>
    <n v="300"/>
    <n v="24799.38"/>
    <n v="24799.38"/>
    <n v="76798.080000000002"/>
    <x v="309"/>
  </r>
  <r>
    <n v="799"/>
    <x v="259"/>
    <x v="7"/>
    <s v="12 Weeks or More"/>
    <x v="1"/>
    <x v="148"/>
    <d v="2021-05-17T09:57:00"/>
    <d v="2021-05-20T07:45:00"/>
    <s v="CR6"/>
    <x v="2"/>
    <n v="53.332000000000001"/>
    <n v="843"/>
    <n v="300"/>
    <n v="44958.875999999997"/>
    <n v="44958.875999999997"/>
    <n v="76798.080000000002"/>
    <x v="310"/>
  </r>
  <r>
    <n v="800"/>
    <x v="260"/>
    <x v="7"/>
    <s v="12 Weeks or More"/>
    <x v="1"/>
    <x v="226"/>
    <d v="2021-08-03T04:48:00"/>
    <d v="2021-08-06T22:26:00"/>
    <s v="CR6"/>
    <x v="2"/>
    <n v="53.332000000000001"/>
    <n v="1152"/>
    <n v="300"/>
    <n v="61438.464"/>
    <n v="61438.464"/>
    <n v="76798.080000000002"/>
    <x v="311"/>
  </r>
  <r>
    <n v="801"/>
    <x v="260"/>
    <x v="7"/>
    <s v="12 Weeks or More"/>
    <x v="1"/>
    <x v="229"/>
    <d v="2021-08-03T04:48:00"/>
    <d v="2021-08-06T22:26:00"/>
    <s v="CR6"/>
    <x v="2"/>
    <n v="53.332000000000001"/>
    <n v="1346"/>
    <n v="300"/>
    <n v="71784.872000000003"/>
    <n v="71784.872000000003"/>
    <n v="76798.080000000002"/>
    <x v="312"/>
  </r>
  <r>
    <n v="802"/>
    <x v="259"/>
    <x v="7"/>
    <s v="12 Weeks or More"/>
    <x v="1"/>
    <x v="149"/>
    <d v="2021-05-17T09:57:00"/>
    <d v="2021-05-20T07:45:00"/>
    <s v="CR6"/>
    <x v="2"/>
    <n v="53.332000000000001"/>
    <n v="1440"/>
    <n v="300"/>
    <n v="76798.080000000002"/>
    <n v="76798.080000000002"/>
    <n v="76798.080000000002"/>
    <x v="2"/>
  </r>
  <r>
    <n v="803"/>
    <x v="259"/>
    <x v="7"/>
    <s v="12 Weeks or More"/>
    <x v="1"/>
    <x v="150"/>
    <d v="2021-05-17T09:57:00"/>
    <d v="2021-05-20T07:45:00"/>
    <s v="CR6"/>
    <x v="2"/>
    <n v="53.332000000000001"/>
    <n v="1440"/>
    <n v="300"/>
    <n v="76798.080000000002"/>
    <n v="76798.080000000002"/>
    <n v="76798.080000000002"/>
    <x v="2"/>
  </r>
  <r>
    <n v="804"/>
    <x v="260"/>
    <x v="7"/>
    <s v="12 Weeks or More"/>
    <x v="1"/>
    <x v="227"/>
    <d v="2021-08-03T04:48:00"/>
    <d v="2021-08-06T22:26:00"/>
    <s v="CR6"/>
    <x v="2"/>
    <n v="53.332000000000001"/>
    <n v="1440"/>
    <n v="300"/>
    <n v="76798.080000000002"/>
    <n v="76798.080000000002"/>
    <n v="76798.080000000002"/>
    <x v="2"/>
  </r>
  <r>
    <n v="805"/>
    <x v="260"/>
    <x v="7"/>
    <s v="12 Weeks or More"/>
    <x v="1"/>
    <x v="228"/>
    <d v="2021-08-03T04:48:00"/>
    <d v="2021-08-06T22:26:00"/>
    <s v="CR6"/>
    <x v="2"/>
    <n v="53.332000000000001"/>
    <n v="1440"/>
    <n v="300"/>
    <n v="76798.080000000002"/>
    <n v="76798.080000000002"/>
    <n v="76798.080000000002"/>
    <x v="2"/>
  </r>
  <r>
    <n v="806"/>
    <x v="261"/>
    <x v="4"/>
    <s v="12 Weeks or More"/>
    <x v="1"/>
    <x v="61"/>
    <d v="2022-05-09T06:00:00"/>
    <d v="2022-05-12T17:46:00"/>
    <s v="CR3"/>
    <x v="2"/>
    <n v="76.95"/>
    <n v="1066"/>
    <n v="300"/>
    <n v="82028.7"/>
    <n v="82028.7"/>
    <n v="110808"/>
    <x v="313"/>
  </r>
  <r>
    <n v="807"/>
    <x v="261"/>
    <x v="4"/>
    <s v="12 Weeks or More"/>
    <x v="1"/>
    <x v="373"/>
    <d v="2022-05-09T06:00:00"/>
    <d v="2022-05-12T17:46:00"/>
    <s v="CR3"/>
    <x v="2"/>
    <n v="76.95"/>
    <n v="1080"/>
    <n v="300"/>
    <n v="83106"/>
    <n v="83106"/>
    <n v="110808"/>
    <x v="314"/>
  </r>
  <r>
    <n v="808"/>
    <x v="261"/>
    <x v="4"/>
    <s v="12 Weeks or More"/>
    <x v="1"/>
    <x v="371"/>
    <d v="2022-05-09T06:00:00"/>
    <d v="2022-05-12T17:46:00"/>
    <s v="CR3"/>
    <x v="2"/>
    <n v="76.95"/>
    <n v="1440"/>
    <n v="300"/>
    <n v="110808"/>
    <n v="110808"/>
    <n v="110808"/>
    <x v="2"/>
  </r>
  <r>
    <n v="809"/>
    <x v="261"/>
    <x v="4"/>
    <s v="12 Weeks or More"/>
    <x v="1"/>
    <x v="60"/>
    <d v="2022-05-09T06:00:00"/>
    <d v="2022-05-12T17:46:00"/>
    <s v="CR3"/>
    <x v="2"/>
    <n v="76.95"/>
    <n v="1440"/>
    <n v="300"/>
    <n v="110808"/>
    <n v="110808"/>
    <n v="110808"/>
    <x v="2"/>
  </r>
  <r>
    <n v="810"/>
    <x v="262"/>
    <x v="8"/>
    <s v="Inside 8 Weeks Out"/>
    <x v="0"/>
    <x v="391"/>
    <d v="2022-08-01T07:14:00"/>
    <d v="2022-08-04T17:10:00"/>
    <s v="CR3"/>
    <x v="2"/>
    <n v="88.57"/>
    <n v="1006"/>
    <n v="300"/>
    <n v="89101.42"/>
    <n v="89101.42"/>
    <n v="127540.79999999999"/>
    <x v="315"/>
  </r>
  <r>
    <n v="811"/>
    <x v="262"/>
    <x v="8"/>
    <s v="Inside 8 Weeks Out"/>
    <x v="0"/>
    <x v="419"/>
    <d v="2022-08-01T07:14:00"/>
    <d v="2022-08-04T17:10:00"/>
    <s v="CR3"/>
    <x v="2"/>
    <n v="88.57"/>
    <n v="1030"/>
    <n v="300"/>
    <n v="91227.1"/>
    <n v="91227.1"/>
    <n v="127540.79999999999"/>
    <x v="316"/>
  </r>
  <r>
    <n v="812"/>
    <x v="262"/>
    <x v="8"/>
    <s v="Inside 8 Weeks Out"/>
    <x v="0"/>
    <x v="404"/>
    <d v="2022-08-01T07:14:00"/>
    <d v="2022-08-04T17:10:00"/>
    <s v="CR3"/>
    <x v="2"/>
    <n v="88.57"/>
    <n v="1440"/>
    <n v="300"/>
    <n v="127540.8"/>
    <n v="127540.8"/>
    <n v="127540.79999999999"/>
    <x v="317"/>
  </r>
  <r>
    <n v="813"/>
    <x v="262"/>
    <x v="8"/>
    <s v="Inside 8 Weeks Out"/>
    <x v="0"/>
    <x v="28"/>
    <d v="2022-08-01T07:14:00"/>
    <d v="2022-08-04T17:10:00"/>
    <s v="CR3"/>
    <x v="2"/>
    <n v="88.57"/>
    <n v="1440"/>
    <n v="300"/>
    <n v="127540.8"/>
    <n v="127540.8"/>
    <n v="127540.79999999999"/>
    <x v="317"/>
  </r>
  <r>
    <n v="814"/>
    <x v="263"/>
    <x v="8"/>
    <s v="Inside 8 Weeks Out"/>
    <x v="0"/>
    <x v="17"/>
    <d v="2022-06-13T09:30:00"/>
    <d v="2022-06-15T17:50:00"/>
    <s v="CR3"/>
    <x v="2"/>
    <n v="90.986999999999995"/>
    <n v="870"/>
    <n v="300"/>
    <n v="79158.69"/>
    <n v="79158.69"/>
    <n v="131021.28"/>
    <x v="134"/>
  </r>
  <r>
    <n v="815"/>
    <x v="263"/>
    <x v="8"/>
    <s v="Inside 8 Weeks Out"/>
    <x v="0"/>
    <x v="19"/>
    <d v="2022-06-13T09:30:00"/>
    <d v="2022-06-15T17:50:00"/>
    <s v="CR3"/>
    <x v="2"/>
    <n v="90.986999999999995"/>
    <n v="1070"/>
    <n v="300"/>
    <n v="97356.09"/>
    <n v="97356.09"/>
    <n v="131021.28"/>
    <x v="318"/>
  </r>
  <r>
    <n v="816"/>
    <x v="263"/>
    <x v="8"/>
    <s v="Inside 8 Weeks Out"/>
    <x v="0"/>
    <x v="18"/>
    <d v="2022-06-13T09:30:00"/>
    <d v="2022-06-15T17:50:00"/>
    <s v="CR3"/>
    <x v="2"/>
    <n v="90.986999999999995"/>
    <n v="1440"/>
    <n v="300"/>
    <n v="131021.28"/>
    <n v="131021.28"/>
    <n v="131021.28"/>
    <x v="2"/>
  </r>
  <r>
    <n v="1052"/>
    <x v="264"/>
    <x v="0"/>
    <s v="Inside 8 Weeks Out"/>
    <x v="0"/>
    <x v="453"/>
    <d v="2021-01-12T23:54:00"/>
    <d v="2021-01-13T01:35:00"/>
    <s v="CR8"/>
    <x v="5"/>
    <n v="12.59"/>
    <n v="6"/>
    <n v="300"/>
    <n v="75.540000000000006"/>
    <n v="75.540000000000006"/>
    <n v="18129.599999999999"/>
    <x v="319"/>
  </r>
  <r>
    <n v="818"/>
    <x v="140"/>
    <x v="1"/>
    <s v="12 Weeks or More"/>
    <x v="1"/>
    <x v="179"/>
    <d v="2021-06-15T05:12:00"/>
    <d v="2021-06-17T17:53:00"/>
    <s v="CR6"/>
    <x v="2"/>
    <n v="99.076999999999998"/>
    <n v="1073"/>
    <n v="300"/>
    <n v="106309.621"/>
    <n v="106309.621"/>
    <n v="142670.88"/>
    <x v="264"/>
  </r>
  <r>
    <n v="819"/>
    <x v="218"/>
    <x v="1"/>
    <s v="12 Weeks or More"/>
    <x v="1"/>
    <x v="282"/>
    <d v="2021-09-28T05:45:00"/>
    <d v="2021-10-03T18:42:00"/>
    <s v="CR6"/>
    <x v="2"/>
    <n v="99.076999999999998"/>
    <n v="1095"/>
    <n v="300"/>
    <n v="108489.315"/>
    <n v="108489.315"/>
    <n v="142670.88"/>
    <x v="320"/>
  </r>
  <r>
    <n v="820"/>
    <x v="219"/>
    <x v="18"/>
    <s v="12 Weeks or More"/>
    <x v="1"/>
    <x v="123"/>
    <d v="2021-04-15T05:30:00"/>
    <d v="2021-04-19T18:20:00"/>
    <s v="CR6"/>
    <x v="2"/>
    <n v="99.076999999999998"/>
    <n v="1100"/>
    <n v="300"/>
    <n v="108984.7"/>
    <n v="108984.7"/>
    <n v="142670.88"/>
    <x v="321"/>
  </r>
  <r>
    <n v="821"/>
    <x v="219"/>
    <x v="18"/>
    <s v="12 Weeks or More"/>
    <x v="1"/>
    <x v="119"/>
    <d v="2021-04-15T05:30:00"/>
    <d v="2021-04-19T18:20:00"/>
    <s v="CR6"/>
    <x v="2"/>
    <n v="99.076999999999998"/>
    <n v="1110"/>
    <n v="300"/>
    <n v="109975.47"/>
    <n v="109975.47"/>
    <n v="142670.88"/>
    <x v="242"/>
  </r>
  <r>
    <n v="822"/>
    <x v="218"/>
    <x v="1"/>
    <s v="12 Weeks or More"/>
    <x v="1"/>
    <x v="287"/>
    <d v="2021-09-28T05:45:00"/>
    <d v="2021-10-03T18:42:00"/>
    <s v="CR6"/>
    <x v="2"/>
    <n v="99.076999999999998"/>
    <n v="1122"/>
    <n v="300"/>
    <n v="111164.394"/>
    <n v="111164.394"/>
    <n v="142670.88"/>
    <x v="245"/>
  </r>
  <r>
    <n v="823"/>
    <x v="140"/>
    <x v="1"/>
    <s v="12 Weeks or More"/>
    <x v="1"/>
    <x v="177"/>
    <d v="2021-06-15T05:12:00"/>
    <d v="2021-06-17T17:53:00"/>
    <s v="CR6"/>
    <x v="2"/>
    <n v="99.076999999999998"/>
    <n v="1128"/>
    <n v="300"/>
    <n v="111758.856"/>
    <n v="111758.856"/>
    <n v="142670.88"/>
    <x v="322"/>
  </r>
  <r>
    <n v="1812"/>
    <x v="265"/>
    <x v="1"/>
    <s v="12 Weeks or More"/>
    <x v="1"/>
    <x v="453"/>
    <d v="2021-01-12T06:30:00"/>
    <d v="2021-01-12T18:06:00"/>
    <s v="CR12"/>
    <x v="6"/>
    <n v="6.55"/>
    <n v="696"/>
    <n v="600"/>
    <n v="4558.8"/>
    <n v="4558.8"/>
    <n v="9432"/>
    <x v="323"/>
  </r>
  <r>
    <n v="825"/>
    <x v="219"/>
    <x v="18"/>
    <s v="12 Weeks or More"/>
    <x v="1"/>
    <x v="120"/>
    <d v="2021-04-15T05:30:00"/>
    <d v="2021-04-19T18:20:00"/>
    <s v="CR6"/>
    <x v="2"/>
    <n v="99.076999999999998"/>
    <n v="1440"/>
    <n v="300"/>
    <n v="142670.88"/>
    <n v="142670.88"/>
    <n v="142670.88"/>
    <x v="2"/>
  </r>
  <r>
    <n v="826"/>
    <x v="219"/>
    <x v="18"/>
    <s v="12 Weeks or More"/>
    <x v="1"/>
    <x v="121"/>
    <d v="2021-04-15T05:30:00"/>
    <d v="2021-04-19T18:20:00"/>
    <s v="CR6"/>
    <x v="2"/>
    <n v="99.076999999999998"/>
    <n v="1440"/>
    <n v="300"/>
    <n v="142670.88"/>
    <n v="142670.88"/>
    <n v="142670.88"/>
    <x v="2"/>
  </r>
  <r>
    <n v="827"/>
    <x v="219"/>
    <x v="18"/>
    <s v="12 Weeks or More"/>
    <x v="1"/>
    <x v="122"/>
    <d v="2021-04-15T05:30:00"/>
    <d v="2021-04-19T18:20:00"/>
    <s v="CR6"/>
    <x v="2"/>
    <n v="99.076999999999998"/>
    <n v="1440"/>
    <n v="300"/>
    <n v="142670.88"/>
    <n v="142670.88"/>
    <n v="142670.88"/>
    <x v="2"/>
  </r>
  <r>
    <n v="828"/>
    <x v="218"/>
    <x v="1"/>
    <s v="12 Weeks or More"/>
    <x v="1"/>
    <x v="283"/>
    <d v="2021-09-28T05:45:00"/>
    <d v="2021-10-03T18:42:00"/>
    <s v="CR6"/>
    <x v="2"/>
    <n v="99.076999999999998"/>
    <n v="1440"/>
    <n v="300"/>
    <n v="142670.88"/>
    <n v="142670.88"/>
    <n v="142670.88"/>
    <x v="2"/>
  </r>
  <r>
    <n v="829"/>
    <x v="218"/>
    <x v="1"/>
    <s v="12 Weeks or More"/>
    <x v="1"/>
    <x v="284"/>
    <d v="2021-09-28T05:45:00"/>
    <d v="2021-10-03T18:42:00"/>
    <s v="CR6"/>
    <x v="2"/>
    <n v="99.076999999999998"/>
    <n v="1440"/>
    <n v="300"/>
    <n v="142670.88"/>
    <n v="142670.88"/>
    <n v="142670.88"/>
    <x v="2"/>
  </r>
  <r>
    <n v="830"/>
    <x v="218"/>
    <x v="1"/>
    <s v="12 Weeks or More"/>
    <x v="1"/>
    <x v="285"/>
    <d v="2021-09-28T05:45:00"/>
    <d v="2021-10-03T18:42:00"/>
    <s v="CR6"/>
    <x v="2"/>
    <n v="99.076999999999998"/>
    <n v="1440"/>
    <n v="300"/>
    <n v="142670.88"/>
    <n v="142670.88"/>
    <n v="142670.88"/>
    <x v="2"/>
  </r>
  <r>
    <n v="831"/>
    <x v="218"/>
    <x v="1"/>
    <s v="12 Weeks or More"/>
    <x v="1"/>
    <x v="286"/>
    <d v="2021-09-28T05:45:00"/>
    <d v="2021-10-03T18:42:00"/>
    <s v="CR6"/>
    <x v="2"/>
    <n v="99.076999999999998"/>
    <n v="1440"/>
    <n v="300"/>
    <n v="142670.88"/>
    <n v="142670.88"/>
    <n v="142670.88"/>
    <x v="2"/>
  </r>
  <r>
    <n v="832"/>
    <x v="140"/>
    <x v="1"/>
    <s v="12 Weeks or More"/>
    <x v="1"/>
    <x v="178"/>
    <d v="2021-06-15T05:12:00"/>
    <d v="2021-06-17T17:53:00"/>
    <s v="CR6"/>
    <x v="2"/>
    <n v="99.076999999999998"/>
    <n v="1440"/>
    <n v="300"/>
    <n v="142670.88"/>
    <n v="142670.88"/>
    <n v="142670.88"/>
    <x v="2"/>
  </r>
  <r>
    <n v="1963"/>
    <x v="266"/>
    <x v="2"/>
    <s v="Inside 8 Weeks Out"/>
    <x v="0"/>
    <x v="453"/>
    <d v="2021-01-12T07:00:00"/>
    <d v="2021-01-14T16:00:00"/>
    <s v="CR11"/>
    <x v="6"/>
    <n v="18.72"/>
    <n v="1020"/>
    <n v="600"/>
    <n v="19094.400000000001"/>
    <n v="19094.400000000001"/>
    <n v="26956.799999999999"/>
    <x v="17"/>
  </r>
  <r>
    <n v="834"/>
    <x v="72"/>
    <x v="7"/>
    <s v="12 Weeks or More"/>
    <x v="1"/>
    <x v="0"/>
    <d v="2021-04-05T05:00:00"/>
    <d v="2021-04-10T19:35:00"/>
    <s v="CR6"/>
    <x v="2"/>
    <n v="99.076999999999998"/>
    <n v="1140"/>
    <n v="300"/>
    <n v="112947.78"/>
    <n v="112947.78"/>
    <n v="142670.88"/>
    <x v="324"/>
  </r>
  <r>
    <n v="835"/>
    <x v="72"/>
    <x v="7"/>
    <s v="12 Weeks or More"/>
    <x v="1"/>
    <x v="393"/>
    <d v="2021-04-05T05:00:00"/>
    <d v="2021-04-10T19:35:00"/>
    <s v="CR6"/>
    <x v="2"/>
    <n v="99.076999999999998"/>
    <n v="1175"/>
    <n v="300"/>
    <n v="116415.47500000001"/>
    <n v="116415.47500000001"/>
    <n v="142670.88"/>
    <x v="249"/>
  </r>
  <r>
    <n v="836"/>
    <x v="72"/>
    <x v="7"/>
    <s v="12 Weeks or More"/>
    <x v="1"/>
    <x v="2"/>
    <d v="2021-04-05T05:00:00"/>
    <d v="2021-04-10T19:35:00"/>
    <s v="CR6"/>
    <x v="2"/>
    <n v="99.076999999999998"/>
    <n v="1440"/>
    <n v="300"/>
    <n v="142670.88"/>
    <n v="142670.88"/>
    <n v="142670.88"/>
    <x v="2"/>
  </r>
  <r>
    <n v="837"/>
    <x v="72"/>
    <x v="7"/>
    <s v="12 Weeks or More"/>
    <x v="1"/>
    <x v="3"/>
    <d v="2021-04-05T05:00:00"/>
    <d v="2021-04-10T19:35:00"/>
    <s v="CR6"/>
    <x v="2"/>
    <n v="99.076999999999998"/>
    <n v="1440"/>
    <n v="300"/>
    <n v="142670.88"/>
    <n v="142670.88"/>
    <n v="142670.88"/>
    <x v="2"/>
  </r>
  <r>
    <n v="838"/>
    <x v="72"/>
    <x v="7"/>
    <s v="12 Weeks or More"/>
    <x v="1"/>
    <x v="4"/>
    <d v="2021-04-05T05:00:00"/>
    <d v="2021-04-10T19:35:00"/>
    <s v="CR6"/>
    <x v="2"/>
    <n v="99.076999999999998"/>
    <n v="1440"/>
    <n v="300"/>
    <n v="142670.88"/>
    <n v="142670.88"/>
    <n v="142670.88"/>
    <x v="2"/>
  </r>
  <r>
    <n v="839"/>
    <x v="72"/>
    <x v="7"/>
    <s v="12 Weeks or More"/>
    <x v="1"/>
    <x v="1"/>
    <d v="2021-04-05T05:00:00"/>
    <d v="2021-04-10T19:35:00"/>
    <s v="CR6"/>
    <x v="2"/>
    <n v="99.076999999999998"/>
    <n v="1440"/>
    <n v="300"/>
    <n v="142670.88"/>
    <n v="142670.88"/>
    <n v="142670.88"/>
    <x v="2"/>
  </r>
  <r>
    <n v="840"/>
    <x v="267"/>
    <x v="20"/>
    <s v="12 Weeks or More"/>
    <x v="1"/>
    <x v="415"/>
    <d v="2021-02-23T09:57:00"/>
    <d v="2021-03-25T18:40:00"/>
    <s v="CR3"/>
    <x v="2"/>
    <n v="104.00700000000001"/>
    <n v="843"/>
    <n v="300"/>
    <n v="87677.900999999998"/>
    <n v="87677.900999999998"/>
    <n v="149770.08000000002"/>
    <x v="325"/>
  </r>
  <r>
    <n v="841"/>
    <x v="267"/>
    <x v="20"/>
    <s v="12 Weeks or More"/>
    <x v="1"/>
    <x v="457"/>
    <d v="2021-02-23T09:57:00"/>
    <d v="2021-03-25T18:40:00"/>
    <s v="CR3"/>
    <x v="2"/>
    <n v="104.00700000000001"/>
    <n v="1120"/>
    <n v="300"/>
    <n v="116487.84"/>
    <n v="116487.84"/>
    <n v="149770.08000000002"/>
    <x v="326"/>
  </r>
  <r>
    <n v="842"/>
    <x v="267"/>
    <x v="20"/>
    <s v="12 Weeks or More"/>
    <x v="1"/>
    <x v="416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43"/>
    <x v="267"/>
    <x v="20"/>
    <s v="12 Weeks or More"/>
    <x v="1"/>
    <x v="389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44"/>
    <x v="267"/>
    <x v="20"/>
    <s v="12 Weeks or More"/>
    <x v="1"/>
    <x v="413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45"/>
    <x v="267"/>
    <x v="20"/>
    <s v="12 Weeks or More"/>
    <x v="1"/>
    <x v="430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46"/>
    <x v="267"/>
    <x v="20"/>
    <s v="12 Weeks or More"/>
    <x v="1"/>
    <x v="426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47"/>
    <x v="267"/>
    <x v="20"/>
    <s v="12 Weeks or More"/>
    <x v="1"/>
    <x v="425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48"/>
    <x v="267"/>
    <x v="20"/>
    <s v="12 Weeks or More"/>
    <x v="1"/>
    <x v="458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49"/>
    <x v="267"/>
    <x v="20"/>
    <s v="12 Weeks or More"/>
    <x v="1"/>
    <x v="459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0"/>
    <x v="267"/>
    <x v="20"/>
    <s v="12 Weeks or More"/>
    <x v="1"/>
    <x v="460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1"/>
    <x v="267"/>
    <x v="20"/>
    <s v="12 Weeks or More"/>
    <x v="1"/>
    <x v="461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2"/>
    <x v="267"/>
    <x v="20"/>
    <s v="12 Weeks or More"/>
    <x v="1"/>
    <x v="446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3"/>
    <x v="267"/>
    <x v="20"/>
    <s v="12 Weeks or More"/>
    <x v="1"/>
    <x v="75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4"/>
    <x v="267"/>
    <x v="20"/>
    <s v="12 Weeks or More"/>
    <x v="1"/>
    <x v="76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5"/>
    <x v="267"/>
    <x v="20"/>
    <s v="12 Weeks or More"/>
    <x v="1"/>
    <x v="74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6"/>
    <x v="267"/>
    <x v="20"/>
    <s v="12 Weeks or More"/>
    <x v="1"/>
    <x v="462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7"/>
    <x v="267"/>
    <x v="20"/>
    <s v="12 Weeks or More"/>
    <x v="1"/>
    <x v="375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8"/>
    <x v="267"/>
    <x v="20"/>
    <s v="12 Weeks or More"/>
    <x v="1"/>
    <x v="376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59"/>
    <x v="267"/>
    <x v="20"/>
    <s v="12 Weeks or More"/>
    <x v="1"/>
    <x v="377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0"/>
    <x v="267"/>
    <x v="20"/>
    <s v="12 Weeks or More"/>
    <x v="1"/>
    <x v="378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1"/>
    <x v="267"/>
    <x v="20"/>
    <s v="12 Weeks or More"/>
    <x v="1"/>
    <x v="379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2"/>
    <x v="267"/>
    <x v="20"/>
    <s v="12 Weeks or More"/>
    <x v="1"/>
    <x v="380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3"/>
    <x v="267"/>
    <x v="20"/>
    <s v="12 Weeks or More"/>
    <x v="1"/>
    <x v="381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4"/>
    <x v="267"/>
    <x v="20"/>
    <s v="12 Weeks or More"/>
    <x v="1"/>
    <x v="382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5"/>
    <x v="267"/>
    <x v="20"/>
    <s v="12 Weeks or More"/>
    <x v="1"/>
    <x v="372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6"/>
    <x v="267"/>
    <x v="20"/>
    <s v="12 Weeks or More"/>
    <x v="1"/>
    <x v="463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7"/>
    <x v="267"/>
    <x v="20"/>
    <s v="12 Weeks or More"/>
    <x v="1"/>
    <x v="464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8"/>
    <x v="267"/>
    <x v="20"/>
    <s v="12 Weeks or More"/>
    <x v="1"/>
    <x v="465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69"/>
    <x v="267"/>
    <x v="20"/>
    <s v="12 Weeks or More"/>
    <x v="1"/>
    <x v="466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70"/>
    <x v="267"/>
    <x v="20"/>
    <s v="12 Weeks or More"/>
    <x v="1"/>
    <x v="467"/>
    <d v="2021-02-23T09:57:00"/>
    <d v="2021-03-25T18:40:00"/>
    <s v="CR3"/>
    <x v="2"/>
    <n v="104.00700000000001"/>
    <n v="1440"/>
    <n v="300"/>
    <n v="149770.07999999999"/>
    <n v="149770.07999999999"/>
    <n v="149770.08000000002"/>
    <x v="327"/>
  </r>
  <r>
    <n v="871"/>
    <x v="268"/>
    <x v="8"/>
    <s v="12 Weeks or More"/>
    <x v="1"/>
    <x v="303"/>
    <d v="2021-10-19T06:00:00"/>
    <d v="2021-10-21T18:50:00"/>
    <s v="CR3"/>
    <x v="2"/>
    <n v="104.00700000000001"/>
    <n v="1080"/>
    <n v="300"/>
    <n v="112327.56"/>
    <n v="112327.56"/>
    <n v="149770.08000000002"/>
    <x v="328"/>
  </r>
  <r>
    <n v="872"/>
    <x v="268"/>
    <x v="8"/>
    <s v="12 Weeks or More"/>
    <x v="1"/>
    <x v="305"/>
    <d v="2021-10-19T06:00:00"/>
    <d v="2021-10-21T18:50:00"/>
    <s v="CR3"/>
    <x v="2"/>
    <n v="104.00700000000001"/>
    <n v="1130"/>
    <n v="300"/>
    <n v="117527.91"/>
    <n v="117527.91"/>
    <n v="149770.08000000002"/>
    <x v="329"/>
  </r>
  <r>
    <n v="873"/>
    <x v="268"/>
    <x v="8"/>
    <s v="12 Weeks or More"/>
    <x v="1"/>
    <x v="304"/>
    <d v="2021-10-19T06:00:00"/>
    <d v="2021-10-21T18:50:00"/>
    <s v="CR3"/>
    <x v="2"/>
    <n v="104.00700000000001"/>
    <n v="1440"/>
    <n v="300"/>
    <n v="149770.07999999999"/>
    <n v="149770.07999999999"/>
    <n v="149770.08000000002"/>
    <x v="327"/>
  </r>
  <r>
    <m/>
    <x v="14"/>
    <x v="3"/>
    <m/>
    <x v="2"/>
    <x v="41"/>
    <m/>
    <m/>
    <m/>
    <x v="1"/>
    <m/>
    <m/>
    <m/>
    <m/>
    <n v="0"/>
    <n v="0"/>
    <x v="19"/>
  </r>
  <r>
    <n v="875"/>
    <x v="269"/>
    <x v="21"/>
    <s v="12 Weeks or More"/>
    <x v="1"/>
    <x v="457"/>
    <d v="2021-03-23T02:44:00"/>
    <d v="2021-03-25T01:03:00"/>
    <s v="CR7"/>
    <x v="5"/>
    <n v="4.3899999999999997"/>
    <n v="63"/>
    <n v="300"/>
    <n v="276.57"/>
    <n v="276.57"/>
    <n v="6321.5999999999995"/>
    <x v="250"/>
  </r>
  <r>
    <n v="876"/>
    <x v="270"/>
    <x v="21"/>
    <s v="12 Weeks or More"/>
    <x v="1"/>
    <x v="468"/>
    <d v="2021-02-02T02:47:00"/>
    <d v="2021-02-04T01:18:00"/>
    <s v="CR7"/>
    <x v="5"/>
    <n v="4.3899999999999997"/>
    <n v="78"/>
    <n v="300"/>
    <n v="342.42"/>
    <n v="342.42"/>
    <n v="6321.5999999999995"/>
    <x v="330"/>
  </r>
  <r>
    <n v="877"/>
    <x v="271"/>
    <x v="21"/>
    <s v="12 Weeks or More"/>
    <x v="1"/>
    <x v="104"/>
    <d v="2022-02-01T02:39:00"/>
    <d v="2022-02-03T01:23:00"/>
    <s v="CR7"/>
    <x v="5"/>
    <n v="4.3899999999999997"/>
    <n v="83"/>
    <n v="300"/>
    <n v="364.37"/>
    <n v="364.37"/>
    <n v="6321.5999999999995"/>
    <x v="331"/>
  </r>
  <r>
    <n v="878"/>
    <x v="272"/>
    <x v="16"/>
    <s v="Inside 8 Weeks Out"/>
    <x v="0"/>
    <x v="34"/>
    <d v="2022-08-13T08:26:00"/>
    <d v="2022-08-13T11:33:00"/>
    <s v="CR7"/>
    <x v="5"/>
    <n v="4.3899999999999997"/>
    <n v="187"/>
    <n v="300"/>
    <n v="820.93"/>
    <n v="820.93"/>
    <n v="6321.5999999999995"/>
    <x v="61"/>
  </r>
  <r>
    <n v="879"/>
    <x v="273"/>
    <x v="22"/>
    <s v="12 Weeks or More"/>
    <x v="1"/>
    <x v="9"/>
    <d v="2022-07-27T07:54:00"/>
    <d v="2022-07-27T11:20:00"/>
    <s v="CR7"/>
    <x v="5"/>
    <n v="4.3899999999999997"/>
    <n v="206"/>
    <n v="300"/>
    <n v="904.34"/>
    <n v="904.34"/>
    <n v="6321.5999999999995"/>
    <x v="332"/>
  </r>
  <r>
    <n v="880"/>
    <x v="274"/>
    <x v="23"/>
    <s v="Inside 2 Weeks"/>
    <x v="0"/>
    <x v="452"/>
    <d v="2022-06-25T07:52:00"/>
    <d v="2022-06-25T11:24:00"/>
    <s v="CR7"/>
    <x v="5"/>
    <n v="4.3899999999999997"/>
    <n v="212"/>
    <n v="300"/>
    <n v="930.68"/>
    <n v="930.68"/>
    <n v="6321.5999999999995"/>
    <x v="333"/>
  </r>
  <r>
    <n v="881"/>
    <x v="275"/>
    <x v="23"/>
    <s v="Inside 2 Weeks"/>
    <x v="0"/>
    <x v="469"/>
    <d v="2022-06-22T07:35:00"/>
    <d v="2022-06-22T11:27:00"/>
    <s v="CR7"/>
    <x v="5"/>
    <n v="4.3899999999999997"/>
    <n v="232"/>
    <n v="300"/>
    <n v="1018.48"/>
    <n v="1018.48"/>
    <n v="6321.5999999999995"/>
    <x v="334"/>
  </r>
  <r>
    <n v="882"/>
    <x v="276"/>
    <x v="23"/>
    <s v="Inside 2 Weeks"/>
    <x v="0"/>
    <x v="470"/>
    <d v="2022-07-01T06:48:00"/>
    <d v="2022-07-01T11:11:00"/>
    <s v="CR7"/>
    <x v="5"/>
    <n v="4.3899999999999997"/>
    <n v="263"/>
    <n v="300"/>
    <n v="1154.57"/>
    <n v="1154.57"/>
    <n v="6321.5999999999995"/>
    <x v="335"/>
  </r>
  <r>
    <n v="883"/>
    <x v="277"/>
    <x v="22"/>
    <s v="Inside 8 Weeks Out"/>
    <x v="0"/>
    <x v="471"/>
    <d v="2022-06-01T07:17:00"/>
    <d v="2022-06-01T11:42:00"/>
    <s v="CR7"/>
    <x v="5"/>
    <n v="4.3899999999999997"/>
    <n v="265"/>
    <n v="300"/>
    <n v="1163.3499999999999"/>
    <n v="1163.3499999999999"/>
    <n v="6321.5999999999995"/>
    <x v="336"/>
  </r>
  <r>
    <n v="884"/>
    <x v="278"/>
    <x v="2"/>
    <s v="12 Weeks or More"/>
    <x v="1"/>
    <x v="298"/>
    <d v="2021-10-14T07:30:00"/>
    <d v="2021-10-14T15:30:00"/>
    <s v="CR7"/>
    <x v="5"/>
    <n v="4.3899999999999997"/>
    <n v="480"/>
    <n v="300"/>
    <n v="2107.1999999999998"/>
    <n v="2107.1999999999998"/>
    <n v="6321.5999999999995"/>
    <x v="337"/>
  </r>
  <r>
    <n v="885"/>
    <x v="270"/>
    <x v="21"/>
    <s v="12 Weeks or More"/>
    <x v="1"/>
    <x v="472"/>
    <d v="2021-02-02T02:47:00"/>
    <d v="2021-02-04T01:18:00"/>
    <s v="CR7"/>
    <x v="5"/>
    <n v="4.3899999999999997"/>
    <n v="1273"/>
    <n v="300"/>
    <n v="5588.47"/>
    <n v="5588.47"/>
    <n v="6321.5999999999995"/>
    <x v="338"/>
  </r>
  <r>
    <n v="886"/>
    <x v="269"/>
    <x v="21"/>
    <s v="12 Weeks or More"/>
    <x v="1"/>
    <x v="466"/>
    <d v="2021-03-23T02:44:00"/>
    <d v="2021-03-25T01:03:00"/>
    <s v="CR7"/>
    <x v="5"/>
    <n v="4.3899999999999997"/>
    <n v="1276"/>
    <n v="300"/>
    <n v="5601.64"/>
    <n v="5601.64"/>
    <n v="6321.5999999999995"/>
    <x v="339"/>
  </r>
  <r>
    <n v="887"/>
    <x v="271"/>
    <x v="21"/>
    <s v="12 Weeks or More"/>
    <x v="1"/>
    <x v="102"/>
    <d v="2022-02-01T02:39:00"/>
    <d v="2022-02-03T01:23:00"/>
    <s v="CR7"/>
    <x v="5"/>
    <n v="4.3899999999999997"/>
    <n v="1281"/>
    <n v="300"/>
    <n v="5623.59"/>
    <n v="5623.59"/>
    <n v="6321.5999999999995"/>
    <x v="340"/>
  </r>
  <r>
    <n v="888"/>
    <x v="279"/>
    <x v="21"/>
    <s v="12 Weeks or More"/>
    <x v="1"/>
    <x v="473"/>
    <d v="2022-04-25T02:38:00"/>
    <d v="2022-04-26T23:59:00"/>
    <s v="CR7"/>
    <x v="5"/>
    <n v="4.3899999999999997"/>
    <n v="1282"/>
    <n v="300"/>
    <n v="5627.98"/>
    <n v="5627.98"/>
    <n v="6321.5999999999995"/>
    <x v="341"/>
  </r>
  <r>
    <n v="889"/>
    <x v="280"/>
    <x v="21"/>
    <s v="12 Weeks or More"/>
    <x v="1"/>
    <x v="24"/>
    <d v="2022-07-18T02:20:00"/>
    <d v="2022-07-19T23:59:00"/>
    <s v="CR7"/>
    <x v="5"/>
    <n v="4.3899999999999997"/>
    <n v="1300"/>
    <n v="300"/>
    <n v="5707"/>
    <n v="5707"/>
    <n v="6321.5999999999995"/>
    <x v="342"/>
  </r>
  <r>
    <n v="890"/>
    <x v="279"/>
    <x v="21"/>
    <s v="12 Weeks or More"/>
    <x v="1"/>
    <x v="474"/>
    <d v="2022-04-25T02:38:00"/>
    <d v="2022-04-26T23:59:00"/>
    <s v="CR7"/>
    <x v="5"/>
    <n v="4.3899999999999997"/>
    <n v="1439"/>
    <n v="300"/>
    <n v="6317.21"/>
    <n v="6317.21"/>
    <n v="6321.5999999999995"/>
    <x v="343"/>
  </r>
  <r>
    <n v="891"/>
    <x v="280"/>
    <x v="21"/>
    <s v="12 Weeks or More"/>
    <x v="1"/>
    <x v="12"/>
    <d v="2022-07-18T02:20:00"/>
    <d v="2022-07-19T23:59:00"/>
    <s v="CR7"/>
    <x v="5"/>
    <n v="4.3899999999999997"/>
    <n v="1439"/>
    <n v="300"/>
    <n v="6317.21"/>
    <n v="6317.21"/>
    <n v="6321.5999999999995"/>
    <x v="343"/>
  </r>
  <r>
    <n v="892"/>
    <x v="270"/>
    <x v="21"/>
    <s v="12 Weeks or More"/>
    <x v="1"/>
    <x v="475"/>
    <d v="2021-02-02T02:47:00"/>
    <d v="2021-02-04T01:18:00"/>
    <s v="CR7"/>
    <x v="5"/>
    <n v="4.3899999999999997"/>
    <n v="1440"/>
    <n v="300"/>
    <n v="6321.6"/>
    <n v="6321.6"/>
    <n v="6321.5999999999995"/>
    <x v="344"/>
  </r>
  <r>
    <n v="893"/>
    <x v="269"/>
    <x v="21"/>
    <s v="12 Weeks or More"/>
    <x v="1"/>
    <x v="467"/>
    <d v="2021-03-23T02:44:00"/>
    <d v="2021-03-25T01:03:00"/>
    <s v="CR7"/>
    <x v="5"/>
    <n v="4.3899999999999997"/>
    <n v="1440"/>
    <n v="300"/>
    <n v="6321.6"/>
    <n v="6321.6"/>
    <n v="6321.5999999999995"/>
    <x v="344"/>
  </r>
  <r>
    <n v="894"/>
    <x v="271"/>
    <x v="21"/>
    <s v="12 Weeks or More"/>
    <x v="1"/>
    <x v="103"/>
    <d v="2022-02-01T02:39:00"/>
    <d v="2022-02-03T01:23:00"/>
    <s v="CR7"/>
    <x v="5"/>
    <n v="4.3899999999999997"/>
    <n v="1440"/>
    <n v="300"/>
    <n v="6321.6"/>
    <n v="6321.6"/>
    <n v="6321.5999999999995"/>
    <x v="344"/>
  </r>
  <r>
    <n v="895"/>
    <x v="281"/>
    <x v="15"/>
    <s v="Inside 8 Weeks Out"/>
    <x v="0"/>
    <x v="437"/>
    <d v="2021-04-02T08:56:00"/>
    <d v="2021-04-02T13:30:00"/>
    <s v="CR8"/>
    <x v="5"/>
    <n v="6.05"/>
    <n v="274"/>
    <n v="300"/>
    <n v="1657.7"/>
    <n v="1657.7"/>
    <n v="8712"/>
    <x v="345"/>
  </r>
  <r>
    <n v="896"/>
    <x v="282"/>
    <x v="4"/>
    <s v="Inside 2 Weeks"/>
    <x v="0"/>
    <x v="272"/>
    <d v="2021-09-18T10:26:00"/>
    <d v="2021-09-18T14:34:00"/>
    <s v="CR9"/>
    <x v="5"/>
    <n v="6.08"/>
    <n v="248"/>
    <n v="300"/>
    <n v="1507.84"/>
    <n v="1507.84"/>
    <n v="8755.2000000000007"/>
    <x v="346"/>
  </r>
  <r>
    <n v="897"/>
    <x v="283"/>
    <x v="2"/>
    <s v="Inside 8 Weeks Out"/>
    <x v="0"/>
    <x v="214"/>
    <d v="2021-07-22T08:50:00"/>
    <d v="2021-07-22T14:21:00"/>
    <s v="CR9"/>
    <x v="5"/>
    <n v="6.08"/>
    <n v="331"/>
    <n v="300"/>
    <n v="2012.48"/>
    <n v="2012.48"/>
    <n v="8755.2000000000007"/>
    <x v="347"/>
  </r>
  <r>
    <n v="898"/>
    <x v="284"/>
    <x v="4"/>
    <s v="Inside 2 Weeks"/>
    <x v="0"/>
    <x v="271"/>
    <d v="2021-09-17T08:30:00"/>
    <d v="2021-09-17T15:00:00"/>
    <s v="CR9"/>
    <x v="5"/>
    <n v="6.08"/>
    <n v="390"/>
    <n v="300"/>
    <n v="2371.1999999999998"/>
    <n v="2371.1999999999998"/>
    <n v="8755.2000000000007"/>
    <x v="348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901"/>
    <x v="285"/>
    <x v="24"/>
    <s v="Inside 2 Weeks"/>
    <x v="0"/>
    <x v="476"/>
    <d v="2022-04-19T18:05:00"/>
    <d v="2022-04-20T13:32:00"/>
    <s v="CR9"/>
    <x v="5"/>
    <n v="6.1180000000000003"/>
    <n v="355"/>
    <n v="300"/>
    <n v="2171.89"/>
    <n v="2171.89"/>
    <n v="8809.92"/>
    <x v="349"/>
  </r>
  <r>
    <n v="902"/>
    <x v="286"/>
    <x v="25"/>
    <s v="Inside 2 Weeks"/>
    <x v="0"/>
    <x v="441"/>
    <d v="2022-03-15T08:00:00"/>
    <d v="2022-03-15T14:00:00"/>
    <s v="CR9"/>
    <x v="5"/>
    <n v="6.1180000000000003"/>
    <n v="360"/>
    <n v="300"/>
    <n v="2202.48"/>
    <n v="2202.48"/>
    <n v="8809.92"/>
    <x v="95"/>
  </r>
  <r>
    <n v="903"/>
    <x v="287"/>
    <x v="10"/>
    <s v="Inside 2 Weeks"/>
    <x v="0"/>
    <x v="51"/>
    <d v="2022-06-04T09:07:00"/>
    <d v="2022-06-04T16:21:00"/>
    <s v="CR9"/>
    <x v="5"/>
    <n v="6.1180000000000003"/>
    <n v="434"/>
    <n v="300"/>
    <n v="2655.212"/>
    <n v="2655.212"/>
    <n v="8809.92"/>
    <x v="350"/>
  </r>
  <r>
    <n v="904"/>
    <x v="288"/>
    <x v="10"/>
    <s v="Inside 2 Weeks"/>
    <x v="0"/>
    <x v="471"/>
    <d v="2022-06-01T07:37:00"/>
    <d v="2022-06-01T15:52:00"/>
    <s v="CR9"/>
    <x v="5"/>
    <n v="6.1180000000000003"/>
    <n v="495"/>
    <n v="300"/>
    <n v="3028.41"/>
    <n v="3028.41"/>
    <n v="8809.92"/>
    <x v="351"/>
  </r>
  <r>
    <n v="2069"/>
    <x v="265"/>
    <x v="1"/>
    <s v="12 Weeks or More"/>
    <x v="1"/>
    <x v="453"/>
    <d v="2021-01-12T06:30:00"/>
    <d v="2021-01-12T18:06:00"/>
    <s v="CR16"/>
    <x v="6"/>
    <n v="26.42"/>
    <n v="696"/>
    <n v="600"/>
    <n v="18388.32"/>
    <n v="18388.32"/>
    <n v="38044.800000000003"/>
    <x v="352"/>
  </r>
  <r>
    <n v="906"/>
    <x v="289"/>
    <x v="26"/>
    <s v="Inside 8 Weeks Out"/>
    <x v="0"/>
    <x v="477"/>
    <d v="2022-05-29T12:52:00"/>
    <d v="2022-06-01T07:51:00"/>
    <s v="CR9"/>
    <x v="5"/>
    <n v="6.1180000000000003"/>
    <n v="668"/>
    <n v="300"/>
    <n v="4086.8240000000001"/>
    <n v="4086.8240000000001"/>
    <n v="8809.92"/>
    <x v="353"/>
  </r>
  <r>
    <n v="907"/>
    <x v="290"/>
    <x v="10"/>
    <s v="Inside 2 Weeks"/>
    <x v="0"/>
    <x v="64"/>
    <d v="2022-06-09T11:15:00"/>
    <d v="2022-06-10T14:42:00"/>
    <s v="CR9"/>
    <x v="5"/>
    <n v="6.1180000000000003"/>
    <n v="765"/>
    <n v="300"/>
    <n v="4680.2700000000004"/>
    <n v="4680.2700000000004"/>
    <n v="8809.92"/>
    <x v="354"/>
  </r>
  <r>
    <n v="908"/>
    <x v="291"/>
    <x v="10"/>
    <s v="Inside 2 Weeks"/>
    <x v="0"/>
    <x v="18"/>
    <d v="2022-06-13T06:58:00"/>
    <d v="2022-06-14T16:31:00"/>
    <s v="CR9"/>
    <x v="5"/>
    <n v="6.1180000000000003"/>
    <n v="991"/>
    <n v="300"/>
    <n v="6062.9380000000001"/>
    <n v="6062.9380000000001"/>
    <n v="8809.92"/>
    <x v="1"/>
  </r>
  <r>
    <n v="909"/>
    <x v="291"/>
    <x v="10"/>
    <s v="Inside 2 Weeks"/>
    <x v="0"/>
    <x v="17"/>
    <d v="2022-06-13T06:58:00"/>
    <d v="2022-06-14T16:31:00"/>
    <s v="CR9"/>
    <x v="5"/>
    <n v="6.1180000000000003"/>
    <n v="1022"/>
    <n v="300"/>
    <n v="6252.5959999999995"/>
    <n v="6252.5959999999995"/>
    <n v="8809.92"/>
    <x v="31"/>
  </r>
  <r>
    <n v="910"/>
    <x v="289"/>
    <x v="26"/>
    <s v="Inside 8 Weeks Out"/>
    <x v="0"/>
    <x v="478"/>
    <d v="2022-05-29T12:52:00"/>
    <d v="2022-06-01T07:51:00"/>
    <s v="CR9"/>
    <x v="5"/>
    <n v="6.1180000000000003"/>
    <n v="1440"/>
    <n v="300"/>
    <n v="8809.92"/>
    <n v="8809.92"/>
    <n v="8809.92"/>
    <x v="2"/>
  </r>
  <r>
    <n v="911"/>
    <x v="289"/>
    <x v="26"/>
    <s v="Inside 8 Weeks Out"/>
    <x v="0"/>
    <x v="479"/>
    <d v="2022-05-29T12:52:00"/>
    <d v="2022-06-01T07:51:00"/>
    <s v="CR9"/>
    <x v="5"/>
    <n v="6.1180000000000003"/>
    <n v="1440"/>
    <n v="300"/>
    <n v="8809.92"/>
    <n v="8809.92"/>
    <n v="8809.92"/>
    <x v="2"/>
  </r>
  <r>
    <m/>
    <x v="14"/>
    <x v="3"/>
    <m/>
    <x v="2"/>
    <x v="41"/>
    <m/>
    <m/>
    <m/>
    <x v="1"/>
    <m/>
    <m/>
    <m/>
    <m/>
    <n v="0"/>
    <n v="0"/>
    <x v="19"/>
  </r>
  <r>
    <n v="913"/>
    <x v="292"/>
    <x v="19"/>
    <s v="Inside 8 Weeks Out"/>
    <x v="0"/>
    <x v="480"/>
    <d v="2021-04-11T07:24:00"/>
    <d v="2021-04-11T12:13:00"/>
    <s v="CR9"/>
    <x v="5"/>
    <n v="7.12"/>
    <n v="289"/>
    <n v="300"/>
    <n v="2057.6799999999998"/>
    <n v="2057.6799999999998"/>
    <n v="10252.799999999999"/>
    <x v="355"/>
  </r>
  <r>
    <n v="914"/>
    <x v="293"/>
    <x v="27"/>
    <s v="Inside 4 Weeks Out"/>
    <x v="0"/>
    <x v="481"/>
    <d v="2022-06-20T23:10:00"/>
    <d v="2022-06-21T06:00:00"/>
    <s v="CR8"/>
    <x v="5"/>
    <n v="7.5730000000000004"/>
    <n v="50"/>
    <n v="300"/>
    <n v="378.65"/>
    <n v="378.65"/>
    <n v="10905.12"/>
    <x v="356"/>
  </r>
  <r>
    <n v="915"/>
    <x v="293"/>
    <x v="27"/>
    <s v="Inside 4 Weeks Out"/>
    <x v="0"/>
    <x v="482"/>
    <d v="2022-06-20T23:10:00"/>
    <d v="2022-06-21T06:00:00"/>
    <s v="CR8"/>
    <x v="5"/>
    <n v="7.5730000000000004"/>
    <n v="360"/>
    <n v="300"/>
    <n v="2726.28"/>
    <n v="2726.28"/>
    <n v="10905.12"/>
    <x v="95"/>
  </r>
  <r>
    <n v="916"/>
    <x v="294"/>
    <x v="22"/>
    <s v="12 Weeks or More"/>
    <x v="1"/>
    <x v="332"/>
    <d v="2021-11-17T00:17:00"/>
    <d v="2021-11-17T05:50:00"/>
    <s v="CR8"/>
    <x v="5"/>
    <n v="7.67"/>
    <n v="333"/>
    <n v="300"/>
    <n v="2554.11"/>
    <n v="2554.11"/>
    <n v="11044.8"/>
    <x v="357"/>
  </r>
  <r>
    <n v="917"/>
    <x v="295"/>
    <x v="16"/>
    <s v="Inside 2 Weeks"/>
    <x v="0"/>
    <x v="483"/>
    <d v="2021-03-30T17:00:00"/>
    <d v="2021-04-01T10:00:00"/>
    <s v="CR8"/>
    <x v="5"/>
    <n v="7.67"/>
    <n v="600"/>
    <n v="300"/>
    <n v="4602"/>
    <n v="4602"/>
    <n v="11044.8"/>
    <x v="358"/>
  </r>
  <r>
    <n v="918"/>
    <x v="295"/>
    <x v="16"/>
    <s v="Inside 2 Weeks"/>
    <x v="0"/>
    <x v="484"/>
    <d v="2021-03-30T17:00:00"/>
    <d v="2021-04-01T10:00:00"/>
    <s v="CR8"/>
    <x v="5"/>
    <n v="7.67"/>
    <n v="1440"/>
    <n v="300"/>
    <n v="11044.8"/>
    <n v="11044.8"/>
    <n v="11044.8"/>
    <x v="2"/>
  </r>
  <r>
    <n v="2797"/>
    <x v="296"/>
    <x v="14"/>
    <s v="Inside 8 Weeks Out"/>
    <x v="0"/>
    <x v="453"/>
    <d v="2021-01-12T08:00:00"/>
    <d v="2021-01-12T11:28:00"/>
    <s v="CR24"/>
    <x v="3"/>
    <n v="16.891999999999999"/>
    <n v="208"/>
    <n v="800"/>
    <n v="3513.5360000000001"/>
    <n v="3513.5360000000001"/>
    <n v="24324.48"/>
    <x v="359"/>
  </r>
  <r>
    <n v="920"/>
    <x v="297"/>
    <x v="28"/>
    <s v="Inside 4 Weeks Out"/>
    <x v="0"/>
    <x v="265"/>
    <d v="2021-09-11T09:25:00"/>
    <d v="2021-09-11T15:00:00"/>
    <s v="CR9"/>
    <x v="5"/>
    <n v="8.5350000000000001"/>
    <n v="335"/>
    <n v="300"/>
    <n v="2859.2249999999999"/>
    <n v="2859.2249999999999"/>
    <n v="12290.4"/>
    <x v="360"/>
  </r>
  <r>
    <n v="2936"/>
    <x v="245"/>
    <x v="20"/>
    <s v="Inside 8 Weeks Out"/>
    <x v="0"/>
    <x v="453"/>
    <d v="2021-01-12T07:19:00"/>
    <d v="2021-01-14T19:00:00"/>
    <s v="CR29"/>
    <x v="3"/>
    <n v="25.398"/>
    <n v="1001"/>
    <n v="800"/>
    <n v="25423.398000000001"/>
    <n v="25423.398000000001"/>
    <n v="36573.120000000003"/>
    <x v="361"/>
  </r>
  <r>
    <n v="922"/>
    <x v="298"/>
    <x v="4"/>
    <s v="Inside 4 Weeks Out"/>
    <x v="0"/>
    <x v="382"/>
    <d v="2021-03-18T08:50:00"/>
    <d v="2021-03-18T14:21:00"/>
    <s v="CR9"/>
    <x v="5"/>
    <n v="8.65"/>
    <n v="331"/>
    <n v="300"/>
    <n v="2863.15"/>
    <n v="2863.15"/>
    <n v="12456"/>
    <x v="362"/>
  </r>
  <r>
    <n v="923"/>
    <x v="299"/>
    <x v="0"/>
    <s v="Inside 8 Weeks Out"/>
    <x v="0"/>
    <x v="352"/>
    <d v="2021-12-07T23:50:00"/>
    <d v="2021-12-08T02:05:00"/>
    <s v="CR8"/>
    <x v="5"/>
    <n v="9.8260000000000005"/>
    <n v="10"/>
    <n v="300"/>
    <n v="98.26"/>
    <n v="98.26"/>
    <n v="14149.44"/>
    <x v="363"/>
  </r>
  <r>
    <n v="924"/>
    <x v="299"/>
    <x v="0"/>
    <s v="Inside 8 Weeks Out"/>
    <x v="0"/>
    <x v="353"/>
    <d v="2021-12-07T23:50:00"/>
    <d v="2021-12-08T02:05:00"/>
    <s v="CR8"/>
    <x v="5"/>
    <n v="9.8260000000000005"/>
    <n v="125"/>
    <n v="300"/>
    <n v="1228.25"/>
    <n v="1228.25"/>
    <n v="14149.44"/>
    <x v="364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929"/>
    <x v="300"/>
    <x v="23"/>
    <s v="12 Weeks or More"/>
    <x v="1"/>
    <x v="460"/>
    <d v="2021-03-04T07:24:00"/>
    <d v="2021-03-04T09:16:00"/>
    <s v="CR8"/>
    <x v="5"/>
    <n v="9.8789999999999996"/>
    <n v="112"/>
    <n v="300"/>
    <n v="1106.4480000000001"/>
    <n v="1106.4480000000001"/>
    <n v="14225.76"/>
    <x v="365"/>
  </r>
  <r>
    <n v="930"/>
    <x v="301"/>
    <x v="16"/>
    <s v="Inside 8 Weeks Out"/>
    <x v="0"/>
    <x v="45"/>
    <d v="2022-07-22T08:40:00"/>
    <d v="2022-07-22T10:59:00"/>
    <s v="CR8"/>
    <x v="5"/>
    <n v="9.8789999999999996"/>
    <n v="139"/>
    <n v="300"/>
    <n v="1373.181"/>
    <n v="1373.181"/>
    <n v="14225.76"/>
    <x v="366"/>
  </r>
  <r>
    <n v="931"/>
    <x v="302"/>
    <x v="23"/>
    <s v="Inside 2 Weeks"/>
    <x v="0"/>
    <x v="450"/>
    <d v="2022-06-23T12:00:00"/>
    <d v="2022-06-23T14:25:00"/>
    <s v="CR8"/>
    <x v="5"/>
    <n v="9.8789999999999996"/>
    <n v="145"/>
    <n v="300"/>
    <n v="1432.4549999999999"/>
    <n v="1432.4549999999999"/>
    <n v="14225.76"/>
    <x v="367"/>
  </r>
  <r>
    <n v="932"/>
    <x v="303"/>
    <x v="29"/>
    <s v="Inside 8 Weeks Out"/>
    <x v="0"/>
    <x v="392"/>
    <d v="2022-03-02T04:44:00"/>
    <d v="2022-03-02T07:47:00"/>
    <s v="CR8"/>
    <x v="5"/>
    <n v="9.8789999999999996"/>
    <n v="183"/>
    <n v="300"/>
    <n v="1807.857"/>
    <n v="1807.857"/>
    <n v="14225.76"/>
    <x v="368"/>
  </r>
  <r>
    <n v="933"/>
    <x v="304"/>
    <x v="23"/>
    <s v="12 Weeks or More"/>
    <x v="1"/>
    <x v="430"/>
    <d v="2021-02-27T07:37:00"/>
    <d v="2021-02-27T11:11:00"/>
    <s v="CR8"/>
    <x v="5"/>
    <n v="9.8789999999999996"/>
    <n v="214"/>
    <n v="300"/>
    <n v="2114.1060000000002"/>
    <n v="2114.1060000000002"/>
    <n v="14225.76"/>
    <x v="369"/>
  </r>
  <r>
    <n v="934"/>
    <x v="305"/>
    <x v="23"/>
    <s v="12 Weeks or More"/>
    <x v="1"/>
    <x v="75"/>
    <d v="2021-03-07T07:33:00"/>
    <d v="2021-03-07T11:15:00"/>
    <s v="CR8"/>
    <x v="5"/>
    <n v="9.8789999999999996"/>
    <n v="222"/>
    <n v="300"/>
    <n v="2193.1379999999999"/>
    <n v="2193.1379999999999"/>
    <n v="14225.76"/>
    <x v="370"/>
  </r>
  <r>
    <n v="935"/>
    <x v="306"/>
    <x v="23"/>
    <s v="Inside 10 Weeks Out"/>
    <x v="0"/>
    <x v="485"/>
    <d v="2022-03-25T09:00:00"/>
    <d v="2022-03-25T12:58:00"/>
    <s v="CR8"/>
    <x v="5"/>
    <n v="9.8789999999999996"/>
    <n v="238"/>
    <n v="300"/>
    <n v="2351.2020000000002"/>
    <n v="2351.2020000000002"/>
    <n v="14225.76"/>
    <x v="371"/>
  </r>
  <r>
    <n v="936"/>
    <x v="307"/>
    <x v="23"/>
    <s v="12 Weeks or More"/>
    <x v="1"/>
    <x v="461"/>
    <d v="2021-03-05T07:09:00"/>
    <d v="2021-03-05T11:09:00"/>
    <s v="CR8"/>
    <x v="5"/>
    <n v="9.8789999999999996"/>
    <n v="240"/>
    <n v="300"/>
    <n v="2370.96"/>
    <n v="2370.96"/>
    <n v="14225.76"/>
    <x v="94"/>
  </r>
  <r>
    <n v="937"/>
    <x v="308"/>
    <x v="16"/>
    <s v="12 Weeks or More"/>
    <x v="1"/>
    <x v="486"/>
    <d v="2022-05-07T12:00:00"/>
    <d v="2022-05-07T16:00:00"/>
    <s v="CR8"/>
    <x v="5"/>
    <n v="9.8789999999999996"/>
    <n v="240"/>
    <n v="300"/>
    <n v="2370.96"/>
    <n v="2370.96"/>
    <n v="14225.76"/>
    <x v="94"/>
  </r>
  <r>
    <n v="938"/>
    <x v="309"/>
    <x v="16"/>
    <s v="12 Weeks or More"/>
    <x v="1"/>
    <x v="487"/>
    <d v="2022-09-28T07:00:00"/>
    <d v="2022-09-28T11:00:00"/>
    <s v="CR8"/>
    <x v="5"/>
    <n v="9.8789999999999996"/>
    <n v="240"/>
    <n v="300"/>
    <n v="2370.96"/>
    <n v="2370.96"/>
    <n v="14225.76"/>
    <x v="94"/>
  </r>
  <r>
    <n v="939"/>
    <x v="310"/>
    <x v="16"/>
    <s v="Inside 12 Weeks Out"/>
    <x v="0"/>
    <x v="488"/>
    <d v="2022-08-24T12:00:00"/>
    <d v="2022-08-24T16:00:00"/>
    <s v="CR8"/>
    <x v="5"/>
    <n v="9.8789999999999996"/>
    <n v="240"/>
    <n v="300"/>
    <n v="2370.96"/>
    <n v="2370.96"/>
    <n v="14225.76"/>
    <x v="94"/>
  </r>
  <r>
    <n v="940"/>
    <x v="311"/>
    <x v="16"/>
    <s v="12 Weeks or More"/>
    <x v="1"/>
    <x v="405"/>
    <d v="2022-08-31T07:00:00"/>
    <d v="2022-08-31T11:05:00"/>
    <s v="CR8"/>
    <x v="5"/>
    <n v="9.8789999999999996"/>
    <n v="245"/>
    <n v="300"/>
    <n v="2420.355"/>
    <n v="2420.355"/>
    <n v="14225.76"/>
    <x v="372"/>
  </r>
  <r>
    <n v="941"/>
    <x v="282"/>
    <x v="4"/>
    <s v="Inside 2 Weeks"/>
    <x v="0"/>
    <x v="272"/>
    <d v="2021-09-18T10:26:00"/>
    <d v="2021-09-18T14:34:00"/>
    <s v="CR8"/>
    <x v="5"/>
    <n v="9.8789999999999996"/>
    <n v="248"/>
    <n v="300"/>
    <n v="2449.9920000000002"/>
    <n v="2449.9920000000002"/>
    <n v="14225.76"/>
    <x v="65"/>
  </r>
  <r>
    <n v="942"/>
    <x v="312"/>
    <x v="23"/>
    <s v="Inside 8 Weeks Out"/>
    <x v="0"/>
    <x v="489"/>
    <d v="2022-05-25T10:41:00"/>
    <d v="2022-05-25T14:58:00"/>
    <s v="CR8"/>
    <x v="5"/>
    <n v="9.8789999999999996"/>
    <n v="257"/>
    <n v="300"/>
    <n v="2538.9029999999998"/>
    <n v="2538.9029999999998"/>
    <n v="14225.76"/>
    <x v="373"/>
  </r>
  <r>
    <n v="943"/>
    <x v="313"/>
    <x v="23"/>
    <s v="12 Weeks or More"/>
    <x v="1"/>
    <x v="446"/>
    <d v="2021-03-06T07:02:00"/>
    <d v="2021-03-06T11:21:00"/>
    <s v="CR8"/>
    <x v="5"/>
    <n v="9.8789999999999996"/>
    <n v="259"/>
    <n v="300"/>
    <n v="2558.6610000000001"/>
    <n v="2558.6610000000001"/>
    <n v="14225.76"/>
    <x v="374"/>
  </r>
  <r>
    <n v="944"/>
    <x v="314"/>
    <x v="16"/>
    <s v="12 Weeks or More"/>
    <x v="1"/>
    <x v="490"/>
    <d v="2022-07-08T09:34:00"/>
    <d v="2022-07-08T13:56:00"/>
    <s v="CR8"/>
    <x v="5"/>
    <n v="9.8789999999999996"/>
    <n v="262"/>
    <n v="300"/>
    <n v="2588.2979999999998"/>
    <n v="2588.2979999999998"/>
    <n v="14225.76"/>
    <x v="375"/>
  </r>
  <r>
    <n v="945"/>
    <x v="315"/>
    <x v="4"/>
    <s v="Inside 8 Weeks Out"/>
    <x v="0"/>
    <x v="491"/>
    <d v="2022-08-05T09:35:00"/>
    <d v="2022-08-05T14:12:00"/>
    <s v="CR8"/>
    <x v="5"/>
    <n v="9.8789999999999996"/>
    <n v="277"/>
    <n v="300"/>
    <n v="2736.4830000000002"/>
    <n v="2736.4830000000002"/>
    <n v="14225.76"/>
    <x v="376"/>
  </r>
  <r>
    <n v="946"/>
    <x v="316"/>
    <x v="23"/>
    <s v="Inside 10 Weeks Out"/>
    <x v="0"/>
    <x v="492"/>
    <d v="2022-05-28T11:26:00"/>
    <d v="2022-05-28T16:04:00"/>
    <s v="CR8"/>
    <x v="5"/>
    <n v="9.8789999999999996"/>
    <n v="278"/>
    <n v="300"/>
    <n v="2746.3620000000001"/>
    <n v="2746.3620000000001"/>
    <n v="14225.76"/>
    <x v="377"/>
  </r>
  <r>
    <n v="947"/>
    <x v="317"/>
    <x v="16"/>
    <s v="Inside 8 Weeks Out"/>
    <x v="0"/>
    <x v="305"/>
    <d v="2021-10-21T11:45:00"/>
    <d v="2021-10-21T16:30:00"/>
    <s v="CR8"/>
    <x v="5"/>
    <n v="9.8789999999999996"/>
    <n v="285"/>
    <n v="300"/>
    <n v="2815.5149999999999"/>
    <n v="2815.5149999999999"/>
    <n v="14225.76"/>
    <x v="378"/>
  </r>
  <r>
    <n v="948"/>
    <x v="318"/>
    <x v="16"/>
    <s v="Inside 8 Weeks Out"/>
    <x v="0"/>
    <x v="306"/>
    <d v="2021-10-22T11:45:00"/>
    <d v="2021-10-22T16:30:00"/>
    <s v="CR8"/>
    <x v="5"/>
    <n v="9.8789999999999996"/>
    <n v="285"/>
    <n v="300"/>
    <n v="2815.5149999999999"/>
    <n v="2815.5149999999999"/>
    <n v="14225.76"/>
    <x v="378"/>
  </r>
  <r>
    <n v="949"/>
    <x v="319"/>
    <x v="16"/>
    <s v="12 Weeks or More"/>
    <x v="1"/>
    <x v="10"/>
    <d v="2022-07-29T08:56:00"/>
    <d v="2022-07-29T13:50:00"/>
    <s v="CR8"/>
    <x v="5"/>
    <n v="9.8789999999999996"/>
    <n v="294"/>
    <n v="300"/>
    <n v="2904.4259999999999"/>
    <n v="2904.4259999999999"/>
    <n v="14225.76"/>
    <x v="379"/>
  </r>
  <r>
    <n v="950"/>
    <x v="283"/>
    <x v="2"/>
    <s v="Inside 8 Weeks Out"/>
    <x v="0"/>
    <x v="214"/>
    <d v="2021-07-22T08:50:00"/>
    <d v="2021-07-22T14:21:00"/>
    <s v="CR8"/>
    <x v="5"/>
    <n v="9.8789999999999996"/>
    <n v="331"/>
    <n v="300"/>
    <n v="3269.9490000000001"/>
    <n v="3269.9490000000001"/>
    <n v="14225.76"/>
    <x v="380"/>
  </r>
  <r>
    <n v="951"/>
    <x v="320"/>
    <x v="16"/>
    <s v="Inside 8 Weeks Out"/>
    <x v="0"/>
    <x v="308"/>
    <d v="2021-10-24T11:57:00"/>
    <d v="2021-10-24T18:00:00"/>
    <s v="CR8"/>
    <x v="5"/>
    <n v="9.8789999999999996"/>
    <n v="363"/>
    <n v="300"/>
    <n v="3586.0770000000002"/>
    <n v="3586.0770000000002"/>
    <n v="14225.76"/>
    <x v="381"/>
  </r>
  <r>
    <n v="952"/>
    <x v="321"/>
    <x v="2"/>
    <s v="Inside 8 Weeks Out"/>
    <x v="0"/>
    <x v="215"/>
    <d v="2021-07-23T08:10:00"/>
    <d v="2021-07-23T14:34:00"/>
    <s v="CR8"/>
    <x v="5"/>
    <n v="9.8789999999999996"/>
    <n v="384"/>
    <n v="300"/>
    <n v="3793.5360000000001"/>
    <n v="3793.5360000000001"/>
    <n v="14225.76"/>
    <x v="72"/>
  </r>
  <r>
    <n v="953"/>
    <x v="284"/>
    <x v="4"/>
    <s v="Inside 2 Weeks"/>
    <x v="0"/>
    <x v="271"/>
    <d v="2021-09-17T08:30:00"/>
    <d v="2021-09-17T15:00:00"/>
    <s v="CR8"/>
    <x v="5"/>
    <n v="9.8789999999999996"/>
    <n v="390"/>
    <n v="300"/>
    <n v="3852.81"/>
    <n v="3852.81"/>
    <n v="14225.76"/>
    <x v="382"/>
  </r>
  <r>
    <n v="954"/>
    <x v="322"/>
    <x v="4"/>
    <s v="Inside 2 Weeks"/>
    <x v="0"/>
    <x v="335"/>
    <d v="2021-11-20T08:30:00"/>
    <d v="2021-11-20T15:00:00"/>
    <s v="CR8"/>
    <x v="5"/>
    <n v="9.8789999999999996"/>
    <n v="390"/>
    <n v="300"/>
    <n v="3852.81"/>
    <n v="3852.81"/>
    <n v="14225.76"/>
    <x v="382"/>
  </r>
  <r>
    <n v="955"/>
    <x v="323"/>
    <x v="16"/>
    <s v="12 Weeks or More"/>
    <x v="1"/>
    <x v="445"/>
    <d v="2022-05-06T08:30:00"/>
    <d v="2022-05-06T15:08:00"/>
    <s v="CR8"/>
    <x v="5"/>
    <n v="9.8789999999999996"/>
    <n v="398"/>
    <n v="300"/>
    <n v="3931.8420000000001"/>
    <n v="3931.8420000000001"/>
    <n v="14225.76"/>
    <x v="383"/>
  </r>
  <r>
    <n v="956"/>
    <x v="324"/>
    <x v="16"/>
    <s v="12 Weeks or More"/>
    <x v="1"/>
    <x v="258"/>
    <d v="2021-09-04T10:16:00"/>
    <d v="2021-09-04T17:36:00"/>
    <s v="CR8"/>
    <x v="5"/>
    <n v="9.8789999999999996"/>
    <n v="440"/>
    <n v="300"/>
    <n v="4346.76"/>
    <n v="4346.76"/>
    <n v="14225.76"/>
    <x v="384"/>
  </r>
  <r>
    <n v="957"/>
    <x v="325"/>
    <x v="23"/>
    <s v="Inside 8 Weeks Out"/>
    <x v="0"/>
    <x v="106"/>
    <d v="2022-02-05T08:00:00"/>
    <d v="2022-02-05T16:00:00"/>
    <s v="CR8"/>
    <x v="5"/>
    <n v="9.8789999999999996"/>
    <n v="480"/>
    <n v="300"/>
    <n v="4741.92"/>
    <n v="4741.92"/>
    <n v="14225.76"/>
    <x v="337"/>
  </r>
  <r>
    <n v="958"/>
    <x v="326"/>
    <x v="16"/>
    <s v="Inside 10 Weeks Out"/>
    <x v="0"/>
    <x v="42"/>
    <d v="2022-08-10T00:00:00"/>
    <d v="2022-08-10T11:00:00"/>
    <s v="CR8"/>
    <x v="5"/>
    <n v="9.8789999999999996"/>
    <n v="660"/>
    <n v="300"/>
    <n v="6520.14"/>
    <n v="6520.14"/>
    <n v="14225.76"/>
    <x v="385"/>
  </r>
  <r>
    <n v="959"/>
    <x v="327"/>
    <x v="16"/>
    <s v="Inside 10 Weeks Out"/>
    <x v="0"/>
    <x v="203"/>
    <d v="2021-07-11T00:00:00"/>
    <d v="2021-07-11T11:05:00"/>
    <s v="CR8"/>
    <x v="5"/>
    <n v="9.8789999999999996"/>
    <n v="665"/>
    <n v="300"/>
    <n v="6569.5349999999999"/>
    <n v="6569.5349999999999"/>
    <n v="14225.76"/>
    <x v="386"/>
  </r>
  <r>
    <n v="960"/>
    <x v="328"/>
    <x v="16"/>
    <s v="12 Weeks or More"/>
    <x v="1"/>
    <x v="246"/>
    <d v="2021-08-23T12:33:00"/>
    <d v="2021-08-26T13:20:00"/>
    <s v="CR8"/>
    <x v="5"/>
    <n v="9.8789999999999996"/>
    <n v="687"/>
    <n v="300"/>
    <n v="6786.8729999999996"/>
    <n v="6786.8729999999996"/>
    <n v="14225.76"/>
    <x v="387"/>
  </r>
  <r>
    <n v="961"/>
    <x v="329"/>
    <x v="16"/>
    <s v="12 Weeks or More"/>
    <x v="1"/>
    <x v="23"/>
    <d v="2022-07-17T12:29:00"/>
    <d v="2022-07-19T15:41:00"/>
    <s v="CR8"/>
    <x v="5"/>
    <n v="9.8789999999999996"/>
    <n v="691"/>
    <n v="300"/>
    <n v="6826.3890000000001"/>
    <n v="6826.3890000000001"/>
    <n v="14225.76"/>
    <x v="388"/>
  </r>
  <r>
    <n v="962"/>
    <x v="330"/>
    <x v="16"/>
    <s v="12 Weeks or More"/>
    <x v="1"/>
    <x v="281"/>
    <d v="2021-09-27T12:15:00"/>
    <d v="2021-10-01T17:42:00"/>
    <s v="CR8"/>
    <x v="5"/>
    <n v="9.8789999999999996"/>
    <n v="705"/>
    <n v="300"/>
    <n v="6964.6949999999997"/>
    <n v="6964.6949999999997"/>
    <n v="14225.76"/>
    <x v="389"/>
  </r>
  <r>
    <n v="963"/>
    <x v="331"/>
    <x v="16"/>
    <s v="12 Weeks or More"/>
    <x v="1"/>
    <x v="101"/>
    <d v="2022-01-31T12:15:00"/>
    <d v="2022-02-03T17:00:00"/>
    <s v="CR8"/>
    <x v="5"/>
    <n v="9.8789999999999996"/>
    <n v="705"/>
    <n v="300"/>
    <n v="6964.6949999999997"/>
    <n v="6964.6949999999997"/>
    <n v="14225.76"/>
    <x v="389"/>
  </r>
  <r>
    <n v="964"/>
    <x v="332"/>
    <x v="30"/>
    <s v="Inside 8 Weeks Out"/>
    <x v="0"/>
    <x v="212"/>
    <d v="2021-07-15T07:30:00"/>
    <d v="2021-07-20T12:30:00"/>
    <s v="CR8"/>
    <x v="5"/>
    <n v="9.8789999999999996"/>
    <n v="750"/>
    <n v="300"/>
    <n v="7409.25"/>
    <n v="7409.25"/>
    <n v="14225.76"/>
    <x v="390"/>
  </r>
  <r>
    <n v="965"/>
    <x v="328"/>
    <x v="16"/>
    <s v="12 Weeks or More"/>
    <x v="1"/>
    <x v="249"/>
    <d v="2021-08-23T12:33:00"/>
    <d v="2021-08-26T13:20:00"/>
    <s v="CR8"/>
    <x v="5"/>
    <n v="9.8789999999999996"/>
    <n v="800"/>
    <n v="300"/>
    <n v="7903.2"/>
    <n v="7903.2"/>
    <n v="14225.76"/>
    <x v="391"/>
  </r>
  <r>
    <n v="966"/>
    <x v="333"/>
    <x v="4"/>
    <s v="Inside 8 Weeks Out"/>
    <x v="0"/>
    <x v="493"/>
    <d v="2022-04-07T09:15:00"/>
    <d v="2022-04-09T18:00:00"/>
    <s v="CR8"/>
    <x v="5"/>
    <n v="9.8789999999999996"/>
    <n v="885"/>
    <n v="300"/>
    <n v="8742.9150000000009"/>
    <n v="8742.9150000000009"/>
    <n v="14225.76"/>
    <x v="392"/>
  </r>
  <r>
    <n v="967"/>
    <x v="334"/>
    <x v="30"/>
    <s v="Inside 8 Weeks Out"/>
    <x v="0"/>
    <x v="206"/>
    <d v="2021-07-12T07:45:00"/>
    <d v="2021-07-14T16:00:00"/>
    <s v="CR8"/>
    <x v="5"/>
    <n v="9.8789999999999996"/>
    <n v="960"/>
    <n v="300"/>
    <n v="9483.84"/>
    <n v="9483.84"/>
    <n v="14225.76"/>
    <x v="393"/>
  </r>
  <r>
    <n v="968"/>
    <x v="334"/>
    <x v="30"/>
    <s v="Inside 8 Weeks Out"/>
    <x v="0"/>
    <x v="204"/>
    <d v="2021-07-12T07:45:00"/>
    <d v="2021-07-14T16:00:00"/>
    <s v="CR8"/>
    <x v="5"/>
    <n v="9.8789999999999996"/>
    <n v="975"/>
    <n v="300"/>
    <n v="9632.0249999999996"/>
    <n v="9632.0249999999996"/>
    <n v="14225.76"/>
    <x v="394"/>
  </r>
  <r>
    <n v="969"/>
    <x v="332"/>
    <x v="30"/>
    <s v="Inside 8 Weeks Out"/>
    <x v="0"/>
    <x v="207"/>
    <d v="2021-07-15T07:30:00"/>
    <d v="2021-07-20T12:30:00"/>
    <s v="CR8"/>
    <x v="5"/>
    <n v="9.8789999999999996"/>
    <n v="990"/>
    <n v="300"/>
    <n v="9780.2099999999991"/>
    <n v="9780.2099999999991"/>
    <n v="14225.76"/>
    <x v="395"/>
  </r>
  <r>
    <n v="970"/>
    <x v="331"/>
    <x v="16"/>
    <s v="12 Weeks or More"/>
    <x v="1"/>
    <x v="104"/>
    <d v="2022-01-31T12:15:00"/>
    <d v="2022-02-03T17:00:00"/>
    <s v="CR8"/>
    <x v="5"/>
    <n v="9.8789999999999996"/>
    <n v="1020"/>
    <n v="300"/>
    <n v="10076.58"/>
    <n v="10076.58"/>
    <n v="14225.76"/>
    <x v="25"/>
  </r>
  <r>
    <n v="971"/>
    <x v="330"/>
    <x v="16"/>
    <s v="12 Weeks or More"/>
    <x v="1"/>
    <x v="285"/>
    <d v="2021-09-27T12:15:00"/>
    <d v="2021-10-01T17:42:00"/>
    <s v="CR8"/>
    <x v="5"/>
    <n v="9.8789999999999996"/>
    <n v="1062"/>
    <n v="300"/>
    <n v="10491.498"/>
    <n v="10491.498"/>
    <n v="14225.76"/>
    <x v="396"/>
  </r>
  <r>
    <n v="972"/>
    <x v="330"/>
    <x v="16"/>
    <s v="12 Weeks or More"/>
    <x v="1"/>
    <x v="282"/>
    <d v="2021-09-27T12:15:00"/>
    <d v="2021-10-01T17:42:00"/>
    <s v="CR8"/>
    <x v="5"/>
    <n v="9.8789999999999996"/>
    <n v="1440"/>
    <n v="300"/>
    <n v="14225.76"/>
    <n v="14225.76"/>
    <n v="14225.76"/>
    <x v="2"/>
  </r>
  <r>
    <n v="973"/>
    <x v="330"/>
    <x v="16"/>
    <s v="12 Weeks or More"/>
    <x v="1"/>
    <x v="283"/>
    <d v="2021-09-27T12:15:00"/>
    <d v="2021-10-01T17:42:00"/>
    <s v="CR8"/>
    <x v="5"/>
    <n v="9.8789999999999996"/>
    <n v="1440"/>
    <n v="300"/>
    <n v="14225.76"/>
    <n v="14225.76"/>
    <n v="14225.76"/>
    <x v="2"/>
  </r>
  <r>
    <n v="974"/>
    <x v="330"/>
    <x v="16"/>
    <s v="12 Weeks or More"/>
    <x v="1"/>
    <x v="284"/>
    <d v="2021-09-27T12:15:00"/>
    <d v="2021-10-01T17:42:00"/>
    <s v="CR8"/>
    <x v="5"/>
    <n v="9.8789999999999996"/>
    <n v="1440"/>
    <n v="300"/>
    <n v="14225.76"/>
    <n v="14225.76"/>
    <n v="14225.76"/>
    <x v="2"/>
  </r>
  <r>
    <n v="975"/>
    <x v="334"/>
    <x v="30"/>
    <s v="Inside 8 Weeks Out"/>
    <x v="0"/>
    <x v="205"/>
    <d v="2021-07-12T07:45:00"/>
    <d v="2021-07-14T16:00:00"/>
    <s v="CR8"/>
    <x v="5"/>
    <n v="9.8789999999999996"/>
    <n v="1440"/>
    <n v="300"/>
    <n v="14225.76"/>
    <n v="14225.76"/>
    <n v="14225.76"/>
    <x v="2"/>
  </r>
  <r>
    <n v="976"/>
    <x v="332"/>
    <x v="30"/>
    <s v="Inside 8 Weeks Out"/>
    <x v="0"/>
    <x v="208"/>
    <d v="2021-07-15T07:30:00"/>
    <d v="2021-07-20T12:30:00"/>
    <s v="CR8"/>
    <x v="5"/>
    <n v="9.8789999999999996"/>
    <n v="1440"/>
    <n v="300"/>
    <n v="14225.76"/>
    <n v="14225.76"/>
    <n v="14225.76"/>
    <x v="2"/>
  </r>
  <r>
    <n v="977"/>
    <x v="332"/>
    <x v="30"/>
    <s v="Inside 8 Weeks Out"/>
    <x v="0"/>
    <x v="209"/>
    <d v="2021-07-15T07:30:00"/>
    <d v="2021-07-20T12:30:00"/>
    <s v="CR8"/>
    <x v="5"/>
    <n v="9.8789999999999996"/>
    <n v="1440"/>
    <n v="300"/>
    <n v="14225.76"/>
    <n v="14225.76"/>
    <n v="14225.76"/>
    <x v="2"/>
  </r>
  <r>
    <n v="978"/>
    <x v="332"/>
    <x v="30"/>
    <s v="Inside 8 Weeks Out"/>
    <x v="0"/>
    <x v="210"/>
    <d v="2021-07-15T07:30:00"/>
    <d v="2021-07-20T12:30:00"/>
    <s v="CR8"/>
    <x v="5"/>
    <n v="9.8789999999999996"/>
    <n v="1440"/>
    <n v="300"/>
    <n v="14225.76"/>
    <n v="14225.76"/>
    <n v="14225.76"/>
    <x v="2"/>
  </r>
  <r>
    <n v="979"/>
    <x v="332"/>
    <x v="30"/>
    <s v="Inside 8 Weeks Out"/>
    <x v="0"/>
    <x v="211"/>
    <d v="2021-07-15T07:30:00"/>
    <d v="2021-07-20T12:30:00"/>
    <s v="CR8"/>
    <x v="5"/>
    <n v="9.8789999999999996"/>
    <n v="1440"/>
    <n v="300"/>
    <n v="14225.76"/>
    <n v="14225.76"/>
    <n v="14225.76"/>
    <x v="2"/>
  </r>
  <r>
    <n v="980"/>
    <x v="335"/>
    <x v="9"/>
    <s v="Inside 2 Weeks"/>
    <x v="0"/>
    <x v="224"/>
    <d v="2021-08-01T10:09:00"/>
    <d v="2021-08-01T15:40:00"/>
    <s v="CR9"/>
    <x v="5"/>
    <n v="10.169"/>
    <n v="331"/>
    <n v="300"/>
    <n v="3365.9389999999999"/>
    <n v="3365.9389999999999"/>
    <n v="14643.36"/>
    <x v="362"/>
  </r>
  <r>
    <n v="981"/>
    <x v="336"/>
    <x v="19"/>
    <s v="Inside 8 Weeks Out"/>
    <x v="0"/>
    <x v="190"/>
    <d v="2021-06-28T08:41:00"/>
    <d v="2021-06-28T14:21:00"/>
    <s v="CR9"/>
    <x v="5"/>
    <n v="10.169"/>
    <n v="340"/>
    <n v="300"/>
    <n v="3457.46"/>
    <n v="3457.46"/>
    <n v="14643.36"/>
    <x v="397"/>
  </r>
  <r>
    <n v="982"/>
    <x v="337"/>
    <x v="31"/>
    <s v="Inside 8 Weeks Out"/>
    <x v="0"/>
    <x v="245"/>
    <d v="2021-08-22T08:45:00"/>
    <d v="2021-08-22T11:46:00"/>
    <s v="CR8"/>
    <x v="5"/>
    <n v="10.363"/>
    <n v="181"/>
    <n v="300"/>
    <n v="1875.703"/>
    <n v="1875.703"/>
    <n v="14922.72"/>
    <x v="398"/>
  </r>
  <r>
    <m/>
    <x v="14"/>
    <x v="3"/>
    <m/>
    <x v="2"/>
    <x v="41"/>
    <m/>
    <m/>
    <m/>
    <x v="1"/>
    <m/>
    <m/>
    <m/>
    <m/>
    <n v="0"/>
    <n v="0"/>
    <x v="19"/>
  </r>
  <r>
    <n v="984"/>
    <x v="338"/>
    <x v="25"/>
    <s v="12 Weeks or More"/>
    <x v="1"/>
    <x v="257"/>
    <d v="2021-09-03T11:15:00"/>
    <d v="2021-09-08T16:57:00"/>
    <s v="CR10"/>
    <x v="5"/>
    <n v="11.49"/>
    <n v="765"/>
    <n v="300"/>
    <n v="8789.85"/>
    <n v="8789.85"/>
    <n v="16545.599999999999"/>
    <x v="399"/>
  </r>
  <r>
    <n v="985"/>
    <x v="338"/>
    <x v="25"/>
    <s v="12 Weeks or More"/>
    <x v="1"/>
    <x v="262"/>
    <d v="2021-09-03T11:15:00"/>
    <d v="2021-09-08T16:57:00"/>
    <s v="CR10"/>
    <x v="5"/>
    <n v="11.49"/>
    <n v="1017"/>
    <n v="300"/>
    <n v="11685.33"/>
    <n v="11685.33"/>
    <n v="16545.599999999999"/>
    <x v="400"/>
  </r>
  <r>
    <n v="986"/>
    <x v="339"/>
    <x v="25"/>
    <s v="Inside 10 Weeks Out"/>
    <x v="0"/>
    <x v="358"/>
    <d v="2021-12-13T06:44:00"/>
    <d v="2021-12-18T00:00:00"/>
    <s v="CR10"/>
    <x v="5"/>
    <n v="11.49"/>
    <n v="1036"/>
    <n v="300"/>
    <n v="11903.64"/>
    <n v="11903.64"/>
    <n v="16545.599999999999"/>
    <x v="401"/>
  </r>
  <r>
    <n v="987"/>
    <x v="340"/>
    <x v="4"/>
    <s v="Inside 4 Weeks Out"/>
    <x v="0"/>
    <x v="70"/>
    <d v="2022-02-11T09:52:00"/>
    <d v="2022-02-17T13:52:00"/>
    <s v="CR10"/>
    <x v="5"/>
    <n v="11.49"/>
    <n v="1440"/>
    <n v="300"/>
    <n v="16545.599999999999"/>
    <n v="16545.599999999999"/>
    <n v="16545.599999999999"/>
    <x v="2"/>
  </r>
  <r>
    <n v="988"/>
    <x v="340"/>
    <x v="4"/>
    <s v="Inside 4 Weeks Out"/>
    <x v="0"/>
    <x v="112"/>
    <d v="2022-02-11T09:52:00"/>
    <d v="2022-02-17T13:52:00"/>
    <s v="CR10"/>
    <x v="5"/>
    <n v="11.49"/>
    <n v="1440"/>
    <n v="300"/>
    <n v="16545.599999999999"/>
    <n v="16545.599999999999"/>
    <n v="16545.599999999999"/>
    <x v="2"/>
  </r>
  <r>
    <n v="989"/>
    <x v="340"/>
    <x v="4"/>
    <s v="Inside 4 Weeks Out"/>
    <x v="0"/>
    <x v="73"/>
    <d v="2022-02-11T09:52:00"/>
    <d v="2022-02-17T13:52:00"/>
    <s v="CR10"/>
    <x v="5"/>
    <n v="11.49"/>
    <n v="1440"/>
    <n v="300"/>
    <n v="16545.599999999999"/>
    <n v="16545.599999999999"/>
    <n v="16545.599999999999"/>
    <x v="2"/>
  </r>
  <r>
    <n v="990"/>
    <x v="340"/>
    <x v="4"/>
    <s v="Inside 4 Weeks Out"/>
    <x v="0"/>
    <x v="494"/>
    <d v="2022-02-11T09:52:00"/>
    <d v="2022-02-17T13:52:00"/>
    <s v="CR10"/>
    <x v="5"/>
    <n v="11.49"/>
    <n v="1440"/>
    <n v="300"/>
    <n v="16545.599999999999"/>
    <n v="16545.599999999999"/>
    <n v="16545.599999999999"/>
    <x v="2"/>
  </r>
  <r>
    <n v="991"/>
    <x v="340"/>
    <x v="4"/>
    <s v="Inside 4 Weeks Out"/>
    <x v="0"/>
    <x v="495"/>
    <d v="2022-02-11T09:52:00"/>
    <d v="2022-02-17T13:52:00"/>
    <s v="CR10"/>
    <x v="5"/>
    <n v="11.49"/>
    <n v="1440"/>
    <n v="300"/>
    <n v="16545.599999999999"/>
    <n v="16545.599999999999"/>
    <n v="16545.599999999999"/>
    <x v="2"/>
  </r>
  <r>
    <n v="992"/>
    <x v="338"/>
    <x v="25"/>
    <s v="12 Weeks or More"/>
    <x v="1"/>
    <x v="258"/>
    <d v="2021-09-03T11:15:00"/>
    <d v="2021-09-08T16:57:00"/>
    <s v="CR10"/>
    <x v="5"/>
    <n v="11.49"/>
    <n v="1440"/>
    <n v="300"/>
    <n v="16545.599999999999"/>
    <n v="16545.599999999999"/>
    <n v="16545.599999999999"/>
    <x v="2"/>
  </r>
  <r>
    <n v="993"/>
    <x v="338"/>
    <x v="25"/>
    <s v="12 Weeks or More"/>
    <x v="1"/>
    <x v="259"/>
    <d v="2021-09-03T11:15:00"/>
    <d v="2021-09-08T16:57:00"/>
    <s v="CR10"/>
    <x v="5"/>
    <n v="11.49"/>
    <n v="1440"/>
    <n v="300"/>
    <n v="16545.599999999999"/>
    <n v="16545.599999999999"/>
    <n v="16545.599999999999"/>
    <x v="2"/>
  </r>
  <r>
    <n v="994"/>
    <x v="338"/>
    <x v="25"/>
    <s v="12 Weeks or More"/>
    <x v="1"/>
    <x v="260"/>
    <d v="2021-09-03T11:15:00"/>
    <d v="2021-09-08T16:57:00"/>
    <s v="CR10"/>
    <x v="5"/>
    <n v="11.49"/>
    <n v="1440"/>
    <n v="300"/>
    <n v="16545.599999999999"/>
    <n v="16545.599999999999"/>
    <n v="16545.599999999999"/>
    <x v="2"/>
  </r>
  <r>
    <n v="995"/>
    <x v="338"/>
    <x v="25"/>
    <s v="12 Weeks or More"/>
    <x v="1"/>
    <x v="261"/>
    <d v="2021-09-03T11:15:00"/>
    <d v="2021-09-08T16:57:00"/>
    <s v="CR10"/>
    <x v="5"/>
    <n v="11.49"/>
    <n v="1440"/>
    <n v="300"/>
    <n v="16545.599999999999"/>
    <n v="16545.599999999999"/>
    <n v="16545.599999999999"/>
    <x v="2"/>
  </r>
  <r>
    <n v="996"/>
    <x v="339"/>
    <x v="25"/>
    <s v="Inside 10 Weeks Out"/>
    <x v="0"/>
    <x v="359"/>
    <d v="2021-12-13T06:44:00"/>
    <d v="2021-12-18T00:00:00"/>
    <s v="CR10"/>
    <x v="5"/>
    <n v="11.49"/>
    <n v="1440"/>
    <n v="300"/>
    <n v="16545.599999999999"/>
    <n v="16545.599999999999"/>
    <n v="16545.599999999999"/>
    <x v="2"/>
  </r>
  <r>
    <n v="997"/>
    <x v="339"/>
    <x v="25"/>
    <s v="Inside 10 Weeks Out"/>
    <x v="0"/>
    <x v="361"/>
    <d v="2021-12-13T06:44:00"/>
    <d v="2021-12-18T00:00:00"/>
    <s v="CR10"/>
    <x v="5"/>
    <n v="11.49"/>
    <n v="1440"/>
    <n v="300"/>
    <n v="16545.599999999999"/>
    <n v="16545.599999999999"/>
    <n v="16545.599999999999"/>
    <x v="2"/>
  </r>
  <r>
    <n v="998"/>
    <x v="339"/>
    <x v="25"/>
    <s v="Inside 10 Weeks Out"/>
    <x v="0"/>
    <x v="363"/>
    <d v="2021-12-13T06:44:00"/>
    <d v="2021-12-18T00:00:00"/>
    <s v="CR10"/>
    <x v="5"/>
    <n v="11.49"/>
    <n v="1440"/>
    <n v="300"/>
    <n v="16545.599999999999"/>
    <n v="16545.599999999999"/>
    <n v="16545.599999999999"/>
    <x v="2"/>
  </r>
  <r>
    <m/>
    <x v="14"/>
    <x v="3"/>
    <m/>
    <x v="2"/>
    <x v="41"/>
    <m/>
    <m/>
    <m/>
    <x v="1"/>
    <m/>
    <m/>
    <m/>
    <m/>
    <n v="0"/>
    <n v="0"/>
    <x v="19"/>
  </r>
  <r>
    <n v="1000"/>
    <x v="278"/>
    <x v="2"/>
    <s v="12 Weeks or More"/>
    <x v="1"/>
    <x v="298"/>
    <d v="2021-10-14T07:30:00"/>
    <d v="2021-10-14T15:30:00"/>
    <s v="CR8"/>
    <x v="5"/>
    <n v="11.576000000000001"/>
    <n v="480"/>
    <n v="300"/>
    <n v="5556.48"/>
    <n v="5556.48"/>
    <n v="16669.440000000002"/>
    <x v="46"/>
  </r>
  <r>
    <n v="1001"/>
    <x v="341"/>
    <x v="16"/>
    <s v="Inside 2 Weeks"/>
    <x v="0"/>
    <x v="437"/>
    <d v="2021-04-02T12:00:00"/>
    <d v="2021-04-02T15:05:00"/>
    <s v="CR10"/>
    <x v="5"/>
    <n v="11.851000000000001"/>
    <n v="185"/>
    <n v="300"/>
    <n v="2192.4349999999999"/>
    <n v="2192.4349999999999"/>
    <n v="17065.440000000002"/>
    <x v="402"/>
  </r>
  <r>
    <n v="3054"/>
    <x v="245"/>
    <x v="20"/>
    <s v="Inside 8 Weeks Out"/>
    <x v="0"/>
    <x v="453"/>
    <d v="2021-01-12T07:19:00"/>
    <d v="2021-01-14T19:00:00"/>
    <s v="CR26"/>
    <x v="3"/>
    <n v="165.035"/>
    <n v="1001"/>
    <n v="800"/>
    <n v="165200.035"/>
    <n v="165200.035"/>
    <n v="237650.4"/>
    <x v="170"/>
  </r>
  <r>
    <n v="641"/>
    <x v="243"/>
    <x v="0"/>
    <s v="Inside 2 Weeks"/>
    <x v="0"/>
    <x v="496"/>
    <d v="2021-01-12T07:30:00"/>
    <d v="2021-01-14T17:00:00"/>
    <s v="CR3"/>
    <x v="2"/>
    <n v="18.245999999999999"/>
    <n v="1440"/>
    <n v="300"/>
    <n v="26274.240000000002"/>
    <n v="26274.240000000002"/>
    <n v="26274.239999999998"/>
    <x v="221"/>
  </r>
  <r>
    <n v="1004"/>
    <x v="342"/>
    <x v="4"/>
    <s v="Inside 8 Weeks Out"/>
    <x v="0"/>
    <x v="381"/>
    <d v="2021-03-16T00:00:00"/>
    <d v="2021-03-17T06:00:00"/>
    <s v="CR8"/>
    <x v="5"/>
    <n v="12.12"/>
    <n v="360"/>
    <n v="300"/>
    <n v="4363.2"/>
    <n v="4363.2"/>
    <n v="17452.8"/>
    <x v="95"/>
  </r>
  <r>
    <n v="1005"/>
    <x v="342"/>
    <x v="4"/>
    <s v="Inside 8 Weeks Out"/>
    <x v="0"/>
    <x v="380"/>
    <d v="2021-03-16T00:00:00"/>
    <d v="2021-03-17T06:00:00"/>
    <s v="CR8"/>
    <x v="5"/>
    <n v="12.12"/>
    <n v="1440"/>
    <n v="300"/>
    <n v="17452.8"/>
    <n v="17452.8"/>
    <n v="17452.8"/>
    <x v="2"/>
  </r>
  <r>
    <n v="1006"/>
    <x v="343"/>
    <x v="4"/>
    <s v="Inside 8 Weeks Out"/>
    <x v="0"/>
    <x v="389"/>
    <d v="2021-02-25T09:57:00"/>
    <d v="2021-02-25T13:29:00"/>
    <s v="CR10"/>
    <x v="5"/>
    <n v="12.19"/>
    <n v="212"/>
    <n v="300"/>
    <n v="2584.2800000000002"/>
    <n v="2584.2800000000002"/>
    <n v="17553.599999999999"/>
    <x v="403"/>
  </r>
  <r>
    <n v="1007"/>
    <x v="344"/>
    <x v="4"/>
    <s v="Inside 4 Weeks Out"/>
    <x v="0"/>
    <x v="410"/>
    <d v="2021-02-19T10:13:00"/>
    <d v="2021-02-19T13:45:00"/>
    <s v="CR10"/>
    <x v="5"/>
    <n v="12.19"/>
    <n v="212"/>
    <n v="300"/>
    <n v="2584.2800000000002"/>
    <n v="2584.2800000000002"/>
    <n v="17553.599999999999"/>
    <x v="403"/>
  </r>
  <r>
    <n v="1008"/>
    <x v="345"/>
    <x v="4"/>
    <s v="Inside 2 Weeks"/>
    <x v="0"/>
    <x v="372"/>
    <d v="2021-03-19T09:03:00"/>
    <d v="2021-03-19T13:57:00"/>
    <s v="CR10"/>
    <x v="5"/>
    <n v="12.19"/>
    <n v="294"/>
    <n v="300"/>
    <n v="3583.86"/>
    <n v="3583.86"/>
    <n v="17553.599999999999"/>
    <x v="404"/>
  </r>
  <r>
    <n v="1009"/>
    <x v="346"/>
    <x v="4"/>
    <s v="Inside 10 Weeks Out"/>
    <x v="0"/>
    <x v="460"/>
    <d v="2021-03-04T09:03:00"/>
    <d v="2021-03-04T14:22:00"/>
    <s v="CR10"/>
    <x v="5"/>
    <n v="12.19"/>
    <n v="319"/>
    <n v="300"/>
    <n v="3888.61"/>
    <n v="3888.61"/>
    <n v="17553.599999999999"/>
    <x v="277"/>
  </r>
  <r>
    <n v="1010"/>
    <x v="347"/>
    <x v="4"/>
    <s v="Inside 4 Weeks Out"/>
    <x v="0"/>
    <x v="457"/>
    <d v="2021-03-25T08:51:00"/>
    <d v="2021-03-25T15:17:00"/>
    <s v="CR10"/>
    <x v="5"/>
    <n v="12.19"/>
    <n v="386"/>
    <n v="300"/>
    <n v="4705.34"/>
    <n v="4705.34"/>
    <n v="17553.599999999999"/>
    <x v="405"/>
  </r>
  <r>
    <m/>
    <x v="14"/>
    <x v="3"/>
    <m/>
    <x v="2"/>
    <x v="41"/>
    <m/>
    <m/>
    <m/>
    <x v="1"/>
    <m/>
    <m/>
    <m/>
    <m/>
    <n v="0"/>
    <n v="0"/>
    <x v="19"/>
  </r>
  <r>
    <n v="1012"/>
    <x v="348"/>
    <x v="4"/>
    <s v="Inside 2 Weeks"/>
    <x v="0"/>
    <x v="70"/>
    <d v="2022-02-12T09:26:00"/>
    <d v="2022-02-15T15:23:00"/>
    <s v="CR9"/>
    <x v="5"/>
    <n v="12.215999999999999"/>
    <n v="874"/>
    <n v="300"/>
    <n v="10676.784"/>
    <n v="10676.784"/>
    <n v="17591.039999999997"/>
    <x v="406"/>
  </r>
  <r>
    <n v="1013"/>
    <x v="349"/>
    <x v="4"/>
    <s v="Inside 2 Weeks"/>
    <x v="0"/>
    <x v="494"/>
    <d v="2022-02-15T07:28:00"/>
    <d v="2022-02-18T00:00:00"/>
    <s v="CR9"/>
    <x v="5"/>
    <n v="12.215999999999999"/>
    <n v="992"/>
    <n v="300"/>
    <n v="12118.272000000001"/>
    <n v="12118.272000000001"/>
    <n v="17591.039999999997"/>
    <x v="407"/>
  </r>
  <r>
    <n v="1014"/>
    <x v="348"/>
    <x v="4"/>
    <s v="Inside 2 Weeks"/>
    <x v="0"/>
    <x v="112"/>
    <d v="2022-02-12T09:26:00"/>
    <d v="2022-02-15T15:23:00"/>
    <s v="CR9"/>
    <x v="5"/>
    <n v="12.215999999999999"/>
    <n v="1440"/>
    <n v="300"/>
    <n v="17591.04"/>
    <n v="17591.04"/>
    <n v="17591.039999999997"/>
    <x v="408"/>
  </r>
  <r>
    <n v="1015"/>
    <x v="348"/>
    <x v="4"/>
    <s v="Inside 2 Weeks"/>
    <x v="0"/>
    <x v="73"/>
    <d v="2022-02-12T09:26:00"/>
    <d v="2022-02-15T15:23:00"/>
    <s v="CR9"/>
    <x v="5"/>
    <n v="12.215999999999999"/>
    <n v="1440"/>
    <n v="300"/>
    <n v="17591.04"/>
    <n v="17591.04"/>
    <n v="17591.039999999997"/>
    <x v="408"/>
  </r>
  <r>
    <n v="1016"/>
    <x v="349"/>
    <x v="4"/>
    <s v="Inside 2 Weeks"/>
    <x v="0"/>
    <x v="495"/>
    <d v="2022-02-15T07:28:00"/>
    <d v="2022-02-18T00:00:00"/>
    <s v="CR9"/>
    <x v="5"/>
    <n v="12.215999999999999"/>
    <n v="1440"/>
    <n v="300"/>
    <n v="17591.04"/>
    <n v="17591.04"/>
    <n v="17591.039999999997"/>
    <x v="408"/>
  </r>
  <r>
    <n v="1017"/>
    <x v="349"/>
    <x v="4"/>
    <s v="Inside 2 Weeks"/>
    <x v="0"/>
    <x v="58"/>
    <d v="2022-02-15T07:28:00"/>
    <d v="2022-02-18T00:00:00"/>
    <s v="CR9"/>
    <x v="5"/>
    <n v="12.215999999999999"/>
    <n v="1440"/>
    <n v="300"/>
    <n v="17591.04"/>
    <n v="17591.04"/>
    <n v="17591.039999999997"/>
    <x v="408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020"/>
    <x v="350"/>
    <x v="4"/>
    <s v="Inside 8 Weeks Out"/>
    <x v="0"/>
    <x v="61"/>
    <d v="2022-05-12T12:25:00"/>
    <d v="2022-05-12T13:15:00"/>
    <s v="CR9"/>
    <x v="5"/>
    <n v="12.583"/>
    <n v="50"/>
    <n v="300"/>
    <n v="629.15"/>
    <n v="629.15"/>
    <n v="18119.52"/>
    <x v="409"/>
  </r>
  <r>
    <n v="1021"/>
    <x v="351"/>
    <x v="16"/>
    <s v="Inside 2 Weeks"/>
    <x v="0"/>
    <x v="348"/>
    <d v="2021-12-03T10:47:00"/>
    <d v="2021-12-03T13:48:00"/>
    <s v="CR9"/>
    <x v="5"/>
    <n v="12.583"/>
    <n v="181"/>
    <n v="300"/>
    <n v="2277.5230000000001"/>
    <n v="2277.5230000000001"/>
    <n v="18119.52"/>
    <x v="410"/>
  </r>
  <r>
    <n v="1022"/>
    <x v="341"/>
    <x v="16"/>
    <s v="Inside 2 Weeks"/>
    <x v="0"/>
    <x v="437"/>
    <d v="2021-04-02T12:00:00"/>
    <d v="2021-04-02T15:05:00"/>
    <s v="CR9"/>
    <x v="5"/>
    <n v="12.583"/>
    <n v="185"/>
    <n v="300"/>
    <n v="2327.855"/>
    <n v="2327.855"/>
    <n v="18119.52"/>
    <x v="411"/>
  </r>
  <r>
    <n v="1023"/>
    <x v="352"/>
    <x v="23"/>
    <s v="Inside 8 Weeks Out"/>
    <x v="0"/>
    <x v="182"/>
    <d v="2021-06-20T10:42:00"/>
    <d v="2021-06-20T13:58:00"/>
    <s v="CR9"/>
    <x v="5"/>
    <n v="12.583"/>
    <n v="196"/>
    <n v="300"/>
    <n v="2466.268"/>
    <n v="2466.268"/>
    <n v="18119.52"/>
    <x v="412"/>
  </r>
  <r>
    <n v="1024"/>
    <x v="353"/>
    <x v="23"/>
    <s v="Inside 8 Weeks Out"/>
    <x v="0"/>
    <x v="181"/>
    <d v="2021-06-19T10:27:00"/>
    <d v="2021-06-19T13:46:00"/>
    <s v="CR9"/>
    <x v="5"/>
    <n v="12.583"/>
    <n v="199"/>
    <n v="300"/>
    <n v="2504.0169999999998"/>
    <n v="2504.0169999999998"/>
    <n v="18119.52"/>
    <x v="413"/>
  </r>
  <r>
    <n v="1025"/>
    <x v="354"/>
    <x v="16"/>
    <s v="12 Weeks or More"/>
    <x v="1"/>
    <x v="193"/>
    <d v="2021-07-01T10:43:00"/>
    <d v="2021-07-01T14:12:00"/>
    <s v="CR9"/>
    <x v="5"/>
    <n v="12.583"/>
    <n v="209"/>
    <n v="300"/>
    <n v="2629.8470000000002"/>
    <n v="2629.8470000000002"/>
    <n v="18119.52"/>
    <x v="414"/>
  </r>
  <r>
    <n v="1026"/>
    <x v="355"/>
    <x v="15"/>
    <s v="Inside 8 Weeks Out"/>
    <x v="0"/>
    <x v="231"/>
    <d v="2021-08-08T10:30:00"/>
    <d v="2021-08-08T14:45:00"/>
    <s v="CR9"/>
    <x v="5"/>
    <n v="12.583"/>
    <n v="255"/>
    <n v="300"/>
    <n v="3208.665"/>
    <n v="3208.665"/>
    <n v="18119.52"/>
    <x v="415"/>
  </r>
  <r>
    <n v="1027"/>
    <x v="356"/>
    <x v="16"/>
    <s v="12 Weeks or More"/>
    <x v="1"/>
    <x v="140"/>
    <d v="2021-05-06T10:21:00"/>
    <d v="2021-05-06T14:40:00"/>
    <s v="CR9"/>
    <x v="5"/>
    <n v="12.583"/>
    <n v="259"/>
    <n v="300"/>
    <n v="3258.9969999999998"/>
    <n v="3258.9969999999998"/>
    <n v="18119.52"/>
    <x v="416"/>
  </r>
  <r>
    <n v="1028"/>
    <x v="357"/>
    <x v="16"/>
    <s v="Inside 8 Weeks Out"/>
    <x v="0"/>
    <x v="189"/>
    <d v="2021-06-27T10:36:00"/>
    <d v="2021-06-27T14:58:00"/>
    <s v="CR9"/>
    <x v="5"/>
    <n v="12.583"/>
    <n v="262"/>
    <n v="300"/>
    <n v="3296.7460000000001"/>
    <n v="3296.7460000000001"/>
    <n v="18119.52"/>
    <x v="375"/>
  </r>
  <r>
    <n v="1029"/>
    <x v="358"/>
    <x v="16"/>
    <s v="12 Weeks or More"/>
    <x v="1"/>
    <x v="483"/>
    <d v="2021-04-01T10:18:00"/>
    <d v="2021-04-01T14:44:00"/>
    <s v="CR9"/>
    <x v="5"/>
    <n v="12.583"/>
    <n v="266"/>
    <n v="300"/>
    <n v="3347.078"/>
    <n v="3347.078"/>
    <n v="18119.52"/>
    <x v="417"/>
  </r>
  <r>
    <n v="1030"/>
    <x v="359"/>
    <x v="16"/>
    <s v="12 Weeks or More"/>
    <x v="1"/>
    <x v="172"/>
    <d v="2021-06-10T10:28:00"/>
    <d v="2021-06-10T15:13:00"/>
    <s v="CR9"/>
    <x v="5"/>
    <n v="12.583"/>
    <n v="285"/>
    <n v="300"/>
    <n v="3586.1550000000002"/>
    <n v="3586.1550000000002"/>
    <n v="18119.52"/>
    <x v="418"/>
  </r>
  <r>
    <n v="1031"/>
    <x v="360"/>
    <x v="16"/>
    <s v="Inside 8 Weeks Out"/>
    <x v="0"/>
    <x v="243"/>
    <d v="2021-08-20T10:30:00"/>
    <d v="2021-08-20T15:15:00"/>
    <s v="CR9"/>
    <x v="5"/>
    <n v="12.583"/>
    <n v="285"/>
    <n v="300"/>
    <n v="3586.1550000000002"/>
    <n v="3586.1550000000002"/>
    <n v="18119.52"/>
    <x v="418"/>
  </r>
  <r>
    <n v="1032"/>
    <x v="361"/>
    <x v="16"/>
    <s v="Inside 12 Weeks Out"/>
    <x v="0"/>
    <x v="186"/>
    <d v="2021-06-24T10:40:00"/>
    <d v="2021-06-24T15:32:00"/>
    <s v="CR9"/>
    <x v="5"/>
    <n v="12.583"/>
    <n v="292"/>
    <n v="300"/>
    <n v="3674.2359999999999"/>
    <n v="3674.2359999999999"/>
    <n v="18119.52"/>
    <x v="419"/>
  </r>
  <r>
    <n v="1033"/>
    <x v="362"/>
    <x v="23"/>
    <s v="12 Weeks or More"/>
    <x v="1"/>
    <x v="463"/>
    <d v="2021-03-20T10:20:00"/>
    <d v="2021-03-20T15:15:00"/>
    <s v="CR9"/>
    <x v="5"/>
    <n v="12.583"/>
    <n v="295"/>
    <n v="300"/>
    <n v="3711.9850000000001"/>
    <n v="3711.9850000000001"/>
    <n v="18119.52"/>
    <x v="259"/>
  </r>
  <r>
    <n v="1034"/>
    <x v="363"/>
    <x v="23"/>
    <s v="12 Weeks or More"/>
    <x v="1"/>
    <x v="464"/>
    <d v="2021-03-21T10:20:00"/>
    <d v="2021-03-21T15:15:00"/>
    <s v="CR9"/>
    <x v="5"/>
    <n v="12.583"/>
    <n v="295"/>
    <n v="300"/>
    <n v="3711.9850000000001"/>
    <n v="3711.9850000000001"/>
    <n v="18119.52"/>
    <x v="259"/>
  </r>
  <r>
    <n v="691"/>
    <x v="245"/>
    <x v="20"/>
    <s v="Inside 8 Weeks Out"/>
    <x v="0"/>
    <x v="496"/>
    <d v="2021-01-12T07:19:00"/>
    <d v="2021-01-14T19:00:00"/>
    <s v="CR2"/>
    <x v="2"/>
    <n v="25.774999999999999"/>
    <n v="1440"/>
    <n v="300"/>
    <n v="37116"/>
    <n v="37116"/>
    <n v="37116"/>
    <x v="2"/>
  </r>
  <r>
    <n v="1036"/>
    <x v="364"/>
    <x v="16"/>
    <s v="Inside 8 Weeks Out"/>
    <x v="0"/>
    <x v="187"/>
    <d v="2021-06-25T10:33:00"/>
    <d v="2021-06-25T15:30:00"/>
    <s v="CR9"/>
    <x v="5"/>
    <n v="12.583"/>
    <n v="297"/>
    <n v="300"/>
    <n v="3737.1509999999998"/>
    <n v="3737.1509999999998"/>
    <n v="18119.52"/>
    <x v="420"/>
  </r>
  <r>
    <n v="1037"/>
    <x v="365"/>
    <x v="16"/>
    <s v="Inside 12 Weeks Out"/>
    <x v="0"/>
    <x v="497"/>
    <d v="2022-03-03T10:28:00"/>
    <d v="2022-03-03T15:30:00"/>
    <s v="CR9"/>
    <x v="5"/>
    <n v="12.583"/>
    <n v="302"/>
    <n v="300"/>
    <n v="3800.0659999999998"/>
    <n v="3800.0659999999998"/>
    <n v="18119.52"/>
    <x v="421"/>
  </r>
  <r>
    <n v="1038"/>
    <x v="366"/>
    <x v="16"/>
    <s v="Inside 10 Weeks Out"/>
    <x v="0"/>
    <x v="72"/>
    <d v="2022-01-06T11:00:00"/>
    <d v="2022-01-06T17:00:00"/>
    <s v="CR9"/>
    <x v="5"/>
    <n v="12.583"/>
    <n v="360"/>
    <n v="300"/>
    <n v="4529.88"/>
    <n v="4529.88"/>
    <n v="18119.52"/>
    <x v="95"/>
  </r>
  <r>
    <n v="1039"/>
    <x v="367"/>
    <x v="16"/>
    <s v="Inside 2 Weeks"/>
    <x v="0"/>
    <x v="468"/>
    <d v="2021-02-04T08:38:00"/>
    <d v="2021-02-04T14:41:00"/>
    <s v="CR9"/>
    <x v="5"/>
    <n v="12.583"/>
    <n v="363"/>
    <n v="300"/>
    <n v="4567.6289999999999"/>
    <n v="4567.6289999999999"/>
    <n v="18119.52"/>
    <x v="381"/>
  </r>
  <r>
    <n v="1040"/>
    <x v="368"/>
    <x v="10"/>
    <s v="12 Weeks or More"/>
    <x v="1"/>
    <x v="419"/>
    <d v="2022-08-04T08:51:00"/>
    <d v="2022-08-04T15:00:00"/>
    <s v="CR9"/>
    <x v="5"/>
    <n v="12.583"/>
    <n v="369"/>
    <n v="300"/>
    <n v="4643.1270000000004"/>
    <n v="4643.1270000000004"/>
    <n v="18119.52"/>
    <x v="422"/>
  </r>
  <r>
    <n v="1041"/>
    <x v="369"/>
    <x v="15"/>
    <s v="Inside 8 Weeks Out"/>
    <x v="0"/>
    <x v="228"/>
    <d v="2021-08-05T11:06:00"/>
    <d v="2021-08-05T17:23:00"/>
    <s v="CR9"/>
    <x v="5"/>
    <n v="12.583"/>
    <n v="377"/>
    <n v="300"/>
    <n v="4743.7910000000002"/>
    <n v="4743.7910000000002"/>
    <n v="18119.52"/>
    <x v="41"/>
  </r>
  <r>
    <n v="1042"/>
    <x v="370"/>
    <x v="10"/>
    <s v="Inside 12 Weeks Out"/>
    <x v="0"/>
    <x v="179"/>
    <d v="2021-06-17T09:10:00"/>
    <d v="2021-06-17T15:27:00"/>
    <s v="CR9"/>
    <x v="5"/>
    <n v="12.583"/>
    <n v="377"/>
    <n v="300"/>
    <n v="4743.7910000000002"/>
    <n v="4743.7910000000002"/>
    <n v="18119.52"/>
    <x v="41"/>
  </r>
  <r>
    <n v="1043"/>
    <x v="371"/>
    <x v="2"/>
    <s v="Inside 12 Weeks Out"/>
    <x v="0"/>
    <x v="451"/>
    <d v="2022-06-24T06:55:00"/>
    <d v="2022-06-24T13:13:00"/>
    <s v="CR9"/>
    <x v="5"/>
    <n v="12.583"/>
    <n v="378"/>
    <n v="300"/>
    <n v="4756.3739999999998"/>
    <n v="4756.3739999999998"/>
    <n v="18119.52"/>
    <x v="423"/>
  </r>
  <r>
    <n v="1044"/>
    <x v="372"/>
    <x v="16"/>
    <s v="Inside 8 Weeks Out"/>
    <x v="0"/>
    <x v="111"/>
    <d v="2022-02-10T09:28:00"/>
    <d v="2022-02-10T16:00:00"/>
    <s v="CR9"/>
    <x v="5"/>
    <n v="12.583"/>
    <n v="392"/>
    <n v="300"/>
    <n v="4932.5360000000001"/>
    <n v="4932.5360000000001"/>
    <n v="18119.52"/>
    <x v="424"/>
  </r>
  <r>
    <n v="703"/>
    <x v="245"/>
    <x v="20"/>
    <s v="Inside 8 Weeks Out"/>
    <x v="0"/>
    <x v="496"/>
    <d v="2021-01-12T07:19:00"/>
    <d v="2021-01-14T19:00:00"/>
    <s v="CR5"/>
    <x v="2"/>
    <n v="27.341999999999999"/>
    <n v="1440"/>
    <n v="300"/>
    <n v="39372.480000000003"/>
    <n v="39372.480000000003"/>
    <n v="39372.479999999996"/>
    <x v="425"/>
  </r>
  <r>
    <n v="1046"/>
    <x v="373"/>
    <x v="15"/>
    <s v="Inside 8 Weeks Out"/>
    <x v="0"/>
    <x v="230"/>
    <d v="2021-08-07T09:04:00"/>
    <d v="2021-08-07T16:10:00"/>
    <s v="CR9"/>
    <x v="5"/>
    <n v="12.583"/>
    <n v="426"/>
    <n v="300"/>
    <n v="5360.3580000000002"/>
    <n v="5360.3580000000002"/>
    <n v="18119.52"/>
    <x v="426"/>
  </r>
  <r>
    <n v="1047"/>
    <x v="374"/>
    <x v="10"/>
    <s v="Inside 12 Weeks Out"/>
    <x v="0"/>
    <x v="180"/>
    <d v="2021-06-18T07:53:00"/>
    <d v="2021-06-18T15:23:00"/>
    <s v="CR9"/>
    <x v="5"/>
    <n v="12.583"/>
    <n v="450"/>
    <n v="300"/>
    <n v="5662.35"/>
    <n v="5662.35"/>
    <n v="18119.52"/>
    <x v="427"/>
  </r>
  <r>
    <n v="1048"/>
    <x v="375"/>
    <x v="15"/>
    <s v="Inside 8 Weeks Out"/>
    <x v="0"/>
    <x v="229"/>
    <d v="2021-08-06T08:00:00"/>
    <d v="2021-08-06T16:20:00"/>
    <s v="CR9"/>
    <x v="5"/>
    <n v="12.583"/>
    <n v="500"/>
    <n v="300"/>
    <n v="6291.5"/>
    <n v="6291.5"/>
    <n v="18119.52"/>
    <x v="428"/>
  </r>
  <r>
    <n v="1049"/>
    <x v="376"/>
    <x v="28"/>
    <s v="12 Weeks or More"/>
    <x v="1"/>
    <x v="166"/>
    <d v="2021-05-31T16:49:00"/>
    <d v="2021-06-04T08:50:00"/>
    <s v="CR9"/>
    <x v="5"/>
    <n v="12.583"/>
    <n v="530"/>
    <n v="300"/>
    <n v="6668.99"/>
    <n v="6668.99"/>
    <n v="18119.52"/>
    <x v="194"/>
  </r>
  <r>
    <n v="1050"/>
    <x v="377"/>
    <x v="28"/>
    <s v="12 Weeks or More"/>
    <x v="1"/>
    <x v="0"/>
    <d v="2021-04-05T07:52:00"/>
    <d v="2021-04-08T17:38:00"/>
    <s v="CR9"/>
    <x v="5"/>
    <n v="12.583"/>
    <n v="968"/>
    <n v="300"/>
    <n v="12180.343999999999"/>
    <n v="12180.343999999999"/>
    <n v="18119.52"/>
    <x v="429"/>
  </r>
  <r>
    <n v="1051"/>
    <x v="378"/>
    <x v="2"/>
    <s v="Inside 12 Weeks Out"/>
    <x v="0"/>
    <x v="50"/>
    <d v="2022-06-03T00:00:00"/>
    <d v="2022-06-03T16:50:00"/>
    <s v="CR9"/>
    <x v="5"/>
    <n v="12.583"/>
    <n v="1010"/>
    <n v="300"/>
    <n v="12708.83"/>
    <n v="12708.83"/>
    <n v="18119.52"/>
    <x v="430"/>
  </r>
  <r>
    <n v="763"/>
    <x v="245"/>
    <x v="20"/>
    <s v="Inside 8 Weeks Out"/>
    <x v="0"/>
    <x v="496"/>
    <d v="2021-01-12T07:19:00"/>
    <d v="2021-01-14T19:00:00"/>
    <s v="CR4"/>
    <x v="2"/>
    <n v="34.390999999999998"/>
    <n v="1440"/>
    <n v="300"/>
    <n v="49523.040000000001"/>
    <n v="49523.040000000001"/>
    <n v="49523.040000000001"/>
    <x v="2"/>
  </r>
  <r>
    <n v="1053"/>
    <x v="379"/>
    <x v="22"/>
    <s v="12 Weeks or More"/>
    <x v="1"/>
    <x v="296"/>
    <d v="2021-10-12T23:00:00"/>
    <d v="2021-10-13T05:10:00"/>
    <s v="CR8"/>
    <x v="5"/>
    <n v="12.59"/>
    <n v="60"/>
    <n v="300"/>
    <n v="755.4"/>
    <n v="755.4"/>
    <n v="18129.599999999999"/>
    <x v="431"/>
  </r>
  <r>
    <n v="833"/>
    <x v="245"/>
    <x v="20"/>
    <s v="Inside 8 Weeks Out"/>
    <x v="0"/>
    <x v="496"/>
    <d v="2021-01-12T07:19:00"/>
    <d v="2021-01-14T19:00:00"/>
    <s v="CR6"/>
    <x v="2"/>
    <n v="99.076999999999998"/>
    <n v="1440"/>
    <n v="300"/>
    <n v="142670.88"/>
    <n v="142670.88"/>
    <n v="142670.88"/>
    <x v="2"/>
  </r>
  <r>
    <n v="1055"/>
    <x v="380"/>
    <x v="2"/>
    <s v="Inside 4 Weeks Out"/>
    <x v="0"/>
    <x v="297"/>
    <d v="2021-10-13T02:10:00"/>
    <d v="2021-10-13T17:34:00"/>
    <s v="CR8"/>
    <x v="5"/>
    <n v="12.59"/>
    <n v="924"/>
    <n v="300"/>
    <n v="11633.16"/>
    <n v="11633.16"/>
    <n v="18129.599999999999"/>
    <x v="432"/>
  </r>
  <r>
    <n v="1056"/>
    <x v="381"/>
    <x v="16"/>
    <s v="12 Weeks or More"/>
    <x v="1"/>
    <x v="5"/>
    <d v="2022-06-17T08:38:00"/>
    <d v="2022-06-17T14:29:00"/>
    <s v="CR9"/>
    <x v="5"/>
    <n v="13.2"/>
    <n v="351"/>
    <n v="300"/>
    <n v="4633.2"/>
    <n v="4633.2"/>
    <n v="19008"/>
    <x v="154"/>
  </r>
  <r>
    <n v="1057"/>
    <x v="382"/>
    <x v="19"/>
    <s v="Inside 4 Weeks Out"/>
    <x v="0"/>
    <x v="469"/>
    <d v="2022-06-22T09:10:00"/>
    <d v="2022-06-22T16:10:00"/>
    <s v="CR9"/>
    <x v="5"/>
    <n v="13.2"/>
    <n v="420"/>
    <n v="300"/>
    <n v="5544"/>
    <n v="5544"/>
    <n v="19008"/>
    <x v="90"/>
  </r>
  <r>
    <n v="1058"/>
    <x v="327"/>
    <x v="16"/>
    <s v="Inside 10 Weeks Out"/>
    <x v="0"/>
    <x v="203"/>
    <d v="2021-07-11T00:00:00"/>
    <d v="2021-07-11T11:05:00"/>
    <s v="CR9"/>
    <x v="5"/>
    <n v="13.2"/>
    <n v="665"/>
    <n v="300"/>
    <n v="8778"/>
    <n v="8778"/>
    <n v="19008"/>
    <x v="386"/>
  </r>
  <r>
    <m/>
    <x v="14"/>
    <x v="3"/>
    <m/>
    <x v="2"/>
    <x v="41"/>
    <m/>
    <m/>
    <m/>
    <x v="1"/>
    <m/>
    <m/>
    <m/>
    <m/>
    <n v="0"/>
    <n v="0"/>
    <x v="19"/>
  </r>
  <r>
    <n v="1060"/>
    <x v="383"/>
    <x v="32"/>
    <s v="Inside 8 Weeks Out"/>
    <x v="0"/>
    <x v="136"/>
    <d v="2021-05-02T07:00:00"/>
    <d v="2021-05-02T08:12:00"/>
    <s v="CR9"/>
    <x v="5"/>
    <n v="13.599"/>
    <n v="72"/>
    <n v="300"/>
    <n v="979.12800000000004"/>
    <n v="979.12800000000004"/>
    <n v="19582.560000000001"/>
    <x v="433"/>
  </r>
  <r>
    <n v="1061"/>
    <x v="384"/>
    <x v="4"/>
    <s v="Inside 4 Weeks Out"/>
    <x v="0"/>
    <x v="372"/>
    <d v="2021-03-19T08:10:00"/>
    <d v="2021-03-19T12:51:00"/>
    <s v="CR9"/>
    <x v="5"/>
    <n v="13.599"/>
    <n v="281"/>
    <n v="300"/>
    <n v="3821.319"/>
    <n v="3821.319"/>
    <n v="19582.560000000001"/>
    <x v="434"/>
  </r>
  <r>
    <n v="1062"/>
    <x v="385"/>
    <x v="32"/>
    <s v="Inside 8 Weeks Out"/>
    <x v="0"/>
    <x v="134"/>
    <d v="2021-04-30T08:57:00"/>
    <d v="2021-04-30T15:51:00"/>
    <s v="CR9"/>
    <x v="5"/>
    <n v="13.599"/>
    <n v="414"/>
    <n v="300"/>
    <n v="5629.9859999999999"/>
    <n v="5629.9859999999999"/>
    <n v="19582.560000000001"/>
    <x v="435"/>
  </r>
  <r>
    <n v="1063"/>
    <x v="386"/>
    <x v="4"/>
    <s v="Inside 2 Weeks"/>
    <x v="0"/>
    <x v="202"/>
    <d v="2021-07-10T09:15:00"/>
    <d v="2021-07-10T16:12:00"/>
    <s v="CR9"/>
    <x v="5"/>
    <n v="13.599"/>
    <n v="417"/>
    <n v="300"/>
    <n v="5670.7830000000004"/>
    <n v="5670.7830000000004"/>
    <n v="19582.560000000001"/>
    <x v="436"/>
  </r>
  <r>
    <n v="1064"/>
    <x v="387"/>
    <x v="32"/>
    <s v="Inside 8 Weeks Out"/>
    <x v="0"/>
    <x v="135"/>
    <d v="2021-05-01T06:58:00"/>
    <d v="2021-05-01T15:57:00"/>
    <s v="CR9"/>
    <x v="5"/>
    <n v="13.599"/>
    <n v="539"/>
    <n v="300"/>
    <n v="7329.8609999999999"/>
    <n v="7329.8609999999999"/>
    <n v="19582.560000000001"/>
    <x v="437"/>
  </r>
  <r>
    <n v="1065"/>
    <x v="388"/>
    <x v="32"/>
    <s v="Inside 8 Weeks Out"/>
    <x v="0"/>
    <x v="137"/>
    <d v="2021-05-03T07:00:00"/>
    <d v="2021-05-03T17:00:00"/>
    <s v="CR9"/>
    <x v="5"/>
    <n v="13.599"/>
    <n v="600"/>
    <n v="300"/>
    <n v="8159.4"/>
    <n v="8159.4"/>
    <n v="19582.560000000001"/>
    <x v="438"/>
  </r>
  <r>
    <n v="1066"/>
    <x v="389"/>
    <x v="4"/>
    <s v="Inside 4 Weeks Out"/>
    <x v="0"/>
    <x v="83"/>
    <d v="2022-01-13T08:45:00"/>
    <d v="2022-01-14T15:12:00"/>
    <s v="CR9"/>
    <x v="5"/>
    <n v="13.599"/>
    <n v="915"/>
    <n v="300"/>
    <n v="12443.084999999999"/>
    <n v="12443.084999999999"/>
    <n v="19582.560000000001"/>
    <x v="439"/>
  </r>
  <r>
    <n v="1067"/>
    <x v="390"/>
    <x v="4"/>
    <s v="Inside 2 Weeks"/>
    <x v="0"/>
    <x v="68"/>
    <d v="2022-02-24T11:25:00"/>
    <d v="2022-02-25T16:00:00"/>
    <s v="CR9"/>
    <x v="5"/>
    <n v="13.599"/>
    <n v="960"/>
    <n v="300"/>
    <n v="13055.04"/>
    <n v="13055.04"/>
    <n v="19582.560000000001"/>
    <x v="393"/>
  </r>
  <r>
    <n v="1068"/>
    <x v="391"/>
    <x v="4"/>
    <s v="Inside 8 Weeks Out"/>
    <x v="0"/>
    <x v="86"/>
    <d v="2022-01-16T00:00:00"/>
    <d v="2022-01-17T00:00:00"/>
    <s v="CR9"/>
    <x v="5"/>
    <n v="13.599"/>
    <n v="1440"/>
    <n v="300"/>
    <n v="19582.560000000001"/>
    <n v="19582.560000000001"/>
    <n v="19582.560000000001"/>
    <x v="2"/>
  </r>
  <r>
    <n v="1069"/>
    <x v="392"/>
    <x v="4"/>
    <s v="Inside 2 Weeks"/>
    <x v="0"/>
    <x v="30"/>
    <d v="2022-08-06T10:05:00"/>
    <d v="2022-08-06T14:28:00"/>
    <s v="CR9"/>
    <x v="5"/>
    <n v="13.99"/>
    <n v="263"/>
    <n v="300"/>
    <n v="3679.37"/>
    <n v="3679.37"/>
    <n v="20145.599999999999"/>
    <x v="335"/>
  </r>
  <r>
    <n v="1070"/>
    <x v="393"/>
    <x v="4"/>
    <s v="Inside 2 Weeks"/>
    <x v="0"/>
    <x v="367"/>
    <d v="2022-04-01T08:00:00"/>
    <d v="2022-04-03T16:00:00"/>
    <s v="CR9"/>
    <x v="5"/>
    <n v="13.99"/>
    <n v="960"/>
    <n v="300"/>
    <n v="13430.4"/>
    <n v="13430.4"/>
    <n v="20145.599999999999"/>
    <x v="10"/>
  </r>
  <r>
    <n v="1071"/>
    <x v="393"/>
    <x v="4"/>
    <s v="Inside 2 Weeks"/>
    <x v="0"/>
    <x v="498"/>
    <d v="2022-04-01T08:00:00"/>
    <d v="2022-04-03T16:00:00"/>
    <s v="CR9"/>
    <x v="5"/>
    <n v="13.99"/>
    <n v="960"/>
    <n v="300"/>
    <n v="13430.4"/>
    <n v="13430.4"/>
    <n v="20145.599999999999"/>
    <x v="10"/>
  </r>
  <r>
    <n v="1072"/>
    <x v="393"/>
    <x v="4"/>
    <s v="Inside 2 Weeks"/>
    <x v="0"/>
    <x v="499"/>
    <d v="2022-04-01T08:00:00"/>
    <d v="2022-04-03T16:00:00"/>
    <s v="CR9"/>
    <x v="5"/>
    <n v="13.99"/>
    <n v="1440"/>
    <n v="300"/>
    <n v="20145.599999999999"/>
    <n v="20145.599999999999"/>
    <n v="20145.599999999999"/>
    <x v="2"/>
  </r>
  <r>
    <m/>
    <x v="14"/>
    <x v="3"/>
    <m/>
    <x v="2"/>
    <x v="41"/>
    <m/>
    <m/>
    <m/>
    <x v="1"/>
    <m/>
    <m/>
    <m/>
    <m/>
    <n v="0"/>
    <n v="0"/>
    <x v="19"/>
  </r>
  <r>
    <n v="1074"/>
    <x v="394"/>
    <x v="2"/>
    <s v="Inside 8 Weeks Out"/>
    <x v="0"/>
    <x v="441"/>
    <d v="2022-03-09T07:34:00"/>
    <d v="2022-03-15T13:06:00"/>
    <s v="CR10"/>
    <x v="5"/>
    <n v="14.18"/>
    <n v="786"/>
    <n v="300"/>
    <n v="11145.48"/>
    <n v="11145.48"/>
    <n v="20419.2"/>
    <x v="440"/>
  </r>
  <r>
    <n v="1075"/>
    <x v="395"/>
    <x v="2"/>
    <s v="Inside 8 Weeks Out"/>
    <x v="0"/>
    <x v="500"/>
    <d v="2022-03-16T07:14:00"/>
    <d v="2022-03-17T16:00:00"/>
    <s v="CR10"/>
    <x v="5"/>
    <n v="14.18"/>
    <n v="1006"/>
    <n v="300"/>
    <n v="14265.08"/>
    <n v="14265.08"/>
    <n v="20419.2"/>
    <x v="441"/>
  </r>
  <r>
    <n v="1076"/>
    <x v="394"/>
    <x v="2"/>
    <s v="Inside 8 Weeks Out"/>
    <x v="0"/>
    <x v="501"/>
    <d v="2022-03-09T07:34:00"/>
    <d v="2022-03-15T13:06:00"/>
    <s v="CR10"/>
    <x v="5"/>
    <n v="14.18"/>
    <n v="1440"/>
    <n v="300"/>
    <n v="20419.2"/>
    <n v="20419.2"/>
    <n v="20419.2"/>
    <x v="2"/>
  </r>
  <r>
    <n v="1077"/>
    <x v="394"/>
    <x v="2"/>
    <s v="Inside 8 Weeks Out"/>
    <x v="0"/>
    <x v="502"/>
    <d v="2022-03-09T07:34:00"/>
    <d v="2022-03-15T13:06:00"/>
    <s v="CR10"/>
    <x v="5"/>
    <n v="14.18"/>
    <n v="1440"/>
    <n v="300"/>
    <n v="20419.2"/>
    <n v="20419.2"/>
    <n v="20419.2"/>
    <x v="2"/>
  </r>
  <r>
    <n v="1078"/>
    <x v="394"/>
    <x v="2"/>
    <s v="Inside 8 Weeks Out"/>
    <x v="0"/>
    <x v="442"/>
    <d v="2022-03-09T07:34:00"/>
    <d v="2022-03-15T13:06:00"/>
    <s v="CR10"/>
    <x v="5"/>
    <n v="14.18"/>
    <n v="1440"/>
    <n v="300"/>
    <n v="20419.2"/>
    <n v="20419.2"/>
    <n v="20419.2"/>
    <x v="2"/>
  </r>
  <r>
    <n v="1079"/>
    <x v="396"/>
    <x v="11"/>
    <s v="Inside 8 Weeks Out"/>
    <x v="0"/>
    <x v="138"/>
    <d v="2021-05-04T23:45:00"/>
    <d v="2021-05-05T06:03:00"/>
    <s v="CR9"/>
    <x v="5"/>
    <n v="14.43"/>
    <n v="15"/>
    <n v="300"/>
    <n v="216.45"/>
    <n v="216.45"/>
    <n v="20779.2"/>
    <x v="442"/>
  </r>
  <r>
    <n v="1080"/>
    <x v="396"/>
    <x v="11"/>
    <s v="Inside 8 Weeks Out"/>
    <x v="0"/>
    <x v="139"/>
    <d v="2021-05-04T23:45:00"/>
    <d v="2021-05-05T06:03:00"/>
    <s v="CR9"/>
    <x v="5"/>
    <n v="14.43"/>
    <n v="363"/>
    <n v="300"/>
    <n v="5238.09"/>
    <n v="5238.09"/>
    <n v="20779.2"/>
    <x v="381"/>
  </r>
  <r>
    <n v="1081"/>
    <x v="397"/>
    <x v="4"/>
    <s v="Inside 4 Weeks Out"/>
    <x v="0"/>
    <x v="503"/>
    <d v="2022-03-19T08:36:00"/>
    <d v="2022-03-21T15:07:00"/>
    <s v="CR9"/>
    <x v="5"/>
    <n v="14.43"/>
    <n v="907"/>
    <n v="300"/>
    <n v="13088.01"/>
    <n v="13088.01"/>
    <n v="20779.2"/>
    <x v="443"/>
  </r>
  <r>
    <n v="1082"/>
    <x v="397"/>
    <x v="4"/>
    <s v="Inside 4 Weeks Out"/>
    <x v="0"/>
    <x v="504"/>
    <d v="2022-03-19T08:36:00"/>
    <d v="2022-03-21T15:07:00"/>
    <s v="CR9"/>
    <x v="5"/>
    <n v="14.43"/>
    <n v="924"/>
    <n v="300"/>
    <n v="13333.32"/>
    <n v="13333.32"/>
    <n v="20779.2"/>
    <x v="444"/>
  </r>
  <r>
    <n v="1083"/>
    <x v="397"/>
    <x v="4"/>
    <s v="Inside 4 Weeks Out"/>
    <x v="0"/>
    <x v="505"/>
    <d v="2022-03-19T08:36:00"/>
    <d v="2022-03-21T15:07:00"/>
    <s v="CR9"/>
    <x v="5"/>
    <n v="14.43"/>
    <n v="1440"/>
    <n v="300"/>
    <n v="20779.2"/>
    <n v="20779.2"/>
    <n v="20779.2"/>
    <x v="2"/>
  </r>
  <r>
    <n v="1084"/>
    <x v="398"/>
    <x v="4"/>
    <s v="Inside 4 Weeks Out"/>
    <x v="0"/>
    <x v="426"/>
    <d v="2021-02-28T08:29:00"/>
    <d v="2021-02-28T14:58:00"/>
    <s v="CR9"/>
    <x v="5"/>
    <n v="14.632999999999999"/>
    <n v="389"/>
    <n v="300"/>
    <n v="5692.2370000000001"/>
    <n v="5692.2370000000001"/>
    <n v="21071.52"/>
    <x v="445"/>
  </r>
  <r>
    <n v="1085"/>
    <x v="399"/>
    <x v="4"/>
    <s v="Inside 2 Weeks"/>
    <x v="0"/>
    <x v="57"/>
    <d v="2022-02-27T07:30:00"/>
    <d v="2022-02-27T12:00:00"/>
    <s v="CR9"/>
    <x v="5"/>
    <n v="14.632999999999999"/>
    <n v="720"/>
    <n v="300"/>
    <n v="10535.76"/>
    <n v="10535.76"/>
    <n v="21071.52"/>
    <x v="51"/>
  </r>
  <r>
    <n v="1086"/>
    <x v="400"/>
    <x v="10"/>
    <s v="Inside 8 Weeks Out"/>
    <x v="0"/>
    <x v="406"/>
    <d v="2022-09-01T12:00:00"/>
    <d v="2022-09-09T16:00:00"/>
    <s v="CR9"/>
    <x v="5"/>
    <n v="14.632999999999999"/>
    <n v="720"/>
    <n v="300"/>
    <n v="10535.76"/>
    <n v="10535.76"/>
    <n v="21071.52"/>
    <x v="51"/>
  </r>
  <r>
    <n v="1087"/>
    <x v="401"/>
    <x v="10"/>
    <s v="Inside 2 Weeks"/>
    <x v="0"/>
    <x v="378"/>
    <d v="2021-03-06T08:20:00"/>
    <d v="2021-03-14T12:30:00"/>
    <s v="CR9"/>
    <x v="5"/>
    <n v="14.632999999999999"/>
    <n v="750"/>
    <n v="300"/>
    <n v="10974.75"/>
    <n v="10974.75"/>
    <n v="21071.52"/>
    <x v="390"/>
  </r>
  <r>
    <n v="1088"/>
    <x v="401"/>
    <x v="10"/>
    <s v="Inside 2 Weeks"/>
    <x v="0"/>
    <x v="446"/>
    <d v="2021-03-06T08:20:00"/>
    <d v="2021-03-14T12:30:00"/>
    <s v="CR9"/>
    <x v="5"/>
    <n v="14.632999999999999"/>
    <n v="940"/>
    <n v="300"/>
    <n v="13755.02"/>
    <n v="13755.02"/>
    <n v="21071.52"/>
    <x v="222"/>
  </r>
  <r>
    <n v="1089"/>
    <x v="402"/>
    <x v="4"/>
    <s v="Inside 4 Weeks Out"/>
    <x v="0"/>
    <x v="80"/>
    <d v="2022-01-07T07:53:00"/>
    <d v="2022-01-10T16:00:00"/>
    <s v="CR9"/>
    <x v="5"/>
    <n v="14.632999999999999"/>
    <n v="960"/>
    <n v="300"/>
    <n v="14047.68"/>
    <n v="14047.68"/>
    <n v="21071.52"/>
    <x v="393"/>
  </r>
  <r>
    <n v="1090"/>
    <x v="403"/>
    <x v="10"/>
    <s v="Inside 4 Weeks Out"/>
    <x v="0"/>
    <x v="37"/>
    <d v="2022-08-11T00:00:00"/>
    <d v="2022-08-18T16:00:00"/>
    <s v="CR9"/>
    <x v="5"/>
    <n v="14.632999999999999"/>
    <n v="960"/>
    <n v="300"/>
    <n v="14047.68"/>
    <n v="14047.68"/>
    <n v="21071.52"/>
    <x v="393"/>
  </r>
  <r>
    <n v="1091"/>
    <x v="400"/>
    <x v="10"/>
    <s v="Inside 8 Weeks Out"/>
    <x v="0"/>
    <x v="394"/>
    <d v="2022-09-01T12:00:00"/>
    <d v="2022-09-09T16:00:00"/>
    <s v="CR9"/>
    <x v="5"/>
    <n v="14.632999999999999"/>
    <n v="960"/>
    <n v="300"/>
    <n v="14047.68"/>
    <n v="14047.68"/>
    <n v="21071.52"/>
    <x v="393"/>
  </r>
  <r>
    <n v="1092"/>
    <x v="402"/>
    <x v="4"/>
    <s v="Inside 4 Weeks Out"/>
    <x v="0"/>
    <x v="77"/>
    <d v="2022-01-07T07:53:00"/>
    <d v="2022-01-10T16:00:00"/>
    <s v="CR9"/>
    <x v="5"/>
    <n v="14.632999999999999"/>
    <n v="967"/>
    <n v="300"/>
    <n v="14150.111000000001"/>
    <n v="14150.111000000001"/>
    <n v="21071.52"/>
    <x v="446"/>
  </r>
  <r>
    <n v="1093"/>
    <x v="404"/>
    <x v="4"/>
    <s v="Inside 4 Weeks Out"/>
    <x v="0"/>
    <x v="506"/>
    <d v="2022-03-17T07:48:00"/>
    <d v="2022-03-19T00:00:00"/>
    <s v="CR9"/>
    <x v="5"/>
    <n v="14.632999999999999"/>
    <n v="972"/>
    <n v="300"/>
    <n v="14223.276"/>
    <n v="14223.276"/>
    <n v="21071.52"/>
    <x v="447"/>
  </r>
  <r>
    <n v="1094"/>
    <x v="399"/>
    <x v="4"/>
    <s v="Inside 2 Weeks"/>
    <x v="0"/>
    <x v="57"/>
    <d v="2022-02-27T07:30:00"/>
    <d v="2022-02-27T12:00:00"/>
    <s v="CR9"/>
    <x v="5"/>
    <n v="14.632999999999999"/>
    <n v="990"/>
    <n v="300"/>
    <n v="14486.67"/>
    <n v="14486.67"/>
    <n v="21071.52"/>
    <x v="448"/>
  </r>
  <r>
    <n v="1095"/>
    <x v="402"/>
    <x v="4"/>
    <s v="Inside 4 Weeks Out"/>
    <x v="0"/>
    <x v="78"/>
    <d v="2022-01-07T07:53:00"/>
    <d v="2022-01-10T16:00:00"/>
    <s v="CR9"/>
    <x v="5"/>
    <n v="14.632999999999999"/>
    <n v="1440"/>
    <n v="300"/>
    <n v="21071.52"/>
    <n v="21071.52"/>
    <n v="21071.52"/>
    <x v="2"/>
  </r>
  <r>
    <n v="1096"/>
    <x v="402"/>
    <x v="4"/>
    <s v="Inside 4 Weeks Out"/>
    <x v="0"/>
    <x v="79"/>
    <d v="2022-01-07T07:53:00"/>
    <d v="2022-01-10T16:00:00"/>
    <s v="CR9"/>
    <x v="5"/>
    <n v="14.632999999999999"/>
    <n v="1440"/>
    <n v="300"/>
    <n v="21071.52"/>
    <n v="21071.52"/>
    <n v="21071.52"/>
    <x v="2"/>
  </r>
  <r>
    <n v="1097"/>
    <x v="404"/>
    <x v="4"/>
    <s v="Inside 4 Weeks Out"/>
    <x v="0"/>
    <x v="433"/>
    <d v="2022-03-17T07:48:00"/>
    <d v="2022-03-19T00:00:00"/>
    <s v="CR9"/>
    <x v="5"/>
    <n v="14.632999999999999"/>
    <n v="1440"/>
    <n v="300"/>
    <n v="21071.52"/>
    <n v="21071.52"/>
    <n v="21071.52"/>
    <x v="2"/>
  </r>
  <r>
    <n v="1098"/>
    <x v="401"/>
    <x v="10"/>
    <s v="Inside 2 Weeks"/>
    <x v="0"/>
    <x v="75"/>
    <d v="2021-03-06T08:20:00"/>
    <d v="2021-03-14T12:30:00"/>
    <s v="CR9"/>
    <x v="5"/>
    <n v="14.632999999999999"/>
    <n v="1440"/>
    <n v="300"/>
    <n v="21071.52"/>
    <n v="21071.52"/>
    <n v="21071.52"/>
    <x v="2"/>
  </r>
  <r>
    <n v="1099"/>
    <x v="401"/>
    <x v="10"/>
    <s v="Inside 2 Weeks"/>
    <x v="0"/>
    <x v="76"/>
    <d v="2021-03-06T08:20:00"/>
    <d v="2021-03-14T12:30:00"/>
    <s v="CR9"/>
    <x v="5"/>
    <n v="14.632999999999999"/>
    <n v="1440"/>
    <n v="300"/>
    <n v="21071.52"/>
    <n v="21071.52"/>
    <n v="21071.52"/>
    <x v="2"/>
  </r>
  <r>
    <n v="1100"/>
    <x v="401"/>
    <x v="10"/>
    <s v="Inside 2 Weeks"/>
    <x v="0"/>
    <x v="74"/>
    <d v="2021-03-06T08:20:00"/>
    <d v="2021-03-14T12:30:00"/>
    <s v="CR9"/>
    <x v="5"/>
    <n v="14.632999999999999"/>
    <n v="1440"/>
    <n v="300"/>
    <n v="21071.52"/>
    <n v="21071.52"/>
    <n v="21071.52"/>
    <x v="2"/>
  </r>
  <r>
    <n v="1101"/>
    <x v="401"/>
    <x v="10"/>
    <s v="Inside 2 Weeks"/>
    <x v="0"/>
    <x v="462"/>
    <d v="2021-03-06T08:20:00"/>
    <d v="2021-03-14T12:30:00"/>
    <s v="CR9"/>
    <x v="5"/>
    <n v="14.632999999999999"/>
    <n v="1440"/>
    <n v="300"/>
    <n v="21071.52"/>
    <n v="21071.52"/>
    <n v="21071.52"/>
    <x v="2"/>
  </r>
  <r>
    <n v="1102"/>
    <x v="401"/>
    <x v="10"/>
    <s v="Inside 2 Weeks"/>
    <x v="0"/>
    <x v="375"/>
    <d v="2021-03-06T08:20:00"/>
    <d v="2021-03-14T12:30:00"/>
    <s v="CR9"/>
    <x v="5"/>
    <n v="14.632999999999999"/>
    <n v="1440"/>
    <n v="300"/>
    <n v="21071.52"/>
    <n v="21071.52"/>
    <n v="21071.52"/>
    <x v="2"/>
  </r>
  <r>
    <n v="1103"/>
    <x v="401"/>
    <x v="10"/>
    <s v="Inside 2 Weeks"/>
    <x v="0"/>
    <x v="376"/>
    <d v="2021-03-06T08:20:00"/>
    <d v="2021-03-14T12:30:00"/>
    <s v="CR9"/>
    <x v="5"/>
    <n v="14.632999999999999"/>
    <n v="1440"/>
    <n v="300"/>
    <n v="21071.52"/>
    <n v="21071.52"/>
    <n v="21071.52"/>
    <x v="2"/>
  </r>
  <r>
    <n v="1104"/>
    <x v="401"/>
    <x v="10"/>
    <s v="Inside 2 Weeks"/>
    <x v="0"/>
    <x v="377"/>
    <d v="2021-03-06T08:20:00"/>
    <d v="2021-03-14T12:30:00"/>
    <s v="CR9"/>
    <x v="5"/>
    <n v="14.632999999999999"/>
    <n v="1440"/>
    <n v="300"/>
    <n v="21071.52"/>
    <n v="21071.52"/>
    <n v="21071.52"/>
    <x v="2"/>
  </r>
  <r>
    <n v="1105"/>
    <x v="403"/>
    <x v="10"/>
    <s v="Inside 4 Weeks Out"/>
    <x v="0"/>
    <x v="29"/>
    <d v="2022-08-11T00:00:00"/>
    <d v="2022-08-18T16:00:00"/>
    <s v="CR9"/>
    <x v="5"/>
    <n v="14.632999999999999"/>
    <n v="1440"/>
    <n v="300"/>
    <n v="21071.52"/>
    <n v="21071.52"/>
    <n v="21071.52"/>
    <x v="2"/>
  </r>
  <r>
    <n v="1106"/>
    <x v="403"/>
    <x v="10"/>
    <s v="Inside 4 Weeks Out"/>
    <x v="0"/>
    <x v="43"/>
    <d v="2022-08-11T00:00:00"/>
    <d v="2022-08-18T16:00:00"/>
    <s v="CR9"/>
    <x v="5"/>
    <n v="14.632999999999999"/>
    <n v="1440"/>
    <n v="300"/>
    <n v="21071.52"/>
    <n v="21071.52"/>
    <n v="21071.52"/>
    <x v="2"/>
  </r>
  <r>
    <n v="1107"/>
    <x v="403"/>
    <x v="10"/>
    <s v="Inside 4 Weeks Out"/>
    <x v="0"/>
    <x v="34"/>
    <d v="2022-08-11T00:00:00"/>
    <d v="2022-08-18T16:00:00"/>
    <s v="CR9"/>
    <x v="5"/>
    <n v="14.632999999999999"/>
    <n v="1440"/>
    <n v="300"/>
    <n v="21071.52"/>
    <n v="21071.52"/>
    <n v="21071.52"/>
    <x v="2"/>
  </r>
  <r>
    <n v="1108"/>
    <x v="403"/>
    <x v="10"/>
    <s v="Inside 4 Weeks Out"/>
    <x v="0"/>
    <x v="32"/>
    <d v="2022-08-11T00:00:00"/>
    <d v="2022-08-18T16:00:00"/>
    <s v="CR9"/>
    <x v="5"/>
    <n v="14.632999999999999"/>
    <n v="1440"/>
    <n v="300"/>
    <n v="21071.52"/>
    <n v="21071.52"/>
    <n v="21071.52"/>
    <x v="2"/>
  </r>
  <r>
    <n v="1109"/>
    <x v="403"/>
    <x v="10"/>
    <s v="Inside 4 Weeks Out"/>
    <x v="0"/>
    <x v="33"/>
    <d v="2022-08-11T00:00:00"/>
    <d v="2022-08-18T16:00:00"/>
    <s v="CR9"/>
    <x v="5"/>
    <n v="14.632999999999999"/>
    <n v="1440"/>
    <n v="300"/>
    <n v="21071.52"/>
    <n v="21071.52"/>
    <n v="21071.52"/>
    <x v="2"/>
  </r>
  <r>
    <n v="1110"/>
    <x v="403"/>
    <x v="10"/>
    <s v="Inside 4 Weeks Out"/>
    <x v="0"/>
    <x v="507"/>
    <d v="2022-08-11T00:00:00"/>
    <d v="2022-08-18T16:00:00"/>
    <s v="CR9"/>
    <x v="5"/>
    <n v="14.632999999999999"/>
    <n v="1440"/>
    <n v="300"/>
    <n v="21071.52"/>
    <n v="21071.52"/>
    <n v="21071.52"/>
    <x v="2"/>
  </r>
  <r>
    <n v="1111"/>
    <x v="403"/>
    <x v="10"/>
    <s v="Inside 4 Weeks Out"/>
    <x v="0"/>
    <x v="36"/>
    <d v="2022-08-11T00:00:00"/>
    <d v="2022-08-18T16:00:00"/>
    <s v="CR9"/>
    <x v="5"/>
    <n v="14.632999999999999"/>
    <n v="1440"/>
    <n v="300"/>
    <n v="21071.52"/>
    <n v="21071.52"/>
    <n v="21071.52"/>
    <x v="2"/>
  </r>
  <r>
    <n v="1112"/>
    <x v="400"/>
    <x v="10"/>
    <s v="Inside 8 Weeks Out"/>
    <x v="0"/>
    <x v="407"/>
    <d v="2022-09-01T12:00:00"/>
    <d v="2022-09-09T16:00:00"/>
    <s v="CR9"/>
    <x v="5"/>
    <n v="14.632999999999999"/>
    <n v="1440"/>
    <n v="300"/>
    <n v="21071.52"/>
    <n v="21071.52"/>
    <n v="21071.52"/>
    <x v="2"/>
  </r>
  <r>
    <n v="1113"/>
    <x v="400"/>
    <x v="10"/>
    <s v="Inside 8 Weeks Out"/>
    <x v="0"/>
    <x v="408"/>
    <d v="2022-09-01T12:00:00"/>
    <d v="2022-09-09T16:00:00"/>
    <s v="CR9"/>
    <x v="5"/>
    <n v="14.632999999999999"/>
    <n v="1440"/>
    <n v="300"/>
    <n v="21071.52"/>
    <n v="21071.52"/>
    <n v="21071.52"/>
    <x v="2"/>
  </r>
  <r>
    <n v="1114"/>
    <x v="400"/>
    <x v="10"/>
    <s v="Inside 8 Weeks Out"/>
    <x v="0"/>
    <x v="409"/>
    <d v="2022-09-01T12:00:00"/>
    <d v="2022-09-09T16:00:00"/>
    <s v="CR9"/>
    <x v="5"/>
    <n v="14.632999999999999"/>
    <n v="1440"/>
    <n v="300"/>
    <n v="21071.52"/>
    <n v="21071.52"/>
    <n v="21071.52"/>
    <x v="2"/>
  </r>
  <r>
    <n v="1115"/>
    <x v="400"/>
    <x v="10"/>
    <s v="Inside 8 Weeks Out"/>
    <x v="0"/>
    <x v="6"/>
    <d v="2022-09-01T12:00:00"/>
    <d v="2022-09-09T16:00:00"/>
    <s v="CR9"/>
    <x v="5"/>
    <n v="14.632999999999999"/>
    <n v="1440"/>
    <n v="300"/>
    <n v="21071.52"/>
    <n v="21071.52"/>
    <n v="21071.52"/>
    <x v="2"/>
  </r>
  <r>
    <n v="1116"/>
    <x v="400"/>
    <x v="10"/>
    <s v="Inside 8 Weeks Out"/>
    <x v="0"/>
    <x v="13"/>
    <d v="2022-09-01T12:00:00"/>
    <d v="2022-09-09T16:00:00"/>
    <s v="CR9"/>
    <x v="5"/>
    <n v="14.632999999999999"/>
    <n v="1440"/>
    <n v="300"/>
    <n v="21071.52"/>
    <n v="21071.52"/>
    <n v="21071.52"/>
    <x v="2"/>
  </r>
  <r>
    <n v="1117"/>
    <x v="400"/>
    <x v="10"/>
    <s v="Inside 8 Weeks Out"/>
    <x v="0"/>
    <x v="14"/>
    <d v="2022-09-01T12:00:00"/>
    <d v="2022-09-09T16:00:00"/>
    <s v="CR9"/>
    <x v="5"/>
    <n v="14.632999999999999"/>
    <n v="1440"/>
    <n v="300"/>
    <n v="21071.52"/>
    <n v="21071.52"/>
    <n v="21071.52"/>
    <x v="2"/>
  </r>
  <r>
    <n v="1118"/>
    <x v="400"/>
    <x v="10"/>
    <s v="Inside 8 Weeks Out"/>
    <x v="0"/>
    <x v="7"/>
    <d v="2022-09-01T12:00:00"/>
    <d v="2022-09-09T16:00:00"/>
    <s v="CR9"/>
    <x v="5"/>
    <n v="14.632999999999999"/>
    <n v="1440"/>
    <n v="300"/>
    <n v="21071.52"/>
    <n v="21071.52"/>
    <n v="21071.52"/>
    <x v="2"/>
  </r>
  <r>
    <n v="1119"/>
    <x v="405"/>
    <x v="4"/>
    <s v="Inside 8 Weeks Out"/>
    <x v="0"/>
    <x v="7"/>
    <d v="2022-09-08T09:55:00"/>
    <d v="2022-09-08T13:55:00"/>
    <s v="CR10"/>
    <x v="5"/>
    <n v="14.88"/>
    <n v="240"/>
    <n v="300"/>
    <n v="3571.2"/>
    <n v="3571.2"/>
    <n v="21427.200000000001"/>
    <x v="94"/>
  </r>
  <r>
    <n v="1120"/>
    <x v="406"/>
    <x v="28"/>
    <s v="Inside 2 Weeks"/>
    <x v="0"/>
    <x v="313"/>
    <d v="2021-10-29T11:45:00"/>
    <d v="2021-10-29T16:00:00"/>
    <s v="CR9"/>
    <x v="5"/>
    <n v="15.15"/>
    <n v="255"/>
    <n v="300"/>
    <n v="3863.25"/>
    <n v="3863.25"/>
    <n v="21816"/>
    <x v="449"/>
  </r>
  <r>
    <n v="1121"/>
    <x v="407"/>
    <x v="28"/>
    <s v="Inside 8 Weeks Out"/>
    <x v="0"/>
    <x v="286"/>
    <d v="2021-10-02T08:08:00"/>
    <d v="2021-10-21T12:28:00"/>
    <s v="CR9"/>
    <x v="5"/>
    <n v="15.15"/>
    <n v="952"/>
    <n v="300"/>
    <n v="14422.8"/>
    <n v="14422.8"/>
    <n v="21816"/>
    <x v="450"/>
  </r>
  <r>
    <n v="1122"/>
    <x v="407"/>
    <x v="28"/>
    <s v="Inside 8 Weeks Out"/>
    <x v="0"/>
    <x v="287"/>
    <d v="2021-10-02T08:08:00"/>
    <d v="2021-10-21T12:28:00"/>
    <s v="CR9"/>
    <x v="5"/>
    <n v="15.15"/>
    <n v="1440"/>
    <n v="300"/>
    <n v="21816"/>
    <n v="21816"/>
    <n v="21816"/>
    <x v="2"/>
  </r>
  <r>
    <n v="1123"/>
    <x v="407"/>
    <x v="28"/>
    <s v="Inside 8 Weeks Out"/>
    <x v="0"/>
    <x v="288"/>
    <d v="2021-10-02T08:08:00"/>
    <d v="2021-10-21T12:28:00"/>
    <s v="CR9"/>
    <x v="5"/>
    <n v="15.15"/>
    <n v="1440"/>
    <n v="300"/>
    <n v="21816"/>
    <n v="21816"/>
    <n v="21816"/>
    <x v="2"/>
  </r>
  <r>
    <n v="1124"/>
    <x v="407"/>
    <x v="28"/>
    <s v="Inside 8 Weeks Out"/>
    <x v="0"/>
    <x v="289"/>
    <d v="2021-10-02T08:08:00"/>
    <d v="2021-10-21T12:28:00"/>
    <s v="CR9"/>
    <x v="5"/>
    <n v="15.15"/>
    <n v="1440"/>
    <n v="300"/>
    <n v="21816"/>
    <n v="21816"/>
    <n v="21816"/>
    <x v="2"/>
  </r>
  <r>
    <n v="1125"/>
    <x v="407"/>
    <x v="28"/>
    <s v="Inside 8 Weeks Out"/>
    <x v="0"/>
    <x v="290"/>
    <d v="2021-10-02T08:08:00"/>
    <d v="2021-10-21T12:28:00"/>
    <s v="CR9"/>
    <x v="5"/>
    <n v="15.15"/>
    <n v="1440"/>
    <n v="300"/>
    <n v="21816"/>
    <n v="21816"/>
    <n v="21816"/>
    <x v="2"/>
  </r>
  <r>
    <n v="1126"/>
    <x v="407"/>
    <x v="28"/>
    <s v="Inside 8 Weeks Out"/>
    <x v="0"/>
    <x v="291"/>
    <d v="2021-10-02T08:08:00"/>
    <d v="2021-10-21T12:28:00"/>
    <s v="CR9"/>
    <x v="5"/>
    <n v="15.15"/>
    <n v="1440"/>
    <n v="300"/>
    <n v="21816"/>
    <n v="21816"/>
    <n v="21816"/>
    <x v="2"/>
  </r>
  <r>
    <n v="1127"/>
    <x v="407"/>
    <x v="28"/>
    <s v="Inside 8 Weeks Out"/>
    <x v="0"/>
    <x v="292"/>
    <d v="2021-10-02T08:08:00"/>
    <d v="2021-10-21T12:28:00"/>
    <s v="CR9"/>
    <x v="5"/>
    <n v="15.15"/>
    <n v="1440"/>
    <n v="300"/>
    <n v="21816"/>
    <n v="21816"/>
    <n v="21816"/>
    <x v="2"/>
  </r>
  <r>
    <n v="1128"/>
    <x v="407"/>
    <x v="28"/>
    <s v="Inside 8 Weeks Out"/>
    <x v="0"/>
    <x v="293"/>
    <d v="2021-10-02T08:08:00"/>
    <d v="2021-10-21T12:28:00"/>
    <s v="CR9"/>
    <x v="5"/>
    <n v="15.15"/>
    <n v="1440"/>
    <n v="300"/>
    <n v="21816"/>
    <n v="21816"/>
    <n v="21816"/>
    <x v="2"/>
  </r>
  <r>
    <n v="1129"/>
    <x v="407"/>
    <x v="28"/>
    <s v="Inside 8 Weeks Out"/>
    <x v="0"/>
    <x v="294"/>
    <d v="2021-10-02T08:08:00"/>
    <d v="2021-10-21T12:28:00"/>
    <s v="CR9"/>
    <x v="5"/>
    <n v="15.15"/>
    <n v="1440"/>
    <n v="300"/>
    <n v="21816"/>
    <n v="21816"/>
    <n v="21816"/>
    <x v="2"/>
  </r>
  <r>
    <n v="1130"/>
    <x v="407"/>
    <x v="28"/>
    <s v="Inside 8 Weeks Out"/>
    <x v="0"/>
    <x v="295"/>
    <d v="2021-10-02T08:08:00"/>
    <d v="2021-10-21T12:28:00"/>
    <s v="CR9"/>
    <x v="5"/>
    <n v="15.15"/>
    <n v="1440"/>
    <n v="300"/>
    <n v="21816"/>
    <n v="21816"/>
    <n v="21816"/>
    <x v="2"/>
  </r>
  <r>
    <n v="1131"/>
    <x v="407"/>
    <x v="28"/>
    <s v="Inside 8 Weeks Out"/>
    <x v="0"/>
    <x v="296"/>
    <d v="2021-10-02T08:08:00"/>
    <d v="2021-10-21T12:28:00"/>
    <s v="CR9"/>
    <x v="5"/>
    <n v="15.15"/>
    <n v="1440"/>
    <n v="300"/>
    <n v="21816"/>
    <n v="21816"/>
    <n v="21816"/>
    <x v="2"/>
  </r>
  <r>
    <n v="1132"/>
    <x v="407"/>
    <x v="28"/>
    <s v="Inside 8 Weeks Out"/>
    <x v="0"/>
    <x v="297"/>
    <d v="2021-10-02T08:08:00"/>
    <d v="2021-10-21T12:28:00"/>
    <s v="CR9"/>
    <x v="5"/>
    <n v="15.15"/>
    <n v="1440"/>
    <n v="300"/>
    <n v="21816"/>
    <n v="21816"/>
    <n v="21816"/>
    <x v="2"/>
  </r>
  <r>
    <n v="1133"/>
    <x v="407"/>
    <x v="28"/>
    <s v="Inside 8 Weeks Out"/>
    <x v="0"/>
    <x v="298"/>
    <d v="2021-10-02T08:08:00"/>
    <d v="2021-10-21T12:28:00"/>
    <s v="CR9"/>
    <x v="5"/>
    <n v="15.15"/>
    <n v="1440"/>
    <n v="300"/>
    <n v="21816"/>
    <n v="21816"/>
    <n v="21816"/>
    <x v="2"/>
  </r>
  <r>
    <n v="1134"/>
    <x v="407"/>
    <x v="28"/>
    <s v="Inside 8 Weeks Out"/>
    <x v="0"/>
    <x v="299"/>
    <d v="2021-10-02T08:08:00"/>
    <d v="2021-10-21T12:28:00"/>
    <s v="CR9"/>
    <x v="5"/>
    <n v="15.15"/>
    <n v="1440"/>
    <n v="300"/>
    <n v="21816"/>
    <n v="21816"/>
    <n v="21816"/>
    <x v="2"/>
  </r>
  <r>
    <n v="1135"/>
    <x v="407"/>
    <x v="28"/>
    <s v="Inside 8 Weeks Out"/>
    <x v="0"/>
    <x v="300"/>
    <d v="2021-10-02T08:08:00"/>
    <d v="2021-10-21T12:28:00"/>
    <s v="CR9"/>
    <x v="5"/>
    <n v="15.15"/>
    <n v="1440"/>
    <n v="300"/>
    <n v="21816"/>
    <n v="21816"/>
    <n v="21816"/>
    <x v="2"/>
  </r>
  <r>
    <n v="1136"/>
    <x v="407"/>
    <x v="28"/>
    <s v="Inside 8 Weeks Out"/>
    <x v="0"/>
    <x v="301"/>
    <d v="2021-10-02T08:08:00"/>
    <d v="2021-10-21T12:28:00"/>
    <s v="CR9"/>
    <x v="5"/>
    <n v="15.15"/>
    <n v="1440"/>
    <n v="300"/>
    <n v="21816"/>
    <n v="21816"/>
    <n v="21816"/>
    <x v="2"/>
  </r>
  <r>
    <n v="1137"/>
    <x v="407"/>
    <x v="28"/>
    <s v="Inside 8 Weeks Out"/>
    <x v="0"/>
    <x v="302"/>
    <d v="2021-10-02T08:08:00"/>
    <d v="2021-10-21T12:28:00"/>
    <s v="CR9"/>
    <x v="5"/>
    <n v="15.15"/>
    <n v="1440"/>
    <n v="300"/>
    <n v="21816"/>
    <n v="21816"/>
    <n v="21816"/>
    <x v="2"/>
  </r>
  <r>
    <n v="1138"/>
    <x v="407"/>
    <x v="28"/>
    <s v="Inside 8 Weeks Out"/>
    <x v="0"/>
    <x v="303"/>
    <d v="2021-10-02T08:08:00"/>
    <d v="2021-10-21T12:28:00"/>
    <s v="CR9"/>
    <x v="5"/>
    <n v="15.15"/>
    <n v="1440"/>
    <n v="300"/>
    <n v="21816"/>
    <n v="21816"/>
    <n v="21816"/>
    <x v="2"/>
  </r>
  <r>
    <n v="1139"/>
    <x v="407"/>
    <x v="28"/>
    <s v="Inside 8 Weeks Out"/>
    <x v="0"/>
    <x v="304"/>
    <d v="2021-10-02T08:08:00"/>
    <d v="2021-10-21T12:28:00"/>
    <s v="CR9"/>
    <x v="5"/>
    <n v="15.15"/>
    <n v="1440"/>
    <n v="300"/>
    <n v="21816"/>
    <n v="21816"/>
    <n v="21816"/>
    <x v="2"/>
  </r>
  <r>
    <n v="1054"/>
    <x v="264"/>
    <x v="0"/>
    <s v="Inside 8 Weeks Out"/>
    <x v="0"/>
    <x v="496"/>
    <d v="2021-01-12T23:54:00"/>
    <d v="2021-01-13T01:35:00"/>
    <s v="CR8"/>
    <x v="5"/>
    <n v="12.59"/>
    <n v="95"/>
    <n v="300"/>
    <n v="1196.05"/>
    <n v="1196.05"/>
    <n v="18129.599999999999"/>
    <x v="451"/>
  </r>
  <r>
    <n v="1141"/>
    <x v="408"/>
    <x v="0"/>
    <s v="Inside 4 Weeks Out"/>
    <x v="0"/>
    <x v="197"/>
    <d v="2021-07-05T07:30:00"/>
    <d v="2021-07-05T17:00:00"/>
    <s v="CR8"/>
    <x v="5"/>
    <n v="15.82"/>
    <n v="570"/>
    <n v="300"/>
    <n v="9017.4"/>
    <n v="9017.4"/>
    <n v="22780.799999999999"/>
    <x v="452"/>
  </r>
  <r>
    <n v="1142"/>
    <x v="409"/>
    <x v="16"/>
    <s v="Inside 8 Weeks Out"/>
    <x v="0"/>
    <x v="189"/>
    <d v="2021-06-27T07:21:00"/>
    <d v="2021-06-27T10:54:00"/>
    <s v="CR8"/>
    <x v="5"/>
    <n v="15.929"/>
    <n v="213"/>
    <n v="300"/>
    <n v="3392.877"/>
    <n v="3392.877"/>
    <n v="22937.760000000002"/>
    <x v="453"/>
  </r>
  <r>
    <n v="1143"/>
    <x v="410"/>
    <x v="16"/>
    <s v="12 Weeks or More"/>
    <x v="1"/>
    <x v="388"/>
    <d v="2022-04-22T10:05:00"/>
    <d v="2022-04-22T15:05:00"/>
    <s v="CR8"/>
    <x v="5"/>
    <n v="15.929"/>
    <n v="300"/>
    <n v="300"/>
    <n v="4778.7"/>
    <n v="4778.7"/>
    <n v="22937.760000000002"/>
    <x v="174"/>
  </r>
  <r>
    <n v="1144"/>
    <x v="411"/>
    <x v="16"/>
    <s v="Inside 2 Weeks"/>
    <x v="0"/>
    <x v="508"/>
    <d v="2021-03-30T07:40:00"/>
    <d v="2021-03-30T18:36:00"/>
    <s v="CR8"/>
    <x v="5"/>
    <n v="16.184000000000001"/>
    <n v="656"/>
    <n v="300"/>
    <n v="10616.704"/>
    <n v="10616.704"/>
    <n v="23304.960000000003"/>
    <x v="454"/>
  </r>
  <r>
    <n v="1859"/>
    <x v="412"/>
    <x v="4"/>
    <s v="Inside 8 Weeks Out"/>
    <x v="0"/>
    <x v="496"/>
    <d v="2021-01-13T06:20:00"/>
    <d v="2021-01-14T17:30:00"/>
    <s v="CR12"/>
    <x v="6"/>
    <n v="11.872"/>
    <n v="1060"/>
    <n v="600"/>
    <n v="12584.32"/>
    <n v="12584.32"/>
    <n v="17095.68"/>
    <x v="455"/>
  </r>
  <r>
    <n v="1915"/>
    <x v="412"/>
    <x v="4"/>
    <s v="Inside 8 Weeks Out"/>
    <x v="0"/>
    <x v="496"/>
    <d v="2021-01-13T06:20:00"/>
    <d v="2021-01-14T17:30:00"/>
    <s v="CR14"/>
    <x v="6"/>
    <n v="16.43"/>
    <n v="1060"/>
    <n v="600"/>
    <n v="17415.8"/>
    <n v="17415.8"/>
    <n v="23659.200000000001"/>
    <x v="456"/>
  </r>
  <r>
    <m/>
    <x v="14"/>
    <x v="3"/>
    <m/>
    <x v="2"/>
    <x v="41"/>
    <m/>
    <m/>
    <m/>
    <x v="1"/>
    <m/>
    <m/>
    <m/>
    <m/>
    <n v="0"/>
    <n v="0"/>
    <x v="19"/>
  </r>
  <r>
    <n v="1970"/>
    <x v="266"/>
    <x v="2"/>
    <s v="Inside 8 Weeks Out"/>
    <x v="0"/>
    <x v="496"/>
    <d v="2021-01-12T07:00:00"/>
    <d v="2021-01-14T16:00:00"/>
    <s v="CR11"/>
    <x v="6"/>
    <n v="18.72"/>
    <n v="1440"/>
    <n v="600"/>
    <n v="26956.799999999999"/>
    <n v="26956.799999999999"/>
    <n v="26956.799999999999"/>
    <x v="2"/>
  </r>
  <r>
    <n v="1149"/>
    <x v="413"/>
    <x v="33"/>
    <s v="Inside 12 Weeks Out"/>
    <x v="0"/>
    <x v="509"/>
    <d v="2022-05-16T22:00:00"/>
    <d v="2022-05-17T05:00:00"/>
    <s v="CR8"/>
    <x v="5"/>
    <n v="16.213000000000001"/>
    <n v="120"/>
    <n v="300"/>
    <n v="1945.56"/>
    <n v="1945.56"/>
    <n v="23346.720000000001"/>
    <x v="457"/>
  </r>
  <r>
    <n v="1150"/>
    <x v="414"/>
    <x v="33"/>
    <s v="Inside 12 Weeks Out"/>
    <x v="0"/>
    <x v="510"/>
    <d v="2022-05-17T07:30:00"/>
    <d v="2022-05-17T17:30:00"/>
    <s v="CR8"/>
    <x v="5"/>
    <n v="16.213000000000001"/>
    <n v="600"/>
    <n v="300"/>
    <n v="9727.7999999999993"/>
    <n v="9727.7999999999993"/>
    <n v="23346.720000000001"/>
    <x v="438"/>
  </r>
  <r>
    <n v="1151"/>
    <x v="415"/>
    <x v="33"/>
    <s v="12 Weeks or More"/>
    <x v="1"/>
    <x v="511"/>
    <d v="2022-06-07T07:30:00"/>
    <d v="2022-06-07T17:30:00"/>
    <s v="CR8"/>
    <x v="5"/>
    <n v="16.213000000000001"/>
    <n v="600"/>
    <n v="300"/>
    <n v="9727.7999999999993"/>
    <n v="9727.7999999999993"/>
    <n v="23346.720000000001"/>
    <x v="438"/>
  </r>
  <r>
    <n v="1152"/>
    <x v="416"/>
    <x v="33"/>
    <s v="12 Weeks or More"/>
    <x v="1"/>
    <x v="59"/>
    <d v="2022-06-08T00:00:00"/>
    <d v="2022-06-08T17:30:00"/>
    <s v="CR8"/>
    <x v="5"/>
    <n v="16.213000000000001"/>
    <n v="1050"/>
    <n v="300"/>
    <n v="17023.650000000001"/>
    <n v="17023.650000000001"/>
    <n v="23346.720000000001"/>
    <x v="458"/>
  </r>
  <r>
    <n v="1153"/>
    <x v="417"/>
    <x v="33"/>
    <s v="Inside 10 Weeks Out"/>
    <x v="0"/>
    <x v="99"/>
    <d v="2022-01-29T00:00:00"/>
    <d v="2022-01-29T23:59:00"/>
    <s v="CR8"/>
    <x v="5"/>
    <n v="16.213000000000001"/>
    <n v="1439"/>
    <n v="300"/>
    <n v="23330.507000000001"/>
    <n v="23330.507000000001"/>
    <n v="23346.720000000001"/>
    <x v="459"/>
  </r>
  <r>
    <n v="1154"/>
    <x v="418"/>
    <x v="33"/>
    <s v="Inside 10 Weeks Out"/>
    <x v="0"/>
    <x v="100"/>
    <d v="2022-01-30T00:00:00"/>
    <d v="2022-01-30T23:59:00"/>
    <s v="CR8"/>
    <x v="5"/>
    <n v="16.213000000000001"/>
    <n v="1439"/>
    <n v="300"/>
    <n v="23330.507000000001"/>
    <n v="23330.507000000001"/>
    <n v="23346.720000000001"/>
    <x v="459"/>
  </r>
  <r>
    <n v="1155"/>
    <x v="419"/>
    <x v="33"/>
    <s v="Inside 10 Weeks Out"/>
    <x v="0"/>
    <x v="98"/>
    <d v="2022-01-28T00:00:00"/>
    <d v="2022-01-29T05:30:00"/>
    <s v="CR8"/>
    <x v="5"/>
    <n v="16.213000000000001"/>
    <n v="1440"/>
    <n v="300"/>
    <n v="23346.720000000001"/>
    <n v="23346.720000000001"/>
    <n v="23346.720000000001"/>
    <x v="2"/>
  </r>
  <r>
    <n v="1156"/>
    <x v="420"/>
    <x v="10"/>
    <s v="Inside 8 Weeks Out"/>
    <x v="0"/>
    <x v="220"/>
    <d v="2021-07-28T06:30:00"/>
    <d v="2021-07-28T12:15:00"/>
    <s v="CR9"/>
    <x v="5"/>
    <n v="16.286999999999999"/>
    <n v="345"/>
    <n v="300"/>
    <n v="5619.0150000000003"/>
    <n v="5619.0150000000003"/>
    <n v="23453.279999999999"/>
    <x v="460"/>
  </r>
  <r>
    <n v="1157"/>
    <x v="421"/>
    <x v="4"/>
    <s v="Inside 4 Weeks Out"/>
    <x v="0"/>
    <x v="425"/>
    <d v="2021-03-01T08:27:00"/>
    <d v="2021-03-01T14:45:00"/>
    <s v="CR9"/>
    <x v="5"/>
    <n v="16.286999999999999"/>
    <n v="378"/>
    <n v="300"/>
    <n v="6156.4859999999999"/>
    <n v="6156.4859999999999"/>
    <n v="23453.279999999999"/>
    <x v="461"/>
  </r>
  <r>
    <n v="1158"/>
    <x v="422"/>
    <x v="34"/>
    <s v="Inside 2 Weeks"/>
    <x v="0"/>
    <x v="352"/>
    <d v="2021-12-07T08:26:00"/>
    <d v="2021-12-07T14:48:00"/>
    <s v="CR9"/>
    <x v="5"/>
    <n v="16.286999999999999"/>
    <n v="382"/>
    <n v="300"/>
    <n v="6221.634"/>
    <n v="6221.634"/>
    <n v="23453.279999999999"/>
    <x v="308"/>
  </r>
  <r>
    <n v="1159"/>
    <x v="423"/>
    <x v="10"/>
    <s v="Inside 8 Weeks Out"/>
    <x v="0"/>
    <x v="219"/>
    <d v="2021-07-27T06:45:00"/>
    <d v="2021-07-27T13:26:00"/>
    <s v="CR9"/>
    <x v="5"/>
    <n v="16.286999999999999"/>
    <n v="401"/>
    <n v="300"/>
    <n v="6531.0870000000004"/>
    <n v="6531.0870000000004"/>
    <n v="23453.279999999999"/>
    <x v="462"/>
  </r>
  <r>
    <n v="1160"/>
    <x v="424"/>
    <x v="0"/>
    <s v="Inside 8 Weeks Out"/>
    <x v="0"/>
    <x v="148"/>
    <d v="2021-05-17T07:00:00"/>
    <d v="2021-05-17T14:15:00"/>
    <s v="CR9"/>
    <x v="5"/>
    <n v="16.286999999999999"/>
    <n v="435"/>
    <n v="300"/>
    <n v="7084.8450000000003"/>
    <n v="7084.8450000000003"/>
    <n v="23453.279999999999"/>
    <x v="463"/>
  </r>
  <r>
    <n v="1161"/>
    <x v="425"/>
    <x v="4"/>
    <s v="Inside 4 Weeks Out"/>
    <x v="0"/>
    <x v="458"/>
    <d v="2021-03-02T06:38:00"/>
    <d v="2021-03-02T14:09:00"/>
    <s v="CR9"/>
    <x v="5"/>
    <n v="16.286999999999999"/>
    <n v="451"/>
    <n v="300"/>
    <n v="7345.4369999999999"/>
    <n v="7345.4369999999999"/>
    <n v="23453.279999999999"/>
    <x v="78"/>
  </r>
  <r>
    <n v="1162"/>
    <x v="426"/>
    <x v="10"/>
    <s v="Inside 4 Weeks Out"/>
    <x v="0"/>
    <x v="150"/>
    <d v="2021-05-19T06:26:00"/>
    <d v="2021-05-19T14:36:00"/>
    <s v="CR9"/>
    <x v="5"/>
    <n v="16.286999999999999"/>
    <n v="490"/>
    <n v="300"/>
    <n v="7980.63"/>
    <n v="7980.63"/>
    <n v="23453.279999999999"/>
    <x v="464"/>
  </r>
  <r>
    <n v="1163"/>
    <x v="427"/>
    <x v="10"/>
    <s v="Inside 4 Weeks Out"/>
    <x v="0"/>
    <x v="45"/>
    <d v="2022-07-22T07:05:00"/>
    <d v="2022-07-22T16:05:00"/>
    <s v="CR9"/>
    <x v="5"/>
    <n v="16.286999999999999"/>
    <n v="540"/>
    <n v="300"/>
    <n v="8794.98"/>
    <n v="8794.98"/>
    <n v="23453.279999999999"/>
    <x v="273"/>
  </r>
  <r>
    <n v="1164"/>
    <x v="428"/>
    <x v="10"/>
    <s v="Inside 4 Weeks Out"/>
    <x v="0"/>
    <x v="46"/>
    <d v="2022-07-23T07:08:00"/>
    <d v="2022-07-23T16:21:00"/>
    <s v="CR9"/>
    <x v="5"/>
    <n v="16.286999999999999"/>
    <n v="553"/>
    <n v="300"/>
    <n v="9006.7109999999993"/>
    <n v="9006.7109999999993"/>
    <n v="23453.279999999999"/>
    <x v="465"/>
  </r>
  <r>
    <n v="1165"/>
    <x v="429"/>
    <x v="10"/>
    <s v="Inside 4 Weeks Out"/>
    <x v="0"/>
    <x v="149"/>
    <d v="2021-05-18T06:41:00"/>
    <d v="2021-05-18T16:28:00"/>
    <s v="CR9"/>
    <x v="5"/>
    <n v="16.286999999999999"/>
    <n v="587"/>
    <n v="300"/>
    <n v="9560.4689999999991"/>
    <n v="9560.4689999999991"/>
    <n v="23453.279999999999"/>
    <x v="466"/>
  </r>
  <r>
    <n v="2795"/>
    <x v="430"/>
    <x v="14"/>
    <s v="Inside 8 Weeks Out"/>
    <x v="0"/>
    <x v="496"/>
    <d v="2021-01-13T08:20:00"/>
    <d v="2021-01-13T16:30:00"/>
    <s v="CR24"/>
    <x v="3"/>
    <n v="11.37"/>
    <n v="490"/>
    <n v="800"/>
    <n v="5571.3"/>
    <n v="5571.3"/>
    <n v="16372.8"/>
    <x v="467"/>
  </r>
  <r>
    <n v="2960"/>
    <x v="245"/>
    <x v="20"/>
    <s v="Inside 8 Weeks Out"/>
    <x v="0"/>
    <x v="496"/>
    <d v="2021-01-12T07:19:00"/>
    <d v="2021-01-14T19:00:00"/>
    <s v="CR29"/>
    <x v="3"/>
    <n v="25.398"/>
    <n v="1440"/>
    <n v="800"/>
    <n v="36573.120000000003"/>
    <n v="36573.120000000003"/>
    <n v="36573.120000000003"/>
    <x v="2"/>
  </r>
  <r>
    <n v="3056"/>
    <x v="245"/>
    <x v="20"/>
    <s v="Inside 8 Weeks Out"/>
    <x v="0"/>
    <x v="496"/>
    <d v="2021-01-12T07:19:00"/>
    <d v="2021-01-14T19:00:00"/>
    <s v="CR26"/>
    <x v="3"/>
    <n v="165.035"/>
    <n v="1440"/>
    <n v="800"/>
    <n v="237650.4"/>
    <n v="237650.4"/>
    <n v="237650.4"/>
    <x v="2"/>
  </r>
  <r>
    <n v="639"/>
    <x v="243"/>
    <x v="0"/>
    <s v="Inside 2 Weeks"/>
    <x v="0"/>
    <x v="512"/>
    <d v="2021-01-12T07:30:00"/>
    <d v="2021-01-14T17:00:00"/>
    <s v="CR3"/>
    <x v="2"/>
    <n v="18.245999999999999"/>
    <n v="1020"/>
    <n v="300"/>
    <n v="18610.919999999998"/>
    <n v="18610.919999999998"/>
    <n v="26274.239999999998"/>
    <x v="25"/>
  </r>
  <r>
    <n v="1170"/>
    <x v="431"/>
    <x v="4"/>
    <s v="Inside 4 Weeks Out"/>
    <x v="0"/>
    <x v="428"/>
    <d v="2021-02-14T08:50:00"/>
    <d v="2021-02-14T14:28:00"/>
    <s v="CR10"/>
    <x v="5"/>
    <n v="16.672000000000001"/>
    <n v="338"/>
    <n v="300"/>
    <n v="5635.1360000000004"/>
    <n v="5635.1360000000004"/>
    <n v="24007.68"/>
    <x v="468"/>
  </r>
  <r>
    <n v="1171"/>
    <x v="432"/>
    <x v="28"/>
    <s v="Inside 10 Weeks Out"/>
    <x v="0"/>
    <x v="340"/>
    <d v="2021-11-21T09:32:00"/>
    <d v="2021-11-25T09:48:00"/>
    <s v="CR9"/>
    <x v="5"/>
    <n v="16.829999999999998"/>
    <n v="588"/>
    <n v="300"/>
    <n v="9896.0400000000009"/>
    <n v="9896.0400000000009"/>
    <n v="24235.199999999997"/>
    <x v="469"/>
  </r>
  <r>
    <n v="1172"/>
    <x v="433"/>
    <x v="28"/>
    <s v="Inside 10 Weeks Out"/>
    <x v="0"/>
    <x v="326"/>
    <d v="2021-11-11T11:00:00"/>
    <d v="2021-11-14T15:00:00"/>
    <s v="CR9"/>
    <x v="5"/>
    <n v="16.829999999999998"/>
    <n v="780"/>
    <n v="300"/>
    <n v="13127.4"/>
    <n v="13127.4"/>
    <n v="24235.199999999997"/>
    <x v="470"/>
  </r>
  <r>
    <n v="1173"/>
    <x v="432"/>
    <x v="28"/>
    <s v="Inside 10 Weeks Out"/>
    <x v="0"/>
    <x v="336"/>
    <d v="2021-11-21T09:32:00"/>
    <d v="2021-11-25T09:48:00"/>
    <s v="CR9"/>
    <x v="5"/>
    <n v="16.829999999999998"/>
    <n v="868"/>
    <n v="300"/>
    <n v="14608.44"/>
    <n v="14608.44"/>
    <n v="24235.199999999997"/>
    <x v="471"/>
  </r>
  <r>
    <n v="1174"/>
    <x v="433"/>
    <x v="28"/>
    <s v="Inside 10 Weeks Out"/>
    <x v="0"/>
    <x v="329"/>
    <d v="2021-11-11T11:00:00"/>
    <d v="2021-11-14T15:00:00"/>
    <s v="CR9"/>
    <x v="5"/>
    <n v="16.829999999999998"/>
    <n v="900"/>
    <n v="300"/>
    <n v="15147"/>
    <n v="15147"/>
    <n v="24235.199999999997"/>
    <x v="472"/>
  </r>
  <r>
    <n v="1175"/>
    <x v="434"/>
    <x v="28"/>
    <s v="Inside 10 Weeks Out"/>
    <x v="0"/>
    <x v="330"/>
    <d v="2021-11-15T08:00:00"/>
    <d v="2021-11-21T09:30:00"/>
    <s v="CR9"/>
    <x v="5"/>
    <n v="16.829999999999998"/>
    <n v="960"/>
    <n v="300"/>
    <n v="16156.8"/>
    <n v="16156.8"/>
    <n v="24235.199999999997"/>
    <x v="293"/>
  </r>
  <r>
    <n v="1176"/>
    <x v="433"/>
    <x v="28"/>
    <s v="Inside 10 Weeks Out"/>
    <x v="0"/>
    <x v="327"/>
    <d v="2021-11-11T11:00:00"/>
    <d v="2021-11-14T15:00:00"/>
    <s v="CR9"/>
    <x v="5"/>
    <n v="16.829999999999998"/>
    <n v="1440"/>
    <n v="300"/>
    <n v="24235.200000000001"/>
    <n v="24235.200000000001"/>
    <n v="24235.199999999997"/>
    <x v="473"/>
  </r>
  <r>
    <n v="1177"/>
    <x v="433"/>
    <x v="28"/>
    <s v="Inside 10 Weeks Out"/>
    <x v="0"/>
    <x v="328"/>
    <d v="2021-11-11T11:00:00"/>
    <d v="2021-11-14T15:00:00"/>
    <s v="CR9"/>
    <x v="5"/>
    <n v="16.829999999999998"/>
    <n v="1440"/>
    <n v="300"/>
    <n v="24235.200000000001"/>
    <n v="24235.200000000001"/>
    <n v="24235.199999999997"/>
    <x v="473"/>
  </r>
  <r>
    <n v="1178"/>
    <x v="434"/>
    <x v="28"/>
    <s v="Inside 10 Weeks Out"/>
    <x v="0"/>
    <x v="331"/>
    <d v="2021-11-15T08:00:00"/>
    <d v="2021-11-21T09:30:00"/>
    <s v="CR9"/>
    <x v="5"/>
    <n v="16.829999999999998"/>
    <n v="1440"/>
    <n v="300"/>
    <n v="24235.200000000001"/>
    <n v="24235.200000000001"/>
    <n v="24235.199999999997"/>
    <x v="473"/>
  </r>
  <r>
    <n v="1179"/>
    <x v="434"/>
    <x v="28"/>
    <s v="Inside 10 Weeks Out"/>
    <x v="0"/>
    <x v="332"/>
    <d v="2021-11-15T08:00:00"/>
    <d v="2021-11-21T09:30:00"/>
    <s v="CR9"/>
    <x v="5"/>
    <n v="16.829999999999998"/>
    <n v="1440"/>
    <n v="300"/>
    <n v="24235.200000000001"/>
    <n v="24235.200000000001"/>
    <n v="24235.199999999997"/>
    <x v="473"/>
  </r>
  <r>
    <n v="1180"/>
    <x v="434"/>
    <x v="28"/>
    <s v="Inside 10 Weeks Out"/>
    <x v="0"/>
    <x v="333"/>
    <d v="2021-11-15T08:00:00"/>
    <d v="2021-11-21T09:30:00"/>
    <s v="CR9"/>
    <x v="5"/>
    <n v="16.829999999999998"/>
    <n v="1440"/>
    <n v="300"/>
    <n v="24235.200000000001"/>
    <n v="24235.200000000001"/>
    <n v="24235.199999999997"/>
    <x v="473"/>
  </r>
  <r>
    <n v="1181"/>
    <x v="434"/>
    <x v="28"/>
    <s v="Inside 10 Weeks Out"/>
    <x v="0"/>
    <x v="334"/>
    <d v="2021-11-15T08:00:00"/>
    <d v="2021-11-21T09:30:00"/>
    <s v="CR9"/>
    <x v="5"/>
    <n v="16.829999999999998"/>
    <n v="1440"/>
    <n v="300"/>
    <n v="24235.200000000001"/>
    <n v="24235.200000000001"/>
    <n v="24235.199999999997"/>
    <x v="473"/>
  </r>
  <r>
    <n v="1182"/>
    <x v="434"/>
    <x v="28"/>
    <s v="Inside 10 Weeks Out"/>
    <x v="0"/>
    <x v="335"/>
    <d v="2021-11-15T08:00:00"/>
    <d v="2021-11-21T09:30:00"/>
    <s v="CR9"/>
    <x v="5"/>
    <n v="16.829999999999998"/>
    <n v="1440"/>
    <n v="300"/>
    <n v="24235.200000000001"/>
    <n v="24235.200000000001"/>
    <n v="24235.199999999997"/>
    <x v="473"/>
  </r>
  <r>
    <n v="1183"/>
    <x v="432"/>
    <x v="28"/>
    <s v="Inside 10 Weeks Out"/>
    <x v="0"/>
    <x v="337"/>
    <d v="2021-11-21T09:32:00"/>
    <d v="2021-11-25T09:48:00"/>
    <s v="CR9"/>
    <x v="5"/>
    <n v="16.829999999999998"/>
    <n v="1440"/>
    <n v="300"/>
    <n v="24235.200000000001"/>
    <n v="24235.200000000001"/>
    <n v="24235.199999999997"/>
    <x v="473"/>
  </r>
  <r>
    <n v="1184"/>
    <x v="432"/>
    <x v="28"/>
    <s v="Inside 10 Weeks Out"/>
    <x v="0"/>
    <x v="338"/>
    <d v="2021-11-21T09:32:00"/>
    <d v="2021-11-25T09:48:00"/>
    <s v="CR9"/>
    <x v="5"/>
    <n v="16.829999999999998"/>
    <n v="1440"/>
    <n v="300"/>
    <n v="24235.200000000001"/>
    <n v="24235.200000000001"/>
    <n v="24235.199999999997"/>
    <x v="473"/>
  </r>
  <r>
    <n v="1185"/>
    <x v="432"/>
    <x v="28"/>
    <s v="Inside 10 Weeks Out"/>
    <x v="0"/>
    <x v="339"/>
    <d v="2021-11-21T09:32:00"/>
    <d v="2021-11-25T09:48:00"/>
    <s v="CR9"/>
    <x v="5"/>
    <n v="16.829999999999998"/>
    <n v="1440"/>
    <n v="300"/>
    <n v="24235.200000000001"/>
    <n v="24235.200000000001"/>
    <n v="24235.199999999997"/>
    <x v="473"/>
  </r>
  <r>
    <n v="1186"/>
    <x v="435"/>
    <x v="4"/>
    <s v="Inside 12 Weeks Out"/>
    <x v="0"/>
    <x v="213"/>
    <d v="2021-07-20T22:20:00"/>
    <d v="2021-07-21T00:34:00"/>
    <s v="CR8"/>
    <x v="5"/>
    <n v="18.34"/>
    <n v="34"/>
    <n v="300"/>
    <n v="623.55999999999995"/>
    <n v="623.55999999999995"/>
    <n v="26409.599999999999"/>
    <x v="474"/>
  </r>
  <r>
    <n v="1187"/>
    <x v="436"/>
    <x v="16"/>
    <s v="Inside 4 Weeks Out"/>
    <x v="0"/>
    <x v="510"/>
    <d v="2022-05-17T07:30:00"/>
    <d v="2022-05-17T12:57:00"/>
    <s v="CR9"/>
    <x v="5"/>
    <n v="19.038"/>
    <n v="327"/>
    <n v="300"/>
    <n v="6225.4260000000004"/>
    <n v="6225.4260000000004"/>
    <n v="27414.720000000001"/>
    <x v="475"/>
  </r>
  <r>
    <n v="1188"/>
    <x v="437"/>
    <x v="19"/>
    <s v="Inside 8 Weeks Out"/>
    <x v="0"/>
    <x v="121"/>
    <d v="2021-04-17T09:00:00"/>
    <d v="2021-04-17T14:59:00"/>
    <s v="CR9"/>
    <x v="5"/>
    <n v="19.038"/>
    <n v="359"/>
    <n v="300"/>
    <n v="6834.6419999999998"/>
    <n v="6834.6419999999998"/>
    <n v="27414.720000000001"/>
    <x v="97"/>
  </r>
  <r>
    <n v="1189"/>
    <x v="438"/>
    <x v="19"/>
    <s v="Inside 8 Weeks Out"/>
    <x v="0"/>
    <x v="188"/>
    <d v="2021-06-26T08:20:00"/>
    <d v="2021-06-26T15:09:00"/>
    <s v="CR9"/>
    <x v="5"/>
    <n v="19.038"/>
    <n v="409"/>
    <n v="300"/>
    <n v="7786.5420000000004"/>
    <n v="7786.5420000000004"/>
    <n v="27414.720000000001"/>
    <x v="476"/>
  </r>
  <r>
    <n v="1190"/>
    <x v="439"/>
    <x v="4"/>
    <s v="Inside 2 Weeks"/>
    <x v="0"/>
    <x v="16"/>
    <d v="2022-06-10T00:00:00"/>
    <d v="2022-06-12T15:31:00"/>
    <s v="CR9"/>
    <x v="5"/>
    <n v="19.038"/>
    <n v="931"/>
    <n v="300"/>
    <n v="17724.378000000001"/>
    <n v="17724.378000000001"/>
    <n v="27414.720000000001"/>
    <x v="477"/>
  </r>
  <r>
    <n v="1191"/>
    <x v="440"/>
    <x v="4"/>
    <s v="Inside 2 Weeks"/>
    <x v="0"/>
    <x v="19"/>
    <d v="2022-06-15T07:38:00"/>
    <d v="2022-06-17T00:00:00"/>
    <s v="CR9"/>
    <x v="5"/>
    <n v="19.038"/>
    <n v="982"/>
    <n v="300"/>
    <n v="18695.315999999999"/>
    <n v="18695.315999999999"/>
    <n v="27414.720000000001"/>
    <x v="478"/>
  </r>
  <r>
    <n v="1192"/>
    <x v="439"/>
    <x v="4"/>
    <s v="Inside 2 Weeks"/>
    <x v="0"/>
    <x v="55"/>
    <d v="2022-06-10T00:00:00"/>
    <d v="2022-06-12T15:31:00"/>
    <s v="CR9"/>
    <x v="5"/>
    <n v="19.038"/>
    <n v="1440"/>
    <n v="300"/>
    <n v="27414.720000000001"/>
    <n v="27414.720000000001"/>
    <n v="27414.720000000001"/>
    <x v="2"/>
  </r>
  <r>
    <n v="1193"/>
    <x v="439"/>
    <x v="4"/>
    <s v="Inside 2 Weeks"/>
    <x v="0"/>
    <x v="15"/>
    <d v="2022-06-10T00:00:00"/>
    <d v="2022-06-12T15:31:00"/>
    <s v="CR9"/>
    <x v="5"/>
    <n v="19.038"/>
    <n v="1440"/>
    <n v="300"/>
    <n v="27414.720000000001"/>
    <n v="27414.720000000001"/>
    <n v="27414.720000000001"/>
    <x v="2"/>
  </r>
  <r>
    <n v="1194"/>
    <x v="440"/>
    <x v="4"/>
    <s v="Inside 2 Weeks"/>
    <x v="0"/>
    <x v="20"/>
    <d v="2022-06-15T07:38:00"/>
    <d v="2022-06-17T00:00:00"/>
    <s v="CR9"/>
    <x v="5"/>
    <n v="19.038"/>
    <n v="1440"/>
    <n v="300"/>
    <n v="27414.720000000001"/>
    <n v="27414.720000000001"/>
    <n v="27414.720000000001"/>
    <x v="2"/>
  </r>
  <r>
    <n v="1195"/>
    <x v="332"/>
    <x v="30"/>
    <s v="Inside 8 Weeks Out"/>
    <x v="0"/>
    <x v="212"/>
    <d v="2021-07-15T07:30:00"/>
    <d v="2021-07-20T12:30:00"/>
    <s v="CR9"/>
    <x v="5"/>
    <n v="19.350000000000001"/>
    <n v="750"/>
    <n v="300"/>
    <n v="14512.5"/>
    <n v="14512.5"/>
    <n v="27864.000000000004"/>
    <x v="479"/>
  </r>
  <r>
    <n v="1196"/>
    <x v="334"/>
    <x v="30"/>
    <s v="Inside 8 Weeks Out"/>
    <x v="0"/>
    <x v="206"/>
    <d v="2021-07-12T07:45:00"/>
    <d v="2021-07-14T16:00:00"/>
    <s v="CR9"/>
    <x v="5"/>
    <n v="19.350000000000001"/>
    <n v="960"/>
    <n v="300"/>
    <n v="18576"/>
    <n v="18576"/>
    <n v="27864.000000000004"/>
    <x v="480"/>
  </r>
  <r>
    <n v="1197"/>
    <x v="334"/>
    <x v="30"/>
    <s v="Inside 8 Weeks Out"/>
    <x v="0"/>
    <x v="204"/>
    <d v="2021-07-12T07:45:00"/>
    <d v="2021-07-14T16:00:00"/>
    <s v="CR9"/>
    <x v="5"/>
    <n v="19.350000000000001"/>
    <n v="975"/>
    <n v="300"/>
    <n v="18866.25"/>
    <n v="18866.25"/>
    <n v="27864.000000000004"/>
    <x v="481"/>
  </r>
  <r>
    <n v="1198"/>
    <x v="332"/>
    <x v="30"/>
    <s v="Inside 8 Weeks Out"/>
    <x v="0"/>
    <x v="207"/>
    <d v="2021-07-15T07:30:00"/>
    <d v="2021-07-20T12:30:00"/>
    <s v="CR9"/>
    <x v="5"/>
    <n v="19.350000000000001"/>
    <n v="990"/>
    <n v="300"/>
    <n v="19156.5"/>
    <n v="19156.5"/>
    <n v="27864.000000000004"/>
    <x v="482"/>
  </r>
  <r>
    <n v="1199"/>
    <x v="334"/>
    <x v="30"/>
    <s v="Inside 8 Weeks Out"/>
    <x v="0"/>
    <x v="205"/>
    <d v="2021-07-12T07:45:00"/>
    <d v="2021-07-14T16:00:00"/>
    <s v="CR9"/>
    <x v="5"/>
    <n v="19.350000000000001"/>
    <n v="1440"/>
    <n v="300"/>
    <n v="27864"/>
    <n v="27864"/>
    <n v="27864.000000000004"/>
    <x v="483"/>
  </r>
  <r>
    <n v="1200"/>
    <x v="332"/>
    <x v="30"/>
    <s v="Inside 8 Weeks Out"/>
    <x v="0"/>
    <x v="208"/>
    <d v="2021-07-15T07:30:00"/>
    <d v="2021-07-20T12:30:00"/>
    <s v="CR9"/>
    <x v="5"/>
    <n v="19.350000000000001"/>
    <n v="1440"/>
    <n v="300"/>
    <n v="27864"/>
    <n v="27864"/>
    <n v="27864.000000000004"/>
    <x v="483"/>
  </r>
  <r>
    <n v="1201"/>
    <x v="332"/>
    <x v="30"/>
    <s v="Inside 8 Weeks Out"/>
    <x v="0"/>
    <x v="209"/>
    <d v="2021-07-15T07:30:00"/>
    <d v="2021-07-20T12:30:00"/>
    <s v="CR9"/>
    <x v="5"/>
    <n v="19.350000000000001"/>
    <n v="1440"/>
    <n v="300"/>
    <n v="27864"/>
    <n v="27864"/>
    <n v="27864.000000000004"/>
    <x v="483"/>
  </r>
  <r>
    <n v="1202"/>
    <x v="332"/>
    <x v="30"/>
    <s v="Inside 8 Weeks Out"/>
    <x v="0"/>
    <x v="210"/>
    <d v="2021-07-15T07:30:00"/>
    <d v="2021-07-20T12:30:00"/>
    <s v="CR9"/>
    <x v="5"/>
    <n v="19.350000000000001"/>
    <n v="1440"/>
    <n v="300"/>
    <n v="27864"/>
    <n v="27864"/>
    <n v="27864.000000000004"/>
    <x v="483"/>
  </r>
  <r>
    <n v="1203"/>
    <x v="332"/>
    <x v="30"/>
    <s v="Inside 8 Weeks Out"/>
    <x v="0"/>
    <x v="211"/>
    <d v="2021-07-15T07:30:00"/>
    <d v="2021-07-20T12:30:00"/>
    <s v="CR9"/>
    <x v="5"/>
    <n v="19.350000000000001"/>
    <n v="1440"/>
    <n v="300"/>
    <n v="27864"/>
    <n v="27864"/>
    <n v="27864.000000000004"/>
    <x v="483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206"/>
    <x v="441"/>
    <x v="2"/>
    <s v="Inside 8 Weeks Out"/>
    <x v="0"/>
    <x v="92"/>
    <d v="2022-01-22T10:13:00"/>
    <d v="2022-01-22T14:20:00"/>
    <s v="CR10"/>
    <x v="5"/>
    <n v="19.791"/>
    <n v="247"/>
    <n v="300"/>
    <n v="4888.3770000000004"/>
    <n v="4888.3770000000004"/>
    <n v="28499.040000000001"/>
    <x v="484"/>
  </r>
  <r>
    <n v="1207"/>
    <x v="442"/>
    <x v="2"/>
    <s v="Inside 8 Weeks Out"/>
    <x v="0"/>
    <x v="85"/>
    <d v="2022-01-15T10:15:00"/>
    <d v="2022-01-15T15:03:00"/>
    <s v="CR10"/>
    <x v="5"/>
    <n v="19.791"/>
    <n v="288"/>
    <n v="300"/>
    <n v="5699.808"/>
    <n v="5699.808"/>
    <n v="28499.040000000001"/>
    <x v="485"/>
  </r>
  <r>
    <n v="1208"/>
    <x v="443"/>
    <x v="2"/>
    <s v="Inside 10 Weeks Out"/>
    <x v="0"/>
    <x v="99"/>
    <d v="2022-01-29T10:15:00"/>
    <d v="2022-01-29T15:30:00"/>
    <s v="CR10"/>
    <x v="5"/>
    <n v="19.791"/>
    <n v="315"/>
    <n v="300"/>
    <n v="6234.165"/>
    <n v="6234.165"/>
    <n v="28499.040000000001"/>
    <x v="486"/>
  </r>
  <r>
    <n v="1209"/>
    <x v="368"/>
    <x v="10"/>
    <s v="12 Weeks or More"/>
    <x v="1"/>
    <x v="419"/>
    <d v="2022-08-04T08:51:00"/>
    <d v="2022-08-04T15:00:00"/>
    <s v="CR10"/>
    <x v="5"/>
    <n v="19.791"/>
    <n v="369"/>
    <n v="300"/>
    <n v="7302.8789999999999"/>
    <n v="7302.8789999999999"/>
    <n v="28499.040000000001"/>
    <x v="422"/>
  </r>
  <r>
    <n v="1210"/>
    <x v="444"/>
    <x v="2"/>
    <s v="Inside 12 Weeks Out"/>
    <x v="0"/>
    <x v="9"/>
    <d v="2022-07-27T09:20:00"/>
    <d v="2022-07-27T16:20:00"/>
    <s v="CR10"/>
    <x v="5"/>
    <n v="19.791"/>
    <n v="420"/>
    <n v="300"/>
    <n v="8312.2199999999993"/>
    <n v="8312.2199999999993"/>
    <n v="28499.040000000001"/>
    <x v="130"/>
  </r>
  <r>
    <n v="1211"/>
    <x v="445"/>
    <x v="2"/>
    <s v="Inside 8 Weeks Out"/>
    <x v="0"/>
    <x v="78"/>
    <d v="2022-01-08T07:38:00"/>
    <d v="2022-01-08T16:48:00"/>
    <s v="CR10"/>
    <x v="5"/>
    <n v="19.791"/>
    <n v="550"/>
    <n v="300"/>
    <n v="10885.05"/>
    <n v="10885.05"/>
    <n v="28499.040000000001"/>
    <x v="487"/>
  </r>
  <r>
    <n v="1212"/>
    <x v="446"/>
    <x v="2"/>
    <s v="12 Weeks or More"/>
    <x v="1"/>
    <x v="36"/>
    <d v="2022-08-17T06:40:00"/>
    <d v="2022-08-17T17:00:00"/>
    <s v="CR10"/>
    <x v="5"/>
    <n v="19.791"/>
    <n v="620"/>
    <n v="300"/>
    <n v="12270.42"/>
    <n v="12270.42"/>
    <n v="28499.040000000001"/>
    <x v="488"/>
  </r>
  <r>
    <n v="1213"/>
    <x v="447"/>
    <x v="2"/>
    <s v="12 Weeks or More"/>
    <x v="1"/>
    <x v="488"/>
    <d v="2022-08-24T06:40:00"/>
    <d v="2022-08-24T17:00:00"/>
    <s v="CR10"/>
    <x v="5"/>
    <n v="19.791"/>
    <n v="620"/>
    <n v="300"/>
    <n v="12270.42"/>
    <n v="12270.42"/>
    <n v="28499.040000000001"/>
    <x v="488"/>
  </r>
  <r>
    <n v="1214"/>
    <x v="448"/>
    <x v="2"/>
    <s v="12 Weeks or More"/>
    <x v="1"/>
    <x v="405"/>
    <d v="2022-08-31T06:40:00"/>
    <d v="2022-08-31T17:00:00"/>
    <s v="CR10"/>
    <x v="5"/>
    <n v="19.791"/>
    <n v="620"/>
    <n v="300"/>
    <n v="12270.42"/>
    <n v="12270.42"/>
    <n v="28499.040000000001"/>
    <x v="488"/>
  </r>
  <r>
    <n v="1215"/>
    <x v="449"/>
    <x v="2"/>
    <s v="Inside 10 Weeks Out"/>
    <x v="0"/>
    <x v="14"/>
    <d v="2022-09-07T06:40:00"/>
    <d v="2022-09-07T17:00:00"/>
    <s v="CR10"/>
    <x v="5"/>
    <n v="19.791"/>
    <n v="620"/>
    <n v="300"/>
    <n v="12270.42"/>
    <n v="12270.42"/>
    <n v="28499.040000000001"/>
    <x v="488"/>
  </r>
  <r>
    <n v="678"/>
    <x v="245"/>
    <x v="20"/>
    <s v="Inside 8 Weeks Out"/>
    <x v="0"/>
    <x v="512"/>
    <d v="2021-01-12T07:19:00"/>
    <d v="2021-01-14T19:00:00"/>
    <s v="CR2"/>
    <x v="2"/>
    <n v="25.774999999999999"/>
    <n v="1140"/>
    <n v="300"/>
    <n v="29383.5"/>
    <n v="29383.5"/>
    <n v="37116"/>
    <x v="248"/>
  </r>
  <r>
    <m/>
    <x v="14"/>
    <x v="3"/>
    <m/>
    <x v="2"/>
    <x v="41"/>
    <m/>
    <m/>
    <m/>
    <x v="1"/>
    <m/>
    <m/>
    <m/>
    <m/>
    <n v="0"/>
    <n v="0"/>
    <x v="19"/>
  </r>
  <r>
    <n v="1218"/>
    <x v="450"/>
    <x v="16"/>
    <s v="Inside 10 Weeks Out"/>
    <x v="0"/>
    <x v="34"/>
    <d v="2022-08-13T09:26:00"/>
    <d v="2022-08-13T12:41:00"/>
    <s v="CR10"/>
    <x v="5"/>
    <n v="20.48"/>
    <n v="195"/>
    <n v="300"/>
    <n v="3993.6"/>
    <n v="3993.6"/>
    <n v="29491.200000000001"/>
    <x v="489"/>
  </r>
  <r>
    <n v="702"/>
    <x v="245"/>
    <x v="20"/>
    <s v="Inside 8 Weeks Out"/>
    <x v="0"/>
    <x v="512"/>
    <d v="2021-01-12T07:19:00"/>
    <d v="2021-01-14T19:00:00"/>
    <s v="CR5"/>
    <x v="2"/>
    <n v="27.341999999999999"/>
    <n v="1140"/>
    <n v="300"/>
    <n v="31169.88"/>
    <n v="31169.88"/>
    <n v="39372.479999999996"/>
    <x v="490"/>
  </r>
  <r>
    <n v="1220"/>
    <x v="451"/>
    <x v="16"/>
    <s v="Inside 4 Weeks Out"/>
    <x v="0"/>
    <x v="136"/>
    <d v="2021-05-02T09:25:00"/>
    <d v="2021-05-02T12:56:00"/>
    <s v="CR10"/>
    <x v="5"/>
    <n v="20.48"/>
    <n v="211"/>
    <n v="300"/>
    <n v="4321.28"/>
    <n v="4321.28"/>
    <n v="29491.200000000001"/>
    <x v="491"/>
  </r>
  <r>
    <n v="1221"/>
    <x v="452"/>
    <x v="16"/>
    <s v="Inside 2 Weeks"/>
    <x v="0"/>
    <x v="432"/>
    <d v="2021-02-05T09:37:00"/>
    <d v="2021-02-05T13:19:00"/>
    <s v="CR10"/>
    <x v="5"/>
    <n v="20.48"/>
    <n v="222"/>
    <n v="300"/>
    <n v="4546.5600000000004"/>
    <n v="4546.5600000000004"/>
    <n v="29491.200000000001"/>
    <x v="492"/>
  </r>
  <r>
    <n v="1222"/>
    <x v="453"/>
    <x v="28"/>
    <s v="12 Weeks or More"/>
    <x v="1"/>
    <x v="151"/>
    <d v="2021-05-20T08:57:00"/>
    <d v="2021-05-20T13:17:00"/>
    <s v="CR10"/>
    <x v="5"/>
    <n v="20.48"/>
    <n v="260"/>
    <n v="300"/>
    <n v="5324.8"/>
    <n v="5324.8"/>
    <n v="29491.200000000001"/>
    <x v="493"/>
  </r>
  <r>
    <n v="1223"/>
    <x v="454"/>
    <x v="4"/>
    <s v="Inside 8 Weeks Out"/>
    <x v="0"/>
    <x v="386"/>
    <d v="2021-02-20T08:39:00"/>
    <d v="2021-02-20T13:53:00"/>
    <s v="CR10"/>
    <x v="5"/>
    <n v="20.48"/>
    <n v="314"/>
    <n v="300"/>
    <n v="6430.72"/>
    <n v="6430.72"/>
    <n v="29491.200000000001"/>
    <x v="494"/>
  </r>
  <r>
    <n v="1224"/>
    <x v="455"/>
    <x v="19"/>
    <s v="Inside 8 Weeks Out"/>
    <x v="0"/>
    <x v="382"/>
    <d v="2021-03-18T10:16:00"/>
    <d v="2021-03-18T15:58:00"/>
    <s v="CR10"/>
    <x v="5"/>
    <n v="20.48"/>
    <n v="342"/>
    <n v="300"/>
    <n v="7004.16"/>
    <n v="7004.16"/>
    <n v="29491.200000000001"/>
    <x v="495"/>
  </r>
  <r>
    <n v="1225"/>
    <x v="456"/>
    <x v="23"/>
    <s v="12 Weeks or More"/>
    <x v="1"/>
    <x v="513"/>
    <d v="2022-08-25T09:00:00"/>
    <d v="2022-08-25T15:30:00"/>
    <s v="CR10"/>
    <x v="5"/>
    <n v="20.48"/>
    <n v="390"/>
    <n v="300"/>
    <n v="7987.2"/>
    <n v="7987.2"/>
    <n v="29491.200000000001"/>
    <x v="382"/>
  </r>
  <r>
    <n v="1226"/>
    <x v="457"/>
    <x v="23"/>
    <s v="12 Weeks or More"/>
    <x v="1"/>
    <x v="514"/>
    <d v="2022-08-27T09:00:00"/>
    <d v="2022-08-27T15:30:00"/>
    <s v="CR10"/>
    <x v="5"/>
    <n v="20.48"/>
    <n v="390"/>
    <n v="300"/>
    <n v="7987.2"/>
    <n v="7987.2"/>
    <n v="29491.200000000001"/>
    <x v="382"/>
  </r>
  <r>
    <n v="1227"/>
    <x v="458"/>
    <x v="16"/>
    <s v="12 Weeks or More"/>
    <x v="1"/>
    <x v="263"/>
    <d v="2021-09-09T08:45:00"/>
    <d v="2021-09-09T15:28:00"/>
    <s v="CR10"/>
    <x v="5"/>
    <n v="20.48"/>
    <n v="403"/>
    <n v="300"/>
    <n v="8253.44"/>
    <n v="8253.44"/>
    <n v="29491.200000000001"/>
    <x v="496"/>
  </r>
  <r>
    <n v="1228"/>
    <x v="459"/>
    <x v="16"/>
    <s v="Inside 2 Weeks"/>
    <x v="0"/>
    <x v="515"/>
    <d v="2021-03-28T09:00:00"/>
    <d v="2021-03-28T16:30:00"/>
    <s v="CR10"/>
    <x v="5"/>
    <n v="20.48"/>
    <n v="450"/>
    <n v="300"/>
    <n v="9216"/>
    <n v="9216"/>
    <n v="29491.200000000001"/>
    <x v="497"/>
  </r>
  <r>
    <n v="1229"/>
    <x v="460"/>
    <x v="16"/>
    <s v="Inside 4 Weeks Out"/>
    <x v="0"/>
    <x v="135"/>
    <d v="2021-05-01T09:00:00"/>
    <d v="2021-05-01T16:30:00"/>
    <s v="CR10"/>
    <x v="5"/>
    <n v="20.48"/>
    <n v="450"/>
    <n v="300"/>
    <n v="9216"/>
    <n v="9216"/>
    <n v="29491.200000000001"/>
    <x v="497"/>
  </r>
  <r>
    <n v="1230"/>
    <x v="461"/>
    <x v="16"/>
    <s v="Inside 8 Weeks Out"/>
    <x v="0"/>
    <x v="516"/>
    <d v="2022-08-08T22:29:00"/>
    <d v="2022-08-09T05:22:00"/>
    <s v="CR8"/>
    <x v="5"/>
    <n v="21.003"/>
    <n v="91"/>
    <n v="300"/>
    <n v="1911.2729999999999"/>
    <n v="1911.2729999999999"/>
    <n v="30244.32"/>
    <x v="498"/>
  </r>
  <r>
    <n v="760"/>
    <x v="245"/>
    <x v="20"/>
    <s v="Inside 8 Weeks Out"/>
    <x v="0"/>
    <x v="512"/>
    <d v="2021-01-12T07:19:00"/>
    <d v="2021-01-14T19:00:00"/>
    <s v="CR4"/>
    <x v="2"/>
    <n v="34.390999999999998"/>
    <n v="1140"/>
    <n v="300"/>
    <n v="39205.74"/>
    <n v="39205.74"/>
    <n v="49523.040000000001"/>
    <x v="499"/>
  </r>
  <r>
    <n v="1232"/>
    <x v="462"/>
    <x v="22"/>
    <s v="12 Weeks or More"/>
    <x v="1"/>
    <x v="122"/>
    <d v="2021-04-18T07:30:00"/>
    <d v="2021-04-18T12:03:00"/>
    <s v="CR8"/>
    <x v="5"/>
    <n v="21.003"/>
    <n v="273"/>
    <n v="300"/>
    <n v="5733.8190000000004"/>
    <n v="5733.8190000000004"/>
    <n v="30244.32"/>
    <x v="500"/>
  </r>
  <r>
    <n v="1233"/>
    <x v="461"/>
    <x v="16"/>
    <s v="Inside 8 Weeks Out"/>
    <x v="0"/>
    <x v="517"/>
    <d v="2022-08-08T22:29:00"/>
    <d v="2022-08-09T05:22:00"/>
    <s v="CR8"/>
    <x v="5"/>
    <n v="21.003"/>
    <n v="322"/>
    <n v="300"/>
    <n v="6762.9660000000003"/>
    <n v="6762.9660000000003"/>
    <n v="30244.32"/>
    <x v="501"/>
  </r>
  <r>
    <n v="1234"/>
    <x v="463"/>
    <x v="35"/>
    <s v="12 Weeks or More"/>
    <x v="1"/>
    <x v="493"/>
    <d v="2022-04-07T09:33:00"/>
    <d v="2022-04-14T20:32:00"/>
    <s v="CR9"/>
    <x v="5"/>
    <n v="21.233000000000001"/>
    <n v="867"/>
    <n v="300"/>
    <n v="18409.010999999999"/>
    <n v="18409.010999999999"/>
    <n v="30575.52"/>
    <x v="502"/>
  </r>
  <r>
    <n v="1235"/>
    <x v="464"/>
    <x v="4"/>
    <s v="Inside 2 Weeks"/>
    <x v="0"/>
    <x v="105"/>
    <d v="2022-02-04T07:30:00"/>
    <d v="2022-02-05T15:19:00"/>
    <s v="CR9"/>
    <x v="5"/>
    <n v="21.233000000000001"/>
    <n v="990"/>
    <n v="300"/>
    <n v="21020.67"/>
    <n v="21020.67"/>
    <n v="30575.52"/>
    <x v="395"/>
  </r>
  <r>
    <n v="1236"/>
    <x v="465"/>
    <x v="35"/>
    <s v="12 Weeks or More"/>
    <x v="1"/>
    <x v="4"/>
    <d v="2021-04-06T05:06:00"/>
    <d v="2021-04-08T18:33:00"/>
    <s v="CR9"/>
    <x v="5"/>
    <n v="21.233000000000001"/>
    <n v="1113"/>
    <n v="300"/>
    <n v="23632.329000000002"/>
    <n v="23632.329000000002"/>
    <n v="30575.52"/>
    <x v="503"/>
  </r>
  <r>
    <n v="1237"/>
    <x v="465"/>
    <x v="35"/>
    <s v="12 Weeks or More"/>
    <x v="1"/>
    <x v="2"/>
    <d v="2021-04-06T05:06:00"/>
    <d v="2021-04-08T18:33:00"/>
    <s v="CR9"/>
    <x v="5"/>
    <n v="21.233000000000001"/>
    <n v="1134"/>
    <n v="300"/>
    <n v="24078.222000000002"/>
    <n v="24078.222000000002"/>
    <n v="30575.52"/>
    <x v="504"/>
  </r>
  <r>
    <n v="1238"/>
    <x v="465"/>
    <x v="35"/>
    <s v="12 Weeks or More"/>
    <x v="1"/>
    <x v="3"/>
    <d v="2021-04-06T05:06:00"/>
    <d v="2021-04-08T18:33:00"/>
    <s v="CR9"/>
    <x v="5"/>
    <n v="21.233000000000001"/>
    <n v="1440"/>
    <n v="300"/>
    <n v="30575.52"/>
    <n v="30575.52"/>
    <n v="30575.52"/>
    <x v="2"/>
  </r>
  <r>
    <n v="1239"/>
    <x v="466"/>
    <x v="16"/>
    <s v="12 Weeks or More"/>
    <x v="1"/>
    <x v="366"/>
    <d v="2022-04-29T09:07:00"/>
    <d v="2022-04-29T14:42:00"/>
    <s v="CR9"/>
    <x v="5"/>
    <n v="21.503"/>
    <n v="335"/>
    <n v="300"/>
    <n v="7203.5050000000001"/>
    <n v="7203.5050000000001"/>
    <n v="30964.32"/>
    <x v="360"/>
  </r>
  <r>
    <n v="1240"/>
    <x v="467"/>
    <x v="16"/>
    <s v="12 Weeks or More"/>
    <x v="1"/>
    <x v="38"/>
    <d v="2022-08-19T09:15:00"/>
    <d v="2022-08-19T15:30:00"/>
    <s v="CR9"/>
    <x v="5"/>
    <n v="21.503"/>
    <n v="375"/>
    <n v="300"/>
    <n v="8063.625"/>
    <n v="8063.625"/>
    <n v="30964.32"/>
    <x v="129"/>
  </r>
  <r>
    <n v="1241"/>
    <x v="468"/>
    <x v="16"/>
    <s v="12 Weeks or More"/>
    <x v="1"/>
    <x v="491"/>
    <d v="2022-08-05T07:43:00"/>
    <d v="2022-08-05T14:18:00"/>
    <s v="CR9"/>
    <x v="5"/>
    <n v="21.503"/>
    <n v="395"/>
    <n v="300"/>
    <n v="8493.6849999999995"/>
    <n v="8493.6849999999995"/>
    <n v="30964.32"/>
    <x v="505"/>
  </r>
  <r>
    <n v="1242"/>
    <x v="469"/>
    <x v="16"/>
    <s v="Inside 8 Weeks Out"/>
    <x v="0"/>
    <x v="194"/>
    <d v="2021-07-02T07:35:00"/>
    <d v="2021-07-02T10:49:00"/>
    <s v="CR9"/>
    <x v="5"/>
    <n v="21.55"/>
    <n v="194"/>
    <n v="300"/>
    <n v="4180.7"/>
    <n v="4180.7"/>
    <n v="31032"/>
    <x v="506"/>
  </r>
  <r>
    <n v="1243"/>
    <x v="470"/>
    <x v="16"/>
    <s v="Inside 8 Weeks Out"/>
    <x v="0"/>
    <x v="100"/>
    <d v="2022-01-30T09:30:00"/>
    <d v="2022-01-30T15:00:00"/>
    <s v="CR10"/>
    <x v="5"/>
    <n v="22.28"/>
    <n v="330"/>
    <n v="300"/>
    <n v="7352.4"/>
    <n v="7352.4"/>
    <n v="32083.200000000001"/>
    <x v="507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247"/>
    <x v="471"/>
    <x v="25"/>
    <s v="Inside 4 Weeks Out"/>
    <x v="0"/>
    <x v="63"/>
    <d v="2022-05-14T06:36:00"/>
    <d v="2022-05-14T11:36:00"/>
    <s v="CR10"/>
    <x v="5"/>
    <n v="23.68"/>
    <n v="300"/>
    <n v="300"/>
    <n v="7104"/>
    <n v="7104"/>
    <n v="34099.199999999997"/>
    <x v="508"/>
  </r>
  <r>
    <n v="1248"/>
    <x v="472"/>
    <x v="25"/>
    <s v="Inside 10 Weeks Out"/>
    <x v="0"/>
    <x v="238"/>
    <d v="2021-08-13T06:40:00"/>
    <d v="2021-08-15T06:51:00"/>
    <s v="CR10"/>
    <x v="5"/>
    <n v="23.68"/>
    <n v="411"/>
    <n v="300"/>
    <n v="9732.48"/>
    <n v="9732.48"/>
    <n v="34099.199999999997"/>
    <x v="509"/>
  </r>
  <r>
    <n v="1249"/>
    <x v="473"/>
    <x v="25"/>
    <s v="12 Weeks or More"/>
    <x v="1"/>
    <x v="452"/>
    <d v="2022-06-22T06:30:00"/>
    <d v="2022-06-25T07:39:00"/>
    <s v="CR10"/>
    <x v="5"/>
    <n v="23.68"/>
    <n v="459"/>
    <n v="300"/>
    <n v="10869.12"/>
    <n v="10869.12"/>
    <n v="34099.199999999997"/>
    <x v="209"/>
  </r>
  <r>
    <n v="1250"/>
    <x v="474"/>
    <x v="25"/>
    <s v="12 Weeks or More"/>
    <x v="1"/>
    <x v="518"/>
    <d v="2022-04-27T06:41:00"/>
    <d v="2022-04-30T08:27:00"/>
    <s v="CR10"/>
    <x v="5"/>
    <n v="23.68"/>
    <n v="507"/>
    <n v="300"/>
    <n v="12005.76"/>
    <n v="12005.76"/>
    <n v="34099.199999999997"/>
    <x v="216"/>
  </r>
  <r>
    <n v="1251"/>
    <x v="475"/>
    <x v="25"/>
    <s v="Inside 8 Weeks Out"/>
    <x v="0"/>
    <x v="299"/>
    <d v="2021-10-15T06:52:00"/>
    <d v="2021-10-15T16:58:00"/>
    <s v="CR10"/>
    <x v="5"/>
    <n v="23.68"/>
    <n v="606"/>
    <n v="300"/>
    <n v="14350.08"/>
    <n v="14350.08"/>
    <n v="34099.199999999997"/>
    <x v="510"/>
  </r>
  <r>
    <n v="1252"/>
    <x v="476"/>
    <x v="25"/>
    <s v="Inside 8 Weeks Out"/>
    <x v="0"/>
    <x v="220"/>
    <d v="2021-07-28T06:45:00"/>
    <d v="2021-07-28T16:53:00"/>
    <s v="CR10"/>
    <x v="5"/>
    <n v="23.68"/>
    <n v="608"/>
    <n v="300"/>
    <n v="14397.44"/>
    <n v="14397.44"/>
    <n v="34099.199999999997"/>
    <x v="511"/>
  </r>
  <r>
    <n v="1253"/>
    <x v="477"/>
    <x v="25"/>
    <s v="Inside 4 Weeks Out"/>
    <x v="0"/>
    <x v="62"/>
    <d v="2022-05-13T06:46:00"/>
    <d v="2022-05-13T17:00:00"/>
    <s v="CR10"/>
    <x v="5"/>
    <n v="23.68"/>
    <n v="614"/>
    <n v="300"/>
    <n v="14539.52"/>
    <n v="14539.52"/>
    <n v="34099.199999999997"/>
    <x v="512"/>
  </r>
  <r>
    <n v="1254"/>
    <x v="478"/>
    <x v="25"/>
    <s v="Inside 8 Weeks Out"/>
    <x v="0"/>
    <x v="245"/>
    <d v="2021-08-22T06:40:00"/>
    <d v="2021-08-22T16:56:00"/>
    <s v="CR10"/>
    <x v="5"/>
    <n v="23.68"/>
    <n v="616"/>
    <n v="300"/>
    <n v="14586.88"/>
    <n v="14586.88"/>
    <n v="34099.199999999997"/>
    <x v="513"/>
  </r>
  <r>
    <n v="1255"/>
    <x v="479"/>
    <x v="25"/>
    <s v="Inside 8 Weeks Out"/>
    <x v="0"/>
    <x v="298"/>
    <d v="2021-10-14T06:43:00"/>
    <d v="2021-10-14T17:00:00"/>
    <s v="CR10"/>
    <x v="5"/>
    <n v="23.68"/>
    <n v="617"/>
    <n v="300"/>
    <n v="14610.56"/>
    <n v="14610.56"/>
    <n v="34099.199999999997"/>
    <x v="514"/>
  </r>
  <r>
    <n v="1256"/>
    <x v="480"/>
    <x v="25"/>
    <s v="12 Weeks or More"/>
    <x v="1"/>
    <x v="492"/>
    <d v="2022-05-25T06:30:00"/>
    <d v="2022-05-28T10:39:00"/>
    <s v="CR10"/>
    <x v="5"/>
    <n v="23.68"/>
    <n v="639"/>
    <n v="300"/>
    <n v="15131.52"/>
    <n v="15131.52"/>
    <n v="34099.199999999997"/>
    <x v="515"/>
  </r>
  <r>
    <n v="1257"/>
    <x v="481"/>
    <x v="25"/>
    <s v="Inside 10 Weeks Out"/>
    <x v="0"/>
    <x v="234"/>
    <d v="2021-08-11T06:30:00"/>
    <d v="2021-08-11T17:30:00"/>
    <s v="CR10"/>
    <x v="5"/>
    <n v="23.68"/>
    <n v="660"/>
    <n v="300"/>
    <n v="15628.8"/>
    <n v="15628.8"/>
    <n v="34099.199999999997"/>
    <x v="385"/>
  </r>
  <r>
    <n v="1258"/>
    <x v="482"/>
    <x v="25"/>
    <s v="Inside 12 Weeks Out"/>
    <x v="0"/>
    <x v="57"/>
    <d v="2022-02-24T06:40:00"/>
    <d v="2022-02-27T11:00:00"/>
    <s v="CR10"/>
    <x v="5"/>
    <n v="23.68"/>
    <n v="660"/>
    <n v="300"/>
    <n v="15628.8"/>
    <n v="15628.8"/>
    <n v="34099.199999999997"/>
    <x v="385"/>
  </r>
  <r>
    <n v="1259"/>
    <x v="483"/>
    <x v="25"/>
    <s v="Inside 10 Weeks Out"/>
    <x v="0"/>
    <x v="329"/>
    <d v="2021-11-11T06:37:00"/>
    <d v="2021-11-14T11:05:00"/>
    <s v="CR10"/>
    <x v="5"/>
    <n v="23.68"/>
    <n v="665"/>
    <n v="300"/>
    <n v="15747.2"/>
    <n v="15747.2"/>
    <n v="34099.199999999997"/>
    <x v="516"/>
  </r>
  <r>
    <n v="1260"/>
    <x v="484"/>
    <x v="25"/>
    <s v="12 Weeks or More"/>
    <x v="1"/>
    <x v="519"/>
    <d v="2022-07-06T06:25:00"/>
    <d v="2022-07-09T11:07:00"/>
    <s v="CR10"/>
    <x v="5"/>
    <n v="23.68"/>
    <n v="667"/>
    <n v="300"/>
    <n v="15794.56"/>
    <n v="15794.56"/>
    <n v="34099.199999999997"/>
    <x v="517"/>
  </r>
  <r>
    <n v="1261"/>
    <x v="485"/>
    <x v="25"/>
    <s v="Inside 8 Weeks Out"/>
    <x v="0"/>
    <x v="224"/>
    <d v="2021-07-30T06:41:00"/>
    <d v="2021-08-01T11:50:00"/>
    <s v="CR10"/>
    <x v="5"/>
    <n v="23.68"/>
    <n v="710"/>
    <n v="300"/>
    <n v="16812.8"/>
    <n v="16812.8"/>
    <n v="34099.199999999997"/>
    <x v="518"/>
  </r>
  <r>
    <n v="1262"/>
    <x v="486"/>
    <x v="25"/>
    <s v="Inside 12 Weeks Out"/>
    <x v="0"/>
    <x v="243"/>
    <d v="2021-08-20T11:31:00"/>
    <d v="2021-08-21T16:57:00"/>
    <s v="CR10"/>
    <x v="5"/>
    <n v="23.68"/>
    <n v="749"/>
    <n v="300"/>
    <n v="17736.32"/>
    <n v="17736.32"/>
    <n v="34099.199999999997"/>
    <x v="519"/>
  </r>
  <r>
    <n v="1263"/>
    <x v="487"/>
    <x v="25"/>
    <s v="Inside 8 Weeks Out"/>
    <x v="0"/>
    <x v="320"/>
    <d v="2021-11-05T11:20:00"/>
    <d v="2021-11-10T16:35:00"/>
    <s v="CR10"/>
    <x v="5"/>
    <n v="23.68"/>
    <n v="760"/>
    <n v="300"/>
    <n v="17996.8"/>
    <n v="17996.8"/>
    <n v="34099.199999999997"/>
    <x v="520"/>
  </r>
  <r>
    <n v="1264"/>
    <x v="488"/>
    <x v="25"/>
    <s v="Inside 4 Weeks Out"/>
    <x v="0"/>
    <x v="292"/>
    <d v="2021-10-08T11:18:00"/>
    <d v="2021-10-11T17:30:00"/>
    <s v="CR10"/>
    <x v="5"/>
    <n v="23.68"/>
    <n v="762"/>
    <n v="300"/>
    <n v="18044.16"/>
    <n v="18044.16"/>
    <n v="34099.199999999997"/>
    <x v="521"/>
  </r>
  <r>
    <n v="1265"/>
    <x v="489"/>
    <x v="25"/>
    <s v="12 Weeks or More"/>
    <x v="1"/>
    <x v="520"/>
    <d v="2022-05-19T11:05:00"/>
    <d v="2022-05-24T16:20:00"/>
    <s v="CR10"/>
    <x v="5"/>
    <n v="23.68"/>
    <n v="775"/>
    <n v="300"/>
    <n v="18352"/>
    <n v="18352"/>
    <n v="34099.199999999997"/>
    <x v="522"/>
  </r>
  <r>
    <n v="1266"/>
    <x v="490"/>
    <x v="25"/>
    <s v="12 Weeks or More"/>
    <x v="1"/>
    <x v="521"/>
    <d v="2022-05-05T11:00:00"/>
    <d v="2022-05-10T16:21:00"/>
    <s v="CR10"/>
    <x v="5"/>
    <n v="23.68"/>
    <n v="780"/>
    <n v="300"/>
    <n v="18470.400000000001"/>
    <n v="18470.400000000001"/>
    <n v="34099.199999999997"/>
    <x v="523"/>
  </r>
  <r>
    <n v="1267"/>
    <x v="491"/>
    <x v="25"/>
    <s v="12 Weeks or More"/>
    <x v="1"/>
    <x v="49"/>
    <d v="2022-06-02T10:45:00"/>
    <d v="2022-06-07T15:50:00"/>
    <s v="CR10"/>
    <x v="5"/>
    <n v="23.68"/>
    <n v="795"/>
    <n v="300"/>
    <n v="18825.599999999999"/>
    <n v="18825.599999999999"/>
    <n v="34099.199999999997"/>
    <x v="524"/>
  </r>
  <r>
    <n v="1268"/>
    <x v="492"/>
    <x v="25"/>
    <s v="12 Weeks or More"/>
    <x v="1"/>
    <x v="271"/>
    <d v="2021-09-17T10:40:00"/>
    <d v="2021-09-20T16:45:00"/>
    <s v="CR10"/>
    <x v="5"/>
    <n v="23.68"/>
    <n v="800"/>
    <n v="300"/>
    <n v="18944"/>
    <n v="18944"/>
    <n v="34099.199999999997"/>
    <x v="525"/>
  </r>
  <r>
    <n v="1269"/>
    <x v="493"/>
    <x v="25"/>
    <s v="12 Weeks or More"/>
    <x v="1"/>
    <x v="522"/>
    <d v="2022-03-31T10:40:00"/>
    <d v="2022-04-03T17:30:00"/>
    <s v="CR10"/>
    <x v="5"/>
    <n v="23.68"/>
    <n v="800"/>
    <n v="300"/>
    <n v="18944"/>
    <n v="18944"/>
    <n v="34099.199999999997"/>
    <x v="525"/>
  </r>
  <r>
    <n v="1270"/>
    <x v="494"/>
    <x v="25"/>
    <s v="Inside 12 Weeks Out"/>
    <x v="0"/>
    <x v="348"/>
    <d v="2021-12-03T10:36:00"/>
    <d v="2021-12-08T17:30:00"/>
    <s v="CR10"/>
    <x v="5"/>
    <n v="23.68"/>
    <n v="804"/>
    <n v="300"/>
    <n v="19038.72"/>
    <n v="19038.72"/>
    <n v="34099.199999999997"/>
    <x v="526"/>
  </r>
  <r>
    <n v="1271"/>
    <x v="495"/>
    <x v="25"/>
    <s v="Inside 8 Weeks Out"/>
    <x v="0"/>
    <x v="306"/>
    <d v="2021-10-22T10:31:00"/>
    <d v="2021-10-27T17:30:00"/>
    <s v="CR10"/>
    <x v="5"/>
    <n v="23.68"/>
    <n v="809"/>
    <n v="300"/>
    <n v="19157.12"/>
    <n v="19157.12"/>
    <n v="34099.199999999997"/>
    <x v="527"/>
  </r>
  <r>
    <n v="1272"/>
    <x v="496"/>
    <x v="25"/>
    <s v="12 Weeks or More"/>
    <x v="1"/>
    <x v="8"/>
    <d v="2022-07-14T10:30:00"/>
    <d v="2022-07-17T17:30:00"/>
    <s v="CR10"/>
    <x v="5"/>
    <n v="23.68"/>
    <n v="810"/>
    <n v="300"/>
    <n v="19180.8"/>
    <n v="19180.8"/>
    <n v="34099.199999999997"/>
    <x v="528"/>
  </r>
  <r>
    <n v="1273"/>
    <x v="497"/>
    <x v="25"/>
    <s v="12 Weeks or More"/>
    <x v="1"/>
    <x v="506"/>
    <d v="2022-03-17T10:23:00"/>
    <d v="2022-03-22T16:36:00"/>
    <s v="CR10"/>
    <x v="5"/>
    <n v="23.68"/>
    <n v="817"/>
    <n v="300"/>
    <n v="19346.560000000001"/>
    <n v="19346.560000000001"/>
    <n v="34099.199999999997"/>
    <x v="529"/>
  </r>
  <r>
    <n v="1274"/>
    <x v="498"/>
    <x v="25"/>
    <s v="12 Weeks or More"/>
    <x v="1"/>
    <x v="523"/>
    <d v="2022-06-30T10:22:00"/>
    <d v="2022-07-05T16:35:00"/>
    <s v="CR10"/>
    <x v="5"/>
    <n v="23.68"/>
    <n v="818"/>
    <n v="300"/>
    <n v="19370.240000000002"/>
    <n v="19370.240000000002"/>
    <n v="34099.199999999997"/>
    <x v="530"/>
  </r>
  <r>
    <n v="1275"/>
    <x v="499"/>
    <x v="25"/>
    <s v="12 Weeks or More"/>
    <x v="1"/>
    <x v="524"/>
    <d v="2022-04-21T08:29:00"/>
    <d v="2022-04-26T16:47:00"/>
    <s v="CR10"/>
    <x v="5"/>
    <n v="23.68"/>
    <n v="931"/>
    <n v="300"/>
    <n v="22046.080000000002"/>
    <n v="22046.080000000002"/>
    <n v="34099.199999999997"/>
    <x v="531"/>
  </r>
  <r>
    <n v="1276"/>
    <x v="491"/>
    <x v="25"/>
    <s v="12 Weeks or More"/>
    <x v="1"/>
    <x v="511"/>
    <d v="2022-06-02T10:45:00"/>
    <d v="2022-06-07T15:50:00"/>
    <s v="CR10"/>
    <x v="5"/>
    <n v="23.68"/>
    <n v="950"/>
    <n v="300"/>
    <n v="22496"/>
    <n v="22496"/>
    <n v="34099.199999999997"/>
    <x v="532"/>
  </r>
  <r>
    <n v="1277"/>
    <x v="489"/>
    <x v="25"/>
    <s v="12 Weeks or More"/>
    <x v="1"/>
    <x v="525"/>
    <d v="2022-05-19T11:05:00"/>
    <d v="2022-05-24T16:20:00"/>
    <s v="CR10"/>
    <x v="5"/>
    <n v="23.68"/>
    <n v="980"/>
    <n v="300"/>
    <n v="23206.400000000001"/>
    <n v="23206.400000000001"/>
    <n v="34099.199999999997"/>
    <x v="533"/>
  </r>
  <r>
    <n v="1278"/>
    <x v="490"/>
    <x v="25"/>
    <s v="12 Weeks or More"/>
    <x v="1"/>
    <x v="371"/>
    <d v="2022-05-05T11:00:00"/>
    <d v="2022-05-10T16:21:00"/>
    <s v="CR10"/>
    <x v="5"/>
    <n v="23.68"/>
    <n v="981"/>
    <n v="300"/>
    <n v="23230.080000000002"/>
    <n v="23230.080000000002"/>
    <n v="34099.199999999997"/>
    <x v="534"/>
  </r>
  <r>
    <n v="1279"/>
    <x v="500"/>
    <x v="25"/>
    <s v="12 Weeks or More"/>
    <x v="1"/>
    <x v="482"/>
    <d v="2022-06-16T11:14:00"/>
    <d v="2022-06-21T16:22:00"/>
    <s v="CR10"/>
    <x v="5"/>
    <n v="23.68"/>
    <n v="982"/>
    <n v="300"/>
    <n v="23253.759999999998"/>
    <n v="23253.759999999998"/>
    <n v="34099.199999999997"/>
    <x v="535"/>
  </r>
  <r>
    <n v="1280"/>
    <x v="487"/>
    <x v="25"/>
    <s v="Inside 8 Weeks Out"/>
    <x v="0"/>
    <x v="325"/>
    <d v="2021-11-05T11:20:00"/>
    <d v="2021-11-10T16:35:00"/>
    <s v="CR10"/>
    <x v="5"/>
    <n v="23.68"/>
    <n v="995"/>
    <n v="300"/>
    <n v="23561.599999999999"/>
    <n v="23561.599999999999"/>
    <n v="34099.199999999997"/>
    <x v="536"/>
  </r>
  <r>
    <n v="1281"/>
    <x v="498"/>
    <x v="25"/>
    <s v="12 Weeks or More"/>
    <x v="1"/>
    <x v="403"/>
    <d v="2022-06-30T10:22:00"/>
    <d v="2022-07-05T16:35:00"/>
    <s v="CR10"/>
    <x v="5"/>
    <n v="23.68"/>
    <n v="995"/>
    <n v="300"/>
    <n v="23561.599999999999"/>
    <n v="23561.599999999999"/>
    <n v="34099.199999999997"/>
    <x v="536"/>
  </r>
  <r>
    <n v="1282"/>
    <x v="497"/>
    <x v="25"/>
    <s v="12 Weeks or More"/>
    <x v="1"/>
    <x v="526"/>
    <d v="2022-03-17T10:23:00"/>
    <d v="2022-03-22T16:36:00"/>
    <s v="CR10"/>
    <x v="5"/>
    <n v="23.68"/>
    <n v="996"/>
    <n v="300"/>
    <n v="23585.279999999999"/>
    <n v="23585.279999999999"/>
    <n v="34099.199999999997"/>
    <x v="537"/>
  </r>
  <r>
    <n v="1283"/>
    <x v="492"/>
    <x v="25"/>
    <s v="12 Weeks or More"/>
    <x v="1"/>
    <x v="274"/>
    <d v="2021-09-17T10:40:00"/>
    <d v="2021-09-20T16:45:00"/>
    <s v="CR10"/>
    <x v="5"/>
    <n v="23.68"/>
    <n v="1005"/>
    <n v="300"/>
    <n v="23798.400000000001"/>
    <n v="23798.400000000001"/>
    <n v="34099.199999999997"/>
    <x v="538"/>
  </r>
  <r>
    <n v="1284"/>
    <x v="499"/>
    <x v="25"/>
    <s v="12 Weeks or More"/>
    <x v="1"/>
    <x v="474"/>
    <d v="2022-04-21T08:29:00"/>
    <d v="2022-04-26T16:47:00"/>
    <s v="CR10"/>
    <x v="5"/>
    <n v="23.68"/>
    <n v="1007"/>
    <n v="300"/>
    <n v="23845.759999999998"/>
    <n v="23845.759999999998"/>
    <n v="34099.199999999997"/>
    <x v="539"/>
  </r>
  <r>
    <n v="1285"/>
    <x v="501"/>
    <x v="25"/>
    <s v="12 Weeks or More"/>
    <x v="1"/>
    <x v="61"/>
    <d v="2022-05-11T06:45:00"/>
    <d v="2022-05-12T16:48:00"/>
    <s v="CR10"/>
    <x v="5"/>
    <n v="23.68"/>
    <n v="1008"/>
    <n v="300"/>
    <n v="23869.439999999999"/>
    <n v="23869.439999999999"/>
    <n v="34099.199999999997"/>
    <x v="295"/>
  </r>
  <r>
    <n v="1286"/>
    <x v="502"/>
    <x v="25"/>
    <s v="Inside 10 Weeks Out"/>
    <x v="0"/>
    <x v="232"/>
    <d v="2021-08-06T06:50:00"/>
    <d v="2021-08-09T16:49:00"/>
    <s v="CR10"/>
    <x v="5"/>
    <n v="23.68"/>
    <n v="1009"/>
    <n v="300"/>
    <n v="23893.119999999999"/>
    <n v="23893.119999999999"/>
    <n v="34099.199999999997"/>
    <x v="540"/>
  </r>
  <r>
    <n v="1287"/>
    <x v="503"/>
    <x v="25"/>
    <s v="12 Weeks or More"/>
    <x v="1"/>
    <x v="357"/>
    <d v="2021-12-10T06:30:00"/>
    <d v="2021-12-12T16:53:00"/>
    <s v="CR10"/>
    <x v="5"/>
    <n v="23.68"/>
    <n v="1013"/>
    <n v="300"/>
    <n v="23987.84"/>
    <n v="23987.84"/>
    <n v="34099.199999999997"/>
    <x v="541"/>
  </r>
  <r>
    <n v="1288"/>
    <x v="504"/>
    <x v="25"/>
    <s v="12 Weeks or More"/>
    <x v="1"/>
    <x v="280"/>
    <d v="2021-09-25T06:50:00"/>
    <d v="2021-09-26T16:55:00"/>
    <s v="CR10"/>
    <x v="5"/>
    <n v="23.68"/>
    <n v="1015"/>
    <n v="300"/>
    <n v="24035.200000000001"/>
    <n v="24035.200000000001"/>
    <n v="34099.199999999997"/>
    <x v="542"/>
  </r>
  <r>
    <n v="1289"/>
    <x v="486"/>
    <x v="25"/>
    <s v="Inside 12 Weeks Out"/>
    <x v="0"/>
    <x v="244"/>
    <d v="2021-08-20T11:31:00"/>
    <d v="2021-08-21T16:57:00"/>
    <s v="CR10"/>
    <x v="5"/>
    <n v="23.68"/>
    <n v="1017"/>
    <n v="300"/>
    <n v="24082.560000000001"/>
    <n v="24082.560000000001"/>
    <n v="34099.199999999997"/>
    <x v="543"/>
  </r>
  <r>
    <n v="1290"/>
    <x v="505"/>
    <x v="25"/>
    <s v="12 Weeks or More"/>
    <x v="1"/>
    <x v="527"/>
    <d v="2022-04-04T06:30:00"/>
    <d v="2022-04-06T17:07:00"/>
    <s v="CR10"/>
    <x v="5"/>
    <n v="23.68"/>
    <n v="1027"/>
    <n v="300"/>
    <n v="24319.360000000001"/>
    <n v="24319.360000000001"/>
    <n v="34099.199999999997"/>
    <x v="544"/>
  </r>
  <r>
    <n v="1291"/>
    <x v="506"/>
    <x v="25"/>
    <s v="Inside 8 Weeks Out"/>
    <x v="0"/>
    <x v="300"/>
    <d v="2021-10-16T06:52:00"/>
    <d v="2021-10-17T17:30:00"/>
    <s v="CR10"/>
    <x v="5"/>
    <n v="23.68"/>
    <n v="1028"/>
    <n v="300"/>
    <n v="24343.040000000001"/>
    <n v="24343.040000000001"/>
    <n v="34099.199999999997"/>
    <x v="545"/>
  </r>
  <r>
    <n v="1292"/>
    <x v="502"/>
    <x v="25"/>
    <s v="Inside 10 Weeks Out"/>
    <x v="0"/>
    <x v="229"/>
    <d v="2021-08-06T06:50:00"/>
    <d v="2021-08-09T16:49:00"/>
    <s v="CR10"/>
    <x v="5"/>
    <n v="23.68"/>
    <n v="1030"/>
    <n v="300"/>
    <n v="24390.400000000001"/>
    <n v="24390.400000000001"/>
    <n v="34099.199999999997"/>
    <x v="546"/>
  </r>
  <r>
    <n v="1293"/>
    <x v="504"/>
    <x v="25"/>
    <s v="12 Weeks or More"/>
    <x v="1"/>
    <x v="279"/>
    <d v="2021-09-25T06:50:00"/>
    <d v="2021-09-26T16:55:00"/>
    <s v="CR10"/>
    <x v="5"/>
    <n v="23.68"/>
    <n v="1030"/>
    <n v="300"/>
    <n v="24390.400000000001"/>
    <n v="24390.400000000001"/>
    <n v="34099.199999999997"/>
    <x v="546"/>
  </r>
  <r>
    <n v="1294"/>
    <x v="507"/>
    <x v="25"/>
    <s v="Inside 8 Weeks Out"/>
    <x v="0"/>
    <x v="314"/>
    <d v="2021-10-30T06:44:00"/>
    <d v="2021-10-31T17:30:00"/>
    <s v="CR10"/>
    <x v="5"/>
    <n v="23.68"/>
    <n v="1036"/>
    <n v="300"/>
    <n v="24532.48"/>
    <n v="24532.48"/>
    <n v="34099.199999999997"/>
    <x v="547"/>
  </r>
  <r>
    <n v="1295"/>
    <x v="508"/>
    <x v="25"/>
    <s v="Inside 12 Weeks Out"/>
    <x v="0"/>
    <x v="340"/>
    <d v="2021-11-25T06:42:00"/>
    <d v="2021-11-28T17:30:00"/>
    <s v="CR10"/>
    <x v="5"/>
    <n v="23.68"/>
    <n v="1038"/>
    <n v="300"/>
    <n v="24579.84"/>
    <n v="24579.84"/>
    <n v="34099.199999999997"/>
    <x v="548"/>
  </r>
  <r>
    <n v="1296"/>
    <x v="485"/>
    <x v="25"/>
    <s v="Inside 8 Weeks Out"/>
    <x v="0"/>
    <x v="222"/>
    <d v="2021-07-30T06:41:00"/>
    <d v="2021-08-01T11:50:00"/>
    <s v="CR10"/>
    <x v="5"/>
    <n v="23.68"/>
    <n v="1039"/>
    <n v="300"/>
    <n v="24603.52"/>
    <n v="24603.52"/>
    <n v="34099.199999999997"/>
    <x v="549"/>
  </r>
  <r>
    <n v="1297"/>
    <x v="472"/>
    <x v="25"/>
    <s v="Inside 10 Weeks Out"/>
    <x v="0"/>
    <x v="236"/>
    <d v="2021-08-13T06:40:00"/>
    <d v="2021-08-15T06:51:00"/>
    <s v="CR10"/>
    <x v="5"/>
    <n v="23.68"/>
    <n v="1040"/>
    <n v="300"/>
    <n v="24627.200000000001"/>
    <n v="24627.200000000001"/>
    <n v="34099.199999999997"/>
    <x v="550"/>
  </r>
  <r>
    <n v="1298"/>
    <x v="482"/>
    <x v="25"/>
    <s v="Inside 12 Weeks Out"/>
    <x v="0"/>
    <x v="56"/>
    <d v="2022-02-24T06:40:00"/>
    <d v="2022-02-27T11:00:00"/>
    <s v="CR10"/>
    <x v="5"/>
    <n v="23.68"/>
    <n v="1040"/>
    <n v="300"/>
    <n v="24627.200000000001"/>
    <n v="24627.200000000001"/>
    <n v="34099.199999999997"/>
    <x v="550"/>
  </r>
  <r>
    <n v="1299"/>
    <x v="509"/>
    <x v="25"/>
    <s v="12 Weeks or More"/>
    <x v="1"/>
    <x v="44"/>
    <d v="2022-07-21T06:38:00"/>
    <d v="2022-07-23T17:30:00"/>
    <s v="CR10"/>
    <x v="5"/>
    <n v="23.68"/>
    <n v="1042"/>
    <n v="300"/>
    <n v="24674.560000000001"/>
    <n v="24674.560000000001"/>
    <n v="34099.199999999997"/>
    <x v="551"/>
  </r>
  <r>
    <n v="1300"/>
    <x v="483"/>
    <x v="25"/>
    <s v="Inside 10 Weeks Out"/>
    <x v="0"/>
    <x v="326"/>
    <d v="2021-11-11T06:37:00"/>
    <d v="2021-11-14T11:05:00"/>
    <s v="CR10"/>
    <x v="5"/>
    <n v="23.68"/>
    <n v="1043"/>
    <n v="300"/>
    <n v="24698.240000000002"/>
    <n v="24698.240000000002"/>
    <n v="34099.199999999997"/>
    <x v="552"/>
  </r>
  <r>
    <n v="1301"/>
    <x v="510"/>
    <x v="25"/>
    <s v="12 Weeks or More"/>
    <x v="1"/>
    <x v="528"/>
    <d v="2022-03-23T06:31:00"/>
    <d v="2022-03-26T00:00:00"/>
    <s v="CR10"/>
    <x v="5"/>
    <n v="23.68"/>
    <n v="1049"/>
    <n v="300"/>
    <n v="24840.32"/>
    <n v="24840.32"/>
    <n v="34099.199999999997"/>
    <x v="553"/>
  </r>
  <r>
    <n v="1302"/>
    <x v="511"/>
    <x v="25"/>
    <s v="Inside 12 Weeks Out"/>
    <x v="0"/>
    <x v="252"/>
    <d v="2021-08-27T06:24:00"/>
    <d v="2021-08-29T17:30:00"/>
    <s v="CR10"/>
    <x v="5"/>
    <n v="23.68"/>
    <n v="1050"/>
    <n v="300"/>
    <n v="24864"/>
    <n v="24864"/>
    <n v="34099.199999999997"/>
    <x v="554"/>
  </r>
  <r>
    <n v="1303"/>
    <x v="512"/>
    <x v="25"/>
    <s v="12 Weeks or More"/>
    <x v="1"/>
    <x v="264"/>
    <d v="2021-09-10T06:30:00"/>
    <d v="2021-09-12T17:30:00"/>
    <s v="CR10"/>
    <x v="5"/>
    <n v="23.68"/>
    <n v="1050"/>
    <n v="300"/>
    <n v="24864"/>
    <n v="24864"/>
    <n v="34099.199999999997"/>
    <x v="554"/>
  </r>
  <r>
    <n v="1304"/>
    <x v="512"/>
    <x v="25"/>
    <s v="12 Weeks or More"/>
    <x v="1"/>
    <x v="266"/>
    <d v="2021-09-10T06:30:00"/>
    <d v="2021-09-12T17:30:00"/>
    <s v="CR10"/>
    <x v="5"/>
    <n v="23.68"/>
    <n v="1050"/>
    <n v="300"/>
    <n v="24864"/>
    <n v="24864"/>
    <n v="34099.199999999997"/>
    <x v="554"/>
  </r>
  <r>
    <n v="1305"/>
    <x v="513"/>
    <x v="25"/>
    <s v="12 Weeks or More"/>
    <x v="1"/>
    <x v="275"/>
    <d v="2021-09-21T06:30:00"/>
    <d v="2021-09-23T17:00:00"/>
    <s v="CR10"/>
    <x v="5"/>
    <n v="23.68"/>
    <n v="1050"/>
    <n v="300"/>
    <n v="24864"/>
    <n v="24864"/>
    <n v="34099.199999999997"/>
    <x v="554"/>
  </r>
  <r>
    <n v="1306"/>
    <x v="488"/>
    <x v="25"/>
    <s v="Inside 4 Weeks Out"/>
    <x v="0"/>
    <x v="295"/>
    <d v="2021-10-08T11:18:00"/>
    <d v="2021-10-11T17:30:00"/>
    <s v="CR10"/>
    <x v="5"/>
    <n v="23.68"/>
    <n v="1050"/>
    <n v="300"/>
    <n v="24864"/>
    <n v="24864"/>
    <n v="34099.199999999997"/>
    <x v="554"/>
  </r>
  <r>
    <n v="1307"/>
    <x v="506"/>
    <x v="25"/>
    <s v="Inside 8 Weeks Out"/>
    <x v="0"/>
    <x v="301"/>
    <d v="2021-10-16T06:52:00"/>
    <d v="2021-10-17T17:30:00"/>
    <s v="CR10"/>
    <x v="5"/>
    <n v="23.68"/>
    <n v="1050"/>
    <n v="300"/>
    <n v="24864"/>
    <n v="24864"/>
    <n v="34099.199999999997"/>
    <x v="554"/>
  </r>
  <r>
    <n v="1308"/>
    <x v="495"/>
    <x v="25"/>
    <s v="Inside 8 Weeks Out"/>
    <x v="0"/>
    <x v="311"/>
    <d v="2021-10-22T10:31:00"/>
    <d v="2021-10-27T17:30:00"/>
    <s v="CR10"/>
    <x v="5"/>
    <n v="23.68"/>
    <n v="1050"/>
    <n v="300"/>
    <n v="24864"/>
    <n v="24864"/>
    <n v="34099.199999999997"/>
    <x v="554"/>
  </r>
  <r>
    <n v="1309"/>
    <x v="507"/>
    <x v="25"/>
    <s v="Inside 8 Weeks Out"/>
    <x v="0"/>
    <x v="315"/>
    <d v="2021-10-30T06:44:00"/>
    <d v="2021-10-31T17:30:00"/>
    <s v="CR10"/>
    <x v="5"/>
    <n v="23.68"/>
    <n v="1050"/>
    <n v="300"/>
    <n v="24864"/>
    <n v="24864"/>
    <n v="34099.199999999997"/>
    <x v="554"/>
  </r>
  <r>
    <n v="1310"/>
    <x v="514"/>
    <x v="25"/>
    <s v="Inside 10 Weeks Out"/>
    <x v="0"/>
    <x v="339"/>
    <d v="2021-11-19T10:47:00"/>
    <d v="2021-11-24T17:30:00"/>
    <s v="CR10"/>
    <x v="5"/>
    <n v="23.68"/>
    <n v="1050"/>
    <n v="300"/>
    <n v="24864"/>
    <n v="24864"/>
    <n v="34099.199999999997"/>
    <x v="554"/>
  </r>
  <r>
    <n v="1311"/>
    <x v="508"/>
    <x v="25"/>
    <s v="Inside 12 Weeks Out"/>
    <x v="0"/>
    <x v="343"/>
    <d v="2021-11-25T06:42:00"/>
    <d v="2021-11-28T17:30:00"/>
    <s v="CR10"/>
    <x v="5"/>
    <n v="23.68"/>
    <n v="1050"/>
    <n v="300"/>
    <n v="24864"/>
    <n v="24864"/>
    <n v="34099.199999999997"/>
    <x v="554"/>
  </r>
  <r>
    <n v="1312"/>
    <x v="494"/>
    <x v="25"/>
    <s v="Inside 12 Weeks Out"/>
    <x v="0"/>
    <x v="353"/>
    <d v="2021-12-03T10:36:00"/>
    <d v="2021-12-08T17:30:00"/>
    <s v="CR10"/>
    <x v="5"/>
    <n v="23.68"/>
    <n v="1050"/>
    <n v="300"/>
    <n v="24864"/>
    <n v="24864"/>
    <n v="34099.199999999997"/>
    <x v="554"/>
  </r>
  <r>
    <n v="1313"/>
    <x v="503"/>
    <x v="25"/>
    <s v="12 Weeks or More"/>
    <x v="1"/>
    <x v="355"/>
    <d v="2021-12-10T06:30:00"/>
    <d v="2021-12-12T16:53:00"/>
    <s v="CR10"/>
    <x v="5"/>
    <n v="23.68"/>
    <n v="1050"/>
    <n v="300"/>
    <n v="24864"/>
    <n v="24864"/>
    <n v="34099.199999999997"/>
    <x v="554"/>
  </r>
  <r>
    <n v="1314"/>
    <x v="515"/>
    <x v="25"/>
    <s v="Inside 10 Weeks Out"/>
    <x v="0"/>
    <x v="529"/>
    <d v="2022-02-17T00:00:00"/>
    <d v="2022-02-23T17:30:00"/>
    <s v="CR10"/>
    <x v="5"/>
    <n v="23.68"/>
    <n v="1050"/>
    <n v="300"/>
    <n v="24864"/>
    <n v="24864"/>
    <n v="34099.199999999997"/>
    <x v="554"/>
  </r>
  <r>
    <n v="1315"/>
    <x v="516"/>
    <x v="25"/>
    <s v="12 Weeks or More"/>
    <x v="1"/>
    <x v="530"/>
    <d v="2022-03-04T00:45:00"/>
    <d v="2022-03-08T17:30:00"/>
    <s v="CR10"/>
    <x v="5"/>
    <n v="23.68"/>
    <n v="1050"/>
    <n v="300"/>
    <n v="24864"/>
    <n v="24864"/>
    <n v="34099.199999999997"/>
    <x v="554"/>
  </r>
  <r>
    <n v="1316"/>
    <x v="493"/>
    <x v="25"/>
    <s v="12 Weeks or More"/>
    <x v="1"/>
    <x v="498"/>
    <d v="2022-03-31T10:40:00"/>
    <d v="2022-04-03T17:30:00"/>
    <s v="CR10"/>
    <x v="5"/>
    <n v="23.68"/>
    <n v="1050"/>
    <n v="300"/>
    <n v="24864"/>
    <n v="24864"/>
    <n v="34099.199999999997"/>
    <x v="554"/>
  </r>
  <r>
    <n v="1317"/>
    <x v="509"/>
    <x v="25"/>
    <s v="12 Weeks or More"/>
    <x v="1"/>
    <x v="46"/>
    <d v="2022-07-21T06:38:00"/>
    <d v="2022-07-23T17:30:00"/>
    <s v="CR10"/>
    <x v="5"/>
    <n v="23.68"/>
    <n v="1050"/>
    <n v="300"/>
    <n v="24864"/>
    <n v="24864"/>
    <n v="34099.199999999997"/>
    <x v="554"/>
  </r>
  <r>
    <n v="1318"/>
    <x v="517"/>
    <x v="25"/>
    <s v="12 Weeks or More"/>
    <x v="1"/>
    <x v="531"/>
    <d v="2022-03-09T06:30:00"/>
    <d v="2022-03-12T11:40:00"/>
    <s v="CR10"/>
    <x v="5"/>
    <n v="23.68"/>
    <n v="1050"/>
    <n v="300"/>
    <n v="24864"/>
    <n v="24864"/>
    <n v="34099.199999999997"/>
    <x v="554"/>
  </r>
  <r>
    <n v="1319"/>
    <x v="505"/>
    <x v="25"/>
    <s v="12 Weeks or More"/>
    <x v="1"/>
    <x v="532"/>
    <d v="2022-04-04T06:30:00"/>
    <d v="2022-04-06T17:07:00"/>
    <s v="CR10"/>
    <x v="5"/>
    <n v="23.68"/>
    <n v="1050"/>
    <n v="300"/>
    <n v="24864"/>
    <n v="24864"/>
    <n v="34099.199999999997"/>
    <x v="554"/>
  </r>
  <r>
    <n v="1320"/>
    <x v="480"/>
    <x v="25"/>
    <s v="12 Weeks or More"/>
    <x v="1"/>
    <x v="489"/>
    <d v="2022-05-25T06:30:00"/>
    <d v="2022-05-28T10:39:00"/>
    <s v="CR10"/>
    <x v="5"/>
    <n v="23.68"/>
    <n v="1050"/>
    <n v="300"/>
    <n v="24864"/>
    <n v="24864"/>
    <n v="34099.199999999997"/>
    <x v="554"/>
  </r>
  <r>
    <n v="1321"/>
    <x v="518"/>
    <x v="25"/>
    <s v="12 Weeks or More"/>
    <x v="1"/>
    <x v="59"/>
    <d v="2022-06-08T06:30:00"/>
    <d v="2022-06-11T11:35:00"/>
    <s v="CR10"/>
    <x v="5"/>
    <n v="23.68"/>
    <n v="1050"/>
    <n v="300"/>
    <n v="24864"/>
    <n v="24864"/>
    <n v="34099.199999999997"/>
    <x v="554"/>
  </r>
  <r>
    <n v="1322"/>
    <x v="511"/>
    <x v="25"/>
    <s v="Inside 12 Weeks Out"/>
    <x v="0"/>
    <x v="250"/>
    <d v="2021-08-27T06:24:00"/>
    <d v="2021-08-29T17:30:00"/>
    <s v="CR10"/>
    <x v="5"/>
    <n v="23.68"/>
    <n v="1056"/>
    <n v="300"/>
    <n v="25006.080000000002"/>
    <n v="25006.080000000002"/>
    <n v="34099.199999999997"/>
    <x v="555"/>
  </r>
  <r>
    <n v="1323"/>
    <x v="519"/>
    <x v="25"/>
    <s v="12 Weeks or More"/>
    <x v="1"/>
    <x v="27"/>
    <d v="2022-07-28T06:20:00"/>
    <d v="2022-08-02T00:00:00"/>
    <s v="CR10"/>
    <x v="5"/>
    <n v="23.68"/>
    <n v="1060"/>
    <n v="300"/>
    <n v="25100.799999999999"/>
    <n v="25100.799999999999"/>
    <n v="34099.199999999997"/>
    <x v="556"/>
  </r>
  <r>
    <n v="1324"/>
    <x v="516"/>
    <x v="25"/>
    <s v="12 Weeks or More"/>
    <x v="1"/>
    <x v="365"/>
    <d v="2022-03-04T00:45:00"/>
    <d v="2022-03-08T17:30:00"/>
    <s v="CR10"/>
    <x v="5"/>
    <n v="23.68"/>
    <n v="1395"/>
    <n v="300"/>
    <n v="33033.599999999999"/>
    <n v="33033.599999999999"/>
    <n v="34099.199999999997"/>
    <x v="557"/>
  </r>
  <r>
    <n v="1325"/>
    <x v="485"/>
    <x v="25"/>
    <s v="Inside 8 Weeks Out"/>
    <x v="0"/>
    <x v="223"/>
    <d v="2021-07-30T06:41:00"/>
    <d v="2021-08-01T11:50:00"/>
    <s v="CR10"/>
    <x v="5"/>
    <n v="23.68"/>
    <n v="1440"/>
    <n v="300"/>
    <n v="34099.199999999997"/>
    <n v="34099.199999999997"/>
    <n v="34099.199999999997"/>
    <x v="2"/>
  </r>
  <r>
    <n v="1326"/>
    <x v="502"/>
    <x v="25"/>
    <s v="Inside 10 Weeks Out"/>
    <x v="0"/>
    <x v="230"/>
    <d v="2021-08-06T06:50:00"/>
    <d v="2021-08-09T16:49:00"/>
    <s v="CR10"/>
    <x v="5"/>
    <n v="23.68"/>
    <n v="1440"/>
    <n v="300"/>
    <n v="34099.199999999997"/>
    <n v="34099.199999999997"/>
    <n v="34099.199999999997"/>
    <x v="2"/>
  </r>
  <r>
    <n v="1327"/>
    <x v="502"/>
    <x v="25"/>
    <s v="Inside 10 Weeks Out"/>
    <x v="0"/>
    <x v="231"/>
    <d v="2021-08-06T06:50:00"/>
    <d v="2021-08-09T16:49:00"/>
    <s v="CR10"/>
    <x v="5"/>
    <n v="23.68"/>
    <n v="1440"/>
    <n v="300"/>
    <n v="34099.199999999997"/>
    <n v="34099.199999999997"/>
    <n v="34099.199999999997"/>
    <x v="2"/>
  </r>
  <r>
    <n v="1328"/>
    <x v="472"/>
    <x v="25"/>
    <s v="Inside 10 Weeks Out"/>
    <x v="0"/>
    <x v="237"/>
    <d v="2021-08-13T06:40:00"/>
    <d v="2021-08-15T06:51:00"/>
    <s v="CR10"/>
    <x v="5"/>
    <n v="23.68"/>
    <n v="1440"/>
    <n v="300"/>
    <n v="34099.199999999997"/>
    <n v="34099.199999999997"/>
    <n v="34099.199999999997"/>
    <x v="2"/>
  </r>
  <r>
    <n v="1329"/>
    <x v="511"/>
    <x v="25"/>
    <s v="Inside 12 Weeks Out"/>
    <x v="0"/>
    <x v="251"/>
    <d v="2021-08-27T06:24:00"/>
    <d v="2021-08-29T17:30:00"/>
    <s v="CR10"/>
    <x v="5"/>
    <n v="23.68"/>
    <n v="1440"/>
    <n v="300"/>
    <n v="34099.199999999997"/>
    <n v="34099.199999999997"/>
    <n v="34099.199999999997"/>
    <x v="2"/>
  </r>
  <r>
    <n v="1330"/>
    <x v="512"/>
    <x v="25"/>
    <s v="12 Weeks or More"/>
    <x v="1"/>
    <x v="265"/>
    <d v="2021-09-10T06:30:00"/>
    <d v="2021-09-12T17:30:00"/>
    <s v="CR10"/>
    <x v="5"/>
    <n v="23.68"/>
    <n v="1440"/>
    <n v="300"/>
    <n v="34099.199999999997"/>
    <n v="34099.199999999997"/>
    <n v="34099.199999999997"/>
    <x v="2"/>
  </r>
  <r>
    <n v="1331"/>
    <x v="492"/>
    <x v="25"/>
    <s v="12 Weeks or More"/>
    <x v="1"/>
    <x v="272"/>
    <d v="2021-09-17T10:40:00"/>
    <d v="2021-09-20T16:45:00"/>
    <s v="CR10"/>
    <x v="5"/>
    <n v="23.68"/>
    <n v="1440"/>
    <n v="300"/>
    <n v="34099.199999999997"/>
    <n v="34099.199999999997"/>
    <n v="34099.199999999997"/>
    <x v="2"/>
  </r>
  <r>
    <n v="1332"/>
    <x v="492"/>
    <x v="25"/>
    <s v="12 Weeks or More"/>
    <x v="1"/>
    <x v="273"/>
    <d v="2021-09-17T10:40:00"/>
    <d v="2021-09-20T16:45:00"/>
    <s v="CR10"/>
    <x v="5"/>
    <n v="23.68"/>
    <n v="1440"/>
    <n v="300"/>
    <n v="34099.199999999997"/>
    <n v="34099.199999999997"/>
    <n v="34099.199999999997"/>
    <x v="2"/>
  </r>
  <r>
    <n v="1333"/>
    <x v="513"/>
    <x v="25"/>
    <s v="12 Weeks or More"/>
    <x v="1"/>
    <x v="276"/>
    <d v="2021-09-21T06:30:00"/>
    <d v="2021-09-23T17:00:00"/>
    <s v="CR10"/>
    <x v="5"/>
    <n v="23.68"/>
    <n v="1440"/>
    <n v="300"/>
    <n v="34099.199999999997"/>
    <n v="34099.199999999997"/>
    <n v="34099.199999999997"/>
    <x v="2"/>
  </r>
  <r>
    <n v="1334"/>
    <x v="488"/>
    <x v="25"/>
    <s v="Inside 4 Weeks Out"/>
    <x v="0"/>
    <x v="293"/>
    <d v="2021-10-08T11:18:00"/>
    <d v="2021-10-11T17:30:00"/>
    <s v="CR10"/>
    <x v="5"/>
    <n v="23.68"/>
    <n v="1440"/>
    <n v="300"/>
    <n v="34099.199999999997"/>
    <n v="34099.199999999997"/>
    <n v="34099.199999999997"/>
    <x v="2"/>
  </r>
  <r>
    <n v="1335"/>
    <x v="488"/>
    <x v="25"/>
    <s v="Inside 4 Weeks Out"/>
    <x v="0"/>
    <x v="294"/>
    <d v="2021-10-08T11:18:00"/>
    <d v="2021-10-11T17:30:00"/>
    <s v="CR10"/>
    <x v="5"/>
    <n v="23.68"/>
    <n v="1440"/>
    <n v="300"/>
    <n v="34099.199999999997"/>
    <n v="34099.199999999997"/>
    <n v="34099.199999999997"/>
    <x v="2"/>
  </r>
  <r>
    <n v="1336"/>
    <x v="495"/>
    <x v="25"/>
    <s v="Inside 8 Weeks Out"/>
    <x v="0"/>
    <x v="307"/>
    <d v="2021-10-22T10:31:00"/>
    <d v="2021-10-27T17:30:00"/>
    <s v="CR10"/>
    <x v="5"/>
    <n v="23.68"/>
    <n v="1440"/>
    <n v="300"/>
    <n v="34099.199999999997"/>
    <n v="34099.199999999997"/>
    <n v="34099.199999999997"/>
    <x v="2"/>
  </r>
  <r>
    <n v="1337"/>
    <x v="495"/>
    <x v="25"/>
    <s v="Inside 8 Weeks Out"/>
    <x v="0"/>
    <x v="308"/>
    <d v="2021-10-22T10:31:00"/>
    <d v="2021-10-27T17:30:00"/>
    <s v="CR10"/>
    <x v="5"/>
    <n v="23.68"/>
    <n v="1440"/>
    <n v="300"/>
    <n v="34099.199999999997"/>
    <n v="34099.199999999997"/>
    <n v="34099.199999999997"/>
    <x v="2"/>
  </r>
  <r>
    <n v="1338"/>
    <x v="495"/>
    <x v="25"/>
    <s v="Inside 8 Weeks Out"/>
    <x v="0"/>
    <x v="309"/>
    <d v="2021-10-22T10:31:00"/>
    <d v="2021-10-27T17:30:00"/>
    <s v="CR10"/>
    <x v="5"/>
    <n v="23.68"/>
    <n v="1440"/>
    <n v="300"/>
    <n v="34099.199999999997"/>
    <n v="34099.199999999997"/>
    <n v="34099.199999999997"/>
    <x v="2"/>
  </r>
  <r>
    <n v="1339"/>
    <x v="495"/>
    <x v="25"/>
    <s v="Inside 8 Weeks Out"/>
    <x v="0"/>
    <x v="310"/>
    <d v="2021-10-22T10:31:00"/>
    <d v="2021-10-27T17:30:00"/>
    <s v="CR10"/>
    <x v="5"/>
    <n v="23.68"/>
    <n v="1440"/>
    <n v="300"/>
    <n v="34099.199999999997"/>
    <n v="34099.199999999997"/>
    <n v="34099.199999999997"/>
    <x v="2"/>
  </r>
  <r>
    <n v="1340"/>
    <x v="487"/>
    <x v="25"/>
    <s v="Inside 8 Weeks Out"/>
    <x v="0"/>
    <x v="321"/>
    <d v="2021-11-05T11:20:00"/>
    <d v="2021-11-10T16:35:00"/>
    <s v="CR10"/>
    <x v="5"/>
    <n v="23.68"/>
    <n v="1440"/>
    <n v="300"/>
    <n v="34099.199999999997"/>
    <n v="34099.199999999997"/>
    <n v="34099.199999999997"/>
    <x v="2"/>
  </r>
  <r>
    <n v="1341"/>
    <x v="487"/>
    <x v="25"/>
    <s v="Inside 8 Weeks Out"/>
    <x v="0"/>
    <x v="322"/>
    <d v="2021-11-05T11:20:00"/>
    <d v="2021-11-10T16:35:00"/>
    <s v="CR10"/>
    <x v="5"/>
    <n v="23.68"/>
    <n v="1440"/>
    <n v="300"/>
    <n v="34099.199999999997"/>
    <n v="34099.199999999997"/>
    <n v="34099.199999999997"/>
    <x v="2"/>
  </r>
  <r>
    <n v="1342"/>
    <x v="487"/>
    <x v="25"/>
    <s v="Inside 8 Weeks Out"/>
    <x v="0"/>
    <x v="323"/>
    <d v="2021-11-05T11:20:00"/>
    <d v="2021-11-10T16:35:00"/>
    <s v="CR10"/>
    <x v="5"/>
    <n v="23.68"/>
    <n v="1440"/>
    <n v="300"/>
    <n v="34099.199999999997"/>
    <n v="34099.199999999997"/>
    <n v="34099.199999999997"/>
    <x v="2"/>
  </r>
  <r>
    <n v="1343"/>
    <x v="487"/>
    <x v="25"/>
    <s v="Inside 8 Weeks Out"/>
    <x v="0"/>
    <x v="324"/>
    <d v="2021-11-05T11:20:00"/>
    <d v="2021-11-10T16:35:00"/>
    <s v="CR10"/>
    <x v="5"/>
    <n v="23.68"/>
    <n v="1440"/>
    <n v="300"/>
    <n v="34099.199999999997"/>
    <n v="34099.199999999997"/>
    <n v="34099.199999999997"/>
    <x v="2"/>
  </r>
  <r>
    <n v="1344"/>
    <x v="483"/>
    <x v="25"/>
    <s v="Inside 10 Weeks Out"/>
    <x v="0"/>
    <x v="327"/>
    <d v="2021-11-11T06:37:00"/>
    <d v="2021-11-14T11:05:00"/>
    <s v="CR10"/>
    <x v="5"/>
    <n v="23.68"/>
    <n v="1440"/>
    <n v="300"/>
    <n v="34099.199999999997"/>
    <n v="34099.199999999997"/>
    <n v="34099.199999999997"/>
    <x v="2"/>
  </r>
  <r>
    <n v="1345"/>
    <x v="483"/>
    <x v="25"/>
    <s v="Inside 10 Weeks Out"/>
    <x v="0"/>
    <x v="328"/>
    <d v="2021-11-11T06:37:00"/>
    <d v="2021-11-14T11:05:00"/>
    <s v="CR10"/>
    <x v="5"/>
    <n v="23.68"/>
    <n v="1440"/>
    <n v="300"/>
    <n v="34099.199999999997"/>
    <n v="34099.199999999997"/>
    <n v="34099.199999999997"/>
    <x v="2"/>
  </r>
  <r>
    <n v="1346"/>
    <x v="514"/>
    <x v="25"/>
    <s v="Inside 10 Weeks Out"/>
    <x v="0"/>
    <x v="335"/>
    <d v="2021-11-19T10:47:00"/>
    <d v="2021-11-24T17:30:00"/>
    <s v="CR10"/>
    <x v="5"/>
    <n v="23.68"/>
    <n v="1440"/>
    <n v="300"/>
    <n v="34099.199999999997"/>
    <n v="34099.199999999997"/>
    <n v="34099.199999999997"/>
    <x v="2"/>
  </r>
  <r>
    <n v="1347"/>
    <x v="514"/>
    <x v="25"/>
    <s v="Inside 10 Weeks Out"/>
    <x v="0"/>
    <x v="336"/>
    <d v="2021-11-19T10:47:00"/>
    <d v="2021-11-24T17:30:00"/>
    <s v="CR10"/>
    <x v="5"/>
    <n v="23.68"/>
    <n v="1440"/>
    <n v="300"/>
    <n v="34099.199999999997"/>
    <n v="34099.199999999997"/>
    <n v="34099.199999999997"/>
    <x v="2"/>
  </r>
  <r>
    <n v="1348"/>
    <x v="514"/>
    <x v="25"/>
    <s v="Inside 10 Weeks Out"/>
    <x v="0"/>
    <x v="337"/>
    <d v="2021-11-19T10:47:00"/>
    <d v="2021-11-24T17:30:00"/>
    <s v="CR10"/>
    <x v="5"/>
    <n v="23.68"/>
    <n v="1440"/>
    <n v="300"/>
    <n v="34099.199999999997"/>
    <n v="34099.199999999997"/>
    <n v="34099.199999999997"/>
    <x v="2"/>
  </r>
  <r>
    <n v="1349"/>
    <x v="514"/>
    <x v="25"/>
    <s v="Inside 10 Weeks Out"/>
    <x v="0"/>
    <x v="338"/>
    <d v="2021-11-19T10:47:00"/>
    <d v="2021-11-24T17:30:00"/>
    <s v="CR10"/>
    <x v="5"/>
    <n v="23.68"/>
    <n v="1440"/>
    <n v="300"/>
    <n v="34099.199999999997"/>
    <n v="34099.199999999997"/>
    <n v="34099.199999999997"/>
    <x v="2"/>
  </r>
  <r>
    <n v="1350"/>
    <x v="508"/>
    <x v="25"/>
    <s v="Inside 12 Weeks Out"/>
    <x v="0"/>
    <x v="341"/>
    <d v="2021-11-25T06:42:00"/>
    <d v="2021-11-28T17:30:00"/>
    <s v="CR10"/>
    <x v="5"/>
    <n v="23.68"/>
    <n v="1440"/>
    <n v="300"/>
    <n v="34099.199999999997"/>
    <n v="34099.199999999997"/>
    <n v="34099.199999999997"/>
    <x v="2"/>
  </r>
  <r>
    <n v="1351"/>
    <x v="508"/>
    <x v="25"/>
    <s v="Inside 12 Weeks Out"/>
    <x v="0"/>
    <x v="342"/>
    <d v="2021-11-25T06:42:00"/>
    <d v="2021-11-28T17:30:00"/>
    <s v="CR10"/>
    <x v="5"/>
    <n v="23.68"/>
    <n v="1440"/>
    <n v="300"/>
    <n v="34099.199999999997"/>
    <n v="34099.199999999997"/>
    <n v="34099.199999999997"/>
    <x v="2"/>
  </r>
  <r>
    <n v="1352"/>
    <x v="494"/>
    <x v="25"/>
    <s v="Inside 12 Weeks Out"/>
    <x v="0"/>
    <x v="349"/>
    <d v="2021-12-03T10:36:00"/>
    <d v="2021-12-08T17:30:00"/>
    <s v="CR10"/>
    <x v="5"/>
    <n v="23.68"/>
    <n v="1440"/>
    <n v="300"/>
    <n v="34099.199999999997"/>
    <n v="34099.199999999997"/>
    <n v="34099.199999999997"/>
    <x v="2"/>
  </r>
  <r>
    <n v="1353"/>
    <x v="494"/>
    <x v="25"/>
    <s v="Inside 12 Weeks Out"/>
    <x v="0"/>
    <x v="350"/>
    <d v="2021-12-03T10:36:00"/>
    <d v="2021-12-08T17:30:00"/>
    <s v="CR10"/>
    <x v="5"/>
    <n v="23.68"/>
    <n v="1440"/>
    <n v="300"/>
    <n v="34099.199999999997"/>
    <n v="34099.199999999997"/>
    <n v="34099.199999999997"/>
    <x v="2"/>
  </r>
  <r>
    <n v="1354"/>
    <x v="494"/>
    <x v="25"/>
    <s v="Inside 12 Weeks Out"/>
    <x v="0"/>
    <x v="351"/>
    <d v="2021-12-03T10:36:00"/>
    <d v="2021-12-08T17:30:00"/>
    <s v="CR10"/>
    <x v="5"/>
    <n v="23.68"/>
    <n v="1440"/>
    <n v="300"/>
    <n v="34099.199999999997"/>
    <n v="34099.199999999997"/>
    <n v="34099.199999999997"/>
    <x v="2"/>
  </r>
  <r>
    <n v="1355"/>
    <x v="494"/>
    <x v="25"/>
    <s v="Inside 12 Weeks Out"/>
    <x v="0"/>
    <x v="352"/>
    <d v="2021-12-03T10:36:00"/>
    <d v="2021-12-08T17:30:00"/>
    <s v="CR10"/>
    <x v="5"/>
    <n v="23.68"/>
    <n v="1440"/>
    <n v="300"/>
    <n v="34099.199999999997"/>
    <n v="34099.199999999997"/>
    <n v="34099.199999999997"/>
    <x v="2"/>
  </r>
  <r>
    <n v="1356"/>
    <x v="503"/>
    <x v="25"/>
    <s v="12 Weeks or More"/>
    <x v="1"/>
    <x v="356"/>
    <d v="2021-12-10T06:30:00"/>
    <d v="2021-12-12T16:53:00"/>
    <s v="CR10"/>
    <x v="5"/>
    <n v="23.68"/>
    <n v="1440"/>
    <n v="300"/>
    <n v="34099.199999999997"/>
    <n v="34099.199999999997"/>
    <n v="34099.199999999997"/>
    <x v="2"/>
  </r>
  <r>
    <n v="1357"/>
    <x v="515"/>
    <x v="25"/>
    <s v="Inside 10 Weeks Out"/>
    <x v="0"/>
    <x v="58"/>
    <d v="2022-02-17T00:00:00"/>
    <d v="2022-02-23T17:30:00"/>
    <s v="CR10"/>
    <x v="5"/>
    <n v="23.68"/>
    <n v="1440"/>
    <n v="300"/>
    <n v="34099.199999999997"/>
    <n v="34099.199999999997"/>
    <n v="34099.199999999997"/>
    <x v="2"/>
  </r>
  <r>
    <n v="1358"/>
    <x v="515"/>
    <x v="25"/>
    <s v="Inside 10 Weeks Out"/>
    <x v="0"/>
    <x v="65"/>
    <d v="2022-02-17T00:00:00"/>
    <d v="2022-02-23T17:30:00"/>
    <s v="CR10"/>
    <x v="5"/>
    <n v="23.68"/>
    <n v="1440"/>
    <n v="300"/>
    <n v="34099.199999999997"/>
    <n v="34099.199999999997"/>
    <n v="34099.199999999997"/>
    <x v="2"/>
  </r>
  <r>
    <n v="1359"/>
    <x v="515"/>
    <x v="25"/>
    <s v="Inside 10 Weeks Out"/>
    <x v="0"/>
    <x v="66"/>
    <d v="2022-02-17T00:00:00"/>
    <d v="2022-02-23T17:30:00"/>
    <s v="CR10"/>
    <x v="5"/>
    <n v="23.68"/>
    <n v="1440"/>
    <n v="300"/>
    <n v="34099.199999999997"/>
    <n v="34099.199999999997"/>
    <n v="34099.199999999997"/>
    <x v="2"/>
  </r>
  <r>
    <n v="1360"/>
    <x v="515"/>
    <x v="25"/>
    <s v="Inside 10 Weeks Out"/>
    <x v="0"/>
    <x v="67"/>
    <d v="2022-02-17T00:00:00"/>
    <d v="2022-02-23T17:30:00"/>
    <s v="CR10"/>
    <x v="5"/>
    <n v="23.68"/>
    <n v="1440"/>
    <n v="300"/>
    <n v="34099.199999999997"/>
    <n v="34099.199999999997"/>
    <n v="34099.199999999997"/>
    <x v="2"/>
  </r>
  <r>
    <n v="1361"/>
    <x v="515"/>
    <x v="25"/>
    <s v="Inside 10 Weeks Out"/>
    <x v="0"/>
    <x v="54"/>
    <d v="2022-02-17T00:00:00"/>
    <d v="2022-02-23T17:30:00"/>
    <s v="CR10"/>
    <x v="5"/>
    <n v="23.68"/>
    <n v="1440"/>
    <n v="300"/>
    <n v="34099.199999999997"/>
    <n v="34099.199999999997"/>
    <n v="34099.199999999997"/>
    <x v="2"/>
  </r>
  <r>
    <n v="1362"/>
    <x v="515"/>
    <x v="25"/>
    <s v="Inside 10 Weeks Out"/>
    <x v="0"/>
    <x v="533"/>
    <d v="2022-02-17T00:00:00"/>
    <d v="2022-02-23T17:30:00"/>
    <s v="CR10"/>
    <x v="5"/>
    <n v="23.68"/>
    <n v="1440"/>
    <n v="300"/>
    <n v="34099.199999999997"/>
    <n v="34099.199999999997"/>
    <n v="34099.199999999997"/>
    <x v="2"/>
  </r>
  <r>
    <n v="1363"/>
    <x v="516"/>
    <x v="25"/>
    <s v="12 Weeks or More"/>
    <x v="1"/>
    <x v="534"/>
    <d v="2022-03-04T00:45:00"/>
    <d v="2022-03-08T17:30:00"/>
    <s v="CR10"/>
    <x v="5"/>
    <n v="23.68"/>
    <n v="1440"/>
    <n v="300"/>
    <n v="34099.199999999997"/>
    <n v="34099.199999999997"/>
    <n v="34099.199999999997"/>
    <x v="2"/>
  </r>
  <r>
    <n v="1364"/>
    <x v="516"/>
    <x v="25"/>
    <s v="12 Weeks or More"/>
    <x v="1"/>
    <x v="535"/>
    <d v="2022-03-04T00:45:00"/>
    <d v="2022-03-08T17:30:00"/>
    <s v="CR10"/>
    <x v="5"/>
    <n v="23.68"/>
    <n v="1440"/>
    <n v="300"/>
    <n v="34099.199999999997"/>
    <n v="34099.199999999997"/>
    <n v="34099.199999999997"/>
    <x v="2"/>
  </r>
  <r>
    <n v="1365"/>
    <x v="516"/>
    <x v="25"/>
    <s v="12 Weeks or More"/>
    <x v="1"/>
    <x v="536"/>
    <d v="2022-03-04T00:45:00"/>
    <d v="2022-03-08T17:30:00"/>
    <s v="CR10"/>
    <x v="5"/>
    <n v="23.68"/>
    <n v="1440"/>
    <n v="300"/>
    <n v="34099.199999999997"/>
    <n v="34099.199999999997"/>
    <n v="34099.199999999997"/>
    <x v="2"/>
  </r>
  <r>
    <n v="1366"/>
    <x v="497"/>
    <x v="25"/>
    <s v="12 Weeks or More"/>
    <x v="1"/>
    <x v="433"/>
    <d v="2022-03-17T10:23:00"/>
    <d v="2022-03-22T16:36:00"/>
    <s v="CR10"/>
    <x v="5"/>
    <n v="23.68"/>
    <n v="1440"/>
    <n v="300"/>
    <n v="34099.199999999997"/>
    <n v="34099.199999999997"/>
    <n v="34099.199999999997"/>
    <x v="2"/>
  </r>
  <r>
    <n v="1367"/>
    <x v="497"/>
    <x v="25"/>
    <s v="12 Weeks or More"/>
    <x v="1"/>
    <x v="504"/>
    <d v="2022-03-17T10:23:00"/>
    <d v="2022-03-22T16:36:00"/>
    <s v="CR10"/>
    <x v="5"/>
    <n v="23.68"/>
    <n v="1440"/>
    <n v="300"/>
    <n v="34099.199999999997"/>
    <n v="34099.199999999997"/>
    <n v="34099.199999999997"/>
    <x v="2"/>
  </r>
  <r>
    <n v="1368"/>
    <x v="497"/>
    <x v="25"/>
    <s v="12 Weeks or More"/>
    <x v="1"/>
    <x v="505"/>
    <d v="2022-03-17T10:23:00"/>
    <d v="2022-03-22T16:36:00"/>
    <s v="CR10"/>
    <x v="5"/>
    <n v="23.68"/>
    <n v="1440"/>
    <n v="300"/>
    <n v="34099.199999999997"/>
    <n v="34099.199999999997"/>
    <n v="34099.199999999997"/>
    <x v="2"/>
  </r>
  <r>
    <n v="1369"/>
    <x v="497"/>
    <x v="25"/>
    <s v="12 Weeks or More"/>
    <x v="1"/>
    <x v="503"/>
    <d v="2022-03-17T10:23:00"/>
    <d v="2022-03-22T16:36:00"/>
    <s v="CR10"/>
    <x v="5"/>
    <n v="23.68"/>
    <n v="1440"/>
    <n v="300"/>
    <n v="34099.199999999997"/>
    <n v="34099.199999999997"/>
    <n v="34099.199999999997"/>
    <x v="2"/>
  </r>
  <r>
    <n v="1370"/>
    <x v="493"/>
    <x v="25"/>
    <s v="12 Weeks or More"/>
    <x v="1"/>
    <x v="499"/>
    <d v="2022-03-31T10:40:00"/>
    <d v="2022-04-03T17:30:00"/>
    <s v="CR10"/>
    <x v="5"/>
    <n v="23.68"/>
    <n v="1440"/>
    <n v="300"/>
    <n v="34099.199999999997"/>
    <n v="34099.199999999997"/>
    <n v="34099.199999999997"/>
    <x v="2"/>
  </r>
  <r>
    <n v="1371"/>
    <x v="520"/>
    <x v="25"/>
    <s v="12 Weeks or More"/>
    <x v="1"/>
    <x v="537"/>
    <d v="2022-04-15T00:00:00"/>
    <d v="2022-04-16T00:00:00"/>
    <s v="CR10"/>
    <x v="5"/>
    <n v="23.68"/>
    <n v="1440"/>
    <n v="300"/>
    <n v="34099.199999999997"/>
    <n v="34099.199999999997"/>
    <n v="34099.199999999997"/>
    <x v="2"/>
  </r>
  <r>
    <n v="1372"/>
    <x v="499"/>
    <x v="25"/>
    <s v="12 Weeks or More"/>
    <x v="1"/>
    <x v="388"/>
    <d v="2022-04-21T08:29:00"/>
    <d v="2022-04-26T16:47:00"/>
    <s v="CR10"/>
    <x v="5"/>
    <n v="23.68"/>
    <n v="1440"/>
    <n v="300"/>
    <n v="34099.199999999997"/>
    <n v="34099.199999999997"/>
    <n v="34099.199999999997"/>
    <x v="2"/>
  </r>
  <r>
    <n v="1373"/>
    <x v="499"/>
    <x v="25"/>
    <s v="12 Weeks or More"/>
    <x v="1"/>
    <x v="538"/>
    <d v="2022-04-21T08:29:00"/>
    <d v="2022-04-26T16:47:00"/>
    <s v="CR10"/>
    <x v="5"/>
    <n v="23.68"/>
    <n v="1440"/>
    <n v="300"/>
    <n v="34099.199999999997"/>
    <n v="34099.199999999997"/>
    <n v="34099.199999999997"/>
    <x v="2"/>
  </r>
  <r>
    <n v="1374"/>
    <x v="499"/>
    <x v="25"/>
    <s v="12 Weeks or More"/>
    <x v="1"/>
    <x v="539"/>
    <d v="2022-04-21T08:29:00"/>
    <d v="2022-04-26T16:47:00"/>
    <s v="CR10"/>
    <x v="5"/>
    <n v="23.68"/>
    <n v="1440"/>
    <n v="300"/>
    <n v="34099.199999999997"/>
    <n v="34099.199999999997"/>
    <n v="34099.199999999997"/>
    <x v="2"/>
  </r>
  <r>
    <n v="1375"/>
    <x v="499"/>
    <x v="25"/>
    <s v="12 Weeks or More"/>
    <x v="1"/>
    <x v="473"/>
    <d v="2022-04-21T08:29:00"/>
    <d v="2022-04-26T16:47:00"/>
    <s v="CR10"/>
    <x v="5"/>
    <n v="23.68"/>
    <n v="1440"/>
    <n v="300"/>
    <n v="34099.199999999997"/>
    <n v="34099.199999999997"/>
    <n v="34099.199999999997"/>
    <x v="2"/>
  </r>
  <r>
    <n v="1376"/>
    <x v="490"/>
    <x v="25"/>
    <s v="12 Weeks or More"/>
    <x v="1"/>
    <x v="445"/>
    <d v="2022-05-05T11:00:00"/>
    <d v="2022-05-10T16:21:00"/>
    <s v="CR10"/>
    <x v="5"/>
    <n v="23.68"/>
    <n v="1440"/>
    <n v="300"/>
    <n v="34099.199999999997"/>
    <n v="34099.199999999997"/>
    <n v="34099.199999999997"/>
    <x v="2"/>
  </r>
  <r>
    <n v="1377"/>
    <x v="490"/>
    <x v="25"/>
    <s v="12 Weeks or More"/>
    <x v="1"/>
    <x v="486"/>
    <d v="2022-05-05T11:00:00"/>
    <d v="2022-05-10T16:21:00"/>
    <s v="CR10"/>
    <x v="5"/>
    <n v="23.68"/>
    <n v="1440"/>
    <n v="300"/>
    <n v="34099.199999999997"/>
    <n v="34099.199999999997"/>
    <n v="34099.199999999997"/>
    <x v="2"/>
  </r>
  <r>
    <n v="1378"/>
    <x v="490"/>
    <x v="25"/>
    <s v="12 Weeks or More"/>
    <x v="1"/>
    <x v="456"/>
    <d v="2022-05-05T11:00:00"/>
    <d v="2022-05-10T16:21:00"/>
    <s v="CR10"/>
    <x v="5"/>
    <n v="23.68"/>
    <n v="1440"/>
    <n v="300"/>
    <n v="34099.199999999997"/>
    <n v="34099.199999999997"/>
    <n v="34099.199999999997"/>
    <x v="2"/>
  </r>
  <r>
    <n v="1379"/>
    <x v="490"/>
    <x v="25"/>
    <s v="12 Weeks or More"/>
    <x v="1"/>
    <x v="373"/>
    <d v="2022-05-05T11:00:00"/>
    <d v="2022-05-10T16:21:00"/>
    <s v="CR10"/>
    <x v="5"/>
    <n v="23.68"/>
    <n v="1440"/>
    <n v="300"/>
    <n v="34099.199999999997"/>
    <n v="34099.199999999997"/>
    <n v="34099.199999999997"/>
    <x v="2"/>
  </r>
  <r>
    <n v="1380"/>
    <x v="489"/>
    <x v="25"/>
    <s v="12 Weeks or More"/>
    <x v="1"/>
    <x v="540"/>
    <d v="2022-05-19T11:05:00"/>
    <d v="2022-05-24T16:20:00"/>
    <s v="CR10"/>
    <x v="5"/>
    <n v="23.68"/>
    <n v="1440"/>
    <n v="300"/>
    <n v="34099.199999999997"/>
    <n v="34099.199999999997"/>
    <n v="34099.199999999997"/>
    <x v="2"/>
  </r>
  <r>
    <n v="1381"/>
    <x v="489"/>
    <x v="25"/>
    <s v="12 Weeks or More"/>
    <x v="1"/>
    <x v="541"/>
    <d v="2022-05-19T11:05:00"/>
    <d v="2022-05-24T16:20:00"/>
    <s v="CR10"/>
    <x v="5"/>
    <n v="23.68"/>
    <n v="1440"/>
    <n v="300"/>
    <n v="34099.199999999997"/>
    <n v="34099.199999999997"/>
    <n v="34099.199999999997"/>
    <x v="2"/>
  </r>
  <r>
    <n v="1382"/>
    <x v="489"/>
    <x v="25"/>
    <s v="12 Weeks or More"/>
    <x v="1"/>
    <x v="542"/>
    <d v="2022-05-19T11:05:00"/>
    <d v="2022-05-24T16:20:00"/>
    <s v="CR10"/>
    <x v="5"/>
    <n v="23.68"/>
    <n v="1440"/>
    <n v="300"/>
    <n v="34099.199999999997"/>
    <n v="34099.199999999997"/>
    <n v="34099.199999999997"/>
    <x v="2"/>
  </r>
  <r>
    <n v="1383"/>
    <x v="489"/>
    <x v="25"/>
    <s v="12 Weeks or More"/>
    <x v="1"/>
    <x v="543"/>
    <d v="2022-05-19T11:05:00"/>
    <d v="2022-05-24T16:20:00"/>
    <s v="CR10"/>
    <x v="5"/>
    <n v="23.68"/>
    <n v="1440"/>
    <n v="300"/>
    <n v="34099.199999999997"/>
    <n v="34099.199999999997"/>
    <n v="34099.199999999997"/>
    <x v="2"/>
  </r>
  <r>
    <n v="1384"/>
    <x v="491"/>
    <x v="25"/>
    <s v="12 Weeks or More"/>
    <x v="1"/>
    <x v="51"/>
    <d v="2022-06-02T10:45:00"/>
    <d v="2022-06-07T15:50:00"/>
    <s v="CR10"/>
    <x v="5"/>
    <n v="23.68"/>
    <n v="1440"/>
    <n v="300"/>
    <n v="34099.199999999997"/>
    <n v="34099.199999999997"/>
    <n v="34099.199999999997"/>
    <x v="2"/>
  </r>
  <r>
    <n v="1385"/>
    <x v="491"/>
    <x v="25"/>
    <s v="12 Weeks or More"/>
    <x v="1"/>
    <x v="52"/>
    <d v="2022-06-02T10:45:00"/>
    <d v="2022-06-07T15:50:00"/>
    <s v="CR10"/>
    <x v="5"/>
    <n v="23.68"/>
    <n v="1440"/>
    <n v="300"/>
    <n v="34099.199999999997"/>
    <n v="34099.199999999997"/>
    <n v="34099.199999999997"/>
    <x v="2"/>
  </r>
  <r>
    <n v="1386"/>
    <x v="491"/>
    <x v="25"/>
    <s v="12 Weeks or More"/>
    <x v="1"/>
    <x v="48"/>
    <d v="2022-06-02T10:45:00"/>
    <d v="2022-06-07T15:50:00"/>
    <s v="CR10"/>
    <x v="5"/>
    <n v="23.68"/>
    <n v="1440"/>
    <n v="300"/>
    <n v="34099.199999999997"/>
    <n v="34099.199999999997"/>
    <n v="34099.199999999997"/>
    <x v="2"/>
  </r>
  <r>
    <n v="1387"/>
    <x v="500"/>
    <x v="25"/>
    <s v="12 Weeks or More"/>
    <x v="1"/>
    <x v="544"/>
    <d v="2022-06-16T11:14:00"/>
    <d v="2022-06-21T16:22:00"/>
    <s v="CR10"/>
    <x v="5"/>
    <n v="23.68"/>
    <n v="1440"/>
    <n v="300"/>
    <n v="34099.199999999997"/>
    <n v="34099.199999999997"/>
    <n v="34099.199999999997"/>
    <x v="2"/>
  </r>
  <r>
    <n v="1388"/>
    <x v="500"/>
    <x v="25"/>
    <s v="12 Weeks or More"/>
    <x v="1"/>
    <x v="545"/>
    <d v="2022-06-16T11:14:00"/>
    <d v="2022-06-21T16:22:00"/>
    <s v="CR10"/>
    <x v="5"/>
    <n v="23.68"/>
    <n v="1440"/>
    <n v="300"/>
    <n v="34099.199999999997"/>
    <n v="34099.199999999997"/>
    <n v="34099.199999999997"/>
    <x v="2"/>
  </r>
  <r>
    <n v="1389"/>
    <x v="500"/>
    <x v="25"/>
    <s v="12 Weeks or More"/>
    <x v="1"/>
    <x v="481"/>
    <d v="2022-06-16T11:14:00"/>
    <d v="2022-06-21T16:22:00"/>
    <s v="CR10"/>
    <x v="5"/>
    <n v="23.68"/>
    <n v="1440"/>
    <n v="300"/>
    <n v="34099.199999999997"/>
    <n v="34099.199999999997"/>
    <n v="34099.199999999997"/>
    <x v="2"/>
  </r>
  <r>
    <n v="1390"/>
    <x v="498"/>
    <x v="25"/>
    <s v="12 Weeks or More"/>
    <x v="1"/>
    <x v="546"/>
    <d v="2022-06-30T10:22:00"/>
    <d v="2022-07-05T16:35:00"/>
    <s v="CR10"/>
    <x v="5"/>
    <n v="23.68"/>
    <n v="1440"/>
    <n v="300"/>
    <n v="34099.199999999997"/>
    <n v="34099.199999999997"/>
    <n v="34099.199999999997"/>
    <x v="2"/>
  </r>
  <r>
    <n v="1391"/>
    <x v="498"/>
    <x v="25"/>
    <s v="12 Weeks or More"/>
    <x v="1"/>
    <x v="547"/>
    <d v="2022-06-30T10:22:00"/>
    <d v="2022-07-05T16:35:00"/>
    <s v="CR10"/>
    <x v="5"/>
    <n v="23.68"/>
    <n v="1440"/>
    <n v="300"/>
    <n v="34099.199999999997"/>
    <n v="34099.199999999997"/>
    <n v="34099.199999999997"/>
    <x v="2"/>
  </r>
  <r>
    <n v="1392"/>
    <x v="498"/>
    <x v="25"/>
    <s v="12 Weeks or More"/>
    <x v="1"/>
    <x v="395"/>
    <d v="2022-06-30T10:22:00"/>
    <d v="2022-07-05T16:35:00"/>
    <s v="CR10"/>
    <x v="5"/>
    <n v="23.68"/>
    <n v="1440"/>
    <n v="300"/>
    <n v="34099.199999999997"/>
    <n v="34099.199999999997"/>
    <n v="34099.199999999997"/>
    <x v="2"/>
  </r>
  <r>
    <n v="1393"/>
    <x v="496"/>
    <x v="25"/>
    <s v="12 Weeks or More"/>
    <x v="1"/>
    <x v="21"/>
    <d v="2022-07-14T10:30:00"/>
    <d v="2022-07-17T17:30:00"/>
    <s v="CR10"/>
    <x v="5"/>
    <n v="23.68"/>
    <n v="1440"/>
    <n v="300"/>
    <n v="34099.199999999997"/>
    <n v="34099.199999999997"/>
    <n v="34099.199999999997"/>
    <x v="2"/>
  </r>
  <r>
    <n v="1394"/>
    <x v="496"/>
    <x v="25"/>
    <s v="12 Weeks or More"/>
    <x v="1"/>
    <x v="22"/>
    <d v="2022-07-14T10:30:00"/>
    <d v="2022-07-17T17:30:00"/>
    <s v="CR10"/>
    <x v="5"/>
    <n v="23.68"/>
    <n v="1440"/>
    <n v="300"/>
    <n v="34099.199999999997"/>
    <n v="34099.199999999997"/>
    <n v="34099.199999999997"/>
    <x v="2"/>
  </r>
  <r>
    <n v="1395"/>
    <x v="509"/>
    <x v="25"/>
    <s v="12 Weeks or More"/>
    <x v="1"/>
    <x v="45"/>
    <d v="2022-07-21T06:38:00"/>
    <d v="2022-07-23T17:30:00"/>
    <s v="CR10"/>
    <x v="5"/>
    <n v="23.68"/>
    <n v="1440"/>
    <n v="300"/>
    <n v="34099.199999999997"/>
    <n v="34099.199999999997"/>
    <n v="34099.199999999997"/>
    <x v="2"/>
  </r>
  <r>
    <n v="1396"/>
    <x v="519"/>
    <x v="25"/>
    <s v="12 Weeks or More"/>
    <x v="1"/>
    <x v="10"/>
    <d v="2022-07-28T06:20:00"/>
    <d v="2022-08-02T00:00:00"/>
    <s v="CR10"/>
    <x v="5"/>
    <n v="23.68"/>
    <n v="1440"/>
    <n v="300"/>
    <n v="34099.199999999997"/>
    <n v="34099.199999999997"/>
    <n v="34099.199999999997"/>
    <x v="2"/>
  </r>
  <r>
    <n v="1397"/>
    <x v="519"/>
    <x v="25"/>
    <s v="12 Weeks or More"/>
    <x v="1"/>
    <x v="548"/>
    <d v="2022-07-28T06:20:00"/>
    <d v="2022-08-02T00:00:00"/>
    <s v="CR10"/>
    <x v="5"/>
    <n v="23.68"/>
    <n v="1440"/>
    <n v="300"/>
    <n v="34099.199999999997"/>
    <n v="34099.199999999997"/>
    <n v="34099.199999999997"/>
    <x v="2"/>
  </r>
  <r>
    <n v="1398"/>
    <x v="519"/>
    <x v="25"/>
    <s v="12 Weeks or More"/>
    <x v="1"/>
    <x v="418"/>
    <d v="2022-07-28T06:20:00"/>
    <d v="2022-08-02T00:00:00"/>
    <s v="CR10"/>
    <x v="5"/>
    <n v="23.68"/>
    <n v="1440"/>
    <n v="300"/>
    <n v="34099.199999999997"/>
    <n v="34099.199999999997"/>
    <n v="34099.199999999997"/>
    <x v="2"/>
  </r>
  <r>
    <n v="1399"/>
    <x v="519"/>
    <x v="25"/>
    <s v="12 Weeks or More"/>
    <x v="1"/>
    <x v="391"/>
    <d v="2022-07-28T06:20:00"/>
    <d v="2022-08-02T00:00:00"/>
    <s v="CR10"/>
    <x v="5"/>
    <n v="23.68"/>
    <n v="1440"/>
    <n v="300"/>
    <n v="34099.199999999997"/>
    <n v="34099.199999999997"/>
    <n v="34099.199999999997"/>
    <x v="2"/>
  </r>
  <r>
    <n v="1400"/>
    <x v="482"/>
    <x v="25"/>
    <s v="Inside 12 Weeks Out"/>
    <x v="0"/>
    <x v="68"/>
    <d v="2022-02-24T06:40:00"/>
    <d v="2022-02-27T11:00:00"/>
    <s v="CR10"/>
    <x v="5"/>
    <n v="23.68"/>
    <n v="1440"/>
    <n v="300"/>
    <n v="34099.199999999997"/>
    <n v="34099.199999999997"/>
    <n v="34099.199999999997"/>
    <x v="2"/>
  </r>
  <r>
    <n v="1401"/>
    <x v="482"/>
    <x v="25"/>
    <s v="Inside 12 Weeks Out"/>
    <x v="0"/>
    <x v="69"/>
    <d v="2022-02-24T06:40:00"/>
    <d v="2022-02-27T11:00:00"/>
    <s v="CR10"/>
    <x v="5"/>
    <n v="23.68"/>
    <n v="1440"/>
    <n v="300"/>
    <n v="34099.199999999997"/>
    <n v="34099.199999999997"/>
    <n v="34099.199999999997"/>
    <x v="2"/>
  </r>
  <r>
    <n v="1402"/>
    <x v="517"/>
    <x v="25"/>
    <s v="12 Weeks or More"/>
    <x v="1"/>
    <x v="549"/>
    <d v="2022-03-09T06:30:00"/>
    <d v="2022-03-12T11:40:00"/>
    <s v="CR10"/>
    <x v="5"/>
    <n v="23.68"/>
    <n v="1440"/>
    <n v="300"/>
    <n v="34099.199999999997"/>
    <n v="34099.199999999997"/>
    <n v="34099.199999999997"/>
    <x v="2"/>
  </r>
  <r>
    <n v="1403"/>
    <x v="517"/>
    <x v="25"/>
    <s v="12 Weeks or More"/>
    <x v="1"/>
    <x v="447"/>
    <d v="2022-03-09T06:30:00"/>
    <d v="2022-03-12T11:40:00"/>
    <s v="CR10"/>
    <x v="5"/>
    <n v="23.68"/>
    <n v="1440"/>
    <n v="300"/>
    <n v="34099.199999999997"/>
    <n v="34099.199999999997"/>
    <n v="34099.199999999997"/>
    <x v="2"/>
  </r>
  <r>
    <n v="1404"/>
    <x v="474"/>
    <x v="25"/>
    <s v="12 Weeks or More"/>
    <x v="1"/>
    <x v="550"/>
    <d v="2022-04-27T06:41:00"/>
    <d v="2022-04-30T08:27:00"/>
    <s v="CR10"/>
    <x v="5"/>
    <n v="23.68"/>
    <n v="1440"/>
    <n v="300"/>
    <n v="34099.199999999997"/>
    <n v="34099.199999999997"/>
    <n v="34099.199999999997"/>
    <x v="2"/>
  </r>
  <r>
    <n v="1405"/>
    <x v="474"/>
    <x v="25"/>
    <s v="12 Weeks or More"/>
    <x v="1"/>
    <x v="366"/>
    <d v="2022-04-27T06:41:00"/>
    <d v="2022-04-30T08:27:00"/>
    <s v="CR10"/>
    <x v="5"/>
    <n v="23.68"/>
    <n v="1440"/>
    <n v="300"/>
    <n v="34099.199999999997"/>
    <n v="34099.199999999997"/>
    <n v="34099.199999999997"/>
    <x v="2"/>
  </r>
  <r>
    <n v="1406"/>
    <x v="505"/>
    <x v="25"/>
    <s v="12 Weeks or More"/>
    <x v="1"/>
    <x v="551"/>
    <d v="2022-04-04T06:30:00"/>
    <d v="2022-04-06T17:07:00"/>
    <s v="CR10"/>
    <x v="5"/>
    <n v="23.68"/>
    <n v="1440"/>
    <n v="300"/>
    <n v="34099.199999999997"/>
    <n v="34099.199999999997"/>
    <n v="34099.199999999997"/>
    <x v="2"/>
  </r>
  <r>
    <n v="1407"/>
    <x v="480"/>
    <x v="25"/>
    <s v="12 Weeks or More"/>
    <x v="1"/>
    <x v="552"/>
    <d v="2022-05-25T06:30:00"/>
    <d v="2022-05-28T10:39:00"/>
    <s v="CR10"/>
    <x v="5"/>
    <n v="23.68"/>
    <n v="1440"/>
    <n v="300"/>
    <n v="34099.199999999997"/>
    <n v="34099.199999999997"/>
    <n v="34099.199999999997"/>
    <x v="2"/>
  </r>
  <r>
    <n v="1408"/>
    <x v="480"/>
    <x v="25"/>
    <s v="12 Weeks or More"/>
    <x v="1"/>
    <x v="368"/>
    <d v="2022-05-25T06:30:00"/>
    <d v="2022-05-28T10:39:00"/>
    <s v="CR10"/>
    <x v="5"/>
    <n v="23.68"/>
    <n v="1440"/>
    <n v="300"/>
    <n v="34099.199999999997"/>
    <n v="34099.199999999997"/>
    <n v="34099.199999999997"/>
    <x v="2"/>
  </r>
  <r>
    <n v="1409"/>
    <x v="518"/>
    <x v="25"/>
    <s v="12 Weeks or More"/>
    <x v="1"/>
    <x v="64"/>
    <d v="2022-06-08T06:30:00"/>
    <d v="2022-06-11T11:35:00"/>
    <s v="CR10"/>
    <x v="5"/>
    <n v="23.68"/>
    <n v="1440"/>
    <n v="300"/>
    <n v="34099.199999999997"/>
    <n v="34099.199999999997"/>
    <n v="34099.199999999997"/>
    <x v="2"/>
  </r>
  <r>
    <n v="1410"/>
    <x v="473"/>
    <x v="25"/>
    <s v="12 Weeks or More"/>
    <x v="1"/>
    <x v="450"/>
    <d v="2022-06-22T06:30:00"/>
    <d v="2022-06-25T07:39:00"/>
    <s v="CR10"/>
    <x v="5"/>
    <n v="23.68"/>
    <n v="1440"/>
    <n v="300"/>
    <n v="34099.199999999997"/>
    <n v="34099.199999999997"/>
    <n v="34099.199999999997"/>
    <x v="2"/>
  </r>
  <r>
    <n v="1411"/>
    <x v="473"/>
    <x v="25"/>
    <s v="12 Weeks or More"/>
    <x v="1"/>
    <x v="451"/>
    <d v="2022-06-22T06:30:00"/>
    <d v="2022-06-25T07:39:00"/>
    <s v="CR10"/>
    <x v="5"/>
    <n v="23.68"/>
    <n v="1440"/>
    <n v="300"/>
    <n v="34099.199999999997"/>
    <n v="34099.199999999997"/>
    <n v="34099.199999999997"/>
    <x v="2"/>
  </r>
  <r>
    <n v="1412"/>
    <x v="484"/>
    <x v="25"/>
    <s v="12 Weeks or More"/>
    <x v="1"/>
    <x v="553"/>
    <d v="2022-07-06T06:25:00"/>
    <d v="2022-07-09T11:07:00"/>
    <s v="CR10"/>
    <x v="5"/>
    <n v="23.68"/>
    <n v="1440"/>
    <n v="300"/>
    <n v="34099.199999999997"/>
    <n v="34099.199999999997"/>
    <n v="34099.199999999997"/>
    <x v="2"/>
  </r>
  <r>
    <n v="1413"/>
    <x v="484"/>
    <x v="25"/>
    <s v="12 Weeks or More"/>
    <x v="1"/>
    <x v="490"/>
    <d v="2022-07-06T06:25:00"/>
    <d v="2022-07-09T11:07:00"/>
    <s v="CR10"/>
    <x v="5"/>
    <n v="23.68"/>
    <n v="1440"/>
    <n v="300"/>
    <n v="34099.199999999997"/>
    <n v="34099.199999999997"/>
    <n v="34099.199999999997"/>
    <x v="2"/>
  </r>
  <r>
    <n v="1414"/>
    <x v="521"/>
    <x v="22"/>
    <s v="Inside 10 Weeks Out"/>
    <x v="0"/>
    <x v="503"/>
    <d v="2022-03-21T23:27:00"/>
    <d v="2022-03-22T05:46:00"/>
    <s v="CR8"/>
    <x v="5"/>
    <n v="23.786000000000001"/>
    <n v="33"/>
    <n v="300"/>
    <n v="784.93799999999999"/>
    <n v="784.93799999999999"/>
    <n v="34251.840000000004"/>
    <x v="558"/>
  </r>
  <r>
    <n v="1415"/>
    <x v="522"/>
    <x v="22"/>
    <s v="Inside 10 Weeks Out"/>
    <x v="0"/>
    <x v="529"/>
    <d v="2022-02-23T01:21:00"/>
    <d v="2022-02-23T06:00:00"/>
    <s v="CR8"/>
    <x v="5"/>
    <n v="23.786000000000001"/>
    <n v="279"/>
    <n v="300"/>
    <n v="6636.2939999999999"/>
    <n v="6636.2939999999999"/>
    <n v="34251.840000000004"/>
    <x v="559"/>
  </r>
  <r>
    <n v="1416"/>
    <x v="523"/>
    <x v="22"/>
    <s v="Inside 8 Weeks Out"/>
    <x v="0"/>
    <x v="534"/>
    <d v="2022-03-05T06:30:00"/>
    <d v="2022-03-05T11:52:00"/>
    <s v="CR8"/>
    <x v="5"/>
    <n v="23.786000000000001"/>
    <n v="322"/>
    <n v="300"/>
    <n v="7659.0919999999996"/>
    <n v="7659.0919999999996"/>
    <n v="34251.840000000004"/>
    <x v="59"/>
  </r>
  <r>
    <n v="1417"/>
    <x v="521"/>
    <x v="22"/>
    <s v="Inside 10 Weeks Out"/>
    <x v="0"/>
    <x v="526"/>
    <d v="2022-03-21T23:27:00"/>
    <d v="2022-03-22T05:46:00"/>
    <s v="CR8"/>
    <x v="5"/>
    <n v="23.786000000000001"/>
    <n v="346"/>
    <n v="300"/>
    <n v="8229.9560000000001"/>
    <n v="8229.9560000000001"/>
    <n v="34251.840000000004"/>
    <x v="560"/>
  </r>
  <r>
    <n v="1418"/>
    <x v="524"/>
    <x v="4"/>
    <s v="Inside 8 Weeks Out"/>
    <x v="0"/>
    <x v="406"/>
    <d v="2022-09-01T09:50:00"/>
    <d v="2022-09-01T13:50:00"/>
    <s v="CR10"/>
    <x v="5"/>
    <n v="23.998000000000001"/>
    <n v="240"/>
    <n v="300"/>
    <n v="5759.52"/>
    <n v="5759.52"/>
    <n v="34557.120000000003"/>
    <x v="94"/>
  </r>
  <r>
    <n v="1419"/>
    <x v="525"/>
    <x v="16"/>
    <s v="12 Weeks or More"/>
    <x v="1"/>
    <x v="428"/>
    <d v="2021-02-14T07:40:00"/>
    <d v="2021-02-14T10:29:00"/>
    <s v="CR8"/>
    <x v="5"/>
    <n v="24.045999999999999"/>
    <n v="169"/>
    <n v="300"/>
    <n v="4063.7739999999999"/>
    <n v="4063.7739999999999"/>
    <n v="34626.239999999998"/>
    <x v="561"/>
  </r>
  <r>
    <n v="1420"/>
    <x v="526"/>
    <x v="16"/>
    <s v="Inside 12 Weeks Out"/>
    <x v="0"/>
    <x v="168"/>
    <d v="2021-06-06T07:17:00"/>
    <d v="2021-06-06T10:42:00"/>
    <s v="CR8"/>
    <x v="5"/>
    <n v="24.045999999999999"/>
    <n v="205"/>
    <n v="300"/>
    <n v="4929.43"/>
    <n v="4929.43"/>
    <n v="34626.239999999998"/>
    <x v="562"/>
  </r>
  <r>
    <n v="1421"/>
    <x v="527"/>
    <x v="16"/>
    <s v="12 Weeks or More"/>
    <x v="1"/>
    <x v="50"/>
    <d v="2022-06-03T09:15:00"/>
    <d v="2022-06-03T12:58:00"/>
    <s v="CR8"/>
    <x v="5"/>
    <n v="24.045999999999999"/>
    <n v="223"/>
    <n v="300"/>
    <n v="5362.2579999999998"/>
    <n v="5362.2579999999998"/>
    <n v="34626.239999999998"/>
    <x v="563"/>
  </r>
  <r>
    <n v="1422"/>
    <x v="528"/>
    <x v="16"/>
    <s v="12 Weeks or More"/>
    <x v="1"/>
    <x v="14"/>
    <d v="2022-09-07T07:30:00"/>
    <d v="2022-09-07T11:35:00"/>
    <s v="CR8"/>
    <x v="5"/>
    <n v="24.045999999999999"/>
    <n v="245"/>
    <n v="300"/>
    <n v="5891.27"/>
    <n v="5891.27"/>
    <n v="34626.239999999998"/>
    <x v="564"/>
  </r>
  <r>
    <n v="1423"/>
    <x v="529"/>
    <x v="16"/>
    <s v="12 Weeks or More"/>
    <x v="1"/>
    <x v="431"/>
    <d v="2021-02-13T07:40:00"/>
    <d v="2021-02-13T11:30:00"/>
    <s v="CR8"/>
    <x v="5"/>
    <n v="24.045999999999999"/>
    <n v="230"/>
    <n v="300"/>
    <n v="5530.58"/>
    <n v="5530.58"/>
    <n v="34626.239999999998"/>
    <x v="162"/>
  </r>
  <r>
    <n v="1424"/>
    <x v="530"/>
    <x v="16"/>
    <s v="12 Weeks or More"/>
    <x v="1"/>
    <x v="175"/>
    <d v="2021-06-13T06:53:00"/>
    <d v="2021-06-13T11:07:00"/>
    <s v="CR8"/>
    <x v="5"/>
    <n v="24.045999999999999"/>
    <n v="254"/>
    <n v="300"/>
    <n v="6107.6840000000002"/>
    <n v="6107.6840000000002"/>
    <n v="34626.239999999998"/>
    <x v="565"/>
  </r>
  <r>
    <n v="1425"/>
    <x v="531"/>
    <x v="19"/>
    <s v="Inside 10 Weeks Out"/>
    <x v="0"/>
    <x v="136"/>
    <d v="2021-05-02T07:33:00"/>
    <d v="2021-05-02T11:55:00"/>
    <s v="CR8"/>
    <x v="5"/>
    <n v="24.045999999999999"/>
    <n v="262"/>
    <n v="300"/>
    <n v="6300.0519999999997"/>
    <n v="6300.0519999999997"/>
    <n v="34626.239999999998"/>
    <x v="375"/>
  </r>
  <r>
    <n v="1426"/>
    <x v="532"/>
    <x v="16"/>
    <s v="Inside 10 Weeks Out"/>
    <x v="0"/>
    <x v="28"/>
    <d v="2022-08-03T06:47:00"/>
    <d v="2022-08-03T11:21:00"/>
    <s v="CR8"/>
    <x v="5"/>
    <n v="24.045999999999999"/>
    <n v="274"/>
    <n v="300"/>
    <n v="6588.6040000000003"/>
    <n v="6588.6040000000003"/>
    <n v="34626.239999999998"/>
    <x v="345"/>
  </r>
  <r>
    <n v="1427"/>
    <x v="381"/>
    <x v="16"/>
    <s v="12 Weeks or More"/>
    <x v="1"/>
    <x v="5"/>
    <d v="2022-06-17T08:38:00"/>
    <d v="2022-06-17T14:29:00"/>
    <s v="CR8"/>
    <x v="5"/>
    <n v="24.045999999999999"/>
    <n v="351"/>
    <n v="300"/>
    <n v="8440.1460000000006"/>
    <n v="8440.1460000000006"/>
    <n v="34626.239999999998"/>
    <x v="267"/>
  </r>
  <r>
    <n v="1428"/>
    <x v="533"/>
    <x v="4"/>
    <s v="Inside 2 Weeks"/>
    <x v="0"/>
    <x v="98"/>
    <d v="2022-01-28T08:36:00"/>
    <d v="2022-01-28T12:08:00"/>
    <s v="CR10"/>
    <x v="5"/>
    <n v="24.9"/>
    <n v="212"/>
    <n v="300"/>
    <n v="5278.8"/>
    <n v="5278.8"/>
    <n v="35856"/>
    <x v="566"/>
  </r>
  <r>
    <n v="1429"/>
    <x v="534"/>
    <x v="2"/>
    <s v="Inside 8 Weeks Out"/>
    <x v="0"/>
    <x v="210"/>
    <d v="2021-07-15T00:00:00"/>
    <d v="2021-07-18T16:00:00"/>
    <s v="CR10"/>
    <x v="5"/>
    <n v="25.79"/>
    <n v="960"/>
    <n v="300"/>
    <n v="24758.400000000001"/>
    <n v="24758.400000000001"/>
    <n v="37137.599999999999"/>
    <x v="137"/>
  </r>
  <r>
    <n v="1430"/>
    <x v="535"/>
    <x v="2"/>
    <s v="Inside 12 Weeks Out"/>
    <x v="0"/>
    <x v="464"/>
    <d v="2021-03-21T06:30:00"/>
    <d v="2021-03-22T15:45:00"/>
    <s v="CR10"/>
    <x v="5"/>
    <n v="25.79"/>
    <n v="1050"/>
    <n v="300"/>
    <n v="27079.5"/>
    <n v="27079.5"/>
    <n v="37137.599999999999"/>
    <x v="458"/>
  </r>
  <r>
    <n v="1431"/>
    <x v="536"/>
    <x v="2"/>
    <s v="Inside 8 Weeks Out"/>
    <x v="0"/>
    <x v="214"/>
    <d v="2021-07-22T00:00:00"/>
    <d v="2021-07-25T11:48:00"/>
    <s v="CR10"/>
    <x v="5"/>
    <n v="25.79"/>
    <n v="1440"/>
    <n v="300"/>
    <n v="37137.599999999999"/>
    <n v="37137.599999999999"/>
    <n v="37137.599999999999"/>
    <x v="2"/>
  </r>
  <r>
    <n v="1432"/>
    <x v="536"/>
    <x v="2"/>
    <s v="Inside 8 Weeks Out"/>
    <x v="0"/>
    <x v="215"/>
    <d v="2021-07-22T00:00:00"/>
    <d v="2021-07-25T11:48:00"/>
    <s v="CR10"/>
    <x v="5"/>
    <n v="25.79"/>
    <n v="1440"/>
    <n v="300"/>
    <n v="37137.599999999999"/>
    <n v="37137.599999999999"/>
    <n v="37137.599999999999"/>
    <x v="2"/>
  </r>
  <r>
    <n v="1433"/>
    <x v="537"/>
    <x v="22"/>
    <s v="12 Weeks or More"/>
    <x v="1"/>
    <x v="345"/>
    <d v="2021-11-30T22:47:00"/>
    <d v="2021-12-02T05:37:00"/>
    <s v="CR8"/>
    <x v="5"/>
    <n v="26.01"/>
    <n v="73"/>
    <n v="300"/>
    <n v="1898.73"/>
    <n v="1898.73"/>
    <n v="37454.400000000001"/>
    <x v="567"/>
  </r>
  <r>
    <n v="1434"/>
    <x v="537"/>
    <x v="22"/>
    <s v="12 Weeks or More"/>
    <x v="1"/>
    <x v="347"/>
    <d v="2021-11-30T22:47:00"/>
    <d v="2021-12-02T05:37:00"/>
    <s v="CR8"/>
    <x v="5"/>
    <n v="26.01"/>
    <n v="337"/>
    <n v="300"/>
    <n v="8765.3700000000008"/>
    <n v="8765.3700000000008"/>
    <n v="37454.400000000001"/>
    <x v="568"/>
  </r>
  <r>
    <n v="1435"/>
    <x v="537"/>
    <x v="22"/>
    <s v="12 Weeks or More"/>
    <x v="1"/>
    <x v="346"/>
    <d v="2021-11-30T22:47:00"/>
    <d v="2021-12-02T05:37:00"/>
    <s v="CR8"/>
    <x v="5"/>
    <n v="26.01"/>
    <n v="1440"/>
    <n v="300"/>
    <n v="37454.400000000001"/>
    <n v="37454.400000000001"/>
    <n v="37454.400000000001"/>
    <x v="2"/>
  </r>
  <r>
    <n v="1436"/>
    <x v="538"/>
    <x v="19"/>
    <s v="Inside 10 Weeks Out"/>
    <x v="0"/>
    <x v="242"/>
    <d v="2021-08-19T10:05:00"/>
    <d v="2021-08-19T14:36:00"/>
    <s v="CR10"/>
    <x v="5"/>
    <n v="26.07"/>
    <n v="271"/>
    <n v="300"/>
    <n v="7064.97"/>
    <n v="7064.97"/>
    <n v="37540.800000000003"/>
    <x v="569"/>
  </r>
  <r>
    <n v="1437"/>
    <x v="539"/>
    <x v="4"/>
    <s v="Inside 4 Weeks Out"/>
    <x v="0"/>
    <x v="431"/>
    <d v="2021-02-13T09:10:00"/>
    <d v="2021-02-13T14:50:00"/>
    <s v="CR10"/>
    <x v="5"/>
    <n v="26.07"/>
    <n v="340"/>
    <n v="300"/>
    <n v="8863.7999999999993"/>
    <n v="8863.7999999999993"/>
    <n v="37540.800000000003"/>
    <x v="397"/>
  </r>
  <r>
    <n v="824"/>
    <x v="245"/>
    <x v="20"/>
    <s v="Inside 8 Weeks Out"/>
    <x v="0"/>
    <x v="512"/>
    <d v="2021-01-12T07:19:00"/>
    <d v="2021-01-14T19:00:00"/>
    <s v="CR6"/>
    <x v="2"/>
    <n v="99.076999999999998"/>
    <n v="1140"/>
    <n v="300"/>
    <n v="112947.78"/>
    <n v="112947.78"/>
    <n v="142670.88"/>
    <x v="324"/>
  </r>
  <r>
    <n v="1518"/>
    <x v="540"/>
    <x v="16"/>
    <s v="12 Weeks or More"/>
    <x v="1"/>
    <x v="512"/>
    <d v="2021-01-14T00:00:00"/>
    <d v="2021-01-14T14:50:00"/>
    <s v="CR9"/>
    <x v="5"/>
    <n v="36.49"/>
    <n v="890"/>
    <n v="300"/>
    <n v="32476.1"/>
    <n v="32476.1"/>
    <n v="52545.600000000006"/>
    <x v="167"/>
  </r>
  <r>
    <n v="1857"/>
    <x v="412"/>
    <x v="4"/>
    <s v="Inside 8 Weeks Out"/>
    <x v="0"/>
    <x v="512"/>
    <d v="2021-01-13T06:20:00"/>
    <d v="2021-01-14T17:30:00"/>
    <s v="CR12"/>
    <x v="6"/>
    <n v="11.872"/>
    <n v="1050"/>
    <n v="600"/>
    <n v="12465.6"/>
    <n v="12465.6"/>
    <n v="17095.68"/>
    <x v="458"/>
  </r>
  <r>
    <m/>
    <x v="14"/>
    <x v="3"/>
    <m/>
    <x v="2"/>
    <x v="41"/>
    <m/>
    <m/>
    <m/>
    <x v="1"/>
    <m/>
    <m/>
    <m/>
    <m/>
    <n v="0"/>
    <n v="0"/>
    <x v="19"/>
  </r>
  <r>
    <n v="1442"/>
    <x v="541"/>
    <x v="23"/>
    <s v="Inside 10 Weeks Out"/>
    <x v="0"/>
    <x v="71"/>
    <d v="2022-02-11T12:09:00"/>
    <d v="2022-02-11T15:12:00"/>
    <s v="CR8"/>
    <x v="5"/>
    <n v="28.048999999999999"/>
    <n v="183"/>
    <n v="300"/>
    <n v="5132.9669999999996"/>
    <n v="5132.9669999999996"/>
    <n v="40390.559999999998"/>
    <x v="570"/>
  </r>
  <r>
    <n v="1443"/>
    <x v="542"/>
    <x v="16"/>
    <s v="12 Weeks or More"/>
    <x v="1"/>
    <x v="540"/>
    <d v="2022-05-20T07:26:00"/>
    <d v="2022-05-20T12:32:00"/>
    <s v="CR8"/>
    <x v="5"/>
    <n v="28.048999999999999"/>
    <n v="306"/>
    <n v="300"/>
    <n v="8582.9940000000006"/>
    <n v="8582.9940000000006"/>
    <n v="40390.559999999998"/>
    <x v="571"/>
  </r>
  <r>
    <n v="1444"/>
    <x v="543"/>
    <x v="23"/>
    <s v="Inside 10 Weeks Out"/>
    <x v="0"/>
    <x v="70"/>
    <d v="2022-02-12T08:00:00"/>
    <d v="2022-02-12T16:00:00"/>
    <s v="CR8"/>
    <x v="5"/>
    <n v="28.048999999999999"/>
    <n v="480"/>
    <n v="300"/>
    <n v="13463.52"/>
    <n v="13463.52"/>
    <n v="40390.559999999998"/>
    <x v="572"/>
  </r>
  <r>
    <n v="1445"/>
    <x v="544"/>
    <x v="35"/>
    <s v="12 Weeks or More"/>
    <x v="1"/>
    <x v="370"/>
    <d v="2022-04-08T11:43:00"/>
    <d v="2022-04-14T12:23:00"/>
    <s v="CR8"/>
    <x v="5"/>
    <n v="28.048999999999999"/>
    <n v="737"/>
    <n v="300"/>
    <n v="20672.113000000001"/>
    <n v="20672.113000000001"/>
    <n v="40390.559999999998"/>
    <x v="573"/>
  </r>
  <r>
    <n v="1446"/>
    <x v="544"/>
    <x v="35"/>
    <s v="12 Weeks or More"/>
    <x v="1"/>
    <x v="554"/>
    <d v="2022-04-08T11:43:00"/>
    <d v="2022-04-14T12:23:00"/>
    <s v="CR8"/>
    <x v="5"/>
    <n v="28.048999999999999"/>
    <n v="743"/>
    <n v="300"/>
    <n v="20840.406999999999"/>
    <n v="20840.406999999999"/>
    <n v="40390.559999999998"/>
    <x v="574"/>
  </r>
  <r>
    <n v="1447"/>
    <x v="544"/>
    <x v="35"/>
    <s v="12 Weeks or More"/>
    <x v="1"/>
    <x v="374"/>
    <d v="2022-04-08T11:43:00"/>
    <d v="2022-04-14T12:23:00"/>
    <s v="CR8"/>
    <x v="5"/>
    <n v="28.048999999999999"/>
    <n v="1440"/>
    <n v="300"/>
    <n v="40390.559999999998"/>
    <n v="40390.559999999998"/>
    <n v="40390.559999999998"/>
    <x v="2"/>
  </r>
  <r>
    <n v="1448"/>
    <x v="544"/>
    <x v="35"/>
    <s v="12 Weeks or More"/>
    <x v="1"/>
    <x v="414"/>
    <d v="2022-04-08T11:43:00"/>
    <d v="2022-04-14T12:23:00"/>
    <s v="CR8"/>
    <x v="5"/>
    <n v="28.048999999999999"/>
    <n v="1440"/>
    <n v="300"/>
    <n v="40390.559999999998"/>
    <n v="40390.559999999998"/>
    <n v="40390.559999999998"/>
    <x v="2"/>
  </r>
  <r>
    <n v="1449"/>
    <x v="544"/>
    <x v="35"/>
    <s v="12 Weeks or More"/>
    <x v="1"/>
    <x v="396"/>
    <d v="2022-04-08T11:43:00"/>
    <d v="2022-04-14T12:23:00"/>
    <s v="CR8"/>
    <x v="5"/>
    <n v="28.048999999999999"/>
    <n v="1440"/>
    <n v="300"/>
    <n v="40390.559999999998"/>
    <n v="40390.559999999998"/>
    <n v="40390.559999999998"/>
    <x v="2"/>
  </r>
  <r>
    <n v="1450"/>
    <x v="544"/>
    <x v="35"/>
    <s v="12 Weeks or More"/>
    <x v="1"/>
    <x v="434"/>
    <d v="2022-04-08T11:43:00"/>
    <d v="2022-04-14T12:23:00"/>
    <s v="CR8"/>
    <x v="5"/>
    <n v="28.048999999999999"/>
    <n v="1440"/>
    <n v="300"/>
    <n v="40390.559999999998"/>
    <n v="40390.559999999998"/>
    <n v="40390.559999999998"/>
    <x v="2"/>
  </r>
  <r>
    <n v="1451"/>
    <x v="544"/>
    <x v="35"/>
    <s v="12 Weeks or More"/>
    <x v="1"/>
    <x v="555"/>
    <d v="2022-04-08T11:43:00"/>
    <d v="2022-04-14T12:23:00"/>
    <s v="CR8"/>
    <x v="5"/>
    <n v="28.048999999999999"/>
    <n v="1440"/>
    <n v="300"/>
    <n v="40390.559999999998"/>
    <n v="40390.559999999998"/>
    <n v="40390.559999999998"/>
    <x v="2"/>
  </r>
  <r>
    <n v="1452"/>
    <x v="545"/>
    <x v="16"/>
    <s v="Inside 8 Weeks Out"/>
    <x v="0"/>
    <x v="143"/>
    <d v="2021-05-09T07:30:00"/>
    <d v="2021-05-09T11:00:00"/>
    <s v="CR8"/>
    <x v="5"/>
    <n v="28.048999999999999"/>
    <n v="210"/>
    <n v="300"/>
    <n v="5890.29"/>
    <n v="5890.29"/>
    <n v="40390.559999999998"/>
    <x v="575"/>
  </r>
  <r>
    <n v="1453"/>
    <x v="546"/>
    <x v="23"/>
    <s v="Inside 10 Weeks Out"/>
    <x v="0"/>
    <x v="111"/>
    <d v="2022-02-10T12:23:00"/>
    <d v="2022-02-10T16:15:00"/>
    <s v="CR8"/>
    <x v="5"/>
    <n v="28.048999999999999"/>
    <n v="232"/>
    <n v="300"/>
    <n v="6507.3680000000004"/>
    <n v="6507.3680000000004"/>
    <n v="40390.559999999998"/>
    <x v="334"/>
  </r>
  <r>
    <n v="1454"/>
    <x v="547"/>
    <x v="16"/>
    <s v="12 Weeks or More"/>
    <x v="1"/>
    <x v="422"/>
    <d v="2021-02-11T07:42:00"/>
    <d v="2021-02-11T12:46:00"/>
    <s v="CR8"/>
    <x v="5"/>
    <n v="28.048999999999999"/>
    <n v="304"/>
    <n v="300"/>
    <n v="8526.8960000000006"/>
    <n v="8526.8960000000006"/>
    <n v="40390.559999999998"/>
    <x v="576"/>
  </r>
  <r>
    <n v="1455"/>
    <x v="548"/>
    <x v="16"/>
    <s v="12 Weeks or More"/>
    <x v="1"/>
    <x v="556"/>
    <d v="2021-02-01T14:08:00"/>
    <d v="2021-02-03T17:03:00"/>
    <s v="CR8"/>
    <x v="5"/>
    <n v="28.048999999999999"/>
    <n v="592"/>
    <n v="300"/>
    <n v="16605.008000000002"/>
    <n v="16605.008000000002"/>
    <n v="40390.559999999998"/>
    <x v="577"/>
  </r>
  <r>
    <n v="1456"/>
    <x v="549"/>
    <x v="22"/>
    <s v="12 Weeks or More"/>
    <x v="1"/>
    <x v="154"/>
    <d v="2021-05-23T07:47:00"/>
    <d v="2021-05-23T11:45:00"/>
    <s v="CR8"/>
    <x v="5"/>
    <n v="28.576000000000001"/>
    <n v="238"/>
    <n v="300"/>
    <n v="6801.0879999999997"/>
    <n v="6801.0879999999997"/>
    <n v="41149.440000000002"/>
    <x v="371"/>
  </r>
  <r>
    <n v="1457"/>
    <x v="550"/>
    <x v="22"/>
    <s v="12 Weeks or More"/>
    <x v="1"/>
    <x v="182"/>
    <d v="2021-06-20T07:40:00"/>
    <d v="2021-06-20T11:55:00"/>
    <s v="CR8"/>
    <x v="5"/>
    <n v="28.576000000000001"/>
    <n v="255"/>
    <n v="300"/>
    <n v="7286.88"/>
    <n v="7286.88"/>
    <n v="41149.440000000002"/>
    <x v="449"/>
  </r>
  <r>
    <n v="1458"/>
    <x v="551"/>
    <x v="28"/>
    <s v="12 Weeks or More"/>
    <x v="1"/>
    <x v="126"/>
    <d v="2021-04-22T10:13:00"/>
    <d v="2021-04-22T14:47:00"/>
    <s v="CR10"/>
    <x v="5"/>
    <n v="28.861999999999998"/>
    <n v="274"/>
    <n v="300"/>
    <n v="7908.1880000000001"/>
    <n v="7908.1880000000001"/>
    <n v="41561.279999999999"/>
    <x v="345"/>
  </r>
  <r>
    <n v="1459"/>
    <x v="552"/>
    <x v="28"/>
    <s v="12 Weeks or More"/>
    <x v="1"/>
    <x v="147"/>
    <d v="2021-05-13T00:00:00"/>
    <d v="2021-05-13T11:42:00"/>
    <s v="CR10"/>
    <x v="5"/>
    <n v="28.861999999999998"/>
    <n v="702"/>
    <n v="300"/>
    <n v="20261.124"/>
    <n v="20261.124"/>
    <n v="41561.279999999999"/>
    <x v="578"/>
  </r>
  <r>
    <n v="1460"/>
    <x v="553"/>
    <x v="16"/>
    <s v="12 Weeks or More"/>
    <x v="1"/>
    <x v="383"/>
    <d v="2022-08-26T09:00:00"/>
    <d v="2022-08-26T15:30:00"/>
    <s v="CR9"/>
    <x v="5"/>
    <n v="29.783000000000001"/>
    <n v="390"/>
    <n v="300"/>
    <n v="11615.37"/>
    <n v="11615.37"/>
    <n v="42887.520000000004"/>
    <x v="579"/>
  </r>
  <r>
    <m/>
    <x v="14"/>
    <x v="3"/>
    <m/>
    <x v="2"/>
    <x v="41"/>
    <m/>
    <m/>
    <m/>
    <x v="1"/>
    <m/>
    <m/>
    <m/>
    <m/>
    <n v="0"/>
    <n v="0"/>
    <x v="19"/>
  </r>
  <r>
    <n v="1462"/>
    <x v="554"/>
    <x v="16"/>
    <s v="Inside 12 Weeks Out"/>
    <x v="0"/>
    <x v="350"/>
    <d v="2021-12-05T07:57:00"/>
    <d v="2021-12-05T11:20:00"/>
    <s v="CR8"/>
    <x v="5"/>
    <n v="30.003"/>
    <n v="203"/>
    <n v="300"/>
    <n v="6090.6090000000004"/>
    <n v="6090.6090000000004"/>
    <n v="43204.32"/>
    <x v="580"/>
  </r>
  <r>
    <n v="1463"/>
    <x v="555"/>
    <x v="35"/>
    <s v="12 Weeks or More"/>
    <x v="1"/>
    <x v="466"/>
    <d v="2021-03-23T07:11:00"/>
    <d v="2021-03-24T17:42:00"/>
    <s v="CR9"/>
    <x v="5"/>
    <n v="31.632999999999999"/>
    <n v="1009"/>
    <n v="300"/>
    <n v="31917.697"/>
    <n v="31917.697"/>
    <n v="45551.519999999997"/>
    <x v="540"/>
  </r>
  <r>
    <n v="1464"/>
    <x v="555"/>
    <x v="35"/>
    <s v="12 Weeks or More"/>
    <x v="1"/>
    <x v="467"/>
    <d v="2021-03-23T07:11:00"/>
    <d v="2021-03-24T17:42:00"/>
    <s v="CR9"/>
    <x v="5"/>
    <n v="31.632999999999999"/>
    <n v="1062"/>
    <n v="300"/>
    <n v="33594.245999999999"/>
    <n v="33594.245999999999"/>
    <n v="45551.519999999997"/>
    <x v="581"/>
  </r>
  <r>
    <n v="1465"/>
    <x v="556"/>
    <x v="22"/>
    <s v="12 Weeks or More"/>
    <x v="1"/>
    <x v="459"/>
    <d v="2021-03-02T02:55:00"/>
    <d v="2021-03-03T05:55:00"/>
    <s v="CR8"/>
    <x v="5"/>
    <n v="32.579000000000001"/>
    <n v="355"/>
    <n v="300"/>
    <n v="11565.545"/>
    <n v="11565.545"/>
    <n v="46913.760000000002"/>
    <x v="349"/>
  </r>
  <r>
    <n v="1466"/>
    <x v="556"/>
    <x v="22"/>
    <s v="12 Weeks or More"/>
    <x v="1"/>
    <x v="458"/>
    <d v="2021-03-02T02:55:00"/>
    <d v="2021-03-03T05:55:00"/>
    <s v="CR8"/>
    <x v="5"/>
    <n v="32.579000000000001"/>
    <n v="1265"/>
    <n v="300"/>
    <n v="41212.434999999998"/>
    <n v="41212.434999999998"/>
    <n v="46913.760000000002"/>
    <x v="58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469"/>
    <x v="557"/>
    <x v="25"/>
    <s v="Inside 10 Weeks Out"/>
    <x v="0"/>
    <x v="233"/>
    <d v="2021-08-10T08:00:00"/>
    <d v="2021-08-10T16:52:00"/>
    <s v="CR10"/>
    <x v="5"/>
    <n v="34.04"/>
    <n v="532"/>
    <n v="300"/>
    <n v="18109.28"/>
    <n v="18109.28"/>
    <n v="49017.599999999999"/>
    <x v="195"/>
  </r>
  <r>
    <n v="1470"/>
    <x v="558"/>
    <x v="25"/>
    <s v="Inside 8 Weeks Out"/>
    <x v="0"/>
    <x v="219"/>
    <d v="2021-07-27T07:48:00"/>
    <d v="2021-07-27T16:59:00"/>
    <s v="CR10"/>
    <x v="5"/>
    <n v="34.04"/>
    <n v="551"/>
    <n v="300"/>
    <n v="18756.04"/>
    <n v="18756.04"/>
    <n v="49017.599999999999"/>
    <x v="583"/>
  </r>
  <r>
    <n v="1471"/>
    <x v="559"/>
    <x v="36"/>
    <s v="Inside 8 Weeks Out"/>
    <x v="0"/>
    <x v="206"/>
    <d v="2021-07-14T06:43:00"/>
    <d v="2021-07-14T16:30:00"/>
    <s v="CR10"/>
    <x v="5"/>
    <n v="34.04"/>
    <n v="587"/>
    <n v="300"/>
    <n v="19981.48"/>
    <n v="19981.48"/>
    <n v="49017.599999999999"/>
    <x v="584"/>
  </r>
  <r>
    <n v="1472"/>
    <x v="560"/>
    <x v="36"/>
    <s v="Inside 8 Weeks Out"/>
    <x v="0"/>
    <x v="205"/>
    <d v="2021-07-13T06:51:00"/>
    <d v="2021-07-13T16:54:00"/>
    <s v="CR10"/>
    <x v="5"/>
    <n v="34.04"/>
    <n v="603"/>
    <n v="300"/>
    <n v="20526.12"/>
    <n v="20526.12"/>
    <n v="49017.599999999999"/>
    <x v="585"/>
  </r>
  <r>
    <n v="1473"/>
    <x v="561"/>
    <x v="36"/>
    <s v="Inside 8 Weeks Out"/>
    <x v="0"/>
    <x v="182"/>
    <d v="2021-06-17T06:49:00"/>
    <d v="2021-06-20T11:09:00"/>
    <s v="CR10"/>
    <x v="5"/>
    <n v="34.04"/>
    <n v="669"/>
    <n v="300"/>
    <n v="22772.76"/>
    <n v="22772.76"/>
    <n v="49017.599999999999"/>
    <x v="586"/>
  </r>
  <r>
    <n v="1474"/>
    <x v="562"/>
    <x v="36"/>
    <s v="Inside 8 Weeks Out"/>
    <x v="0"/>
    <x v="187"/>
    <d v="2021-06-25T11:26:00"/>
    <d v="2021-07-04T00:00:00"/>
    <s v="CR10"/>
    <x v="5"/>
    <n v="34.04"/>
    <n v="754"/>
    <n v="300"/>
    <n v="25666.16"/>
    <n v="25666.16"/>
    <n v="49017.599999999999"/>
    <x v="587"/>
  </r>
  <r>
    <n v="1475"/>
    <x v="563"/>
    <x v="36"/>
    <s v="Inside 4 Weeks Out"/>
    <x v="0"/>
    <x v="174"/>
    <d v="2021-06-12T07:15:00"/>
    <d v="2021-06-16T18:00:00"/>
    <s v="CR10"/>
    <x v="5"/>
    <n v="34.04"/>
    <n v="1005"/>
    <n v="300"/>
    <n v="34210.199999999997"/>
    <n v="34210.199999999997"/>
    <n v="49017.599999999999"/>
    <x v="588"/>
  </r>
  <r>
    <n v="1476"/>
    <x v="564"/>
    <x v="36"/>
    <s v="Inside 8 Weeks Out"/>
    <x v="0"/>
    <x v="204"/>
    <d v="2021-07-09T07:20:00"/>
    <d v="2021-07-12T16:45:00"/>
    <s v="CR10"/>
    <x v="5"/>
    <n v="34.04"/>
    <n v="1005"/>
    <n v="300"/>
    <n v="34210.199999999997"/>
    <n v="34210.199999999997"/>
    <n v="49017.599999999999"/>
    <x v="588"/>
  </r>
  <r>
    <n v="1477"/>
    <x v="565"/>
    <x v="36"/>
    <s v="Inside 8 Weeks Out"/>
    <x v="0"/>
    <x v="218"/>
    <d v="2021-07-23T10:53:00"/>
    <d v="2021-07-26T16:57:00"/>
    <s v="CR10"/>
    <x v="5"/>
    <n v="34.04"/>
    <n v="1017"/>
    <n v="300"/>
    <n v="34618.68"/>
    <n v="34618.68"/>
    <n v="49017.599999999999"/>
    <x v="589"/>
  </r>
  <r>
    <n v="1478"/>
    <x v="561"/>
    <x v="36"/>
    <s v="Inside 8 Weeks Out"/>
    <x v="0"/>
    <x v="179"/>
    <d v="2021-06-17T06:49:00"/>
    <d v="2021-06-20T11:09:00"/>
    <s v="CR10"/>
    <x v="5"/>
    <n v="34.04"/>
    <n v="1031"/>
    <n v="300"/>
    <n v="35095.24"/>
    <n v="35095.24"/>
    <n v="49017.599999999999"/>
    <x v="590"/>
  </r>
  <r>
    <n v="1479"/>
    <x v="566"/>
    <x v="36"/>
    <s v="Inside 8 Weeks Out"/>
    <x v="0"/>
    <x v="196"/>
    <d v="2021-07-02T06:30:00"/>
    <d v="2021-07-04T17:30:00"/>
    <s v="CR10"/>
    <x v="5"/>
    <n v="34.04"/>
    <n v="1050"/>
    <n v="300"/>
    <n v="35742"/>
    <n v="35742"/>
    <n v="49017.599999999999"/>
    <x v="458"/>
  </r>
  <r>
    <n v="1480"/>
    <x v="563"/>
    <x v="36"/>
    <s v="Inside 4 Weeks Out"/>
    <x v="0"/>
    <x v="178"/>
    <d v="2021-06-12T07:15:00"/>
    <d v="2021-06-16T18:00:00"/>
    <s v="CR10"/>
    <x v="5"/>
    <n v="34.04"/>
    <n v="1080"/>
    <n v="300"/>
    <n v="36763.199999999997"/>
    <n v="36763.199999999997"/>
    <n v="49017.599999999999"/>
    <x v="34"/>
  </r>
  <r>
    <n v="1481"/>
    <x v="567"/>
    <x v="36"/>
    <s v="Inside 4 Weeks Out"/>
    <x v="0"/>
    <x v="167"/>
    <d v="2021-06-04T06:57:00"/>
    <d v="2021-06-07T00:00:00"/>
    <s v="CR10"/>
    <x v="5"/>
    <n v="34.04"/>
    <n v="1440"/>
    <n v="300"/>
    <n v="49017.599999999999"/>
    <n v="49017.599999999999"/>
    <n v="49017.599999999999"/>
    <x v="2"/>
  </r>
  <r>
    <n v="1482"/>
    <x v="567"/>
    <x v="36"/>
    <s v="Inside 4 Weeks Out"/>
    <x v="0"/>
    <x v="168"/>
    <d v="2021-06-04T06:57:00"/>
    <d v="2021-06-07T00:00:00"/>
    <s v="CR10"/>
    <x v="5"/>
    <n v="34.04"/>
    <n v="1440"/>
    <n v="300"/>
    <n v="49017.599999999999"/>
    <n v="49017.599999999999"/>
    <n v="49017.599999999999"/>
    <x v="2"/>
  </r>
  <r>
    <n v="1483"/>
    <x v="563"/>
    <x v="36"/>
    <s v="Inside 4 Weeks Out"/>
    <x v="0"/>
    <x v="175"/>
    <d v="2021-06-12T07:15:00"/>
    <d v="2021-06-16T18:00:00"/>
    <s v="CR10"/>
    <x v="5"/>
    <n v="34.04"/>
    <n v="1440"/>
    <n v="300"/>
    <n v="49017.599999999999"/>
    <n v="49017.599999999999"/>
    <n v="49017.599999999999"/>
    <x v="2"/>
  </r>
  <r>
    <n v="1484"/>
    <x v="563"/>
    <x v="36"/>
    <s v="Inside 4 Weeks Out"/>
    <x v="0"/>
    <x v="176"/>
    <d v="2021-06-12T07:15:00"/>
    <d v="2021-06-16T18:00:00"/>
    <s v="CR10"/>
    <x v="5"/>
    <n v="34.04"/>
    <n v="1440"/>
    <n v="300"/>
    <n v="49017.599999999999"/>
    <n v="49017.599999999999"/>
    <n v="49017.599999999999"/>
    <x v="2"/>
  </r>
  <r>
    <n v="1485"/>
    <x v="563"/>
    <x v="36"/>
    <s v="Inside 4 Weeks Out"/>
    <x v="0"/>
    <x v="177"/>
    <d v="2021-06-12T07:15:00"/>
    <d v="2021-06-16T18:00:00"/>
    <s v="CR10"/>
    <x v="5"/>
    <n v="34.04"/>
    <n v="1440"/>
    <n v="300"/>
    <n v="49017.599999999999"/>
    <n v="49017.599999999999"/>
    <n v="49017.599999999999"/>
    <x v="2"/>
  </r>
  <r>
    <n v="1486"/>
    <x v="561"/>
    <x v="36"/>
    <s v="Inside 8 Weeks Out"/>
    <x v="0"/>
    <x v="180"/>
    <d v="2021-06-17T06:49:00"/>
    <d v="2021-06-20T11:09:00"/>
    <s v="CR10"/>
    <x v="5"/>
    <n v="34.04"/>
    <n v="1440"/>
    <n v="300"/>
    <n v="49017.599999999999"/>
    <n v="49017.599999999999"/>
    <n v="49017.599999999999"/>
    <x v="2"/>
  </r>
  <r>
    <n v="1487"/>
    <x v="561"/>
    <x v="36"/>
    <s v="Inside 8 Weeks Out"/>
    <x v="0"/>
    <x v="181"/>
    <d v="2021-06-17T06:49:00"/>
    <d v="2021-06-20T11:09:00"/>
    <s v="CR10"/>
    <x v="5"/>
    <n v="34.04"/>
    <n v="1440"/>
    <n v="300"/>
    <n v="49017.599999999999"/>
    <n v="49017.599999999999"/>
    <n v="49017.599999999999"/>
    <x v="2"/>
  </r>
  <r>
    <n v="1488"/>
    <x v="562"/>
    <x v="36"/>
    <s v="Inside 8 Weeks Out"/>
    <x v="0"/>
    <x v="188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89"/>
    <x v="562"/>
    <x v="36"/>
    <s v="Inside 8 Weeks Out"/>
    <x v="0"/>
    <x v="189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90"/>
    <x v="562"/>
    <x v="36"/>
    <s v="Inside 8 Weeks Out"/>
    <x v="0"/>
    <x v="190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91"/>
    <x v="562"/>
    <x v="36"/>
    <s v="Inside 8 Weeks Out"/>
    <x v="0"/>
    <x v="191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92"/>
    <x v="562"/>
    <x v="36"/>
    <s v="Inside 8 Weeks Out"/>
    <x v="0"/>
    <x v="192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93"/>
    <x v="562"/>
    <x v="36"/>
    <s v="Inside 8 Weeks Out"/>
    <x v="0"/>
    <x v="193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94"/>
    <x v="562"/>
    <x v="36"/>
    <s v="Inside 8 Weeks Out"/>
    <x v="0"/>
    <x v="194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95"/>
    <x v="562"/>
    <x v="36"/>
    <s v="Inside 8 Weeks Out"/>
    <x v="0"/>
    <x v="195"/>
    <d v="2021-06-25T11:26:00"/>
    <d v="2021-07-04T00:00:00"/>
    <s v="CR10"/>
    <x v="5"/>
    <n v="34.04"/>
    <n v="1440"/>
    <n v="300"/>
    <n v="49017.599999999999"/>
    <n v="49017.599999999999"/>
    <n v="49017.599999999999"/>
    <x v="2"/>
  </r>
  <r>
    <n v="1496"/>
    <x v="566"/>
    <x v="36"/>
    <s v="Inside 8 Weeks Out"/>
    <x v="0"/>
    <x v="195"/>
    <d v="2021-07-02T06:30:00"/>
    <d v="2021-07-04T17:30:00"/>
    <s v="CR10"/>
    <x v="5"/>
    <n v="34.04"/>
    <n v="1440"/>
    <n v="300"/>
    <n v="49017.599999999999"/>
    <n v="49017.599999999999"/>
    <n v="49017.599999999999"/>
    <x v="2"/>
  </r>
  <r>
    <n v="1497"/>
    <x v="564"/>
    <x v="36"/>
    <s v="Inside 8 Weeks Out"/>
    <x v="0"/>
    <x v="203"/>
    <d v="2021-07-09T07:20:00"/>
    <d v="2021-07-12T16:45:00"/>
    <s v="CR10"/>
    <x v="5"/>
    <n v="34.04"/>
    <n v="1440"/>
    <n v="300"/>
    <n v="49017.599999999999"/>
    <n v="49017.599999999999"/>
    <n v="49017.599999999999"/>
    <x v="2"/>
  </r>
  <r>
    <n v="1498"/>
    <x v="568"/>
    <x v="36"/>
    <s v="Inside 8 Weeks Out"/>
    <x v="0"/>
    <x v="208"/>
    <d v="2021-07-15T06:36:00"/>
    <d v="2021-07-18T11:51:00"/>
    <s v="CR10"/>
    <x v="5"/>
    <n v="34.04"/>
    <n v="1440"/>
    <n v="300"/>
    <n v="49017.599999999999"/>
    <n v="49017.599999999999"/>
    <n v="49017.599999999999"/>
    <x v="2"/>
  </r>
  <r>
    <n v="1499"/>
    <x v="568"/>
    <x v="36"/>
    <s v="Inside 8 Weeks Out"/>
    <x v="0"/>
    <x v="209"/>
    <d v="2021-07-15T06:36:00"/>
    <d v="2021-07-18T11:51:00"/>
    <s v="CR10"/>
    <x v="5"/>
    <n v="34.04"/>
    <n v="1440"/>
    <n v="300"/>
    <n v="49017.599999999999"/>
    <n v="49017.599999999999"/>
    <n v="49017.599999999999"/>
    <x v="2"/>
  </r>
  <r>
    <n v="1500"/>
    <x v="565"/>
    <x v="36"/>
    <s v="Inside 8 Weeks Out"/>
    <x v="0"/>
    <x v="216"/>
    <d v="2021-07-23T10:53:00"/>
    <d v="2021-07-26T16:57:00"/>
    <s v="CR10"/>
    <x v="5"/>
    <n v="34.04"/>
    <n v="1440"/>
    <n v="300"/>
    <n v="49017.599999999999"/>
    <n v="49017.599999999999"/>
    <n v="49017.599999999999"/>
    <x v="2"/>
  </r>
  <r>
    <n v="1501"/>
    <x v="565"/>
    <x v="36"/>
    <s v="Inside 8 Weeks Out"/>
    <x v="0"/>
    <x v="217"/>
    <d v="2021-07-23T10:53:00"/>
    <d v="2021-07-26T16:57:00"/>
    <s v="CR10"/>
    <x v="5"/>
    <n v="34.04"/>
    <n v="1440"/>
    <n v="300"/>
    <n v="49017.599999999999"/>
    <n v="49017.599999999999"/>
    <n v="49017.599999999999"/>
    <x v="2"/>
  </r>
  <r>
    <n v="1502"/>
    <x v="569"/>
    <x v="19"/>
    <s v="12 Weeks or More"/>
    <x v="1"/>
    <x v="158"/>
    <d v="2021-05-27T00:00:00"/>
    <d v="2021-05-27T15:00:00"/>
    <s v="CR10"/>
    <x v="5"/>
    <n v="34.659999999999997"/>
    <n v="900"/>
    <n v="300"/>
    <n v="31194"/>
    <n v="31194"/>
    <n v="49910.399999999994"/>
    <x v="591"/>
  </r>
  <r>
    <n v="1503"/>
    <x v="570"/>
    <x v="16"/>
    <s v="Inside 8 Weeks Out"/>
    <x v="0"/>
    <x v="438"/>
    <d v="2021-04-03T10:30:00"/>
    <d v="2021-04-03T14:14:00"/>
    <s v="CR10"/>
    <x v="5"/>
    <n v="34.670999999999999"/>
    <n v="224"/>
    <n v="300"/>
    <n v="7766.3040000000001"/>
    <n v="7766.3040000000001"/>
    <n v="49926.239999999998"/>
    <x v="592"/>
  </r>
  <r>
    <n v="1504"/>
    <x v="571"/>
    <x v="4"/>
    <s v="Inside 2 Weeks"/>
    <x v="0"/>
    <x v="39"/>
    <d v="2022-08-20T10:25:00"/>
    <d v="2022-08-20T14:25:00"/>
    <s v="CR10"/>
    <x v="5"/>
    <n v="34.670999999999999"/>
    <n v="240"/>
    <n v="300"/>
    <n v="8321.0400000000009"/>
    <n v="8321.0400000000009"/>
    <n v="49926.239999999998"/>
    <x v="593"/>
  </r>
  <r>
    <n v="1505"/>
    <x v="572"/>
    <x v="19"/>
    <s v="12 Weeks or More"/>
    <x v="1"/>
    <x v="398"/>
    <d v="2021-02-18T10:18:00"/>
    <d v="2021-02-18T15:57:00"/>
    <s v="CR10"/>
    <x v="5"/>
    <n v="34.670999999999999"/>
    <n v="339"/>
    <n v="300"/>
    <n v="11753.468999999999"/>
    <n v="11753.468999999999"/>
    <n v="49926.239999999998"/>
    <x v="594"/>
  </r>
  <r>
    <n v="1506"/>
    <x v="573"/>
    <x v="10"/>
    <s v="Inside 8 Weeks Out"/>
    <x v="0"/>
    <x v="199"/>
    <d v="2021-07-07T06:45:00"/>
    <d v="2021-07-11T11:06:00"/>
    <s v="CR10"/>
    <x v="5"/>
    <n v="34.670999999999999"/>
    <n v="1035"/>
    <n v="300"/>
    <n v="35884.485000000001"/>
    <n v="35884.485000000001"/>
    <n v="49926.239999999998"/>
    <x v="595"/>
  </r>
  <r>
    <n v="1507"/>
    <x v="573"/>
    <x v="10"/>
    <s v="Inside 8 Weeks Out"/>
    <x v="0"/>
    <x v="200"/>
    <d v="2021-07-07T06:45:00"/>
    <d v="2021-07-11T11:06:00"/>
    <s v="CR10"/>
    <x v="5"/>
    <n v="34.670999999999999"/>
    <n v="1440"/>
    <n v="300"/>
    <n v="49926.239999999998"/>
    <n v="49926.239999999998"/>
    <n v="49926.239999999998"/>
    <x v="2"/>
  </r>
  <r>
    <n v="1508"/>
    <x v="573"/>
    <x v="10"/>
    <s v="Inside 8 Weeks Out"/>
    <x v="0"/>
    <x v="201"/>
    <d v="2021-07-07T06:45:00"/>
    <d v="2021-07-11T11:06:00"/>
    <s v="CR10"/>
    <x v="5"/>
    <n v="34.670999999999999"/>
    <n v="1440"/>
    <n v="300"/>
    <n v="49926.239999999998"/>
    <n v="49926.239999999998"/>
    <n v="49926.239999999998"/>
    <x v="2"/>
  </r>
  <r>
    <n v="1509"/>
    <x v="573"/>
    <x v="10"/>
    <s v="Inside 8 Weeks Out"/>
    <x v="0"/>
    <x v="202"/>
    <d v="2021-07-07T06:45:00"/>
    <d v="2021-07-11T11:06:00"/>
    <s v="CR10"/>
    <x v="5"/>
    <n v="34.670999999999999"/>
    <n v="1440"/>
    <n v="300"/>
    <n v="49926.239999999998"/>
    <n v="49926.239999999998"/>
    <n v="49926.239999999998"/>
    <x v="2"/>
  </r>
  <r>
    <n v="1510"/>
    <x v="277"/>
    <x v="22"/>
    <s v="Inside 8 Weeks Out"/>
    <x v="0"/>
    <x v="471"/>
    <d v="2022-06-01T07:17:00"/>
    <d v="2022-06-01T11:42:00"/>
    <s v="CR8"/>
    <x v="5"/>
    <n v="35.622"/>
    <n v="265"/>
    <n v="300"/>
    <n v="9439.83"/>
    <n v="9439.83"/>
    <n v="51295.68"/>
    <x v="3"/>
  </r>
  <r>
    <n v="1511"/>
    <x v="574"/>
    <x v="22"/>
    <s v="Inside 10 Weeks Out"/>
    <x v="0"/>
    <x v="504"/>
    <d v="2022-03-19T07:03:00"/>
    <d v="2022-03-19T11:54:00"/>
    <s v="CR8"/>
    <x v="5"/>
    <n v="35.622"/>
    <n v="291"/>
    <n v="300"/>
    <n v="10366.002"/>
    <n v="10366.002"/>
    <n v="51295.68"/>
    <x v="596"/>
  </r>
  <r>
    <n v="1512"/>
    <x v="575"/>
    <x v="22"/>
    <s v="12 Weeks or More"/>
    <x v="1"/>
    <x v="259"/>
    <d v="2021-09-05T00:00:00"/>
    <d v="2021-09-05T10:01:00"/>
    <s v="CR8"/>
    <x v="5"/>
    <n v="35.622"/>
    <n v="601"/>
    <n v="300"/>
    <n v="21408.822"/>
    <n v="21408.822"/>
    <n v="51295.68"/>
    <x v="597"/>
  </r>
  <r>
    <n v="1513"/>
    <x v="576"/>
    <x v="16"/>
    <s v="Inside 4 Weeks Out"/>
    <x v="0"/>
    <x v="164"/>
    <d v="2021-06-01T08:03:00"/>
    <d v="2021-06-02T14:33:00"/>
    <s v="CR8"/>
    <x v="5"/>
    <n v="35.622"/>
    <n v="873"/>
    <n v="300"/>
    <n v="31098.006000000001"/>
    <n v="31098.006000000001"/>
    <n v="51295.68"/>
    <x v="598"/>
  </r>
  <r>
    <n v="1514"/>
    <x v="576"/>
    <x v="16"/>
    <s v="Inside 4 Weeks Out"/>
    <x v="0"/>
    <x v="163"/>
    <d v="2021-06-01T08:03:00"/>
    <d v="2021-06-02T14:33:00"/>
    <s v="CR8"/>
    <x v="5"/>
    <n v="35.622"/>
    <n v="957"/>
    <n v="300"/>
    <n v="34090.254000000001"/>
    <n v="34090.254000000001"/>
    <n v="51295.68"/>
    <x v="599"/>
  </r>
  <r>
    <n v="1515"/>
    <x v="577"/>
    <x v="16"/>
    <s v="Inside 2 Weeks"/>
    <x v="0"/>
    <x v="362"/>
    <d v="2021-12-16T11:50:00"/>
    <d v="2021-12-16T14:53:00"/>
    <s v="CR9"/>
    <x v="5"/>
    <n v="35.933"/>
    <n v="183"/>
    <n v="300"/>
    <n v="6575.7389999999996"/>
    <n v="6575.7389999999996"/>
    <n v="51743.519999999997"/>
    <x v="368"/>
  </r>
  <r>
    <n v="1516"/>
    <x v="578"/>
    <x v="0"/>
    <s v="Inside 10 Weeks Out"/>
    <x v="0"/>
    <x v="347"/>
    <d v="2021-12-02T06:34:00"/>
    <d v="2021-12-02T17:17:00"/>
    <s v="CR9"/>
    <x v="5"/>
    <n v="35.933"/>
    <n v="643"/>
    <n v="300"/>
    <n v="23104.919000000002"/>
    <n v="23104.919000000002"/>
    <n v="51743.519999999997"/>
    <x v="600"/>
  </r>
  <r>
    <n v="1912"/>
    <x v="412"/>
    <x v="4"/>
    <s v="Inside 8 Weeks Out"/>
    <x v="0"/>
    <x v="512"/>
    <d v="2021-01-13T06:20:00"/>
    <d v="2021-01-14T17:30:00"/>
    <s v="CR14"/>
    <x v="6"/>
    <n v="16.43"/>
    <n v="1050"/>
    <n v="600"/>
    <n v="17251.5"/>
    <n v="17251.5"/>
    <n v="23659.200000000001"/>
    <x v="601"/>
  </r>
  <r>
    <n v="1964"/>
    <x v="412"/>
    <x v="4"/>
    <s v="Inside 8 Weeks Out"/>
    <x v="0"/>
    <x v="512"/>
    <d v="2021-01-13T06:20:00"/>
    <d v="2021-01-14T17:30:00"/>
    <s v="CR11"/>
    <x v="6"/>
    <n v="18.72"/>
    <n v="1050"/>
    <n v="600"/>
    <n v="19656"/>
    <n v="19656"/>
    <n v="26956.799999999999"/>
    <x v="458"/>
  </r>
  <r>
    <n v="2796"/>
    <x v="579"/>
    <x v="14"/>
    <s v="Inside 8 Weeks Out"/>
    <x v="0"/>
    <x v="512"/>
    <d v="2021-01-14T07:03:00"/>
    <d v="2021-01-14T10:07:00"/>
    <s v="CR25"/>
    <x v="3"/>
    <n v="15.48"/>
    <n v="184"/>
    <n v="800"/>
    <n v="2848.32"/>
    <n v="2848.32"/>
    <n v="22291.200000000001"/>
    <x v="602"/>
  </r>
  <r>
    <n v="1520"/>
    <x v="580"/>
    <x v="16"/>
    <s v="Inside 8 Weeks Out"/>
    <x v="0"/>
    <x v="120"/>
    <d v="2021-04-16T11:04:00"/>
    <d v="2021-04-16T14:52:00"/>
    <s v="CR9"/>
    <x v="5"/>
    <n v="36.49"/>
    <n v="228"/>
    <n v="300"/>
    <n v="8319.7199999999993"/>
    <n v="8319.7199999999993"/>
    <n v="52545.600000000006"/>
    <x v="108"/>
  </r>
  <r>
    <n v="1521"/>
    <x v="581"/>
    <x v="16"/>
    <s v="Inside 8 Weeks Out"/>
    <x v="0"/>
    <x v="119"/>
    <d v="2021-04-15T10:40:00"/>
    <d v="2021-04-15T14:45:00"/>
    <s v="CR9"/>
    <x v="5"/>
    <n v="36.49"/>
    <n v="245"/>
    <n v="300"/>
    <n v="8940.0499999999993"/>
    <n v="8940.0499999999993"/>
    <n v="52545.600000000006"/>
    <x v="372"/>
  </r>
  <r>
    <n v="1522"/>
    <x v="582"/>
    <x v="22"/>
    <s v="12 Weeks or More"/>
    <x v="1"/>
    <x v="301"/>
    <d v="2021-10-17T07:58:00"/>
    <d v="2021-10-17T11:40:00"/>
    <s v="CR8"/>
    <x v="5"/>
    <n v="36.802999999999997"/>
    <n v="222"/>
    <n v="300"/>
    <n v="8170.2659999999996"/>
    <n v="8170.2659999999996"/>
    <n v="52996.319999999992"/>
    <x v="603"/>
  </r>
  <r>
    <n v="1523"/>
    <x v="583"/>
    <x v="16"/>
    <s v="Inside 4 Weeks Out"/>
    <x v="0"/>
    <x v="51"/>
    <d v="2022-06-04T07:10:00"/>
    <d v="2022-06-04T12:03:00"/>
    <s v="CR8"/>
    <x v="5"/>
    <n v="39.829000000000001"/>
    <n v="293"/>
    <n v="300"/>
    <n v="11669.897000000001"/>
    <n v="11669.897000000001"/>
    <n v="57353.760000000002"/>
    <x v="604"/>
  </r>
  <r>
    <n v="1524"/>
    <x v="584"/>
    <x v="16"/>
    <s v="Inside 8 Weeks Out"/>
    <x v="0"/>
    <x v="142"/>
    <d v="2021-05-08T10:43:00"/>
    <d v="2021-05-08T16:49:00"/>
    <s v="CR10"/>
    <x v="5"/>
    <n v="40.67"/>
    <n v="366"/>
    <n v="300"/>
    <n v="14885.22"/>
    <n v="14885.22"/>
    <n v="58564.800000000003"/>
    <x v="605"/>
  </r>
  <r>
    <n v="1525"/>
    <x v="272"/>
    <x v="16"/>
    <s v="Inside 8 Weeks Out"/>
    <x v="0"/>
    <x v="34"/>
    <d v="2022-08-13T08:26:00"/>
    <d v="2022-08-13T11:33:00"/>
    <s v="CR8"/>
    <x v="5"/>
    <n v="41.215000000000003"/>
    <n v="187"/>
    <n v="300"/>
    <n v="7707.2049999999999"/>
    <n v="7707.2049999999999"/>
    <n v="59349.600000000006"/>
    <x v="606"/>
  </r>
  <r>
    <n v="1526"/>
    <x v="585"/>
    <x v="22"/>
    <s v="12 Weeks or More"/>
    <x v="1"/>
    <x v="336"/>
    <d v="2021-11-21T07:38:00"/>
    <d v="2021-11-21T11:37:00"/>
    <s v="CR8"/>
    <x v="5"/>
    <n v="41.215000000000003"/>
    <n v="239"/>
    <n v="300"/>
    <n v="9850.3850000000002"/>
    <n v="9850.3850000000002"/>
    <n v="59349.600000000006"/>
    <x v="607"/>
  </r>
  <r>
    <n v="1527"/>
    <x v="586"/>
    <x v="22"/>
    <s v="12 Weeks or More"/>
    <x v="1"/>
    <x v="273"/>
    <d v="2021-09-19T07:28:00"/>
    <d v="2021-09-19T11:42:00"/>
    <s v="CR8"/>
    <x v="5"/>
    <n v="41.215000000000003"/>
    <n v="254"/>
    <n v="300"/>
    <n v="10468.61"/>
    <n v="10468.61"/>
    <n v="59349.600000000006"/>
    <x v="260"/>
  </r>
  <r>
    <n v="1528"/>
    <x v="587"/>
    <x v="16"/>
    <s v="12 Weeks or More"/>
    <x v="1"/>
    <x v="251"/>
    <d v="2021-08-28T11:31:00"/>
    <d v="2021-08-28T14:51:00"/>
    <s v="CR9"/>
    <x v="5"/>
    <n v="43.052999999999997"/>
    <n v="200"/>
    <n v="300"/>
    <n v="8610.6"/>
    <n v="8610.6"/>
    <n v="61996.319999999992"/>
    <x v="608"/>
  </r>
  <r>
    <n v="1529"/>
    <x v="588"/>
    <x v="16"/>
    <s v="Inside 4 Weeks Out"/>
    <x v="0"/>
    <x v="557"/>
    <d v="2022-07-13T08:13:00"/>
    <d v="2022-07-13T11:31:00"/>
    <s v="CR8"/>
    <x v="5"/>
    <n v="43.423000000000002"/>
    <n v="198"/>
    <n v="300"/>
    <n v="8597.7540000000008"/>
    <n v="8597.7540000000008"/>
    <n v="62529.120000000003"/>
    <x v="609"/>
  </r>
  <r>
    <n v="1530"/>
    <x v="589"/>
    <x v="16"/>
    <s v="Inside 8 Weeks Out"/>
    <x v="0"/>
    <x v="322"/>
    <d v="2021-11-07T07:43:00"/>
    <d v="2021-11-07T11:40:00"/>
    <s v="CR8"/>
    <x v="5"/>
    <n v="43.423000000000002"/>
    <n v="237"/>
    <n v="300"/>
    <n v="10291.251"/>
    <n v="10291.251"/>
    <n v="62529.120000000003"/>
    <x v="37"/>
  </r>
  <r>
    <n v="1531"/>
    <x v="590"/>
    <x v="16"/>
    <s v="Inside 8 Weeks Out"/>
    <x v="0"/>
    <x v="63"/>
    <d v="2022-05-14T07:30:00"/>
    <d v="2022-05-14T11:34:00"/>
    <s v="CR8"/>
    <x v="5"/>
    <n v="43.423000000000002"/>
    <n v="244"/>
    <n v="300"/>
    <n v="10595.212"/>
    <n v="10595.212"/>
    <n v="62529.120000000003"/>
    <x v="148"/>
  </r>
  <r>
    <m/>
    <x v="14"/>
    <x v="3"/>
    <m/>
    <x v="2"/>
    <x v="41"/>
    <m/>
    <m/>
    <m/>
    <x v="1"/>
    <m/>
    <m/>
    <m/>
    <m/>
    <n v="0"/>
    <n v="0"/>
    <x v="19"/>
  </r>
  <r>
    <n v="1533"/>
    <x v="591"/>
    <x v="16"/>
    <s v="Inside 8 Weeks Out"/>
    <x v="0"/>
    <x v="196"/>
    <d v="2021-07-04T07:50:00"/>
    <d v="2021-07-04T10:30:00"/>
    <s v="CR9"/>
    <x v="5"/>
    <n v="45.244"/>
    <n v="160"/>
    <n v="300"/>
    <n v="7239.04"/>
    <n v="7239.04"/>
    <n v="65151.360000000001"/>
    <x v="123"/>
  </r>
  <r>
    <n v="1534"/>
    <x v="592"/>
    <x v="16"/>
    <s v="Inside 2 Weeks"/>
    <x v="0"/>
    <x v="66"/>
    <d v="2022-02-19T08:40:00"/>
    <d v="2022-02-19T11:35:00"/>
    <s v="CR9"/>
    <x v="5"/>
    <n v="45.244"/>
    <n v="175"/>
    <n v="300"/>
    <n v="7917.7"/>
    <n v="7917.7"/>
    <n v="65151.360000000001"/>
    <x v="610"/>
  </r>
  <r>
    <n v="1535"/>
    <x v="593"/>
    <x v="16"/>
    <s v="Inside 8 Weeks Out"/>
    <x v="0"/>
    <x v="195"/>
    <d v="2021-07-03T07:30:00"/>
    <d v="2021-07-03T10:30:00"/>
    <s v="CR9"/>
    <x v="5"/>
    <n v="45.244"/>
    <n v="180"/>
    <n v="300"/>
    <n v="8143.92"/>
    <n v="8143.92"/>
    <n v="65151.360000000001"/>
    <x v="611"/>
  </r>
  <r>
    <n v="1536"/>
    <x v="594"/>
    <x v="23"/>
    <s v="12 Weeks or More"/>
    <x v="1"/>
    <x v="548"/>
    <d v="2022-07-30T11:35:00"/>
    <d v="2022-07-30T15:07:00"/>
    <s v="CR9"/>
    <x v="5"/>
    <n v="45.244"/>
    <n v="212"/>
    <n v="300"/>
    <n v="9591.7279999999992"/>
    <n v="9591.7279999999992"/>
    <n v="65151.360000000001"/>
    <x v="566"/>
  </r>
  <r>
    <n v="1537"/>
    <x v="595"/>
    <x v="16"/>
    <s v="12 Weeks or More"/>
    <x v="1"/>
    <x v="354"/>
    <d v="2021-12-09T11:29:00"/>
    <d v="2021-12-09T15:16:00"/>
    <s v="CR9"/>
    <x v="5"/>
    <n v="45.244"/>
    <n v="227"/>
    <n v="300"/>
    <n v="10270.388000000001"/>
    <n v="10270.388000000001"/>
    <n v="65151.360000000001"/>
    <x v="612"/>
  </r>
  <r>
    <n v="1538"/>
    <x v="596"/>
    <x v="16"/>
    <s v="12 Weeks or More"/>
    <x v="1"/>
    <x v="60"/>
    <d v="2022-05-11T11:18:00"/>
    <d v="2022-05-11T15:05:00"/>
    <s v="CR9"/>
    <x v="5"/>
    <n v="45.244"/>
    <n v="227"/>
    <n v="300"/>
    <n v="10270.388000000001"/>
    <n v="10270.388000000001"/>
    <n v="65151.360000000001"/>
    <x v="612"/>
  </r>
  <r>
    <n v="2947"/>
    <x v="245"/>
    <x v="20"/>
    <s v="Inside 8 Weeks Out"/>
    <x v="0"/>
    <x v="512"/>
    <d v="2021-01-12T07:19:00"/>
    <d v="2021-01-14T19:00:00"/>
    <s v="CR29"/>
    <x v="3"/>
    <n v="25.398"/>
    <n v="1140"/>
    <n v="800"/>
    <n v="28953.72"/>
    <n v="28953.72"/>
    <n v="36573.120000000003"/>
    <x v="324"/>
  </r>
  <r>
    <n v="1540"/>
    <x v="597"/>
    <x v="16"/>
    <s v="Inside 12 Weeks Out"/>
    <x v="0"/>
    <x v="85"/>
    <d v="2022-01-15T09:15:00"/>
    <d v="2022-01-15T13:56:00"/>
    <s v="CR9"/>
    <x v="5"/>
    <n v="45.244"/>
    <n v="281"/>
    <n v="300"/>
    <n v="12713.564"/>
    <n v="12713.564"/>
    <n v="65151.360000000001"/>
    <x v="434"/>
  </r>
  <r>
    <n v="1541"/>
    <x v="598"/>
    <x v="16"/>
    <s v="12 Weeks or More"/>
    <x v="1"/>
    <x v="321"/>
    <d v="2021-11-06T08:55:00"/>
    <d v="2021-11-06T13:42:00"/>
    <s v="CR9"/>
    <x v="5"/>
    <n v="45.244"/>
    <n v="287"/>
    <n v="300"/>
    <n v="12985.028"/>
    <n v="12985.028"/>
    <n v="65151.360000000001"/>
    <x v="247"/>
  </r>
  <r>
    <n v="1542"/>
    <x v="599"/>
    <x v="16"/>
    <s v="Inside 12 Weeks Out"/>
    <x v="0"/>
    <x v="92"/>
    <d v="2022-01-22T09:07:00"/>
    <d v="2022-01-22T14:00:00"/>
    <s v="CR9"/>
    <x v="5"/>
    <n v="45.244"/>
    <n v="293"/>
    <n v="300"/>
    <n v="13256.492"/>
    <n v="13256.492"/>
    <n v="65151.360000000001"/>
    <x v="613"/>
  </r>
  <r>
    <n v="1543"/>
    <x v="600"/>
    <x v="16"/>
    <s v="12 Weeks or More"/>
    <x v="1"/>
    <x v="349"/>
    <d v="2021-12-04T08:52:00"/>
    <d v="2021-12-04T14:21:00"/>
    <s v="CR9"/>
    <x v="5"/>
    <n v="45.244"/>
    <n v="329"/>
    <n v="300"/>
    <n v="14885.276"/>
    <n v="14885.276"/>
    <n v="65151.360000000001"/>
    <x v="614"/>
  </r>
  <r>
    <n v="1544"/>
    <x v="601"/>
    <x v="16"/>
    <s v="12 Weeks or More"/>
    <x v="1"/>
    <x v="314"/>
    <d v="2021-10-30T08:07:00"/>
    <d v="2021-10-30T14:50:00"/>
    <s v="CR9"/>
    <x v="5"/>
    <n v="45.244"/>
    <n v="403"/>
    <n v="300"/>
    <n v="18233.331999999999"/>
    <n v="18233.331999999999"/>
    <n v="65151.360000000001"/>
    <x v="615"/>
  </r>
  <r>
    <n v="1545"/>
    <x v="602"/>
    <x v="16"/>
    <s v="Inside 12 Weeks Out"/>
    <x v="0"/>
    <x v="307"/>
    <d v="2021-10-23T07:37:00"/>
    <d v="2021-10-23T16:00:00"/>
    <s v="CR9"/>
    <x v="5"/>
    <n v="45.244"/>
    <n v="503"/>
    <n v="300"/>
    <n v="22757.732"/>
    <n v="22757.732"/>
    <n v="65151.360000000001"/>
    <x v="616"/>
  </r>
  <r>
    <n v="1546"/>
    <x v="603"/>
    <x v="16"/>
    <s v="12 Weeks or More"/>
    <x v="1"/>
    <x v="25"/>
    <d v="2022-07-17T11:40:00"/>
    <d v="2022-07-20T08:44:00"/>
    <s v="CR9"/>
    <x v="5"/>
    <n v="45.244"/>
    <n v="524"/>
    <n v="300"/>
    <n v="23707.856"/>
    <n v="23707.856"/>
    <n v="65151.360000000001"/>
    <x v="617"/>
  </r>
  <r>
    <n v="1547"/>
    <x v="604"/>
    <x v="16"/>
    <s v="12 Weeks or More"/>
    <x v="1"/>
    <x v="556"/>
    <d v="2021-02-01T13:12:00"/>
    <d v="2021-02-03T17:02:00"/>
    <s v="CR9"/>
    <x v="5"/>
    <n v="45.244"/>
    <n v="648"/>
    <n v="300"/>
    <n v="29318.112000000001"/>
    <n v="29318.112000000001"/>
    <n v="65151.360000000001"/>
    <x v="618"/>
  </r>
  <r>
    <n v="1548"/>
    <x v="605"/>
    <x v="16"/>
    <s v="12 Weeks or More"/>
    <x v="1"/>
    <x v="53"/>
    <d v="2022-05-15T11:19:00"/>
    <d v="2022-05-15T14:25:00"/>
    <s v="CR9"/>
    <x v="5"/>
    <n v="45.244"/>
    <n v="186"/>
    <n v="300"/>
    <n v="8415.384"/>
    <n v="8415.384"/>
    <n v="65151.360000000001"/>
    <x v="125"/>
  </r>
  <r>
    <n v="1549"/>
    <x v="606"/>
    <x v="23"/>
    <s v="12 Weeks or More"/>
    <x v="1"/>
    <x v="558"/>
    <d v="2022-04-20T10:41:00"/>
    <d v="2022-04-20T14:26:00"/>
    <s v="CR9"/>
    <x v="5"/>
    <n v="45.244"/>
    <n v="225"/>
    <n v="300"/>
    <n v="10179.9"/>
    <n v="10179.9"/>
    <n v="65151.360000000001"/>
    <x v="619"/>
  </r>
  <r>
    <n v="1550"/>
    <x v="607"/>
    <x v="22"/>
    <s v="12 Weeks or More"/>
    <x v="1"/>
    <x v="217"/>
    <d v="2021-07-25T08:17:00"/>
    <d v="2021-07-25T11:20:00"/>
    <s v="CR8"/>
    <x v="5"/>
    <n v="48.343000000000004"/>
    <n v="183"/>
    <n v="300"/>
    <n v="8846.7690000000002"/>
    <n v="8846.7690000000002"/>
    <n v="69613.919999999998"/>
    <x v="368"/>
  </r>
  <r>
    <n v="1551"/>
    <x v="308"/>
    <x v="16"/>
    <s v="12 Weeks or More"/>
    <x v="1"/>
    <x v="486"/>
    <d v="2022-05-07T12:00:00"/>
    <d v="2022-05-07T16:00:00"/>
    <s v="CR9"/>
    <x v="5"/>
    <n v="49.133000000000003"/>
    <n v="240"/>
    <n v="300"/>
    <n v="11791.92"/>
    <n v="11791.92"/>
    <n v="70751.520000000004"/>
    <x v="620"/>
  </r>
  <r>
    <n v="1552"/>
    <x v="316"/>
    <x v="23"/>
    <s v="Inside 10 Weeks Out"/>
    <x v="0"/>
    <x v="492"/>
    <d v="2022-05-28T11:26:00"/>
    <d v="2022-05-28T16:04:00"/>
    <s v="CR9"/>
    <x v="5"/>
    <n v="49.133000000000003"/>
    <n v="278"/>
    <n v="300"/>
    <n v="13658.974"/>
    <n v="13658.974"/>
    <n v="70751.520000000004"/>
    <x v="621"/>
  </r>
  <r>
    <n v="1553"/>
    <x v="318"/>
    <x v="16"/>
    <s v="Inside 8 Weeks Out"/>
    <x v="0"/>
    <x v="306"/>
    <d v="2021-10-22T11:45:00"/>
    <d v="2021-10-22T16:30:00"/>
    <s v="CR9"/>
    <x v="5"/>
    <n v="49.133000000000003"/>
    <n v="285"/>
    <n v="300"/>
    <n v="14002.905000000001"/>
    <n v="14002.905000000001"/>
    <n v="70751.520000000004"/>
    <x v="378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556"/>
    <x v="302"/>
    <x v="23"/>
    <s v="Inside 2 Weeks"/>
    <x v="0"/>
    <x v="450"/>
    <d v="2022-06-23T12:00:00"/>
    <d v="2022-06-23T14:25:00"/>
    <s v="CR9"/>
    <x v="5"/>
    <n v="49.133000000000003"/>
    <n v="145"/>
    <n v="300"/>
    <n v="7124.2849999999999"/>
    <n v="7124.2849999999999"/>
    <n v="70751.520000000004"/>
    <x v="367"/>
  </r>
  <r>
    <n v="1557"/>
    <x v="608"/>
    <x v="16"/>
    <s v="Inside 12 Weeks Out"/>
    <x v="0"/>
    <x v="217"/>
    <d v="2021-07-25T07:37:00"/>
    <d v="2021-07-25T10:58:00"/>
    <s v="CR9"/>
    <x v="5"/>
    <n v="49.133000000000003"/>
    <n v="201"/>
    <n v="300"/>
    <n v="9875.7330000000002"/>
    <n v="9875.7330000000002"/>
    <n v="70751.520000000004"/>
    <x v="622"/>
  </r>
  <r>
    <n v="1558"/>
    <x v="609"/>
    <x v="16"/>
    <s v="12 Weeks or More"/>
    <x v="1"/>
    <x v="557"/>
    <d v="2022-07-13T11:50:00"/>
    <d v="2022-07-13T15:23:00"/>
    <s v="CR9"/>
    <x v="5"/>
    <n v="49.133000000000003"/>
    <n v="213"/>
    <n v="300"/>
    <n v="10465.329"/>
    <n v="10465.329"/>
    <n v="70751.520000000004"/>
    <x v="453"/>
  </r>
  <r>
    <n v="1559"/>
    <x v="306"/>
    <x v="23"/>
    <s v="Inside 10 Weeks Out"/>
    <x v="0"/>
    <x v="485"/>
    <d v="2022-03-25T09:00:00"/>
    <d v="2022-03-25T12:58:00"/>
    <s v="CR9"/>
    <x v="5"/>
    <n v="49.133000000000003"/>
    <n v="238"/>
    <n v="300"/>
    <n v="11693.654"/>
    <n v="11693.654"/>
    <n v="70751.520000000004"/>
    <x v="371"/>
  </r>
  <r>
    <n v="1560"/>
    <x v="307"/>
    <x v="23"/>
    <s v="12 Weeks or More"/>
    <x v="1"/>
    <x v="461"/>
    <d v="2021-03-05T07:09:00"/>
    <d v="2021-03-05T11:09:00"/>
    <s v="CR9"/>
    <x v="5"/>
    <n v="49.133000000000003"/>
    <n v="240"/>
    <n v="300"/>
    <n v="11791.92"/>
    <n v="11791.92"/>
    <n v="70751.520000000004"/>
    <x v="620"/>
  </r>
  <r>
    <n v="1561"/>
    <x v="309"/>
    <x v="16"/>
    <s v="12 Weeks or More"/>
    <x v="1"/>
    <x v="487"/>
    <d v="2022-09-28T07:00:00"/>
    <d v="2022-09-28T11:00:00"/>
    <s v="CR9"/>
    <x v="5"/>
    <n v="49.133000000000003"/>
    <n v="240"/>
    <n v="300"/>
    <n v="11791.92"/>
    <n v="11791.92"/>
    <n v="70751.520000000004"/>
    <x v="620"/>
  </r>
  <r>
    <n v="1562"/>
    <x v="310"/>
    <x v="16"/>
    <s v="Inside 12 Weeks Out"/>
    <x v="0"/>
    <x v="488"/>
    <d v="2022-08-24T12:00:00"/>
    <d v="2022-08-24T16:00:00"/>
    <s v="CR9"/>
    <x v="5"/>
    <n v="49.133000000000003"/>
    <n v="240"/>
    <n v="300"/>
    <n v="11791.92"/>
    <n v="11791.92"/>
    <n v="70751.520000000004"/>
    <x v="620"/>
  </r>
  <r>
    <n v="1563"/>
    <x v="314"/>
    <x v="16"/>
    <s v="12 Weeks or More"/>
    <x v="1"/>
    <x v="490"/>
    <d v="2022-07-08T09:34:00"/>
    <d v="2022-07-08T13:56:00"/>
    <s v="CR9"/>
    <x v="5"/>
    <n v="49.133000000000003"/>
    <n v="262"/>
    <n v="300"/>
    <n v="12872.846"/>
    <n v="12872.846"/>
    <n v="70751.520000000004"/>
    <x v="375"/>
  </r>
  <r>
    <n v="1564"/>
    <x v="317"/>
    <x v="16"/>
    <s v="Inside 8 Weeks Out"/>
    <x v="0"/>
    <x v="305"/>
    <d v="2021-10-21T11:45:00"/>
    <d v="2021-10-21T16:30:00"/>
    <s v="CR9"/>
    <x v="5"/>
    <n v="49.133000000000003"/>
    <n v="285"/>
    <n v="300"/>
    <n v="14002.905000000001"/>
    <n v="14002.905000000001"/>
    <n v="70751.520000000004"/>
    <x v="378"/>
  </r>
  <r>
    <n v="1565"/>
    <x v="319"/>
    <x v="16"/>
    <s v="12 Weeks or More"/>
    <x v="1"/>
    <x v="10"/>
    <d v="2022-07-29T08:56:00"/>
    <d v="2022-07-29T13:50:00"/>
    <s v="CR9"/>
    <x v="5"/>
    <n v="49.133000000000003"/>
    <n v="294"/>
    <n v="300"/>
    <n v="14445.102000000001"/>
    <n v="14445.102000000001"/>
    <n v="70751.520000000004"/>
    <x v="623"/>
  </r>
  <r>
    <n v="1566"/>
    <x v="410"/>
    <x v="16"/>
    <s v="12 Weeks or More"/>
    <x v="1"/>
    <x v="388"/>
    <d v="2022-04-22T10:05:00"/>
    <d v="2022-04-22T15:05:00"/>
    <s v="CR9"/>
    <x v="5"/>
    <n v="49.133000000000003"/>
    <n v="300"/>
    <n v="300"/>
    <n v="14739.9"/>
    <n v="14739.9"/>
    <n v="70751.520000000004"/>
    <x v="174"/>
  </r>
  <r>
    <n v="1567"/>
    <x v="610"/>
    <x v="16"/>
    <s v="12 Weeks or More"/>
    <x v="1"/>
    <x v="470"/>
    <d v="2022-07-01T07:46:00"/>
    <d v="2022-07-01T13:33:00"/>
    <s v="CR9"/>
    <x v="5"/>
    <n v="49.133000000000003"/>
    <n v="347"/>
    <n v="300"/>
    <n v="17049.151000000002"/>
    <n v="17049.151000000002"/>
    <n v="70751.520000000004"/>
    <x v="624"/>
  </r>
  <r>
    <n v="1568"/>
    <x v="320"/>
    <x v="16"/>
    <s v="Inside 8 Weeks Out"/>
    <x v="0"/>
    <x v="308"/>
    <d v="2021-10-24T11:57:00"/>
    <d v="2021-10-24T18:00:00"/>
    <s v="CR9"/>
    <x v="5"/>
    <n v="49.133000000000003"/>
    <n v="363"/>
    <n v="300"/>
    <n v="17835.278999999999"/>
    <n v="17835.278999999999"/>
    <n v="70751.520000000004"/>
    <x v="625"/>
  </r>
  <r>
    <n v="1569"/>
    <x v="323"/>
    <x v="16"/>
    <s v="12 Weeks or More"/>
    <x v="1"/>
    <x v="445"/>
    <d v="2022-05-06T08:30:00"/>
    <d v="2022-05-06T15:08:00"/>
    <s v="CR9"/>
    <x v="5"/>
    <n v="49.133000000000003"/>
    <n v="398"/>
    <n v="300"/>
    <n v="19554.934000000001"/>
    <n v="19554.934000000001"/>
    <n v="70751.520000000004"/>
    <x v="626"/>
  </r>
  <r>
    <n v="1570"/>
    <x v="325"/>
    <x v="23"/>
    <s v="Inside 8 Weeks Out"/>
    <x v="0"/>
    <x v="106"/>
    <d v="2022-02-05T08:00:00"/>
    <d v="2022-02-05T16:00:00"/>
    <s v="CR9"/>
    <x v="5"/>
    <n v="49.133000000000003"/>
    <n v="480"/>
    <n v="300"/>
    <n v="23583.84"/>
    <n v="23583.84"/>
    <n v="70751.520000000004"/>
    <x v="46"/>
  </r>
  <r>
    <n v="1571"/>
    <x v="326"/>
    <x v="16"/>
    <s v="Inside 10 Weeks Out"/>
    <x v="0"/>
    <x v="42"/>
    <d v="2022-08-10T00:00:00"/>
    <d v="2022-08-10T11:00:00"/>
    <s v="CR9"/>
    <x v="5"/>
    <n v="49.133000000000003"/>
    <n v="660"/>
    <n v="300"/>
    <n v="32427.78"/>
    <n v="32427.78"/>
    <n v="70751.520000000004"/>
    <x v="627"/>
  </r>
  <r>
    <n v="1572"/>
    <x v="329"/>
    <x v="16"/>
    <s v="12 Weeks or More"/>
    <x v="1"/>
    <x v="23"/>
    <d v="2022-07-17T12:29:00"/>
    <d v="2022-07-19T15:41:00"/>
    <s v="CR9"/>
    <x v="5"/>
    <n v="49.133000000000003"/>
    <n v="691"/>
    <n v="300"/>
    <n v="33950.902999999998"/>
    <n v="33950.902999999998"/>
    <n v="70751.520000000004"/>
    <x v="628"/>
  </r>
  <r>
    <n v="1573"/>
    <x v="544"/>
    <x v="35"/>
    <s v="12 Weeks or More"/>
    <x v="1"/>
    <x v="370"/>
    <d v="2022-04-08T11:43:00"/>
    <d v="2022-04-14T12:23:00"/>
    <s v="CR9"/>
    <x v="5"/>
    <n v="49.133000000000003"/>
    <n v="737"/>
    <n v="300"/>
    <n v="36211.021000000001"/>
    <n v="36211.021000000001"/>
    <n v="70751.520000000004"/>
    <x v="629"/>
  </r>
  <r>
    <n v="1574"/>
    <x v="544"/>
    <x v="35"/>
    <s v="12 Weeks or More"/>
    <x v="1"/>
    <x v="554"/>
    <d v="2022-04-08T11:43:00"/>
    <d v="2022-04-14T12:23:00"/>
    <s v="CR9"/>
    <x v="5"/>
    <n v="49.133000000000003"/>
    <n v="743"/>
    <n v="300"/>
    <n v="36505.819000000003"/>
    <n v="36505.819000000003"/>
    <n v="70751.520000000004"/>
    <x v="574"/>
  </r>
  <r>
    <n v="1575"/>
    <x v="544"/>
    <x v="35"/>
    <s v="12 Weeks or More"/>
    <x v="1"/>
    <x v="374"/>
    <d v="2022-04-08T11:43:00"/>
    <d v="2022-04-14T12:23:00"/>
    <s v="CR9"/>
    <x v="5"/>
    <n v="49.133000000000003"/>
    <n v="1440"/>
    <n v="300"/>
    <n v="70751.520000000004"/>
    <n v="70751.520000000004"/>
    <n v="70751.520000000004"/>
    <x v="2"/>
  </r>
  <r>
    <n v="1576"/>
    <x v="544"/>
    <x v="35"/>
    <s v="12 Weeks or More"/>
    <x v="1"/>
    <x v="414"/>
    <d v="2022-04-08T11:43:00"/>
    <d v="2022-04-14T12:23:00"/>
    <s v="CR9"/>
    <x v="5"/>
    <n v="49.133000000000003"/>
    <n v="1440"/>
    <n v="300"/>
    <n v="70751.520000000004"/>
    <n v="70751.520000000004"/>
    <n v="70751.520000000004"/>
    <x v="2"/>
  </r>
  <r>
    <n v="1577"/>
    <x v="544"/>
    <x v="35"/>
    <s v="12 Weeks or More"/>
    <x v="1"/>
    <x v="396"/>
    <d v="2022-04-08T11:43:00"/>
    <d v="2022-04-14T12:23:00"/>
    <s v="CR9"/>
    <x v="5"/>
    <n v="49.133000000000003"/>
    <n v="1440"/>
    <n v="300"/>
    <n v="70751.520000000004"/>
    <n v="70751.520000000004"/>
    <n v="70751.520000000004"/>
    <x v="2"/>
  </r>
  <r>
    <n v="1578"/>
    <x v="544"/>
    <x v="35"/>
    <s v="12 Weeks or More"/>
    <x v="1"/>
    <x v="434"/>
    <d v="2022-04-08T11:43:00"/>
    <d v="2022-04-14T12:23:00"/>
    <s v="CR9"/>
    <x v="5"/>
    <n v="49.133000000000003"/>
    <n v="1440"/>
    <n v="300"/>
    <n v="70751.520000000004"/>
    <n v="70751.520000000004"/>
    <n v="70751.520000000004"/>
    <x v="2"/>
  </r>
  <r>
    <n v="1579"/>
    <x v="544"/>
    <x v="35"/>
    <s v="12 Weeks or More"/>
    <x v="1"/>
    <x v="555"/>
    <d v="2022-04-08T11:43:00"/>
    <d v="2022-04-14T12:23:00"/>
    <s v="CR9"/>
    <x v="5"/>
    <n v="49.133000000000003"/>
    <n v="1440"/>
    <n v="300"/>
    <n v="70751.520000000004"/>
    <n v="70751.520000000004"/>
    <n v="70751.520000000004"/>
    <x v="2"/>
  </r>
  <r>
    <n v="1580"/>
    <x v="304"/>
    <x v="23"/>
    <s v="12 Weeks or More"/>
    <x v="1"/>
    <x v="430"/>
    <d v="2021-02-27T07:37:00"/>
    <d v="2021-02-27T11:11:00"/>
    <s v="CR9"/>
    <x v="5"/>
    <n v="49.133000000000003"/>
    <n v="214"/>
    <n v="300"/>
    <n v="10514.462"/>
    <n v="10514.462"/>
    <n v="70751.520000000004"/>
    <x v="630"/>
  </r>
  <r>
    <n v="1581"/>
    <x v="311"/>
    <x v="16"/>
    <s v="12 Weeks or More"/>
    <x v="1"/>
    <x v="405"/>
    <d v="2022-08-31T07:00:00"/>
    <d v="2022-08-31T11:05:00"/>
    <s v="CR9"/>
    <x v="5"/>
    <n v="49.133000000000003"/>
    <n v="245"/>
    <n v="300"/>
    <n v="12037.584999999999"/>
    <n v="12037.584999999999"/>
    <n v="70751.520000000004"/>
    <x v="631"/>
  </r>
  <r>
    <n v="1582"/>
    <x v="312"/>
    <x v="23"/>
    <s v="Inside 8 Weeks Out"/>
    <x v="0"/>
    <x v="489"/>
    <d v="2022-05-25T10:41:00"/>
    <d v="2022-05-25T14:58:00"/>
    <s v="CR9"/>
    <x v="5"/>
    <n v="49.133000000000003"/>
    <n v="257"/>
    <n v="300"/>
    <n v="12627.181"/>
    <n v="12627.181"/>
    <n v="70751.520000000004"/>
    <x v="373"/>
  </r>
  <r>
    <n v="1583"/>
    <x v="324"/>
    <x v="16"/>
    <s v="12 Weeks or More"/>
    <x v="1"/>
    <x v="258"/>
    <d v="2021-09-04T10:16:00"/>
    <d v="2021-09-04T17:36:00"/>
    <s v="CR9"/>
    <x v="5"/>
    <n v="49.133000000000003"/>
    <n v="440"/>
    <n v="300"/>
    <n v="21618.52"/>
    <n v="21618.52"/>
    <n v="70751.520000000004"/>
    <x v="384"/>
  </r>
  <r>
    <n v="1584"/>
    <x v="328"/>
    <x v="16"/>
    <s v="12 Weeks or More"/>
    <x v="1"/>
    <x v="246"/>
    <d v="2021-08-23T12:33:00"/>
    <d v="2021-08-26T13:20:00"/>
    <s v="CR9"/>
    <x v="5"/>
    <n v="49.133000000000003"/>
    <n v="687"/>
    <n v="300"/>
    <n v="33754.370999999999"/>
    <n v="33754.370999999999"/>
    <n v="70751.520000000004"/>
    <x v="387"/>
  </r>
  <r>
    <n v="1585"/>
    <x v="328"/>
    <x v="16"/>
    <s v="12 Weeks or More"/>
    <x v="1"/>
    <x v="249"/>
    <d v="2021-08-23T12:33:00"/>
    <d v="2021-08-26T13:20:00"/>
    <s v="CR9"/>
    <x v="5"/>
    <n v="49.133000000000003"/>
    <n v="800"/>
    <n v="300"/>
    <n v="39306.400000000001"/>
    <n v="39306.400000000001"/>
    <n v="70751.520000000004"/>
    <x v="391"/>
  </r>
  <r>
    <n v="1586"/>
    <x v="273"/>
    <x v="22"/>
    <s v="12 Weeks or More"/>
    <x v="1"/>
    <x v="9"/>
    <d v="2022-07-27T07:54:00"/>
    <d v="2022-07-27T11:20:00"/>
    <s v="CR8"/>
    <x v="5"/>
    <n v="51.835000000000001"/>
    <n v="206"/>
    <n v="300"/>
    <n v="10678.01"/>
    <n v="10678.01"/>
    <n v="74642.399999999994"/>
    <x v="632"/>
  </r>
  <r>
    <n v="1587"/>
    <x v="611"/>
    <x v="12"/>
    <s v="Inside 2 Weeks"/>
    <x v="0"/>
    <x v="307"/>
    <d v="2021-10-23T06:31:00"/>
    <d v="2021-10-23T10:28:00"/>
    <s v="CR8"/>
    <x v="5"/>
    <n v="51.835000000000001"/>
    <n v="237"/>
    <n v="300"/>
    <n v="12284.895"/>
    <n v="12284.895"/>
    <n v="74642.399999999994"/>
    <x v="633"/>
  </r>
  <r>
    <n v="1588"/>
    <x v="612"/>
    <x v="16"/>
    <s v="12 Weeks or More"/>
    <x v="1"/>
    <x v="62"/>
    <d v="2022-05-13T07:56:00"/>
    <d v="2022-05-13T14:45:00"/>
    <s v="CR9"/>
    <x v="5"/>
    <n v="53.124000000000002"/>
    <n v="409"/>
    <n v="300"/>
    <n v="21727.716"/>
    <n v="21727.716"/>
    <n v="76498.559999999998"/>
    <x v="476"/>
  </r>
  <r>
    <n v="1589"/>
    <x v="613"/>
    <x v="16"/>
    <s v="Inside 8 Weeks Out"/>
    <x v="0"/>
    <x v="97"/>
    <d v="2022-01-27T00:00:00"/>
    <d v="2022-01-27T16:00:00"/>
    <s v="CR9"/>
    <x v="5"/>
    <n v="53.124000000000002"/>
    <n v="960"/>
    <n v="300"/>
    <n v="50999.040000000001"/>
    <n v="50999.040000000001"/>
    <n v="76498.559999999998"/>
    <x v="10"/>
  </r>
  <r>
    <n v="1590"/>
    <x v="274"/>
    <x v="23"/>
    <s v="Inside 2 Weeks"/>
    <x v="0"/>
    <x v="452"/>
    <d v="2022-06-25T07:52:00"/>
    <d v="2022-06-25T11:24:00"/>
    <s v="CR8"/>
    <x v="5"/>
    <n v="56.625"/>
    <n v="212"/>
    <n v="300"/>
    <n v="12004.5"/>
    <n v="12004.5"/>
    <n v="81540"/>
    <x v="566"/>
  </r>
  <r>
    <n v="1591"/>
    <x v="275"/>
    <x v="23"/>
    <s v="Inside 2 Weeks"/>
    <x v="0"/>
    <x v="469"/>
    <d v="2022-06-22T07:35:00"/>
    <d v="2022-06-22T11:27:00"/>
    <s v="CR8"/>
    <x v="5"/>
    <n v="56.625"/>
    <n v="232"/>
    <n v="300"/>
    <n v="13137"/>
    <n v="13137"/>
    <n v="81540"/>
    <x v="634"/>
  </r>
  <r>
    <n v="1592"/>
    <x v="276"/>
    <x v="23"/>
    <s v="Inside 2 Weeks"/>
    <x v="0"/>
    <x v="470"/>
    <d v="2022-07-01T06:48:00"/>
    <d v="2022-07-01T11:11:00"/>
    <s v="CR8"/>
    <x v="5"/>
    <n v="56.625"/>
    <n v="263"/>
    <n v="300"/>
    <n v="14892.375"/>
    <n v="14892.375"/>
    <n v="81540"/>
    <x v="335"/>
  </r>
  <r>
    <n v="1593"/>
    <x v="614"/>
    <x v="23"/>
    <s v="Inside 8 Weeks Out"/>
    <x v="0"/>
    <x v="215"/>
    <d v="2021-07-23T11:09:00"/>
    <d v="2021-07-23T15:16:00"/>
    <s v="CR9"/>
    <x v="5"/>
    <n v="57.722999999999999"/>
    <n v="247"/>
    <n v="300"/>
    <n v="14257.581"/>
    <n v="14257.581"/>
    <n v="83121.119999999995"/>
    <x v="635"/>
  </r>
  <r>
    <n v="1594"/>
    <x v="615"/>
    <x v="23"/>
    <s v="12 Weeks or More"/>
    <x v="1"/>
    <x v="520"/>
    <d v="2022-05-19T10:50:00"/>
    <d v="2022-05-19T15:25:00"/>
    <s v="CR9"/>
    <x v="5"/>
    <n v="57.722999999999999"/>
    <n v="275"/>
    <n v="300"/>
    <n v="15873.825000000001"/>
    <n v="15873.825000000001"/>
    <n v="83121.119999999995"/>
    <x v="636"/>
  </r>
  <r>
    <n v="1595"/>
    <x v="616"/>
    <x v="23"/>
    <s v="12 Weeks or More"/>
    <x v="1"/>
    <x v="540"/>
    <d v="2022-05-20T06:49:00"/>
    <d v="2022-05-20T14:25:00"/>
    <s v="CR9"/>
    <x v="5"/>
    <n v="57.722999999999999"/>
    <n v="456"/>
    <n v="300"/>
    <n v="26321.687999999998"/>
    <n v="26321.687999999998"/>
    <n v="83121.119999999995"/>
    <x v="637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598"/>
    <x v="617"/>
    <x v="16"/>
    <s v="12 Weeks or More"/>
    <x v="1"/>
    <x v="460"/>
    <d v="2021-03-04T11:30:00"/>
    <d v="2021-03-04T14:25:00"/>
    <s v="CR9"/>
    <x v="5"/>
    <n v="57.722999999999999"/>
    <n v="175"/>
    <n v="300"/>
    <n v="10101.525"/>
    <n v="10101.525"/>
    <n v="83121.119999999995"/>
    <x v="638"/>
  </r>
  <r>
    <n v="1599"/>
    <x v="618"/>
    <x v="16"/>
    <s v="12 Weeks or More"/>
    <x v="1"/>
    <x v="389"/>
    <d v="2021-02-25T11:02:00"/>
    <d v="2021-02-25T14:12:00"/>
    <s v="CR9"/>
    <x v="5"/>
    <n v="57.722999999999999"/>
    <n v="190"/>
    <n v="300"/>
    <n v="10967.37"/>
    <n v="10967.37"/>
    <n v="83121.119999999995"/>
    <x v="639"/>
  </r>
  <r>
    <n v="1600"/>
    <x v="619"/>
    <x v="16"/>
    <s v="Inside 8 Weeks Out"/>
    <x v="0"/>
    <x v="559"/>
    <d v="2022-04-27T12:01:00"/>
    <d v="2022-04-27T15:17:00"/>
    <s v="CR9"/>
    <x v="5"/>
    <n v="57.722999999999999"/>
    <n v="196"/>
    <n v="300"/>
    <n v="11313.708000000001"/>
    <n v="11313.708000000001"/>
    <n v="83121.119999999995"/>
    <x v="640"/>
  </r>
  <r>
    <n v="1601"/>
    <x v="620"/>
    <x v="16"/>
    <s v="Inside 12 Weeks Out"/>
    <x v="0"/>
    <x v="531"/>
    <d v="2022-03-09T10:51:00"/>
    <d v="2022-03-09T15:01:00"/>
    <s v="CR9"/>
    <x v="5"/>
    <n v="57.722999999999999"/>
    <n v="250"/>
    <n v="300"/>
    <n v="14430.75"/>
    <n v="14430.75"/>
    <n v="83121.119999999995"/>
    <x v="641"/>
  </r>
  <r>
    <n v="1602"/>
    <x v="621"/>
    <x v="16"/>
    <s v="12 Weeks or More"/>
    <x v="1"/>
    <x v="413"/>
    <d v="2021-02-26T10:35:00"/>
    <d v="2021-02-26T14:55:00"/>
    <s v="CR9"/>
    <x v="5"/>
    <n v="57.722999999999999"/>
    <n v="260"/>
    <n v="300"/>
    <n v="15007.98"/>
    <n v="15007.98"/>
    <n v="83121.119999999995"/>
    <x v="493"/>
  </r>
  <r>
    <n v="1603"/>
    <x v="622"/>
    <x v="23"/>
    <s v="12 Weeks or More"/>
    <x v="1"/>
    <x v="552"/>
    <d v="2022-05-26T10:50:00"/>
    <d v="2022-05-26T15:30:00"/>
    <s v="CR9"/>
    <x v="5"/>
    <n v="57.722999999999999"/>
    <n v="280"/>
    <n v="300"/>
    <n v="16162.44"/>
    <n v="16162.44"/>
    <n v="83121.119999999995"/>
    <x v="642"/>
  </r>
  <r>
    <n v="1604"/>
    <x v="623"/>
    <x v="16"/>
    <s v="Inside 12 Weeks Out"/>
    <x v="0"/>
    <x v="56"/>
    <d v="2022-02-24T10:45:00"/>
    <d v="2022-02-24T15:30:00"/>
    <s v="CR9"/>
    <x v="5"/>
    <n v="57.722999999999999"/>
    <n v="285"/>
    <n v="300"/>
    <n v="16451.055"/>
    <n v="16451.055"/>
    <n v="83121.119999999995"/>
    <x v="418"/>
  </r>
  <r>
    <n v="1605"/>
    <x v="624"/>
    <x v="16"/>
    <s v="Inside 12 Weeks Out"/>
    <x v="0"/>
    <x v="392"/>
    <d v="2022-03-02T10:45:00"/>
    <d v="2022-03-02T15:45:00"/>
    <s v="CR9"/>
    <x v="5"/>
    <n v="57.722999999999999"/>
    <n v="300"/>
    <n v="300"/>
    <n v="17316.900000000001"/>
    <n v="17316.900000000001"/>
    <n v="83121.119999999995"/>
    <x v="5"/>
  </r>
  <r>
    <n v="1606"/>
    <x v="625"/>
    <x v="16"/>
    <s v="Inside 12 Weeks Out"/>
    <x v="0"/>
    <x v="365"/>
    <d v="2022-03-04T09:15:00"/>
    <d v="2022-03-04T15:00:00"/>
    <s v="CR9"/>
    <x v="5"/>
    <n v="57.722999999999999"/>
    <n v="345"/>
    <n v="300"/>
    <n v="19914.435000000001"/>
    <n v="19914.435000000001"/>
    <n v="83121.119999999995"/>
    <x v="460"/>
  </r>
  <r>
    <n v="1607"/>
    <x v="626"/>
    <x v="23"/>
    <s v="12 Weeks or More"/>
    <x v="1"/>
    <x v="368"/>
    <d v="2022-05-27T09:16:00"/>
    <d v="2022-05-27T15:38:00"/>
    <s v="CR9"/>
    <x v="5"/>
    <n v="57.722999999999999"/>
    <n v="382"/>
    <n v="300"/>
    <n v="22050.186000000002"/>
    <n v="22050.186000000002"/>
    <n v="83121.119999999995"/>
    <x v="643"/>
  </r>
  <r>
    <n v="1608"/>
    <x v="627"/>
    <x v="16"/>
    <s v="12 Weeks or More"/>
    <x v="1"/>
    <x v="398"/>
    <d v="2021-02-18T00:00:00"/>
    <d v="2021-02-18T13:15:00"/>
    <s v="CR9"/>
    <x v="5"/>
    <n v="57.722999999999999"/>
    <n v="795"/>
    <n v="300"/>
    <n v="45889.785000000003"/>
    <n v="45889.785000000003"/>
    <n v="83121.119999999995"/>
    <x v="644"/>
  </r>
  <r>
    <n v="1609"/>
    <x v="628"/>
    <x v="16"/>
    <s v="Inside 12 Weeks Out"/>
    <x v="0"/>
    <x v="69"/>
    <d v="2022-02-26T00:00:00"/>
    <d v="2022-02-26T15:00:00"/>
    <s v="CR9"/>
    <x v="5"/>
    <n v="57.722999999999999"/>
    <n v="900"/>
    <n v="300"/>
    <n v="51950.7"/>
    <n v="51950.7"/>
    <n v="83121.119999999995"/>
    <x v="645"/>
  </r>
  <r>
    <n v="1610"/>
    <x v="629"/>
    <x v="16"/>
    <s v="Inside 8 Weeks Out"/>
    <x v="0"/>
    <x v="312"/>
    <d v="2021-10-28T00:00:00"/>
    <d v="2021-10-28T15:30:00"/>
    <s v="CR9"/>
    <x v="5"/>
    <n v="57.722999999999999"/>
    <n v="930"/>
    <n v="300"/>
    <n v="53682.39"/>
    <n v="53682.39"/>
    <n v="83121.119999999995"/>
    <x v="646"/>
  </r>
  <r>
    <n v="1611"/>
    <x v="630"/>
    <x v="23"/>
    <s v="12 Weeks or More"/>
    <x v="1"/>
    <x v="560"/>
    <d v="2022-05-18T10:58:00"/>
    <d v="2022-05-18T15:25:00"/>
    <s v="CR9"/>
    <x v="5"/>
    <n v="57.722999999999999"/>
    <n v="267"/>
    <n v="300"/>
    <n v="15412.040999999999"/>
    <n v="15412.040999999999"/>
    <n v="83121.119999999995"/>
    <x v="647"/>
  </r>
  <r>
    <n v="1612"/>
    <x v="631"/>
    <x v="23"/>
    <s v="12 Weeks or More"/>
    <x v="1"/>
    <x v="376"/>
    <d v="2021-03-12T11:22:00"/>
    <d v="2021-03-12T14:54:00"/>
    <s v="CR10"/>
    <x v="5"/>
    <n v="60.460999999999999"/>
    <n v="212"/>
    <n v="300"/>
    <n v="12817.732"/>
    <n v="12817.732"/>
    <n v="87063.84"/>
    <x v="333"/>
  </r>
  <r>
    <n v="1613"/>
    <x v="632"/>
    <x v="23"/>
    <s v="12 Weeks or More"/>
    <x v="1"/>
    <x v="375"/>
    <d v="2021-03-11T10:52:00"/>
    <d v="2021-03-11T14:56:00"/>
    <s v="CR10"/>
    <x v="5"/>
    <n v="60.460999999999999"/>
    <n v="244"/>
    <n v="300"/>
    <n v="14752.484"/>
    <n v="14752.484"/>
    <n v="87063.84"/>
    <x v="64"/>
  </r>
  <r>
    <n v="1614"/>
    <x v="356"/>
    <x v="16"/>
    <s v="12 Weeks or More"/>
    <x v="1"/>
    <x v="140"/>
    <d v="2021-05-06T10:21:00"/>
    <d v="2021-05-06T14:40:00"/>
    <s v="CR10"/>
    <x v="5"/>
    <n v="60.460999999999999"/>
    <n v="259"/>
    <n v="300"/>
    <n v="15659.398999999999"/>
    <n v="15659.398999999999"/>
    <n v="87063.84"/>
    <x v="374"/>
  </r>
  <r>
    <n v="1615"/>
    <x v="358"/>
    <x v="16"/>
    <s v="12 Weeks or More"/>
    <x v="1"/>
    <x v="483"/>
    <d v="2021-04-01T10:18:00"/>
    <d v="2021-04-01T14:44:00"/>
    <s v="CR10"/>
    <x v="5"/>
    <n v="60.460999999999999"/>
    <n v="266"/>
    <n v="300"/>
    <n v="16082.626"/>
    <n v="16082.626"/>
    <n v="87063.84"/>
    <x v="648"/>
  </r>
  <r>
    <n v="1616"/>
    <x v="633"/>
    <x v="16"/>
    <s v="12 Weeks or More"/>
    <x v="1"/>
    <x v="305"/>
    <d v="2021-10-21T10:45:00"/>
    <d v="2021-10-21T15:15:00"/>
    <s v="CR10"/>
    <x v="5"/>
    <n v="60.460999999999999"/>
    <n v="270"/>
    <n v="300"/>
    <n v="16324.47"/>
    <n v="16324.47"/>
    <n v="87063.84"/>
    <x v="235"/>
  </r>
  <r>
    <n v="1617"/>
    <x v="365"/>
    <x v="16"/>
    <s v="Inside 12 Weeks Out"/>
    <x v="0"/>
    <x v="497"/>
    <d v="2022-03-03T10:28:00"/>
    <d v="2022-03-03T15:30:00"/>
    <s v="CR10"/>
    <x v="5"/>
    <n v="60.460999999999999"/>
    <n v="302"/>
    <n v="300"/>
    <n v="18259.222000000002"/>
    <n v="18259.222000000002"/>
    <n v="87063.84"/>
    <x v="649"/>
  </r>
  <r>
    <n v="1618"/>
    <x v="634"/>
    <x v="16"/>
    <s v="Inside 8 Weeks Out"/>
    <x v="0"/>
    <x v="90"/>
    <d v="2022-01-20T10:04:00"/>
    <d v="2022-01-20T16:00:00"/>
    <s v="CR10"/>
    <x v="5"/>
    <n v="60.460999999999999"/>
    <n v="356"/>
    <n v="300"/>
    <n v="21524.116000000002"/>
    <n v="21524.116000000002"/>
    <n v="87063.84"/>
    <x v="650"/>
  </r>
  <r>
    <n v="1619"/>
    <x v="367"/>
    <x v="16"/>
    <s v="Inside 2 Weeks"/>
    <x v="0"/>
    <x v="468"/>
    <d v="2021-02-04T08:38:00"/>
    <d v="2021-02-04T14:41:00"/>
    <s v="CR10"/>
    <x v="5"/>
    <n v="60.460999999999999"/>
    <n v="363"/>
    <n v="300"/>
    <n v="21947.343000000001"/>
    <n v="21947.343000000001"/>
    <n v="87063.84"/>
    <x v="651"/>
  </r>
  <r>
    <n v="1620"/>
    <x v="372"/>
    <x v="16"/>
    <s v="Inside 8 Weeks Out"/>
    <x v="0"/>
    <x v="111"/>
    <d v="2022-02-10T09:28:00"/>
    <d v="2022-02-10T16:00:00"/>
    <s v="CR10"/>
    <x v="5"/>
    <n v="60.460999999999999"/>
    <n v="392"/>
    <n v="300"/>
    <n v="23700.712"/>
    <n v="23700.712"/>
    <n v="87063.84"/>
    <x v="424"/>
  </r>
  <r>
    <n v="1621"/>
    <x v="635"/>
    <x v="16"/>
    <s v="Inside 10 Weeks Out"/>
    <x v="0"/>
    <x v="83"/>
    <d v="2022-01-13T09:55:00"/>
    <d v="2022-01-13T16:51:00"/>
    <s v="CR10"/>
    <x v="5"/>
    <n v="60.460999999999999"/>
    <n v="416"/>
    <n v="300"/>
    <n v="25151.776000000002"/>
    <n v="25151.776000000002"/>
    <n v="87063.84"/>
    <x v="652"/>
  </r>
  <r>
    <n v="1622"/>
    <x v="636"/>
    <x v="2"/>
    <s v="Inside 12 Weeks Out"/>
    <x v="0"/>
    <x v="43"/>
    <d v="2022-08-12T08:00:00"/>
    <d v="2022-08-12T15:04:00"/>
    <s v="CR10"/>
    <x v="5"/>
    <n v="60.460999999999999"/>
    <n v="424"/>
    <n v="300"/>
    <n v="25635.464"/>
    <n v="25635.464"/>
    <n v="87063.84"/>
    <x v="653"/>
  </r>
  <r>
    <n v="1623"/>
    <x v="637"/>
    <x v="2"/>
    <s v="12 Weeks or More"/>
    <x v="1"/>
    <x v="38"/>
    <d v="2022-08-19T08:00:00"/>
    <d v="2022-08-19T17:00:00"/>
    <s v="CR10"/>
    <x v="5"/>
    <n v="60.460999999999999"/>
    <n v="540"/>
    <n v="300"/>
    <n v="32648.94"/>
    <n v="32648.94"/>
    <n v="87063.84"/>
    <x v="654"/>
  </r>
  <r>
    <n v="1624"/>
    <x v="638"/>
    <x v="2"/>
    <s v="12 Weeks or More"/>
    <x v="1"/>
    <x v="383"/>
    <d v="2022-08-26T08:00:00"/>
    <d v="2022-08-26T17:00:00"/>
    <s v="CR10"/>
    <x v="5"/>
    <n v="60.460999999999999"/>
    <n v="540"/>
    <n v="300"/>
    <n v="32648.94"/>
    <n v="32648.94"/>
    <n v="87063.84"/>
    <x v="654"/>
  </r>
  <r>
    <n v="1625"/>
    <x v="639"/>
    <x v="16"/>
    <s v="Inside 10 Weeks Out"/>
    <x v="0"/>
    <x v="559"/>
    <d v="2022-04-27T00:00:00"/>
    <d v="2022-04-27T14:40:00"/>
    <s v="CR10"/>
    <x v="5"/>
    <n v="60.460999999999999"/>
    <n v="880"/>
    <n v="300"/>
    <n v="53205.68"/>
    <n v="53205.68"/>
    <n v="87063.84"/>
    <x v="655"/>
  </r>
  <r>
    <n v="1626"/>
    <x v="640"/>
    <x v="16"/>
    <s v="Inside 8 Weeks Out"/>
    <x v="0"/>
    <x v="97"/>
    <d v="2022-01-27T00:00:00"/>
    <d v="2022-01-27T15:34:00"/>
    <s v="CR10"/>
    <x v="5"/>
    <n v="60.460999999999999"/>
    <n v="934"/>
    <n v="300"/>
    <n v="56470.574000000001"/>
    <n v="56470.574000000001"/>
    <n v="87063.84"/>
    <x v="656"/>
  </r>
  <r>
    <n v="1627"/>
    <x v="641"/>
    <x v="23"/>
    <s v="12 Weeks or More"/>
    <x v="1"/>
    <x v="377"/>
    <d v="2021-03-13T11:42:00"/>
    <d v="2021-03-13T15:04:00"/>
    <s v="CR10"/>
    <x v="5"/>
    <n v="60.460999999999999"/>
    <n v="202"/>
    <n v="300"/>
    <n v="12213.121999999999"/>
    <n v="12213.121999999999"/>
    <n v="87063.84"/>
    <x v="657"/>
  </r>
  <r>
    <n v="1628"/>
    <x v="361"/>
    <x v="16"/>
    <s v="Inside 12 Weeks Out"/>
    <x v="0"/>
    <x v="186"/>
    <d v="2021-06-24T10:40:00"/>
    <d v="2021-06-24T15:32:00"/>
    <s v="CR10"/>
    <x v="5"/>
    <n v="60.460999999999999"/>
    <n v="292"/>
    <n v="300"/>
    <n v="17654.612000000001"/>
    <n v="17654.612000000001"/>
    <n v="87063.84"/>
    <x v="658"/>
  </r>
  <r>
    <n v="1629"/>
    <x v="362"/>
    <x v="23"/>
    <s v="12 Weeks or More"/>
    <x v="1"/>
    <x v="463"/>
    <d v="2021-03-20T10:20:00"/>
    <d v="2021-03-20T15:15:00"/>
    <s v="CR10"/>
    <x v="5"/>
    <n v="60.460999999999999"/>
    <n v="295"/>
    <n v="300"/>
    <n v="17835.994999999999"/>
    <n v="17835.994999999999"/>
    <n v="87063.84"/>
    <x v="659"/>
  </r>
  <r>
    <n v="1630"/>
    <x v="366"/>
    <x v="16"/>
    <s v="Inside 10 Weeks Out"/>
    <x v="0"/>
    <x v="72"/>
    <d v="2022-01-06T11:00:00"/>
    <d v="2022-01-06T17:00:00"/>
    <s v="CR10"/>
    <x v="5"/>
    <n v="60.460999999999999"/>
    <n v="360"/>
    <n v="300"/>
    <n v="21765.96"/>
    <n v="21765.96"/>
    <n v="87063.84"/>
    <x v="95"/>
  </r>
  <r>
    <n v="1631"/>
    <x v="642"/>
    <x v="2"/>
    <s v="12 Weeks or More"/>
    <x v="1"/>
    <x v="491"/>
    <d v="2022-08-05T07:44:00"/>
    <d v="2022-08-05T15:57:00"/>
    <s v="CR10"/>
    <x v="5"/>
    <n v="60.460999999999999"/>
    <n v="493"/>
    <n v="300"/>
    <n v="29807.273000000001"/>
    <n v="29807.273000000001"/>
    <n v="87063.84"/>
    <x v="660"/>
  </r>
  <r>
    <n v="1632"/>
    <x v="643"/>
    <x v="2"/>
    <s v="Inside 12 Weeks Out"/>
    <x v="0"/>
    <x v="394"/>
    <d v="2022-09-09T08:45:00"/>
    <d v="2022-09-09T17:00:00"/>
    <s v="CR10"/>
    <x v="5"/>
    <n v="60.460999999999999"/>
    <n v="495"/>
    <n v="300"/>
    <n v="29928.195"/>
    <n v="29928.195"/>
    <n v="87063.84"/>
    <x v="661"/>
  </r>
  <r>
    <n v="1633"/>
    <x v="644"/>
    <x v="2"/>
    <s v="12 Weeks or More"/>
    <x v="1"/>
    <x v="407"/>
    <d v="2022-09-02T08:40:00"/>
    <d v="2022-09-02T17:00:00"/>
    <s v="CR10"/>
    <x v="5"/>
    <n v="60.460999999999999"/>
    <n v="500"/>
    <n v="300"/>
    <n v="30230.5"/>
    <n v="30230.5"/>
    <n v="87063.84"/>
    <x v="662"/>
  </r>
  <r>
    <n v="1634"/>
    <x v="645"/>
    <x v="16"/>
    <s v="Inside 12 Weeks Out"/>
    <x v="0"/>
    <x v="556"/>
    <d v="2021-02-01T11:19:00"/>
    <d v="2021-02-03T15:33:00"/>
    <s v="CR10"/>
    <x v="5"/>
    <n v="60.460999999999999"/>
    <n v="761"/>
    <n v="300"/>
    <n v="46010.821000000004"/>
    <n v="46010.821000000004"/>
    <n v="87063.84"/>
    <x v="663"/>
  </r>
  <r>
    <n v="1635"/>
    <x v="646"/>
    <x v="2"/>
    <s v="Inside 8 Weeks Out"/>
    <x v="0"/>
    <x v="367"/>
    <d v="2022-04-01T00:00:00"/>
    <d v="2022-04-01T13:48:00"/>
    <s v="CR10"/>
    <x v="5"/>
    <n v="60.460999999999999"/>
    <n v="828"/>
    <n v="300"/>
    <n v="50061.707999999999"/>
    <n v="50061.707999999999"/>
    <n v="87063.84"/>
    <x v="664"/>
  </r>
  <r>
    <n v="1636"/>
    <x v="645"/>
    <x v="16"/>
    <s v="Inside 12 Weeks Out"/>
    <x v="0"/>
    <x v="475"/>
    <d v="2021-02-01T11:19:00"/>
    <d v="2021-02-03T15:33:00"/>
    <s v="CR10"/>
    <x v="5"/>
    <n v="60.460999999999999"/>
    <n v="933"/>
    <n v="300"/>
    <n v="56410.112999999998"/>
    <n v="56410.112999999998"/>
    <n v="87063.84"/>
    <x v="665"/>
  </r>
  <r>
    <n v="1637"/>
    <x v="647"/>
    <x v="2"/>
    <s v="Inside 12 Weeks Out"/>
    <x v="0"/>
    <x v="470"/>
    <d v="2022-07-01T00:01:00"/>
    <d v="2022-07-01T16:41:00"/>
    <s v="CR10"/>
    <x v="5"/>
    <n v="60.460999999999999"/>
    <n v="1000"/>
    <n v="300"/>
    <n v="60461"/>
    <n v="60461"/>
    <n v="87063.84"/>
    <x v="666"/>
  </r>
  <r>
    <n v="1638"/>
    <x v="378"/>
    <x v="2"/>
    <s v="Inside 12 Weeks Out"/>
    <x v="0"/>
    <x v="50"/>
    <d v="2022-06-03T00:00:00"/>
    <d v="2022-06-03T16:50:00"/>
    <s v="CR10"/>
    <x v="5"/>
    <n v="60.460999999999999"/>
    <n v="1010"/>
    <n v="300"/>
    <n v="61065.61"/>
    <n v="61065.61"/>
    <n v="87063.84"/>
    <x v="252"/>
  </r>
  <r>
    <n v="1639"/>
    <x v="645"/>
    <x v="16"/>
    <s v="Inside 12 Weeks Out"/>
    <x v="0"/>
    <x v="472"/>
    <d v="2021-02-01T11:19:00"/>
    <d v="2021-02-03T15:33:00"/>
    <s v="CR10"/>
    <x v="5"/>
    <n v="60.460999999999999"/>
    <n v="1440"/>
    <n v="300"/>
    <n v="87063.84"/>
    <n v="87063.84"/>
    <n v="87063.84"/>
    <x v="2"/>
  </r>
  <r>
    <n v="1640"/>
    <x v="648"/>
    <x v="16"/>
    <s v="Inside 8 Weeks Out"/>
    <x v="0"/>
    <x v="91"/>
    <d v="2022-01-21T11:13:00"/>
    <d v="2022-01-21T14:30:00"/>
    <s v="CR9"/>
    <x v="5"/>
    <n v="62.073999999999998"/>
    <n v="197"/>
    <n v="300"/>
    <n v="12228.578"/>
    <n v="12228.578"/>
    <n v="89386.559999999998"/>
    <x v="667"/>
  </r>
  <r>
    <n v="1641"/>
    <x v="649"/>
    <x v="16"/>
    <s v="Inside 8 Weeks Out"/>
    <x v="0"/>
    <x v="90"/>
    <d v="2022-01-20T10:11:00"/>
    <d v="2022-01-20T14:05:00"/>
    <s v="CR9"/>
    <x v="5"/>
    <n v="62.073999999999998"/>
    <n v="234"/>
    <n v="300"/>
    <n v="14525.316000000001"/>
    <n v="14525.316000000001"/>
    <n v="89386.559999999998"/>
    <x v="668"/>
  </r>
  <r>
    <n v="1642"/>
    <x v="650"/>
    <x v="16"/>
    <s v="Inside 2 Weeks"/>
    <x v="0"/>
    <x v="121"/>
    <d v="2021-04-17T10:13:00"/>
    <d v="2021-04-17T14:58:00"/>
    <s v="CR10"/>
    <x v="5"/>
    <n v="62.631999999999998"/>
    <n v="285"/>
    <n v="300"/>
    <n v="17850.12"/>
    <n v="17850.12"/>
    <n v="90190.080000000002"/>
    <x v="378"/>
  </r>
  <r>
    <n v="1643"/>
    <x v="651"/>
    <x v="16"/>
    <s v="Inside 2 Weeks"/>
    <x v="0"/>
    <x v="120"/>
    <d v="2021-04-16T10:06:00"/>
    <d v="2021-04-16T14:53:00"/>
    <s v="CR10"/>
    <x v="5"/>
    <n v="62.631999999999998"/>
    <n v="287"/>
    <n v="300"/>
    <n v="17975.383999999998"/>
    <n v="17975.383999999998"/>
    <n v="90190.080000000002"/>
    <x v="247"/>
  </r>
  <r>
    <n v="1644"/>
    <x v="652"/>
    <x v="25"/>
    <s v="Inside 4 Weeks Out"/>
    <x v="0"/>
    <x v="291"/>
    <d v="2021-10-07T09:55:00"/>
    <d v="2021-10-07T15:21:00"/>
    <s v="CR10"/>
    <x v="5"/>
    <n v="62.631999999999998"/>
    <n v="326"/>
    <n v="300"/>
    <n v="20418.031999999999"/>
    <n v="20418.031999999999"/>
    <n v="90190.080000000002"/>
    <x v="669"/>
  </r>
  <r>
    <n v="1645"/>
    <x v="653"/>
    <x v="16"/>
    <s v="12 Weeks or More"/>
    <x v="1"/>
    <x v="119"/>
    <d v="2021-04-15T09:11:00"/>
    <d v="2021-04-15T15:02:00"/>
    <s v="CR10"/>
    <x v="5"/>
    <n v="62.631999999999998"/>
    <n v="351"/>
    <n v="300"/>
    <n v="21983.831999999999"/>
    <n v="21983.831999999999"/>
    <n v="90190.080000000002"/>
    <x v="670"/>
  </r>
  <r>
    <n v="1646"/>
    <x v="654"/>
    <x v="16"/>
    <s v="Inside 8 Weeks Out"/>
    <x v="0"/>
    <x v="19"/>
    <d v="2022-06-15T09:46:00"/>
    <d v="2022-06-15T16:40:00"/>
    <s v="CR10"/>
    <x v="5"/>
    <n v="62.631999999999998"/>
    <n v="414"/>
    <n v="300"/>
    <n v="25929.648000000001"/>
    <n v="25929.648000000001"/>
    <n v="90190.080000000002"/>
    <x v="671"/>
  </r>
  <r>
    <n v="1647"/>
    <x v="655"/>
    <x v="16"/>
    <s v="12 Weeks or More"/>
    <x v="1"/>
    <x v="221"/>
    <d v="2021-07-29T06:36:00"/>
    <d v="2021-07-29T16:59:00"/>
    <s v="CR10"/>
    <x v="5"/>
    <n v="62.631999999999998"/>
    <n v="623"/>
    <n v="300"/>
    <n v="39019.735999999997"/>
    <n v="39019.735999999997"/>
    <n v="90190.080000000002"/>
    <x v="672"/>
  </r>
  <r>
    <n v="1648"/>
    <x v="656"/>
    <x v="25"/>
    <s v="Inside 10 Weeks Out"/>
    <x v="0"/>
    <x v="312"/>
    <d v="2021-10-28T09:45:00"/>
    <d v="2021-10-28T21:30:00"/>
    <s v="CR10"/>
    <x v="5"/>
    <n v="62.631999999999998"/>
    <n v="705"/>
    <n v="300"/>
    <n v="44155.56"/>
    <n v="44155.56"/>
    <n v="90190.080000000002"/>
    <x v="389"/>
  </r>
  <r>
    <n v="1649"/>
    <x v="657"/>
    <x v="16"/>
    <s v="Inside 4 Weeks Out"/>
    <x v="0"/>
    <x v="123"/>
    <d v="2021-04-19T09:10:00"/>
    <d v="2021-04-19T13:04:00"/>
    <s v="CR10"/>
    <x v="5"/>
    <n v="62.631999999999998"/>
    <n v="234"/>
    <n v="300"/>
    <n v="14655.888000000001"/>
    <n v="14655.888000000001"/>
    <n v="90190.080000000002"/>
    <x v="668"/>
  </r>
  <r>
    <n v="3055"/>
    <x v="245"/>
    <x v="20"/>
    <s v="Inside 8 Weeks Out"/>
    <x v="0"/>
    <x v="512"/>
    <d v="2021-01-12T07:19:00"/>
    <d v="2021-01-14T19:00:00"/>
    <s v="CR26"/>
    <x v="3"/>
    <n v="165.035"/>
    <n v="1140"/>
    <n v="800"/>
    <n v="188139.9"/>
    <n v="188139.9"/>
    <n v="237650.4"/>
    <x v="248"/>
  </r>
  <r>
    <n v="1651"/>
    <x v="658"/>
    <x v="16"/>
    <s v="Inside 4 Weeks Out"/>
    <x v="0"/>
    <x v="122"/>
    <d v="2021-04-18T10:15:00"/>
    <d v="2021-04-18T14:48:00"/>
    <s v="CR10"/>
    <x v="5"/>
    <n v="62.631999999999998"/>
    <n v="273"/>
    <n v="300"/>
    <n v="17098.536"/>
    <n v="17098.536"/>
    <n v="90190.080000000002"/>
    <x v="500"/>
  </r>
  <r>
    <n v="1652"/>
    <x v="659"/>
    <x v="16"/>
    <s v="12 Weeks or More"/>
    <x v="1"/>
    <x v="471"/>
    <d v="2022-06-01T10:17:00"/>
    <d v="2022-06-01T15:42:00"/>
    <s v="CR10"/>
    <x v="5"/>
    <n v="62.631999999999998"/>
    <n v="325"/>
    <n v="300"/>
    <n v="20355.400000000001"/>
    <n v="20355.400000000001"/>
    <n v="90190.080000000002"/>
    <x v="673"/>
  </r>
  <r>
    <n v="1653"/>
    <x v="660"/>
    <x v="16"/>
    <s v="Inside 8 Weeks Out"/>
    <x v="0"/>
    <x v="469"/>
    <d v="2022-06-22T09:45:00"/>
    <d v="2022-06-22T16:40:00"/>
    <s v="CR10"/>
    <x v="5"/>
    <n v="62.631999999999998"/>
    <n v="415"/>
    <n v="300"/>
    <n v="25992.28"/>
    <n v="25992.28"/>
    <n v="90190.080000000002"/>
    <x v="674"/>
  </r>
  <r>
    <n v="1654"/>
    <x v="661"/>
    <x v="16"/>
    <s v="Inside 12 Weeks Out"/>
    <x v="0"/>
    <x v="60"/>
    <d v="2022-05-11T09:42:00"/>
    <d v="2022-05-11T17:00:00"/>
    <s v="CR10"/>
    <x v="5"/>
    <n v="62.631999999999998"/>
    <n v="438"/>
    <n v="300"/>
    <n v="27432.815999999999"/>
    <n v="27432.815999999999"/>
    <n v="90190.080000000002"/>
    <x v="675"/>
  </r>
  <r>
    <n v="1655"/>
    <x v="662"/>
    <x v="25"/>
    <s v="Inside 10 Weeks Out"/>
    <x v="0"/>
    <x v="235"/>
    <d v="2021-08-12T06:35:00"/>
    <d v="2021-08-12T16:56:00"/>
    <s v="CR10"/>
    <x v="5"/>
    <n v="62.631999999999998"/>
    <n v="621"/>
    <n v="300"/>
    <n v="38894.472000000002"/>
    <n v="38894.472000000002"/>
    <n v="90190.080000000002"/>
    <x v="676"/>
  </r>
  <r>
    <n v="1656"/>
    <x v="663"/>
    <x v="28"/>
    <s v="12 Weeks or More"/>
    <x v="1"/>
    <x v="249"/>
    <d v="2021-08-23T10:00:00"/>
    <d v="2021-08-26T12:03:00"/>
    <s v="CR10"/>
    <x v="5"/>
    <n v="62.631999999999998"/>
    <n v="723"/>
    <n v="300"/>
    <n v="45282.936000000002"/>
    <n v="45282.936000000002"/>
    <n v="90190.080000000002"/>
    <x v="677"/>
  </r>
  <r>
    <n v="1657"/>
    <x v="663"/>
    <x v="28"/>
    <s v="12 Weeks or More"/>
    <x v="1"/>
    <x v="246"/>
    <d v="2021-08-23T10:00:00"/>
    <d v="2021-08-26T12:03:00"/>
    <s v="CR10"/>
    <x v="5"/>
    <n v="62.631999999999998"/>
    <n v="840"/>
    <n v="300"/>
    <n v="52610.879999999997"/>
    <n v="52610.879999999997"/>
    <n v="90190.080000000002"/>
    <x v="678"/>
  </r>
  <r>
    <n v="1658"/>
    <x v="664"/>
    <x v="35"/>
    <s v="12 Weeks or More"/>
    <x v="1"/>
    <x v="101"/>
    <d v="2022-01-31T09:59:00"/>
    <d v="2022-02-04T15:27:00"/>
    <s v="CR10"/>
    <x v="5"/>
    <n v="62.631999999999998"/>
    <n v="841"/>
    <n v="300"/>
    <n v="52673.512000000002"/>
    <n v="52673.512000000002"/>
    <n v="90190.080000000002"/>
    <x v="679"/>
  </r>
  <r>
    <n v="1659"/>
    <x v="665"/>
    <x v="28"/>
    <s v="Inside 8 Weeks Out"/>
    <x v="0"/>
    <x v="296"/>
    <d v="2021-10-12T09:37:00"/>
    <d v="2021-10-13T16:13:00"/>
    <s v="CR10"/>
    <x v="5"/>
    <n v="62.631999999999998"/>
    <n v="863"/>
    <n v="300"/>
    <n v="54051.415999999997"/>
    <n v="54051.415999999997"/>
    <n v="90190.080000000002"/>
    <x v="680"/>
  </r>
  <r>
    <n v="1660"/>
    <x v="664"/>
    <x v="35"/>
    <s v="12 Weeks or More"/>
    <x v="1"/>
    <x v="105"/>
    <d v="2022-01-31T09:59:00"/>
    <d v="2022-02-04T15:27:00"/>
    <s v="CR10"/>
    <x v="5"/>
    <n v="62.631999999999998"/>
    <n v="927"/>
    <n v="300"/>
    <n v="58059.864000000001"/>
    <n v="58059.864000000001"/>
    <n v="90190.080000000002"/>
    <x v="681"/>
  </r>
  <r>
    <n v="1661"/>
    <x v="665"/>
    <x v="28"/>
    <s v="Inside 8 Weeks Out"/>
    <x v="0"/>
    <x v="297"/>
    <d v="2021-10-12T09:37:00"/>
    <d v="2021-10-13T16:13:00"/>
    <s v="CR10"/>
    <x v="5"/>
    <n v="62.631999999999998"/>
    <n v="973"/>
    <n v="300"/>
    <n v="60940.936000000002"/>
    <n v="60940.936000000002"/>
    <n v="90190.080000000002"/>
    <x v="682"/>
  </r>
  <r>
    <n v="1662"/>
    <x v="664"/>
    <x v="35"/>
    <s v="12 Weeks or More"/>
    <x v="1"/>
    <x v="102"/>
    <d v="2022-01-31T09:59:00"/>
    <d v="2022-02-04T15:27:00"/>
    <s v="CR10"/>
    <x v="5"/>
    <n v="62.631999999999998"/>
    <n v="1440"/>
    <n v="300"/>
    <n v="90190.080000000002"/>
    <n v="90190.080000000002"/>
    <n v="90190.080000000002"/>
    <x v="2"/>
  </r>
  <r>
    <n v="1663"/>
    <x v="664"/>
    <x v="35"/>
    <s v="12 Weeks or More"/>
    <x v="1"/>
    <x v="103"/>
    <d v="2022-01-31T09:59:00"/>
    <d v="2022-02-04T15:27:00"/>
    <s v="CR10"/>
    <x v="5"/>
    <n v="62.631999999999998"/>
    <n v="1440"/>
    <n v="300"/>
    <n v="90190.080000000002"/>
    <n v="90190.080000000002"/>
    <n v="90190.080000000002"/>
    <x v="2"/>
  </r>
  <r>
    <n v="1664"/>
    <x v="664"/>
    <x v="35"/>
    <s v="12 Weeks or More"/>
    <x v="1"/>
    <x v="104"/>
    <d v="2022-01-31T09:59:00"/>
    <d v="2022-02-04T15:27:00"/>
    <s v="CR10"/>
    <x v="5"/>
    <n v="62.631999999999998"/>
    <n v="1440"/>
    <n v="300"/>
    <n v="90190.080000000002"/>
    <n v="90190.080000000002"/>
    <n v="90190.080000000002"/>
    <x v="2"/>
  </r>
  <r>
    <n v="1665"/>
    <x v="666"/>
    <x v="21"/>
    <s v="12 Weeks or More"/>
    <x v="1"/>
    <x v="25"/>
    <d v="2022-07-18T02:45:00"/>
    <d v="2022-07-20T00:37:00"/>
    <s v="CR8"/>
    <x v="5"/>
    <n v="69.179000000000002"/>
    <n v="37"/>
    <n v="300"/>
    <n v="2559.623"/>
    <n v="2559.623"/>
    <n v="99617.760000000009"/>
    <x v="683"/>
  </r>
  <r>
    <n v="1666"/>
    <x v="667"/>
    <x v="23"/>
    <s v="Inside 8 Weeks Out"/>
    <x v="0"/>
    <x v="113"/>
    <d v="2021-05-14T09:25:00"/>
    <d v="2021-05-14T14:20:00"/>
    <s v="CR10"/>
    <x v="5"/>
    <n v="71.45"/>
    <n v="295"/>
    <n v="300"/>
    <n v="21077.75"/>
    <n v="21077.75"/>
    <n v="102888"/>
    <x v="259"/>
  </r>
  <r>
    <n v="1667"/>
    <x v="668"/>
    <x v="16"/>
    <s v="Inside 8 Weeks Out"/>
    <x v="0"/>
    <x v="152"/>
    <d v="2021-05-21T09:45:00"/>
    <d v="2021-05-21T16:00:00"/>
    <s v="CR10"/>
    <x v="5"/>
    <n v="71.45"/>
    <n v="375"/>
    <n v="300"/>
    <n v="26793.75"/>
    <n v="26793.75"/>
    <n v="102888"/>
    <x v="129"/>
  </r>
  <r>
    <n v="1668"/>
    <x v="669"/>
    <x v="4"/>
    <s v="Inside 8 Weeks Out"/>
    <x v="0"/>
    <x v="160"/>
    <d v="2021-05-29T11:30:00"/>
    <d v="2021-05-29T14:30:00"/>
    <s v="CR10"/>
    <x v="5"/>
    <n v="71.45"/>
    <n v="180"/>
    <n v="300"/>
    <n v="12861"/>
    <n v="12861"/>
    <n v="102888"/>
    <x v="611"/>
  </r>
  <r>
    <n v="1669"/>
    <x v="670"/>
    <x v="16"/>
    <s v="12 Weeks or More"/>
    <x v="1"/>
    <x v="228"/>
    <d v="2021-08-05T09:15:00"/>
    <d v="2021-08-05T12:55:00"/>
    <s v="CR10"/>
    <x v="5"/>
    <n v="71.45"/>
    <n v="220"/>
    <n v="300"/>
    <n v="15719"/>
    <n v="15719"/>
    <n v="102888"/>
    <x v="684"/>
  </r>
  <r>
    <n v="1670"/>
    <x v="671"/>
    <x v="23"/>
    <s v="Inside 8 Weeks Out"/>
    <x v="0"/>
    <x v="114"/>
    <d v="2021-05-15T09:40:00"/>
    <d v="2021-05-15T13:42:00"/>
    <s v="CR10"/>
    <x v="5"/>
    <n v="71.45"/>
    <n v="242"/>
    <n v="300"/>
    <n v="17290.900000000001"/>
    <n v="17290.900000000001"/>
    <n v="102888"/>
    <x v="685"/>
  </r>
  <r>
    <n v="1671"/>
    <x v="672"/>
    <x v="4"/>
    <s v="Inside 8 Weeks Out"/>
    <x v="0"/>
    <x v="153"/>
    <d v="2021-05-22T09:43:00"/>
    <d v="2021-05-22T14:12:00"/>
    <s v="CR10"/>
    <x v="5"/>
    <n v="71.45"/>
    <n v="269"/>
    <n v="300"/>
    <n v="19220.05"/>
    <n v="19220.05"/>
    <n v="102888"/>
    <x v="686"/>
  </r>
  <r>
    <n v="1672"/>
    <x v="673"/>
    <x v="16"/>
    <s v="Inside 8 Weeks Out"/>
    <x v="0"/>
    <x v="558"/>
    <d v="2022-04-20T09:00:00"/>
    <d v="2022-04-20T13:31:00"/>
    <s v="CR10"/>
    <x v="5"/>
    <n v="71.45"/>
    <n v="271"/>
    <n v="300"/>
    <n v="19362.95"/>
    <n v="19362.95"/>
    <n v="102888"/>
    <x v="569"/>
  </r>
  <r>
    <n v="1673"/>
    <x v="674"/>
    <x v="10"/>
    <s v="Inside 8 Weeks Out"/>
    <x v="0"/>
    <x v="15"/>
    <d v="2022-06-11T09:22:00"/>
    <d v="2022-06-11T13:56:00"/>
    <s v="CR10"/>
    <x v="5"/>
    <n v="71.45"/>
    <n v="274"/>
    <n v="300"/>
    <n v="19577.3"/>
    <n v="19577.3"/>
    <n v="102888"/>
    <x v="345"/>
  </r>
  <r>
    <n v="1674"/>
    <x v="675"/>
    <x v="23"/>
    <s v="Inside 8 Weeks Out"/>
    <x v="0"/>
    <x v="334"/>
    <d v="2021-11-19T09:27:00"/>
    <d v="2021-11-19T14:46:00"/>
    <s v="CR10"/>
    <x v="5"/>
    <n v="71.45"/>
    <n v="319"/>
    <n v="300"/>
    <n v="22792.55"/>
    <n v="22792.55"/>
    <n v="102888"/>
    <x v="687"/>
  </r>
  <r>
    <n v="1675"/>
    <x v="676"/>
    <x v="16"/>
    <s v="12 Weeks or More"/>
    <x v="1"/>
    <x v="270"/>
    <d v="2021-09-16T09:30:00"/>
    <d v="2021-09-16T14:51:00"/>
    <s v="CR10"/>
    <x v="5"/>
    <n v="71.45"/>
    <n v="321"/>
    <n v="300"/>
    <n v="22935.45"/>
    <n v="22935.45"/>
    <n v="102888"/>
    <x v="688"/>
  </r>
  <r>
    <n v="1676"/>
    <x v="677"/>
    <x v="16"/>
    <s v="Inside 8 Weeks Out"/>
    <x v="0"/>
    <x v="354"/>
    <d v="2021-12-09T09:44:00"/>
    <d v="2021-12-09T15:07:00"/>
    <s v="CR10"/>
    <x v="5"/>
    <n v="71.45"/>
    <n v="323"/>
    <n v="300"/>
    <n v="23078.35"/>
    <n v="23078.35"/>
    <n v="102888"/>
    <x v="689"/>
  </r>
  <r>
    <n v="1677"/>
    <x v="678"/>
    <x v="10"/>
    <s v="Inside 8 Weeks Out"/>
    <x v="0"/>
    <x v="16"/>
    <d v="2022-06-12T09:20:00"/>
    <d v="2022-06-12T15:00:00"/>
    <s v="CR10"/>
    <x v="5"/>
    <n v="71.45"/>
    <n v="340"/>
    <n v="300"/>
    <n v="24293"/>
    <n v="24293"/>
    <n v="102888"/>
    <x v="690"/>
  </r>
  <r>
    <n v="1678"/>
    <x v="679"/>
    <x v="16"/>
    <s v="12 Weeks or More"/>
    <x v="1"/>
    <x v="256"/>
    <d v="2021-09-02T08:59:00"/>
    <d v="2021-09-02T14:52:00"/>
    <s v="CR10"/>
    <x v="5"/>
    <n v="71.45"/>
    <n v="353"/>
    <n v="300"/>
    <n v="25221.85"/>
    <n v="25221.85"/>
    <n v="102888"/>
    <x v="691"/>
  </r>
  <r>
    <n v="1679"/>
    <x v="680"/>
    <x v="16"/>
    <s v="12 Weeks or More"/>
    <x v="1"/>
    <x v="561"/>
    <d v="2022-07-06T09:54:00"/>
    <d v="2022-07-06T15:54:00"/>
    <s v="CR10"/>
    <x v="5"/>
    <n v="71.45"/>
    <n v="360"/>
    <n v="300"/>
    <n v="25722"/>
    <n v="25722"/>
    <n v="102888"/>
    <x v="95"/>
  </r>
  <r>
    <n v="1680"/>
    <x v="681"/>
    <x v="16"/>
    <s v="12 Weeks or More"/>
    <x v="1"/>
    <x v="277"/>
    <d v="2021-09-23T09:45:00"/>
    <d v="2021-09-23T16:00:00"/>
    <s v="CR10"/>
    <x v="5"/>
    <n v="71.45"/>
    <n v="375"/>
    <n v="300"/>
    <n v="26793.75"/>
    <n v="26793.75"/>
    <n v="102888"/>
    <x v="129"/>
  </r>
  <r>
    <n v="1681"/>
    <x v="682"/>
    <x v="16"/>
    <s v="Inside 8 Weeks Out"/>
    <x v="0"/>
    <x v="422"/>
    <d v="2021-02-11T09:26:00"/>
    <d v="2021-02-11T15:44:00"/>
    <s v="CR10"/>
    <x v="5"/>
    <n v="71.45"/>
    <n v="378"/>
    <n v="300"/>
    <n v="27008.1"/>
    <n v="27008.1"/>
    <n v="102888"/>
    <x v="461"/>
  </r>
  <r>
    <n v="1682"/>
    <x v="683"/>
    <x v="16"/>
    <s v="Inside 10 Weeks Out"/>
    <x v="0"/>
    <x v="71"/>
    <d v="2022-02-11T09:30:00"/>
    <d v="2022-02-11T16:00:00"/>
    <s v="CR10"/>
    <x v="5"/>
    <n v="71.45"/>
    <n v="390"/>
    <n v="300"/>
    <n v="27865.5"/>
    <n v="27865.5"/>
    <n v="102888"/>
    <x v="382"/>
  </r>
  <r>
    <n v="1683"/>
    <x v="684"/>
    <x v="16"/>
    <s v="Inside 8 Weeks Out"/>
    <x v="0"/>
    <x v="449"/>
    <d v="2022-06-29T07:20:00"/>
    <d v="2022-06-29T13:50:00"/>
    <s v="CR10"/>
    <x v="5"/>
    <n v="71.45"/>
    <n v="390"/>
    <n v="300"/>
    <n v="27865.5"/>
    <n v="27865.5"/>
    <n v="102888"/>
    <x v="382"/>
  </r>
  <r>
    <n v="1684"/>
    <x v="685"/>
    <x v="16"/>
    <s v="Inside 8 Weeks Out"/>
    <x v="0"/>
    <x v="362"/>
    <d v="2021-12-16T09:32:00"/>
    <d v="2021-12-16T16:20:00"/>
    <s v="CR10"/>
    <x v="5"/>
    <n v="71.45"/>
    <n v="408"/>
    <n v="300"/>
    <n v="29151.599999999999"/>
    <n v="29151.599999999999"/>
    <n v="102888"/>
    <x v="692"/>
  </r>
  <r>
    <n v="1685"/>
    <x v="686"/>
    <x v="16"/>
    <s v="Inside 8 Weeks Out"/>
    <x v="0"/>
    <x v="28"/>
    <d v="2022-08-03T09:18:00"/>
    <d v="2022-08-03T16:13:00"/>
    <s v="CR10"/>
    <x v="5"/>
    <n v="71.45"/>
    <n v="415"/>
    <n v="300"/>
    <n v="29651.75"/>
    <n v="29651.75"/>
    <n v="102888"/>
    <x v="674"/>
  </r>
  <r>
    <n v="1686"/>
    <x v="687"/>
    <x v="10"/>
    <s v="Inside 8 Weeks Out"/>
    <x v="0"/>
    <x v="55"/>
    <d v="2022-06-10T07:20:00"/>
    <d v="2022-06-10T15:27:00"/>
    <s v="CR10"/>
    <x v="5"/>
    <n v="71.45"/>
    <n v="487"/>
    <n v="300"/>
    <n v="34796.15"/>
    <n v="34796.15"/>
    <n v="102888"/>
    <x v="693"/>
  </r>
  <r>
    <n v="1687"/>
    <x v="688"/>
    <x v="16"/>
    <s v="12 Weeks or More"/>
    <x v="1"/>
    <x v="5"/>
    <d v="2022-06-17T07:37:00"/>
    <d v="2022-06-17T15:55:00"/>
    <s v="CR10"/>
    <x v="5"/>
    <n v="71.45"/>
    <n v="498"/>
    <n v="300"/>
    <n v="35582.1"/>
    <n v="35582.1"/>
    <n v="102888"/>
    <x v="694"/>
  </r>
  <r>
    <n v="1688"/>
    <x v="689"/>
    <x v="28"/>
    <s v="12 Weeks or More"/>
    <x v="1"/>
    <x v="1"/>
    <d v="2021-04-05T07:53:00"/>
    <d v="2021-04-09T09:47:00"/>
    <s v="CR10"/>
    <x v="5"/>
    <n v="71.45"/>
    <n v="587"/>
    <n v="300"/>
    <n v="41941.15"/>
    <n v="41941.15"/>
    <n v="102888"/>
    <x v="584"/>
  </r>
  <r>
    <n v="1689"/>
    <x v="690"/>
    <x v="16"/>
    <s v="Inside 8 Weeks Out"/>
    <x v="0"/>
    <x v="562"/>
    <d v="2022-03-24T00:00:00"/>
    <d v="2022-03-24T12:45:00"/>
    <s v="CR10"/>
    <x v="5"/>
    <n v="71.45"/>
    <n v="765"/>
    <n v="300"/>
    <n v="54659.25"/>
    <n v="54659.25"/>
    <n v="102888"/>
    <x v="695"/>
  </r>
  <r>
    <n v="1690"/>
    <x v="691"/>
    <x v="4"/>
    <s v="Inside 8 Weeks Out"/>
    <x v="0"/>
    <x v="115"/>
    <d v="2021-05-16T00:00:00"/>
    <d v="2021-05-16T13:20:00"/>
    <s v="CR10"/>
    <x v="5"/>
    <n v="71.45"/>
    <n v="800"/>
    <n v="300"/>
    <n v="57160"/>
    <n v="57160"/>
    <n v="102888"/>
    <x v="391"/>
  </r>
  <r>
    <n v="1691"/>
    <x v="692"/>
    <x v="16"/>
    <s v="12 Weeks or More"/>
    <x v="1"/>
    <x v="42"/>
    <d v="2022-08-10T00:00:00"/>
    <d v="2022-08-10T16:00:00"/>
    <s v="CR10"/>
    <x v="5"/>
    <n v="71.45"/>
    <n v="960"/>
    <n v="300"/>
    <n v="68592"/>
    <n v="68592"/>
    <n v="102888"/>
    <x v="393"/>
  </r>
  <r>
    <m/>
    <x v="14"/>
    <x v="3"/>
    <m/>
    <x v="2"/>
    <x v="41"/>
    <m/>
    <m/>
    <m/>
    <x v="1"/>
    <m/>
    <m/>
    <m/>
    <m/>
    <n v="0"/>
    <n v="0"/>
    <x v="19"/>
  </r>
  <r>
    <n v="1693"/>
    <x v="693"/>
    <x v="16"/>
    <s v="12 Weeks or More"/>
    <x v="1"/>
    <x v="20"/>
    <d v="2022-06-16T09:56:00"/>
    <d v="2022-06-16T14:38:00"/>
    <s v="CR10"/>
    <x v="5"/>
    <n v="71.45"/>
    <n v="282"/>
    <n v="300"/>
    <n v="20148.900000000001"/>
    <n v="20148.900000000001"/>
    <n v="102888"/>
    <x v="696"/>
  </r>
  <r>
    <n v="1694"/>
    <x v="694"/>
    <x v="28"/>
    <s v="12 Weeks or More"/>
    <x v="1"/>
    <x v="465"/>
    <d v="2021-03-22T16:36:00"/>
    <d v="2021-03-24T16:13:00"/>
    <s v="CR10"/>
    <x v="5"/>
    <n v="71.75"/>
    <n v="444"/>
    <n v="300"/>
    <n v="31857"/>
    <n v="31857"/>
    <n v="103320"/>
    <x v="697"/>
  </r>
  <r>
    <n v="1695"/>
    <x v="694"/>
    <x v="28"/>
    <s v="12 Weeks or More"/>
    <x v="1"/>
    <x v="466"/>
    <d v="2021-03-22T16:36:00"/>
    <d v="2021-03-24T16:13:00"/>
    <s v="CR10"/>
    <x v="5"/>
    <n v="71.75"/>
    <n v="1440"/>
    <n v="300"/>
    <n v="103320"/>
    <n v="103320"/>
    <n v="103320"/>
    <x v="2"/>
  </r>
  <r>
    <n v="1696"/>
    <x v="279"/>
    <x v="21"/>
    <s v="12 Weeks or More"/>
    <x v="1"/>
    <x v="473"/>
    <d v="2022-04-25T02:38:00"/>
    <d v="2022-04-26T23:59:00"/>
    <s v="CR8"/>
    <x v="5"/>
    <n v="81.299000000000007"/>
    <n v="1282"/>
    <n v="300"/>
    <n v="104225.318"/>
    <n v="104225.318"/>
    <n v="117070.56000000001"/>
    <x v="698"/>
  </r>
  <r>
    <n v="1697"/>
    <x v="279"/>
    <x v="21"/>
    <s v="12 Weeks or More"/>
    <x v="1"/>
    <x v="474"/>
    <d v="2022-04-25T02:38:00"/>
    <d v="2022-04-26T23:59:00"/>
    <s v="CR8"/>
    <x v="5"/>
    <n v="81.299000000000007"/>
    <n v="1439"/>
    <n v="300"/>
    <n v="116989.261"/>
    <n v="116989.261"/>
    <n v="117070.56000000001"/>
    <x v="699"/>
  </r>
  <r>
    <n v="1698"/>
    <x v="695"/>
    <x v="21"/>
    <s v="12 Weeks or More"/>
    <x v="1"/>
    <x v="468"/>
    <d v="2021-02-02T02:07:00"/>
    <d v="2021-02-04T01:18:00"/>
    <s v="CR8"/>
    <x v="5"/>
    <n v="81.299000000000007"/>
    <n v="78"/>
    <n v="300"/>
    <n v="6341.3220000000001"/>
    <n v="6341.3220000000001"/>
    <n v="117070.56000000001"/>
    <x v="700"/>
  </r>
  <r>
    <n v="1699"/>
    <x v="695"/>
    <x v="21"/>
    <s v="12 Weeks or More"/>
    <x v="1"/>
    <x v="472"/>
    <d v="2021-02-02T02:07:00"/>
    <d v="2021-02-04T01:18:00"/>
    <s v="CR8"/>
    <x v="5"/>
    <n v="81.299000000000007"/>
    <n v="1313"/>
    <n v="300"/>
    <n v="106745.587"/>
    <n v="106745.587"/>
    <n v="117070.56000000001"/>
    <x v="701"/>
  </r>
  <r>
    <n v="1700"/>
    <x v="695"/>
    <x v="21"/>
    <s v="12 Weeks or More"/>
    <x v="1"/>
    <x v="475"/>
    <d v="2021-02-02T02:07:00"/>
    <d v="2021-02-04T01:18:00"/>
    <s v="CR8"/>
    <x v="5"/>
    <n v="81.299000000000007"/>
    <n v="1440"/>
    <n v="300"/>
    <n v="117070.56"/>
    <n v="117070.56"/>
    <n v="117070.56000000001"/>
    <x v="702"/>
  </r>
  <r>
    <n v="1701"/>
    <x v="696"/>
    <x v="35"/>
    <s v="12 Weeks or More"/>
    <x v="1"/>
    <x v="104"/>
    <d v="2022-02-01T06:22:00"/>
    <d v="2022-02-03T17:42:00"/>
    <s v="CR9"/>
    <x v="5"/>
    <n v="81.491"/>
    <n v="1062"/>
    <n v="300"/>
    <n v="86543.441999999995"/>
    <n v="86543.441999999995"/>
    <n v="117347.04"/>
    <x v="703"/>
  </r>
  <r>
    <n v="1702"/>
    <x v="555"/>
    <x v="35"/>
    <s v="12 Weeks or More"/>
    <x v="1"/>
    <x v="467"/>
    <d v="2021-03-23T07:11:00"/>
    <d v="2021-03-24T17:42:00"/>
    <s v="CR10"/>
    <x v="5"/>
    <n v="84.141000000000005"/>
    <n v="1062"/>
    <n v="300"/>
    <n v="89357.741999999998"/>
    <n v="89357.741999999998"/>
    <n v="121163.04000000001"/>
    <x v="704"/>
  </r>
  <r>
    <n v="1703"/>
    <x v="269"/>
    <x v="21"/>
    <s v="12 Weeks or More"/>
    <x v="1"/>
    <x v="457"/>
    <d v="2021-03-23T02:44:00"/>
    <d v="2021-03-25T01:03:00"/>
    <s v="CR8"/>
    <x v="5"/>
    <n v="87.349000000000004"/>
    <n v="63"/>
    <n v="300"/>
    <n v="5502.9870000000001"/>
    <n v="5502.9870000000001"/>
    <n v="125782.56000000001"/>
    <x v="705"/>
  </r>
  <r>
    <n v="1704"/>
    <x v="269"/>
    <x v="21"/>
    <s v="12 Weeks or More"/>
    <x v="1"/>
    <x v="466"/>
    <d v="2021-03-23T02:44:00"/>
    <d v="2021-03-25T01:03:00"/>
    <s v="CR8"/>
    <x v="5"/>
    <n v="87.349000000000004"/>
    <n v="1276"/>
    <n v="300"/>
    <n v="111457.32399999999"/>
    <n v="111457.32399999999"/>
    <n v="125782.56000000001"/>
    <x v="706"/>
  </r>
  <r>
    <n v="1705"/>
    <x v="269"/>
    <x v="21"/>
    <s v="12 Weeks or More"/>
    <x v="1"/>
    <x v="467"/>
    <d v="2021-03-23T02:44:00"/>
    <d v="2021-03-25T01:03:00"/>
    <s v="CR8"/>
    <x v="5"/>
    <n v="87.349000000000004"/>
    <n v="1440"/>
    <n v="300"/>
    <n v="125782.56"/>
    <n v="125782.56"/>
    <n v="125782.56000000001"/>
    <x v="707"/>
  </r>
  <r>
    <n v="1706"/>
    <x v="697"/>
    <x v="35"/>
    <s v="12 Weeks or More"/>
    <x v="1"/>
    <x v="475"/>
    <d v="2021-02-02T04:56:00"/>
    <d v="2021-02-03T17:22:00"/>
    <s v="CR9"/>
    <x v="5"/>
    <n v="88.278999999999996"/>
    <n v="1042"/>
    <n v="300"/>
    <n v="91986.717999999993"/>
    <n v="91986.717999999993"/>
    <n v="127121.76"/>
    <x v="708"/>
  </r>
  <r>
    <n v="1707"/>
    <x v="697"/>
    <x v="35"/>
    <s v="12 Weeks or More"/>
    <x v="1"/>
    <x v="472"/>
    <d v="2021-02-02T04:56:00"/>
    <d v="2021-02-03T17:22:00"/>
    <s v="CR9"/>
    <x v="5"/>
    <n v="88.278999999999996"/>
    <n v="1144"/>
    <n v="300"/>
    <n v="100991.17600000001"/>
    <n v="100991.17600000001"/>
    <n v="127121.76"/>
    <x v="709"/>
  </r>
  <r>
    <n v="1708"/>
    <x v="330"/>
    <x v="16"/>
    <s v="12 Weeks or More"/>
    <x v="1"/>
    <x v="281"/>
    <d v="2021-09-27T12:15:00"/>
    <d v="2021-10-01T17:42:00"/>
    <s v="CR9"/>
    <x v="5"/>
    <n v="88.278999999999996"/>
    <n v="705"/>
    <n v="300"/>
    <n v="62236.695"/>
    <n v="62236.695"/>
    <n v="127121.76"/>
    <x v="710"/>
  </r>
  <r>
    <n v="1709"/>
    <x v="330"/>
    <x v="16"/>
    <s v="12 Weeks or More"/>
    <x v="1"/>
    <x v="285"/>
    <d v="2021-09-27T12:15:00"/>
    <d v="2021-10-01T17:42:00"/>
    <s v="CR9"/>
    <x v="5"/>
    <n v="88.278999999999996"/>
    <n v="1062"/>
    <n v="300"/>
    <n v="93752.297999999995"/>
    <n v="93752.297999999995"/>
    <n v="127121.76"/>
    <x v="703"/>
  </r>
  <r>
    <n v="1710"/>
    <x v="330"/>
    <x v="16"/>
    <s v="12 Weeks or More"/>
    <x v="1"/>
    <x v="282"/>
    <d v="2021-09-27T12:15:00"/>
    <d v="2021-10-01T17:42:00"/>
    <s v="CR9"/>
    <x v="5"/>
    <n v="88.278999999999996"/>
    <n v="1440"/>
    <n v="300"/>
    <n v="127121.76"/>
    <n v="127121.76"/>
    <n v="127121.76"/>
    <x v="2"/>
  </r>
  <r>
    <n v="1711"/>
    <x v="330"/>
    <x v="16"/>
    <s v="12 Weeks or More"/>
    <x v="1"/>
    <x v="283"/>
    <d v="2021-09-27T12:15:00"/>
    <d v="2021-10-01T17:42:00"/>
    <s v="CR9"/>
    <x v="5"/>
    <n v="88.278999999999996"/>
    <n v="1440"/>
    <n v="300"/>
    <n v="127121.76"/>
    <n v="127121.76"/>
    <n v="127121.76"/>
    <x v="2"/>
  </r>
  <r>
    <n v="1712"/>
    <x v="330"/>
    <x v="16"/>
    <s v="12 Weeks or More"/>
    <x v="1"/>
    <x v="284"/>
    <d v="2021-09-27T12:15:00"/>
    <d v="2021-10-01T17:42:00"/>
    <s v="CR9"/>
    <x v="5"/>
    <n v="88.278999999999996"/>
    <n v="1440"/>
    <n v="300"/>
    <n v="127121.76"/>
    <n v="127121.76"/>
    <n v="127121.76"/>
    <x v="2"/>
  </r>
  <r>
    <n v="1713"/>
    <x v="698"/>
    <x v="16"/>
    <s v="Inside 8 Weeks Out"/>
    <x v="0"/>
    <x v="390"/>
    <d v="2021-03-27T11:32:00"/>
    <d v="2021-03-27T13:32:00"/>
    <s v="CR9"/>
    <x v="5"/>
    <n v="93.706999999999994"/>
    <n v="120"/>
    <n v="300"/>
    <n v="11244.84"/>
    <n v="11244.84"/>
    <n v="134938.07999999999"/>
    <x v="711"/>
  </r>
  <r>
    <n v="1714"/>
    <x v="699"/>
    <x v="23"/>
    <s v="Inside 8 Weeks Out"/>
    <x v="0"/>
    <x v="84"/>
    <d v="2022-01-14T11:12:00"/>
    <d v="2022-01-14T14:08:00"/>
    <s v="CR9"/>
    <x v="5"/>
    <n v="93.706999999999994"/>
    <n v="176"/>
    <n v="300"/>
    <n v="16492.432000000001"/>
    <n v="16492.432000000001"/>
    <n v="134938.07999999999"/>
    <x v="712"/>
  </r>
  <r>
    <n v="1715"/>
    <x v="700"/>
    <x v="16"/>
    <s v="12 Weeks or More"/>
    <x v="1"/>
    <x v="101"/>
    <d v="2022-01-31T10:02:00"/>
    <d v="2022-02-03T13:23:00"/>
    <s v="CR9"/>
    <x v="5"/>
    <n v="93.706999999999994"/>
    <n v="838"/>
    <n v="300"/>
    <n v="78526.466"/>
    <n v="78526.466"/>
    <n v="134938.07999999999"/>
    <x v="713"/>
  </r>
  <r>
    <n v="1716"/>
    <x v="701"/>
    <x v="35"/>
    <s v="12 Weeks or More"/>
    <x v="1"/>
    <x v="247"/>
    <d v="2021-08-24T07:22:00"/>
    <d v="2021-08-25T23:41:00"/>
    <s v="CR9"/>
    <x v="5"/>
    <n v="93.706999999999994"/>
    <n v="998"/>
    <n v="300"/>
    <n v="93519.585999999996"/>
    <n v="93519.585999999996"/>
    <n v="134938.07999999999"/>
    <x v="714"/>
  </r>
  <r>
    <n v="1717"/>
    <x v="701"/>
    <x v="35"/>
    <s v="12 Weeks or More"/>
    <x v="1"/>
    <x v="248"/>
    <d v="2021-08-24T07:22:00"/>
    <d v="2021-08-25T23:41:00"/>
    <s v="CR9"/>
    <x v="5"/>
    <n v="93.706999999999994"/>
    <n v="1421"/>
    <n v="300"/>
    <n v="133157.647"/>
    <n v="133157.647"/>
    <n v="134938.07999999999"/>
    <x v="715"/>
  </r>
  <r>
    <n v="1718"/>
    <x v="700"/>
    <x v="16"/>
    <s v="12 Weeks or More"/>
    <x v="1"/>
    <x v="102"/>
    <d v="2022-01-31T10:02:00"/>
    <d v="2022-02-03T13:23:00"/>
    <s v="CR9"/>
    <x v="5"/>
    <n v="93.706999999999994"/>
    <n v="1440"/>
    <n v="300"/>
    <n v="134938.07999999999"/>
    <n v="134938.07999999999"/>
    <n v="134938.07999999999"/>
    <x v="2"/>
  </r>
  <r>
    <n v="1719"/>
    <x v="700"/>
    <x v="16"/>
    <s v="12 Weeks or More"/>
    <x v="1"/>
    <x v="103"/>
    <d v="2022-01-31T10:02:00"/>
    <d v="2022-02-03T13:23:00"/>
    <s v="CR9"/>
    <x v="5"/>
    <n v="93.706999999999994"/>
    <n v="1440"/>
    <n v="300"/>
    <n v="134938.07999999999"/>
    <n v="134938.07999999999"/>
    <n v="134938.07999999999"/>
    <x v="2"/>
  </r>
  <r>
    <n v="1720"/>
    <x v="701"/>
    <x v="35"/>
    <s v="12 Weeks or More"/>
    <x v="1"/>
    <x v="247"/>
    <d v="2021-08-24T07:22:00"/>
    <d v="2021-08-25T23:41:00"/>
    <s v="CR10"/>
    <x v="5"/>
    <n v="94.501000000000005"/>
    <n v="998"/>
    <n v="300"/>
    <n v="94311.998000000007"/>
    <n v="94311.998000000007"/>
    <n v="136081.44"/>
    <x v="714"/>
  </r>
  <r>
    <n v="1721"/>
    <x v="702"/>
    <x v="35"/>
    <s v="12 Weeks or More"/>
    <x v="1"/>
    <x v="162"/>
    <d v="2021-05-31T06:28:00"/>
    <d v="2021-06-03T17:22:00"/>
    <s v="CR10"/>
    <x v="5"/>
    <n v="94.501000000000005"/>
    <n v="1052"/>
    <n v="300"/>
    <n v="99415.051999999996"/>
    <n v="99415.051999999996"/>
    <n v="136081.44"/>
    <x v="716"/>
  </r>
  <r>
    <n v="1722"/>
    <x v="701"/>
    <x v="35"/>
    <s v="12 Weeks or More"/>
    <x v="1"/>
    <x v="248"/>
    <d v="2021-08-24T07:22:00"/>
    <d v="2021-08-25T23:41:00"/>
    <s v="CR10"/>
    <x v="5"/>
    <n v="94.501000000000005"/>
    <n v="1421"/>
    <n v="300"/>
    <n v="134285.921"/>
    <n v="134285.921"/>
    <n v="136081.44"/>
    <x v="717"/>
  </r>
  <r>
    <n v="1723"/>
    <x v="703"/>
    <x v="21"/>
    <s v="12 Weeks or More"/>
    <x v="1"/>
    <x v="102"/>
    <d v="2022-02-01T02:27:00"/>
    <d v="2022-02-03T01:24:00"/>
    <s v="CR8"/>
    <x v="5"/>
    <n v="97.227999999999994"/>
    <n v="1293"/>
    <n v="300"/>
    <n v="125715.804"/>
    <n v="125715.804"/>
    <n v="140008.31999999998"/>
    <x v="718"/>
  </r>
  <r>
    <n v="1724"/>
    <x v="703"/>
    <x v="21"/>
    <s v="12 Weeks or More"/>
    <x v="1"/>
    <x v="103"/>
    <d v="2022-02-01T02:27:00"/>
    <d v="2022-02-03T01:24:00"/>
    <s v="CR8"/>
    <x v="5"/>
    <n v="97.227999999999994"/>
    <n v="1440"/>
    <n v="300"/>
    <n v="140008.32000000001"/>
    <n v="140008.32000000001"/>
    <n v="140008.31999999998"/>
    <x v="719"/>
  </r>
  <r>
    <n v="1725"/>
    <x v="280"/>
    <x v="21"/>
    <s v="12 Weeks or More"/>
    <x v="1"/>
    <x v="24"/>
    <d v="2022-07-18T02:20:00"/>
    <d v="2022-07-19T23:59:00"/>
    <s v="CR8"/>
    <x v="5"/>
    <n v="97.227999999999994"/>
    <n v="1300"/>
    <n v="300"/>
    <n v="126396.4"/>
    <n v="126396.4"/>
    <n v="140008.31999999998"/>
    <x v="720"/>
  </r>
  <r>
    <n v="1726"/>
    <x v="280"/>
    <x v="21"/>
    <s v="12 Weeks or More"/>
    <x v="1"/>
    <x v="12"/>
    <d v="2022-07-18T02:20:00"/>
    <d v="2022-07-19T23:59:00"/>
    <s v="CR8"/>
    <x v="5"/>
    <n v="97.227999999999994"/>
    <n v="1439"/>
    <n v="300"/>
    <n v="139911.092"/>
    <n v="139911.092"/>
    <n v="140008.31999999998"/>
    <x v="721"/>
  </r>
  <r>
    <n v="1727"/>
    <x v="704"/>
    <x v="21"/>
    <s v="12 Weeks or More"/>
    <x v="1"/>
    <x v="247"/>
    <d v="2021-08-24T02:45:00"/>
    <d v="2021-08-26T00:39:00"/>
    <s v="CR8"/>
    <x v="5"/>
    <n v="97.227999999999994"/>
    <n v="1275"/>
    <n v="300"/>
    <n v="123965.7"/>
    <n v="123965.7"/>
    <n v="140008.31999999998"/>
    <x v="722"/>
  </r>
  <r>
    <n v="1728"/>
    <x v="704"/>
    <x v="21"/>
    <s v="12 Weeks or More"/>
    <x v="1"/>
    <x v="248"/>
    <d v="2021-08-24T02:45:00"/>
    <d v="2021-08-26T00:39:00"/>
    <s v="CR8"/>
    <x v="5"/>
    <n v="97.227999999999994"/>
    <n v="1440"/>
    <n v="300"/>
    <n v="140008.32000000001"/>
    <n v="140008.32000000001"/>
    <n v="140008.31999999998"/>
    <x v="719"/>
  </r>
  <r>
    <n v="1729"/>
    <x v="377"/>
    <x v="28"/>
    <s v="12 Weeks or More"/>
    <x v="1"/>
    <x v="0"/>
    <d v="2021-04-05T07:52:00"/>
    <d v="2021-04-08T17:38:00"/>
    <s v="CR10"/>
    <x v="5"/>
    <n v="106.42100000000001"/>
    <n v="968"/>
    <n v="300"/>
    <n v="103015.52800000001"/>
    <n v="103015.52800000001"/>
    <n v="153246.24000000002"/>
    <x v="723"/>
  </r>
  <r>
    <n v="1730"/>
    <x v="359"/>
    <x v="16"/>
    <s v="12 Weeks or More"/>
    <x v="1"/>
    <x v="172"/>
    <d v="2021-06-10T10:28:00"/>
    <d v="2021-06-10T15:13:00"/>
    <s v="CR10"/>
    <x v="5"/>
    <n v="106.42100000000001"/>
    <n v="285"/>
    <n v="300"/>
    <n v="30329.985000000001"/>
    <n v="30329.985000000001"/>
    <n v="153246.24000000002"/>
    <x v="378"/>
  </r>
  <r>
    <n v="1731"/>
    <x v="376"/>
    <x v="28"/>
    <s v="12 Weeks or More"/>
    <x v="1"/>
    <x v="166"/>
    <d v="2021-05-31T16:49:00"/>
    <d v="2021-06-04T08:50:00"/>
    <s v="CR10"/>
    <x v="5"/>
    <n v="106.42100000000001"/>
    <n v="530"/>
    <n v="300"/>
    <n v="56403.13"/>
    <n v="56403.13"/>
    <n v="153246.24000000002"/>
    <x v="724"/>
  </r>
  <r>
    <n v="1732"/>
    <x v="705"/>
    <x v="28"/>
    <s v="12 Weeks or More"/>
    <x v="1"/>
    <x v="281"/>
    <d v="2021-09-27T11:10:00"/>
    <d v="2021-10-01T17:25:00"/>
    <s v="CR10"/>
    <x v="5"/>
    <n v="106.42100000000001"/>
    <n v="770"/>
    <n v="300"/>
    <n v="81944.17"/>
    <n v="81944.17"/>
    <n v="153246.24000000002"/>
    <x v="725"/>
  </r>
  <r>
    <n v="1733"/>
    <x v="706"/>
    <x v="2"/>
    <s v="Inside 8 Weeks Out"/>
    <x v="0"/>
    <x v="485"/>
    <d v="2022-03-25T00:00:00"/>
    <d v="2022-03-25T12:57:00"/>
    <s v="CR10"/>
    <x v="5"/>
    <n v="106.42100000000001"/>
    <n v="777"/>
    <n v="300"/>
    <n v="82689.116999999998"/>
    <n v="82689.116999999998"/>
    <n v="153246.24000000002"/>
    <x v="726"/>
  </r>
  <r>
    <n v="1734"/>
    <x v="705"/>
    <x v="28"/>
    <s v="12 Weeks or More"/>
    <x v="1"/>
    <x v="285"/>
    <d v="2021-09-27T11:10:00"/>
    <d v="2021-10-01T17:25:00"/>
    <s v="CR10"/>
    <x v="5"/>
    <n v="106.42100000000001"/>
    <n v="1045"/>
    <n v="300"/>
    <n v="111209.94500000001"/>
    <n v="111209.94500000001"/>
    <n v="153246.24000000002"/>
    <x v="727"/>
  </r>
  <r>
    <n v="1735"/>
    <x v="376"/>
    <x v="28"/>
    <s v="12 Weeks or More"/>
    <x v="1"/>
    <x v="163"/>
    <d v="2021-05-31T16:49:00"/>
    <d v="2021-06-04T08:50:00"/>
    <s v="CR10"/>
    <x v="5"/>
    <n v="106.42100000000001"/>
    <n v="1440"/>
    <n v="300"/>
    <n v="153246.24"/>
    <n v="153246.24"/>
    <n v="153246.24000000002"/>
    <x v="728"/>
  </r>
  <r>
    <n v="1736"/>
    <x v="376"/>
    <x v="28"/>
    <s v="12 Weeks or More"/>
    <x v="1"/>
    <x v="164"/>
    <d v="2021-05-31T16:49:00"/>
    <d v="2021-06-04T08:50:00"/>
    <s v="CR10"/>
    <x v="5"/>
    <n v="106.42100000000001"/>
    <n v="1440"/>
    <n v="300"/>
    <n v="153246.24"/>
    <n v="153246.24"/>
    <n v="153246.24000000002"/>
    <x v="728"/>
  </r>
  <r>
    <n v="1737"/>
    <x v="376"/>
    <x v="28"/>
    <s v="12 Weeks or More"/>
    <x v="1"/>
    <x v="165"/>
    <d v="2021-05-31T16:49:00"/>
    <d v="2021-06-04T08:50:00"/>
    <s v="CR10"/>
    <x v="5"/>
    <n v="106.42100000000001"/>
    <n v="1440"/>
    <n v="300"/>
    <n v="153246.24"/>
    <n v="153246.24"/>
    <n v="153246.24000000002"/>
    <x v="728"/>
  </r>
  <r>
    <n v="1738"/>
    <x v="705"/>
    <x v="28"/>
    <s v="12 Weeks or More"/>
    <x v="1"/>
    <x v="282"/>
    <d v="2021-09-27T11:10:00"/>
    <d v="2021-10-01T17:25:00"/>
    <s v="CR10"/>
    <x v="5"/>
    <n v="106.42100000000001"/>
    <n v="1440"/>
    <n v="300"/>
    <n v="153246.24"/>
    <n v="153246.24"/>
    <n v="153246.24000000002"/>
    <x v="728"/>
  </r>
  <r>
    <n v="1739"/>
    <x v="705"/>
    <x v="28"/>
    <s v="12 Weeks or More"/>
    <x v="1"/>
    <x v="283"/>
    <d v="2021-09-27T11:10:00"/>
    <d v="2021-10-01T17:25:00"/>
    <s v="CR10"/>
    <x v="5"/>
    <n v="106.42100000000001"/>
    <n v="1440"/>
    <n v="300"/>
    <n v="153246.24"/>
    <n v="153246.24"/>
    <n v="153246.24000000002"/>
    <x v="728"/>
  </r>
  <r>
    <n v="1740"/>
    <x v="705"/>
    <x v="28"/>
    <s v="12 Weeks or More"/>
    <x v="1"/>
    <x v="284"/>
    <d v="2021-09-27T11:10:00"/>
    <d v="2021-10-01T17:25:00"/>
    <s v="CR10"/>
    <x v="5"/>
    <n v="106.42100000000001"/>
    <n v="1440"/>
    <n v="300"/>
    <n v="153246.24"/>
    <n v="153246.24"/>
    <n v="153246.24000000002"/>
    <x v="728"/>
  </r>
  <r>
    <n v="1741"/>
    <x v="707"/>
    <x v="16"/>
    <s v="12 Weeks or More"/>
    <x v="1"/>
    <x v="560"/>
    <d v="2022-05-18T09:40:00"/>
    <d v="2022-05-18T15:24:00"/>
    <s v="CR10"/>
    <x v="5"/>
    <n v="106.42100000000001"/>
    <n v="344"/>
    <n v="300"/>
    <n v="36608.824000000001"/>
    <n v="36608.824000000001"/>
    <n v="153246.24000000002"/>
    <x v="729"/>
  </r>
  <r>
    <n v="1742"/>
    <x v="708"/>
    <x v="28"/>
    <s v="12 Weeks or More"/>
    <x v="1"/>
    <x v="25"/>
    <d v="2022-07-17T10:39:00"/>
    <d v="2022-07-20T08:44:00"/>
    <s v="CR10"/>
    <x v="5"/>
    <n v="106.42100000000001"/>
    <n v="524"/>
    <n v="300"/>
    <n v="55764.603999999999"/>
    <n v="55764.603999999999"/>
    <n v="153246.24000000002"/>
    <x v="730"/>
  </r>
  <r>
    <n v="1743"/>
    <x v="708"/>
    <x v="28"/>
    <s v="12 Weeks or More"/>
    <x v="1"/>
    <x v="23"/>
    <d v="2022-07-17T10:39:00"/>
    <d v="2022-07-20T08:44:00"/>
    <s v="CR10"/>
    <x v="5"/>
    <n v="106.42100000000001"/>
    <n v="801"/>
    <n v="300"/>
    <n v="85243.221000000005"/>
    <n v="85243.221000000005"/>
    <n v="153246.24000000002"/>
    <x v="731"/>
  </r>
  <r>
    <n v="1744"/>
    <x v="708"/>
    <x v="28"/>
    <s v="12 Weeks or More"/>
    <x v="1"/>
    <x v="24"/>
    <d v="2022-07-17T10:39:00"/>
    <d v="2022-07-20T08:44:00"/>
    <s v="CR10"/>
    <x v="5"/>
    <n v="106.42100000000001"/>
    <n v="1440"/>
    <n v="300"/>
    <n v="153246.24"/>
    <n v="153246.24"/>
    <n v="153246.24000000002"/>
    <x v="728"/>
  </r>
  <r>
    <n v="1745"/>
    <x v="708"/>
    <x v="28"/>
    <s v="12 Weeks or More"/>
    <x v="1"/>
    <x v="12"/>
    <d v="2022-07-17T10:39:00"/>
    <d v="2022-07-20T08:44:00"/>
    <s v="CR10"/>
    <x v="5"/>
    <n v="106.42100000000001"/>
    <n v="1440"/>
    <n v="300"/>
    <n v="153246.24"/>
    <n v="153246.24"/>
    <n v="153246.24000000002"/>
    <x v="728"/>
  </r>
  <r>
    <n v="1746"/>
    <x v="702"/>
    <x v="35"/>
    <s v="12 Weeks or More"/>
    <x v="1"/>
    <x v="165"/>
    <d v="2021-05-31T06:28:00"/>
    <d v="2021-06-03T17:22:00"/>
    <s v="CR9"/>
    <x v="5"/>
    <n v="109.11199999999999"/>
    <n v="1042"/>
    <n v="300"/>
    <n v="113694.704"/>
    <n v="113694.704"/>
    <n v="157121.28"/>
    <x v="732"/>
  </r>
  <r>
    <n v="1747"/>
    <x v="702"/>
    <x v="35"/>
    <s v="12 Weeks or More"/>
    <x v="1"/>
    <x v="162"/>
    <d v="2021-05-31T06:28:00"/>
    <d v="2021-06-03T17:22:00"/>
    <s v="CR9"/>
    <x v="5"/>
    <n v="109.11199999999999"/>
    <n v="1052"/>
    <n v="300"/>
    <n v="114785.82399999999"/>
    <n v="114785.82399999999"/>
    <n v="157121.28"/>
    <x v="733"/>
  </r>
  <r>
    <n v="1748"/>
    <x v="702"/>
    <x v="35"/>
    <s v="12 Weeks or More"/>
    <x v="1"/>
    <x v="163"/>
    <d v="2021-05-31T06:28:00"/>
    <d v="2021-06-03T17:22:00"/>
    <s v="CR9"/>
    <x v="5"/>
    <n v="109.11199999999999"/>
    <n v="1440"/>
    <n v="300"/>
    <n v="157121.28"/>
    <n v="157121.28"/>
    <n v="157121.28"/>
    <x v="2"/>
  </r>
  <r>
    <n v="1749"/>
    <x v="702"/>
    <x v="35"/>
    <s v="12 Weeks or More"/>
    <x v="1"/>
    <x v="164"/>
    <d v="2021-05-31T06:28:00"/>
    <d v="2021-06-03T17:22:00"/>
    <s v="CR9"/>
    <x v="5"/>
    <n v="109.11199999999999"/>
    <n v="1440"/>
    <n v="300"/>
    <n v="157121.28"/>
    <n v="157121.28"/>
    <n v="157121.28"/>
    <x v="2"/>
  </r>
  <r>
    <n v="1750"/>
    <x v="709"/>
    <x v="16"/>
    <s v="12 Weeks or More"/>
    <x v="1"/>
    <x v="207"/>
    <d v="2021-07-15T10:00:00"/>
    <d v="2021-07-15T15:50:00"/>
    <s v="CR10"/>
    <x v="5"/>
    <n v="122.16200000000001"/>
    <n v="350"/>
    <n v="300"/>
    <n v="42756.7"/>
    <n v="42756.7"/>
    <n v="175913.28"/>
    <x v="734"/>
  </r>
  <r>
    <n v="1751"/>
    <x v="710"/>
    <x v="16"/>
    <s v="12 Weeks or More"/>
    <x v="1"/>
    <x v="557"/>
    <d v="2022-07-13T09:49:00"/>
    <d v="2022-07-13T14:58:00"/>
    <s v="CR10"/>
    <x v="5"/>
    <n v="122.16200000000001"/>
    <n v="309"/>
    <n v="300"/>
    <n v="37748.057999999997"/>
    <n v="37748.057999999997"/>
    <n v="175913.28"/>
    <x v="735"/>
  </r>
  <r>
    <n v="1752"/>
    <x v="711"/>
    <x v="19"/>
    <s v="Inside 8 Weeks Out"/>
    <x v="0"/>
    <x v="392"/>
    <d v="2022-03-02T07:59:00"/>
    <d v="2022-03-02T16:05:00"/>
    <s v="CR10"/>
    <x v="5"/>
    <n v="122.16200000000001"/>
    <n v="486"/>
    <n v="300"/>
    <n v="59370.732000000004"/>
    <n v="59370.732000000004"/>
    <n v="175913.28"/>
    <x v="48"/>
  </r>
  <r>
    <n v="1753"/>
    <x v="712"/>
    <x v="35"/>
    <s v="12 Weeks or More"/>
    <x v="1"/>
    <x v="24"/>
    <d v="2022-07-18T07:50:00"/>
    <d v="2022-07-19T22:04:00"/>
    <s v="CR9"/>
    <x v="5"/>
    <n v="136.74199999999999"/>
    <n v="970"/>
    <n v="300"/>
    <n v="132639.74"/>
    <n v="132639.74"/>
    <n v="196908.47999999998"/>
    <x v="736"/>
  </r>
  <r>
    <n v="1754"/>
    <x v="712"/>
    <x v="35"/>
    <s v="12 Weeks or More"/>
    <x v="1"/>
    <x v="12"/>
    <d v="2022-07-18T07:50:00"/>
    <d v="2022-07-19T22:04:00"/>
    <s v="CR9"/>
    <x v="5"/>
    <n v="136.74199999999999"/>
    <n v="1324"/>
    <n v="300"/>
    <n v="181046.408"/>
    <n v="181046.408"/>
    <n v="196908.47999999998"/>
    <x v="737"/>
  </r>
  <r>
    <n v="1755"/>
    <x v="463"/>
    <x v="35"/>
    <s v="12 Weeks or More"/>
    <x v="1"/>
    <x v="493"/>
    <d v="2022-04-07T09:33:00"/>
    <d v="2022-04-14T20:32:00"/>
    <s v="CR10"/>
    <x v="5"/>
    <n v="165.95099999999999"/>
    <n v="867"/>
    <n v="300"/>
    <n v="143879.51699999999"/>
    <n v="143879.51699999999"/>
    <n v="238969.44"/>
    <x v="502"/>
  </r>
  <r>
    <n v="1756"/>
    <x v="463"/>
    <x v="35"/>
    <s v="12 Weeks or More"/>
    <x v="1"/>
    <x v="554"/>
    <d v="2022-04-07T09:33:00"/>
    <d v="2022-04-14T20:32:00"/>
    <s v="CR10"/>
    <x v="5"/>
    <n v="165.95099999999999"/>
    <n v="1232"/>
    <n v="300"/>
    <n v="204451.63200000001"/>
    <n v="204451.63200000001"/>
    <n v="238969.44"/>
    <x v="738"/>
  </r>
  <r>
    <n v="1757"/>
    <x v="463"/>
    <x v="35"/>
    <s v="12 Weeks or More"/>
    <x v="1"/>
    <x v="370"/>
    <d v="2022-04-07T09:33:00"/>
    <d v="2022-04-14T20:32:00"/>
    <s v="CR10"/>
    <x v="5"/>
    <n v="165.95099999999999"/>
    <n v="1440"/>
    <n v="300"/>
    <n v="238969.44"/>
    <n v="238969.44"/>
    <n v="238969.44"/>
    <x v="2"/>
  </r>
  <r>
    <n v="1758"/>
    <x v="463"/>
    <x v="35"/>
    <s v="12 Weeks or More"/>
    <x v="1"/>
    <x v="374"/>
    <d v="2022-04-07T09:33:00"/>
    <d v="2022-04-14T20:32:00"/>
    <s v="CR10"/>
    <x v="5"/>
    <n v="165.95099999999999"/>
    <n v="1440"/>
    <n v="300"/>
    <n v="238969.44"/>
    <n v="238969.44"/>
    <n v="238969.44"/>
    <x v="2"/>
  </r>
  <r>
    <n v="1759"/>
    <x v="463"/>
    <x v="35"/>
    <s v="12 Weeks or More"/>
    <x v="1"/>
    <x v="414"/>
    <d v="2022-04-07T09:33:00"/>
    <d v="2022-04-14T20:32:00"/>
    <s v="CR10"/>
    <x v="5"/>
    <n v="165.95099999999999"/>
    <n v="1440"/>
    <n v="300"/>
    <n v="238969.44"/>
    <n v="238969.44"/>
    <n v="238969.44"/>
    <x v="2"/>
  </r>
  <r>
    <n v="1760"/>
    <x v="463"/>
    <x v="35"/>
    <s v="12 Weeks or More"/>
    <x v="1"/>
    <x v="396"/>
    <d v="2022-04-07T09:33:00"/>
    <d v="2022-04-14T20:32:00"/>
    <s v="CR10"/>
    <x v="5"/>
    <n v="165.95099999999999"/>
    <n v="1440"/>
    <n v="300"/>
    <n v="238969.44"/>
    <n v="238969.44"/>
    <n v="238969.44"/>
    <x v="2"/>
  </r>
  <r>
    <n v="1761"/>
    <x v="463"/>
    <x v="35"/>
    <s v="12 Weeks or More"/>
    <x v="1"/>
    <x v="434"/>
    <d v="2022-04-07T09:33:00"/>
    <d v="2022-04-14T20:32:00"/>
    <s v="CR10"/>
    <x v="5"/>
    <n v="165.95099999999999"/>
    <n v="1440"/>
    <n v="300"/>
    <n v="238969.44"/>
    <n v="238969.44"/>
    <n v="238969.44"/>
    <x v="2"/>
  </r>
  <r>
    <n v="1762"/>
    <x v="463"/>
    <x v="35"/>
    <s v="12 Weeks or More"/>
    <x v="1"/>
    <x v="555"/>
    <d v="2022-04-07T09:33:00"/>
    <d v="2022-04-14T20:32:00"/>
    <s v="CR10"/>
    <x v="5"/>
    <n v="165.95099999999999"/>
    <n v="1440"/>
    <n v="300"/>
    <n v="238969.44"/>
    <n v="238969.44"/>
    <n v="238969.44"/>
    <x v="2"/>
  </r>
  <r>
    <n v="1763"/>
    <x v="465"/>
    <x v="35"/>
    <s v="12 Weeks or More"/>
    <x v="1"/>
    <x v="4"/>
    <d v="2021-04-06T05:06:00"/>
    <d v="2021-04-08T18:33:00"/>
    <s v="CR10"/>
    <x v="5"/>
    <n v="165.95099999999999"/>
    <n v="1113"/>
    <n v="300"/>
    <n v="184703.46299999999"/>
    <n v="184703.46299999999"/>
    <n v="238969.44"/>
    <x v="739"/>
  </r>
  <r>
    <n v="1764"/>
    <x v="465"/>
    <x v="35"/>
    <s v="12 Weeks or More"/>
    <x v="1"/>
    <x v="2"/>
    <d v="2021-04-06T05:06:00"/>
    <d v="2021-04-08T18:33:00"/>
    <s v="CR10"/>
    <x v="5"/>
    <n v="165.95099999999999"/>
    <n v="1134"/>
    <n v="300"/>
    <n v="188188.43400000001"/>
    <n v="188188.43400000001"/>
    <n v="238969.44"/>
    <x v="504"/>
  </r>
  <r>
    <n v="1765"/>
    <x v="465"/>
    <x v="35"/>
    <s v="12 Weeks or More"/>
    <x v="1"/>
    <x v="3"/>
    <d v="2021-04-06T05:06:00"/>
    <d v="2021-04-08T18:33:00"/>
    <s v="CR10"/>
    <x v="5"/>
    <n v="165.95099999999999"/>
    <n v="1440"/>
    <n v="300"/>
    <n v="238969.44"/>
    <n v="238969.44"/>
    <n v="238969.44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771"/>
    <x v="713"/>
    <x v="1"/>
    <s v="Inside 8 Weeks Out"/>
    <x v="0"/>
    <x v="379"/>
    <d v="2021-03-15T01:00:00"/>
    <d v="2021-03-15T04:32:00"/>
    <s v="CR12"/>
    <x v="6"/>
    <n v="0.69"/>
    <n v="212"/>
    <n v="600"/>
    <n v="146.28"/>
    <n v="146.28"/>
    <n v="993.59999999999991"/>
    <x v="333"/>
  </r>
  <r>
    <n v="1772"/>
    <x v="714"/>
    <x v="10"/>
    <s v="12 Weeks or More"/>
    <x v="1"/>
    <x v="415"/>
    <d v="2021-02-23T07:40:00"/>
    <d v="2021-02-23T16:10:00"/>
    <s v="CR12"/>
    <x v="6"/>
    <n v="0.69"/>
    <n v="510"/>
    <n v="600"/>
    <n v="351.9"/>
    <n v="351.9"/>
    <n v="993.59999999999991"/>
    <x v="740"/>
  </r>
  <r>
    <m/>
    <x v="14"/>
    <x v="3"/>
    <m/>
    <x v="2"/>
    <x v="41"/>
    <m/>
    <m/>
    <m/>
    <x v="1"/>
    <m/>
    <m/>
    <m/>
    <m/>
    <n v="0"/>
    <n v="0"/>
    <x v="19"/>
  </r>
  <r>
    <n v="1774"/>
    <x v="715"/>
    <x v="5"/>
    <s v="12 Weeks or More"/>
    <x v="1"/>
    <x v="244"/>
    <d v="2021-08-21T13:12:00"/>
    <d v="2021-08-21T14:01:00"/>
    <s v="CR11"/>
    <x v="6"/>
    <n v="3.0259999999999998"/>
    <n v="49"/>
    <n v="600"/>
    <n v="148.274"/>
    <n v="148.274"/>
    <n v="4357.4399999999996"/>
    <x v="741"/>
  </r>
  <r>
    <n v="1775"/>
    <x v="716"/>
    <x v="5"/>
    <s v="12 Weeks or More"/>
    <x v="1"/>
    <x v="451"/>
    <d v="2022-06-24T07:38:00"/>
    <d v="2022-06-24T10:27:00"/>
    <s v="CR11"/>
    <x v="6"/>
    <n v="3.0259999999999998"/>
    <n v="169"/>
    <n v="600"/>
    <n v="511.39400000000001"/>
    <n v="511.39400000000001"/>
    <n v="4357.4399999999996"/>
    <x v="561"/>
  </r>
  <r>
    <n v="1776"/>
    <x v="717"/>
    <x v="5"/>
    <s v="12 Weeks or More"/>
    <x v="1"/>
    <x v="366"/>
    <d v="2022-04-29T12:54:00"/>
    <d v="2022-04-29T15:50:00"/>
    <s v="CR11"/>
    <x v="6"/>
    <n v="3.0259999999999998"/>
    <n v="176"/>
    <n v="600"/>
    <n v="532.57600000000002"/>
    <n v="532.57600000000002"/>
    <n v="4357.4399999999996"/>
    <x v="712"/>
  </r>
  <r>
    <n v="1777"/>
    <x v="718"/>
    <x v="5"/>
    <s v="12 Weeks or More"/>
    <x v="1"/>
    <x v="328"/>
    <d v="2021-11-13T09:38:00"/>
    <d v="2021-11-13T13:51:00"/>
    <s v="CR11"/>
    <x v="6"/>
    <n v="3.0259999999999998"/>
    <n v="253"/>
    <n v="600"/>
    <n v="765.57799999999997"/>
    <n v="765.57799999999997"/>
    <n v="4357.4399999999996"/>
    <x v="742"/>
  </r>
  <r>
    <n v="1778"/>
    <x v="719"/>
    <x v="5"/>
    <s v="12 Weeks or More"/>
    <x v="1"/>
    <x v="367"/>
    <d v="2022-04-01T07:18:00"/>
    <d v="2022-04-01T12:11:00"/>
    <s v="CR11"/>
    <x v="6"/>
    <n v="3.0259999999999998"/>
    <n v="293"/>
    <n v="600"/>
    <n v="886.61800000000005"/>
    <n v="886.61800000000005"/>
    <n v="4357.4399999999996"/>
    <x v="604"/>
  </r>
  <r>
    <n v="1779"/>
    <x v="720"/>
    <x v="5"/>
    <s v="12 Weeks or More"/>
    <x v="1"/>
    <x v="106"/>
    <d v="2022-02-05T07:19:00"/>
    <d v="2022-02-05T12:20:00"/>
    <s v="CR11"/>
    <x v="6"/>
    <n v="3.0259999999999998"/>
    <n v="301"/>
    <n v="600"/>
    <n v="910.82600000000002"/>
    <n v="910.82600000000002"/>
    <n v="4357.4399999999996"/>
    <x v="743"/>
  </r>
  <r>
    <n v="1780"/>
    <x v="721"/>
    <x v="5"/>
    <s v="12 Weeks or More"/>
    <x v="1"/>
    <x v="142"/>
    <d v="2021-05-08T07:11:00"/>
    <d v="2021-05-08T12:21:00"/>
    <s v="CR11"/>
    <x v="6"/>
    <n v="3.0259999999999998"/>
    <n v="310"/>
    <n v="600"/>
    <n v="938.06"/>
    <n v="938.06"/>
    <n v="4357.4399999999996"/>
    <x v="744"/>
  </r>
  <r>
    <n v="1781"/>
    <x v="722"/>
    <x v="5"/>
    <s v="12 Weeks or More"/>
    <x v="1"/>
    <x v="356"/>
    <d v="2021-12-11T07:08:00"/>
    <d v="2021-12-11T13:05:00"/>
    <s v="CR11"/>
    <x v="6"/>
    <n v="3.0259999999999998"/>
    <n v="357"/>
    <n v="600"/>
    <n v="1080.2819999999999"/>
    <n v="1080.2819999999999"/>
    <n v="4357.4399999999996"/>
    <x v="745"/>
  </r>
  <r>
    <n v="1782"/>
    <x v="723"/>
    <x v="5"/>
    <s v="12 Weeks or More"/>
    <x v="1"/>
    <x v="300"/>
    <d v="2021-10-16T06:47:00"/>
    <d v="2021-10-16T13:23:00"/>
    <s v="CR11"/>
    <x v="6"/>
    <n v="3.0259999999999998"/>
    <n v="396"/>
    <n v="600"/>
    <n v="1198.296"/>
    <n v="1198.296"/>
    <n v="4357.4399999999996"/>
    <x v="746"/>
  </r>
  <r>
    <n v="1783"/>
    <x v="724"/>
    <x v="5"/>
    <s v="12 Weeks or More"/>
    <x v="1"/>
    <x v="365"/>
    <d v="2022-03-04T07:28:00"/>
    <d v="2022-03-04T14:05:00"/>
    <s v="CR11"/>
    <x v="6"/>
    <n v="3.0259999999999998"/>
    <n v="397"/>
    <n v="600"/>
    <n v="1201.3219999999999"/>
    <n v="1201.3219999999999"/>
    <n v="4357.4399999999996"/>
    <x v="747"/>
  </r>
  <r>
    <n v="1784"/>
    <x v="725"/>
    <x v="5"/>
    <s v="Inside 8 Weeks Out"/>
    <x v="0"/>
    <x v="438"/>
    <d v="2021-04-03T06:40:00"/>
    <d v="2021-04-03T13:40:00"/>
    <s v="CR11"/>
    <x v="6"/>
    <n v="3.0259999999999998"/>
    <n v="420"/>
    <n v="600"/>
    <n v="1270.92"/>
    <n v="1270.92"/>
    <n v="4357.4399999999996"/>
    <x v="748"/>
  </r>
  <r>
    <n v="1785"/>
    <x v="726"/>
    <x v="5"/>
    <s v="12 Weeks or More"/>
    <x v="1"/>
    <x v="78"/>
    <d v="2022-01-08T08:23:00"/>
    <d v="2022-01-08T15:24:00"/>
    <s v="CR11"/>
    <x v="6"/>
    <n v="3.0259999999999998"/>
    <n v="421"/>
    <n v="600"/>
    <n v="1273.9459999999999"/>
    <n v="1273.9459999999999"/>
    <n v="4357.4399999999996"/>
    <x v="749"/>
  </r>
  <r>
    <n v="1786"/>
    <x v="727"/>
    <x v="5"/>
    <s v="12 Weeks or More"/>
    <x v="1"/>
    <x v="368"/>
    <d v="2022-05-27T08:02:00"/>
    <d v="2022-05-27T15:04:00"/>
    <s v="CR11"/>
    <x v="6"/>
    <n v="3.0259999999999998"/>
    <n v="422"/>
    <n v="600"/>
    <n v="1276.972"/>
    <n v="1276.972"/>
    <n v="4357.4399999999996"/>
    <x v="750"/>
  </r>
  <r>
    <n v="1787"/>
    <x v="728"/>
    <x v="5"/>
    <s v="Inside 8 Weeks Out"/>
    <x v="0"/>
    <x v="188"/>
    <d v="2021-06-26T06:52:00"/>
    <d v="2021-06-26T14:26:00"/>
    <s v="CR11"/>
    <x v="6"/>
    <n v="3.0259999999999998"/>
    <n v="454"/>
    <n v="600"/>
    <n v="1373.8040000000001"/>
    <n v="1373.8040000000001"/>
    <n v="4357.4399999999996"/>
    <x v="751"/>
  </r>
  <r>
    <n v="1788"/>
    <x v="729"/>
    <x v="5"/>
    <s v="12 Weeks or More"/>
    <x v="1"/>
    <x v="167"/>
    <d v="2021-06-05T08:20:00"/>
    <d v="2021-06-05T16:00:00"/>
    <s v="CR11"/>
    <x v="6"/>
    <n v="3.0259999999999998"/>
    <n v="460"/>
    <n v="600"/>
    <n v="1391.96"/>
    <n v="1391.96"/>
    <n v="4357.4399999999996"/>
    <x v="752"/>
  </r>
  <r>
    <n v="1789"/>
    <x v="730"/>
    <x v="37"/>
    <s v="Inside 2 Weeks"/>
    <x v="0"/>
    <x v="349"/>
    <d v="2021-12-04T05:55:00"/>
    <d v="2021-12-04T13:41:00"/>
    <s v="CR11"/>
    <x v="6"/>
    <n v="3.0259999999999998"/>
    <n v="466"/>
    <n v="600"/>
    <n v="1410.116"/>
    <n v="1410.116"/>
    <n v="4357.4399999999996"/>
    <x v="210"/>
  </r>
  <r>
    <n v="1790"/>
    <x v="731"/>
    <x v="5"/>
    <s v="12 Weeks or More"/>
    <x v="1"/>
    <x v="38"/>
    <d v="2022-08-19T08:00:00"/>
    <d v="2022-08-19T16:00:00"/>
    <s v="CR11"/>
    <x v="6"/>
    <n v="3.0259999999999998"/>
    <n v="480"/>
    <n v="600"/>
    <n v="1452.48"/>
    <n v="1452.48"/>
    <n v="4357.4399999999996"/>
    <x v="572"/>
  </r>
  <r>
    <n v="1791"/>
    <x v="732"/>
    <x v="5"/>
    <s v="12 Weeks or More"/>
    <x v="1"/>
    <x v="272"/>
    <d v="2021-09-18T07:25:00"/>
    <d v="2021-09-18T15:37:00"/>
    <s v="CR11"/>
    <x v="6"/>
    <n v="3.0259999999999998"/>
    <n v="492"/>
    <n v="600"/>
    <n v="1488.7919999999999"/>
    <n v="1488.7919999999999"/>
    <n v="4357.4399999999996"/>
    <x v="753"/>
  </r>
  <r>
    <n v="1792"/>
    <x v="733"/>
    <x v="5"/>
    <s v="12 Weeks or More"/>
    <x v="1"/>
    <x v="45"/>
    <d v="2022-07-22T06:51:00"/>
    <d v="2022-07-22T15:41:00"/>
    <s v="CR11"/>
    <x v="6"/>
    <n v="3.0259999999999998"/>
    <n v="530"/>
    <n v="600"/>
    <n v="1603.78"/>
    <n v="1603.78"/>
    <n v="4357.4399999999996"/>
    <x v="754"/>
  </r>
  <r>
    <m/>
    <x v="14"/>
    <x v="3"/>
    <m/>
    <x v="2"/>
    <x v="41"/>
    <m/>
    <m/>
    <m/>
    <x v="1"/>
    <m/>
    <m/>
    <m/>
    <m/>
    <n v="0"/>
    <n v="0"/>
    <x v="19"/>
  </r>
  <r>
    <n v="1794"/>
    <x v="715"/>
    <x v="5"/>
    <s v="12 Weeks or More"/>
    <x v="1"/>
    <x v="244"/>
    <d v="2021-08-21T13:12:00"/>
    <d v="2021-08-21T14:01:00"/>
    <s v="CR13"/>
    <x v="6"/>
    <n v="3.8420000000000001"/>
    <n v="49"/>
    <n v="600"/>
    <n v="188.25800000000001"/>
    <n v="188.25800000000001"/>
    <n v="5532.4800000000005"/>
    <x v="755"/>
  </r>
  <r>
    <n v="1795"/>
    <x v="716"/>
    <x v="5"/>
    <s v="12 Weeks or More"/>
    <x v="1"/>
    <x v="451"/>
    <d v="2022-06-24T07:38:00"/>
    <d v="2022-06-24T10:27:00"/>
    <s v="CR13"/>
    <x v="6"/>
    <n v="3.8420000000000001"/>
    <n v="169"/>
    <n v="600"/>
    <n v="649.298"/>
    <n v="649.298"/>
    <n v="5532.4800000000005"/>
    <x v="756"/>
  </r>
  <r>
    <n v="1796"/>
    <x v="721"/>
    <x v="5"/>
    <s v="12 Weeks or More"/>
    <x v="1"/>
    <x v="142"/>
    <d v="2021-05-08T07:11:00"/>
    <d v="2021-05-08T12:21:00"/>
    <s v="CR13"/>
    <x v="6"/>
    <n v="3.8420000000000001"/>
    <n v="310"/>
    <n v="600"/>
    <n v="1191.02"/>
    <n v="1191.02"/>
    <n v="5532.4800000000005"/>
    <x v="757"/>
  </r>
  <r>
    <n v="1797"/>
    <x v="723"/>
    <x v="5"/>
    <s v="12 Weeks or More"/>
    <x v="1"/>
    <x v="300"/>
    <d v="2021-10-16T06:47:00"/>
    <d v="2021-10-16T13:23:00"/>
    <s v="CR13"/>
    <x v="6"/>
    <n v="3.8420000000000001"/>
    <n v="396"/>
    <n v="600"/>
    <n v="1521.432"/>
    <n v="1521.432"/>
    <n v="5532.4800000000005"/>
    <x v="758"/>
  </r>
  <r>
    <n v="1798"/>
    <x v="725"/>
    <x v="5"/>
    <s v="Inside 8 Weeks Out"/>
    <x v="0"/>
    <x v="438"/>
    <d v="2021-04-03T06:40:00"/>
    <d v="2021-04-03T13:40:00"/>
    <s v="CR13"/>
    <x v="6"/>
    <n v="3.8420000000000001"/>
    <n v="420"/>
    <n v="600"/>
    <n v="1613.64"/>
    <n v="1613.64"/>
    <n v="5532.4800000000005"/>
    <x v="90"/>
  </r>
  <r>
    <n v="1799"/>
    <x v="726"/>
    <x v="5"/>
    <s v="12 Weeks or More"/>
    <x v="1"/>
    <x v="78"/>
    <d v="2022-01-08T08:23:00"/>
    <d v="2022-01-08T15:24:00"/>
    <s v="CR13"/>
    <x v="6"/>
    <n v="3.8420000000000001"/>
    <n v="421"/>
    <n v="600"/>
    <n v="1617.482"/>
    <n v="1617.482"/>
    <n v="5532.4800000000005"/>
    <x v="759"/>
  </r>
  <r>
    <n v="1800"/>
    <x v="729"/>
    <x v="5"/>
    <s v="12 Weeks or More"/>
    <x v="1"/>
    <x v="167"/>
    <d v="2021-06-05T08:20:00"/>
    <d v="2021-06-05T16:00:00"/>
    <s v="CR13"/>
    <x v="6"/>
    <n v="3.8420000000000001"/>
    <n v="460"/>
    <n v="600"/>
    <n v="1767.32"/>
    <n v="1767.32"/>
    <n v="5532.4800000000005"/>
    <x v="760"/>
  </r>
  <r>
    <n v="1801"/>
    <x v="734"/>
    <x v="5"/>
    <s v="12 Weeks or More"/>
    <x v="1"/>
    <x v="195"/>
    <d v="2021-07-03T08:20:00"/>
    <d v="2021-07-03T16:00:00"/>
    <s v="CR13"/>
    <x v="6"/>
    <n v="3.8420000000000001"/>
    <n v="460"/>
    <n v="600"/>
    <n v="1767.32"/>
    <n v="1767.32"/>
    <n v="5532.4800000000005"/>
    <x v="760"/>
  </r>
  <r>
    <n v="1802"/>
    <x v="730"/>
    <x v="37"/>
    <s v="Inside 2 Weeks"/>
    <x v="0"/>
    <x v="349"/>
    <d v="2021-12-04T05:55:00"/>
    <d v="2021-12-04T13:41:00"/>
    <s v="CR13"/>
    <x v="6"/>
    <n v="3.8420000000000001"/>
    <n v="466"/>
    <n v="600"/>
    <n v="1790.3720000000001"/>
    <n v="1790.3720000000001"/>
    <n v="5532.4800000000005"/>
    <x v="210"/>
  </r>
  <r>
    <n v="1803"/>
    <x v="731"/>
    <x v="5"/>
    <s v="12 Weeks or More"/>
    <x v="1"/>
    <x v="38"/>
    <d v="2022-08-19T08:00:00"/>
    <d v="2022-08-19T16:00:00"/>
    <s v="CR13"/>
    <x v="6"/>
    <n v="3.8420000000000001"/>
    <n v="480"/>
    <n v="600"/>
    <n v="1844.16"/>
    <n v="1844.16"/>
    <n v="5532.4800000000005"/>
    <x v="46"/>
  </r>
  <r>
    <n v="1804"/>
    <x v="732"/>
    <x v="5"/>
    <s v="12 Weeks or More"/>
    <x v="1"/>
    <x v="272"/>
    <d v="2021-09-18T07:25:00"/>
    <d v="2021-09-18T15:37:00"/>
    <s v="CR13"/>
    <x v="6"/>
    <n v="3.8420000000000001"/>
    <n v="492"/>
    <n v="600"/>
    <n v="1890.2639999999999"/>
    <n v="1890.2639999999999"/>
    <n v="5532.4800000000005"/>
    <x v="761"/>
  </r>
  <r>
    <n v="1805"/>
    <x v="733"/>
    <x v="5"/>
    <s v="12 Weeks or More"/>
    <x v="1"/>
    <x v="45"/>
    <d v="2022-07-22T06:51:00"/>
    <d v="2022-07-22T15:41:00"/>
    <s v="CR13"/>
    <x v="6"/>
    <n v="3.8420000000000001"/>
    <n v="530"/>
    <n v="600"/>
    <n v="2036.26"/>
    <n v="2036.26"/>
    <n v="5532.4800000000005"/>
    <x v="194"/>
  </r>
  <r>
    <n v="1806"/>
    <x v="735"/>
    <x v="1"/>
    <s v="Inside 8 Weeks Out"/>
    <x v="0"/>
    <x v="226"/>
    <d v="2021-08-03T08:25:00"/>
    <d v="2021-08-04T17:39:00"/>
    <s v="CR13"/>
    <x v="6"/>
    <n v="3.8420000000000001"/>
    <n v="935"/>
    <n v="600"/>
    <n v="3592.27"/>
    <n v="3592.27"/>
    <n v="5532.4800000000005"/>
    <x v="762"/>
  </r>
  <r>
    <n v="1807"/>
    <x v="736"/>
    <x v="37"/>
    <s v="Inside 8 Weeks Out"/>
    <x v="0"/>
    <x v="179"/>
    <d v="2021-06-15T06:42:00"/>
    <d v="2021-06-17T16:26:00"/>
    <s v="CR13"/>
    <x v="6"/>
    <n v="3.8420000000000001"/>
    <n v="986"/>
    <n v="600"/>
    <n v="3788.212"/>
    <n v="3788.212"/>
    <n v="5532.4800000000005"/>
    <x v="763"/>
  </r>
  <r>
    <n v="1808"/>
    <x v="736"/>
    <x v="37"/>
    <s v="Inside 8 Weeks Out"/>
    <x v="0"/>
    <x v="177"/>
    <d v="2021-06-15T06:42:00"/>
    <d v="2021-06-17T16:26:00"/>
    <s v="CR13"/>
    <x v="6"/>
    <n v="3.8420000000000001"/>
    <n v="1038"/>
    <n v="600"/>
    <n v="3987.9960000000001"/>
    <n v="3987.9960000000001"/>
    <n v="5532.4800000000005"/>
    <x v="764"/>
  </r>
  <r>
    <n v="1809"/>
    <x v="736"/>
    <x v="37"/>
    <s v="Inside 8 Weeks Out"/>
    <x v="0"/>
    <x v="178"/>
    <d v="2021-06-15T06:42:00"/>
    <d v="2021-06-17T16:26:00"/>
    <s v="CR13"/>
    <x v="6"/>
    <n v="3.8420000000000001"/>
    <n v="1440"/>
    <n v="600"/>
    <n v="5532.48"/>
    <n v="5532.48"/>
    <n v="5532.4800000000005"/>
    <x v="765"/>
  </r>
  <r>
    <n v="1810"/>
    <x v="737"/>
    <x v="2"/>
    <s v="Inside 10 Weeks Out"/>
    <x v="0"/>
    <x v="455"/>
    <d v="2022-06-26T10:22:00"/>
    <d v="2022-06-26T16:40:00"/>
    <s v="CR12"/>
    <x v="6"/>
    <n v="4.71"/>
    <n v="378"/>
    <n v="600"/>
    <n v="1780.38"/>
    <n v="1780.38"/>
    <n v="6782.4"/>
    <x v="766"/>
  </r>
  <r>
    <n v="1811"/>
    <x v="738"/>
    <x v="1"/>
    <s v="Inside 10 Weeks Out"/>
    <x v="0"/>
    <x v="11"/>
    <d v="2022-07-26T15:57:00"/>
    <d v="2022-07-27T01:41:00"/>
    <s v="CR12"/>
    <x v="6"/>
    <n v="4.71"/>
    <n v="483"/>
    <n v="600"/>
    <n v="2274.9299999999998"/>
    <n v="2274.9299999999998"/>
    <n v="6782.4"/>
    <x v="81"/>
  </r>
  <r>
    <m/>
    <x v="14"/>
    <x v="3"/>
    <m/>
    <x v="2"/>
    <x v="41"/>
    <m/>
    <m/>
    <m/>
    <x v="1"/>
    <m/>
    <m/>
    <m/>
    <m/>
    <n v="0"/>
    <n v="0"/>
    <x v="19"/>
  </r>
  <r>
    <n v="1813"/>
    <x v="739"/>
    <x v="2"/>
    <s v="Inside 4 Weeks Out"/>
    <x v="0"/>
    <x v="173"/>
    <d v="2021-06-11T09:39:00"/>
    <d v="2021-06-18T15:17:00"/>
    <s v="CR14"/>
    <x v="6"/>
    <n v="10.958"/>
    <n v="861"/>
    <n v="600"/>
    <n v="9434.8379999999997"/>
    <n v="9434.8379999999997"/>
    <n v="15779.52"/>
    <x v="767"/>
  </r>
  <r>
    <n v="1814"/>
    <x v="739"/>
    <x v="2"/>
    <s v="Inside 4 Weeks Out"/>
    <x v="0"/>
    <x v="180"/>
    <d v="2021-06-11T09:39:00"/>
    <d v="2021-06-18T15:17:00"/>
    <s v="CR14"/>
    <x v="6"/>
    <n v="10.958"/>
    <n v="917"/>
    <n v="600"/>
    <n v="10048.486000000001"/>
    <n v="10048.486000000001"/>
    <n v="15779.52"/>
    <x v="768"/>
  </r>
  <r>
    <n v="1815"/>
    <x v="739"/>
    <x v="2"/>
    <s v="Inside 4 Weeks Out"/>
    <x v="0"/>
    <x v="174"/>
    <d v="2021-06-11T09:39:00"/>
    <d v="2021-06-18T15:17:00"/>
    <s v="CR14"/>
    <x v="6"/>
    <n v="10.958"/>
    <n v="1440"/>
    <n v="600"/>
    <n v="15779.52"/>
    <n v="15779.52"/>
    <n v="15779.52"/>
    <x v="2"/>
  </r>
  <r>
    <n v="1816"/>
    <x v="739"/>
    <x v="2"/>
    <s v="Inside 4 Weeks Out"/>
    <x v="0"/>
    <x v="175"/>
    <d v="2021-06-11T09:39:00"/>
    <d v="2021-06-18T15:17:00"/>
    <s v="CR14"/>
    <x v="6"/>
    <n v="10.958"/>
    <n v="1440"/>
    <n v="600"/>
    <n v="15779.52"/>
    <n v="15779.52"/>
    <n v="15779.52"/>
    <x v="2"/>
  </r>
  <r>
    <n v="1817"/>
    <x v="739"/>
    <x v="2"/>
    <s v="Inside 4 Weeks Out"/>
    <x v="0"/>
    <x v="176"/>
    <d v="2021-06-11T09:39:00"/>
    <d v="2021-06-18T15:17:00"/>
    <s v="CR14"/>
    <x v="6"/>
    <n v="10.958"/>
    <n v="1440"/>
    <n v="600"/>
    <n v="15779.52"/>
    <n v="15779.52"/>
    <n v="15779.52"/>
    <x v="2"/>
  </r>
  <r>
    <n v="1818"/>
    <x v="739"/>
    <x v="2"/>
    <s v="Inside 4 Weeks Out"/>
    <x v="0"/>
    <x v="177"/>
    <d v="2021-06-11T09:39:00"/>
    <d v="2021-06-18T15:17:00"/>
    <s v="CR14"/>
    <x v="6"/>
    <n v="10.958"/>
    <n v="1440"/>
    <n v="600"/>
    <n v="15779.52"/>
    <n v="15779.52"/>
    <n v="15779.52"/>
    <x v="2"/>
  </r>
  <r>
    <n v="1819"/>
    <x v="739"/>
    <x v="2"/>
    <s v="Inside 4 Weeks Out"/>
    <x v="0"/>
    <x v="178"/>
    <d v="2021-06-11T09:39:00"/>
    <d v="2021-06-18T15:17:00"/>
    <s v="CR14"/>
    <x v="6"/>
    <n v="10.958"/>
    <n v="1440"/>
    <n v="600"/>
    <n v="15779.52"/>
    <n v="15779.52"/>
    <n v="15779.52"/>
    <x v="2"/>
  </r>
  <r>
    <n v="1820"/>
    <x v="739"/>
    <x v="2"/>
    <s v="Inside 4 Weeks Out"/>
    <x v="0"/>
    <x v="179"/>
    <d v="2021-06-11T09:39:00"/>
    <d v="2021-06-18T15:17:00"/>
    <s v="CR14"/>
    <x v="6"/>
    <n v="10.958"/>
    <n v="1440"/>
    <n v="600"/>
    <n v="15779.52"/>
    <n v="15779.52"/>
    <n v="15779.52"/>
    <x v="2"/>
  </r>
  <r>
    <n v="1821"/>
    <x v="740"/>
    <x v="4"/>
    <s v="Inside 10 Weeks Out"/>
    <x v="0"/>
    <x v="419"/>
    <d v="2022-08-01T07:24:00"/>
    <d v="2022-08-04T15:09:00"/>
    <s v="CR12"/>
    <x v="6"/>
    <n v="11.49"/>
    <n v="909"/>
    <n v="600"/>
    <n v="10444.41"/>
    <n v="10444.41"/>
    <n v="16545.599999999999"/>
    <x v="769"/>
  </r>
  <r>
    <n v="1822"/>
    <x v="740"/>
    <x v="4"/>
    <s v="Inside 10 Weeks Out"/>
    <x v="0"/>
    <x v="391"/>
    <d v="2022-08-01T07:24:00"/>
    <d v="2022-08-04T15:09:00"/>
    <s v="CR12"/>
    <x v="6"/>
    <n v="11.49"/>
    <n v="996"/>
    <n v="600"/>
    <n v="11444.04"/>
    <n v="11444.04"/>
    <n v="16545.599999999999"/>
    <x v="770"/>
  </r>
  <r>
    <n v="1823"/>
    <x v="740"/>
    <x v="4"/>
    <s v="Inside 10 Weeks Out"/>
    <x v="0"/>
    <x v="404"/>
    <d v="2022-08-01T07:24:00"/>
    <d v="2022-08-04T15:09:00"/>
    <s v="CR12"/>
    <x v="6"/>
    <n v="11.49"/>
    <n v="1440"/>
    <n v="600"/>
    <n v="16545.599999999999"/>
    <n v="16545.599999999999"/>
    <n v="16545.599999999999"/>
    <x v="2"/>
  </r>
  <r>
    <n v="1824"/>
    <x v="740"/>
    <x v="4"/>
    <s v="Inside 10 Weeks Out"/>
    <x v="0"/>
    <x v="28"/>
    <d v="2022-08-01T07:24:00"/>
    <d v="2022-08-04T15:09:00"/>
    <s v="CR12"/>
    <x v="6"/>
    <n v="11.49"/>
    <n v="1440"/>
    <n v="600"/>
    <n v="16545.599999999999"/>
    <n v="16545.599999999999"/>
    <n v="16545.599999999999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828"/>
    <x v="741"/>
    <x v="2"/>
    <s v="Inside 2 Weeks"/>
    <x v="0"/>
    <x v="223"/>
    <d v="2021-07-31T12:05:00"/>
    <d v="2021-07-31T15:03:00"/>
    <s v="CR12"/>
    <x v="6"/>
    <n v="11.872"/>
    <n v="178"/>
    <n v="600"/>
    <n v="2113.2159999999999"/>
    <n v="2113.2159999999999"/>
    <n v="17095.68"/>
    <x v="771"/>
  </r>
  <r>
    <n v="1829"/>
    <x v="742"/>
    <x v="5"/>
    <s v="12 Weeks or More"/>
    <x v="1"/>
    <x v="277"/>
    <d v="2021-09-23T08:37:00"/>
    <d v="2021-09-23T12:36:00"/>
    <s v="CR12"/>
    <x v="6"/>
    <n v="11.872"/>
    <n v="239"/>
    <n v="600"/>
    <n v="2837.4079999999999"/>
    <n v="2837.4079999999999"/>
    <n v="17095.68"/>
    <x v="607"/>
  </r>
  <r>
    <n v="1830"/>
    <x v="743"/>
    <x v="9"/>
    <s v="Inside 2 Weeks"/>
    <x v="0"/>
    <x v="253"/>
    <d v="2021-08-30T06:43:00"/>
    <d v="2021-08-30T10:54:00"/>
    <s v="CR12"/>
    <x v="6"/>
    <n v="11.872"/>
    <n v="251"/>
    <n v="600"/>
    <n v="2979.8719999999998"/>
    <n v="2979.8719999999998"/>
    <n v="17095.68"/>
    <x v="772"/>
  </r>
  <r>
    <n v="1831"/>
    <x v="744"/>
    <x v="5"/>
    <s v="Inside 8 Weeks Out"/>
    <x v="0"/>
    <x v="424"/>
    <d v="2021-02-08T06:28:00"/>
    <d v="2021-02-08T11:16:00"/>
    <s v="CR12"/>
    <x v="6"/>
    <n v="11.872"/>
    <n v="288"/>
    <n v="600"/>
    <n v="3419.136"/>
    <n v="3419.136"/>
    <n v="17095.68"/>
    <x v="485"/>
  </r>
  <r>
    <n v="1832"/>
    <x v="745"/>
    <x v="20"/>
    <s v="Inside 4 Weeks Out"/>
    <x v="0"/>
    <x v="170"/>
    <d v="2021-06-08T07:30:00"/>
    <d v="2021-06-08T12:22:00"/>
    <s v="CR12"/>
    <x v="6"/>
    <n v="11.872"/>
    <n v="292"/>
    <n v="600"/>
    <n v="3466.6239999999998"/>
    <n v="3466.6239999999998"/>
    <n v="17095.68"/>
    <x v="419"/>
  </r>
  <r>
    <n v="1833"/>
    <x v="746"/>
    <x v="5"/>
    <s v="12 Weeks or More"/>
    <x v="1"/>
    <x v="176"/>
    <d v="2021-06-14T07:57:00"/>
    <d v="2021-06-14T13:13:00"/>
    <s v="CR12"/>
    <x v="6"/>
    <n v="11.872"/>
    <n v="316"/>
    <n v="600"/>
    <n v="3751.5520000000001"/>
    <n v="3751.5520000000001"/>
    <n v="17095.68"/>
    <x v="773"/>
  </r>
  <r>
    <n v="1834"/>
    <x v="747"/>
    <x v="5"/>
    <s v="12 Weeks or More"/>
    <x v="1"/>
    <x v="360"/>
    <d v="2021-12-18T08:25:00"/>
    <d v="2021-12-18T14:35:00"/>
    <s v="CR12"/>
    <x v="6"/>
    <n v="11.872"/>
    <n v="370"/>
    <n v="600"/>
    <n v="4392.6400000000003"/>
    <n v="4392.6400000000003"/>
    <n v="17095.68"/>
    <x v="774"/>
  </r>
  <r>
    <n v="1835"/>
    <x v="748"/>
    <x v="5"/>
    <s v="Inside 8 Weeks Out"/>
    <x v="0"/>
    <x v="390"/>
    <d v="2021-03-27T07:35:00"/>
    <d v="2021-03-27T13:48:00"/>
    <s v="CR12"/>
    <x v="6"/>
    <n v="11.872"/>
    <n v="373"/>
    <n v="600"/>
    <n v="4428.2560000000003"/>
    <n v="4428.2560000000003"/>
    <n v="17095.68"/>
    <x v="775"/>
  </r>
  <r>
    <n v="1836"/>
    <x v="749"/>
    <x v="5"/>
    <s v="12 Weeks or More"/>
    <x v="1"/>
    <x v="160"/>
    <d v="2021-05-29T07:30:00"/>
    <d v="2021-05-29T14:03:00"/>
    <s v="CR12"/>
    <x v="6"/>
    <n v="11.872"/>
    <n v="393"/>
    <n v="600"/>
    <n v="4665.6959999999999"/>
    <n v="4665.6959999999999"/>
    <n v="17095.68"/>
    <x v="776"/>
  </r>
  <r>
    <n v="1837"/>
    <x v="750"/>
    <x v="38"/>
    <s v="Inside 4 Weeks Out"/>
    <x v="0"/>
    <x v="389"/>
    <d v="2021-02-25T08:44:00"/>
    <d v="2021-02-25T15:26:00"/>
    <s v="CR12"/>
    <x v="6"/>
    <n v="11.872"/>
    <n v="402"/>
    <n v="600"/>
    <n v="4772.5439999999999"/>
    <n v="4772.5439999999999"/>
    <n v="17095.68"/>
    <x v="777"/>
  </r>
  <r>
    <n v="1838"/>
    <x v="751"/>
    <x v="5"/>
    <s v="Inside 10 Weeks Out"/>
    <x v="0"/>
    <x v="195"/>
    <d v="2021-07-03T08:00:00"/>
    <d v="2021-07-03T15:00:00"/>
    <s v="CR12"/>
    <x v="6"/>
    <n v="11.872"/>
    <n v="420"/>
    <n v="600"/>
    <n v="4986.24"/>
    <n v="4986.24"/>
    <n v="17095.68"/>
    <x v="130"/>
  </r>
  <r>
    <n v="1839"/>
    <x v="752"/>
    <x v="38"/>
    <s v="Inside 2 Weeks"/>
    <x v="0"/>
    <x v="84"/>
    <d v="2022-01-14T07:45:00"/>
    <d v="2022-01-14T14:51:00"/>
    <s v="CR12"/>
    <x v="6"/>
    <n v="11.872"/>
    <n v="426"/>
    <n v="600"/>
    <n v="5057.4719999999998"/>
    <n v="5057.4719999999998"/>
    <n v="17095.68"/>
    <x v="778"/>
  </r>
  <r>
    <n v="1840"/>
    <x v="753"/>
    <x v="13"/>
    <s v="Inside 8 Weeks Out"/>
    <x v="0"/>
    <x v="193"/>
    <d v="2021-07-01T08:26:00"/>
    <d v="2021-07-01T15:45:00"/>
    <s v="CR12"/>
    <x v="6"/>
    <n v="11.872"/>
    <n v="439"/>
    <n v="600"/>
    <n v="5211.808"/>
    <n v="5211.808"/>
    <n v="17095.68"/>
    <x v="779"/>
  </r>
  <r>
    <n v="1841"/>
    <x v="754"/>
    <x v="38"/>
    <s v="Inside 8 Weeks Out"/>
    <x v="0"/>
    <x v="460"/>
    <d v="2021-03-04T08:20:00"/>
    <d v="2021-03-04T15:39:00"/>
    <s v="CR12"/>
    <x v="6"/>
    <n v="11.872"/>
    <n v="439"/>
    <n v="600"/>
    <n v="5211.808"/>
    <n v="5211.808"/>
    <n v="17095.68"/>
    <x v="779"/>
  </r>
  <r>
    <n v="1842"/>
    <x v="755"/>
    <x v="38"/>
    <s v="Inside 4 Weeks Out"/>
    <x v="0"/>
    <x v="143"/>
    <d v="2021-05-09T07:53:00"/>
    <d v="2021-05-09T15:21:00"/>
    <s v="CR12"/>
    <x v="6"/>
    <n v="11.872"/>
    <n v="448"/>
    <n v="600"/>
    <n v="5318.6559999999999"/>
    <n v="5318.6559999999999"/>
    <n v="17095.68"/>
    <x v="780"/>
  </r>
  <r>
    <n v="1843"/>
    <x v="756"/>
    <x v="38"/>
    <s v="12 Weeks or More"/>
    <x v="1"/>
    <x v="9"/>
    <d v="2022-07-27T07:55:00"/>
    <d v="2022-07-27T15:26:00"/>
    <s v="CR12"/>
    <x v="6"/>
    <n v="11.872"/>
    <n v="451"/>
    <n v="600"/>
    <n v="5354.2719999999999"/>
    <n v="5354.2719999999999"/>
    <n v="17095.68"/>
    <x v="78"/>
  </r>
  <r>
    <n v="1844"/>
    <x v="757"/>
    <x v="5"/>
    <s v="12 Weeks or More"/>
    <x v="1"/>
    <x v="70"/>
    <d v="2022-02-12T07:09:00"/>
    <d v="2022-02-12T14:43:00"/>
    <s v="CR12"/>
    <x v="6"/>
    <n v="11.872"/>
    <n v="454"/>
    <n v="600"/>
    <n v="5389.8879999999999"/>
    <n v="5389.8879999999999"/>
    <n v="17095.68"/>
    <x v="781"/>
  </r>
  <r>
    <n v="1845"/>
    <x v="758"/>
    <x v="38"/>
    <s v="Inside 8 Weeks Out"/>
    <x v="0"/>
    <x v="549"/>
    <d v="2022-03-10T08:20:00"/>
    <d v="2022-03-10T16:00:00"/>
    <s v="CR12"/>
    <x v="6"/>
    <n v="11.872"/>
    <n v="460"/>
    <n v="600"/>
    <n v="5461.12"/>
    <n v="5461.12"/>
    <n v="17095.68"/>
    <x v="782"/>
  </r>
  <r>
    <n v="1846"/>
    <x v="759"/>
    <x v="38"/>
    <s v="Inside 2 Weeks"/>
    <x v="0"/>
    <x v="562"/>
    <d v="2022-03-24T07:28:00"/>
    <d v="2022-03-24T15:08:00"/>
    <s v="CR12"/>
    <x v="6"/>
    <n v="11.872"/>
    <n v="460"/>
    <n v="600"/>
    <n v="5461.12"/>
    <n v="5461.12"/>
    <n v="17095.68"/>
    <x v="782"/>
  </r>
  <r>
    <n v="1847"/>
    <x v="760"/>
    <x v="11"/>
    <s v="12 Weeks or More"/>
    <x v="1"/>
    <x v="340"/>
    <d v="2021-11-23T06:20:00"/>
    <d v="2021-11-25T07:45:00"/>
    <s v="CR12"/>
    <x v="6"/>
    <n v="11.872"/>
    <n v="465"/>
    <n v="600"/>
    <n v="5520.48"/>
    <n v="5520.48"/>
    <n v="17095.68"/>
    <x v="783"/>
  </r>
  <r>
    <n v="1848"/>
    <x v="761"/>
    <x v="5"/>
    <s v="12 Weeks or More"/>
    <x v="1"/>
    <x v="50"/>
    <d v="2022-06-03T07:41:00"/>
    <d v="2022-06-03T15:32:00"/>
    <s v="CR12"/>
    <x v="6"/>
    <n v="11.872"/>
    <n v="471"/>
    <n v="600"/>
    <n v="5591.7120000000004"/>
    <n v="5591.7120000000004"/>
    <n v="17095.68"/>
    <x v="784"/>
  </r>
  <r>
    <n v="1849"/>
    <x v="762"/>
    <x v="38"/>
    <s v="Inside 4 Weeks Out"/>
    <x v="0"/>
    <x v="141"/>
    <d v="2021-05-07T07:20:00"/>
    <d v="2021-05-07T16:00:00"/>
    <s v="CR12"/>
    <x v="6"/>
    <n v="11.872"/>
    <n v="520"/>
    <n v="600"/>
    <n v="6173.44"/>
    <n v="6173.44"/>
    <n v="17095.68"/>
    <x v="224"/>
  </r>
  <r>
    <n v="1850"/>
    <x v="763"/>
    <x v="38"/>
    <s v="Inside 4 Weeks Out"/>
    <x v="0"/>
    <x v="142"/>
    <d v="2021-05-08T07:20:00"/>
    <d v="2021-05-08T16:00:00"/>
    <s v="CR12"/>
    <x v="6"/>
    <n v="11.872"/>
    <n v="520"/>
    <n v="600"/>
    <n v="6173.44"/>
    <n v="6173.44"/>
    <n v="17095.68"/>
    <x v="224"/>
  </r>
  <r>
    <n v="1851"/>
    <x v="764"/>
    <x v="5"/>
    <s v="12 Weeks or More"/>
    <x v="1"/>
    <x v="307"/>
    <d v="2021-10-23T06:02:00"/>
    <d v="2021-10-23T14:57:00"/>
    <s v="CR12"/>
    <x v="6"/>
    <n v="11.872"/>
    <n v="535"/>
    <n v="600"/>
    <n v="6351.52"/>
    <n v="6351.52"/>
    <n v="17095.68"/>
    <x v="785"/>
  </r>
  <r>
    <n v="1852"/>
    <x v="765"/>
    <x v="38"/>
    <s v="Inside 4 Weeks Out"/>
    <x v="0"/>
    <x v="413"/>
    <d v="2021-02-26T07:00:00"/>
    <d v="2021-02-26T16:00:00"/>
    <s v="CR12"/>
    <x v="6"/>
    <n v="11.872"/>
    <n v="540"/>
    <n v="600"/>
    <n v="6410.88"/>
    <n v="6410.88"/>
    <n v="17095.68"/>
    <x v="654"/>
  </r>
  <r>
    <n v="1853"/>
    <x v="766"/>
    <x v="38"/>
    <s v="Inside 2 Weeks"/>
    <x v="0"/>
    <x v="86"/>
    <d v="2022-01-16T07:00:00"/>
    <d v="2022-01-16T16:00:00"/>
    <s v="CR12"/>
    <x v="6"/>
    <n v="11.872"/>
    <n v="540"/>
    <n v="600"/>
    <n v="6410.88"/>
    <n v="6410.88"/>
    <n v="17095.68"/>
    <x v="654"/>
  </r>
  <r>
    <n v="1854"/>
    <x v="767"/>
    <x v="38"/>
    <s v="Inside 8 Weeks Out"/>
    <x v="0"/>
    <x v="165"/>
    <d v="2021-06-03T07:17:00"/>
    <d v="2021-06-03T16:19:00"/>
    <s v="CR12"/>
    <x v="6"/>
    <n v="11.872"/>
    <n v="542"/>
    <n v="600"/>
    <n v="6434.6239999999998"/>
    <n v="6434.6239999999998"/>
    <n v="17095.68"/>
    <x v="786"/>
  </r>
  <r>
    <n v="1855"/>
    <x v="768"/>
    <x v="5"/>
    <s v="12 Weeks or More"/>
    <x v="1"/>
    <x v="10"/>
    <d v="2022-07-29T06:54:00"/>
    <d v="2022-07-29T16:13:00"/>
    <s v="CR12"/>
    <x v="6"/>
    <n v="11.872"/>
    <n v="559"/>
    <n v="600"/>
    <n v="6636.4480000000003"/>
    <n v="6636.4480000000003"/>
    <n v="17095.68"/>
    <x v="787"/>
  </r>
  <r>
    <n v="1856"/>
    <x v="769"/>
    <x v="38"/>
    <s v="Inside 8 Weeks Out"/>
    <x v="0"/>
    <x v="18"/>
    <d v="2022-06-13T06:30:00"/>
    <d v="2022-06-14T15:38:00"/>
    <s v="CR12"/>
    <x v="6"/>
    <n v="11.872"/>
    <n v="938"/>
    <n v="600"/>
    <n v="11135.936"/>
    <n v="11135.936"/>
    <n v="17095.68"/>
    <x v="788"/>
  </r>
  <r>
    <n v="3465"/>
    <x v="770"/>
    <x v="31"/>
    <s v="Inside 8 Weeks Out"/>
    <x v="0"/>
    <x v="512"/>
    <d v="2021-01-14T08:11:00"/>
    <d v="2021-01-14T15:32:00"/>
    <s v="CR43"/>
    <x v="7"/>
    <n v="2.6070000000000002"/>
    <n v="441"/>
    <n v="1000"/>
    <n v="1149.6869999999999"/>
    <n v="1149.6869999999999"/>
    <n v="3754.0800000000004"/>
    <x v="789"/>
  </r>
  <r>
    <n v="1858"/>
    <x v="769"/>
    <x v="38"/>
    <s v="Inside 8 Weeks Out"/>
    <x v="0"/>
    <x v="17"/>
    <d v="2022-06-13T06:30:00"/>
    <d v="2022-06-14T15:38:00"/>
    <s v="CR12"/>
    <x v="6"/>
    <n v="11.872"/>
    <n v="1050"/>
    <n v="600"/>
    <n v="12465.6"/>
    <n v="12465.6"/>
    <n v="17095.68"/>
    <x v="458"/>
  </r>
  <r>
    <n v="3822"/>
    <x v="771"/>
    <x v="13"/>
    <s v="Inside 8 Weeks Out"/>
    <x v="0"/>
    <x v="512"/>
    <d v="2021-01-14T00:00:00"/>
    <d v="2021-01-15T17:00:00"/>
    <s v="CR50"/>
    <x v="7"/>
    <n v="10.329000000000001"/>
    <n v="1440"/>
    <n v="1000"/>
    <n v="14873.76"/>
    <n v="14873.76"/>
    <n v="14873.76"/>
    <x v="2"/>
  </r>
  <r>
    <n v="1860"/>
    <x v="760"/>
    <x v="11"/>
    <s v="12 Weeks or More"/>
    <x v="1"/>
    <x v="338"/>
    <d v="2021-11-23T06:20:00"/>
    <d v="2021-11-25T07:45:00"/>
    <s v="CR12"/>
    <x v="6"/>
    <n v="11.872"/>
    <n v="1060"/>
    <n v="600"/>
    <n v="12584.32"/>
    <n v="12584.32"/>
    <n v="17095.68"/>
    <x v="455"/>
  </r>
  <r>
    <n v="1861"/>
    <x v="772"/>
    <x v="4"/>
    <s v="Inside 8 Weeks Out"/>
    <x v="0"/>
    <x v="88"/>
    <d v="2022-01-18T06:13:00"/>
    <d v="2022-01-19T17:59:00"/>
    <s v="CR12"/>
    <x v="6"/>
    <n v="11.872"/>
    <n v="1067"/>
    <n v="600"/>
    <n v="12667.424000000001"/>
    <n v="12667.424000000001"/>
    <n v="17095.68"/>
    <x v="790"/>
  </r>
  <r>
    <n v="1862"/>
    <x v="772"/>
    <x v="4"/>
    <s v="Inside 8 Weeks Out"/>
    <x v="0"/>
    <x v="89"/>
    <d v="2022-01-18T06:13:00"/>
    <d v="2022-01-19T17:59:00"/>
    <s v="CR12"/>
    <x v="6"/>
    <n v="11.872"/>
    <n v="1079"/>
    <n v="600"/>
    <n v="12809.888000000001"/>
    <n v="12809.888000000001"/>
    <n v="17095.68"/>
    <x v="791"/>
  </r>
  <r>
    <n v="1863"/>
    <x v="760"/>
    <x v="11"/>
    <s v="12 Weeks or More"/>
    <x v="1"/>
    <x v="339"/>
    <d v="2021-11-23T06:20:00"/>
    <d v="2021-11-25T07:45:00"/>
    <s v="CR12"/>
    <x v="6"/>
    <n v="11.872"/>
    <n v="1440"/>
    <n v="600"/>
    <n v="17095.68"/>
    <n v="17095.68"/>
    <n v="17095.68"/>
    <x v="2"/>
  </r>
  <r>
    <n v="1864"/>
    <x v="773"/>
    <x v="20"/>
    <s v="Inside 4 Weeks Out"/>
    <x v="0"/>
    <x v="375"/>
    <d v="2021-03-11T11:18:00"/>
    <d v="2021-03-12T14:57:00"/>
    <s v="CR11"/>
    <x v="6"/>
    <n v="13.45"/>
    <n v="762"/>
    <n v="600"/>
    <n v="10248.9"/>
    <n v="10248.9"/>
    <n v="19368"/>
    <x v="792"/>
  </r>
  <r>
    <n v="1865"/>
    <x v="774"/>
    <x v="20"/>
    <s v="Inside 4 Weeks Out"/>
    <x v="0"/>
    <x v="375"/>
    <d v="2021-03-11T11:18:00"/>
    <d v="2021-03-12T14:57:00"/>
    <s v="CR11"/>
    <x v="6"/>
    <n v="13.45"/>
    <n v="762"/>
    <n v="600"/>
    <n v="10248.9"/>
    <n v="10248.9"/>
    <n v="19368"/>
    <x v="792"/>
  </r>
  <r>
    <n v="1866"/>
    <x v="775"/>
    <x v="2"/>
    <s v="Inside 8 Weeks Out"/>
    <x v="0"/>
    <x v="393"/>
    <d v="2021-04-05T08:16:00"/>
    <d v="2021-04-10T14:40:00"/>
    <s v="CR11"/>
    <x v="6"/>
    <n v="13.45"/>
    <n v="880"/>
    <n v="600"/>
    <n v="11836"/>
    <n v="11836"/>
    <n v="19368"/>
    <x v="793"/>
  </r>
  <r>
    <n v="1867"/>
    <x v="773"/>
    <x v="20"/>
    <s v="Inside 4 Weeks Out"/>
    <x v="0"/>
    <x v="376"/>
    <d v="2021-03-11T11:18:00"/>
    <d v="2021-03-12T14:57:00"/>
    <s v="CR11"/>
    <x v="6"/>
    <n v="13.45"/>
    <n v="897"/>
    <n v="600"/>
    <n v="12064.65"/>
    <n v="12064.65"/>
    <n v="19368"/>
    <x v="794"/>
  </r>
  <r>
    <n v="1868"/>
    <x v="774"/>
    <x v="20"/>
    <s v="Inside 4 Weeks Out"/>
    <x v="0"/>
    <x v="376"/>
    <d v="2021-03-11T11:18:00"/>
    <d v="2021-03-12T14:57:00"/>
    <s v="CR11"/>
    <x v="6"/>
    <n v="13.45"/>
    <n v="897"/>
    <n v="600"/>
    <n v="12064.65"/>
    <n v="12064.65"/>
    <n v="19368"/>
    <x v="794"/>
  </r>
  <r>
    <n v="1869"/>
    <x v="775"/>
    <x v="2"/>
    <s v="Inside 8 Weeks Out"/>
    <x v="0"/>
    <x v="0"/>
    <d v="2021-04-05T08:16:00"/>
    <d v="2021-04-10T14:40:00"/>
    <s v="CR11"/>
    <x v="6"/>
    <n v="13.45"/>
    <n v="944"/>
    <n v="600"/>
    <n v="12696.8"/>
    <n v="12696.8"/>
    <n v="19368"/>
    <x v="795"/>
  </r>
  <r>
    <n v="1870"/>
    <x v="775"/>
    <x v="2"/>
    <s v="Inside 8 Weeks Out"/>
    <x v="0"/>
    <x v="2"/>
    <d v="2021-04-05T08:16:00"/>
    <d v="2021-04-10T14:40:00"/>
    <s v="CR11"/>
    <x v="6"/>
    <n v="13.45"/>
    <n v="1440"/>
    <n v="600"/>
    <n v="19368"/>
    <n v="19368"/>
    <n v="19368"/>
    <x v="2"/>
  </r>
  <r>
    <n v="1871"/>
    <x v="775"/>
    <x v="2"/>
    <s v="Inside 8 Weeks Out"/>
    <x v="0"/>
    <x v="3"/>
    <d v="2021-04-05T08:16:00"/>
    <d v="2021-04-10T14:40:00"/>
    <s v="CR11"/>
    <x v="6"/>
    <n v="13.45"/>
    <n v="1440"/>
    <n v="600"/>
    <n v="19368"/>
    <n v="19368"/>
    <n v="19368"/>
    <x v="2"/>
  </r>
  <r>
    <n v="1872"/>
    <x v="775"/>
    <x v="2"/>
    <s v="Inside 8 Weeks Out"/>
    <x v="0"/>
    <x v="4"/>
    <d v="2021-04-05T08:16:00"/>
    <d v="2021-04-10T14:40:00"/>
    <s v="CR11"/>
    <x v="6"/>
    <n v="13.45"/>
    <n v="1440"/>
    <n v="600"/>
    <n v="19368"/>
    <n v="19368"/>
    <n v="19368"/>
    <x v="2"/>
  </r>
  <r>
    <n v="1873"/>
    <x v="775"/>
    <x v="2"/>
    <s v="Inside 8 Weeks Out"/>
    <x v="0"/>
    <x v="1"/>
    <d v="2021-04-05T08:16:00"/>
    <d v="2021-04-10T14:40:00"/>
    <s v="CR11"/>
    <x v="6"/>
    <n v="13.45"/>
    <n v="1440"/>
    <n v="600"/>
    <n v="19368"/>
    <n v="19368"/>
    <n v="19368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877"/>
    <x v="741"/>
    <x v="2"/>
    <s v="Inside 2 Weeks"/>
    <x v="0"/>
    <x v="223"/>
    <d v="2021-07-31T12:05:00"/>
    <d v="2021-07-31T15:03:00"/>
    <s v="CR14"/>
    <x v="6"/>
    <n v="16.43"/>
    <n v="178"/>
    <n v="600"/>
    <n v="2924.54"/>
    <n v="2924.54"/>
    <n v="23659.200000000001"/>
    <x v="771"/>
  </r>
  <r>
    <n v="1878"/>
    <x v="742"/>
    <x v="5"/>
    <s v="12 Weeks or More"/>
    <x v="1"/>
    <x v="277"/>
    <d v="2021-09-23T08:37:00"/>
    <d v="2021-09-23T12:36:00"/>
    <s v="CR14"/>
    <x v="6"/>
    <n v="16.43"/>
    <n v="239"/>
    <n v="600"/>
    <n v="3926.77"/>
    <n v="3926.77"/>
    <n v="23659.200000000001"/>
    <x v="796"/>
  </r>
  <r>
    <n v="1879"/>
    <x v="744"/>
    <x v="5"/>
    <s v="Inside 8 Weeks Out"/>
    <x v="0"/>
    <x v="424"/>
    <d v="2021-02-08T06:28:00"/>
    <d v="2021-02-08T11:16:00"/>
    <s v="CR14"/>
    <x v="6"/>
    <n v="16.43"/>
    <n v="288"/>
    <n v="600"/>
    <n v="4731.84"/>
    <n v="4731.84"/>
    <n v="23659.200000000001"/>
    <x v="485"/>
  </r>
  <r>
    <n v="1880"/>
    <x v="745"/>
    <x v="20"/>
    <s v="Inside 4 Weeks Out"/>
    <x v="0"/>
    <x v="170"/>
    <d v="2021-06-08T07:30:00"/>
    <d v="2021-06-08T12:22:00"/>
    <s v="CR14"/>
    <x v="6"/>
    <n v="16.43"/>
    <n v="292"/>
    <n v="600"/>
    <n v="4797.5600000000004"/>
    <n v="4797.5600000000004"/>
    <n v="23659.200000000001"/>
    <x v="658"/>
  </r>
  <r>
    <n v="1881"/>
    <x v="747"/>
    <x v="5"/>
    <s v="12 Weeks or More"/>
    <x v="1"/>
    <x v="360"/>
    <d v="2021-12-18T08:25:00"/>
    <d v="2021-12-18T14:35:00"/>
    <s v="CR14"/>
    <x v="6"/>
    <n v="16.43"/>
    <n v="370"/>
    <n v="600"/>
    <n v="6079.1"/>
    <n v="6079.1"/>
    <n v="23659.200000000001"/>
    <x v="774"/>
  </r>
  <r>
    <n v="1882"/>
    <x v="748"/>
    <x v="5"/>
    <s v="Inside 8 Weeks Out"/>
    <x v="0"/>
    <x v="390"/>
    <d v="2021-03-27T07:35:00"/>
    <d v="2021-03-27T13:48:00"/>
    <s v="CR14"/>
    <x v="6"/>
    <n v="16.43"/>
    <n v="373"/>
    <n v="600"/>
    <n v="6128.39"/>
    <n v="6128.39"/>
    <n v="23659.200000000001"/>
    <x v="797"/>
  </r>
  <r>
    <n v="1883"/>
    <x v="749"/>
    <x v="5"/>
    <s v="12 Weeks or More"/>
    <x v="1"/>
    <x v="160"/>
    <d v="2021-05-29T07:30:00"/>
    <d v="2021-05-29T14:03:00"/>
    <s v="CR14"/>
    <x v="6"/>
    <n v="16.43"/>
    <n v="393"/>
    <n v="600"/>
    <n v="6456.99"/>
    <n v="6456.99"/>
    <n v="23659.200000000001"/>
    <x v="798"/>
  </r>
  <r>
    <n v="1884"/>
    <x v="776"/>
    <x v="5"/>
    <s v="12 Weeks or More"/>
    <x v="1"/>
    <x v="370"/>
    <d v="2022-04-08T08:20:00"/>
    <d v="2022-04-08T15:00:00"/>
    <s v="CR14"/>
    <x v="6"/>
    <n v="16.43"/>
    <n v="400"/>
    <n v="600"/>
    <n v="6572"/>
    <n v="6572"/>
    <n v="23659.200000000001"/>
    <x v="799"/>
  </r>
  <r>
    <n v="1885"/>
    <x v="750"/>
    <x v="38"/>
    <s v="Inside 4 Weeks Out"/>
    <x v="0"/>
    <x v="389"/>
    <d v="2021-02-25T08:44:00"/>
    <d v="2021-02-25T15:26:00"/>
    <s v="CR14"/>
    <x v="6"/>
    <n v="16.43"/>
    <n v="402"/>
    <n v="600"/>
    <n v="6604.86"/>
    <n v="6604.86"/>
    <n v="23659.200000000001"/>
    <x v="777"/>
  </r>
  <r>
    <n v="1886"/>
    <x v="777"/>
    <x v="5"/>
    <s v="12 Weeks or More"/>
    <x v="1"/>
    <x v="251"/>
    <d v="2021-08-28T07:00:00"/>
    <d v="2021-08-28T13:46:00"/>
    <s v="CR14"/>
    <x v="6"/>
    <n v="16.43"/>
    <n v="406"/>
    <n v="600"/>
    <n v="6670.58"/>
    <n v="6670.58"/>
    <n v="23659.200000000001"/>
    <x v="800"/>
  </r>
  <r>
    <n v="1887"/>
    <x v="751"/>
    <x v="5"/>
    <s v="Inside 10 Weeks Out"/>
    <x v="0"/>
    <x v="195"/>
    <d v="2021-07-03T08:00:00"/>
    <d v="2021-07-03T15:00:00"/>
    <s v="CR14"/>
    <x v="6"/>
    <n v="16.43"/>
    <n v="420"/>
    <n v="600"/>
    <n v="6900.6"/>
    <n v="6900.6"/>
    <n v="23659.200000000001"/>
    <x v="90"/>
  </r>
  <r>
    <n v="1888"/>
    <x v="778"/>
    <x v="5"/>
    <s v="12 Weeks or More"/>
    <x v="1"/>
    <x v="488"/>
    <d v="2022-08-24T08:00:00"/>
    <d v="2022-08-24T15:00:00"/>
    <s v="CR14"/>
    <x v="6"/>
    <n v="16.43"/>
    <n v="420"/>
    <n v="600"/>
    <n v="6900.6"/>
    <n v="6900.6"/>
    <n v="23659.200000000001"/>
    <x v="90"/>
  </r>
  <r>
    <n v="1889"/>
    <x v="752"/>
    <x v="38"/>
    <s v="Inside 2 Weeks"/>
    <x v="0"/>
    <x v="84"/>
    <d v="2022-01-14T07:45:00"/>
    <d v="2022-01-14T14:51:00"/>
    <s v="CR14"/>
    <x v="6"/>
    <n v="16.43"/>
    <n v="426"/>
    <n v="600"/>
    <n v="6999.18"/>
    <n v="6999.18"/>
    <n v="23659.200000000001"/>
    <x v="426"/>
  </r>
  <r>
    <n v="1890"/>
    <x v="779"/>
    <x v="38"/>
    <s v="12 Weeks or More"/>
    <x v="1"/>
    <x v="489"/>
    <d v="2022-05-25T08:20:00"/>
    <d v="2022-05-25T15:27:00"/>
    <s v="CR14"/>
    <x v="6"/>
    <n v="16.43"/>
    <n v="427"/>
    <n v="600"/>
    <n v="7015.61"/>
    <n v="7015.61"/>
    <n v="23659.200000000001"/>
    <x v="801"/>
  </r>
  <r>
    <n v="1891"/>
    <x v="753"/>
    <x v="13"/>
    <s v="Inside 8 Weeks Out"/>
    <x v="0"/>
    <x v="193"/>
    <d v="2021-07-01T08:26:00"/>
    <d v="2021-07-01T15:45:00"/>
    <s v="CR14"/>
    <x v="6"/>
    <n v="16.43"/>
    <n v="439"/>
    <n v="600"/>
    <n v="7212.77"/>
    <n v="7212.77"/>
    <n v="23659.200000000001"/>
    <x v="779"/>
  </r>
  <r>
    <n v="1892"/>
    <x v="754"/>
    <x v="38"/>
    <s v="Inside 8 Weeks Out"/>
    <x v="0"/>
    <x v="460"/>
    <d v="2021-03-04T08:20:00"/>
    <d v="2021-03-04T15:39:00"/>
    <s v="CR14"/>
    <x v="6"/>
    <n v="16.43"/>
    <n v="439"/>
    <n v="600"/>
    <n v="7212.77"/>
    <n v="7212.77"/>
    <n v="23659.200000000001"/>
    <x v="779"/>
  </r>
  <r>
    <n v="1893"/>
    <x v="755"/>
    <x v="38"/>
    <s v="Inside 4 Weeks Out"/>
    <x v="0"/>
    <x v="143"/>
    <d v="2021-05-09T07:53:00"/>
    <d v="2021-05-09T15:21:00"/>
    <s v="CR14"/>
    <x v="6"/>
    <n v="16.43"/>
    <n v="448"/>
    <n v="600"/>
    <n v="7360.64"/>
    <n v="7360.64"/>
    <n v="23659.200000000001"/>
    <x v="780"/>
  </r>
  <r>
    <n v="1894"/>
    <x v="756"/>
    <x v="38"/>
    <s v="12 Weeks or More"/>
    <x v="1"/>
    <x v="9"/>
    <d v="2022-07-27T07:55:00"/>
    <d v="2022-07-27T15:26:00"/>
    <s v="CR14"/>
    <x v="6"/>
    <n v="16.43"/>
    <n v="451"/>
    <n v="600"/>
    <n v="7409.93"/>
    <n v="7409.93"/>
    <n v="23659.200000000001"/>
    <x v="78"/>
  </r>
  <r>
    <n v="1895"/>
    <x v="757"/>
    <x v="5"/>
    <s v="12 Weeks or More"/>
    <x v="1"/>
    <x v="70"/>
    <d v="2022-02-12T07:09:00"/>
    <d v="2022-02-12T14:43:00"/>
    <s v="CR14"/>
    <x v="6"/>
    <n v="16.43"/>
    <n v="454"/>
    <n v="600"/>
    <n v="7459.22"/>
    <n v="7459.22"/>
    <n v="23659.200000000001"/>
    <x v="208"/>
  </r>
  <r>
    <n v="1896"/>
    <x v="758"/>
    <x v="38"/>
    <s v="Inside 8 Weeks Out"/>
    <x v="0"/>
    <x v="549"/>
    <d v="2022-03-10T08:20:00"/>
    <d v="2022-03-10T16:00:00"/>
    <s v="CR14"/>
    <x v="6"/>
    <n v="16.43"/>
    <n v="460"/>
    <n v="600"/>
    <n v="7557.8"/>
    <n v="7557.8"/>
    <n v="23659.200000000001"/>
    <x v="782"/>
  </r>
  <r>
    <n v="1897"/>
    <x v="759"/>
    <x v="38"/>
    <s v="Inside 2 Weeks"/>
    <x v="0"/>
    <x v="562"/>
    <d v="2022-03-24T07:28:00"/>
    <d v="2022-03-24T15:08:00"/>
    <s v="CR14"/>
    <x v="6"/>
    <n v="16.43"/>
    <n v="460"/>
    <n v="600"/>
    <n v="7557.8"/>
    <n v="7557.8"/>
    <n v="23659.200000000001"/>
    <x v="782"/>
  </r>
  <r>
    <n v="1898"/>
    <x v="760"/>
    <x v="11"/>
    <s v="12 Weeks or More"/>
    <x v="1"/>
    <x v="340"/>
    <d v="2021-11-23T06:20:00"/>
    <d v="2021-11-25T07:45:00"/>
    <s v="CR14"/>
    <x v="6"/>
    <n v="16.43"/>
    <n v="465"/>
    <n v="600"/>
    <n v="7639.95"/>
    <n v="7639.95"/>
    <n v="23659.200000000001"/>
    <x v="309"/>
  </r>
  <r>
    <n v="1899"/>
    <x v="761"/>
    <x v="5"/>
    <s v="12 Weeks or More"/>
    <x v="1"/>
    <x v="50"/>
    <d v="2022-06-03T07:41:00"/>
    <d v="2022-06-03T15:32:00"/>
    <s v="CR14"/>
    <x v="6"/>
    <n v="16.43"/>
    <n v="471"/>
    <n v="600"/>
    <n v="7738.53"/>
    <n v="7738.53"/>
    <n v="23659.200000000001"/>
    <x v="802"/>
  </r>
  <r>
    <n v="1900"/>
    <x v="780"/>
    <x v="38"/>
    <s v="12 Weeks or More"/>
    <x v="1"/>
    <x v="552"/>
    <d v="2022-05-26T07:13:00"/>
    <d v="2022-05-26T15:21:00"/>
    <s v="CR14"/>
    <x v="6"/>
    <n v="16.43"/>
    <n v="488"/>
    <n v="600"/>
    <n v="8017.84"/>
    <n v="8017.84"/>
    <n v="23659.200000000001"/>
    <x v="803"/>
  </r>
  <r>
    <n v="1901"/>
    <x v="781"/>
    <x v="38"/>
    <s v="12 Weeks or More"/>
    <x v="1"/>
    <x v="513"/>
    <d v="2022-08-25T08:30:00"/>
    <d v="2022-08-25T17:00:00"/>
    <s v="CR14"/>
    <x v="6"/>
    <n v="16.43"/>
    <n v="510"/>
    <n v="600"/>
    <n v="8379.2999999999993"/>
    <n v="8379.2999999999993"/>
    <n v="23659.200000000001"/>
    <x v="804"/>
  </r>
  <r>
    <n v="1902"/>
    <x v="762"/>
    <x v="38"/>
    <s v="Inside 4 Weeks Out"/>
    <x v="0"/>
    <x v="141"/>
    <d v="2021-05-07T07:20:00"/>
    <d v="2021-05-07T16:00:00"/>
    <s v="CR14"/>
    <x v="6"/>
    <n v="16.43"/>
    <n v="520"/>
    <n v="600"/>
    <n v="8543.6"/>
    <n v="8543.6"/>
    <n v="23659.200000000001"/>
    <x v="805"/>
  </r>
  <r>
    <n v="1903"/>
    <x v="763"/>
    <x v="38"/>
    <s v="Inside 4 Weeks Out"/>
    <x v="0"/>
    <x v="142"/>
    <d v="2021-05-08T07:20:00"/>
    <d v="2021-05-08T16:00:00"/>
    <s v="CR14"/>
    <x v="6"/>
    <n v="16.43"/>
    <n v="520"/>
    <n v="600"/>
    <n v="8543.6"/>
    <n v="8543.6"/>
    <n v="23659.200000000001"/>
    <x v="805"/>
  </r>
  <r>
    <n v="1904"/>
    <x v="782"/>
    <x v="38"/>
    <s v="12 Weeks or More"/>
    <x v="1"/>
    <x v="383"/>
    <d v="2022-08-26T07:20:00"/>
    <d v="2022-08-26T16:00:00"/>
    <s v="CR14"/>
    <x v="6"/>
    <n v="16.43"/>
    <n v="520"/>
    <n v="600"/>
    <n v="8543.6"/>
    <n v="8543.6"/>
    <n v="23659.200000000001"/>
    <x v="805"/>
  </r>
  <r>
    <n v="1905"/>
    <x v="764"/>
    <x v="5"/>
    <s v="12 Weeks or More"/>
    <x v="1"/>
    <x v="307"/>
    <d v="2021-10-23T06:02:00"/>
    <d v="2021-10-23T14:57:00"/>
    <s v="CR14"/>
    <x v="6"/>
    <n v="16.43"/>
    <n v="535"/>
    <n v="600"/>
    <n v="8790.0499999999993"/>
    <n v="8790.0499999999993"/>
    <n v="23659.200000000001"/>
    <x v="806"/>
  </r>
  <r>
    <n v="1906"/>
    <x v="765"/>
    <x v="38"/>
    <s v="Inside 4 Weeks Out"/>
    <x v="0"/>
    <x v="413"/>
    <d v="2021-02-26T07:00:00"/>
    <d v="2021-02-26T16:00:00"/>
    <s v="CR14"/>
    <x v="6"/>
    <n v="16.43"/>
    <n v="540"/>
    <n v="600"/>
    <n v="8872.2000000000007"/>
    <n v="8872.2000000000007"/>
    <n v="23659.200000000001"/>
    <x v="654"/>
  </r>
  <r>
    <n v="1907"/>
    <x v="766"/>
    <x v="38"/>
    <s v="Inside 2 Weeks"/>
    <x v="0"/>
    <x v="86"/>
    <d v="2022-01-16T07:00:00"/>
    <d v="2022-01-16T16:00:00"/>
    <s v="CR14"/>
    <x v="6"/>
    <n v="16.43"/>
    <n v="540"/>
    <n v="600"/>
    <n v="8872.2000000000007"/>
    <n v="8872.2000000000007"/>
    <n v="23659.200000000001"/>
    <x v="654"/>
  </r>
  <r>
    <n v="1908"/>
    <x v="767"/>
    <x v="38"/>
    <s v="Inside 8 Weeks Out"/>
    <x v="0"/>
    <x v="165"/>
    <d v="2021-06-03T07:17:00"/>
    <d v="2021-06-03T16:19:00"/>
    <s v="CR14"/>
    <x v="6"/>
    <n v="16.43"/>
    <n v="542"/>
    <n v="600"/>
    <n v="8905.06"/>
    <n v="8905.06"/>
    <n v="23659.200000000001"/>
    <x v="786"/>
  </r>
  <r>
    <n v="1909"/>
    <x v="768"/>
    <x v="5"/>
    <s v="12 Weeks or More"/>
    <x v="1"/>
    <x v="10"/>
    <d v="2022-07-29T06:54:00"/>
    <d v="2022-07-29T16:13:00"/>
    <s v="CR14"/>
    <x v="6"/>
    <n v="16.43"/>
    <n v="559"/>
    <n v="600"/>
    <n v="9184.3700000000008"/>
    <n v="9184.3700000000008"/>
    <n v="23659.200000000001"/>
    <x v="807"/>
  </r>
  <r>
    <n v="1910"/>
    <x v="783"/>
    <x v="38"/>
    <s v="Inside 8 Weeks Out"/>
    <x v="0"/>
    <x v="60"/>
    <d v="2022-05-09T06:26:00"/>
    <d v="2022-05-11T12:45:00"/>
    <s v="CR14"/>
    <x v="6"/>
    <n v="16.43"/>
    <n v="765"/>
    <n v="600"/>
    <n v="12568.95"/>
    <n v="12568.95"/>
    <n v="23659.200000000001"/>
    <x v="695"/>
  </r>
  <r>
    <n v="1911"/>
    <x v="769"/>
    <x v="38"/>
    <s v="Inside 8 Weeks Out"/>
    <x v="0"/>
    <x v="18"/>
    <d v="2022-06-13T06:30:00"/>
    <d v="2022-06-14T15:38:00"/>
    <s v="CR14"/>
    <x v="6"/>
    <n v="16.43"/>
    <n v="938"/>
    <n v="600"/>
    <n v="15411.34"/>
    <n v="15411.34"/>
    <n v="23659.200000000001"/>
    <x v="788"/>
  </r>
  <r>
    <m/>
    <x v="14"/>
    <x v="3"/>
    <m/>
    <x v="2"/>
    <x v="41"/>
    <m/>
    <m/>
    <m/>
    <x v="1"/>
    <m/>
    <m/>
    <m/>
    <m/>
    <n v="0"/>
    <n v="0"/>
    <x v="19"/>
  </r>
  <r>
    <n v="1913"/>
    <x v="769"/>
    <x v="38"/>
    <s v="Inside 8 Weeks Out"/>
    <x v="0"/>
    <x v="17"/>
    <d v="2022-06-13T06:30:00"/>
    <d v="2022-06-14T15:38:00"/>
    <s v="CR14"/>
    <x v="6"/>
    <n v="16.43"/>
    <n v="1050"/>
    <n v="600"/>
    <n v="17251.5"/>
    <n v="17251.5"/>
    <n v="23659.200000000001"/>
    <x v="601"/>
  </r>
  <r>
    <n v="1914"/>
    <x v="783"/>
    <x v="38"/>
    <s v="Inside 8 Weeks Out"/>
    <x v="0"/>
    <x v="373"/>
    <d v="2022-05-09T06:26:00"/>
    <d v="2022-05-11T12:45:00"/>
    <s v="CR14"/>
    <x v="6"/>
    <n v="16.43"/>
    <n v="1054"/>
    <n v="600"/>
    <n v="17317.22"/>
    <n v="17317.22"/>
    <n v="23659.200000000001"/>
    <x v="808"/>
  </r>
  <r>
    <n v="4220"/>
    <x v="771"/>
    <x v="13"/>
    <s v="Inside 8 Weeks Out"/>
    <x v="0"/>
    <x v="512"/>
    <d v="2021-01-14T00:00:00"/>
    <d v="2021-01-15T17:00:00"/>
    <s v="CR39"/>
    <x v="7"/>
    <n v="11.417999999999999"/>
    <n v="1440"/>
    <n v="1000"/>
    <n v="16441.919999999998"/>
    <n v="16441.919999999998"/>
    <n v="16441.919999999998"/>
    <x v="2"/>
  </r>
  <r>
    <n v="1916"/>
    <x v="760"/>
    <x v="11"/>
    <s v="12 Weeks or More"/>
    <x v="1"/>
    <x v="338"/>
    <d v="2021-11-23T06:20:00"/>
    <d v="2021-11-25T07:45:00"/>
    <s v="CR14"/>
    <x v="6"/>
    <n v="16.43"/>
    <n v="1060"/>
    <n v="600"/>
    <n v="17415.8"/>
    <n v="17415.8"/>
    <n v="23659.200000000001"/>
    <x v="456"/>
  </r>
  <r>
    <n v="1917"/>
    <x v="772"/>
    <x v="4"/>
    <s v="Inside 8 Weeks Out"/>
    <x v="0"/>
    <x v="88"/>
    <d v="2022-01-18T06:13:00"/>
    <d v="2022-01-19T17:59:00"/>
    <s v="CR14"/>
    <x v="6"/>
    <n v="16.43"/>
    <n v="1067"/>
    <n v="600"/>
    <n v="17530.810000000001"/>
    <n v="17530.810000000001"/>
    <n v="23659.200000000001"/>
    <x v="790"/>
  </r>
  <r>
    <n v="1918"/>
    <x v="772"/>
    <x v="4"/>
    <s v="Inside 8 Weeks Out"/>
    <x v="0"/>
    <x v="89"/>
    <d v="2022-01-18T06:13:00"/>
    <d v="2022-01-19T17:59:00"/>
    <s v="CR14"/>
    <x v="6"/>
    <n v="16.43"/>
    <n v="1079"/>
    <n v="600"/>
    <n v="17727.97"/>
    <n v="17727.97"/>
    <n v="23659.200000000001"/>
    <x v="809"/>
  </r>
  <r>
    <n v="1919"/>
    <x v="760"/>
    <x v="11"/>
    <s v="12 Weeks or More"/>
    <x v="1"/>
    <x v="339"/>
    <d v="2021-11-23T06:20:00"/>
    <d v="2021-11-25T07:45:00"/>
    <s v="CR14"/>
    <x v="6"/>
    <n v="16.43"/>
    <n v="1440"/>
    <n v="600"/>
    <n v="23659.200000000001"/>
    <n v="23659.200000000001"/>
    <n v="23659.200000000001"/>
    <x v="2"/>
  </r>
  <r>
    <n v="1920"/>
    <x v="783"/>
    <x v="38"/>
    <s v="Inside 8 Weeks Out"/>
    <x v="0"/>
    <x v="371"/>
    <d v="2022-05-09T06:26:00"/>
    <d v="2022-05-11T12:45:00"/>
    <s v="CR14"/>
    <x v="6"/>
    <n v="16.43"/>
    <n v="1440"/>
    <n v="600"/>
    <n v="23659.200000000001"/>
    <n v="23659.200000000001"/>
    <n v="23659.200000000001"/>
    <x v="2"/>
  </r>
  <r>
    <n v="1921"/>
    <x v="784"/>
    <x v="6"/>
    <s v="Inside 8 Weeks Out"/>
    <x v="0"/>
    <x v="287"/>
    <d v="2021-10-03T07:50:00"/>
    <d v="2021-10-03T10:55:00"/>
    <s v="CR11"/>
    <x v="6"/>
    <n v="16.97"/>
    <n v="185"/>
    <n v="600"/>
    <n v="3139.45"/>
    <n v="3139.45"/>
    <n v="24436.799999999999"/>
    <x v="810"/>
  </r>
  <r>
    <n v="1922"/>
    <x v="785"/>
    <x v="11"/>
    <s v="Inside 2 Weeks"/>
    <x v="0"/>
    <x v="123"/>
    <d v="2021-04-15T07:55:00"/>
    <d v="2021-04-19T10:32:00"/>
    <s v="CR12"/>
    <x v="6"/>
    <n v="17.739999999999998"/>
    <n v="632"/>
    <n v="600"/>
    <n v="11211.68"/>
    <n v="11211.68"/>
    <n v="25545.599999999999"/>
    <x v="811"/>
  </r>
  <r>
    <n v="1923"/>
    <x v="785"/>
    <x v="11"/>
    <s v="Inside 2 Weeks"/>
    <x v="0"/>
    <x v="119"/>
    <d v="2021-04-15T07:55:00"/>
    <d v="2021-04-19T10:32:00"/>
    <s v="CR12"/>
    <x v="6"/>
    <n v="17.739999999999998"/>
    <n v="965"/>
    <n v="600"/>
    <n v="17119.099999999999"/>
    <n v="17119.099999999999"/>
    <n v="25545.599999999999"/>
    <x v="812"/>
  </r>
  <r>
    <n v="1924"/>
    <x v="785"/>
    <x v="11"/>
    <s v="Inside 2 Weeks"/>
    <x v="0"/>
    <x v="120"/>
    <d v="2021-04-15T07:55:00"/>
    <d v="2021-04-19T10:32:00"/>
    <s v="CR12"/>
    <x v="6"/>
    <n v="17.739999999999998"/>
    <n v="1440"/>
    <n v="600"/>
    <n v="25545.599999999999"/>
    <n v="25545.599999999999"/>
    <n v="25545.599999999999"/>
    <x v="2"/>
  </r>
  <r>
    <n v="1925"/>
    <x v="785"/>
    <x v="11"/>
    <s v="Inside 2 Weeks"/>
    <x v="0"/>
    <x v="121"/>
    <d v="2021-04-15T07:55:00"/>
    <d v="2021-04-19T10:32:00"/>
    <s v="CR12"/>
    <x v="6"/>
    <n v="17.739999999999998"/>
    <n v="1440"/>
    <n v="600"/>
    <n v="25545.599999999999"/>
    <n v="25545.599999999999"/>
    <n v="25545.599999999999"/>
    <x v="2"/>
  </r>
  <r>
    <n v="1926"/>
    <x v="785"/>
    <x v="11"/>
    <s v="Inside 2 Weeks"/>
    <x v="0"/>
    <x v="122"/>
    <d v="2021-04-15T07:55:00"/>
    <d v="2021-04-19T10:32:00"/>
    <s v="CR12"/>
    <x v="6"/>
    <n v="17.739999999999998"/>
    <n v="1440"/>
    <n v="600"/>
    <n v="25545.599999999999"/>
    <n v="25545.599999999999"/>
    <n v="25545.599999999999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1929"/>
    <x v="741"/>
    <x v="2"/>
    <s v="Inside 2 Weeks"/>
    <x v="0"/>
    <x v="223"/>
    <d v="2021-07-31T12:05:00"/>
    <d v="2021-07-31T15:03:00"/>
    <s v="CR11"/>
    <x v="6"/>
    <n v="18.72"/>
    <n v="178"/>
    <n v="600"/>
    <n v="3332.16"/>
    <n v="3332.16"/>
    <n v="26956.799999999999"/>
    <x v="771"/>
  </r>
  <r>
    <n v="1930"/>
    <x v="742"/>
    <x v="5"/>
    <s v="12 Weeks or More"/>
    <x v="1"/>
    <x v="277"/>
    <d v="2021-09-23T08:37:00"/>
    <d v="2021-09-23T12:36:00"/>
    <s v="CR11"/>
    <x v="6"/>
    <n v="18.72"/>
    <n v="239"/>
    <n v="600"/>
    <n v="4474.08"/>
    <n v="4474.08"/>
    <n v="26956.799999999999"/>
    <x v="607"/>
  </r>
  <r>
    <n v="1931"/>
    <x v="744"/>
    <x v="5"/>
    <s v="Inside 8 Weeks Out"/>
    <x v="0"/>
    <x v="424"/>
    <d v="2021-02-08T06:28:00"/>
    <d v="2021-02-08T11:16:00"/>
    <s v="CR11"/>
    <x v="6"/>
    <n v="18.72"/>
    <n v="288"/>
    <n v="600"/>
    <n v="5391.36"/>
    <n v="5391.36"/>
    <n v="26956.799999999999"/>
    <x v="485"/>
  </r>
  <r>
    <n v="1932"/>
    <x v="745"/>
    <x v="20"/>
    <s v="Inside 4 Weeks Out"/>
    <x v="0"/>
    <x v="170"/>
    <d v="2021-06-08T07:30:00"/>
    <d v="2021-06-08T12:22:00"/>
    <s v="CR11"/>
    <x v="6"/>
    <n v="18.72"/>
    <n v="292"/>
    <n v="600"/>
    <n v="5466.24"/>
    <n v="5466.24"/>
    <n v="26956.799999999999"/>
    <x v="658"/>
  </r>
  <r>
    <n v="1933"/>
    <x v="746"/>
    <x v="5"/>
    <s v="12 Weeks or More"/>
    <x v="1"/>
    <x v="176"/>
    <d v="2021-06-14T07:57:00"/>
    <d v="2021-06-14T13:13:00"/>
    <s v="CR11"/>
    <x v="6"/>
    <n v="18.72"/>
    <n v="316"/>
    <n v="600"/>
    <n v="5915.52"/>
    <n v="5915.52"/>
    <n v="26956.799999999999"/>
    <x v="813"/>
  </r>
  <r>
    <n v="1934"/>
    <x v="747"/>
    <x v="5"/>
    <s v="12 Weeks or More"/>
    <x v="1"/>
    <x v="360"/>
    <d v="2021-12-18T08:25:00"/>
    <d v="2021-12-18T14:35:00"/>
    <s v="CR11"/>
    <x v="6"/>
    <n v="18.72"/>
    <n v="370"/>
    <n v="600"/>
    <n v="6926.4"/>
    <n v="6926.4"/>
    <n v="26956.799999999999"/>
    <x v="814"/>
  </r>
  <r>
    <n v="1935"/>
    <x v="748"/>
    <x v="5"/>
    <s v="Inside 8 Weeks Out"/>
    <x v="0"/>
    <x v="390"/>
    <d v="2021-03-27T07:35:00"/>
    <d v="2021-03-27T13:48:00"/>
    <s v="CR11"/>
    <x v="6"/>
    <n v="18.72"/>
    <n v="373"/>
    <n v="600"/>
    <n v="6982.56"/>
    <n v="6982.56"/>
    <n v="26956.799999999999"/>
    <x v="775"/>
  </r>
  <r>
    <n v="1936"/>
    <x v="749"/>
    <x v="5"/>
    <s v="12 Weeks or More"/>
    <x v="1"/>
    <x v="160"/>
    <d v="2021-05-29T07:30:00"/>
    <d v="2021-05-29T14:03:00"/>
    <s v="CR11"/>
    <x v="6"/>
    <n v="18.72"/>
    <n v="393"/>
    <n v="600"/>
    <n v="7356.96"/>
    <n v="7356.96"/>
    <n v="26956.799999999999"/>
    <x v="798"/>
  </r>
  <r>
    <n v="1937"/>
    <x v="776"/>
    <x v="5"/>
    <s v="12 Weeks or More"/>
    <x v="1"/>
    <x v="370"/>
    <d v="2022-04-08T08:20:00"/>
    <d v="2022-04-08T15:00:00"/>
    <s v="CR11"/>
    <x v="6"/>
    <n v="18.72"/>
    <n v="400"/>
    <n v="600"/>
    <n v="7488"/>
    <n v="7488"/>
    <n v="26956.799999999999"/>
    <x v="799"/>
  </r>
  <r>
    <n v="1938"/>
    <x v="750"/>
    <x v="38"/>
    <s v="Inside 4 Weeks Out"/>
    <x v="0"/>
    <x v="389"/>
    <d v="2021-02-25T08:44:00"/>
    <d v="2021-02-25T15:26:00"/>
    <s v="CR11"/>
    <x v="6"/>
    <n v="18.72"/>
    <n v="402"/>
    <n v="600"/>
    <n v="7525.44"/>
    <n v="7525.44"/>
    <n v="26956.799999999999"/>
    <x v="777"/>
  </r>
  <r>
    <n v="1939"/>
    <x v="777"/>
    <x v="5"/>
    <s v="12 Weeks or More"/>
    <x v="1"/>
    <x v="251"/>
    <d v="2021-08-28T07:00:00"/>
    <d v="2021-08-28T13:46:00"/>
    <s v="CR11"/>
    <x v="6"/>
    <n v="18.72"/>
    <n v="406"/>
    <n v="600"/>
    <n v="7600.32"/>
    <n v="7600.32"/>
    <n v="26956.799999999999"/>
    <x v="815"/>
  </r>
  <r>
    <n v="1940"/>
    <x v="751"/>
    <x v="5"/>
    <s v="Inside 10 Weeks Out"/>
    <x v="0"/>
    <x v="195"/>
    <d v="2021-07-03T08:00:00"/>
    <d v="2021-07-03T15:00:00"/>
    <s v="CR11"/>
    <x v="6"/>
    <n v="18.72"/>
    <n v="420"/>
    <n v="600"/>
    <n v="7862.4"/>
    <n v="7862.4"/>
    <n v="26956.799999999999"/>
    <x v="130"/>
  </r>
  <r>
    <n v="1941"/>
    <x v="752"/>
    <x v="38"/>
    <s v="Inside 2 Weeks"/>
    <x v="0"/>
    <x v="84"/>
    <d v="2022-01-14T07:45:00"/>
    <d v="2022-01-14T14:51:00"/>
    <s v="CR11"/>
    <x v="6"/>
    <n v="18.72"/>
    <n v="426"/>
    <n v="600"/>
    <n v="7974.72"/>
    <n v="7974.72"/>
    <n v="26956.799999999999"/>
    <x v="205"/>
  </r>
  <r>
    <n v="1942"/>
    <x v="779"/>
    <x v="38"/>
    <s v="12 Weeks or More"/>
    <x v="1"/>
    <x v="489"/>
    <d v="2022-05-25T08:20:00"/>
    <d v="2022-05-25T15:27:00"/>
    <s v="CR11"/>
    <x v="6"/>
    <n v="18.72"/>
    <n v="427"/>
    <n v="600"/>
    <n v="7993.44"/>
    <n v="7993.44"/>
    <n v="26956.799999999999"/>
    <x v="801"/>
  </r>
  <r>
    <n v="1943"/>
    <x v="753"/>
    <x v="13"/>
    <s v="Inside 8 Weeks Out"/>
    <x v="0"/>
    <x v="193"/>
    <d v="2021-07-01T08:26:00"/>
    <d v="2021-07-01T15:45:00"/>
    <s v="CR11"/>
    <x v="6"/>
    <n v="18.72"/>
    <n v="439"/>
    <n v="600"/>
    <n v="8218.08"/>
    <n v="8218.08"/>
    <n v="26956.799999999999"/>
    <x v="816"/>
  </r>
  <r>
    <n v="1944"/>
    <x v="754"/>
    <x v="38"/>
    <s v="Inside 8 Weeks Out"/>
    <x v="0"/>
    <x v="460"/>
    <d v="2021-03-04T08:20:00"/>
    <d v="2021-03-04T15:39:00"/>
    <s v="CR11"/>
    <x v="6"/>
    <n v="18.72"/>
    <n v="439"/>
    <n v="600"/>
    <n v="8218.08"/>
    <n v="8218.08"/>
    <n v="26956.799999999999"/>
    <x v="816"/>
  </r>
  <r>
    <n v="1945"/>
    <x v="756"/>
    <x v="38"/>
    <s v="12 Weeks or More"/>
    <x v="1"/>
    <x v="9"/>
    <d v="2022-07-27T07:55:00"/>
    <d v="2022-07-27T15:26:00"/>
    <s v="CR11"/>
    <x v="6"/>
    <n v="18.72"/>
    <n v="451"/>
    <n v="600"/>
    <n v="8442.7199999999993"/>
    <n v="8442.7199999999993"/>
    <n v="26956.799999999999"/>
    <x v="817"/>
  </r>
  <r>
    <n v="1946"/>
    <x v="757"/>
    <x v="5"/>
    <s v="12 Weeks or More"/>
    <x v="1"/>
    <x v="70"/>
    <d v="2022-02-12T07:09:00"/>
    <d v="2022-02-12T14:43:00"/>
    <s v="CR11"/>
    <x v="6"/>
    <n v="18.72"/>
    <n v="454"/>
    <n v="600"/>
    <n v="8498.8799999999992"/>
    <n v="8498.8799999999992"/>
    <n v="26956.799999999999"/>
    <x v="208"/>
  </r>
  <r>
    <n v="1947"/>
    <x v="758"/>
    <x v="38"/>
    <s v="Inside 8 Weeks Out"/>
    <x v="0"/>
    <x v="549"/>
    <d v="2022-03-10T08:20:00"/>
    <d v="2022-03-10T16:00:00"/>
    <s v="CR11"/>
    <x v="6"/>
    <n v="18.72"/>
    <n v="460"/>
    <n v="600"/>
    <n v="8611.2000000000007"/>
    <n v="8611.2000000000007"/>
    <n v="26956.799999999999"/>
    <x v="752"/>
  </r>
  <r>
    <n v="1948"/>
    <x v="759"/>
    <x v="38"/>
    <s v="Inside 2 Weeks"/>
    <x v="0"/>
    <x v="562"/>
    <d v="2022-03-24T07:28:00"/>
    <d v="2022-03-24T15:08:00"/>
    <s v="CR11"/>
    <x v="6"/>
    <n v="18.72"/>
    <n v="460"/>
    <n v="600"/>
    <n v="8611.2000000000007"/>
    <n v="8611.2000000000007"/>
    <n v="26956.799999999999"/>
    <x v="752"/>
  </r>
  <r>
    <n v="1949"/>
    <x v="760"/>
    <x v="11"/>
    <s v="12 Weeks or More"/>
    <x v="1"/>
    <x v="340"/>
    <d v="2021-11-23T06:20:00"/>
    <d v="2021-11-25T07:45:00"/>
    <s v="CR11"/>
    <x v="6"/>
    <n v="18.72"/>
    <n v="465"/>
    <n v="600"/>
    <n v="8704.7999999999993"/>
    <n v="8704.7999999999993"/>
    <n v="26956.799999999999"/>
    <x v="783"/>
  </r>
  <r>
    <n v="1950"/>
    <x v="761"/>
    <x v="5"/>
    <s v="12 Weeks or More"/>
    <x v="1"/>
    <x v="50"/>
    <d v="2022-06-03T07:41:00"/>
    <d v="2022-06-03T15:32:00"/>
    <s v="CR11"/>
    <x v="6"/>
    <n v="18.72"/>
    <n v="471"/>
    <n v="600"/>
    <n v="8817.1200000000008"/>
    <n v="8817.1200000000008"/>
    <n v="26956.799999999999"/>
    <x v="784"/>
  </r>
  <r>
    <n v="1951"/>
    <x v="780"/>
    <x v="38"/>
    <s v="12 Weeks or More"/>
    <x v="1"/>
    <x v="552"/>
    <d v="2022-05-26T07:13:00"/>
    <d v="2022-05-26T15:21:00"/>
    <s v="CR11"/>
    <x v="6"/>
    <n v="18.72"/>
    <n v="488"/>
    <n v="600"/>
    <n v="9135.36"/>
    <n v="9135.36"/>
    <n v="26956.799999999999"/>
    <x v="270"/>
  </r>
  <r>
    <n v="1952"/>
    <x v="781"/>
    <x v="38"/>
    <s v="12 Weeks or More"/>
    <x v="1"/>
    <x v="513"/>
    <d v="2022-08-25T08:30:00"/>
    <d v="2022-08-25T17:00:00"/>
    <s v="CR11"/>
    <x v="6"/>
    <n v="18.72"/>
    <n v="510"/>
    <n v="600"/>
    <n v="9547.2000000000007"/>
    <n v="9547.2000000000007"/>
    <n v="26956.799999999999"/>
    <x v="818"/>
  </r>
  <r>
    <n v="1953"/>
    <x v="782"/>
    <x v="38"/>
    <s v="12 Weeks or More"/>
    <x v="1"/>
    <x v="383"/>
    <d v="2022-08-26T07:20:00"/>
    <d v="2022-08-26T16:00:00"/>
    <s v="CR11"/>
    <x v="6"/>
    <n v="18.72"/>
    <n v="520"/>
    <n v="600"/>
    <n v="9734.4"/>
    <n v="9734.4"/>
    <n v="26956.799999999999"/>
    <x v="103"/>
  </r>
  <r>
    <n v="1954"/>
    <x v="764"/>
    <x v="5"/>
    <s v="12 Weeks or More"/>
    <x v="1"/>
    <x v="307"/>
    <d v="2021-10-23T06:02:00"/>
    <d v="2021-10-23T14:57:00"/>
    <s v="CR11"/>
    <x v="6"/>
    <n v="18.72"/>
    <n v="535"/>
    <n v="600"/>
    <n v="10015.200000000001"/>
    <n v="10015.200000000001"/>
    <n v="26956.799999999999"/>
    <x v="819"/>
  </r>
  <r>
    <n v="1955"/>
    <x v="765"/>
    <x v="38"/>
    <s v="Inside 4 Weeks Out"/>
    <x v="0"/>
    <x v="413"/>
    <d v="2021-02-26T07:00:00"/>
    <d v="2021-02-26T16:00:00"/>
    <s v="CR11"/>
    <x v="6"/>
    <n v="18.72"/>
    <n v="540"/>
    <n v="600"/>
    <n v="10108.799999999999"/>
    <n v="10108.799999999999"/>
    <n v="26956.799999999999"/>
    <x v="273"/>
  </r>
  <r>
    <n v="1956"/>
    <x v="766"/>
    <x v="38"/>
    <s v="Inside 2 Weeks"/>
    <x v="0"/>
    <x v="86"/>
    <d v="2022-01-16T07:00:00"/>
    <d v="2022-01-16T16:00:00"/>
    <s v="CR11"/>
    <x v="6"/>
    <n v="18.72"/>
    <n v="540"/>
    <n v="600"/>
    <n v="10108.799999999999"/>
    <n v="10108.799999999999"/>
    <n v="26956.799999999999"/>
    <x v="273"/>
  </r>
  <r>
    <n v="1957"/>
    <x v="767"/>
    <x v="38"/>
    <s v="Inside 8 Weeks Out"/>
    <x v="0"/>
    <x v="165"/>
    <d v="2021-06-03T07:17:00"/>
    <d v="2021-06-03T16:19:00"/>
    <s v="CR11"/>
    <x v="6"/>
    <n v="18.72"/>
    <n v="542"/>
    <n v="600"/>
    <n v="10146.24"/>
    <n v="10146.24"/>
    <n v="26956.799999999999"/>
    <x v="820"/>
  </r>
  <r>
    <n v="1958"/>
    <x v="768"/>
    <x v="5"/>
    <s v="12 Weeks or More"/>
    <x v="1"/>
    <x v="10"/>
    <d v="2022-07-29T06:54:00"/>
    <d v="2022-07-29T16:13:00"/>
    <s v="CR11"/>
    <x v="6"/>
    <n v="18.72"/>
    <n v="559"/>
    <n v="600"/>
    <n v="10464.48"/>
    <n v="10464.48"/>
    <n v="26956.799999999999"/>
    <x v="787"/>
  </r>
  <r>
    <n v="1959"/>
    <x v="786"/>
    <x v="2"/>
    <s v="Inside 8 Weeks Out"/>
    <x v="0"/>
    <x v="123"/>
    <d v="2021-04-15T07:25:00"/>
    <d v="2021-04-19T11:35:00"/>
    <s v="CR11"/>
    <x v="6"/>
    <n v="18.72"/>
    <n v="695"/>
    <n v="600"/>
    <n v="13010.4"/>
    <n v="13010.4"/>
    <n v="26956.799999999999"/>
    <x v="821"/>
  </r>
  <r>
    <n v="1960"/>
    <x v="783"/>
    <x v="38"/>
    <s v="Inside 8 Weeks Out"/>
    <x v="0"/>
    <x v="60"/>
    <d v="2022-05-09T06:26:00"/>
    <d v="2022-05-11T12:45:00"/>
    <s v="CR11"/>
    <x v="6"/>
    <n v="18.72"/>
    <n v="765"/>
    <n v="600"/>
    <n v="14320.8"/>
    <n v="14320.8"/>
    <n v="26956.799999999999"/>
    <x v="822"/>
  </r>
  <r>
    <n v="1961"/>
    <x v="769"/>
    <x v="38"/>
    <s v="Inside 8 Weeks Out"/>
    <x v="0"/>
    <x v="18"/>
    <d v="2022-06-13T06:30:00"/>
    <d v="2022-06-14T15:38:00"/>
    <s v="CR11"/>
    <x v="6"/>
    <n v="18.72"/>
    <n v="938"/>
    <n v="600"/>
    <n v="17559.36"/>
    <n v="17559.36"/>
    <n v="26956.799999999999"/>
    <x v="823"/>
  </r>
  <r>
    <n v="1962"/>
    <x v="786"/>
    <x v="2"/>
    <s v="Inside 8 Weeks Out"/>
    <x v="0"/>
    <x v="119"/>
    <d v="2021-04-15T07:25:00"/>
    <d v="2021-04-19T11:35:00"/>
    <s v="CR11"/>
    <x v="6"/>
    <n v="18.72"/>
    <n v="995"/>
    <n v="600"/>
    <n v="18626.400000000001"/>
    <n v="18626.400000000001"/>
    <n v="26956.799999999999"/>
    <x v="824"/>
  </r>
  <r>
    <n v="731"/>
    <x v="787"/>
    <x v="11"/>
    <s v="Inside 8 Weeks Out"/>
    <x v="0"/>
    <x v="563"/>
    <d v="2021-01-15T10:20:00"/>
    <d v="2021-01-15T18:53:00"/>
    <s v="CR6"/>
    <x v="2"/>
    <n v="33.298999999999999"/>
    <n v="513"/>
    <n v="300"/>
    <n v="17082.386999999999"/>
    <n v="17082.386999999999"/>
    <n v="47950.559999999998"/>
    <x v="825"/>
  </r>
  <r>
    <n v="1519"/>
    <x v="788"/>
    <x v="16"/>
    <s v="12 Weeks or More"/>
    <x v="1"/>
    <x v="563"/>
    <d v="2021-01-15T00:00:00"/>
    <d v="2021-01-15T14:50:00"/>
    <s v="CR9"/>
    <x v="5"/>
    <n v="36.49"/>
    <n v="890"/>
    <n v="300"/>
    <n v="32476.1"/>
    <n v="32476.1"/>
    <n v="52545.600000000006"/>
    <x v="167"/>
  </r>
  <r>
    <n v="1965"/>
    <x v="769"/>
    <x v="38"/>
    <s v="Inside 8 Weeks Out"/>
    <x v="0"/>
    <x v="17"/>
    <d v="2022-06-13T06:30:00"/>
    <d v="2022-06-14T15:38:00"/>
    <s v="CR11"/>
    <x v="6"/>
    <n v="18.72"/>
    <n v="1050"/>
    <n v="600"/>
    <n v="19656"/>
    <n v="19656"/>
    <n v="26956.799999999999"/>
    <x v="458"/>
  </r>
  <r>
    <n v="1966"/>
    <x v="783"/>
    <x v="38"/>
    <s v="Inside 8 Weeks Out"/>
    <x v="0"/>
    <x v="373"/>
    <d v="2022-05-09T06:26:00"/>
    <d v="2022-05-11T12:45:00"/>
    <s v="CR11"/>
    <x v="6"/>
    <n v="18.72"/>
    <n v="1054"/>
    <n v="600"/>
    <n v="19730.88"/>
    <n v="19730.88"/>
    <n v="26956.799999999999"/>
    <x v="826"/>
  </r>
  <r>
    <n v="1967"/>
    <x v="760"/>
    <x v="11"/>
    <s v="12 Weeks or More"/>
    <x v="1"/>
    <x v="338"/>
    <d v="2021-11-23T06:20:00"/>
    <d v="2021-11-25T07:45:00"/>
    <s v="CR11"/>
    <x v="6"/>
    <n v="18.72"/>
    <n v="1060"/>
    <n v="600"/>
    <n v="19843.2"/>
    <n v="19843.2"/>
    <n v="26956.799999999999"/>
    <x v="556"/>
  </r>
  <r>
    <n v="1968"/>
    <x v="772"/>
    <x v="4"/>
    <s v="Inside 8 Weeks Out"/>
    <x v="0"/>
    <x v="88"/>
    <d v="2022-01-18T06:13:00"/>
    <d v="2022-01-19T17:59:00"/>
    <s v="CR11"/>
    <x v="6"/>
    <n v="18.72"/>
    <n v="1067"/>
    <n v="600"/>
    <n v="19974.240000000002"/>
    <n v="19974.240000000002"/>
    <n v="26956.799999999999"/>
    <x v="827"/>
  </r>
  <r>
    <n v="1969"/>
    <x v="772"/>
    <x v="4"/>
    <s v="Inside 8 Weeks Out"/>
    <x v="0"/>
    <x v="89"/>
    <d v="2022-01-18T06:13:00"/>
    <d v="2022-01-19T17:59:00"/>
    <s v="CR11"/>
    <x v="6"/>
    <n v="18.72"/>
    <n v="1079"/>
    <n v="600"/>
    <n v="20198.88"/>
    <n v="20198.88"/>
    <n v="26956.799999999999"/>
    <x v="791"/>
  </r>
  <r>
    <n v="2057"/>
    <x v="789"/>
    <x v="5"/>
    <s v="12 Weeks or More"/>
    <x v="1"/>
    <x v="563"/>
    <d v="2021-01-15T09:05:00"/>
    <d v="2021-01-15T14:51:00"/>
    <s v="CR16"/>
    <x v="6"/>
    <n v="26.42"/>
    <n v="346"/>
    <n v="600"/>
    <n v="9141.32"/>
    <n v="9141.32"/>
    <n v="38044.800000000003"/>
    <x v="560"/>
  </r>
  <r>
    <n v="1971"/>
    <x v="786"/>
    <x v="2"/>
    <s v="Inside 8 Weeks Out"/>
    <x v="0"/>
    <x v="120"/>
    <d v="2021-04-15T07:25:00"/>
    <d v="2021-04-19T11:35:00"/>
    <s v="CR11"/>
    <x v="6"/>
    <n v="18.72"/>
    <n v="1440"/>
    <n v="600"/>
    <n v="26956.799999999999"/>
    <n v="26956.799999999999"/>
    <n v="26956.799999999999"/>
    <x v="2"/>
  </r>
  <r>
    <n v="1972"/>
    <x v="786"/>
    <x v="2"/>
    <s v="Inside 8 Weeks Out"/>
    <x v="0"/>
    <x v="121"/>
    <d v="2021-04-15T07:25:00"/>
    <d v="2021-04-19T11:35:00"/>
    <s v="CR11"/>
    <x v="6"/>
    <n v="18.72"/>
    <n v="1440"/>
    <n v="600"/>
    <n v="26956.799999999999"/>
    <n v="26956.799999999999"/>
    <n v="26956.799999999999"/>
    <x v="2"/>
  </r>
  <r>
    <n v="1973"/>
    <x v="786"/>
    <x v="2"/>
    <s v="Inside 8 Weeks Out"/>
    <x v="0"/>
    <x v="122"/>
    <d v="2021-04-15T07:25:00"/>
    <d v="2021-04-19T11:35:00"/>
    <s v="CR11"/>
    <x v="6"/>
    <n v="18.72"/>
    <n v="1440"/>
    <n v="600"/>
    <n v="26956.799999999999"/>
    <n v="26956.799999999999"/>
    <n v="26956.799999999999"/>
    <x v="2"/>
  </r>
  <r>
    <n v="1974"/>
    <x v="760"/>
    <x v="11"/>
    <s v="12 Weeks or More"/>
    <x v="1"/>
    <x v="339"/>
    <d v="2021-11-23T06:20:00"/>
    <d v="2021-11-25T07:45:00"/>
    <s v="CR11"/>
    <x v="6"/>
    <n v="18.72"/>
    <n v="1440"/>
    <n v="600"/>
    <n v="26956.799999999999"/>
    <n v="26956.799999999999"/>
    <n v="26956.799999999999"/>
    <x v="2"/>
  </r>
  <r>
    <n v="1975"/>
    <x v="783"/>
    <x v="38"/>
    <s v="Inside 8 Weeks Out"/>
    <x v="0"/>
    <x v="371"/>
    <d v="2022-05-09T06:26:00"/>
    <d v="2022-05-11T12:45:00"/>
    <s v="CR11"/>
    <x v="6"/>
    <n v="18.72"/>
    <n v="1440"/>
    <n v="600"/>
    <n v="26956.799999999999"/>
    <n v="26956.799999999999"/>
    <n v="26956.799999999999"/>
    <x v="2"/>
  </r>
  <r>
    <n v="1976"/>
    <x v="790"/>
    <x v="20"/>
    <s v="Inside 8 Weeks Out"/>
    <x v="0"/>
    <x v="488"/>
    <d v="2022-08-24T07:00:00"/>
    <d v="2022-08-24T16:00:00"/>
    <s v="CR12"/>
    <x v="6"/>
    <n v="19.170000000000002"/>
    <n v="540"/>
    <n v="600"/>
    <n v="10351.799999999999"/>
    <n v="10351.799999999999"/>
    <n v="27604.800000000003"/>
    <x v="828"/>
  </r>
  <r>
    <n v="1977"/>
    <x v="791"/>
    <x v="20"/>
    <s v="Inside 8 Weeks Out"/>
    <x v="0"/>
    <x v="513"/>
    <d v="2022-08-25T07:00:00"/>
    <d v="2022-08-25T16:00:00"/>
    <s v="CR12"/>
    <x v="6"/>
    <n v="19.170000000000002"/>
    <n v="540"/>
    <n v="600"/>
    <n v="10351.799999999999"/>
    <n v="10351.799999999999"/>
    <n v="27604.800000000003"/>
    <x v="828"/>
  </r>
  <r>
    <n v="1978"/>
    <x v="792"/>
    <x v="20"/>
    <s v="Inside 8 Weeks Out"/>
    <x v="0"/>
    <x v="383"/>
    <d v="2022-08-26T07:00:00"/>
    <d v="2022-08-26T16:00:00"/>
    <s v="CR12"/>
    <x v="6"/>
    <n v="19.170000000000002"/>
    <n v="540"/>
    <n v="600"/>
    <n v="10351.799999999999"/>
    <n v="10351.799999999999"/>
    <n v="27604.800000000003"/>
    <x v="828"/>
  </r>
  <r>
    <n v="1979"/>
    <x v="793"/>
    <x v="20"/>
    <s v="Inside 8 Weeks Out"/>
    <x v="0"/>
    <x v="514"/>
    <d v="2022-08-27T07:00:00"/>
    <d v="2022-08-27T16:00:00"/>
    <s v="CR12"/>
    <x v="6"/>
    <n v="19.170000000000002"/>
    <n v="540"/>
    <n v="600"/>
    <n v="10351.799999999999"/>
    <n v="10351.799999999999"/>
    <n v="27604.800000000003"/>
    <x v="828"/>
  </r>
  <r>
    <n v="1980"/>
    <x v="794"/>
    <x v="20"/>
    <s v="Inside 8 Weeks Out"/>
    <x v="0"/>
    <x v="564"/>
    <d v="2022-08-28T07:00:00"/>
    <d v="2022-08-28T16:00:00"/>
    <s v="CR12"/>
    <x v="6"/>
    <n v="19.170000000000002"/>
    <n v="540"/>
    <n v="600"/>
    <n v="10351.799999999999"/>
    <n v="10351.799999999999"/>
    <n v="27604.800000000003"/>
    <x v="828"/>
  </r>
  <r>
    <n v="1981"/>
    <x v="795"/>
    <x v="20"/>
    <s v="Inside 8 Weeks Out"/>
    <x v="0"/>
    <x v="565"/>
    <d v="2022-08-29T07:00:00"/>
    <d v="2022-08-29T16:00:00"/>
    <s v="CR12"/>
    <x v="6"/>
    <n v="19.170000000000002"/>
    <n v="540"/>
    <n v="600"/>
    <n v="10351.799999999999"/>
    <n v="10351.799999999999"/>
    <n v="27604.800000000003"/>
    <x v="828"/>
  </r>
  <r>
    <n v="1982"/>
    <x v="796"/>
    <x v="20"/>
    <s v="Inside 8 Weeks Out"/>
    <x v="0"/>
    <x v="566"/>
    <d v="2022-08-30T07:00:00"/>
    <d v="2022-08-30T16:00:00"/>
    <s v="CR12"/>
    <x v="6"/>
    <n v="19.170000000000002"/>
    <n v="540"/>
    <n v="600"/>
    <n v="10351.799999999999"/>
    <n v="10351.799999999999"/>
    <n v="27604.800000000003"/>
    <x v="828"/>
  </r>
  <r>
    <n v="1983"/>
    <x v="797"/>
    <x v="20"/>
    <s v="Inside 8 Weeks Out"/>
    <x v="0"/>
    <x v="405"/>
    <d v="2022-08-31T07:00:00"/>
    <d v="2022-08-31T16:00:00"/>
    <s v="CR12"/>
    <x v="6"/>
    <n v="19.170000000000002"/>
    <n v="540"/>
    <n v="600"/>
    <n v="10351.799999999999"/>
    <n v="10351.799999999999"/>
    <n v="27604.800000000003"/>
    <x v="828"/>
  </r>
  <r>
    <n v="1984"/>
    <x v="798"/>
    <x v="20"/>
    <s v="Inside 8 Weeks Out"/>
    <x v="0"/>
    <x v="407"/>
    <d v="2022-09-02T07:00:00"/>
    <d v="2022-09-02T16:00:00"/>
    <s v="CR12"/>
    <x v="6"/>
    <n v="19.170000000000002"/>
    <n v="540"/>
    <n v="600"/>
    <n v="10351.799999999999"/>
    <n v="10351.799999999999"/>
    <n v="27604.800000000003"/>
    <x v="828"/>
  </r>
  <r>
    <n v="1985"/>
    <x v="799"/>
    <x v="4"/>
    <s v="Inside 12 Weeks Out"/>
    <x v="0"/>
    <x v="392"/>
    <d v="2022-02-28T07:00:00"/>
    <d v="2022-03-02T13:59:00"/>
    <s v="CR12"/>
    <x v="6"/>
    <n v="19.170000000000002"/>
    <n v="839"/>
    <n v="600"/>
    <n v="16083.63"/>
    <n v="16083.63"/>
    <n v="27604.800000000003"/>
    <x v="829"/>
  </r>
  <r>
    <n v="1986"/>
    <x v="799"/>
    <x v="4"/>
    <s v="Inside 12 Weeks Out"/>
    <x v="0"/>
    <x v="397"/>
    <d v="2022-02-28T07:00:00"/>
    <d v="2022-03-02T13:59:00"/>
    <s v="CR12"/>
    <x v="6"/>
    <n v="19.170000000000002"/>
    <n v="1020"/>
    <n v="600"/>
    <n v="19553.400000000001"/>
    <n v="19553.400000000001"/>
    <n v="27604.800000000003"/>
    <x v="25"/>
  </r>
  <r>
    <n v="1987"/>
    <x v="799"/>
    <x v="4"/>
    <s v="Inside 12 Weeks Out"/>
    <x v="0"/>
    <x v="399"/>
    <d v="2022-02-28T07:00:00"/>
    <d v="2022-03-02T13:59:00"/>
    <s v="CR12"/>
    <x v="6"/>
    <n v="19.170000000000002"/>
    <n v="1440"/>
    <n v="600"/>
    <n v="27604.799999999999"/>
    <n v="27604.799999999999"/>
    <n v="27604.800000000003"/>
    <x v="830"/>
  </r>
  <r>
    <n v="1988"/>
    <x v="800"/>
    <x v="4"/>
    <s v="Inside 4 Weeks Out"/>
    <x v="0"/>
    <x v="98"/>
    <d v="2022-01-28T09:23:00"/>
    <d v="2022-01-28T14:37:00"/>
    <s v="CR12"/>
    <x v="6"/>
    <n v="19.63"/>
    <n v="314"/>
    <n v="600"/>
    <n v="6163.82"/>
    <n v="6163.82"/>
    <n v="28267.199999999997"/>
    <x v="494"/>
  </r>
  <r>
    <n v="1989"/>
    <x v="801"/>
    <x v="10"/>
    <s v="Inside 8 Weeks Out"/>
    <x v="0"/>
    <x v="222"/>
    <d v="2021-07-30T08:27:00"/>
    <d v="2021-07-30T14:15:00"/>
    <s v="CR12"/>
    <x v="6"/>
    <n v="19.63"/>
    <n v="348"/>
    <n v="600"/>
    <n v="6831.24"/>
    <n v="6831.24"/>
    <n v="28267.199999999997"/>
    <x v="831"/>
  </r>
  <r>
    <n v="1990"/>
    <x v="802"/>
    <x v="4"/>
    <s v="Inside 8 Weeks Out"/>
    <x v="0"/>
    <x v="68"/>
    <d v="2022-02-25T08:50:00"/>
    <d v="2022-02-25T15:00:00"/>
    <s v="CR12"/>
    <x v="6"/>
    <n v="19.63"/>
    <n v="370"/>
    <n v="600"/>
    <n v="7263.1"/>
    <n v="7263.1"/>
    <n v="28267.199999999997"/>
    <x v="774"/>
  </r>
  <r>
    <n v="1991"/>
    <x v="803"/>
    <x v="4"/>
    <s v="Inside 8 Weeks Out"/>
    <x v="0"/>
    <x v="300"/>
    <d v="2021-10-16T08:24:00"/>
    <d v="2021-10-16T15:06:00"/>
    <s v="CR12"/>
    <x v="6"/>
    <n v="19.63"/>
    <n v="402"/>
    <n v="600"/>
    <n v="7891.26"/>
    <n v="7891.26"/>
    <n v="28267.199999999997"/>
    <x v="832"/>
  </r>
  <r>
    <n v="1992"/>
    <x v="804"/>
    <x v="4"/>
    <s v="12 Weeks or More"/>
    <x v="1"/>
    <x v="450"/>
    <d v="2022-06-23T08:45:00"/>
    <d v="2022-06-23T15:36:00"/>
    <s v="CR12"/>
    <x v="6"/>
    <n v="19.63"/>
    <n v="411"/>
    <n v="600"/>
    <n v="8067.93"/>
    <n v="8067.93"/>
    <n v="28267.199999999997"/>
    <x v="509"/>
  </r>
  <r>
    <n v="1993"/>
    <x v="805"/>
    <x v="4"/>
    <s v="Inside 8 Weeks Out"/>
    <x v="0"/>
    <x v="299"/>
    <d v="2021-10-15T08:00:00"/>
    <d v="2021-10-15T15:22:00"/>
    <s v="CR12"/>
    <x v="6"/>
    <n v="19.63"/>
    <n v="442"/>
    <n v="600"/>
    <n v="8676.4599999999991"/>
    <n v="8676.4599999999991"/>
    <n v="28267.199999999997"/>
    <x v="833"/>
  </r>
  <r>
    <n v="1994"/>
    <x v="806"/>
    <x v="0"/>
    <s v="Inside 4 Weeks Out"/>
    <x v="0"/>
    <x v="395"/>
    <d v="2022-07-04T07:05:00"/>
    <d v="2022-07-04T16:30:00"/>
    <s v="CR12"/>
    <x v="6"/>
    <n v="19.63"/>
    <n v="565"/>
    <n v="600"/>
    <n v="11090.95"/>
    <n v="11090.95"/>
    <n v="28267.199999999997"/>
    <x v="834"/>
  </r>
  <r>
    <n v="1995"/>
    <x v="807"/>
    <x v="10"/>
    <s v="Inside 8 Weeks Out"/>
    <x v="0"/>
    <x v="179"/>
    <d v="2021-06-15T07:08:00"/>
    <d v="2021-06-17T16:13:00"/>
    <s v="CR12"/>
    <x v="6"/>
    <n v="20.67"/>
    <n v="973"/>
    <n v="600"/>
    <n v="20111.91"/>
    <n v="20111.91"/>
    <n v="29764.800000000003"/>
    <x v="835"/>
  </r>
  <r>
    <n v="1996"/>
    <x v="807"/>
    <x v="10"/>
    <s v="Inside 8 Weeks Out"/>
    <x v="0"/>
    <x v="178"/>
    <d v="2021-06-15T07:08:00"/>
    <d v="2021-06-17T16:13:00"/>
    <s v="CR12"/>
    <x v="6"/>
    <n v="20.67"/>
    <n v="1440"/>
    <n v="600"/>
    <n v="29764.799999999999"/>
    <n v="29764.799999999999"/>
    <n v="29764.800000000003"/>
    <x v="836"/>
  </r>
  <r>
    <n v="1997"/>
    <x v="808"/>
    <x v="2"/>
    <s v="Inside 8 Weeks Out"/>
    <x v="0"/>
    <x v="415"/>
    <d v="2021-02-23T07:15:00"/>
    <d v="2021-02-23T16:55:00"/>
    <s v="CR13"/>
    <x v="6"/>
    <n v="22.04"/>
    <n v="580"/>
    <n v="600"/>
    <n v="12783.2"/>
    <n v="12783.2"/>
    <n v="31737.599999999999"/>
    <x v="837"/>
  </r>
  <r>
    <m/>
    <x v="14"/>
    <x v="3"/>
    <m/>
    <x v="2"/>
    <x v="41"/>
    <m/>
    <m/>
    <m/>
    <x v="1"/>
    <m/>
    <m/>
    <m/>
    <m/>
    <n v="0"/>
    <n v="0"/>
    <x v="19"/>
  </r>
  <r>
    <n v="1999"/>
    <x v="809"/>
    <x v="11"/>
    <s v="Inside 2 Weeks"/>
    <x v="0"/>
    <x v="108"/>
    <d v="2022-02-07T08:00:00"/>
    <d v="2022-02-07T09:49:00"/>
    <s v="CR12"/>
    <x v="6"/>
    <n v="22.91"/>
    <n v="109"/>
    <n v="600"/>
    <n v="2497.19"/>
    <n v="2497.19"/>
    <n v="32990.400000000001"/>
    <x v="838"/>
  </r>
  <r>
    <n v="2000"/>
    <x v="810"/>
    <x v="2"/>
    <s v="Inside 8 Weeks Out"/>
    <x v="0"/>
    <x v="541"/>
    <d v="2022-05-21T09:40:00"/>
    <d v="2022-05-21T13:54:00"/>
    <s v="CR12"/>
    <x v="6"/>
    <n v="22.91"/>
    <n v="254"/>
    <n v="600"/>
    <n v="5819.14"/>
    <n v="5819.14"/>
    <n v="32990.400000000001"/>
    <x v="565"/>
  </r>
  <r>
    <n v="2001"/>
    <x v="811"/>
    <x v="2"/>
    <s v="Inside 8 Weeks Out"/>
    <x v="0"/>
    <x v="525"/>
    <d v="2022-05-24T07:11:00"/>
    <d v="2022-05-24T12:21:00"/>
    <s v="CR12"/>
    <x v="6"/>
    <n v="22.91"/>
    <n v="310"/>
    <n v="600"/>
    <n v="7102.1"/>
    <n v="7102.1"/>
    <n v="32990.400000000001"/>
    <x v="839"/>
  </r>
  <r>
    <n v="2002"/>
    <x v="812"/>
    <x v="2"/>
    <s v="Inside 8 Weeks Out"/>
    <x v="0"/>
    <x v="489"/>
    <d v="2022-05-25T09:15:00"/>
    <d v="2022-05-25T14:56:00"/>
    <s v="CR12"/>
    <x v="6"/>
    <n v="22.91"/>
    <n v="341"/>
    <n v="600"/>
    <n v="7812.31"/>
    <n v="7812.31"/>
    <n v="32990.400000000001"/>
    <x v="68"/>
  </r>
  <r>
    <n v="2003"/>
    <x v="813"/>
    <x v="2"/>
    <s v="Inside 12 Weeks Out"/>
    <x v="0"/>
    <x v="559"/>
    <d v="2022-04-27T09:43:00"/>
    <d v="2022-04-27T15:46:00"/>
    <s v="CR12"/>
    <x v="6"/>
    <n v="22.91"/>
    <n v="363"/>
    <n v="600"/>
    <n v="8316.33"/>
    <n v="8316.33"/>
    <n v="32990.400000000001"/>
    <x v="381"/>
  </r>
  <r>
    <n v="2004"/>
    <x v="814"/>
    <x v="2"/>
    <s v="12 Weeks or More"/>
    <x v="1"/>
    <x v="486"/>
    <d v="2022-05-07T08:58:00"/>
    <d v="2022-05-07T15:15:00"/>
    <s v="CR12"/>
    <x v="6"/>
    <n v="22.91"/>
    <n v="377"/>
    <n v="600"/>
    <n v="8637.07"/>
    <n v="8637.07"/>
    <n v="32990.400000000001"/>
    <x v="70"/>
  </r>
  <r>
    <n v="2005"/>
    <x v="815"/>
    <x v="2"/>
    <s v="Inside 12 Weeks Out"/>
    <x v="0"/>
    <x v="567"/>
    <d v="2022-05-01T08:29:00"/>
    <d v="2022-05-01T14:49:00"/>
    <s v="CR12"/>
    <x v="6"/>
    <n v="22.91"/>
    <n v="380"/>
    <n v="600"/>
    <n v="8705.7999999999993"/>
    <n v="8705.7999999999993"/>
    <n v="32990.400000000001"/>
    <x v="42"/>
  </r>
  <r>
    <n v="2006"/>
    <x v="816"/>
    <x v="2"/>
    <s v="12 Weeks or More"/>
    <x v="1"/>
    <x v="62"/>
    <d v="2022-05-13T09:00:00"/>
    <d v="2022-05-13T15:24:00"/>
    <s v="CR12"/>
    <x v="6"/>
    <n v="22.91"/>
    <n v="384"/>
    <n v="600"/>
    <n v="8797.44"/>
    <n v="8797.44"/>
    <n v="32990.400000000001"/>
    <x v="840"/>
  </r>
  <r>
    <n v="2007"/>
    <x v="817"/>
    <x v="2"/>
    <s v="12 Weeks or More"/>
    <x v="1"/>
    <x v="527"/>
    <d v="2022-04-06T08:34:00"/>
    <d v="2022-04-06T14:58:00"/>
    <s v="CR12"/>
    <x v="6"/>
    <n v="22.91"/>
    <n v="384"/>
    <n v="600"/>
    <n v="8797.44"/>
    <n v="8797.44"/>
    <n v="32990.400000000001"/>
    <x v="840"/>
  </r>
  <r>
    <n v="2008"/>
    <x v="818"/>
    <x v="2"/>
    <s v="Inside 8 Weeks Out"/>
    <x v="0"/>
    <x v="560"/>
    <d v="2022-05-18T08:25:00"/>
    <d v="2022-05-18T14:49:00"/>
    <s v="CR12"/>
    <x v="6"/>
    <n v="22.91"/>
    <n v="384"/>
    <n v="600"/>
    <n v="8797.44"/>
    <n v="8797.44"/>
    <n v="32990.400000000001"/>
    <x v="840"/>
  </r>
  <r>
    <n v="2009"/>
    <x v="819"/>
    <x v="2"/>
    <s v="Inside 12 Weeks Out"/>
    <x v="0"/>
    <x v="366"/>
    <d v="2022-04-29T07:58:00"/>
    <d v="2022-04-29T14:30:00"/>
    <s v="CR12"/>
    <x v="6"/>
    <n v="22.91"/>
    <n v="392"/>
    <n v="600"/>
    <n v="8980.7199999999993"/>
    <n v="8980.7199999999993"/>
    <n v="32990.400000000001"/>
    <x v="424"/>
  </r>
  <r>
    <n v="2010"/>
    <x v="820"/>
    <x v="2"/>
    <s v="12 Weeks or More"/>
    <x v="1"/>
    <x v="568"/>
    <d v="2022-04-18T07:30:00"/>
    <d v="2022-04-18T14:14:00"/>
    <s v="CR12"/>
    <x v="6"/>
    <n v="22.91"/>
    <n v="404"/>
    <n v="600"/>
    <n v="9255.64"/>
    <n v="9255.64"/>
    <n v="32990.400000000001"/>
    <x v="841"/>
  </r>
  <r>
    <n v="2011"/>
    <x v="821"/>
    <x v="2"/>
    <s v="Inside 8 Weeks Out"/>
    <x v="0"/>
    <x v="368"/>
    <d v="2022-05-27T07:52:00"/>
    <d v="2022-05-27T14:37:00"/>
    <s v="CR12"/>
    <x v="6"/>
    <n v="22.91"/>
    <n v="405"/>
    <n v="600"/>
    <n v="9278.5499999999993"/>
    <n v="9278.5499999999993"/>
    <n v="32990.400000000001"/>
    <x v="842"/>
  </r>
  <r>
    <n v="2012"/>
    <x v="822"/>
    <x v="2"/>
    <s v="Inside 8 Weeks Out"/>
    <x v="0"/>
    <x v="520"/>
    <d v="2022-05-19T08:18:00"/>
    <d v="2022-05-19T15:28:00"/>
    <s v="CR12"/>
    <x v="6"/>
    <n v="22.91"/>
    <n v="430"/>
    <n v="600"/>
    <n v="9851.2999999999993"/>
    <n v="9851.2999999999993"/>
    <n v="32990.400000000001"/>
    <x v="843"/>
  </r>
  <r>
    <n v="2013"/>
    <x v="823"/>
    <x v="2"/>
    <s v="Inside 8 Weeks Out"/>
    <x v="0"/>
    <x v="540"/>
    <d v="2022-05-20T07:55:00"/>
    <d v="2022-05-20T15:05:00"/>
    <s v="CR12"/>
    <x v="6"/>
    <n v="22.91"/>
    <n v="430"/>
    <n v="600"/>
    <n v="9851.2999999999993"/>
    <n v="9851.2999999999993"/>
    <n v="32990.400000000001"/>
    <x v="843"/>
  </r>
  <r>
    <n v="2014"/>
    <x v="824"/>
    <x v="2"/>
    <s v="12 Weeks or More"/>
    <x v="1"/>
    <x v="493"/>
    <d v="2022-04-07T07:53:00"/>
    <d v="2022-04-07T15:35:00"/>
    <s v="CR12"/>
    <x v="6"/>
    <n v="22.91"/>
    <n v="462"/>
    <n v="600"/>
    <n v="10584.42"/>
    <n v="10584.42"/>
    <n v="32990.400000000001"/>
    <x v="844"/>
  </r>
  <r>
    <n v="2015"/>
    <x v="825"/>
    <x v="2"/>
    <s v="12 Weeks or More"/>
    <x v="1"/>
    <x v="388"/>
    <d v="2022-04-22T08:15:00"/>
    <d v="2022-04-22T16:13:00"/>
    <s v="CR12"/>
    <x v="6"/>
    <n v="22.91"/>
    <n v="478"/>
    <n v="600"/>
    <n v="10950.98"/>
    <n v="10950.98"/>
    <n v="32990.400000000001"/>
    <x v="845"/>
  </r>
  <r>
    <n v="2016"/>
    <x v="826"/>
    <x v="2"/>
    <s v="Inside 12 Weeks Out"/>
    <x v="0"/>
    <x v="550"/>
    <d v="2022-04-28T08:10:00"/>
    <d v="2022-04-28T16:29:00"/>
    <s v="CR12"/>
    <x v="6"/>
    <n v="22.91"/>
    <n v="499"/>
    <n v="600"/>
    <n v="11432.09"/>
    <n v="11432.09"/>
    <n v="32990.400000000001"/>
    <x v="846"/>
  </r>
  <r>
    <n v="2017"/>
    <x v="827"/>
    <x v="2"/>
    <s v="12 Weeks or More"/>
    <x v="1"/>
    <x v="476"/>
    <d v="2022-04-19T07:00:00"/>
    <d v="2022-04-19T16:00:00"/>
    <s v="CR12"/>
    <x v="6"/>
    <n v="22.91"/>
    <n v="540"/>
    <n v="600"/>
    <n v="12371.4"/>
    <n v="12371.4"/>
    <n v="32990.400000000001"/>
    <x v="273"/>
  </r>
  <r>
    <n v="2018"/>
    <x v="828"/>
    <x v="2"/>
    <s v="12 Weeks or More"/>
    <x v="1"/>
    <x v="558"/>
    <d v="2022-04-20T07:00:00"/>
    <d v="2022-04-20T16:00:00"/>
    <s v="CR12"/>
    <x v="6"/>
    <n v="22.91"/>
    <n v="540"/>
    <n v="600"/>
    <n v="12371.4"/>
    <n v="12371.4"/>
    <n v="32990.400000000001"/>
    <x v="273"/>
  </r>
  <r>
    <n v="2019"/>
    <x v="829"/>
    <x v="2"/>
    <s v="12 Weeks or More"/>
    <x v="1"/>
    <x v="445"/>
    <d v="2022-05-06T07:00:00"/>
    <d v="2022-05-06T16:00:00"/>
    <s v="CR12"/>
    <x v="6"/>
    <n v="22.91"/>
    <n v="540"/>
    <n v="600"/>
    <n v="12371.4"/>
    <n v="12371.4"/>
    <n v="32990.400000000001"/>
    <x v="273"/>
  </r>
  <r>
    <n v="2020"/>
    <x v="830"/>
    <x v="11"/>
    <s v="Inside 2 Weeks"/>
    <x v="0"/>
    <x v="105"/>
    <d v="2022-02-04T08:00:00"/>
    <d v="2022-02-04T18:00:00"/>
    <s v="CR12"/>
    <x v="6"/>
    <n v="22.91"/>
    <n v="600"/>
    <n v="600"/>
    <n v="13746"/>
    <n v="13746"/>
    <n v="32990.400000000001"/>
    <x v="60"/>
  </r>
  <r>
    <n v="2021"/>
    <x v="831"/>
    <x v="11"/>
    <s v="Inside 2 Weeks"/>
    <x v="0"/>
    <x v="106"/>
    <d v="2022-02-05T08:00:00"/>
    <d v="2022-02-05T18:00:00"/>
    <s v="CR12"/>
    <x v="6"/>
    <n v="22.91"/>
    <n v="600"/>
    <n v="600"/>
    <n v="13746"/>
    <n v="13746"/>
    <n v="32990.400000000001"/>
    <x v="60"/>
  </r>
  <r>
    <n v="2022"/>
    <x v="832"/>
    <x v="11"/>
    <s v="Inside 2 Weeks"/>
    <x v="0"/>
    <x v="107"/>
    <d v="2022-02-06T08:00:00"/>
    <d v="2022-02-06T18:00:00"/>
    <s v="CR12"/>
    <x v="6"/>
    <n v="22.91"/>
    <n v="600"/>
    <n v="600"/>
    <n v="13746"/>
    <n v="13746"/>
    <n v="32990.400000000001"/>
    <x v="60"/>
  </r>
  <r>
    <n v="2023"/>
    <x v="833"/>
    <x v="2"/>
    <s v="12 Weeks or More"/>
    <x v="1"/>
    <x v="456"/>
    <d v="2022-05-08T08:01:00"/>
    <d v="2022-05-08T19:02:00"/>
    <s v="CR12"/>
    <x v="6"/>
    <n v="22.91"/>
    <n v="661"/>
    <n v="600"/>
    <n v="15143.51"/>
    <n v="15143.51"/>
    <n v="32990.400000000001"/>
    <x v="847"/>
  </r>
  <r>
    <n v="2024"/>
    <x v="834"/>
    <x v="4"/>
    <s v="Inside 8 Weeks Out"/>
    <x v="0"/>
    <x v="150"/>
    <d v="2021-05-18T06:40:00"/>
    <d v="2021-05-19T13:57:00"/>
    <s v="CR12"/>
    <x v="6"/>
    <n v="23.361999999999998"/>
    <n v="837"/>
    <n v="600"/>
    <n v="19553.993999999999"/>
    <n v="19553.993999999999"/>
    <n v="33641.279999999999"/>
    <x v="848"/>
  </r>
  <r>
    <n v="2025"/>
    <x v="835"/>
    <x v="2"/>
    <s v="Inside 2 Weeks"/>
    <x v="0"/>
    <x v="61"/>
    <d v="2022-05-09T07:00:00"/>
    <d v="2022-05-12T16:00:00"/>
    <s v="CR12"/>
    <x v="6"/>
    <n v="23.361999999999998"/>
    <n v="960"/>
    <n v="600"/>
    <n v="22427.52"/>
    <n v="22427.52"/>
    <n v="33641.279999999999"/>
    <x v="10"/>
  </r>
  <r>
    <n v="2026"/>
    <x v="835"/>
    <x v="2"/>
    <s v="Inside 2 Weeks"/>
    <x v="0"/>
    <x v="373"/>
    <d v="2022-05-09T07:00:00"/>
    <d v="2022-05-12T16:00:00"/>
    <s v="CR12"/>
    <x v="6"/>
    <n v="23.361999999999998"/>
    <n v="1020"/>
    <n v="600"/>
    <n v="23829.24"/>
    <n v="23829.24"/>
    <n v="33641.279999999999"/>
    <x v="17"/>
  </r>
  <r>
    <n v="2027"/>
    <x v="834"/>
    <x v="4"/>
    <s v="Inside 8 Weeks Out"/>
    <x v="0"/>
    <x v="149"/>
    <d v="2021-05-18T06:40:00"/>
    <d v="2021-05-19T13:57:00"/>
    <s v="CR12"/>
    <x v="6"/>
    <n v="23.361999999999998"/>
    <n v="1040"/>
    <n v="600"/>
    <n v="24296.48"/>
    <n v="24296.48"/>
    <n v="33641.279999999999"/>
    <x v="849"/>
  </r>
  <r>
    <n v="2028"/>
    <x v="835"/>
    <x v="2"/>
    <s v="Inside 2 Weeks"/>
    <x v="0"/>
    <x v="371"/>
    <d v="2022-05-09T07:00:00"/>
    <d v="2022-05-12T16:00:00"/>
    <s v="CR12"/>
    <x v="6"/>
    <n v="23.361999999999998"/>
    <n v="1440"/>
    <n v="600"/>
    <n v="33641.279999999999"/>
    <n v="33641.279999999999"/>
    <n v="33641.279999999999"/>
    <x v="2"/>
  </r>
  <r>
    <n v="2029"/>
    <x v="835"/>
    <x v="2"/>
    <s v="Inside 2 Weeks"/>
    <x v="0"/>
    <x v="60"/>
    <d v="2022-05-09T07:00:00"/>
    <d v="2022-05-12T16:00:00"/>
    <s v="CR12"/>
    <x v="6"/>
    <n v="23.361999999999998"/>
    <n v="1440"/>
    <n v="600"/>
    <n v="33641.279999999999"/>
    <n v="33641.279999999999"/>
    <n v="33641.279999999999"/>
    <x v="2"/>
  </r>
  <r>
    <n v="2030"/>
    <x v="836"/>
    <x v="2"/>
    <s v="Inside 8 Weeks Out"/>
    <x v="0"/>
    <x v="227"/>
    <d v="2021-08-04T08:14:00"/>
    <d v="2021-08-06T17:18:00"/>
    <s v="CR13"/>
    <x v="6"/>
    <n v="25.87"/>
    <n v="946"/>
    <n v="600"/>
    <n v="24473.02"/>
    <n v="24473.02"/>
    <n v="37252.800000000003"/>
    <x v="850"/>
  </r>
  <r>
    <n v="2031"/>
    <x v="836"/>
    <x v="2"/>
    <s v="Inside 8 Weeks Out"/>
    <x v="0"/>
    <x v="229"/>
    <d v="2021-08-04T08:14:00"/>
    <d v="2021-08-06T17:18:00"/>
    <s v="CR13"/>
    <x v="6"/>
    <n v="25.87"/>
    <n v="1038"/>
    <n v="600"/>
    <n v="26853.06"/>
    <n v="26853.06"/>
    <n v="37252.800000000003"/>
    <x v="851"/>
  </r>
  <r>
    <n v="2032"/>
    <x v="836"/>
    <x v="2"/>
    <s v="Inside 8 Weeks Out"/>
    <x v="0"/>
    <x v="228"/>
    <d v="2021-08-04T08:14:00"/>
    <d v="2021-08-06T17:18:00"/>
    <s v="CR13"/>
    <x v="6"/>
    <n v="25.87"/>
    <n v="1440"/>
    <n v="600"/>
    <n v="37252.800000000003"/>
    <n v="37252.800000000003"/>
    <n v="37252.800000000003"/>
    <x v="2"/>
  </r>
  <r>
    <n v="2033"/>
    <x v="837"/>
    <x v="1"/>
    <s v="12 Weeks or More"/>
    <x v="1"/>
    <x v="396"/>
    <d v="2022-04-11T07:00:00"/>
    <d v="2022-04-11T17:00:00"/>
    <s v="CR15"/>
    <x v="6"/>
    <n v="26.29"/>
    <n v="600"/>
    <n v="600"/>
    <n v="15774"/>
    <n v="15774"/>
    <n v="37857.599999999999"/>
    <x v="358"/>
  </r>
  <r>
    <n v="2034"/>
    <x v="838"/>
    <x v="1"/>
    <s v="12 Weeks or More"/>
    <x v="1"/>
    <x v="434"/>
    <d v="2022-04-12T07:00:00"/>
    <d v="2022-04-12T17:00:00"/>
    <s v="CR15"/>
    <x v="6"/>
    <n v="26.29"/>
    <n v="600"/>
    <n v="600"/>
    <n v="15774"/>
    <n v="15774"/>
    <n v="37857.599999999999"/>
    <x v="358"/>
  </r>
  <r>
    <n v="2035"/>
    <x v="839"/>
    <x v="1"/>
    <s v="12 Weeks or More"/>
    <x v="1"/>
    <x v="307"/>
    <d v="2021-10-17T07:00:00"/>
    <d v="2021-10-23T16:33:00"/>
    <s v="CR15"/>
    <x v="6"/>
    <n v="26.29"/>
    <n v="993"/>
    <n v="600"/>
    <n v="26105.97"/>
    <n v="26105.97"/>
    <n v="37857.599999999999"/>
    <x v="852"/>
  </r>
  <r>
    <n v="2036"/>
    <x v="839"/>
    <x v="1"/>
    <s v="12 Weeks or More"/>
    <x v="1"/>
    <x v="301"/>
    <d v="2021-10-17T07:00:00"/>
    <d v="2021-10-23T16:33:00"/>
    <s v="CR15"/>
    <x v="6"/>
    <n v="26.29"/>
    <n v="1020"/>
    <n v="600"/>
    <n v="26815.8"/>
    <n v="26815.8"/>
    <n v="37857.599999999999"/>
    <x v="853"/>
  </r>
  <r>
    <n v="2037"/>
    <x v="839"/>
    <x v="1"/>
    <s v="12 Weeks or More"/>
    <x v="1"/>
    <x v="302"/>
    <d v="2021-10-17T07:00:00"/>
    <d v="2021-10-23T16:33:00"/>
    <s v="CR15"/>
    <x v="6"/>
    <n v="26.29"/>
    <n v="1440"/>
    <n v="600"/>
    <n v="37857.599999999999"/>
    <n v="37857.599999999999"/>
    <n v="37857.599999999999"/>
    <x v="2"/>
  </r>
  <r>
    <n v="2038"/>
    <x v="839"/>
    <x v="1"/>
    <s v="12 Weeks or More"/>
    <x v="1"/>
    <x v="303"/>
    <d v="2021-10-17T07:00:00"/>
    <d v="2021-10-23T16:33:00"/>
    <s v="CR15"/>
    <x v="6"/>
    <n v="26.29"/>
    <n v="1440"/>
    <n v="600"/>
    <n v="37857.599999999999"/>
    <n v="37857.599999999999"/>
    <n v="37857.599999999999"/>
    <x v="2"/>
  </r>
  <r>
    <n v="2039"/>
    <x v="839"/>
    <x v="1"/>
    <s v="12 Weeks or More"/>
    <x v="1"/>
    <x v="304"/>
    <d v="2021-10-17T07:00:00"/>
    <d v="2021-10-23T16:33:00"/>
    <s v="CR15"/>
    <x v="6"/>
    <n v="26.29"/>
    <n v="1440"/>
    <n v="600"/>
    <n v="37857.599999999999"/>
    <n v="37857.599999999999"/>
    <n v="37857.599999999999"/>
    <x v="2"/>
  </r>
  <r>
    <n v="2040"/>
    <x v="839"/>
    <x v="1"/>
    <s v="12 Weeks or More"/>
    <x v="1"/>
    <x v="305"/>
    <d v="2021-10-17T07:00:00"/>
    <d v="2021-10-23T16:33:00"/>
    <s v="CR15"/>
    <x v="6"/>
    <n v="26.29"/>
    <n v="1440"/>
    <n v="600"/>
    <n v="37857.599999999999"/>
    <n v="37857.599999999999"/>
    <n v="37857.599999999999"/>
    <x v="2"/>
  </r>
  <r>
    <n v="2041"/>
    <x v="839"/>
    <x v="1"/>
    <s v="12 Weeks or More"/>
    <x v="1"/>
    <x v="306"/>
    <d v="2021-10-17T07:00:00"/>
    <d v="2021-10-23T16:33:00"/>
    <s v="CR15"/>
    <x v="6"/>
    <n v="26.29"/>
    <n v="1440"/>
    <n v="600"/>
    <n v="37857.599999999999"/>
    <n v="37857.599999999999"/>
    <n v="37857.599999999999"/>
    <x v="2"/>
  </r>
  <r>
    <n v="2042"/>
    <x v="840"/>
    <x v="4"/>
    <s v="Inside 2 Weeks"/>
    <x v="0"/>
    <x v="216"/>
    <d v="2021-07-24T08:34:00"/>
    <d v="2021-07-24T09:36:00"/>
    <s v="CR16"/>
    <x v="6"/>
    <n v="26.42"/>
    <n v="62"/>
    <n v="600"/>
    <n v="1638.04"/>
    <n v="1638.04"/>
    <n v="38044.800000000003"/>
    <x v="854"/>
  </r>
  <r>
    <n v="2043"/>
    <x v="841"/>
    <x v="5"/>
    <s v="12 Weeks or More"/>
    <x v="1"/>
    <x v="62"/>
    <d v="2022-05-13T09:22:00"/>
    <d v="2022-05-13T11:25:00"/>
    <s v="CR16"/>
    <x v="6"/>
    <n v="26.42"/>
    <n v="123"/>
    <n v="600"/>
    <n v="3249.66"/>
    <n v="3249.66"/>
    <n v="38044.800000000003"/>
    <x v="855"/>
  </r>
  <r>
    <n v="2044"/>
    <x v="842"/>
    <x v="5"/>
    <s v="12 Weeks or More"/>
    <x v="1"/>
    <x v="237"/>
    <d v="2021-08-14T09:20:00"/>
    <d v="2021-08-14T11:49:00"/>
    <s v="CR16"/>
    <x v="6"/>
    <n v="26.42"/>
    <n v="149"/>
    <n v="600"/>
    <n v="3936.58"/>
    <n v="3936.58"/>
    <n v="38044.800000000003"/>
    <x v="856"/>
  </r>
  <r>
    <n v="2045"/>
    <x v="843"/>
    <x v="5"/>
    <s v="12 Weeks or More"/>
    <x v="1"/>
    <x v="292"/>
    <d v="2021-10-08T08:30:00"/>
    <d v="2021-10-08T11:05:00"/>
    <s v="CR16"/>
    <x v="6"/>
    <n v="26.42"/>
    <n v="155"/>
    <n v="600"/>
    <n v="4095.1"/>
    <n v="4095.1"/>
    <n v="38044.800000000003"/>
    <x v="857"/>
  </r>
  <r>
    <n v="2046"/>
    <x v="844"/>
    <x v="5"/>
    <s v="12 Weeks or More"/>
    <x v="1"/>
    <x v="553"/>
    <d v="2022-07-07T09:04:00"/>
    <d v="2022-07-07T11:48:00"/>
    <s v="CR16"/>
    <x v="6"/>
    <n v="26.42"/>
    <n v="164"/>
    <n v="600"/>
    <n v="4332.88"/>
    <n v="4332.88"/>
    <n v="38044.800000000003"/>
    <x v="858"/>
  </r>
  <r>
    <n v="2047"/>
    <x v="845"/>
    <x v="5"/>
    <s v="12 Weeks or More"/>
    <x v="1"/>
    <x v="201"/>
    <d v="2021-07-09T09:20:00"/>
    <d v="2021-07-09T12:42:00"/>
    <s v="CR16"/>
    <x v="6"/>
    <n v="26.42"/>
    <n v="202"/>
    <n v="600"/>
    <n v="5336.84"/>
    <n v="5336.84"/>
    <n v="38044.800000000003"/>
    <x v="657"/>
  </r>
  <r>
    <n v="2048"/>
    <x v="846"/>
    <x v="5"/>
    <s v="12 Weeks or More"/>
    <x v="1"/>
    <x v="1"/>
    <d v="2021-04-09T08:03:00"/>
    <d v="2021-04-09T11:37:00"/>
    <s v="CR16"/>
    <x v="6"/>
    <n v="26.42"/>
    <n v="214"/>
    <n v="600"/>
    <n v="5653.88"/>
    <n v="5653.88"/>
    <n v="38044.800000000003"/>
    <x v="369"/>
  </r>
  <r>
    <n v="2049"/>
    <x v="847"/>
    <x v="5"/>
    <s v="12 Weeks or More"/>
    <x v="1"/>
    <x v="569"/>
    <d v="2021-12-31T07:38:00"/>
    <d v="2021-12-31T11:28:00"/>
    <s v="CR16"/>
    <x v="6"/>
    <n v="26.42"/>
    <n v="230"/>
    <n v="600"/>
    <n v="6076.6"/>
    <n v="6076.6"/>
    <n v="38044.800000000003"/>
    <x v="859"/>
  </r>
  <r>
    <n v="2050"/>
    <x v="848"/>
    <x v="5"/>
    <s v="12 Weeks or More"/>
    <x v="1"/>
    <x v="491"/>
    <d v="2022-08-05T08:41:00"/>
    <d v="2022-08-05T13:17:00"/>
    <s v="CR16"/>
    <x v="6"/>
    <n v="26.42"/>
    <n v="276"/>
    <n v="600"/>
    <n v="7291.92"/>
    <n v="7291.92"/>
    <n v="38044.800000000003"/>
    <x v="860"/>
  </r>
  <r>
    <n v="2051"/>
    <x v="849"/>
    <x v="5"/>
    <s v="12 Weeks or More"/>
    <x v="1"/>
    <x v="113"/>
    <d v="2021-05-14T09:50:00"/>
    <d v="2021-05-14T14:45:00"/>
    <s v="CR16"/>
    <x v="6"/>
    <n v="26.42"/>
    <n v="295"/>
    <n v="600"/>
    <n v="7793.9"/>
    <n v="7793.9"/>
    <n v="38044.800000000003"/>
    <x v="659"/>
  </r>
  <r>
    <n v="2052"/>
    <x v="850"/>
    <x v="5"/>
    <s v="12 Weeks or More"/>
    <x v="1"/>
    <x v="314"/>
    <d v="2021-10-30T09:49:00"/>
    <d v="2021-10-30T14:59:00"/>
    <s v="CR16"/>
    <x v="6"/>
    <n v="26.42"/>
    <n v="310"/>
    <n v="600"/>
    <n v="8190.2"/>
    <n v="8190.2"/>
    <n v="38044.800000000003"/>
    <x v="839"/>
  </r>
  <r>
    <n v="2053"/>
    <x v="851"/>
    <x v="5"/>
    <s v="12 Weeks or More"/>
    <x v="1"/>
    <x v="506"/>
    <d v="2022-03-17T09:32:00"/>
    <d v="2022-03-17T14:47:00"/>
    <s v="CR16"/>
    <x v="6"/>
    <n v="26.42"/>
    <n v="315"/>
    <n v="600"/>
    <n v="8322.2999999999993"/>
    <n v="8322.2999999999993"/>
    <n v="38044.800000000003"/>
    <x v="861"/>
  </r>
  <r>
    <n v="2054"/>
    <x v="852"/>
    <x v="5"/>
    <s v="Inside 8 Weeks Out"/>
    <x v="0"/>
    <x v="433"/>
    <d v="2022-03-18T09:30:00"/>
    <d v="2022-03-18T14:47:00"/>
    <s v="CR16"/>
    <x v="6"/>
    <n v="26.42"/>
    <n v="317"/>
    <n v="600"/>
    <n v="8375.14"/>
    <n v="8375.14"/>
    <n v="38044.800000000003"/>
    <x v="862"/>
  </r>
  <r>
    <n v="2055"/>
    <x v="853"/>
    <x v="5"/>
    <s v="12 Weeks or More"/>
    <x v="1"/>
    <x v="55"/>
    <d v="2022-06-10T07:13:00"/>
    <d v="2022-06-10T12:31:00"/>
    <s v="CR16"/>
    <x v="6"/>
    <n v="26.42"/>
    <n v="318"/>
    <n v="600"/>
    <n v="8401.56"/>
    <n v="8401.56"/>
    <n v="38044.800000000003"/>
    <x v="863"/>
  </r>
  <r>
    <n v="2056"/>
    <x v="854"/>
    <x v="5"/>
    <s v="Inside 2 Weeks"/>
    <x v="0"/>
    <x v="518"/>
    <d v="2022-04-30T08:53:00"/>
    <d v="2022-04-30T14:38:00"/>
    <s v="CR16"/>
    <x v="6"/>
    <n v="26.42"/>
    <n v="345"/>
    <n v="600"/>
    <n v="9114.9"/>
    <n v="9114.9"/>
    <n v="38044.800000000003"/>
    <x v="153"/>
  </r>
  <r>
    <n v="2081"/>
    <x v="789"/>
    <x v="5"/>
    <s v="12 Weeks or More"/>
    <x v="1"/>
    <x v="563"/>
    <d v="2021-01-15T09:05:00"/>
    <d v="2021-01-15T14:51:00"/>
    <s v="CR12"/>
    <x v="6"/>
    <n v="29.46"/>
    <n v="346"/>
    <n v="600"/>
    <n v="10193.16"/>
    <n v="10193.16"/>
    <n v="42422.400000000001"/>
    <x v="864"/>
  </r>
  <r>
    <n v="2058"/>
    <x v="855"/>
    <x v="5"/>
    <s v="12 Weeks or More"/>
    <x v="1"/>
    <x v="341"/>
    <d v="2021-11-26T08:00:00"/>
    <d v="2021-11-26T14:00:00"/>
    <s v="CR16"/>
    <x v="6"/>
    <n v="26.42"/>
    <n v="360"/>
    <n v="600"/>
    <n v="9511.2000000000007"/>
    <n v="9511.2000000000007"/>
    <n v="38044.800000000003"/>
    <x v="95"/>
  </r>
  <r>
    <n v="2059"/>
    <x v="856"/>
    <x v="5"/>
    <s v="12 Weeks or More"/>
    <x v="1"/>
    <x v="99"/>
    <d v="2022-01-29T08:00:00"/>
    <d v="2022-01-29T14:00:00"/>
    <s v="CR16"/>
    <x v="6"/>
    <n v="26.42"/>
    <n v="360"/>
    <n v="600"/>
    <n v="9511.2000000000007"/>
    <n v="9511.2000000000007"/>
    <n v="38044.800000000003"/>
    <x v="95"/>
  </r>
  <r>
    <n v="2060"/>
    <x v="857"/>
    <x v="5"/>
    <s v="12 Weeks or More"/>
    <x v="1"/>
    <x v="406"/>
    <d v="2022-09-01T08:00:00"/>
    <d v="2022-09-01T14:00:00"/>
    <s v="CR16"/>
    <x v="6"/>
    <n v="26.42"/>
    <n v="360"/>
    <n v="600"/>
    <n v="9511.2000000000007"/>
    <n v="9511.2000000000007"/>
    <n v="38044.800000000003"/>
    <x v="95"/>
  </r>
  <r>
    <n v="2061"/>
    <x v="858"/>
    <x v="5"/>
    <s v="12 Weeks or More"/>
    <x v="1"/>
    <x v="376"/>
    <d v="2021-03-12T08:51:00"/>
    <d v="2021-03-12T14:59:00"/>
    <s v="CR16"/>
    <x v="6"/>
    <n v="26.42"/>
    <n v="368"/>
    <n v="600"/>
    <n v="9722.56"/>
    <n v="9722.56"/>
    <n v="38044.800000000003"/>
    <x v="865"/>
  </r>
  <r>
    <n v="2062"/>
    <x v="859"/>
    <x v="5"/>
    <s v="12 Weeks or More"/>
    <x v="1"/>
    <x v="258"/>
    <d v="2021-09-04T07:00:00"/>
    <d v="2021-09-04T13:16:00"/>
    <s v="CR16"/>
    <x v="6"/>
    <n v="26.42"/>
    <n v="376"/>
    <n v="600"/>
    <n v="9933.92"/>
    <n v="9933.92"/>
    <n v="38044.800000000003"/>
    <x v="866"/>
  </r>
  <r>
    <n v="2063"/>
    <x v="860"/>
    <x v="5"/>
    <s v="12 Weeks or More"/>
    <x v="1"/>
    <x v="271"/>
    <d v="2021-09-17T08:40:00"/>
    <d v="2021-09-17T15:00:00"/>
    <s v="CR16"/>
    <x v="6"/>
    <n v="26.42"/>
    <n v="380"/>
    <n v="600"/>
    <n v="10039.6"/>
    <n v="10039.6"/>
    <n v="38044.800000000003"/>
    <x v="867"/>
  </r>
  <r>
    <n v="2064"/>
    <x v="861"/>
    <x v="5"/>
    <s v="Inside 8 Weeks Out"/>
    <x v="0"/>
    <x v="480"/>
    <d v="2021-04-11T08:32:00"/>
    <d v="2021-04-11T14:56:00"/>
    <s v="CR16"/>
    <x v="6"/>
    <n v="26.42"/>
    <n v="384"/>
    <n v="600"/>
    <n v="10145.280000000001"/>
    <n v="10145.280000000001"/>
    <n v="38044.800000000003"/>
    <x v="868"/>
  </r>
  <r>
    <n v="2065"/>
    <x v="862"/>
    <x v="5"/>
    <s v="12 Weeks or More"/>
    <x v="1"/>
    <x v="431"/>
    <d v="2021-02-13T08:30:00"/>
    <d v="2021-02-13T15:00:00"/>
    <s v="CR16"/>
    <x v="6"/>
    <n v="26.42"/>
    <n v="390"/>
    <n v="600"/>
    <n v="10303.799999999999"/>
    <n v="10303.799999999999"/>
    <n v="38044.800000000003"/>
    <x v="348"/>
  </r>
  <r>
    <n v="2066"/>
    <x v="863"/>
    <x v="5"/>
    <s v="12 Weeks or More"/>
    <x v="1"/>
    <x v="537"/>
    <d v="2022-04-15T07:09:00"/>
    <d v="2022-04-15T13:40:00"/>
    <s v="CR16"/>
    <x v="6"/>
    <n v="26.42"/>
    <n v="391"/>
    <n v="600"/>
    <n v="10330.219999999999"/>
    <n v="10330.219999999999"/>
    <n v="38044.800000000003"/>
    <x v="869"/>
  </r>
  <r>
    <n v="2067"/>
    <x v="864"/>
    <x v="5"/>
    <s v="12 Weeks or More"/>
    <x v="1"/>
    <x v="66"/>
    <d v="2022-02-19T07:46:00"/>
    <d v="2022-02-19T15:36:00"/>
    <s v="CR16"/>
    <x v="6"/>
    <n v="26.42"/>
    <n v="470"/>
    <n v="600"/>
    <n v="12417.4"/>
    <n v="12417.4"/>
    <n v="38044.800000000003"/>
    <x v="870"/>
  </r>
  <r>
    <n v="2068"/>
    <x v="865"/>
    <x v="5"/>
    <s v="12 Weeks or More"/>
    <x v="1"/>
    <x v="173"/>
    <d v="2021-06-11T06:58:00"/>
    <d v="2021-06-11T16:55:00"/>
    <s v="CR16"/>
    <x v="6"/>
    <n v="26.42"/>
    <n v="597"/>
    <n v="600"/>
    <n v="15772.74"/>
    <n v="15772.74"/>
    <n v="38044.800000000003"/>
    <x v="871"/>
  </r>
  <r>
    <n v="3750"/>
    <x v="771"/>
    <x v="13"/>
    <s v="Inside 8 Weeks Out"/>
    <x v="0"/>
    <x v="563"/>
    <d v="2021-01-14T00:00:00"/>
    <d v="2021-01-15T17:00:00"/>
    <s v="CR50"/>
    <x v="7"/>
    <n v="10.329000000000001"/>
    <n v="1020"/>
    <n v="1000"/>
    <n v="10535.58"/>
    <n v="10535.58"/>
    <n v="14873.76"/>
    <x v="25"/>
  </r>
  <r>
    <n v="2070"/>
    <x v="866"/>
    <x v="10"/>
    <s v="Inside 8 Weeks Out"/>
    <x v="0"/>
    <x v="284"/>
    <d v="2021-09-29T07:31:00"/>
    <d v="2021-09-30T15:10:00"/>
    <s v="CR16"/>
    <x v="6"/>
    <n v="26.42"/>
    <n v="910"/>
    <n v="600"/>
    <n v="24042.2"/>
    <n v="24042.2"/>
    <n v="38044.800000000003"/>
    <x v="872"/>
  </r>
  <r>
    <n v="2071"/>
    <x v="866"/>
    <x v="10"/>
    <s v="Inside 8 Weeks Out"/>
    <x v="0"/>
    <x v="283"/>
    <d v="2021-09-29T07:31:00"/>
    <d v="2021-09-30T15:10:00"/>
    <s v="CR16"/>
    <x v="6"/>
    <n v="26.42"/>
    <n v="989"/>
    <n v="600"/>
    <n v="26129.38"/>
    <n v="26129.38"/>
    <n v="38044.800000000003"/>
    <x v="873"/>
  </r>
  <r>
    <n v="2072"/>
    <x v="867"/>
    <x v="10"/>
    <s v="Inside 8 Weeks Out"/>
    <x v="0"/>
    <x v="227"/>
    <d v="2021-08-03T07:46:00"/>
    <d v="2021-08-04T09:18:00"/>
    <s v="CR12"/>
    <x v="6"/>
    <n v="26.49"/>
    <n v="558"/>
    <n v="600"/>
    <n v="14781.42"/>
    <n v="14781.42"/>
    <n v="38145.599999999999"/>
    <x v="874"/>
  </r>
  <r>
    <n v="2073"/>
    <x v="867"/>
    <x v="10"/>
    <s v="Inside 8 Weeks Out"/>
    <x v="0"/>
    <x v="226"/>
    <d v="2021-08-03T07:46:00"/>
    <d v="2021-08-04T09:18:00"/>
    <s v="CR12"/>
    <x v="6"/>
    <n v="26.49"/>
    <n v="974"/>
    <n v="600"/>
    <n v="25801.26"/>
    <n v="25801.26"/>
    <n v="38145.599999999999"/>
    <x v="875"/>
  </r>
  <r>
    <n v="2074"/>
    <x v="868"/>
    <x v="10"/>
    <s v="Inside 8 Weeks Out"/>
    <x v="0"/>
    <x v="177"/>
    <d v="2021-06-15T07:17:00"/>
    <d v="2021-06-16T11:45:00"/>
    <s v="CR12"/>
    <x v="6"/>
    <n v="26.49"/>
    <n v="1003"/>
    <n v="600"/>
    <n v="26569.47"/>
    <n v="26569.47"/>
    <n v="38145.599999999999"/>
    <x v="876"/>
  </r>
  <r>
    <n v="2075"/>
    <x v="869"/>
    <x v="20"/>
    <s v="Inside 8 Weeks Out"/>
    <x v="0"/>
    <x v="545"/>
    <d v="2022-06-19T08:49:00"/>
    <d v="2022-06-19T10:48:00"/>
    <s v="CR12"/>
    <x v="6"/>
    <n v="27.22"/>
    <n v="119"/>
    <n v="600"/>
    <n v="3239.18"/>
    <n v="3239.18"/>
    <n v="39196.799999999996"/>
    <x v="877"/>
  </r>
  <r>
    <n v="2076"/>
    <x v="870"/>
    <x v="20"/>
    <s v="Inside 8 Weeks Out"/>
    <x v="0"/>
    <x v="544"/>
    <d v="2022-06-18T08:07:00"/>
    <d v="2022-06-18T13:08:00"/>
    <s v="CR12"/>
    <x v="6"/>
    <n v="27.22"/>
    <n v="301"/>
    <n v="600"/>
    <n v="8193.2199999999993"/>
    <n v="8193.2199999999993"/>
    <n v="39196.799999999996"/>
    <x v="878"/>
  </r>
  <r>
    <n v="2077"/>
    <x v="871"/>
    <x v="9"/>
    <s v="Inside 2 Weeks"/>
    <x v="0"/>
    <x v="252"/>
    <d v="2021-08-29T07:30:00"/>
    <d v="2021-08-29T14:52:00"/>
    <s v="CR12"/>
    <x v="6"/>
    <n v="29.23"/>
    <n v="442"/>
    <n v="600"/>
    <n v="12919.66"/>
    <n v="12919.66"/>
    <n v="42091.199999999997"/>
    <x v="833"/>
  </r>
  <r>
    <n v="2078"/>
    <x v="872"/>
    <x v="9"/>
    <s v="Inside 2 Weeks"/>
    <x v="0"/>
    <x v="251"/>
    <d v="2021-08-28T07:20:00"/>
    <d v="2021-08-28T16:39:00"/>
    <s v="CR12"/>
    <x v="6"/>
    <n v="29.23"/>
    <n v="559"/>
    <n v="600"/>
    <n v="16339.57"/>
    <n v="16339.57"/>
    <n v="42091.199999999997"/>
    <x v="807"/>
  </r>
  <r>
    <n v="2079"/>
    <x v="845"/>
    <x v="5"/>
    <s v="12 Weeks or More"/>
    <x v="1"/>
    <x v="201"/>
    <d v="2021-07-09T09:20:00"/>
    <d v="2021-07-09T12:42:00"/>
    <s v="CR12"/>
    <x v="6"/>
    <n v="29.46"/>
    <n v="202"/>
    <n v="600"/>
    <n v="5950.92"/>
    <n v="5950.92"/>
    <n v="42422.400000000001"/>
    <x v="657"/>
  </r>
  <r>
    <n v="2080"/>
    <x v="849"/>
    <x v="5"/>
    <s v="12 Weeks or More"/>
    <x v="1"/>
    <x v="113"/>
    <d v="2021-05-14T09:50:00"/>
    <d v="2021-05-14T14:45:00"/>
    <s v="CR12"/>
    <x v="6"/>
    <n v="29.46"/>
    <n v="295"/>
    <n v="600"/>
    <n v="8690.7000000000007"/>
    <n v="8690.7000000000007"/>
    <n v="42422.400000000001"/>
    <x v="266"/>
  </r>
  <r>
    <n v="4148"/>
    <x v="771"/>
    <x v="13"/>
    <s v="Inside 8 Weeks Out"/>
    <x v="0"/>
    <x v="563"/>
    <d v="2021-01-14T00:00:00"/>
    <d v="2021-01-15T17:00:00"/>
    <s v="CR39"/>
    <x v="7"/>
    <n v="11.417999999999999"/>
    <n v="1020"/>
    <n v="1000"/>
    <n v="11646.36"/>
    <n v="11646.36"/>
    <n v="16441.919999999998"/>
    <x v="879"/>
  </r>
  <r>
    <n v="2082"/>
    <x v="858"/>
    <x v="5"/>
    <s v="12 Weeks or More"/>
    <x v="1"/>
    <x v="376"/>
    <d v="2021-03-12T08:51:00"/>
    <d v="2021-03-12T14:59:00"/>
    <s v="CR12"/>
    <x v="6"/>
    <n v="29.46"/>
    <n v="368"/>
    <n v="600"/>
    <n v="10841.28"/>
    <n v="10841.28"/>
    <n v="42422.400000000001"/>
    <x v="880"/>
  </r>
  <r>
    <n v="2083"/>
    <x v="861"/>
    <x v="5"/>
    <s v="Inside 8 Weeks Out"/>
    <x v="0"/>
    <x v="480"/>
    <d v="2021-04-11T08:32:00"/>
    <d v="2021-04-11T14:56:00"/>
    <s v="CR12"/>
    <x v="6"/>
    <n v="29.46"/>
    <n v="384"/>
    <n v="600"/>
    <n v="11312.64"/>
    <n v="11312.64"/>
    <n v="42422.400000000001"/>
    <x v="868"/>
  </r>
  <r>
    <n v="2084"/>
    <x v="862"/>
    <x v="5"/>
    <s v="12 Weeks or More"/>
    <x v="1"/>
    <x v="431"/>
    <d v="2021-02-13T08:30:00"/>
    <d v="2021-02-13T15:00:00"/>
    <s v="CR12"/>
    <x v="6"/>
    <n v="29.46"/>
    <n v="390"/>
    <n v="600"/>
    <n v="11489.4"/>
    <n v="11489.4"/>
    <n v="42422.400000000001"/>
    <x v="382"/>
  </r>
  <r>
    <n v="2085"/>
    <x v="865"/>
    <x v="5"/>
    <s v="12 Weeks or More"/>
    <x v="1"/>
    <x v="173"/>
    <d v="2021-06-11T06:58:00"/>
    <d v="2021-06-11T16:55:00"/>
    <s v="CR12"/>
    <x v="6"/>
    <n v="29.46"/>
    <n v="597"/>
    <n v="600"/>
    <n v="17587.62"/>
    <n v="17587.62"/>
    <n v="42422.400000000001"/>
    <x v="871"/>
  </r>
  <r>
    <n v="2086"/>
    <x v="873"/>
    <x v="0"/>
    <s v="12 Weeks or More"/>
    <x v="1"/>
    <x v="416"/>
    <d v="2021-02-24T07:00:00"/>
    <d v="2021-02-24T11:03:00"/>
    <s v="CR12"/>
    <x v="6"/>
    <n v="29.93"/>
    <n v="243"/>
    <n v="600"/>
    <n v="7272.99"/>
    <n v="7272.99"/>
    <n v="43099.199999999997"/>
    <x v="881"/>
  </r>
  <r>
    <n v="2087"/>
    <x v="874"/>
    <x v="2"/>
    <s v="Inside 8 Weeks Out"/>
    <x v="0"/>
    <x v="552"/>
    <d v="2022-05-26T07:50:00"/>
    <d v="2022-05-26T15:30:00"/>
    <s v="CR12"/>
    <x v="6"/>
    <n v="29.93"/>
    <n v="460"/>
    <n v="600"/>
    <n v="13767.8"/>
    <n v="13767.8"/>
    <n v="43099.199999999997"/>
    <x v="782"/>
  </r>
  <r>
    <n v="2088"/>
    <x v="875"/>
    <x v="2"/>
    <s v="12 Weeks or More"/>
    <x v="1"/>
    <x v="524"/>
    <d v="2022-04-21T08:10:00"/>
    <d v="2022-04-21T16:10:00"/>
    <s v="CR12"/>
    <x v="6"/>
    <n v="29.93"/>
    <n v="480"/>
    <n v="600"/>
    <n v="14366.4"/>
    <n v="14366.4"/>
    <n v="43099.199999999997"/>
    <x v="572"/>
  </r>
  <r>
    <n v="2089"/>
    <x v="876"/>
    <x v="2"/>
    <s v="12 Weeks or More"/>
    <x v="1"/>
    <x v="370"/>
    <d v="2022-04-08T07:00:00"/>
    <d v="2022-04-08T16:00:00"/>
    <s v="CR12"/>
    <x v="6"/>
    <n v="29.93"/>
    <n v="540"/>
    <n v="600"/>
    <n v="16162.2"/>
    <n v="16162.2"/>
    <n v="43099.199999999997"/>
    <x v="882"/>
  </r>
  <r>
    <n v="2090"/>
    <x v="877"/>
    <x v="2"/>
    <s v="12 Weeks or More"/>
    <x v="1"/>
    <x v="570"/>
    <d v="2022-04-17T06:52:00"/>
    <d v="2022-04-17T17:00:00"/>
    <s v="CR12"/>
    <x v="6"/>
    <n v="29.93"/>
    <n v="608"/>
    <n v="600"/>
    <n v="18197.439999999999"/>
    <n v="18197.439999999999"/>
    <n v="43099.199999999997"/>
    <x v="883"/>
  </r>
  <r>
    <n v="2091"/>
    <x v="878"/>
    <x v="2"/>
    <s v="12 Weeks or More"/>
    <x v="1"/>
    <x v="434"/>
    <d v="2022-04-09T07:36:00"/>
    <d v="2022-04-12T15:23:00"/>
    <s v="CR12"/>
    <x v="6"/>
    <n v="29.93"/>
    <n v="923"/>
    <n v="600"/>
    <n v="27625.39"/>
    <n v="27625.39"/>
    <n v="43099.199999999997"/>
    <x v="884"/>
  </r>
  <r>
    <n v="2092"/>
    <x v="879"/>
    <x v="2"/>
    <s v="12 Weeks or More"/>
    <x v="1"/>
    <x v="555"/>
    <d v="2022-04-13T08:12:00"/>
    <d v="2022-04-16T16:34:00"/>
    <s v="CR12"/>
    <x v="6"/>
    <n v="29.93"/>
    <n v="948"/>
    <n v="600"/>
    <n v="28373.64"/>
    <n v="28373.64"/>
    <n v="43099.199999999997"/>
    <x v="885"/>
  </r>
  <r>
    <n v="2093"/>
    <x v="878"/>
    <x v="2"/>
    <s v="12 Weeks or More"/>
    <x v="1"/>
    <x v="374"/>
    <d v="2022-04-09T07:36:00"/>
    <d v="2022-04-12T15:23:00"/>
    <s v="CR12"/>
    <x v="6"/>
    <n v="29.93"/>
    <n v="984"/>
    <n v="600"/>
    <n v="29451.119999999999"/>
    <n v="29451.119999999999"/>
    <n v="43099.199999999997"/>
    <x v="886"/>
  </r>
  <r>
    <n v="2094"/>
    <x v="879"/>
    <x v="2"/>
    <s v="12 Weeks or More"/>
    <x v="1"/>
    <x v="571"/>
    <d v="2022-04-13T08:12:00"/>
    <d v="2022-04-16T16:34:00"/>
    <s v="CR12"/>
    <x v="6"/>
    <n v="29.93"/>
    <n v="994"/>
    <n v="600"/>
    <n v="29750.42"/>
    <n v="29750.42"/>
    <n v="43099.199999999997"/>
    <x v="887"/>
  </r>
  <r>
    <n v="2095"/>
    <x v="878"/>
    <x v="2"/>
    <s v="12 Weeks or More"/>
    <x v="1"/>
    <x v="414"/>
    <d v="2022-04-09T07:36:00"/>
    <d v="2022-04-12T15:23:00"/>
    <s v="CR12"/>
    <x v="6"/>
    <n v="29.93"/>
    <n v="1440"/>
    <n v="600"/>
    <n v="43099.199999999997"/>
    <n v="43099.199999999997"/>
    <n v="43099.199999999997"/>
    <x v="2"/>
  </r>
  <r>
    <n v="2096"/>
    <x v="878"/>
    <x v="2"/>
    <s v="12 Weeks or More"/>
    <x v="1"/>
    <x v="396"/>
    <d v="2022-04-09T07:36:00"/>
    <d v="2022-04-12T15:23:00"/>
    <s v="CR12"/>
    <x v="6"/>
    <n v="29.93"/>
    <n v="1440"/>
    <n v="600"/>
    <n v="43099.199999999997"/>
    <n v="43099.199999999997"/>
    <n v="43099.199999999997"/>
    <x v="2"/>
  </r>
  <r>
    <n v="2097"/>
    <x v="879"/>
    <x v="2"/>
    <s v="12 Weeks or More"/>
    <x v="1"/>
    <x v="554"/>
    <d v="2022-04-13T08:12:00"/>
    <d v="2022-04-16T16:34:00"/>
    <s v="CR12"/>
    <x v="6"/>
    <n v="29.93"/>
    <n v="1440"/>
    <n v="600"/>
    <n v="43099.199999999997"/>
    <n v="43099.199999999997"/>
    <n v="43099.199999999997"/>
    <x v="2"/>
  </r>
  <r>
    <n v="2098"/>
    <x v="879"/>
    <x v="2"/>
    <s v="12 Weeks or More"/>
    <x v="1"/>
    <x v="537"/>
    <d v="2022-04-13T08:12:00"/>
    <d v="2022-04-16T16:34:00"/>
    <s v="CR12"/>
    <x v="6"/>
    <n v="29.93"/>
    <n v="1440"/>
    <n v="600"/>
    <n v="43099.199999999997"/>
    <n v="43099.199999999997"/>
    <n v="43099.199999999997"/>
    <x v="2"/>
  </r>
  <r>
    <n v="2099"/>
    <x v="880"/>
    <x v="37"/>
    <s v="Inside 8 Weeks Out"/>
    <x v="0"/>
    <x v="149"/>
    <d v="2021-05-18T06:18:00"/>
    <d v="2021-05-18T16:45:00"/>
    <s v="CR11"/>
    <x v="6"/>
    <n v="31.149000000000001"/>
    <n v="627"/>
    <n v="600"/>
    <n v="19530.422999999999"/>
    <n v="19530.422999999999"/>
    <n v="44854.559999999998"/>
    <x v="888"/>
  </r>
  <r>
    <n v="2100"/>
    <x v="881"/>
    <x v="11"/>
    <s v="Inside 8 Weeks Out"/>
    <x v="0"/>
    <x v="286"/>
    <d v="2021-09-28T09:14:00"/>
    <d v="2021-10-02T08:13:00"/>
    <s v="CR11"/>
    <x v="6"/>
    <n v="33.994999999999997"/>
    <n v="493"/>
    <n v="600"/>
    <n v="16759.535"/>
    <n v="16759.535"/>
    <n v="48952.799999999996"/>
    <x v="660"/>
  </r>
  <r>
    <n v="2101"/>
    <x v="881"/>
    <x v="11"/>
    <s v="Inside 8 Weeks Out"/>
    <x v="0"/>
    <x v="282"/>
    <d v="2021-09-28T09:14:00"/>
    <d v="2021-10-02T08:13:00"/>
    <s v="CR11"/>
    <x v="6"/>
    <n v="33.994999999999997"/>
    <n v="886"/>
    <n v="600"/>
    <n v="30119.57"/>
    <n v="30119.57"/>
    <n v="48952.799999999996"/>
    <x v="889"/>
  </r>
  <r>
    <n v="2102"/>
    <x v="881"/>
    <x v="11"/>
    <s v="Inside 8 Weeks Out"/>
    <x v="0"/>
    <x v="283"/>
    <d v="2021-09-28T09:14:00"/>
    <d v="2021-10-02T08:13:00"/>
    <s v="CR11"/>
    <x v="6"/>
    <n v="33.994999999999997"/>
    <n v="1440"/>
    <n v="600"/>
    <n v="48952.800000000003"/>
    <n v="48952.800000000003"/>
    <n v="48952.799999999996"/>
    <x v="890"/>
  </r>
  <r>
    <n v="2103"/>
    <x v="881"/>
    <x v="11"/>
    <s v="Inside 8 Weeks Out"/>
    <x v="0"/>
    <x v="284"/>
    <d v="2021-09-28T09:14:00"/>
    <d v="2021-10-02T08:13:00"/>
    <s v="CR11"/>
    <x v="6"/>
    <n v="33.994999999999997"/>
    <n v="1440"/>
    <n v="600"/>
    <n v="48952.800000000003"/>
    <n v="48952.800000000003"/>
    <n v="48952.799999999996"/>
    <x v="890"/>
  </r>
  <r>
    <n v="2104"/>
    <x v="881"/>
    <x v="11"/>
    <s v="Inside 8 Weeks Out"/>
    <x v="0"/>
    <x v="285"/>
    <d v="2021-09-28T09:14:00"/>
    <d v="2021-10-02T08:13:00"/>
    <s v="CR11"/>
    <x v="6"/>
    <n v="33.994999999999997"/>
    <n v="1440"/>
    <n v="600"/>
    <n v="48952.800000000003"/>
    <n v="48952.800000000003"/>
    <n v="48952.799999999996"/>
    <x v="890"/>
  </r>
  <r>
    <n v="2105"/>
    <x v="837"/>
    <x v="1"/>
    <s v="12 Weeks or More"/>
    <x v="1"/>
    <x v="396"/>
    <d v="2022-04-11T07:00:00"/>
    <d v="2022-04-11T17:00:00"/>
    <s v="CR13"/>
    <x v="6"/>
    <n v="35.64"/>
    <n v="600"/>
    <n v="600"/>
    <n v="21384"/>
    <n v="21384"/>
    <n v="51321.599999999999"/>
    <x v="358"/>
  </r>
  <r>
    <n v="2106"/>
    <x v="838"/>
    <x v="1"/>
    <s v="12 Weeks or More"/>
    <x v="1"/>
    <x v="434"/>
    <d v="2022-04-12T07:00:00"/>
    <d v="2022-04-12T17:00:00"/>
    <s v="CR13"/>
    <x v="6"/>
    <n v="35.64"/>
    <n v="600"/>
    <n v="600"/>
    <n v="21384"/>
    <n v="21384"/>
    <n v="51321.599999999999"/>
    <x v="358"/>
  </r>
  <r>
    <n v="2107"/>
    <x v="839"/>
    <x v="1"/>
    <s v="12 Weeks or More"/>
    <x v="1"/>
    <x v="307"/>
    <d v="2021-10-17T07:00:00"/>
    <d v="2021-10-23T16:33:00"/>
    <s v="CR13"/>
    <x v="6"/>
    <n v="35.64"/>
    <n v="993"/>
    <n v="600"/>
    <n v="35390.519999999997"/>
    <n v="35390.519999999997"/>
    <n v="51321.599999999999"/>
    <x v="891"/>
  </r>
  <r>
    <n v="2108"/>
    <x v="839"/>
    <x v="1"/>
    <s v="12 Weeks or More"/>
    <x v="1"/>
    <x v="301"/>
    <d v="2021-10-17T07:00:00"/>
    <d v="2021-10-23T16:33:00"/>
    <s v="CR13"/>
    <x v="6"/>
    <n v="35.64"/>
    <n v="1020"/>
    <n v="600"/>
    <n v="36352.800000000003"/>
    <n v="36352.800000000003"/>
    <n v="51321.599999999999"/>
    <x v="17"/>
  </r>
  <r>
    <n v="2109"/>
    <x v="839"/>
    <x v="1"/>
    <s v="12 Weeks or More"/>
    <x v="1"/>
    <x v="302"/>
    <d v="2021-10-17T07:00:00"/>
    <d v="2021-10-23T16:33:00"/>
    <s v="CR13"/>
    <x v="6"/>
    <n v="35.64"/>
    <n v="1440"/>
    <n v="600"/>
    <n v="51321.599999999999"/>
    <n v="51321.599999999999"/>
    <n v="51321.599999999999"/>
    <x v="2"/>
  </r>
  <r>
    <n v="2110"/>
    <x v="839"/>
    <x v="1"/>
    <s v="12 Weeks or More"/>
    <x v="1"/>
    <x v="303"/>
    <d v="2021-10-17T07:00:00"/>
    <d v="2021-10-23T16:33:00"/>
    <s v="CR13"/>
    <x v="6"/>
    <n v="35.64"/>
    <n v="1440"/>
    <n v="600"/>
    <n v="51321.599999999999"/>
    <n v="51321.599999999999"/>
    <n v="51321.599999999999"/>
    <x v="2"/>
  </r>
  <r>
    <n v="2111"/>
    <x v="839"/>
    <x v="1"/>
    <s v="12 Weeks or More"/>
    <x v="1"/>
    <x v="304"/>
    <d v="2021-10-17T07:00:00"/>
    <d v="2021-10-23T16:33:00"/>
    <s v="CR13"/>
    <x v="6"/>
    <n v="35.64"/>
    <n v="1440"/>
    <n v="600"/>
    <n v="51321.599999999999"/>
    <n v="51321.599999999999"/>
    <n v="51321.599999999999"/>
    <x v="2"/>
  </r>
  <r>
    <n v="2112"/>
    <x v="839"/>
    <x v="1"/>
    <s v="12 Weeks or More"/>
    <x v="1"/>
    <x v="305"/>
    <d v="2021-10-17T07:00:00"/>
    <d v="2021-10-23T16:33:00"/>
    <s v="CR13"/>
    <x v="6"/>
    <n v="35.64"/>
    <n v="1440"/>
    <n v="600"/>
    <n v="51321.599999999999"/>
    <n v="51321.599999999999"/>
    <n v="51321.599999999999"/>
    <x v="2"/>
  </r>
  <r>
    <n v="2113"/>
    <x v="839"/>
    <x v="1"/>
    <s v="12 Weeks or More"/>
    <x v="1"/>
    <x v="306"/>
    <d v="2021-10-17T07:00:00"/>
    <d v="2021-10-23T16:33:00"/>
    <s v="CR13"/>
    <x v="6"/>
    <n v="35.64"/>
    <n v="1440"/>
    <n v="600"/>
    <n v="51321.599999999999"/>
    <n v="51321.599999999999"/>
    <n v="51321.599999999999"/>
    <x v="2"/>
  </r>
  <r>
    <n v="2114"/>
    <x v="882"/>
    <x v="9"/>
    <s v="Inside 2 Weeks"/>
    <x v="0"/>
    <x v="249"/>
    <d v="2021-08-26T08:35:00"/>
    <d v="2021-08-26T16:10:00"/>
    <s v="CR12"/>
    <x v="6"/>
    <n v="35.97"/>
    <n v="455"/>
    <n v="600"/>
    <n v="16366.35"/>
    <n v="16366.35"/>
    <n v="51796.799999999996"/>
    <x v="892"/>
  </r>
  <r>
    <n v="2115"/>
    <x v="883"/>
    <x v="9"/>
    <s v="Inside 2 Weeks"/>
    <x v="0"/>
    <x v="250"/>
    <d v="2021-08-27T07:10:00"/>
    <d v="2021-08-27T15:36:00"/>
    <s v="CR12"/>
    <x v="6"/>
    <n v="35.97"/>
    <n v="506"/>
    <n v="600"/>
    <n v="18200.82"/>
    <n v="18200.82"/>
    <n v="51796.799999999996"/>
    <x v="893"/>
  </r>
  <r>
    <n v="2116"/>
    <x v="717"/>
    <x v="5"/>
    <s v="12 Weeks or More"/>
    <x v="1"/>
    <x v="366"/>
    <d v="2022-04-29T12:54:00"/>
    <d v="2022-04-29T15:50:00"/>
    <s v="CR13"/>
    <x v="6"/>
    <n v="38"/>
    <n v="176"/>
    <n v="600"/>
    <n v="6688"/>
    <n v="6688"/>
    <n v="54720"/>
    <x v="894"/>
  </r>
  <r>
    <n v="2117"/>
    <x v="718"/>
    <x v="5"/>
    <s v="12 Weeks or More"/>
    <x v="1"/>
    <x v="328"/>
    <d v="2021-11-13T09:38:00"/>
    <d v="2021-11-13T13:51:00"/>
    <s v="CR13"/>
    <x v="6"/>
    <n v="38"/>
    <n v="253"/>
    <n v="600"/>
    <n v="9614"/>
    <n v="9614"/>
    <n v="54720"/>
    <x v="742"/>
  </r>
  <r>
    <n v="2118"/>
    <x v="719"/>
    <x v="5"/>
    <s v="12 Weeks or More"/>
    <x v="1"/>
    <x v="367"/>
    <d v="2022-04-01T07:18:00"/>
    <d v="2022-04-01T12:11:00"/>
    <s v="CR13"/>
    <x v="6"/>
    <n v="38"/>
    <n v="293"/>
    <n v="600"/>
    <n v="11134"/>
    <n v="11134"/>
    <n v="54720"/>
    <x v="895"/>
  </r>
  <r>
    <n v="2119"/>
    <x v="720"/>
    <x v="5"/>
    <s v="12 Weeks or More"/>
    <x v="1"/>
    <x v="106"/>
    <d v="2022-02-05T07:19:00"/>
    <d v="2022-02-05T12:20:00"/>
    <s v="CR13"/>
    <x v="6"/>
    <n v="38"/>
    <n v="301"/>
    <n v="600"/>
    <n v="11438"/>
    <n v="11438"/>
    <n v="54720"/>
    <x v="878"/>
  </r>
  <r>
    <n v="2120"/>
    <x v="722"/>
    <x v="5"/>
    <s v="12 Weeks or More"/>
    <x v="1"/>
    <x v="356"/>
    <d v="2021-12-11T07:08:00"/>
    <d v="2021-12-11T13:05:00"/>
    <s v="CR13"/>
    <x v="6"/>
    <n v="38"/>
    <n v="357"/>
    <n v="600"/>
    <n v="13566"/>
    <n v="13566"/>
    <n v="54720"/>
    <x v="745"/>
  </r>
  <r>
    <n v="2121"/>
    <x v="724"/>
    <x v="5"/>
    <s v="12 Weeks or More"/>
    <x v="1"/>
    <x v="365"/>
    <d v="2022-03-04T07:28:00"/>
    <d v="2022-03-04T14:05:00"/>
    <s v="CR13"/>
    <x v="6"/>
    <n v="38"/>
    <n v="397"/>
    <n v="600"/>
    <n v="15086"/>
    <n v="15086"/>
    <n v="54720"/>
    <x v="747"/>
  </r>
  <r>
    <n v="2122"/>
    <x v="728"/>
    <x v="5"/>
    <s v="Inside 8 Weeks Out"/>
    <x v="0"/>
    <x v="188"/>
    <d v="2021-06-26T06:52:00"/>
    <d v="2021-06-26T14:26:00"/>
    <s v="CR13"/>
    <x v="6"/>
    <n v="38"/>
    <n v="454"/>
    <n v="600"/>
    <n v="17252"/>
    <n v="17252"/>
    <n v="54720"/>
    <x v="208"/>
  </r>
  <r>
    <n v="2123"/>
    <x v="884"/>
    <x v="4"/>
    <s v="Inside 10 Weeks Out"/>
    <x v="0"/>
    <x v="340"/>
    <d v="2021-11-23T07:57:00"/>
    <d v="2021-11-25T14:34:00"/>
    <s v="CR13"/>
    <x v="6"/>
    <n v="38"/>
    <n v="874"/>
    <n v="600"/>
    <n v="33212"/>
    <n v="33212"/>
    <n v="54720"/>
    <x v="290"/>
  </r>
  <r>
    <n v="2124"/>
    <x v="884"/>
    <x v="4"/>
    <s v="Inside 10 Weeks Out"/>
    <x v="0"/>
    <x v="338"/>
    <d v="2021-11-23T07:57:00"/>
    <d v="2021-11-25T14:34:00"/>
    <s v="CR13"/>
    <x v="6"/>
    <n v="38"/>
    <n v="963"/>
    <n v="600"/>
    <n v="36594"/>
    <n v="36594"/>
    <n v="54720"/>
    <x v="896"/>
  </r>
  <r>
    <n v="2125"/>
    <x v="884"/>
    <x v="4"/>
    <s v="Inside 10 Weeks Out"/>
    <x v="0"/>
    <x v="339"/>
    <d v="2021-11-23T07:57:00"/>
    <d v="2021-11-25T14:34:00"/>
    <s v="CR13"/>
    <x v="6"/>
    <n v="38"/>
    <n v="1440"/>
    <n v="600"/>
    <n v="54720"/>
    <n v="54720"/>
    <n v="54720"/>
    <x v="2"/>
  </r>
  <r>
    <n v="2126"/>
    <x v="885"/>
    <x v="37"/>
    <s v="Inside 8 Weeks Out"/>
    <x v="0"/>
    <x v="235"/>
    <d v="2021-08-12T08:32:00"/>
    <d v="2021-08-12T15:25:00"/>
    <s v="CR11"/>
    <x v="6"/>
    <n v="39.08"/>
    <n v="413"/>
    <n v="600"/>
    <n v="16140.04"/>
    <n v="16140.04"/>
    <n v="56275.199999999997"/>
    <x v="897"/>
  </r>
  <r>
    <n v="2127"/>
    <x v="886"/>
    <x v="15"/>
    <s v="Inside 8 Weeks Out"/>
    <x v="0"/>
    <x v="179"/>
    <d v="2021-06-15T00:53:00"/>
    <d v="2021-06-17T15:43:00"/>
    <s v="CR11"/>
    <x v="6"/>
    <n v="39.08"/>
    <n v="943"/>
    <n v="600"/>
    <n v="36852.44"/>
    <n v="36852.44"/>
    <n v="56275.199999999997"/>
    <x v="898"/>
  </r>
  <r>
    <n v="2128"/>
    <x v="886"/>
    <x v="15"/>
    <s v="Inside 8 Weeks Out"/>
    <x v="0"/>
    <x v="177"/>
    <d v="2021-06-15T00:53:00"/>
    <d v="2021-06-17T15:43:00"/>
    <s v="CR11"/>
    <x v="6"/>
    <n v="39.08"/>
    <n v="1387"/>
    <n v="600"/>
    <n v="54203.96"/>
    <n v="54203.96"/>
    <n v="56275.199999999997"/>
    <x v="899"/>
  </r>
  <r>
    <n v="2129"/>
    <x v="886"/>
    <x v="15"/>
    <s v="Inside 8 Weeks Out"/>
    <x v="0"/>
    <x v="178"/>
    <d v="2021-06-15T00:53:00"/>
    <d v="2021-06-17T15:43:00"/>
    <s v="CR11"/>
    <x v="6"/>
    <n v="39.08"/>
    <n v="1440"/>
    <n v="600"/>
    <n v="56275.199999999997"/>
    <n v="56275.199999999997"/>
    <n v="56275.199999999997"/>
    <x v="2"/>
  </r>
  <r>
    <n v="2130"/>
    <x v="778"/>
    <x v="5"/>
    <s v="12 Weeks or More"/>
    <x v="1"/>
    <x v="488"/>
    <d v="2022-08-24T08:00:00"/>
    <d v="2022-08-24T15:00:00"/>
    <s v="CR11"/>
    <x v="6"/>
    <n v="39.79"/>
    <n v="420"/>
    <n v="600"/>
    <n v="16711.8"/>
    <n v="16711.8"/>
    <n v="57297.599999999999"/>
    <x v="130"/>
  </r>
  <r>
    <n v="2131"/>
    <x v="887"/>
    <x v="2"/>
    <s v="Inside 2 Weeks"/>
    <x v="0"/>
    <x v="537"/>
    <d v="2022-04-09T08:28:00"/>
    <d v="2022-04-15T09:40:00"/>
    <s v="CR17"/>
    <x v="6"/>
    <n v="40.5"/>
    <n v="580"/>
    <n v="600"/>
    <n v="23490"/>
    <n v="23490"/>
    <n v="58320"/>
    <x v="274"/>
  </r>
  <r>
    <n v="2132"/>
    <x v="888"/>
    <x v="2"/>
    <s v="Inside 2 Weeks"/>
    <x v="0"/>
    <x v="111"/>
    <d v="2022-02-10T09:14:00"/>
    <d v="2022-02-19T15:15:00"/>
    <s v="CR17"/>
    <x v="6"/>
    <n v="40.5"/>
    <n v="886"/>
    <n v="600"/>
    <n v="35883"/>
    <n v="35883"/>
    <n v="58320"/>
    <x v="900"/>
  </r>
  <r>
    <n v="2133"/>
    <x v="888"/>
    <x v="2"/>
    <s v="Inside 2 Weeks"/>
    <x v="0"/>
    <x v="66"/>
    <d v="2022-02-10T09:14:00"/>
    <d v="2022-02-19T15:15:00"/>
    <s v="CR17"/>
    <x v="6"/>
    <n v="40.5"/>
    <n v="915"/>
    <n v="600"/>
    <n v="37057.5"/>
    <n v="37057.5"/>
    <n v="58320"/>
    <x v="901"/>
  </r>
  <r>
    <n v="2134"/>
    <x v="887"/>
    <x v="2"/>
    <s v="Inside 2 Weeks"/>
    <x v="0"/>
    <x v="374"/>
    <d v="2022-04-09T08:28:00"/>
    <d v="2022-04-15T09:40:00"/>
    <s v="CR17"/>
    <x v="6"/>
    <n v="40.5"/>
    <n v="932"/>
    <n v="600"/>
    <n v="37746"/>
    <n v="37746"/>
    <n v="58320"/>
    <x v="902"/>
  </r>
  <r>
    <n v="2135"/>
    <x v="889"/>
    <x v="39"/>
    <s v="12 Weeks or More"/>
    <x v="1"/>
    <x v="449"/>
    <d v="2022-06-29T00:01:00"/>
    <d v="2023-06-28T23:59:00"/>
    <s v="CR17"/>
    <x v="6"/>
    <n v="40.5"/>
    <n v="1439"/>
    <n v="600"/>
    <n v="58279.5"/>
    <n v="58279.5"/>
    <n v="58320"/>
    <x v="903"/>
  </r>
  <r>
    <n v="2136"/>
    <x v="888"/>
    <x v="2"/>
    <s v="Inside 2 Weeks"/>
    <x v="0"/>
    <x v="71"/>
    <d v="2022-02-10T09:14:00"/>
    <d v="2022-02-19T15:15:00"/>
    <s v="CR17"/>
    <x v="6"/>
    <n v="40.5"/>
    <n v="1440"/>
    <n v="600"/>
    <n v="58320"/>
    <n v="58320"/>
    <n v="58320"/>
    <x v="2"/>
  </r>
  <r>
    <n v="2137"/>
    <x v="888"/>
    <x v="2"/>
    <s v="Inside 2 Weeks"/>
    <x v="0"/>
    <x v="70"/>
    <d v="2022-02-10T09:14:00"/>
    <d v="2022-02-19T15:15:00"/>
    <s v="CR17"/>
    <x v="6"/>
    <n v="40.5"/>
    <n v="1440"/>
    <n v="600"/>
    <n v="58320"/>
    <n v="58320"/>
    <n v="58320"/>
    <x v="2"/>
  </r>
  <r>
    <n v="2138"/>
    <x v="888"/>
    <x v="2"/>
    <s v="Inside 2 Weeks"/>
    <x v="0"/>
    <x v="112"/>
    <d v="2022-02-10T09:14:00"/>
    <d v="2022-02-19T15:15:00"/>
    <s v="CR17"/>
    <x v="6"/>
    <n v="40.5"/>
    <n v="1440"/>
    <n v="600"/>
    <n v="58320"/>
    <n v="58320"/>
    <n v="58320"/>
    <x v="2"/>
  </r>
  <r>
    <n v="2139"/>
    <x v="888"/>
    <x v="2"/>
    <s v="Inside 2 Weeks"/>
    <x v="0"/>
    <x v="73"/>
    <d v="2022-02-10T09:14:00"/>
    <d v="2022-02-19T15:15:00"/>
    <s v="CR17"/>
    <x v="6"/>
    <n v="40.5"/>
    <n v="1440"/>
    <n v="600"/>
    <n v="58320"/>
    <n v="58320"/>
    <n v="58320"/>
    <x v="2"/>
  </r>
  <r>
    <n v="2140"/>
    <x v="888"/>
    <x v="2"/>
    <s v="Inside 2 Weeks"/>
    <x v="0"/>
    <x v="494"/>
    <d v="2022-02-10T09:14:00"/>
    <d v="2022-02-19T15:15:00"/>
    <s v="CR17"/>
    <x v="6"/>
    <n v="40.5"/>
    <n v="1440"/>
    <n v="600"/>
    <n v="58320"/>
    <n v="58320"/>
    <n v="58320"/>
    <x v="2"/>
  </r>
  <r>
    <n v="2141"/>
    <x v="888"/>
    <x v="2"/>
    <s v="Inside 2 Weeks"/>
    <x v="0"/>
    <x v="495"/>
    <d v="2022-02-10T09:14:00"/>
    <d v="2022-02-19T15:15:00"/>
    <s v="CR17"/>
    <x v="6"/>
    <n v="40.5"/>
    <n v="1440"/>
    <n v="600"/>
    <n v="58320"/>
    <n v="58320"/>
    <n v="58320"/>
    <x v="2"/>
  </r>
  <r>
    <n v="2142"/>
    <x v="888"/>
    <x v="2"/>
    <s v="Inside 2 Weeks"/>
    <x v="0"/>
    <x v="58"/>
    <d v="2022-02-10T09:14:00"/>
    <d v="2022-02-19T15:15:00"/>
    <s v="CR17"/>
    <x v="6"/>
    <n v="40.5"/>
    <n v="1440"/>
    <n v="600"/>
    <n v="58320"/>
    <n v="58320"/>
    <n v="58320"/>
    <x v="2"/>
  </r>
  <r>
    <n v="2143"/>
    <x v="888"/>
    <x v="2"/>
    <s v="Inside 2 Weeks"/>
    <x v="0"/>
    <x v="65"/>
    <d v="2022-02-10T09:14:00"/>
    <d v="2022-02-19T15:15:00"/>
    <s v="CR17"/>
    <x v="6"/>
    <n v="40.5"/>
    <n v="1440"/>
    <n v="600"/>
    <n v="58320"/>
    <n v="58320"/>
    <n v="58320"/>
    <x v="2"/>
  </r>
  <r>
    <n v="2144"/>
    <x v="887"/>
    <x v="2"/>
    <s v="Inside 2 Weeks"/>
    <x v="0"/>
    <x v="414"/>
    <d v="2022-04-09T08:28:00"/>
    <d v="2022-04-15T09:40:00"/>
    <s v="CR17"/>
    <x v="6"/>
    <n v="40.5"/>
    <n v="1440"/>
    <n v="600"/>
    <n v="58320"/>
    <n v="58320"/>
    <n v="58320"/>
    <x v="2"/>
  </r>
  <r>
    <n v="2145"/>
    <x v="887"/>
    <x v="2"/>
    <s v="Inside 2 Weeks"/>
    <x v="0"/>
    <x v="396"/>
    <d v="2022-04-09T08:28:00"/>
    <d v="2022-04-15T09:40:00"/>
    <s v="CR17"/>
    <x v="6"/>
    <n v="40.5"/>
    <n v="1440"/>
    <n v="600"/>
    <n v="58320"/>
    <n v="58320"/>
    <n v="58320"/>
    <x v="2"/>
  </r>
  <r>
    <n v="2146"/>
    <x v="887"/>
    <x v="2"/>
    <s v="Inside 2 Weeks"/>
    <x v="0"/>
    <x v="434"/>
    <d v="2022-04-09T08:28:00"/>
    <d v="2022-04-15T09:40:00"/>
    <s v="CR17"/>
    <x v="6"/>
    <n v="40.5"/>
    <n v="1440"/>
    <n v="600"/>
    <n v="58320"/>
    <n v="58320"/>
    <n v="58320"/>
    <x v="2"/>
  </r>
  <r>
    <n v="2147"/>
    <x v="887"/>
    <x v="2"/>
    <s v="Inside 2 Weeks"/>
    <x v="0"/>
    <x v="555"/>
    <d v="2022-04-09T08:28:00"/>
    <d v="2022-04-15T09:40:00"/>
    <s v="CR17"/>
    <x v="6"/>
    <n v="40.5"/>
    <n v="1440"/>
    <n v="600"/>
    <n v="58320"/>
    <n v="58320"/>
    <n v="58320"/>
    <x v="2"/>
  </r>
  <r>
    <n v="2148"/>
    <x v="887"/>
    <x v="2"/>
    <s v="Inside 2 Weeks"/>
    <x v="0"/>
    <x v="554"/>
    <d v="2022-04-09T08:28:00"/>
    <d v="2022-04-15T09:40:00"/>
    <s v="CR17"/>
    <x v="6"/>
    <n v="40.5"/>
    <n v="1440"/>
    <n v="600"/>
    <n v="58320"/>
    <n v="58320"/>
    <n v="58320"/>
    <x v="2"/>
  </r>
  <r>
    <n v="2149"/>
    <x v="889"/>
    <x v="39"/>
    <s v="12 Weeks or More"/>
    <x v="1"/>
    <x v="523"/>
    <d v="2022-06-29T00:01:00"/>
    <d v="2023-06-28T23:59:00"/>
    <s v="CR17"/>
    <x v="6"/>
    <n v="40.5"/>
    <n v="1440"/>
    <n v="600"/>
    <n v="58320"/>
    <n v="58320"/>
    <n v="58320"/>
    <x v="2"/>
  </r>
  <r>
    <n v="2150"/>
    <x v="889"/>
    <x v="39"/>
    <s v="12 Weeks or More"/>
    <x v="1"/>
    <x v="470"/>
    <d v="2022-06-29T00:01:00"/>
    <d v="2023-06-28T23:59:00"/>
    <s v="CR17"/>
    <x v="6"/>
    <n v="40.5"/>
    <n v="1440"/>
    <n v="600"/>
    <n v="58320"/>
    <n v="58320"/>
    <n v="58320"/>
    <x v="2"/>
  </r>
  <r>
    <n v="2151"/>
    <x v="889"/>
    <x v="39"/>
    <s v="12 Weeks or More"/>
    <x v="1"/>
    <x v="546"/>
    <d v="2022-06-29T00:01:00"/>
    <d v="2023-06-28T23:59:00"/>
    <s v="CR17"/>
    <x v="6"/>
    <n v="40.5"/>
    <n v="1440"/>
    <n v="600"/>
    <n v="58320"/>
    <n v="58320"/>
    <n v="58320"/>
    <x v="2"/>
  </r>
  <r>
    <n v="2152"/>
    <x v="889"/>
    <x v="39"/>
    <s v="12 Weeks or More"/>
    <x v="1"/>
    <x v="547"/>
    <d v="2022-06-29T00:01:00"/>
    <d v="2023-06-28T23:59:00"/>
    <s v="CR17"/>
    <x v="6"/>
    <n v="40.5"/>
    <n v="1440"/>
    <n v="600"/>
    <n v="58320"/>
    <n v="58320"/>
    <n v="58320"/>
    <x v="2"/>
  </r>
  <r>
    <n v="2153"/>
    <x v="889"/>
    <x v="39"/>
    <s v="12 Weeks or More"/>
    <x v="1"/>
    <x v="395"/>
    <d v="2022-06-29T00:01:00"/>
    <d v="2023-06-28T23:59:00"/>
    <s v="CR17"/>
    <x v="6"/>
    <n v="40.5"/>
    <n v="1440"/>
    <n v="600"/>
    <n v="58320"/>
    <n v="58320"/>
    <n v="58320"/>
    <x v="2"/>
  </r>
  <r>
    <n v="2154"/>
    <x v="889"/>
    <x v="39"/>
    <s v="12 Weeks or More"/>
    <x v="1"/>
    <x v="403"/>
    <d v="2022-06-29T00:01:00"/>
    <d v="2023-06-28T23:59:00"/>
    <s v="CR17"/>
    <x v="6"/>
    <n v="40.5"/>
    <n v="1440"/>
    <n v="600"/>
    <n v="58320"/>
    <n v="58320"/>
    <n v="58320"/>
    <x v="2"/>
  </r>
  <r>
    <n v="2155"/>
    <x v="889"/>
    <x v="39"/>
    <s v="12 Weeks or More"/>
    <x v="1"/>
    <x v="561"/>
    <d v="2022-06-29T00:01:00"/>
    <d v="2023-06-28T23:59:00"/>
    <s v="CR17"/>
    <x v="6"/>
    <n v="40.5"/>
    <n v="1440"/>
    <n v="600"/>
    <n v="58320"/>
    <n v="58320"/>
    <n v="58320"/>
    <x v="2"/>
  </r>
  <r>
    <n v="2156"/>
    <x v="889"/>
    <x v="39"/>
    <s v="12 Weeks or More"/>
    <x v="1"/>
    <x v="553"/>
    <d v="2022-06-29T00:01:00"/>
    <d v="2023-06-28T23:59:00"/>
    <s v="CR17"/>
    <x v="6"/>
    <n v="40.5"/>
    <n v="1440"/>
    <n v="600"/>
    <n v="58320"/>
    <n v="58320"/>
    <n v="58320"/>
    <x v="2"/>
  </r>
  <r>
    <n v="2157"/>
    <x v="889"/>
    <x v="39"/>
    <s v="12 Weeks or More"/>
    <x v="1"/>
    <x v="490"/>
    <d v="2022-06-29T00:01:00"/>
    <d v="2023-06-28T23:59:00"/>
    <s v="CR17"/>
    <x v="6"/>
    <n v="40.5"/>
    <n v="1440"/>
    <n v="600"/>
    <n v="58320"/>
    <n v="58320"/>
    <n v="58320"/>
    <x v="2"/>
  </r>
  <r>
    <n v="2158"/>
    <x v="889"/>
    <x v="39"/>
    <s v="12 Weeks or More"/>
    <x v="1"/>
    <x v="519"/>
    <d v="2022-06-29T00:01:00"/>
    <d v="2023-06-28T23:59:00"/>
    <s v="CR17"/>
    <x v="6"/>
    <n v="40.5"/>
    <n v="1440"/>
    <n v="600"/>
    <n v="58320"/>
    <n v="58320"/>
    <n v="58320"/>
    <x v="2"/>
  </r>
  <r>
    <n v="2159"/>
    <x v="889"/>
    <x v="39"/>
    <s v="12 Weeks or More"/>
    <x v="1"/>
    <x v="572"/>
    <d v="2022-06-29T00:01:00"/>
    <d v="2023-06-28T23:59:00"/>
    <s v="CR17"/>
    <x v="6"/>
    <n v="40.5"/>
    <n v="1440"/>
    <n v="600"/>
    <n v="58320"/>
    <n v="58320"/>
    <n v="58320"/>
    <x v="2"/>
  </r>
  <r>
    <n v="2160"/>
    <x v="889"/>
    <x v="39"/>
    <s v="12 Weeks or More"/>
    <x v="1"/>
    <x v="573"/>
    <d v="2022-06-29T00:01:00"/>
    <d v="2023-06-28T23:59:00"/>
    <s v="CR17"/>
    <x v="6"/>
    <n v="40.5"/>
    <n v="1440"/>
    <n v="600"/>
    <n v="58320"/>
    <n v="58320"/>
    <n v="58320"/>
    <x v="2"/>
  </r>
  <r>
    <n v="2161"/>
    <x v="889"/>
    <x v="39"/>
    <s v="12 Weeks or More"/>
    <x v="1"/>
    <x v="574"/>
    <d v="2022-06-29T00:01:00"/>
    <d v="2023-06-28T23:59:00"/>
    <s v="CR17"/>
    <x v="6"/>
    <n v="40.5"/>
    <n v="1440"/>
    <n v="600"/>
    <n v="58320"/>
    <n v="58320"/>
    <n v="58320"/>
    <x v="2"/>
  </r>
  <r>
    <n v="2162"/>
    <x v="889"/>
    <x v="39"/>
    <s v="12 Weeks or More"/>
    <x v="1"/>
    <x v="557"/>
    <d v="2022-06-29T00:01:00"/>
    <d v="2023-06-28T23:59:00"/>
    <s v="CR17"/>
    <x v="6"/>
    <n v="40.5"/>
    <n v="1440"/>
    <n v="600"/>
    <n v="58320"/>
    <n v="58320"/>
    <n v="58320"/>
    <x v="2"/>
  </r>
  <r>
    <n v="2163"/>
    <x v="889"/>
    <x v="39"/>
    <s v="12 Weeks or More"/>
    <x v="1"/>
    <x v="8"/>
    <d v="2022-06-29T00:01:00"/>
    <d v="2023-06-28T23:59:00"/>
    <s v="CR17"/>
    <x v="6"/>
    <n v="40.5"/>
    <n v="1440"/>
    <n v="600"/>
    <n v="58320"/>
    <n v="58320"/>
    <n v="58320"/>
    <x v="2"/>
  </r>
  <r>
    <n v="2164"/>
    <x v="889"/>
    <x v="39"/>
    <s v="12 Weeks or More"/>
    <x v="1"/>
    <x v="21"/>
    <d v="2022-06-29T00:01:00"/>
    <d v="2023-06-28T23:59:00"/>
    <s v="CR17"/>
    <x v="6"/>
    <n v="40.5"/>
    <n v="1440"/>
    <n v="600"/>
    <n v="58320"/>
    <n v="58320"/>
    <n v="58320"/>
    <x v="2"/>
  </r>
  <r>
    <n v="2165"/>
    <x v="889"/>
    <x v="39"/>
    <s v="12 Weeks or More"/>
    <x v="1"/>
    <x v="22"/>
    <d v="2022-06-29T00:01:00"/>
    <d v="2023-06-28T23:59:00"/>
    <s v="CR17"/>
    <x v="6"/>
    <n v="40.5"/>
    <n v="1440"/>
    <n v="600"/>
    <n v="58320"/>
    <n v="58320"/>
    <n v="58320"/>
    <x v="2"/>
  </r>
  <r>
    <n v="2166"/>
    <x v="889"/>
    <x v="39"/>
    <s v="12 Weeks or More"/>
    <x v="1"/>
    <x v="23"/>
    <d v="2022-06-29T00:01:00"/>
    <d v="2023-06-28T23:59:00"/>
    <s v="CR17"/>
    <x v="6"/>
    <n v="40.5"/>
    <n v="1440"/>
    <n v="600"/>
    <n v="58320"/>
    <n v="58320"/>
    <n v="58320"/>
    <x v="2"/>
  </r>
  <r>
    <n v="2167"/>
    <x v="889"/>
    <x v="39"/>
    <s v="12 Weeks or More"/>
    <x v="1"/>
    <x v="24"/>
    <d v="2022-06-29T00:01:00"/>
    <d v="2023-06-28T23:59:00"/>
    <s v="CR17"/>
    <x v="6"/>
    <n v="40.5"/>
    <n v="1440"/>
    <n v="600"/>
    <n v="58320"/>
    <n v="58320"/>
    <n v="58320"/>
    <x v="2"/>
  </r>
  <r>
    <n v="2168"/>
    <x v="889"/>
    <x v="39"/>
    <s v="12 Weeks or More"/>
    <x v="1"/>
    <x v="12"/>
    <d v="2022-06-29T00:01:00"/>
    <d v="2023-06-28T23:59:00"/>
    <s v="CR17"/>
    <x v="6"/>
    <n v="40.5"/>
    <n v="1440"/>
    <n v="600"/>
    <n v="58320"/>
    <n v="58320"/>
    <n v="58320"/>
    <x v="2"/>
  </r>
  <r>
    <n v="2169"/>
    <x v="889"/>
    <x v="39"/>
    <s v="12 Weeks or More"/>
    <x v="1"/>
    <x v="25"/>
    <d v="2022-06-29T00:01:00"/>
    <d v="2023-06-28T23:59:00"/>
    <s v="CR17"/>
    <x v="6"/>
    <n v="40.5"/>
    <n v="1440"/>
    <n v="600"/>
    <n v="58320"/>
    <n v="58320"/>
    <n v="58320"/>
    <x v="2"/>
  </r>
  <r>
    <n v="2170"/>
    <x v="889"/>
    <x v="39"/>
    <s v="12 Weeks or More"/>
    <x v="1"/>
    <x v="44"/>
    <d v="2022-06-29T00:01:00"/>
    <d v="2023-06-28T23:59:00"/>
    <s v="CR17"/>
    <x v="6"/>
    <n v="40.5"/>
    <n v="1440"/>
    <n v="600"/>
    <n v="58320"/>
    <n v="58320"/>
    <n v="58320"/>
    <x v="2"/>
  </r>
  <r>
    <n v="2171"/>
    <x v="889"/>
    <x v="39"/>
    <s v="12 Weeks or More"/>
    <x v="1"/>
    <x v="45"/>
    <d v="2022-06-29T00:01:00"/>
    <d v="2023-06-28T23:59:00"/>
    <s v="CR17"/>
    <x v="6"/>
    <n v="40.5"/>
    <n v="1440"/>
    <n v="600"/>
    <n v="58320"/>
    <n v="58320"/>
    <n v="58320"/>
    <x v="2"/>
  </r>
  <r>
    <n v="2172"/>
    <x v="889"/>
    <x v="39"/>
    <s v="12 Weeks or More"/>
    <x v="1"/>
    <x v="46"/>
    <d v="2022-06-29T00:01:00"/>
    <d v="2023-06-28T23:59:00"/>
    <s v="CR17"/>
    <x v="6"/>
    <n v="40.5"/>
    <n v="1440"/>
    <n v="600"/>
    <n v="58320"/>
    <n v="58320"/>
    <n v="58320"/>
    <x v="2"/>
  </r>
  <r>
    <n v="2173"/>
    <x v="889"/>
    <x v="39"/>
    <s v="12 Weeks or More"/>
    <x v="1"/>
    <x v="47"/>
    <d v="2022-06-29T00:01:00"/>
    <d v="2023-06-28T23:59:00"/>
    <s v="CR17"/>
    <x v="6"/>
    <n v="40.5"/>
    <n v="1440"/>
    <n v="600"/>
    <n v="58320"/>
    <n v="58320"/>
    <n v="58320"/>
    <x v="2"/>
  </r>
  <r>
    <n v="2174"/>
    <x v="889"/>
    <x v="39"/>
    <s v="12 Weeks or More"/>
    <x v="1"/>
    <x v="26"/>
    <d v="2022-06-29T00:01:00"/>
    <d v="2023-06-28T23:59:00"/>
    <s v="CR17"/>
    <x v="6"/>
    <n v="40.5"/>
    <n v="1440"/>
    <n v="600"/>
    <n v="58320"/>
    <n v="58320"/>
    <n v="58320"/>
    <x v="2"/>
  </r>
  <r>
    <n v="2175"/>
    <x v="889"/>
    <x v="39"/>
    <s v="12 Weeks or More"/>
    <x v="1"/>
    <x v="11"/>
    <d v="2022-06-29T00:01:00"/>
    <d v="2023-06-28T23:59:00"/>
    <s v="CR17"/>
    <x v="6"/>
    <n v="40.5"/>
    <n v="1440"/>
    <n v="600"/>
    <n v="58320"/>
    <n v="58320"/>
    <n v="58320"/>
    <x v="2"/>
  </r>
  <r>
    <n v="2176"/>
    <x v="889"/>
    <x v="39"/>
    <s v="12 Weeks or More"/>
    <x v="1"/>
    <x v="9"/>
    <d v="2022-06-29T00:01:00"/>
    <d v="2023-06-28T23:59:00"/>
    <s v="CR17"/>
    <x v="6"/>
    <n v="40.5"/>
    <n v="1440"/>
    <n v="600"/>
    <n v="58320"/>
    <n v="58320"/>
    <n v="58320"/>
    <x v="2"/>
  </r>
  <r>
    <n v="2177"/>
    <x v="889"/>
    <x v="39"/>
    <s v="12 Weeks or More"/>
    <x v="1"/>
    <x v="27"/>
    <d v="2022-06-29T00:01:00"/>
    <d v="2023-06-28T23:59:00"/>
    <s v="CR17"/>
    <x v="6"/>
    <n v="40.5"/>
    <n v="1440"/>
    <n v="600"/>
    <n v="58320"/>
    <n v="58320"/>
    <n v="58320"/>
    <x v="2"/>
  </r>
  <r>
    <n v="2178"/>
    <x v="889"/>
    <x v="39"/>
    <s v="12 Weeks or More"/>
    <x v="1"/>
    <x v="10"/>
    <d v="2022-06-29T00:01:00"/>
    <d v="2023-06-28T23:59:00"/>
    <s v="CR17"/>
    <x v="6"/>
    <n v="40.5"/>
    <n v="1440"/>
    <n v="600"/>
    <n v="58320"/>
    <n v="58320"/>
    <n v="58320"/>
    <x v="2"/>
  </r>
  <r>
    <n v="2179"/>
    <x v="889"/>
    <x v="39"/>
    <s v="12 Weeks or More"/>
    <x v="1"/>
    <x v="548"/>
    <d v="2022-06-29T00:01:00"/>
    <d v="2023-06-28T23:59:00"/>
    <s v="CR17"/>
    <x v="6"/>
    <n v="40.5"/>
    <n v="1440"/>
    <n v="600"/>
    <n v="58320"/>
    <n v="58320"/>
    <n v="58320"/>
    <x v="2"/>
  </r>
  <r>
    <n v="2180"/>
    <x v="889"/>
    <x v="39"/>
    <s v="12 Weeks or More"/>
    <x v="1"/>
    <x v="418"/>
    <d v="2022-06-29T00:01:00"/>
    <d v="2023-06-28T23:59:00"/>
    <s v="CR17"/>
    <x v="6"/>
    <n v="40.5"/>
    <n v="1440"/>
    <n v="600"/>
    <n v="58320"/>
    <n v="58320"/>
    <n v="58320"/>
    <x v="2"/>
  </r>
  <r>
    <n v="2181"/>
    <x v="889"/>
    <x v="39"/>
    <s v="12 Weeks or More"/>
    <x v="1"/>
    <x v="391"/>
    <d v="2022-06-29T00:01:00"/>
    <d v="2023-06-28T23:59:00"/>
    <s v="CR17"/>
    <x v="6"/>
    <n v="40.5"/>
    <n v="1440"/>
    <n v="600"/>
    <n v="58320"/>
    <n v="58320"/>
    <n v="58320"/>
    <x v="2"/>
  </r>
  <r>
    <n v="2182"/>
    <x v="889"/>
    <x v="39"/>
    <s v="12 Weeks or More"/>
    <x v="1"/>
    <x v="404"/>
    <d v="2022-06-29T00:01:00"/>
    <d v="2023-06-28T23:59:00"/>
    <s v="CR17"/>
    <x v="6"/>
    <n v="40.5"/>
    <n v="1440"/>
    <n v="600"/>
    <n v="58320"/>
    <n v="58320"/>
    <n v="58320"/>
    <x v="2"/>
  </r>
  <r>
    <n v="2183"/>
    <x v="889"/>
    <x v="39"/>
    <s v="12 Weeks or More"/>
    <x v="1"/>
    <x v="28"/>
    <d v="2022-06-29T00:01:00"/>
    <d v="2023-06-28T23:59:00"/>
    <s v="CR17"/>
    <x v="6"/>
    <n v="40.5"/>
    <n v="1440"/>
    <n v="600"/>
    <n v="58320"/>
    <n v="58320"/>
    <n v="58320"/>
    <x v="2"/>
  </r>
  <r>
    <n v="2184"/>
    <x v="889"/>
    <x v="39"/>
    <s v="12 Weeks or More"/>
    <x v="1"/>
    <x v="419"/>
    <d v="2022-06-29T00:01:00"/>
    <d v="2023-06-28T23:59:00"/>
    <s v="CR17"/>
    <x v="6"/>
    <n v="40.5"/>
    <n v="1440"/>
    <n v="600"/>
    <n v="58320"/>
    <n v="58320"/>
    <n v="58320"/>
    <x v="2"/>
  </r>
  <r>
    <n v="2185"/>
    <x v="889"/>
    <x v="39"/>
    <s v="12 Weeks or More"/>
    <x v="1"/>
    <x v="491"/>
    <d v="2022-06-29T00:01:00"/>
    <d v="2023-06-28T23:59:00"/>
    <s v="CR17"/>
    <x v="6"/>
    <n v="40.5"/>
    <n v="1440"/>
    <n v="600"/>
    <n v="58320"/>
    <n v="58320"/>
    <n v="58320"/>
    <x v="2"/>
  </r>
  <r>
    <n v="2186"/>
    <x v="889"/>
    <x v="39"/>
    <s v="12 Weeks or More"/>
    <x v="1"/>
    <x v="30"/>
    <d v="2022-06-29T00:01:00"/>
    <d v="2023-06-28T23:59:00"/>
    <s v="CR17"/>
    <x v="6"/>
    <n v="40.5"/>
    <n v="1440"/>
    <n v="600"/>
    <n v="58320"/>
    <n v="58320"/>
    <n v="58320"/>
    <x v="2"/>
  </r>
  <r>
    <n v="2187"/>
    <x v="889"/>
    <x v="39"/>
    <s v="12 Weeks or More"/>
    <x v="1"/>
    <x v="31"/>
    <d v="2022-06-29T00:01:00"/>
    <d v="2023-06-28T23:59:00"/>
    <s v="CR17"/>
    <x v="6"/>
    <n v="40.5"/>
    <n v="1440"/>
    <n v="600"/>
    <n v="58320"/>
    <n v="58320"/>
    <n v="58320"/>
    <x v="2"/>
  </r>
  <r>
    <n v="2188"/>
    <x v="889"/>
    <x v="39"/>
    <s v="12 Weeks or More"/>
    <x v="1"/>
    <x v="516"/>
    <d v="2022-06-29T00:01:00"/>
    <d v="2023-06-28T23:59:00"/>
    <s v="CR17"/>
    <x v="6"/>
    <n v="40.5"/>
    <n v="1440"/>
    <n v="600"/>
    <n v="58320"/>
    <n v="58320"/>
    <n v="58320"/>
    <x v="2"/>
  </r>
  <r>
    <n v="2189"/>
    <x v="889"/>
    <x v="39"/>
    <s v="12 Weeks or More"/>
    <x v="1"/>
    <x v="517"/>
    <d v="2022-06-29T00:01:00"/>
    <d v="2023-06-28T23:59:00"/>
    <s v="CR17"/>
    <x v="6"/>
    <n v="40.5"/>
    <n v="1440"/>
    <n v="600"/>
    <n v="58320"/>
    <n v="58320"/>
    <n v="58320"/>
    <x v="2"/>
  </r>
  <r>
    <n v="2190"/>
    <x v="889"/>
    <x v="39"/>
    <s v="12 Weeks or More"/>
    <x v="1"/>
    <x v="42"/>
    <d v="2022-06-29T00:01:00"/>
    <d v="2023-06-28T23:59:00"/>
    <s v="CR17"/>
    <x v="6"/>
    <n v="40.5"/>
    <n v="1440"/>
    <n v="600"/>
    <n v="58320"/>
    <n v="58320"/>
    <n v="58320"/>
    <x v="2"/>
  </r>
  <r>
    <n v="2191"/>
    <x v="889"/>
    <x v="39"/>
    <s v="12 Weeks or More"/>
    <x v="1"/>
    <x v="29"/>
    <d v="2022-06-29T00:01:00"/>
    <d v="2023-06-28T23:59:00"/>
    <s v="CR17"/>
    <x v="6"/>
    <n v="40.5"/>
    <n v="1440"/>
    <n v="600"/>
    <n v="58320"/>
    <n v="58320"/>
    <n v="58320"/>
    <x v="2"/>
  </r>
  <r>
    <n v="2192"/>
    <x v="889"/>
    <x v="39"/>
    <s v="12 Weeks or More"/>
    <x v="1"/>
    <x v="43"/>
    <d v="2022-06-29T00:01:00"/>
    <d v="2023-06-28T23:59:00"/>
    <s v="CR17"/>
    <x v="6"/>
    <n v="40.5"/>
    <n v="1440"/>
    <n v="600"/>
    <n v="58320"/>
    <n v="58320"/>
    <n v="58320"/>
    <x v="2"/>
  </r>
  <r>
    <n v="2193"/>
    <x v="889"/>
    <x v="39"/>
    <s v="12 Weeks or More"/>
    <x v="1"/>
    <x v="34"/>
    <d v="2022-06-29T00:01:00"/>
    <d v="2023-06-28T23:59:00"/>
    <s v="CR17"/>
    <x v="6"/>
    <n v="40.5"/>
    <n v="1440"/>
    <n v="600"/>
    <n v="58320"/>
    <n v="58320"/>
    <n v="58320"/>
    <x v="2"/>
  </r>
  <r>
    <n v="2194"/>
    <x v="889"/>
    <x v="39"/>
    <s v="12 Weeks or More"/>
    <x v="1"/>
    <x v="32"/>
    <d v="2022-06-29T00:01:00"/>
    <d v="2023-06-28T23:59:00"/>
    <s v="CR17"/>
    <x v="6"/>
    <n v="40.5"/>
    <n v="1440"/>
    <n v="600"/>
    <n v="58320"/>
    <n v="58320"/>
    <n v="58320"/>
    <x v="2"/>
  </r>
  <r>
    <n v="2195"/>
    <x v="889"/>
    <x v="39"/>
    <s v="12 Weeks or More"/>
    <x v="1"/>
    <x v="33"/>
    <d v="2022-06-29T00:01:00"/>
    <d v="2023-06-28T23:59:00"/>
    <s v="CR17"/>
    <x v="6"/>
    <n v="40.5"/>
    <n v="1440"/>
    <n v="600"/>
    <n v="58320"/>
    <n v="58320"/>
    <n v="58320"/>
    <x v="2"/>
  </r>
  <r>
    <n v="2196"/>
    <x v="889"/>
    <x v="39"/>
    <s v="12 Weeks or More"/>
    <x v="1"/>
    <x v="507"/>
    <d v="2022-06-29T00:01:00"/>
    <d v="2023-06-28T23:59:00"/>
    <s v="CR17"/>
    <x v="6"/>
    <n v="40.5"/>
    <n v="1440"/>
    <n v="600"/>
    <n v="58320"/>
    <n v="58320"/>
    <n v="58320"/>
    <x v="2"/>
  </r>
  <r>
    <n v="2197"/>
    <x v="889"/>
    <x v="39"/>
    <s v="12 Weeks or More"/>
    <x v="1"/>
    <x v="36"/>
    <d v="2022-06-29T00:01:00"/>
    <d v="2023-06-28T23:59:00"/>
    <s v="CR17"/>
    <x v="6"/>
    <n v="40.5"/>
    <n v="1440"/>
    <n v="600"/>
    <n v="58320"/>
    <n v="58320"/>
    <n v="58320"/>
    <x v="2"/>
  </r>
  <r>
    <n v="2198"/>
    <x v="889"/>
    <x v="39"/>
    <s v="12 Weeks or More"/>
    <x v="1"/>
    <x v="37"/>
    <d v="2022-06-29T00:01:00"/>
    <d v="2023-06-28T23:59:00"/>
    <s v="CR17"/>
    <x v="6"/>
    <n v="40.5"/>
    <n v="1440"/>
    <n v="600"/>
    <n v="58320"/>
    <n v="58320"/>
    <n v="58320"/>
    <x v="2"/>
  </r>
  <r>
    <n v="2199"/>
    <x v="889"/>
    <x v="39"/>
    <s v="12 Weeks or More"/>
    <x v="1"/>
    <x v="38"/>
    <d v="2022-06-29T00:01:00"/>
    <d v="2023-06-28T23:59:00"/>
    <s v="CR17"/>
    <x v="6"/>
    <n v="40.5"/>
    <n v="1440"/>
    <n v="600"/>
    <n v="58320"/>
    <n v="58320"/>
    <n v="58320"/>
    <x v="2"/>
  </r>
  <r>
    <n v="2200"/>
    <x v="889"/>
    <x v="39"/>
    <s v="12 Weeks or More"/>
    <x v="1"/>
    <x v="39"/>
    <d v="2022-06-29T00:01:00"/>
    <d v="2023-06-28T23:59:00"/>
    <s v="CR17"/>
    <x v="6"/>
    <n v="40.5"/>
    <n v="1440"/>
    <n v="600"/>
    <n v="58320"/>
    <n v="58320"/>
    <n v="58320"/>
    <x v="2"/>
  </r>
  <r>
    <n v="2201"/>
    <x v="889"/>
    <x v="39"/>
    <s v="12 Weeks or More"/>
    <x v="1"/>
    <x v="40"/>
    <d v="2022-06-29T00:01:00"/>
    <d v="2023-06-28T23:59:00"/>
    <s v="CR17"/>
    <x v="6"/>
    <n v="40.5"/>
    <n v="1440"/>
    <n v="600"/>
    <n v="58320"/>
    <n v="58320"/>
    <n v="58320"/>
    <x v="2"/>
  </r>
  <r>
    <n v="2202"/>
    <x v="889"/>
    <x v="39"/>
    <s v="12 Weeks or More"/>
    <x v="1"/>
    <x v="35"/>
    <d v="2022-06-29T00:01:00"/>
    <d v="2023-06-28T23:59:00"/>
    <s v="CR17"/>
    <x v="6"/>
    <n v="40.5"/>
    <n v="1440"/>
    <n v="600"/>
    <n v="58320"/>
    <n v="58320"/>
    <n v="58320"/>
    <x v="2"/>
  </r>
  <r>
    <n v="2203"/>
    <x v="889"/>
    <x v="39"/>
    <s v="12 Weeks or More"/>
    <x v="1"/>
    <x v="435"/>
    <d v="2022-06-29T00:01:00"/>
    <d v="2023-06-28T23:59:00"/>
    <s v="CR17"/>
    <x v="6"/>
    <n v="40.5"/>
    <n v="1440"/>
    <n v="600"/>
    <n v="58320"/>
    <n v="58320"/>
    <n v="58320"/>
    <x v="2"/>
  </r>
  <r>
    <n v="2204"/>
    <x v="889"/>
    <x v="39"/>
    <s v="12 Weeks or More"/>
    <x v="1"/>
    <x v="488"/>
    <d v="2022-06-29T00:01:00"/>
    <d v="2023-06-28T23:59:00"/>
    <s v="CR17"/>
    <x v="6"/>
    <n v="40.5"/>
    <n v="1440"/>
    <n v="600"/>
    <n v="58320"/>
    <n v="58320"/>
    <n v="58320"/>
    <x v="2"/>
  </r>
  <r>
    <n v="2205"/>
    <x v="889"/>
    <x v="39"/>
    <s v="12 Weeks or More"/>
    <x v="1"/>
    <x v="513"/>
    <d v="2022-06-29T00:01:00"/>
    <d v="2023-06-28T23:59:00"/>
    <s v="CR17"/>
    <x v="6"/>
    <n v="40.5"/>
    <n v="1440"/>
    <n v="600"/>
    <n v="58320"/>
    <n v="58320"/>
    <n v="58320"/>
    <x v="2"/>
  </r>
  <r>
    <n v="2206"/>
    <x v="889"/>
    <x v="39"/>
    <s v="12 Weeks or More"/>
    <x v="1"/>
    <x v="383"/>
    <d v="2022-06-29T00:01:00"/>
    <d v="2023-06-28T23:59:00"/>
    <s v="CR17"/>
    <x v="6"/>
    <n v="40.5"/>
    <n v="1440"/>
    <n v="600"/>
    <n v="58320"/>
    <n v="58320"/>
    <n v="58320"/>
    <x v="2"/>
  </r>
  <r>
    <n v="2207"/>
    <x v="889"/>
    <x v="39"/>
    <s v="12 Weeks or More"/>
    <x v="1"/>
    <x v="514"/>
    <d v="2022-06-29T00:01:00"/>
    <d v="2023-06-28T23:59:00"/>
    <s v="CR17"/>
    <x v="6"/>
    <n v="40.5"/>
    <n v="1440"/>
    <n v="600"/>
    <n v="58320"/>
    <n v="58320"/>
    <n v="58320"/>
    <x v="2"/>
  </r>
  <r>
    <n v="2208"/>
    <x v="889"/>
    <x v="39"/>
    <s v="12 Weeks or More"/>
    <x v="1"/>
    <x v="564"/>
    <d v="2022-06-29T00:01:00"/>
    <d v="2023-06-28T23:59:00"/>
    <s v="CR17"/>
    <x v="6"/>
    <n v="40.5"/>
    <n v="1440"/>
    <n v="600"/>
    <n v="58320"/>
    <n v="58320"/>
    <n v="58320"/>
    <x v="2"/>
  </r>
  <r>
    <n v="2209"/>
    <x v="889"/>
    <x v="39"/>
    <s v="12 Weeks or More"/>
    <x v="1"/>
    <x v="565"/>
    <d v="2022-06-29T00:01:00"/>
    <d v="2023-06-28T23:59:00"/>
    <s v="CR17"/>
    <x v="6"/>
    <n v="40.5"/>
    <n v="1440"/>
    <n v="600"/>
    <n v="58320"/>
    <n v="58320"/>
    <n v="58320"/>
    <x v="2"/>
  </r>
  <r>
    <n v="2210"/>
    <x v="889"/>
    <x v="39"/>
    <s v="12 Weeks or More"/>
    <x v="1"/>
    <x v="566"/>
    <d v="2022-06-29T00:01:00"/>
    <d v="2023-06-28T23:59:00"/>
    <s v="CR17"/>
    <x v="6"/>
    <n v="40.5"/>
    <n v="1440"/>
    <n v="600"/>
    <n v="58320"/>
    <n v="58320"/>
    <n v="58320"/>
    <x v="2"/>
  </r>
  <r>
    <n v="2211"/>
    <x v="889"/>
    <x v="39"/>
    <s v="12 Weeks or More"/>
    <x v="1"/>
    <x v="405"/>
    <d v="2022-06-29T00:01:00"/>
    <d v="2023-06-28T23:59:00"/>
    <s v="CR17"/>
    <x v="6"/>
    <n v="40.5"/>
    <n v="1440"/>
    <n v="600"/>
    <n v="58320"/>
    <n v="58320"/>
    <n v="58320"/>
    <x v="2"/>
  </r>
  <r>
    <n v="2212"/>
    <x v="889"/>
    <x v="39"/>
    <s v="12 Weeks or More"/>
    <x v="1"/>
    <x v="406"/>
    <d v="2022-06-29T00:01:00"/>
    <d v="2023-06-28T23:59:00"/>
    <s v="CR17"/>
    <x v="6"/>
    <n v="40.5"/>
    <n v="1440"/>
    <n v="600"/>
    <n v="58320"/>
    <n v="58320"/>
    <n v="58320"/>
    <x v="2"/>
  </r>
  <r>
    <n v="2213"/>
    <x v="889"/>
    <x v="39"/>
    <s v="12 Weeks or More"/>
    <x v="1"/>
    <x v="407"/>
    <d v="2022-06-29T00:01:00"/>
    <d v="2023-06-28T23:59:00"/>
    <s v="CR17"/>
    <x v="6"/>
    <n v="40.5"/>
    <n v="1440"/>
    <n v="600"/>
    <n v="58320"/>
    <n v="58320"/>
    <n v="58320"/>
    <x v="2"/>
  </r>
  <r>
    <n v="2214"/>
    <x v="889"/>
    <x v="39"/>
    <s v="12 Weeks or More"/>
    <x v="1"/>
    <x v="408"/>
    <d v="2022-06-29T00:01:00"/>
    <d v="2023-06-28T23:59:00"/>
    <s v="CR17"/>
    <x v="6"/>
    <n v="40.5"/>
    <n v="1440"/>
    <n v="600"/>
    <n v="58320"/>
    <n v="58320"/>
    <n v="58320"/>
    <x v="2"/>
  </r>
  <r>
    <n v="2215"/>
    <x v="889"/>
    <x v="39"/>
    <s v="12 Weeks or More"/>
    <x v="1"/>
    <x v="409"/>
    <d v="2022-06-29T00:01:00"/>
    <d v="2023-06-28T23:59:00"/>
    <s v="CR17"/>
    <x v="6"/>
    <n v="40.5"/>
    <n v="1440"/>
    <n v="600"/>
    <n v="58320"/>
    <n v="58320"/>
    <n v="58320"/>
    <x v="2"/>
  </r>
  <r>
    <n v="2216"/>
    <x v="889"/>
    <x v="39"/>
    <s v="12 Weeks or More"/>
    <x v="1"/>
    <x v="6"/>
    <d v="2022-06-29T00:01:00"/>
    <d v="2023-06-28T23:59:00"/>
    <s v="CR17"/>
    <x v="6"/>
    <n v="40.5"/>
    <n v="1440"/>
    <n v="600"/>
    <n v="58320"/>
    <n v="58320"/>
    <n v="58320"/>
    <x v="2"/>
  </r>
  <r>
    <n v="2217"/>
    <x v="889"/>
    <x v="39"/>
    <s v="12 Weeks or More"/>
    <x v="1"/>
    <x v="13"/>
    <d v="2022-06-29T00:01:00"/>
    <d v="2023-06-28T23:59:00"/>
    <s v="CR17"/>
    <x v="6"/>
    <n v="40.5"/>
    <n v="1440"/>
    <n v="600"/>
    <n v="58320"/>
    <n v="58320"/>
    <n v="58320"/>
    <x v="2"/>
  </r>
  <r>
    <n v="2218"/>
    <x v="889"/>
    <x v="39"/>
    <s v="12 Weeks or More"/>
    <x v="1"/>
    <x v="14"/>
    <d v="2022-06-29T00:01:00"/>
    <d v="2023-06-28T23:59:00"/>
    <s v="CR17"/>
    <x v="6"/>
    <n v="40.5"/>
    <n v="1440"/>
    <n v="600"/>
    <n v="58320"/>
    <n v="58320"/>
    <n v="58320"/>
    <x v="2"/>
  </r>
  <r>
    <n v="2219"/>
    <x v="889"/>
    <x v="39"/>
    <s v="12 Weeks or More"/>
    <x v="1"/>
    <x v="7"/>
    <d v="2022-06-29T00:01:00"/>
    <d v="2023-06-28T23:59:00"/>
    <s v="CR17"/>
    <x v="6"/>
    <n v="40.5"/>
    <n v="1440"/>
    <n v="600"/>
    <n v="58320"/>
    <n v="58320"/>
    <n v="58320"/>
    <x v="2"/>
  </r>
  <r>
    <n v="2220"/>
    <x v="889"/>
    <x v="39"/>
    <s v="12 Weeks or More"/>
    <x v="1"/>
    <x v="394"/>
    <d v="2022-06-29T00:01:00"/>
    <d v="2023-06-28T23:59:00"/>
    <s v="CR17"/>
    <x v="6"/>
    <n v="40.5"/>
    <n v="1440"/>
    <n v="600"/>
    <n v="58320"/>
    <n v="58320"/>
    <n v="58320"/>
    <x v="2"/>
  </r>
  <r>
    <n v="2221"/>
    <x v="889"/>
    <x v="39"/>
    <s v="12 Weeks or More"/>
    <x v="1"/>
    <x v="384"/>
    <d v="2022-06-29T00:01:00"/>
    <d v="2023-06-28T23:59:00"/>
    <s v="CR17"/>
    <x v="6"/>
    <n v="40.5"/>
    <n v="1440"/>
    <n v="600"/>
    <n v="58320"/>
    <n v="58320"/>
    <n v="58320"/>
    <x v="2"/>
  </r>
  <r>
    <n v="2222"/>
    <x v="889"/>
    <x v="39"/>
    <s v="12 Weeks or More"/>
    <x v="1"/>
    <x v="385"/>
    <d v="2022-06-29T00:01:00"/>
    <d v="2023-06-28T23:59:00"/>
    <s v="CR17"/>
    <x v="6"/>
    <n v="40.5"/>
    <n v="1440"/>
    <n v="600"/>
    <n v="58320"/>
    <n v="58320"/>
    <n v="58320"/>
    <x v="2"/>
  </r>
  <r>
    <n v="2223"/>
    <x v="889"/>
    <x v="39"/>
    <s v="12 Weeks or More"/>
    <x v="1"/>
    <x v="575"/>
    <d v="2022-06-29T00:01:00"/>
    <d v="2023-06-28T23:59:00"/>
    <s v="CR17"/>
    <x v="6"/>
    <n v="40.5"/>
    <n v="1440"/>
    <n v="600"/>
    <n v="58320"/>
    <n v="58320"/>
    <n v="58320"/>
    <x v="2"/>
  </r>
  <r>
    <n v="2224"/>
    <x v="889"/>
    <x v="39"/>
    <s v="12 Weeks or More"/>
    <x v="1"/>
    <x v="576"/>
    <d v="2022-06-29T00:01:00"/>
    <d v="2023-06-28T23:59:00"/>
    <s v="CR17"/>
    <x v="6"/>
    <n v="40.5"/>
    <n v="1440"/>
    <n v="600"/>
    <n v="58320"/>
    <n v="58320"/>
    <n v="58320"/>
    <x v="2"/>
  </r>
  <r>
    <n v="2225"/>
    <x v="889"/>
    <x v="39"/>
    <s v="12 Weeks or More"/>
    <x v="1"/>
    <x v="577"/>
    <d v="2022-06-29T00:01:00"/>
    <d v="2023-06-28T23:59:00"/>
    <s v="CR17"/>
    <x v="6"/>
    <n v="40.5"/>
    <n v="1440"/>
    <n v="600"/>
    <n v="58320"/>
    <n v="58320"/>
    <n v="58320"/>
    <x v="2"/>
  </r>
  <r>
    <n v="2226"/>
    <x v="889"/>
    <x v="39"/>
    <s v="12 Weeks or More"/>
    <x v="1"/>
    <x v="578"/>
    <d v="2022-06-29T00:01:00"/>
    <d v="2023-06-28T23:59:00"/>
    <s v="CR17"/>
    <x v="6"/>
    <n v="40.5"/>
    <n v="1440"/>
    <n v="600"/>
    <n v="58320"/>
    <n v="58320"/>
    <n v="58320"/>
    <x v="2"/>
  </r>
  <r>
    <n v="2227"/>
    <x v="889"/>
    <x v="39"/>
    <s v="12 Weeks or More"/>
    <x v="1"/>
    <x v="579"/>
    <d v="2022-06-29T00:01:00"/>
    <d v="2023-06-28T23:59:00"/>
    <s v="CR17"/>
    <x v="6"/>
    <n v="40.5"/>
    <n v="1440"/>
    <n v="600"/>
    <n v="58320"/>
    <n v="58320"/>
    <n v="58320"/>
    <x v="2"/>
  </r>
  <r>
    <n v="2228"/>
    <x v="889"/>
    <x v="39"/>
    <s v="12 Weeks or More"/>
    <x v="1"/>
    <x v="580"/>
    <d v="2022-06-29T00:01:00"/>
    <d v="2023-06-28T23:59:00"/>
    <s v="CR17"/>
    <x v="6"/>
    <n v="40.5"/>
    <n v="1440"/>
    <n v="600"/>
    <n v="58320"/>
    <n v="58320"/>
    <n v="58320"/>
    <x v="2"/>
  </r>
  <r>
    <n v="2229"/>
    <x v="889"/>
    <x v="39"/>
    <s v="12 Weeks or More"/>
    <x v="1"/>
    <x v="581"/>
    <d v="2022-06-29T00:01:00"/>
    <d v="2023-06-28T23:59:00"/>
    <s v="CR17"/>
    <x v="6"/>
    <n v="40.5"/>
    <n v="1440"/>
    <n v="600"/>
    <n v="58320"/>
    <n v="58320"/>
    <n v="58320"/>
    <x v="2"/>
  </r>
  <r>
    <n v="2230"/>
    <x v="889"/>
    <x v="39"/>
    <s v="12 Weeks or More"/>
    <x v="1"/>
    <x v="582"/>
    <d v="2022-06-29T00:01:00"/>
    <d v="2023-06-28T23:59:00"/>
    <s v="CR17"/>
    <x v="6"/>
    <n v="40.5"/>
    <n v="1440"/>
    <n v="600"/>
    <n v="58320"/>
    <n v="58320"/>
    <n v="58320"/>
    <x v="2"/>
  </r>
  <r>
    <n v="2231"/>
    <x v="889"/>
    <x v="39"/>
    <s v="12 Weeks or More"/>
    <x v="1"/>
    <x v="583"/>
    <d v="2022-06-29T00:01:00"/>
    <d v="2023-06-28T23:59:00"/>
    <s v="CR17"/>
    <x v="6"/>
    <n v="40.5"/>
    <n v="1440"/>
    <n v="600"/>
    <n v="58320"/>
    <n v="58320"/>
    <n v="58320"/>
    <x v="2"/>
  </r>
  <r>
    <n v="2232"/>
    <x v="889"/>
    <x v="39"/>
    <s v="12 Weeks or More"/>
    <x v="1"/>
    <x v="584"/>
    <d v="2022-06-29T00:01:00"/>
    <d v="2023-06-28T23:59:00"/>
    <s v="CR17"/>
    <x v="6"/>
    <n v="40.5"/>
    <n v="1440"/>
    <n v="600"/>
    <n v="58320"/>
    <n v="58320"/>
    <n v="58320"/>
    <x v="2"/>
  </r>
  <r>
    <n v="2233"/>
    <x v="889"/>
    <x v="39"/>
    <s v="12 Weeks or More"/>
    <x v="1"/>
    <x v="585"/>
    <d v="2022-06-29T00:01:00"/>
    <d v="2023-06-28T23:59:00"/>
    <s v="CR17"/>
    <x v="6"/>
    <n v="40.5"/>
    <n v="1440"/>
    <n v="600"/>
    <n v="58320"/>
    <n v="58320"/>
    <n v="58320"/>
    <x v="2"/>
  </r>
  <r>
    <n v="2234"/>
    <x v="889"/>
    <x v="39"/>
    <s v="12 Weeks or More"/>
    <x v="1"/>
    <x v="586"/>
    <d v="2022-06-29T00:01:00"/>
    <d v="2023-06-28T23:59:00"/>
    <s v="CR17"/>
    <x v="6"/>
    <n v="40.5"/>
    <n v="1440"/>
    <n v="600"/>
    <n v="58320"/>
    <n v="58320"/>
    <n v="58320"/>
    <x v="2"/>
  </r>
  <r>
    <n v="2235"/>
    <x v="889"/>
    <x v="39"/>
    <s v="12 Weeks or More"/>
    <x v="1"/>
    <x v="587"/>
    <d v="2022-06-29T00:01:00"/>
    <d v="2023-06-28T23:59:00"/>
    <s v="CR17"/>
    <x v="6"/>
    <n v="40.5"/>
    <n v="1440"/>
    <n v="600"/>
    <n v="58320"/>
    <n v="58320"/>
    <n v="58320"/>
    <x v="2"/>
  </r>
  <r>
    <n v="2236"/>
    <x v="889"/>
    <x v="39"/>
    <s v="12 Weeks or More"/>
    <x v="1"/>
    <x v="588"/>
    <d v="2022-06-29T00:01:00"/>
    <d v="2023-06-28T23:59:00"/>
    <s v="CR17"/>
    <x v="6"/>
    <n v="40.5"/>
    <n v="1440"/>
    <n v="600"/>
    <n v="58320"/>
    <n v="58320"/>
    <n v="58320"/>
    <x v="2"/>
  </r>
  <r>
    <n v="2237"/>
    <x v="889"/>
    <x v="39"/>
    <s v="12 Weeks or More"/>
    <x v="1"/>
    <x v="589"/>
    <d v="2022-06-29T00:01:00"/>
    <d v="2023-06-28T23:59:00"/>
    <s v="CR17"/>
    <x v="6"/>
    <n v="40.5"/>
    <n v="1440"/>
    <n v="600"/>
    <n v="58320"/>
    <n v="58320"/>
    <n v="58320"/>
    <x v="2"/>
  </r>
  <r>
    <n v="2238"/>
    <x v="889"/>
    <x v="39"/>
    <s v="12 Weeks or More"/>
    <x v="1"/>
    <x v="590"/>
    <d v="2022-06-29T00:01:00"/>
    <d v="2023-06-28T23:59:00"/>
    <s v="CR17"/>
    <x v="6"/>
    <n v="40.5"/>
    <n v="1440"/>
    <n v="600"/>
    <n v="58320"/>
    <n v="58320"/>
    <n v="58320"/>
    <x v="2"/>
  </r>
  <r>
    <n v="2239"/>
    <x v="889"/>
    <x v="39"/>
    <s v="12 Weeks or More"/>
    <x v="1"/>
    <x v="487"/>
    <d v="2022-06-29T00:01:00"/>
    <d v="2023-06-28T23:59:00"/>
    <s v="CR17"/>
    <x v="6"/>
    <n v="40.5"/>
    <n v="1440"/>
    <n v="600"/>
    <n v="58320"/>
    <n v="58320"/>
    <n v="58320"/>
    <x v="2"/>
  </r>
  <r>
    <n v="2240"/>
    <x v="890"/>
    <x v="4"/>
    <s v="Inside 8 Weeks Out"/>
    <x v="0"/>
    <x v="393"/>
    <d v="2021-04-05T06:55:00"/>
    <d v="2021-04-10T16:02:00"/>
    <s v="CR12"/>
    <x v="6"/>
    <n v="41.101999999999997"/>
    <n v="962"/>
    <n v="600"/>
    <n v="39540.124000000003"/>
    <n v="39540.124000000003"/>
    <n v="59186.879999999997"/>
    <x v="904"/>
  </r>
  <r>
    <n v="2241"/>
    <x v="890"/>
    <x v="4"/>
    <s v="Inside 8 Weeks Out"/>
    <x v="0"/>
    <x v="0"/>
    <d v="2021-04-05T06:55:00"/>
    <d v="2021-04-10T16:02:00"/>
    <s v="CR12"/>
    <x v="6"/>
    <n v="41.101999999999997"/>
    <n v="1025"/>
    <n v="600"/>
    <n v="42129.55"/>
    <n v="42129.55"/>
    <n v="59186.879999999997"/>
    <x v="905"/>
  </r>
  <r>
    <n v="2242"/>
    <x v="890"/>
    <x v="4"/>
    <s v="Inside 8 Weeks Out"/>
    <x v="0"/>
    <x v="2"/>
    <d v="2021-04-05T06:55:00"/>
    <d v="2021-04-10T16:02:00"/>
    <s v="CR12"/>
    <x v="6"/>
    <n v="41.101999999999997"/>
    <n v="1440"/>
    <n v="600"/>
    <n v="59186.879999999997"/>
    <n v="59186.879999999997"/>
    <n v="59186.879999999997"/>
    <x v="2"/>
  </r>
  <r>
    <n v="2243"/>
    <x v="890"/>
    <x v="4"/>
    <s v="Inside 8 Weeks Out"/>
    <x v="0"/>
    <x v="3"/>
    <d v="2021-04-05T06:55:00"/>
    <d v="2021-04-10T16:02:00"/>
    <s v="CR12"/>
    <x v="6"/>
    <n v="41.101999999999997"/>
    <n v="1440"/>
    <n v="600"/>
    <n v="59186.879999999997"/>
    <n v="59186.879999999997"/>
    <n v="59186.879999999997"/>
    <x v="2"/>
  </r>
  <r>
    <n v="2244"/>
    <x v="890"/>
    <x v="4"/>
    <s v="Inside 8 Weeks Out"/>
    <x v="0"/>
    <x v="4"/>
    <d v="2021-04-05T06:55:00"/>
    <d v="2021-04-10T16:02:00"/>
    <s v="CR12"/>
    <x v="6"/>
    <n v="41.101999999999997"/>
    <n v="1440"/>
    <n v="600"/>
    <n v="59186.879999999997"/>
    <n v="59186.879999999997"/>
    <n v="59186.879999999997"/>
    <x v="2"/>
  </r>
  <r>
    <n v="2245"/>
    <x v="890"/>
    <x v="4"/>
    <s v="Inside 8 Weeks Out"/>
    <x v="0"/>
    <x v="1"/>
    <d v="2021-04-05T06:55:00"/>
    <d v="2021-04-10T16:02:00"/>
    <s v="CR12"/>
    <x v="6"/>
    <n v="41.101999999999997"/>
    <n v="1440"/>
    <n v="600"/>
    <n v="59186.879999999997"/>
    <n v="59186.879999999997"/>
    <n v="59186.879999999997"/>
    <x v="2"/>
  </r>
  <r>
    <n v="727"/>
    <x v="891"/>
    <x v="11"/>
    <s v="Inside 8 Weeks Out"/>
    <x v="0"/>
    <x v="591"/>
    <d v="2021-01-16T10:07:00"/>
    <d v="2021-01-16T17:19:00"/>
    <s v="CR6"/>
    <x v="2"/>
    <n v="33.298999999999999"/>
    <n v="432"/>
    <n v="300"/>
    <n v="14385.168"/>
    <n v="14385.168"/>
    <n v="47950.559999999998"/>
    <x v="906"/>
  </r>
  <r>
    <n v="2247"/>
    <x v="840"/>
    <x v="4"/>
    <s v="Inside 2 Weeks"/>
    <x v="0"/>
    <x v="216"/>
    <d v="2021-07-24T08:34:00"/>
    <d v="2021-07-24T09:36:00"/>
    <s v="CR12"/>
    <x v="6"/>
    <n v="42.08"/>
    <n v="62"/>
    <n v="600"/>
    <n v="2608.96"/>
    <n v="2608.96"/>
    <n v="60595.199999999997"/>
    <x v="907"/>
  </r>
  <r>
    <n v="2248"/>
    <x v="842"/>
    <x v="5"/>
    <s v="12 Weeks or More"/>
    <x v="1"/>
    <x v="237"/>
    <d v="2021-08-14T09:20:00"/>
    <d v="2021-08-14T11:49:00"/>
    <s v="CR12"/>
    <x v="6"/>
    <n v="42.08"/>
    <n v="149"/>
    <n v="600"/>
    <n v="6269.92"/>
    <n v="6269.92"/>
    <n v="60595.199999999997"/>
    <x v="856"/>
  </r>
  <r>
    <n v="2249"/>
    <x v="843"/>
    <x v="5"/>
    <s v="12 Weeks or More"/>
    <x v="1"/>
    <x v="292"/>
    <d v="2021-10-08T08:30:00"/>
    <d v="2021-10-08T11:05:00"/>
    <s v="CR12"/>
    <x v="6"/>
    <n v="42.08"/>
    <n v="155"/>
    <n v="600"/>
    <n v="6522.4"/>
    <n v="6522.4"/>
    <n v="60595.199999999997"/>
    <x v="857"/>
  </r>
  <r>
    <n v="2250"/>
    <x v="844"/>
    <x v="5"/>
    <s v="12 Weeks or More"/>
    <x v="1"/>
    <x v="553"/>
    <d v="2022-07-07T09:04:00"/>
    <d v="2022-07-07T11:48:00"/>
    <s v="CR12"/>
    <x v="6"/>
    <n v="42.08"/>
    <n v="164"/>
    <n v="600"/>
    <n v="6901.12"/>
    <n v="6901.12"/>
    <n v="60595.199999999997"/>
    <x v="908"/>
  </r>
  <r>
    <n v="2251"/>
    <x v="847"/>
    <x v="5"/>
    <s v="12 Weeks or More"/>
    <x v="1"/>
    <x v="569"/>
    <d v="2021-12-31T07:38:00"/>
    <d v="2021-12-31T11:28:00"/>
    <s v="CR12"/>
    <x v="6"/>
    <n v="42.08"/>
    <n v="230"/>
    <n v="600"/>
    <n v="9678.4"/>
    <n v="9678.4"/>
    <n v="60595.199999999997"/>
    <x v="162"/>
  </r>
  <r>
    <n v="2252"/>
    <x v="848"/>
    <x v="5"/>
    <s v="12 Weeks or More"/>
    <x v="1"/>
    <x v="491"/>
    <d v="2022-08-05T08:41:00"/>
    <d v="2022-08-05T13:17:00"/>
    <s v="CR12"/>
    <x v="6"/>
    <n v="42.08"/>
    <n v="276"/>
    <n v="600"/>
    <n v="11614.08"/>
    <n v="11614.08"/>
    <n v="60595.199999999997"/>
    <x v="909"/>
  </r>
  <r>
    <n v="2253"/>
    <x v="850"/>
    <x v="5"/>
    <s v="12 Weeks or More"/>
    <x v="1"/>
    <x v="314"/>
    <d v="2021-10-30T09:49:00"/>
    <d v="2021-10-30T14:59:00"/>
    <s v="CR12"/>
    <x v="6"/>
    <n v="42.08"/>
    <n v="310"/>
    <n v="600"/>
    <n v="13044.8"/>
    <n v="13044.8"/>
    <n v="60595.199999999997"/>
    <x v="744"/>
  </r>
  <r>
    <n v="2254"/>
    <x v="851"/>
    <x v="5"/>
    <s v="12 Weeks or More"/>
    <x v="1"/>
    <x v="506"/>
    <d v="2022-03-17T09:32:00"/>
    <d v="2022-03-17T14:47:00"/>
    <s v="CR12"/>
    <x v="6"/>
    <n v="42.08"/>
    <n v="315"/>
    <n v="600"/>
    <n v="13255.2"/>
    <n v="13255.2"/>
    <n v="60595.199999999997"/>
    <x v="910"/>
  </r>
  <r>
    <n v="2255"/>
    <x v="852"/>
    <x v="5"/>
    <s v="Inside 8 Weeks Out"/>
    <x v="0"/>
    <x v="433"/>
    <d v="2022-03-18T09:30:00"/>
    <d v="2022-03-18T14:47:00"/>
    <s v="CR12"/>
    <x v="6"/>
    <n v="42.08"/>
    <n v="317"/>
    <n v="600"/>
    <n v="13339.36"/>
    <n v="13339.36"/>
    <n v="60595.199999999997"/>
    <x v="911"/>
  </r>
  <r>
    <n v="2256"/>
    <x v="853"/>
    <x v="5"/>
    <s v="12 Weeks or More"/>
    <x v="1"/>
    <x v="55"/>
    <d v="2022-06-10T07:13:00"/>
    <d v="2022-06-10T12:31:00"/>
    <s v="CR12"/>
    <x v="6"/>
    <n v="42.08"/>
    <n v="318"/>
    <n v="600"/>
    <n v="13381.44"/>
    <n v="13381.44"/>
    <n v="60595.199999999997"/>
    <x v="912"/>
  </r>
  <r>
    <n v="2257"/>
    <x v="854"/>
    <x v="5"/>
    <s v="Inside 2 Weeks"/>
    <x v="0"/>
    <x v="518"/>
    <d v="2022-04-30T08:53:00"/>
    <d v="2022-04-30T14:38:00"/>
    <s v="CR12"/>
    <x v="6"/>
    <n v="42.08"/>
    <n v="345"/>
    <n v="600"/>
    <n v="14517.6"/>
    <n v="14517.6"/>
    <n v="60595.199999999997"/>
    <x v="460"/>
  </r>
  <r>
    <n v="2258"/>
    <x v="855"/>
    <x v="5"/>
    <s v="12 Weeks or More"/>
    <x v="1"/>
    <x v="341"/>
    <d v="2021-11-26T08:00:00"/>
    <d v="2021-11-26T14:00:00"/>
    <s v="CR12"/>
    <x v="6"/>
    <n v="42.08"/>
    <n v="360"/>
    <n v="600"/>
    <n v="15148.8"/>
    <n v="15148.8"/>
    <n v="60595.199999999997"/>
    <x v="913"/>
  </r>
  <r>
    <n v="2259"/>
    <x v="856"/>
    <x v="5"/>
    <s v="12 Weeks or More"/>
    <x v="1"/>
    <x v="99"/>
    <d v="2022-01-29T08:00:00"/>
    <d v="2022-01-29T14:00:00"/>
    <s v="CR12"/>
    <x v="6"/>
    <n v="42.08"/>
    <n v="360"/>
    <n v="600"/>
    <n v="15148.8"/>
    <n v="15148.8"/>
    <n v="60595.199999999997"/>
    <x v="913"/>
  </r>
  <r>
    <n v="2260"/>
    <x v="857"/>
    <x v="5"/>
    <s v="12 Weeks or More"/>
    <x v="1"/>
    <x v="406"/>
    <d v="2022-09-01T08:00:00"/>
    <d v="2022-09-01T14:00:00"/>
    <s v="CR12"/>
    <x v="6"/>
    <n v="42.08"/>
    <n v="360"/>
    <n v="600"/>
    <n v="15148.8"/>
    <n v="15148.8"/>
    <n v="60595.199999999997"/>
    <x v="913"/>
  </r>
  <r>
    <n v="2261"/>
    <x v="859"/>
    <x v="5"/>
    <s v="12 Weeks or More"/>
    <x v="1"/>
    <x v="258"/>
    <d v="2021-09-04T07:00:00"/>
    <d v="2021-09-04T13:16:00"/>
    <s v="CR12"/>
    <x v="6"/>
    <n v="42.08"/>
    <n v="376"/>
    <n v="600"/>
    <n v="15822.08"/>
    <n v="15822.08"/>
    <n v="60595.199999999997"/>
    <x v="914"/>
  </r>
  <r>
    <n v="2262"/>
    <x v="860"/>
    <x v="5"/>
    <s v="12 Weeks or More"/>
    <x v="1"/>
    <x v="271"/>
    <d v="2021-09-17T08:40:00"/>
    <d v="2021-09-17T15:00:00"/>
    <s v="CR12"/>
    <x v="6"/>
    <n v="42.08"/>
    <n v="380"/>
    <n v="600"/>
    <n v="15990.4"/>
    <n v="15990.4"/>
    <n v="60595.199999999997"/>
    <x v="71"/>
  </r>
  <r>
    <n v="2263"/>
    <x v="864"/>
    <x v="5"/>
    <s v="12 Weeks or More"/>
    <x v="1"/>
    <x v="66"/>
    <d v="2022-02-19T07:46:00"/>
    <d v="2022-02-19T15:36:00"/>
    <s v="CR12"/>
    <x v="6"/>
    <n v="42.08"/>
    <n v="470"/>
    <n v="600"/>
    <n v="19777.599999999999"/>
    <n v="19777.599999999999"/>
    <n v="60595.199999999997"/>
    <x v="870"/>
  </r>
  <r>
    <n v="2264"/>
    <x v="866"/>
    <x v="10"/>
    <s v="Inside 8 Weeks Out"/>
    <x v="0"/>
    <x v="284"/>
    <d v="2021-09-29T07:31:00"/>
    <d v="2021-09-30T15:10:00"/>
    <s v="CR12"/>
    <x v="6"/>
    <n v="42.08"/>
    <n v="910"/>
    <n v="600"/>
    <n v="38292.800000000003"/>
    <n v="38292.800000000003"/>
    <n v="60595.199999999997"/>
    <x v="915"/>
  </r>
  <r>
    <n v="2265"/>
    <x v="866"/>
    <x v="10"/>
    <s v="Inside 8 Weeks Out"/>
    <x v="0"/>
    <x v="283"/>
    <d v="2021-09-29T07:31:00"/>
    <d v="2021-09-30T15:10:00"/>
    <s v="CR12"/>
    <x v="6"/>
    <n v="42.08"/>
    <n v="989"/>
    <n v="600"/>
    <n v="41617.120000000003"/>
    <n v="41617.120000000003"/>
    <n v="60595.199999999997"/>
    <x v="916"/>
  </r>
  <r>
    <n v="2266"/>
    <x v="892"/>
    <x v="37"/>
    <s v="Inside 8 Weeks Out"/>
    <x v="0"/>
    <x v="236"/>
    <d v="2021-08-13T08:44:00"/>
    <d v="2021-08-13T12:59:00"/>
    <s v="CR13"/>
    <x v="6"/>
    <n v="45.79"/>
    <n v="255"/>
    <n v="600"/>
    <n v="11676.45"/>
    <n v="11676.45"/>
    <n v="65937.600000000006"/>
    <x v="449"/>
  </r>
  <r>
    <n v="2267"/>
    <x v="893"/>
    <x v="10"/>
    <s v="Inside 8 Weeks Out"/>
    <x v="0"/>
    <x v="149"/>
    <d v="2021-05-18T08:32:00"/>
    <d v="2021-05-19T16:40:00"/>
    <s v="CR13"/>
    <x v="6"/>
    <n v="45.79"/>
    <n v="928"/>
    <n v="600"/>
    <n v="42493.120000000003"/>
    <n v="42493.120000000003"/>
    <n v="65937.600000000006"/>
    <x v="135"/>
  </r>
  <r>
    <n v="2268"/>
    <x v="893"/>
    <x v="10"/>
    <s v="Inside 8 Weeks Out"/>
    <x v="0"/>
    <x v="150"/>
    <d v="2021-05-18T08:32:00"/>
    <d v="2021-05-19T16:40:00"/>
    <s v="CR13"/>
    <x v="6"/>
    <n v="45.79"/>
    <n v="1000"/>
    <n v="600"/>
    <n v="45790"/>
    <n v="45790"/>
    <n v="65937.600000000006"/>
    <x v="917"/>
  </r>
  <r>
    <n v="2269"/>
    <x v="894"/>
    <x v="37"/>
    <s v="Inside 8 Weeks Out"/>
    <x v="0"/>
    <x v="393"/>
    <d v="2021-04-05T07:34:00"/>
    <d v="2021-04-10T09:17:00"/>
    <s v="CR13"/>
    <x v="6"/>
    <n v="49.26"/>
    <n v="557"/>
    <n v="600"/>
    <n v="27437.82"/>
    <n v="27437.82"/>
    <n v="70934.399999999994"/>
    <x v="918"/>
  </r>
  <r>
    <n v="2270"/>
    <x v="894"/>
    <x v="37"/>
    <s v="Inside 8 Weeks Out"/>
    <x v="0"/>
    <x v="0"/>
    <d v="2021-04-05T07:34:00"/>
    <d v="2021-04-10T09:17:00"/>
    <s v="CR13"/>
    <x v="6"/>
    <n v="49.26"/>
    <n v="986"/>
    <n v="600"/>
    <n v="48570.36"/>
    <n v="48570.36"/>
    <n v="70934.399999999994"/>
    <x v="919"/>
  </r>
  <r>
    <n v="2271"/>
    <x v="894"/>
    <x v="37"/>
    <s v="Inside 8 Weeks Out"/>
    <x v="0"/>
    <x v="2"/>
    <d v="2021-04-05T07:34:00"/>
    <d v="2021-04-10T09:17:00"/>
    <s v="CR13"/>
    <x v="6"/>
    <n v="49.26"/>
    <n v="1440"/>
    <n v="600"/>
    <n v="70934.399999999994"/>
    <n v="70934.399999999994"/>
    <n v="70934.399999999994"/>
    <x v="2"/>
  </r>
  <r>
    <n v="2272"/>
    <x v="894"/>
    <x v="37"/>
    <s v="Inside 8 Weeks Out"/>
    <x v="0"/>
    <x v="3"/>
    <d v="2021-04-05T07:34:00"/>
    <d v="2021-04-10T09:17:00"/>
    <s v="CR13"/>
    <x v="6"/>
    <n v="49.26"/>
    <n v="1440"/>
    <n v="600"/>
    <n v="70934.399999999994"/>
    <n v="70934.399999999994"/>
    <n v="70934.399999999994"/>
    <x v="2"/>
  </r>
  <r>
    <n v="2273"/>
    <x v="894"/>
    <x v="37"/>
    <s v="Inside 8 Weeks Out"/>
    <x v="0"/>
    <x v="4"/>
    <d v="2021-04-05T07:34:00"/>
    <d v="2021-04-10T09:17:00"/>
    <s v="CR13"/>
    <x v="6"/>
    <n v="49.26"/>
    <n v="1440"/>
    <n v="600"/>
    <n v="70934.399999999994"/>
    <n v="70934.399999999994"/>
    <n v="70934.399999999994"/>
    <x v="2"/>
  </r>
  <r>
    <n v="2274"/>
    <x v="894"/>
    <x v="37"/>
    <s v="Inside 8 Weeks Out"/>
    <x v="0"/>
    <x v="1"/>
    <d v="2021-04-05T07:34:00"/>
    <d v="2021-04-10T09:17:00"/>
    <s v="CR13"/>
    <x v="6"/>
    <n v="49.26"/>
    <n v="1440"/>
    <n v="600"/>
    <n v="70934.399999999994"/>
    <n v="70934.399999999994"/>
    <n v="70934.399999999994"/>
    <x v="2"/>
  </r>
  <r>
    <n v="2275"/>
    <x v="895"/>
    <x v="20"/>
    <s v="Inside 2 Weeks"/>
    <x v="0"/>
    <x v="18"/>
    <d v="2022-05-25T11:50:00"/>
    <d v="2022-06-14T08:07:00"/>
    <s v="CR13"/>
    <x v="6"/>
    <n v="67.34"/>
    <n v="487"/>
    <n v="600"/>
    <n v="32794.58"/>
    <n v="32794.58"/>
    <n v="96969.600000000006"/>
    <x v="693"/>
  </r>
  <r>
    <n v="2276"/>
    <x v="895"/>
    <x v="20"/>
    <s v="Inside 2 Weeks"/>
    <x v="0"/>
    <x v="489"/>
    <d v="2022-05-25T11:50:00"/>
    <d v="2022-06-14T08:07:00"/>
    <s v="CR13"/>
    <x v="6"/>
    <n v="67.34"/>
    <n v="730"/>
    <n v="600"/>
    <n v="49158.2"/>
    <n v="49158.2"/>
    <n v="96969.600000000006"/>
    <x v="920"/>
  </r>
  <r>
    <n v="2277"/>
    <x v="895"/>
    <x v="20"/>
    <s v="Inside 2 Weeks"/>
    <x v="0"/>
    <x v="552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78"/>
    <x v="895"/>
    <x v="20"/>
    <s v="Inside 2 Weeks"/>
    <x v="0"/>
    <x v="368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79"/>
    <x v="895"/>
    <x v="20"/>
    <s v="Inside 2 Weeks"/>
    <x v="0"/>
    <x v="492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0"/>
    <x v="895"/>
    <x v="20"/>
    <s v="Inside 2 Weeks"/>
    <x v="0"/>
    <x v="477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1"/>
    <x v="895"/>
    <x v="20"/>
    <s v="Inside 2 Weeks"/>
    <x v="0"/>
    <x v="478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2"/>
    <x v="895"/>
    <x v="20"/>
    <s v="Inside 2 Weeks"/>
    <x v="0"/>
    <x v="479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3"/>
    <x v="895"/>
    <x v="20"/>
    <s v="Inside 2 Weeks"/>
    <x v="0"/>
    <x v="471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4"/>
    <x v="895"/>
    <x v="20"/>
    <s v="Inside 2 Weeks"/>
    <x v="0"/>
    <x v="49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5"/>
    <x v="895"/>
    <x v="20"/>
    <s v="Inside 2 Weeks"/>
    <x v="0"/>
    <x v="50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6"/>
    <x v="895"/>
    <x v="20"/>
    <s v="Inside 2 Weeks"/>
    <x v="0"/>
    <x v="51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7"/>
    <x v="895"/>
    <x v="20"/>
    <s v="Inside 2 Weeks"/>
    <x v="0"/>
    <x v="52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8"/>
    <x v="895"/>
    <x v="20"/>
    <s v="Inside 2 Weeks"/>
    <x v="0"/>
    <x v="48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89"/>
    <x v="895"/>
    <x v="20"/>
    <s v="Inside 2 Weeks"/>
    <x v="0"/>
    <x v="511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90"/>
    <x v="895"/>
    <x v="20"/>
    <s v="Inside 2 Weeks"/>
    <x v="0"/>
    <x v="59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91"/>
    <x v="895"/>
    <x v="20"/>
    <s v="Inside 2 Weeks"/>
    <x v="0"/>
    <x v="64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92"/>
    <x v="895"/>
    <x v="20"/>
    <s v="Inside 2 Weeks"/>
    <x v="0"/>
    <x v="55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93"/>
    <x v="895"/>
    <x v="20"/>
    <s v="Inside 2 Weeks"/>
    <x v="0"/>
    <x v="15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94"/>
    <x v="895"/>
    <x v="20"/>
    <s v="Inside 2 Weeks"/>
    <x v="0"/>
    <x v="16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n v="2295"/>
    <x v="895"/>
    <x v="20"/>
    <s v="Inside 2 Weeks"/>
    <x v="0"/>
    <x v="17"/>
    <d v="2022-05-25T11:50:00"/>
    <d v="2022-06-14T08:07:00"/>
    <s v="CR13"/>
    <x v="6"/>
    <n v="67.34"/>
    <n v="1440"/>
    <n v="600"/>
    <n v="96969.600000000006"/>
    <n v="96969.600000000006"/>
    <n v="96969.600000000006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2299"/>
    <x v="896"/>
    <x v="37"/>
    <s v="Inside 8 Weeks Out"/>
    <x v="0"/>
    <x v="410"/>
    <d v="2021-02-19T08:00:00"/>
    <d v="2021-02-19T12:30:00"/>
    <s v="CR18"/>
    <x v="8"/>
    <n v="1.89"/>
    <n v="270"/>
    <n v="700"/>
    <n v="510.3"/>
    <n v="510.3"/>
    <n v="2721.6"/>
    <x v="235"/>
  </r>
  <r>
    <n v="2300"/>
    <x v="897"/>
    <x v="40"/>
    <s v="Inside 4 Weeks Out"/>
    <x v="0"/>
    <x v="528"/>
    <d v="2022-03-23T10:31:00"/>
    <d v="2022-03-23T15:10:00"/>
    <s v="CR18"/>
    <x v="8"/>
    <n v="1.89"/>
    <n v="279"/>
    <n v="700"/>
    <n v="527.30999999999995"/>
    <n v="527.30999999999995"/>
    <n v="2721.6"/>
    <x v="559"/>
  </r>
  <r>
    <n v="2301"/>
    <x v="898"/>
    <x v="5"/>
    <s v="Inside 8 Weeks Out"/>
    <x v="0"/>
    <x v="306"/>
    <d v="2021-10-22T08:12:00"/>
    <d v="2021-10-22T14:18:00"/>
    <s v="CR18"/>
    <x v="8"/>
    <n v="1.89"/>
    <n v="366"/>
    <n v="700"/>
    <n v="691.74"/>
    <n v="691.74"/>
    <n v="2721.6"/>
    <x v="921"/>
  </r>
  <r>
    <n v="2302"/>
    <x v="899"/>
    <x v="40"/>
    <s v="Inside 10 Weeks Out"/>
    <x v="0"/>
    <x v="382"/>
    <d v="2021-03-18T08:47:00"/>
    <d v="2021-03-18T15:00:00"/>
    <s v="CR18"/>
    <x v="8"/>
    <n v="1.89"/>
    <n v="373"/>
    <n v="700"/>
    <n v="704.97"/>
    <n v="704.97"/>
    <n v="2721.6"/>
    <x v="797"/>
  </r>
  <r>
    <n v="2303"/>
    <x v="900"/>
    <x v="30"/>
    <s v="Inside 8 Weeks Out"/>
    <x v="0"/>
    <x v="228"/>
    <d v="2021-08-05T09:20:00"/>
    <d v="2021-08-05T16:00:00"/>
    <s v="CR18"/>
    <x v="8"/>
    <n v="1.89"/>
    <n v="400"/>
    <n v="700"/>
    <n v="756"/>
    <n v="756"/>
    <n v="2721.6"/>
    <x v="799"/>
  </r>
  <r>
    <n v="2304"/>
    <x v="901"/>
    <x v="5"/>
    <s v="Inside 8 Weeks Out"/>
    <x v="0"/>
    <x v="363"/>
    <d v="2021-12-17T08:44:00"/>
    <d v="2021-12-17T15:24:00"/>
    <s v="CR18"/>
    <x v="8"/>
    <n v="1.89"/>
    <n v="400"/>
    <n v="700"/>
    <n v="756"/>
    <n v="756"/>
    <n v="2721.6"/>
    <x v="799"/>
  </r>
  <r>
    <n v="2305"/>
    <x v="902"/>
    <x v="5"/>
    <s v="Inside 8 Weeks Out"/>
    <x v="0"/>
    <x v="305"/>
    <d v="2021-10-21T07:43:00"/>
    <d v="2021-10-21T15:16:00"/>
    <s v="CR18"/>
    <x v="8"/>
    <n v="1.89"/>
    <n v="453"/>
    <n v="700"/>
    <n v="856.17"/>
    <n v="856.17"/>
    <n v="2721.6"/>
    <x v="922"/>
  </r>
  <r>
    <n v="2306"/>
    <x v="903"/>
    <x v="0"/>
    <s v="Inside 8 Weeks Out"/>
    <x v="0"/>
    <x v="229"/>
    <d v="2021-08-06T08:30:00"/>
    <d v="2021-08-06T16:04:00"/>
    <s v="CR18"/>
    <x v="8"/>
    <n v="1.89"/>
    <n v="454"/>
    <n v="700"/>
    <n v="858.06"/>
    <n v="858.06"/>
    <n v="2721.6"/>
    <x v="781"/>
  </r>
  <r>
    <n v="2307"/>
    <x v="904"/>
    <x v="37"/>
    <s v="Inside 8 Weeks Out"/>
    <x v="0"/>
    <x v="243"/>
    <d v="2021-08-20T07:25:00"/>
    <d v="2021-08-20T15:01:00"/>
    <s v="CR18"/>
    <x v="8"/>
    <n v="1.89"/>
    <n v="456"/>
    <n v="700"/>
    <n v="861.84"/>
    <n v="861.84"/>
    <n v="2721.6"/>
    <x v="923"/>
  </r>
  <r>
    <n v="2308"/>
    <x v="905"/>
    <x v="5"/>
    <s v="Inside 8 Weeks Out"/>
    <x v="0"/>
    <x v="307"/>
    <d v="2021-10-23T06:20:00"/>
    <d v="2021-10-23T14:16:00"/>
    <s v="CR18"/>
    <x v="8"/>
    <n v="1.89"/>
    <n v="476"/>
    <n v="700"/>
    <n v="899.64"/>
    <n v="899.64"/>
    <n v="2721.6"/>
    <x v="213"/>
  </r>
  <r>
    <n v="2309"/>
    <x v="906"/>
    <x v="37"/>
    <s v="Inside 8 Weeks Out"/>
    <x v="0"/>
    <x v="242"/>
    <d v="2021-08-19T08:00:00"/>
    <d v="2021-08-19T16:00:00"/>
    <s v="CR18"/>
    <x v="8"/>
    <n v="1.89"/>
    <n v="480"/>
    <n v="700"/>
    <n v="907.2"/>
    <n v="907.2"/>
    <n v="2721.6"/>
    <x v="572"/>
  </r>
  <r>
    <n v="2310"/>
    <x v="907"/>
    <x v="37"/>
    <s v="Inside 8 Weeks Out"/>
    <x v="0"/>
    <x v="398"/>
    <d v="2021-02-18T06:50:00"/>
    <d v="2021-02-18T15:00:00"/>
    <s v="CR18"/>
    <x v="8"/>
    <n v="1.89"/>
    <n v="490"/>
    <n v="700"/>
    <n v="926.1"/>
    <n v="926.1"/>
    <n v="2721.6"/>
    <x v="467"/>
  </r>
  <r>
    <n v="2311"/>
    <x v="908"/>
    <x v="37"/>
    <s v="Inside 8 Weeks Out"/>
    <x v="0"/>
    <x v="180"/>
    <d v="2021-06-18T08:12:00"/>
    <d v="2021-06-18T17:00:00"/>
    <s v="CR18"/>
    <x v="8"/>
    <n v="1.89"/>
    <n v="528"/>
    <n v="700"/>
    <n v="997.92"/>
    <n v="997.92"/>
    <n v="2721.6"/>
    <x v="924"/>
  </r>
  <r>
    <n v="2312"/>
    <x v="909"/>
    <x v="5"/>
    <s v="Inside 8 Weeks Out"/>
    <x v="0"/>
    <x v="360"/>
    <d v="2021-12-18T06:30:00"/>
    <d v="2021-12-18T16:00:00"/>
    <s v="CR18"/>
    <x v="8"/>
    <n v="1.89"/>
    <n v="570"/>
    <n v="700"/>
    <n v="1077.3"/>
    <n v="1077.3"/>
    <n v="2721.6"/>
    <x v="452"/>
  </r>
  <r>
    <n v="2313"/>
    <x v="910"/>
    <x v="20"/>
    <s v="Inside 2 Weeks"/>
    <x v="0"/>
    <x v="535"/>
    <d v="2022-03-02T06:30:00"/>
    <d v="2022-03-06T10:49:00"/>
    <s v="CR18"/>
    <x v="8"/>
    <n v="1.89"/>
    <n v="649"/>
    <n v="700"/>
    <n v="1226.6099999999999"/>
    <n v="1226.6099999999999"/>
    <n v="2721.6"/>
    <x v="925"/>
  </r>
  <r>
    <n v="2314"/>
    <x v="911"/>
    <x v="4"/>
    <s v="Inside 2 Weeks"/>
    <x v="0"/>
    <x v="430"/>
    <d v="2021-02-26T06:55:00"/>
    <d v="2021-02-27T12:34:00"/>
    <s v="CR18"/>
    <x v="8"/>
    <n v="1.89"/>
    <n v="754"/>
    <n v="700"/>
    <n v="1425.06"/>
    <n v="1425.06"/>
    <n v="2721.6"/>
    <x v="926"/>
  </r>
  <r>
    <n v="2315"/>
    <x v="912"/>
    <x v="13"/>
    <s v="Inside 2 Weeks"/>
    <x v="0"/>
    <x v="366"/>
    <d v="2022-04-29T10:30:00"/>
    <d v="2022-05-01T00:00:00"/>
    <s v="CR18"/>
    <x v="8"/>
    <n v="1.89"/>
    <n v="810"/>
    <n v="700"/>
    <n v="1530.9"/>
    <n v="1530.9"/>
    <n v="2721.6"/>
    <x v="927"/>
  </r>
  <r>
    <n v="2316"/>
    <x v="913"/>
    <x v="37"/>
    <s v="Inside 8 Weeks Out"/>
    <x v="0"/>
    <x v="130"/>
    <d v="2021-04-25T09:03:00"/>
    <d v="2021-04-26T13:51:00"/>
    <s v="CR18"/>
    <x v="8"/>
    <n v="1.89"/>
    <n v="831"/>
    <n v="700"/>
    <n v="1570.59"/>
    <n v="1570.59"/>
    <n v="2721.6"/>
    <x v="928"/>
  </r>
  <r>
    <n v="2317"/>
    <x v="914"/>
    <x v="37"/>
    <s v="Inside 8 Weeks Out"/>
    <x v="0"/>
    <x v="42"/>
    <d v="2022-08-09T09:30:00"/>
    <d v="2022-08-10T14:25:00"/>
    <s v="CR18"/>
    <x v="8"/>
    <n v="1.89"/>
    <n v="865"/>
    <n v="700"/>
    <n v="1634.85"/>
    <n v="1634.85"/>
    <n v="2721.6"/>
    <x v="929"/>
  </r>
  <r>
    <n v="2318"/>
    <x v="914"/>
    <x v="37"/>
    <s v="Inside 8 Weeks Out"/>
    <x v="0"/>
    <x v="517"/>
    <d v="2022-08-09T09:30:00"/>
    <d v="2022-08-10T14:25:00"/>
    <s v="CR18"/>
    <x v="8"/>
    <n v="1.89"/>
    <n v="870"/>
    <n v="700"/>
    <n v="1644.3"/>
    <n v="1644.3"/>
    <n v="2721.6"/>
    <x v="134"/>
  </r>
  <r>
    <n v="2319"/>
    <x v="913"/>
    <x v="37"/>
    <s v="Inside 8 Weeks Out"/>
    <x v="0"/>
    <x v="129"/>
    <d v="2021-04-25T09:03:00"/>
    <d v="2021-04-26T13:51:00"/>
    <s v="CR18"/>
    <x v="8"/>
    <n v="1.89"/>
    <n v="897"/>
    <n v="700"/>
    <n v="1695.33"/>
    <n v="1695.33"/>
    <n v="2721.6"/>
    <x v="794"/>
  </r>
  <r>
    <n v="2320"/>
    <x v="915"/>
    <x v="0"/>
    <s v="Inside 8 Weeks Out"/>
    <x v="0"/>
    <x v="548"/>
    <d v="2022-07-30T08:49:00"/>
    <d v="2022-07-31T15:14:00"/>
    <s v="CR18"/>
    <x v="8"/>
    <n v="1.89"/>
    <n v="911"/>
    <n v="700"/>
    <n v="1721.79"/>
    <n v="1721.79"/>
    <n v="2721.6"/>
    <x v="930"/>
  </r>
  <r>
    <n v="2321"/>
    <x v="915"/>
    <x v="0"/>
    <s v="Inside 8 Weeks Out"/>
    <x v="0"/>
    <x v="418"/>
    <d v="2022-07-30T08:49:00"/>
    <d v="2022-07-31T15:14:00"/>
    <s v="CR18"/>
    <x v="8"/>
    <n v="1.89"/>
    <n v="914"/>
    <n v="700"/>
    <n v="1727.46"/>
    <n v="1727.46"/>
    <n v="2721.6"/>
    <x v="931"/>
  </r>
  <r>
    <n v="2322"/>
    <x v="916"/>
    <x v="37"/>
    <s v="Inside 8 Weeks Out"/>
    <x v="0"/>
    <x v="59"/>
    <d v="2022-06-08T08:17:00"/>
    <d v="2022-06-09T16:38:00"/>
    <s v="CR18"/>
    <x v="8"/>
    <n v="1.89"/>
    <n v="943"/>
    <n v="700"/>
    <n v="1782.27"/>
    <n v="1782.27"/>
    <n v="2721.6"/>
    <x v="932"/>
  </r>
  <r>
    <n v="2323"/>
    <x v="917"/>
    <x v="31"/>
    <s v="Inside 8 Weeks Out"/>
    <x v="0"/>
    <x v="524"/>
    <d v="2022-04-20T07:40:00"/>
    <d v="2022-04-21T16:00:00"/>
    <s v="CR18"/>
    <x v="8"/>
    <n v="1.89"/>
    <n v="960"/>
    <n v="700"/>
    <n v="1814.4"/>
    <n v="1814.4"/>
    <n v="2721.6"/>
    <x v="293"/>
  </r>
  <r>
    <n v="2324"/>
    <x v="917"/>
    <x v="31"/>
    <s v="Inside 8 Weeks Out"/>
    <x v="0"/>
    <x v="558"/>
    <d v="2022-04-20T07:40:00"/>
    <d v="2022-04-21T16:00:00"/>
    <s v="CR18"/>
    <x v="8"/>
    <n v="1.89"/>
    <n v="980"/>
    <n v="700"/>
    <n v="1852.2"/>
    <n v="1852.2"/>
    <n v="2721.6"/>
    <x v="933"/>
  </r>
  <r>
    <n v="2325"/>
    <x v="918"/>
    <x v="37"/>
    <s v="Inside 8 Weeks Out"/>
    <x v="0"/>
    <x v="71"/>
    <d v="2022-02-10T00:00:00"/>
    <d v="2022-02-11T16:30:00"/>
    <s v="CR18"/>
    <x v="8"/>
    <n v="1.89"/>
    <n v="990"/>
    <n v="700"/>
    <n v="1871.1"/>
    <n v="1871.1"/>
    <n v="2721.6"/>
    <x v="448"/>
  </r>
  <r>
    <n v="2326"/>
    <x v="919"/>
    <x v="32"/>
    <s v="Inside 4 Weeks Out"/>
    <x v="0"/>
    <x v="65"/>
    <d v="2022-02-18T07:28:00"/>
    <d v="2022-02-23T00:00:00"/>
    <s v="CR18"/>
    <x v="8"/>
    <n v="1.89"/>
    <n v="992"/>
    <n v="700"/>
    <n v="1874.88"/>
    <n v="1874.88"/>
    <n v="2721.6"/>
    <x v="934"/>
  </r>
  <r>
    <n v="2327"/>
    <x v="916"/>
    <x v="37"/>
    <s v="Inside 8 Weeks Out"/>
    <x v="0"/>
    <x v="64"/>
    <d v="2022-06-08T08:17:00"/>
    <d v="2022-06-09T16:38:00"/>
    <s v="CR18"/>
    <x v="8"/>
    <n v="1.89"/>
    <n v="998"/>
    <n v="700"/>
    <n v="1886.22"/>
    <n v="1886.22"/>
    <n v="2721.6"/>
    <x v="714"/>
  </r>
  <r>
    <n v="2328"/>
    <x v="920"/>
    <x v="10"/>
    <s v="Inside 8 Weeks Out"/>
    <x v="0"/>
    <x v="285"/>
    <d v="2021-09-28T06:30:00"/>
    <d v="2021-10-01T16:39:00"/>
    <s v="CR18"/>
    <x v="8"/>
    <n v="1.89"/>
    <n v="999"/>
    <n v="700"/>
    <n v="1888.11"/>
    <n v="1888.11"/>
    <n v="2721.6"/>
    <x v="935"/>
  </r>
  <r>
    <n v="2329"/>
    <x v="921"/>
    <x v="10"/>
    <s v="Inside 8 Weeks Out"/>
    <x v="0"/>
    <x v="216"/>
    <d v="2021-07-22T06:12:00"/>
    <d v="2021-07-24T17:00:00"/>
    <s v="CR18"/>
    <x v="8"/>
    <n v="1.89"/>
    <n v="1020"/>
    <n v="700"/>
    <n v="1927.8"/>
    <n v="1927.8"/>
    <n v="2721.6"/>
    <x v="853"/>
  </r>
  <r>
    <n v="2330"/>
    <x v="911"/>
    <x v="4"/>
    <s v="Inside 2 Weeks"/>
    <x v="0"/>
    <x v="413"/>
    <d v="2021-02-26T06:55:00"/>
    <d v="2021-02-27T12:34:00"/>
    <s v="CR18"/>
    <x v="8"/>
    <n v="1.89"/>
    <n v="1025"/>
    <n v="700"/>
    <n v="1937.25"/>
    <n v="1937.25"/>
    <n v="2721.6"/>
    <x v="265"/>
  </r>
  <r>
    <n v="2331"/>
    <x v="910"/>
    <x v="20"/>
    <s v="Inside 2 Weeks"/>
    <x v="0"/>
    <x v="392"/>
    <d v="2022-03-02T06:30:00"/>
    <d v="2022-03-06T10:49:00"/>
    <s v="CR18"/>
    <x v="8"/>
    <n v="1.89"/>
    <n v="1050"/>
    <n v="700"/>
    <n v="1984.5"/>
    <n v="1984.5"/>
    <n v="2721.6"/>
    <x v="458"/>
  </r>
  <r>
    <n v="2332"/>
    <x v="920"/>
    <x v="10"/>
    <s v="Inside 8 Weeks Out"/>
    <x v="0"/>
    <x v="282"/>
    <d v="2021-09-28T06:30:00"/>
    <d v="2021-10-01T16:39:00"/>
    <s v="CR18"/>
    <x v="8"/>
    <n v="1.89"/>
    <n v="1050"/>
    <n v="700"/>
    <n v="1984.5"/>
    <n v="1984.5"/>
    <n v="2721.6"/>
    <x v="458"/>
  </r>
  <r>
    <n v="2333"/>
    <x v="921"/>
    <x v="10"/>
    <s v="Inside 8 Weeks Out"/>
    <x v="0"/>
    <x v="214"/>
    <d v="2021-07-22T06:12:00"/>
    <d v="2021-07-24T17:00:00"/>
    <s v="CR18"/>
    <x v="8"/>
    <n v="1.89"/>
    <n v="1068"/>
    <n v="700"/>
    <n v="2018.52"/>
    <n v="2018.52"/>
    <n v="2721.6"/>
    <x v="936"/>
  </r>
  <r>
    <n v="2334"/>
    <x v="922"/>
    <x v="13"/>
    <s v="Inside 8 Weeks Out"/>
    <x v="0"/>
    <x v="174"/>
    <d v="2021-06-12T00:00:00"/>
    <d v="2021-06-16T00:00:00"/>
    <s v="CR18"/>
    <x v="8"/>
    <n v="1.89"/>
    <n v="1440"/>
    <n v="700"/>
    <n v="2721.6"/>
    <n v="2721.6"/>
    <n v="2721.6"/>
    <x v="2"/>
  </r>
  <r>
    <n v="2335"/>
    <x v="922"/>
    <x v="13"/>
    <s v="Inside 8 Weeks Out"/>
    <x v="0"/>
    <x v="175"/>
    <d v="2021-06-12T00:00:00"/>
    <d v="2021-06-16T00:00:00"/>
    <s v="CR18"/>
    <x v="8"/>
    <n v="1.89"/>
    <n v="1440"/>
    <n v="700"/>
    <n v="2721.6"/>
    <n v="2721.6"/>
    <n v="2721.6"/>
    <x v="2"/>
  </r>
  <r>
    <n v="2336"/>
    <x v="922"/>
    <x v="13"/>
    <s v="Inside 8 Weeks Out"/>
    <x v="0"/>
    <x v="176"/>
    <d v="2021-06-12T00:00:00"/>
    <d v="2021-06-16T00:00:00"/>
    <s v="CR18"/>
    <x v="8"/>
    <n v="1.89"/>
    <n v="1440"/>
    <n v="700"/>
    <n v="2721.6"/>
    <n v="2721.6"/>
    <n v="2721.6"/>
    <x v="2"/>
  </r>
  <r>
    <n v="2337"/>
    <x v="922"/>
    <x v="13"/>
    <s v="Inside 8 Weeks Out"/>
    <x v="0"/>
    <x v="177"/>
    <d v="2021-06-12T00:00:00"/>
    <d v="2021-06-16T00:00:00"/>
    <s v="CR18"/>
    <x v="8"/>
    <n v="1.89"/>
    <n v="1440"/>
    <n v="700"/>
    <n v="2721.6"/>
    <n v="2721.6"/>
    <n v="2721.6"/>
    <x v="2"/>
  </r>
  <r>
    <n v="2338"/>
    <x v="912"/>
    <x v="13"/>
    <s v="Inside 2 Weeks"/>
    <x v="0"/>
    <x v="518"/>
    <d v="2022-04-29T10:30:00"/>
    <d v="2022-05-01T00:00:00"/>
    <s v="CR18"/>
    <x v="8"/>
    <n v="1.89"/>
    <n v="1440"/>
    <n v="700"/>
    <n v="2721.6"/>
    <n v="2721.6"/>
    <n v="2721.6"/>
    <x v="2"/>
  </r>
  <r>
    <n v="2339"/>
    <x v="918"/>
    <x v="37"/>
    <s v="Inside 8 Weeks Out"/>
    <x v="0"/>
    <x v="111"/>
    <d v="2022-02-10T00:00:00"/>
    <d v="2022-02-11T16:30:00"/>
    <s v="CR18"/>
    <x v="8"/>
    <n v="1.89"/>
    <n v="1440"/>
    <n v="700"/>
    <n v="2721.6"/>
    <n v="2721.6"/>
    <n v="2721.6"/>
    <x v="2"/>
  </r>
  <r>
    <n v="2340"/>
    <x v="910"/>
    <x v="20"/>
    <s v="Inside 2 Weeks"/>
    <x v="0"/>
    <x v="497"/>
    <d v="2022-03-02T06:30:00"/>
    <d v="2022-03-06T10:49:00"/>
    <s v="CR18"/>
    <x v="8"/>
    <n v="1.89"/>
    <n v="1440"/>
    <n v="700"/>
    <n v="2721.6"/>
    <n v="2721.6"/>
    <n v="2721.6"/>
    <x v="2"/>
  </r>
  <r>
    <n v="2341"/>
    <x v="910"/>
    <x v="20"/>
    <s v="Inside 2 Weeks"/>
    <x v="0"/>
    <x v="365"/>
    <d v="2022-03-02T06:30:00"/>
    <d v="2022-03-06T10:49:00"/>
    <s v="CR18"/>
    <x v="8"/>
    <n v="1.89"/>
    <n v="1440"/>
    <n v="700"/>
    <n v="2721.6"/>
    <n v="2721.6"/>
    <n v="2721.6"/>
    <x v="2"/>
  </r>
  <r>
    <n v="2342"/>
    <x v="910"/>
    <x v="20"/>
    <s v="Inside 2 Weeks"/>
    <x v="0"/>
    <x v="534"/>
    <d v="2022-03-02T06:30:00"/>
    <d v="2022-03-06T10:49:00"/>
    <s v="CR18"/>
    <x v="8"/>
    <n v="1.89"/>
    <n v="1440"/>
    <n v="700"/>
    <n v="2721.6"/>
    <n v="2721.6"/>
    <n v="2721.6"/>
    <x v="2"/>
  </r>
  <r>
    <n v="2343"/>
    <x v="921"/>
    <x v="10"/>
    <s v="Inside 8 Weeks Out"/>
    <x v="0"/>
    <x v="215"/>
    <d v="2021-07-22T06:12:00"/>
    <d v="2021-07-24T17:00:00"/>
    <s v="CR18"/>
    <x v="8"/>
    <n v="1.89"/>
    <n v="1440"/>
    <n v="700"/>
    <n v="2721.6"/>
    <n v="2721.6"/>
    <n v="2721.6"/>
    <x v="2"/>
  </r>
  <r>
    <n v="2344"/>
    <x v="920"/>
    <x v="10"/>
    <s v="Inside 8 Weeks Out"/>
    <x v="0"/>
    <x v="283"/>
    <d v="2021-09-28T06:30:00"/>
    <d v="2021-10-01T16:39:00"/>
    <s v="CR18"/>
    <x v="8"/>
    <n v="1.89"/>
    <n v="1440"/>
    <n v="700"/>
    <n v="2721.6"/>
    <n v="2721.6"/>
    <n v="2721.6"/>
    <x v="2"/>
  </r>
  <r>
    <n v="2345"/>
    <x v="920"/>
    <x v="10"/>
    <s v="Inside 8 Weeks Out"/>
    <x v="0"/>
    <x v="284"/>
    <d v="2021-09-28T06:30:00"/>
    <d v="2021-10-01T16:39:00"/>
    <s v="CR18"/>
    <x v="8"/>
    <n v="1.89"/>
    <n v="1440"/>
    <n v="700"/>
    <n v="2721.6"/>
    <n v="2721.6"/>
    <n v="2721.6"/>
    <x v="2"/>
  </r>
  <r>
    <n v="2346"/>
    <x v="919"/>
    <x v="32"/>
    <s v="Inside 4 Weeks Out"/>
    <x v="0"/>
    <x v="66"/>
    <d v="2022-02-18T07:28:00"/>
    <d v="2022-02-23T00:00:00"/>
    <s v="CR18"/>
    <x v="8"/>
    <n v="1.89"/>
    <n v="1440"/>
    <n v="700"/>
    <n v="2721.6"/>
    <n v="2721.6"/>
    <n v="2721.6"/>
    <x v="2"/>
  </r>
  <r>
    <n v="2347"/>
    <x v="919"/>
    <x v="32"/>
    <s v="Inside 4 Weeks Out"/>
    <x v="0"/>
    <x v="67"/>
    <d v="2022-02-18T07:28:00"/>
    <d v="2022-02-23T00:00:00"/>
    <s v="CR18"/>
    <x v="8"/>
    <n v="1.89"/>
    <n v="1440"/>
    <n v="700"/>
    <n v="2721.6"/>
    <n v="2721.6"/>
    <n v="2721.6"/>
    <x v="2"/>
  </r>
  <r>
    <n v="2348"/>
    <x v="919"/>
    <x v="32"/>
    <s v="Inside 4 Weeks Out"/>
    <x v="0"/>
    <x v="54"/>
    <d v="2022-02-18T07:28:00"/>
    <d v="2022-02-23T00:00:00"/>
    <s v="CR18"/>
    <x v="8"/>
    <n v="1.89"/>
    <n v="1440"/>
    <n v="700"/>
    <n v="2721.6"/>
    <n v="2721.6"/>
    <n v="2721.6"/>
    <x v="2"/>
  </r>
  <r>
    <n v="2349"/>
    <x v="919"/>
    <x v="32"/>
    <s v="Inside 4 Weeks Out"/>
    <x v="0"/>
    <x v="533"/>
    <d v="2022-02-18T07:28:00"/>
    <d v="2022-02-23T00:00:00"/>
    <s v="CR18"/>
    <x v="8"/>
    <n v="1.89"/>
    <n v="1440"/>
    <n v="700"/>
    <n v="2721.6"/>
    <n v="2721.6"/>
    <n v="2721.6"/>
    <x v="2"/>
  </r>
  <r>
    <n v="2350"/>
    <x v="923"/>
    <x v="1"/>
    <s v="12 Weeks or More"/>
    <x v="1"/>
    <x v="483"/>
    <d v="2021-03-30T05:34:00"/>
    <d v="2021-04-01T15:35:00"/>
    <s v="CR19"/>
    <x v="8"/>
    <n v="16.32"/>
    <n v="935"/>
    <n v="700"/>
    <n v="15259.2"/>
    <n v="15259.2"/>
    <n v="23500.799999999999"/>
    <x v="937"/>
  </r>
  <r>
    <n v="2351"/>
    <x v="923"/>
    <x v="1"/>
    <s v="12 Weeks or More"/>
    <x v="1"/>
    <x v="508"/>
    <d v="2021-03-30T05:34:00"/>
    <d v="2021-04-01T15:35:00"/>
    <s v="CR19"/>
    <x v="8"/>
    <n v="16.32"/>
    <n v="1106"/>
    <n v="700"/>
    <n v="18049.919999999998"/>
    <n v="18049.919999999998"/>
    <n v="23500.799999999999"/>
    <x v="938"/>
  </r>
  <r>
    <n v="2352"/>
    <x v="923"/>
    <x v="1"/>
    <s v="12 Weeks or More"/>
    <x v="1"/>
    <x v="484"/>
    <d v="2021-03-30T05:34:00"/>
    <d v="2021-04-01T15:35:00"/>
    <s v="CR19"/>
    <x v="8"/>
    <n v="16.32"/>
    <n v="1440"/>
    <n v="700"/>
    <n v="23500.799999999999"/>
    <n v="23500.799999999999"/>
    <n v="23500.799999999999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2355"/>
    <x v="924"/>
    <x v="34"/>
    <s v="Inside 2 Weeks"/>
    <x v="0"/>
    <x v="251"/>
    <d v="2021-08-28T11:35:00"/>
    <d v="2021-08-28T15:25:00"/>
    <s v="CR19"/>
    <x v="8"/>
    <n v="17.12"/>
    <n v="230"/>
    <n v="700"/>
    <n v="3937.6"/>
    <n v="3937.6"/>
    <n v="24652.800000000003"/>
    <x v="178"/>
  </r>
  <r>
    <n v="2356"/>
    <x v="896"/>
    <x v="37"/>
    <s v="Inside 8 Weeks Out"/>
    <x v="0"/>
    <x v="410"/>
    <d v="2021-02-19T08:00:00"/>
    <d v="2021-02-19T12:30:00"/>
    <s v="CR19"/>
    <x v="8"/>
    <n v="17.12"/>
    <n v="270"/>
    <n v="700"/>
    <n v="4622.3999999999996"/>
    <n v="4622.3999999999996"/>
    <n v="24652.800000000003"/>
    <x v="4"/>
  </r>
  <r>
    <n v="2357"/>
    <x v="897"/>
    <x v="40"/>
    <s v="Inside 4 Weeks Out"/>
    <x v="0"/>
    <x v="528"/>
    <d v="2022-03-23T10:31:00"/>
    <d v="2022-03-23T15:10:00"/>
    <s v="CR19"/>
    <x v="8"/>
    <n v="17.12"/>
    <n v="279"/>
    <n v="700"/>
    <n v="4776.4799999999996"/>
    <n v="4776.4799999999996"/>
    <n v="24652.800000000003"/>
    <x v="559"/>
  </r>
  <r>
    <n v="2358"/>
    <x v="925"/>
    <x v="20"/>
    <s v="Inside 8 Weeks Out"/>
    <x v="0"/>
    <x v="245"/>
    <d v="2021-08-22T07:19:00"/>
    <d v="2021-08-22T13:21:00"/>
    <s v="CR19"/>
    <x v="8"/>
    <n v="17.12"/>
    <n v="362"/>
    <n v="700"/>
    <n v="6197.44"/>
    <n v="6197.44"/>
    <n v="24652.800000000003"/>
    <x v="939"/>
  </r>
  <r>
    <n v="2359"/>
    <x v="898"/>
    <x v="5"/>
    <s v="Inside 8 Weeks Out"/>
    <x v="0"/>
    <x v="306"/>
    <d v="2021-10-22T08:12:00"/>
    <d v="2021-10-22T14:18:00"/>
    <s v="CR19"/>
    <x v="8"/>
    <n v="17.12"/>
    <n v="366"/>
    <n v="700"/>
    <n v="6265.92"/>
    <n v="6265.92"/>
    <n v="24652.800000000003"/>
    <x v="940"/>
  </r>
  <r>
    <n v="2360"/>
    <x v="899"/>
    <x v="40"/>
    <s v="Inside 10 Weeks Out"/>
    <x v="0"/>
    <x v="382"/>
    <d v="2021-03-18T08:47:00"/>
    <d v="2021-03-18T15:00:00"/>
    <s v="CR19"/>
    <x v="8"/>
    <n v="17.12"/>
    <n v="373"/>
    <n v="700"/>
    <n v="6385.76"/>
    <n v="6385.76"/>
    <n v="24652.800000000003"/>
    <x v="797"/>
  </r>
  <r>
    <n v="2361"/>
    <x v="900"/>
    <x v="30"/>
    <s v="Inside 8 Weeks Out"/>
    <x v="0"/>
    <x v="228"/>
    <d v="2021-08-05T09:20:00"/>
    <d v="2021-08-05T16:00:00"/>
    <s v="CR19"/>
    <x v="8"/>
    <n v="17.12"/>
    <n v="400"/>
    <n v="700"/>
    <n v="6848"/>
    <n v="6848"/>
    <n v="24652.800000000003"/>
    <x v="941"/>
  </r>
  <r>
    <n v="2362"/>
    <x v="901"/>
    <x v="5"/>
    <s v="Inside 8 Weeks Out"/>
    <x v="0"/>
    <x v="363"/>
    <d v="2021-12-17T08:44:00"/>
    <d v="2021-12-17T15:24:00"/>
    <s v="CR19"/>
    <x v="8"/>
    <n v="17.12"/>
    <n v="400"/>
    <n v="700"/>
    <n v="6848"/>
    <n v="6848"/>
    <n v="24652.800000000003"/>
    <x v="941"/>
  </r>
  <r>
    <n v="2363"/>
    <x v="926"/>
    <x v="10"/>
    <s v="12 Weeks or More"/>
    <x v="1"/>
    <x v="217"/>
    <d v="2021-07-25T06:35:00"/>
    <d v="2021-07-25T13:40:00"/>
    <s v="CR19"/>
    <x v="8"/>
    <n v="17.12"/>
    <n v="425"/>
    <n v="700"/>
    <n v="7276"/>
    <n v="7276"/>
    <n v="24652.800000000003"/>
    <x v="942"/>
  </r>
  <r>
    <n v="2364"/>
    <x v="927"/>
    <x v="34"/>
    <s v="Inside 2 Weeks"/>
    <x v="0"/>
    <x v="231"/>
    <d v="2021-08-08T07:55:00"/>
    <d v="2021-08-08T15:10:00"/>
    <s v="CR19"/>
    <x v="8"/>
    <n v="17.12"/>
    <n v="435"/>
    <n v="700"/>
    <n v="7447.2"/>
    <n v="7447.2"/>
    <n v="24652.800000000003"/>
    <x v="943"/>
  </r>
  <r>
    <n v="2365"/>
    <x v="902"/>
    <x v="5"/>
    <s v="Inside 8 Weeks Out"/>
    <x v="0"/>
    <x v="305"/>
    <d v="2021-10-21T07:43:00"/>
    <d v="2021-10-21T15:16:00"/>
    <s v="CR19"/>
    <x v="8"/>
    <n v="17.12"/>
    <n v="453"/>
    <n v="700"/>
    <n v="7755.36"/>
    <n v="7755.36"/>
    <n v="24652.800000000003"/>
    <x v="187"/>
  </r>
  <r>
    <n v="2366"/>
    <x v="903"/>
    <x v="0"/>
    <s v="Inside 8 Weeks Out"/>
    <x v="0"/>
    <x v="229"/>
    <d v="2021-08-06T08:30:00"/>
    <d v="2021-08-06T16:04:00"/>
    <s v="CR19"/>
    <x v="8"/>
    <n v="17.12"/>
    <n v="454"/>
    <n v="700"/>
    <n v="7772.48"/>
    <n v="7772.48"/>
    <n v="24652.800000000003"/>
    <x v="944"/>
  </r>
  <r>
    <n v="2367"/>
    <x v="904"/>
    <x v="37"/>
    <s v="Inside 8 Weeks Out"/>
    <x v="0"/>
    <x v="243"/>
    <d v="2021-08-20T07:25:00"/>
    <d v="2021-08-20T15:01:00"/>
    <s v="CR19"/>
    <x v="8"/>
    <n v="17.12"/>
    <n v="456"/>
    <n v="700"/>
    <n v="7806.72"/>
    <n v="7806.72"/>
    <n v="24652.800000000003"/>
    <x v="637"/>
  </r>
  <r>
    <n v="2368"/>
    <x v="905"/>
    <x v="5"/>
    <s v="Inside 8 Weeks Out"/>
    <x v="0"/>
    <x v="307"/>
    <d v="2021-10-23T06:20:00"/>
    <d v="2021-10-23T14:16:00"/>
    <s v="CR19"/>
    <x v="8"/>
    <n v="17.12"/>
    <n v="476"/>
    <n v="700"/>
    <n v="8149.12"/>
    <n v="8149.12"/>
    <n v="24652.800000000003"/>
    <x v="945"/>
  </r>
  <r>
    <n v="2369"/>
    <x v="907"/>
    <x v="37"/>
    <s v="Inside 8 Weeks Out"/>
    <x v="0"/>
    <x v="398"/>
    <d v="2021-02-18T06:50:00"/>
    <d v="2021-02-18T15:00:00"/>
    <s v="CR19"/>
    <x v="8"/>
    <n v="17.12"/>
    <n v="490"/>
    <n v="700"/>
    <n v="8388.7999999999993"/>
    <n v="8388.7999999999993"/>
    <n v="24652.800000000003"/>
    <x v="190"/>
  </r>
  <r>
    <n v="2370"/>
    <x v="928"/>
    <x v="20"/>
    <s v="Inside 10 Weeks Out"/>
    <x v="0"/>
    <x v="240"/>
    <d v="2021-08-17T08:01:00"/>
    <d v="2021-08-17T16:15:00"/>
    <s v="CR19"/>
    <x v="8"/>
    <n v="17.12"/>
    <n v="494"/>
    <n v="700"/>
    <n v="8457.2800000000007"/>
    <n v="8457.2800000000007"/>
    <n v="24652.800000000003"/>
    <x v="946"/>
  </r>
  <r>
    <n v="2371"/>
    <x v="929"/>
    <x v="20"/>
    <s v="Inside 10 Weeks Out"/>
    <x v="0"/>
    <x v="241"/>
    <d v="2021-08-18T07:15:00"/>
    <d v="2021-08-18T15:37:00"/>
    <s v="CR19"/>
    <x v="8"/>
    <n v="17.12"/>
    <n v="502"/>
    <n v="700"/>
    <n v="8594.24"/>
    <n v="8594.24"/>
    <n v="24652.800000000003"/>
    <x v="947"/>
  </r>
  <r>
    <n v="2372"/>
    <x v="908"/>
    <x v="37"/>
    <s v="Inside 8 Weeks Out"/>
    <x v="0"/>
    <x v="180"/>
    <d v="2021-06-18T08:12:00"/>
    <d v="2021-06-18T17:00:00"/>
    <s v="CR19"/>
    <x v="8"/>
    <n v="17.12"/>
    <n v="528"/>
    <n v="700"/>
    <n v="9039.36"/>
    <n v="9039.36"/>
    <n v="24652.800000000003"/>
    <x v="948"/>
  </r>
  <r>
    <n v="2373"/>
    <x v="909"/>
    <x v="5"/>
    <s v="Inside 8 Weeks Out"/>
    <x v="0"/>
    <x v="360"/>
    <d v="2021-12-18T06:30:00"/>
    <d v="2021-12-18T16:00:00"/>
    <s v="CR19"/>
    <x v="8"/>
    <n v="17.12"/>
    <n v="570"/>
    <n v="700"/>
    <n v="9758.4"/>
    <n v="9758.4"/>
    <n v="24652.800000000003"/>
    <x v="949"/>
  </r>
  <r>
    <n v="2374"/>
    <x v="930"/>
    <x v="41"/>
    <s v="Inside 8 Weeks Out"/>
    <x v="0"/>
    <x v="131"/>
    <d v="2021-04-27T06:40:00"/>
    <d v="2021-04-27T16:30:00"/>
    <s v="CR19"/>
    <x v="8"/>
    <n v="17.12"/>
    <n v="590"/>
    <n v="700"/>
    <n v="10100.799999999999"/>
    <n v="10100.799999999999"/>
    <n v="24652.800000000003"/>
    <x v="950"/>
  </r>
  <r>
    <n v="2375"/>
    <x v="931"/>
    <x v="20"/>
    <s v="Inside 10 Weeks Out"/>
    <x v="0"/>
    <x v="242"/>
    <d v="2021-08-19T07:00:00"/>
    <d v="2021-08-19T17:00:00"/>
    <s v="CR19"/>
    <x v="8"/>
    <n v="17.12"/>
    <n v="600"/>
    <n v="700"/>
    <n v="10272"/>
    <n v="10272"/>
    <n v="24652.800000000003"/>
    <x v="438"/>
  </r>
  <r>
    <n v="2376"/>
    <x v="932"/>
    <x v="20"/>
    <s v="Inside 10 Weeks Out"/>
    <x v="0"/>
    <x v="244"/>
    <d v="2021-08-21T07:00:00"/>
    <d v="2021-08-21T17:00:00"/>
    <s v="CR19"/>
    <x v="8"/>
    <n v="17.12"/>
    <n v="600"/>
    <n v="700"/>
    <n v="10272"/>
    <n v="10272"/>
    <n v="24652.800000000003"/>
    <x v="438"/>
  </r>
  <r>
    <n v="2377"/>
    <x v="910"/>
    <x v="20"/>
    <s v="Inside 2 Weeks"/>
    <x v="0"/>
    <x v="535"/>
    <d v="2022-03-02T06:30:00"/>
    <d v="2022-03-06T10:49:00"/>
    <s v="CR19"/>
    <x v="8"/>
    <n v="17.12"/>
    <n v="649"/>
    <n v="700"/>
    <n v="11110.88"/>
    <n v="11110.88"/>
    <n v="24652.800000000003"/>
    <x v="951"/>
  </r>
  <r>
    <n v="2378"/>
    <x v="911"/>
    <x v="4"/>
    <s v="Inside 2 Weeks"/>
    <x v="0"/>
    <x v="430"/>
    <d v="2021-02-26T06:55:00"/>
    <d v="2021-02-27T12:34:00"/>
    <s v="CR19"/>
    <x v="8"/>
    <n v="17.12"/>
    <n v="754"/>
    <n v="700"/>
    <n v="12908.48"/>
    <n v="12908.48"/>
    <n v="24652.800000000003"/>
    <x v="952"/>
  </r>
  <r>
    <n v="2379"/>
    <x v="912"/>
    <x v="13"/>
    <s v="Inside 2 Weeks"/>
    <x v="0"/>
    <x v="366"/>
    <d v="2022-04-29T10:30:00"/>
    <d v="2022-05-01T00:00:00"/>
    <s v="CR19"/>
    <x v="8"/>
    <n v="17.12"/>
    <n v="810"/>
    <n v="700"/>
    <n v="13867.2"/>
    <n v="13867.2"/>
    <n v="24652.800000000003"/>
    <x v="953"/>
  </r>
  <r>
    <n v="2380"/>
    <x v="913"/>
    <x v="37"/>
    <s v="Inside 8 Weeks Out"/>
    <x v="0"/>
    <x v="130"/>
    <d v="2021-04-25T09:03:00"/>
    <d v="2021-04-26T13:51:00"/>
    <s v="CR19"/>
    <x v="8"/>
    <n v="17.12"/>
    <n v="831"/>
    <n v="700"/>
    <n v="14226.72"/>
    <n v="14226.72"/>
    <n v="24652.800000000003"/>
    <x v="954"/>
  </r>
  <r>
    <n v="2381"/>
    <x v="914"/>
    <x v="37"/>
    <s v="Inside 8 Weeks Out"/>
    <x v="0"/>
    <x v="42"/>
    <d v="2022-08-09T09:30:00"/>
    <d v="2022-08-10T14:25:00"/>
    <s v="CR19"/>
    <x v="8"/>
    <n v="17.12"/>
    <n v="865"/>
    <n v="700"/>
    <n v="14808.8"/>
    <n v="14808.8"/>
    <n v="24652.800000000003"/>
    <x v="955"/>
  </r>
  <r>
    <n v="2382"/>
    <x v="914"/>
    <x v="37"/>
    <s v="Inside 8 Weeks Out"/>
    <x v="0"/>
    <x v="517"/>
    <d v="2022-08-09T09:30:00"/>
    <d v="2022-08-10T14:25:00"/>
    <s v="CR19"/>
    <x v="8"/>
    <n v="17.12"/>
    <n v="870"/>
    <n v="700"/>
    <n v="14894.4"/>
    <n v="14894.4"/>
    <n v="24652.800000000003"/>
    <x v="956"/>
  </r>
  <r>
    <n v="2383"/>
    <x v="913"/>
    <x v="37"/>
    <s v="Inside 8 Weeks Out"/>
    <x v="0"/>
    <x v="129"/>
    <d v="2021-04-25T09:03:00"/>
    <d v="2021-04-26T13:51:00"/>
    <s v="CR19"/>
    <x v="8"/>
    <n v="17.12"/>
    <n v="897"/>
    <n v="700"/>
    <n v="15356.64"/>
    <n v="15356.64"/>
    <n v="24652.800000000003"/>
    <x v="957"/>
  </r>
  <r>
    <n v="2384"/>
    <x v="915"/>
    <x v="0"/>
    <s v="Inside 8 Weeks Out"/>
    <x v="0"/>
    <x v="548"/>
    <d v="2022-07-30T08:49:00"/>
    <d v="2022-07-31T15:14:00"/>
    <s v="CR19"/>
    <x v="8"/>
    <n v="17.12"/>
    <n v="911"/>
    <n v="700"/>
    <n v="15596.32"/>
    <n v="15596.32"/>
    <n v="24652.800000000003"/>
    <x v="958"/>
  </r>
  <r>
    <n v="2385"/>
    <x v="915"/>
    <x v="0"/>
    <s v="Inside 8 Weeks Out"/>
    <x v="0"/>
    <x v="418"/>
    <d v="2022-07-30T08:49:00"/>
    <d v="2022-07-31T15:14:00"/>
    <s v="CR19"/>
    <x v="8"/>
    <n v="17.12"/>
    <n v="914"/>
    <n v="700"/>
    <n v="15647.68"/>
    <n v="15647.68"/>
    <n v="24652.800000000003"/>
    <x v="959"/>
  </r>
  <r>
    <n v="2386"/>
    <x v="916"/>
    <x v="37"/>
    <s v="Inside 8 Weeks Out"/>
    <x v="0"/>
    <x v="59"/>
    <d v="2022-06-08T08:17:00"/>
    <d v="2022-06-09T16:38:00"/>
    <s v="CR19"/>
    <x v="8"/>
    <n v="17.12"/>
    <n v="943"/>
    <n v="700"/>
    <n v="16144.16"/>
    <n v="16144.16"/>
    <n v="24652.800000000003"/>
    <x v="960"/>
  </r>
  <r>
    <n v="2387"/>
    <x v="917"/>
    <x v="31"/>
    <s v="Inside 8 Weeks Out"/>
    <x v="0"/>
    <x v="524"/>
    <d v="2022-04-20T07:40:00"/>
    <d v="2022-04-21T16:00:00"/>
    <s v="CR19"/>
    <x v="8"/>
    <n v="17.12"/>
    <n v="960"/>
    <n v="700"/>
    <n v="16435.2"/>
    <n v="16435.2"/>
    <n v="24652.800000000003"/>
    <x v="21"/>
  </r>
  <r>
    <n v="2388"/>
    <x v="917"/>
    <x v="31"/>
    <s v="Inside 8 Weeks Out"/>
    <x v="0"/>
    <x v="558"/>
    <d v="2022-04-20T07:40:00"/>
    <d v="2022-04-21T16:00:00"/>
    <s v="CR19"/>
    <x v="8"/>
    <n v="17.12"/>
    <n v="980"/>
    <n v="700"/>
    <n v="16777.599999999999"/>
    <n v="16777.599999999999"/>
    <n v="24652.800000000003"/>
    <x v="961"/>
  </r>
  <r>
    <n v="2389"/>
    <x v="918"/>
    <x v="37"/>
    <s v="Inside 8 Weeks Out"/>
    <x v="0"/>
    <x v="71"/>
    <d v="2022-02-10T00:00:00"/>
    <d v="2022-02-11T16:30:00"/>
    <s v="CR19"/>
    <x v="8"/>
    <n v="17.12"/>
    <n v="990"/>
    <n v="700"/>
    <n v="16948.8"/>
    <n v="16948.8"/>
    <n v="24652.800000000003"/>
    <x v="482"/>
  </r>
  <r>
    <n v="2390"/>
    <x v="919"/>
    <x v="32"/>
    <s v="Inside 4 Weeks Out"/>
    <x v="0"/>
    <x v="65"/>
    <d v="2022-02-18T07:28:00"/>
    <d v="2022-02-23T00:00:00"/>
    <s v="CR19"/>
    <x v="8"/>
    <n v="17.12"/>
    <n v="992"/>
    <n v="700"/>
    <n v="16983.04"/>
    <n v="16983.04"/>
    <n v="24652.800000000003"/>
    <x v="962"/>
  </r>
  <r>
    <n v="2391"/>
    <x v="916"/>
    <x v="37"/>
    <s v="Inside 8 Weeks Out"/>
    <x v="0"/>
    <x v="64"/>
    <d v="2022-06-08T08:17:00"/>
    <d v="2022-06-09T16:38:00"/>
    <s v="CR19"/>
    <x v="8"/>
    <n v="17.12"/>
    <n v="998"/>
    <n v="700"/>
    <n v="17085.759999999998"/>
    <n v="17085.759999999998"/>
    <n v="24652.800000000003"/>
    <x v="963"/>
  </r>
  <r>
    <n v="2392"/>
    <x v="920"/>
    <x v="10"/>
    <s v="Inside 8 Weeks Out"/>
    <x v="0"/>
    <x v="285"/>
    <d v="2021-09-28T06:30:00"/>
    <d v="2021-10-01T16:39:00"/>
    <s v="CR19"/>
    <x v="8"/>
    <n v="17.12"/>
    <n v="999"/>
    <n v="700"/>
    <n v="17102.88"/>
    <n v="17102.88"/>
    <n v="24652.800000000003"/>
    <x v="964"/>
  </r>
  <r>
    <n v="2393"/>
    <x v="921"/>
    <x v="10"/>
    <s v="Inside 8 Weeks Out"/>
    <x v="0"/>
    <x v="216"/>
    <d v="2021-07-22T06:12:00"/>
    <d v="2021-07-24T17:00:00"/>
    <s v="CR19"/>
    <x v="8"/>
    <n v="17.12"/>
    <n v="1020"/>
    <n v="700"/>
    <n v="17462.400000000001"/>
    <n v="17462.400000000001"/>
    <n v="24652.800000000003"/>
    <x v="25"/>
  </r>
  <r>
    <n v="2394"/>
    <x v="911"/>
    <x v="4"/>
    <s v="Inside 2 Weeks"/>
    <x v="0"/>
    <x v="413"/>
    <d v="2021-02-26T06:55:00"/>
    <d v="2021-02-27T12:34:00"/>
    <s v="CR19"/>
    <x v="8"/>
    <n v="17.12"/>
    <n v="1025"/>
    <n v="700"/>
    <n v="17548"/>
    <n v="17548"/>
    <n v="24652.800000000003"/>
    <x v="965"/>
  </r>
  <r>
    <n v="2395"/>
    <x v="910"/>
    <x v="20"/>
    <s v="Inside 2 Weeks"/>
    <x v="0"/>
    <x v="392"/>
    <d v="2022-03-02T06:30:00"/>
    <d v="2022-03-06T10:49:00"/>
    <s v="CR19"/>
    <x v="8"/>
    <n v="17.12"/>
    <n v="1050"/>
    <n v="700"/>
    <n v="17976"/>
    <n v="17976"/>
    <n v="24652.800000000003"/>
    <x v="966"/>
  </r>
  <r>
    <n v="2396"/>
    <x v="920"/>
    <x v="10"/>
    <s v="Inside 8 Weeks Out"/>
    <x v="0"/>
    <x v="282"/>
    <d v="2021-09-28T06:30:00"/>
    <d v="2021-10-01T16:39:00"/>
    <s v="CR19"/>
    <x v="8"/>
    <n v="17.12"/>
    <n v="1050"/>
    <n v="700"/>
    <n v="17976"/>
    <n v="17976"/>
    <n v="24652.800000000003"/>
    <x v="966"/>
  </r>
  <r>
    <n v="2397"/>
    <x v="921"/>
    <x v="10"/>
    <s v="Inside 8 Weeks Out"/>
    <x v="0"/>
    <x v="214"/>
    <d v="2021-07-22T06:12:00"/>
    <d v="2021-07-24T17:00:00"/>
    <s v="CR19"/>
    <x v="8"/>
    <n v="17.12"/>
    <n v="1068"/>
    <n v="700"/>
    <n v="18284.16"/>
    <n v="18284.16"/>
    <n v="24652.800000000003"/>
    <x v="967"/>
  </r>
  <r>
    <n v="2398"/>
    <x v="912"/>
    <x v="13"/>
    <s v="Inside 2 Weeks"/>
    <x v="0"/>
    <x v="518"/>
    <d v="2022-04-29T10:30:00"/>
    <d v="2022-05-01T00:00:00"/>
    <s v="CR19"/>
    <x v="8"/>
    <n v="17.12"/>
    <n v="1440"/>
    <n v="700"/>
    <n v="24652.799999999999"/>
    <n v="24652.799999999999"/>
    <n v="24652.800000000003"/>
    <x v="968"/>
  </r>
  <r>
    <n v="2399"/>
    <x v="918"/>
    <x v="37"/>
    <s v="Inside 8 Weeks Out"/>
    <x v="0"/>
    <x v="111"/>
    <d v="2022-02-10T00:00:00"/>
    <d v="2022-02-11T16:30:00"/>
    <s v="CR19"/>
    <x v="8"/>
    <n v="17.12"/>
    <n v="1440"/>
    <n v="700"/>
    <n v="24652.799999999999"/>
    <n v="24652.799999999999"/>
    <n v="24652.800000000003"/>
    <x v="968"/>
  </r>
  <r>
    <n v="2400"/>
    <x v="910"/>
    <x v="20"/>
    <s v="Inside 2 Weeks"/>
    <x v="0"/>
    <x v="497"/>
    <d v="2022-03-02T06:30:00"/>
    <d v="2022-03-06T10:49:00"/>
    <s v="CR19"/>
    <x v="8"/>
    <n v="17.12"/>
    <n v="1440"/>
    <n v="700"/>
    <n v="24652.799999999999"/>
    <n v="24652.799999999999"/>
    <n v="24652.800000000003"/>
    <x v="968"/>
  </r>
  <r>
    <n v="2401"/>
    <x v="910"/>
    <x v="20"/>
    <s v="Inside 2 Weeks"/>
    <x v="0"/>
    <x v="365"/>
    <d v="2022-03-02T06:30:00"/>
    <d v="2022-03-06T10:49:00"/>
    <s v="CR19"/>
    <x v="8"/>
    <n v="17.12"/>
    <n v="1440"/>
    <n v="700"/>
    <n v="24652.799999999999"/>
    <n v="24652.799999999999"/>
    <n v="24652.800000000003"/>
    <x v="968"/>
  </r>
  <r>
    <n v="2402"/>
    <x v="910"/>
    <x v="20"/>
    <s v="Inside 2 Weeks"/>
    <x v="0"/>
    <x v="534"/>
    <d v="2022-03-02T06:30:00"/>
    <d v="2022-03-06T10:49:00"/>
    <s v="CR19"/>
    <x v="8"/>
    <n v="17.12"/>
    <n v="1440"/>
    <n v="700"/>
    <n v="24652.799999999999"/>
    <n v="24652.799999999999"/>
    <n v="24652.800000000003"/>
    <x v="968"/>
  </r>
  <r>
    <n v="2403"/>
    <x v="921"/>
    <x v="10"/>
    <s v="Inside 8 Weeks Out"/>
    <x v="0"/>
    <x v="215"/>
    <d v="2021-07-22T06:12:00"/>
    <d v="2021-07-24T17:00:00"/>
    <s v="CR19"/>
    <x v="8"/>
    <n v="17.12"/>
    <n v="1440"/>
    <n v="700"/>
    <n v="24652.799999999999"/>
    <n v="24652.799999999999"/>
    <n v="24652.800000000003"/>
    <x v="968"/>
  </r>
  <r>
    <n v="2404"/>
    <x v="920"/>
    <x v="10"/>
    <s v="Inside 8 Weeks Out"/>
    <x v="0"/>
    <x v="283"/>
    <d v="2021-09-28T06:30:00"/>
    <d v="2021-10-01T16:39:00"/>
    <s v="CR19"/>
    <x v="8"/>
    <n v="17.12"/>
    <n v="1440"/>
    <n v="700"/>
    <n v="24652.799999999999"/>
    <n v="24652.799999999999"/>
    <n v="24652.800000000003"/>
    <x v="968"/>
  </r>
  <r>
    <n v="2405"/>
    <x v="920"/>
    <x v="10"/>
    <s v="Inside 8 Weeks Out"/>
    <x v="0"/>
    <x v="284"/>
    <d v="2021-09-28T06:30:00"/>
    <d v="2021-10-01T16:39:00"/>
    <s v="CR19"/>
    <x v="8"/>
    <n v="17.12"/>
    <n v="1440"/>
    <n v="700"/>
    <n v="24652.799999999999"/>
    <n v="24652.799999999999"/>
    <n v="24652.800000000003"/>
    <x v="968"/>
  </r>
  <r>
    <n v="2406"/>
    <x v="919"/>
    <x v="32"/>
    <s v="Inside 4 Weeks Out"/>
    <x v="0"/>
    <x v="66"/>
    <d v="2022-02-18T07:28:00"/>
    <d v="2022-02-23T00:00:00"/>
    <s v="CR19"/>
    <x v="8"/>
    <n v="17.12"/>
    <n v="1440"/>
    <n v="700"/>
    <n v="24652.799999999999"/>
    <n v="24652.799999999999"/>
    <n v="24652.800000000003"/>
    <x v="968"/>
  </r>
  <r>
    <n v="2407"/>
    <x v="919"/>
    <x v="32"/>
    <s v="Inside 4 Weeks Out"/>
    <x v="0"/>
    <x v="67"/>
    <d v="2022-02-18T07:28:00"/>
    <d v="2022-02-23T00:00:00"/>
    <s v="CR19"/>
    <x v="8"/>
    <n v="17.12"/>
    <n v="1440"/>
    <n v="700"/>
    <n v="24652.799999999999"/>
    <n v="24652.799999999999"/>
    <n v="24652.800000000003"/>
    <x v="968"/>
  </r>
  <r>
    <n v="2408"/>
    <x v="919"/>
    <x v="32"/>
    <s v="Inside 4 Weeks Out"/>
    <x v="0"/>
    <x v="54"/>
    <d v="2022-02-18T07:28:00"/>
    <d v="2022-02-23T00:00:00"/>
    <s v="CR19"/>
    <x v="8"/>
    <n v="17.12"/>
    <n v="1440"/>
    <n v="700"/>
    <n v="24652.799999999999"/>
    <n v="24652.799999999999"/>
    <n v="24652.800000000003"/>
    <x v="968"/>
  </r>
  <r>
    <n v="2409"/>
    <x v="919"/>
    <x v="32"/>
    <s v="Inside 4 Weeks Out"/>
    <x v="0"/>
    <x v="533"/>
    <d v="2022-02-18T07:28:00"/>
    <d v="2022-02-23T00:00:00"/>
    <s v="CR19"/>
    <x v="8"/>
    <n v="17.12"/>
    <n v="1440"/>
    <n v="700"/>
    <n v="24652.799999999999"/>
    <n v="24652.799999999999"/>
    <n v="24652.800000000003"/>
    <x v="968"/>
  </r>
  <r>
    <n v="2410"/>
    <x v="933"/>
    <x v="17"/>
    <s v="12 Weeks or More"/>
    <x v="1"/>
    <x v="520"/>
    <d v="2022-05-19T07:22:00"/>
    <d v="2022-05-27T00:00:00"/>
    <s v="CR20"/>
    <x v="8"/>
    <n v="17.971"/>
    <n v="998"/>
    <n v="700"/>
    <n v="17935.058000000001"/>
    <n v="17935.058000000001"/>
    <n v="25878.240000000002"/>
    <x v="969"/>
  </r>
  <r>
    <n v="2411"/>
    <x v="933"/>
    <x v="17"/>
    <s v="12 Weeks or More"/>
    <x v="1"/>
    <x v="540"/>
    <d v="2022-05-19T07:22:00"/>
    <d v="2022-05-27T00:00:00"/>
    <s v="CR20"/>
    <x v="8"/>
    <n v="17.971"/>
    <n v="1440"/>
    <n v="700"/>
    <n v="25878.240000000002"/>
    <n v="25878.240000000002"/>
    <n v="25878.240000000002"/>
    <x v="2"/>
  </r>
  <r>
    <n v="2412"/>
    <x v="933"/>
    <x v="17"/>
    <s v="12 Weeks or More"/>
    <x v="1"/>
    <x v="541"/>
    <d v="2022-05-19T07:22:00"/>
    <d v="2022-05-27T00:00:00"/>
    <s v="CR20"/>
    <x v="8"/>
    <n v="17.971"/>
    <n v="1440"/>
    <n v="700"/>
    <n v="25878.240000000002"/>
    <n v="25878.240000000002"/>
    <n v="25878.240000000002"/>
    <x v="2"/>
  </r>
  <r>
    <n v="2413"/>
    <x v="933"/>
    <x v="17"/>
    <s v="12 Weeks or More"/>
    <x v="1"/>
    <x v="542"/>
    <d v="2022-05-19T07:22:00"/>
    <d v="2022-05-27T00:00:00"/>
    <s v="CR20"/>
    <x v="8"/>
    <n v="17.971"/>
    <n v="1440"/>
    <n v="700"/>
    <n v="25878.240000000002"/>
    <n v="25878.240000000002"/>
    <n v="25878.240000000002"/>
    <x v="2"/>
  </r>
  <r>
    <n v="2414"/>
    <x v="933"/>
    <x v="17"/>
    <s v="12 Weeks or More"/>
    <x v="1"/>
    <x v="543"/>
    <d v="2022-05-19T07:22:00"/>
    <d v="2022-05-27T00:00:00"/>
    <s v="CR20"/>
    <x v="8"/>
    <n v="17.971"/>
    <n v="1440"/>
    <n v="700"/>
    <n v="25878.240000000002"/>
    <n v="25878.240000000002"/>
    <n v="25878.240000000002"/>
    <x v="2"/>
  </r>
  <r>
    <n v="2415"/>
    <x v="933"/>
    <x v="17"/>
    <s v="12 Weeks or More"/>
    <x v="1"/>
    <x v="525"/>
    <d v="2022-05-19T07:22:00"/>
    <d v="2022-05-27T00:00:00"/>
    <s v="CR20"/>
    <x v="8"/>
    <n v="17.971"/>
    <n v="1440"/>
    <n v="700"/>
    <n v="25878.240000000002"/>
    <n v="25878.240000000002"/>
    <n v="25878.240000000002"/>
    <x v="2"/>
  </r>
  <r>
    <n v="2416"/>
    <x v="934"/>
    <x v="10"/>
    <s v="Inside 12 Weeks Out"/>
    <x v="0"/>
    <x v="333"/>
    <d v="2021-11-18T07:57:00"/>
    <d v="2021-11-18T16:43:00"/>
    <s v="CR20"/>
    <x v="8"/>
    <n v="18.042000000000002"/>
    <n v="526"/>
    <n v="700"/>
    <n v="9490.0920000000006"/>
    <n v="9490.0920000000006"/>
    <n v="25980.480000000003"/>
    <x v="970"/>
  </r>
  <r>
    <n v="2417"/>
    <x v="935"/>
    <x v="10"/>
    <s v="Inside 12 Weeks Out"/>
    <x v="0"/>
    <x v="334"/>
    <d v="2021-11-19T06:43:00"/>
    <d v="2021-11-19T16:15:00"/>
    <s v="CR20"/>
    <x v="8"/>
    <n v="18.042000000000002"/>
    <n v="572"/>
    <n v="700"/>
    <n v="10320.023999999999"/>
    <n v="10320.023999999999"/>
    <n v="25980.480000000003"/>
    <x v="971"/>
  </r>
  <r>
    <n v="2418"/>
    <x v="936"/>
    <x v="10"/>
    <s v="Inside 12 Weeks Out"/>
    <x v="0"/>
    <x v="332"/>
    <d v="2021-11-17T06:30:00"/>
    <d v="2021-11-17T16:33:00"/>
    <s v="CR20"/>
    <x v="8"/>
    <n v="18.042000000000002"/>
    <n v="603"/>
    <n v="700"/>
    <n v="10879.325999999999"/>
    <n v="10879.325999999999"/>
    <n v="25980.480000000003"/>
    <x v="972"/>
  </r>
  <r>
    <n v="2419"/>
    <x v="937"/>
    <x v="1"/>
    <s v="12 Weeks or More"/>
    <x v="1"/>
    <x v="552"/>
    <d v="2022-05-25T07:12:00"/>
    <d v="2022-05-26T16:26:00"/>
    <s v="CR19"/>
    <x v="8"/>
    <n v="18.23"/>
    <n v="986"/>
    <n v="700"/>
    <n v="17974.78"/>
    <n v="17974.78"/>
    <n v="26251.200000000001"/>
    <x v="763"/>
  </r>
  <r>
    <n v="2420"/>
    <x v="937"/>
    <x v="1"/>
    <s v="12 Weeks or More"/>
    <x v="1"/>
    <x v="489"/>
    <d v="2022-05-25T07:12:00"/>
    <d v="2022-05-26T16:26:00"/>
    <s v="CR19"/>
    <x v="8"/>
    <n v="18.23"/>
    <n v="1008"/>
    <n v="700"/>
    <n v="18375.84"/>
    <n v="18375.84"/>
    <n v="26251.200000000001"/>
    <x v="973"/>
  </r>
  <r>
    <n v="2421"/>
    <x v="938"/>
    <x v="1"/>
    <s v="12 Weeks or More"/>
    <x v="1"/>
    <x v="368"/>
    <d v="2022-05-25T00:00:00"/>
    <d v="2022-05-27T14:35:00"/>
    <s v="CR20"/>
    <x v="8"/>
    <n v="20.82"/>
    <n v="875"/>
    <n v="700"/>
    <n v="18217.5"/>
    <n v="18217.5"/>
    <n v="29980.799999999999"/>
    <x v="974"/>
  </r>
  <r>
    <n v="2422"/>
    <x v="938"/>
    <x v="1"/>
    <s v="12 Weeks or More"/>
    <x v="1"/>
    <x v="489"/>
    <d v="2022-05-25T00:00:00"/>
    <d v="2022-05-27T14:35:00"/>
    <s v="CR20"/>
    <x v="8"/>
    <n v="20.82"/>
    <n v="1440"/>
    <n v="700"/>
    <n v="29980.799999999999"/>
    <n v="29980.799999999999"/>
    <n v="29980.799999999999"/>
    <x v="2"/>
  </r>
  <r>
    <n v="2423"/>
    <x v="938"/>
    <x v="1"/>
    <s v="12 Weeks or More"/>
    <x v="1"/>
    <x v="552"/>
    <d v="2022-05-25T00:00:00"/>
    <d v="2022-05-27T14:35:00"/>
    <s v="CR20"/>
    <x v="8"/>
    <n v="20.82"/>
    <n v="1440"/>
    <n v="700"/>
    <n v="29980.799999999999"/>
    <n v="29980.799999999999"/>
    <n v="29980.799999999999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2426"/>
    <x v="896"/>
    <x v="37"/>
    <s v="Inside 8 Weeks Out"/>
    <x v="0"/>
    <x v="410"/>
    <d v="2021-02-19T08:00:00"/>
    <d v="2021-02-19T12:30:00"/>
    <s v="CR20"/>
    <x v="8"/>
    <n v="21.91"/>
    <n v="270"/>
    <n v="700"/>
    <n v="5915.7"/>
    <n v="5915.7"/>
    <n v="31550.400000000001"/>
    <x v="4"/>
  </r>
  <r>
    <n v="2427"/>
    <x v="897"/>
    <x v="40"/>
    <s v="Inside 4 Weeks Out"/>
    <x v="0"/>
    <x v="528"/>
    <d v="2022-03-23T10:31:00"/>
    <d v="2022-03-23T15:10:00"/>
    <s v="CR20"/>
    <x v="8"/>
    <n v="21.91"/>
    <n v="279"/>
    <n v="700"/>
    <n v="6112.89"/>
    <n v="6112.89"/>
    <n v="31550.400000000001"/>
    <x v="975"/>
  </r>
  <r>
    <n v="2428"/>
    <x v="899"/>
    <x v="40"/>
    <s v="Inside 10 Weeks Out"/>
    <x v="0"/>
    <x v="382"/>
    <d v="2021-03-18T08:47:00"/>
    <d v="2021-03-18T15:00:00"/>
    <s v="CR20"/>
    <x v="8"/>
    <n v="21.91"/>
    <n v="373"/>
    <n v="700"/>
    <n v="8172.43"/>
    <n v="8172.43"/>
    <n v="31550.400000000001"/>
    <x v="797"/>
  </r>
  <r>
    <n v="2429"/>
    <x v="900"/>
    <x v="30"/>
    <s v="Inside 8 Weeks Out"/>
    <x v="0"/>
    <x v="228"/>
    <d v="2021-08-05T09:20:00"/>
    <d v="2021-08-05T16:00:00"/>
    <s v="CR20"/>
    <x v="8"/>
    <n v="21.91"/>
    <n v="400"/>
    <n v="700"/>
    <n v="8764"/>
    <n v="8764"/>
    <n v="31550.400000000001"/>
    <x v="799"/>
  </r>
  <r>
    <n v="2430"/>
    <x v="901"/>
    <x v="5"/>
    <s v="Inside 8 Weeks Out"/>
    <x v="0"/>
    <x v="363"/>
    <d v="2021-12-17T08:44:00"/>
    <d v="2021-12-17T15:24:00"/>
    <s v="CR20"/>
    <x v="8"/>
    <n v="21.91"/>
    <n v="400"/>
    <n v="700"/>
    <n v="8764"/>
    <n v="8764"/>
    <n v="31550.400000000001"/>
    <x v="799"/>
  </r>
  <r>
    <n v="2431"/>
    <x v="903"/>
    <x v="0"/>
    <s v="Inside 8 Weeks Out"/>
    <x v="0"/>
    <x v="229"/>
    <d v="2021-08-06T08:30:00"/>
    <d v="2021-08-06T16:04:00"/>
    <s v="CR20"/>
    <x v="8"/>
    <n v="21.91"/>
    <n v="454"/>
    <n v="700"/>
    <n v="9947.14"/>
    <n v="9947.14"/>
    <n v="31550.400000000001"/>
    <x v="781"/>
  </r>
  <r>
    <n v="2432"/>
    <x v="904"/>
    <x v="37"/>
    <s v="Inside 8 Weeks Out"/>
    <x v="0"/>
    <x v="243"/>
    <d v="2021-08-20T07:25:00"/>
    <d v="2021-08-20T15:01:00"/>
    <s v="CR20"/>
    <x v="8"/>
    <n v="21.91"/>
    <n v="456"/>
    <n v="700"/>
    <n v="9990.9599999999991"/>
    <n v="9990.9599999999991"/>
    <n v="31550.400000000001"/>
    <x v="976"/>
  </r>
  <r>
    <n v="2433"/>
    <x v="905"/>
    <x v="5"/>
    <s v="Inside 8 Weeks Out"/>
    <x v="0"/>
    <x v="307"/>
    <d v="2021-10-23T06:20:00"/>
    <d v="2021-10-23T14:16:00"/>
    <s v="CR20"/>
    <x v="8"/>
    <n v="21.91"/>
    <n v="476"/>
    <n v="700"/>
    <n v="10429.16"/>
    <n v="10429.16"/>
    <n v="31550.400000000001"/>
    <x v="945"/>
  </r>
  <r>
    <n v="2434"/>
    <x v="939"/>
    <x v="10"/>
    <s v="12 Weeks or More"/>
    <x v="1"/>
    <x v="207"/>
    <d v="2021-07-15T08:03:00"/>
    <d v="2021-07-15T16:01:00"/>
    <s v="CR20"/>
    <x v="8"/>
    <n v="21.91"/>
    <n v="478"/>
    <n v="700"/>
    <n v="10472.98"/>
    <n v="10472.98"/>
    <n v="31550.400000000001"/>
    <x v="845"/>
  </r>
  <r>
    <n v="2435"/>
    <x v="906"/>
    <x v="37"/>
    <s v="Inside 8 Weeks Out"/>
    <x v="0"/>
    <x v="242"/>
    <d v="2021-08-19T08:00:00"/>
    <d v="2021-08-19T16:00:00"/>
    <s v="CR20"/>
    <x v="8"/>
    <n v="21.91"/>
    <n v="480"/>
    <n v="700"/>
    <n v="10516.8"/>
    <n v="10516.8"/>
    <n v="31550.400000000001"/>
    <x v="46"/>
  </r>
  <r>
    <n v="2436"/>
    <x v="907"/>
    <x v="37"/>
    <s v="Inside 8 Weeks Out"/>
    <x v="0"/>
    <x v="398"/>
    <d v="2021-02-18T06:50:00"/>
    <d v="2021-02-18T15:00:00"/>
    <s v="CR20"/>
    <x v="8"/>
    <n v="21.91"/>
    <n v="490"/>
    <n v="700"/>
    <n v="10735.9"/>
    <n v="10735.9"/>
    <n v="31550.400000000001"/>
    <x v="977"/>
  </r>
  <r>
    <n v="2437"/>
    <x v="908"/>
    <x v="37"/>
    <s v="Inside 8 Weeks Out"/>
    <x v="0"/>
    <x v="180"/>
    <d v="2021-06-18T08:12:00"/>
    <d v="2021-06-18T17:00:00"/>
    <s v="CR20"/>
    <x v="8"/>
    <n v="21.91"/>
    <n v="528"/>
    <n v="700"/>
    <n v="11568.48"/>
    <n v="11568.48"/>
    <n v="31550.400000000001"/>
    <x v="948"/>
  </r>
  <r>
    <n v="2438"/>
    <x v="940"/>
    <x v="10"/>
    <s v="12 Weeks or More"/>
    <x v="1"/>
    <x v="206"/>
    <d v="2021-07-14T07:22:00"/>
    <d v="2021-07-14T16:19:00"/>
    <s v="CR20"/>
    <x v="8"/>
    <n v="21.91"/>
    <n v="537"/>
    <n v="700"/>
    <n v="11765.67"/>
    <n v="11765.67"/>
    <n v="31550.400000000001"/>
    <x v="978"/>
  </r>
  <r>
    <n v="2439"/>
    <x v="909"/>
    <x v="5"/>
    <s v="Inside 8 Weeks Out"/>
    <x v="0"/>
    <x v="360"/>
    <d v="2021-12-18T06:30:00"/>
    <d v="2021-12-18T16:00:00"/>
    <s v="CR20"/>
    <x v="8"/>
    <n v="21.91"/>
    <n v="570"/>
    <n v="700"/>
    <n v="12488.7"/>
    <n v="12488.7"/>
    <n v="31550.400000000001"/>
    <x v="979"/>
  </r>
  <r>
    <n v="2440"/>
    <x v="941"/>
    <x v="10"/>
    <s v="12 Weeks or More"/>
    <x v="1"/>
    <x v="205"/>
    <d v="2021-07-13T06:49:00"/>
    <d v="2021-07-13T16:32:00"/>
    <s v="CR20"/>
    <x v="8"/>
    <n v="21.91"/>
    <n v="583"/>
    <n v="700"/>
    <n v="12773.53"/>
    <n v="12773.53"/>
    <n v="31550.400000000001"/>
    <x v="980"/>
  </r>
  <r>
    <n v="2441"/>
    <x v="942"/>
    <x v="10"/>
    <s v="12 Weeks or More"/>
    <x v="1"/>
    <x v="204"/>
    <d v="2021-07-12T06:38:00"/>
    <d v="2021-07-12T16:56:00"/>
    <s v="CR20"/>
    <x v="8"/>
    <n v="21.91"/>
    <n v="618"/>
    <n v="700"/>
    <n v="13540.38"/>
    <n v="13540.38"/>
    <n v="31550.400000000001"/>
    <x v="981"/>
  </r>
  <r>
    <n v="2442"/>
    <x v="910"/>
    <x v="20"/>
    <s v="Inside 2 Weeks"/>
    <x v="0"/>
    <x v="535"/>
    <d v="2022-03-02T06:30:00"/>
    <d v="2022-03-06T10:49:00"/>
    <s v="CR20"/>
    <x v="8"/>
    <n v="21.91"/>
    <n v="649"/>
    <n v="700"/>
    <n v="14219.59"/>
    <n v="14219.59"/>
    <n v="31550.400000000001"/>
    <x v="925"/>
  </r>
  <r>
    <n v="2443"/>
    <x v="911"/>
    <x v="4"/>
    <s v="Inside 2 Weeks"/>
    <x v="0"/>
    <x v="430"/>
    <d v="2021-02-26T06:55:00"/>
    <d v="2021-02-27T12:34:00"/>
    <s v="CR20"/>
    <x v="8"/>
    <n v="21.91"/>
    <n v="754"/>
    <n v="700"/>
    <n v="16520.14"/>
    <n v="16520.14"/>
    <n v="31550.400000000001"/>
    <x v="982"/>
  </r>
  <r>
    <n v="2444"/>
    <x v="912"/>
    <x v="13"/>
    <s v="Inside 2 Weeks"/>
    <x v="0"/>
    <x v="366"/>
    <d v="2022-04-29T10:30:00"/>
    <d v="2022-05-01T00:00:00"/>
    <s v="CR20"/>
    <x v="8"/>
    <n v="21.91"/>
    <n v="810"/>
    <n v="700"/>
    <n v="17747.099999999999"/>
    <n v="17747.099999999999"/>
    <n v="31550.400000000001"/>
    <x v="983"/>
  </r>
  <r>
    <n v="2445"/>
    <x v="913"/>
    <x v="37"/>
    <s v="Inside 8 Weeks Out"/>
    <x v="0"/>
    <x v="130"/>
    <d v="2021-04-25T09:03:00"/>
    <d v="2021-04-26T13:51:00"/>
    <s v="CR20"/>
    <x v="8"/>
    <n v="21.91"/>
    <n v="831"/>
    <n v="700"/>
    <n v="18207.21"/>
    <n v="18207.21"/>
    <n v="31550.400000000001"/>
    <x v="984"/>
  </r>
  <r>
    <n v="2446"/>
    <x v="914"/>
    <x v="37"/>
    <s v="Inside 8 Weeks Out"/>
    <x v="0"/>
    <x v="42"/>
    <d v="2022-08-09T09:30:00"/>
    <d v="2022-08-10T14:25:00"/>
    <s v="CR20"/>
    <x v="8"/>
    <n v="21.91"/>
    <n v="865"/>
    <n v="700"/>
    <n v="18952.150000000001"/>
    <n v="18952.150000000001"/>
    <n v="31550.400000000001"/>
    <x v="985"/>
  </r>
  <r>
    <n v="2447"/>
    <x v="914"/>
    <x v="37"/>
    <s v="Inside 8 Weeks Out"/>
    <x v="0"/>
    <x v="517"/>
    <d v="2022-08-09T09:30:00"/>
    <d v="2022-08-10T14:25:00"/>
    <s v="CR20"/>
    <x v="8"/>
    <n v="21.91"/>
    <n v="870"/>
    <n v="700"/>
    <n v="19061.7"/>
    <n v="19061.7"/>
    <n v="31550.400000000001"/>
    <x v="134"/>
  </r>
  <r>
    <n v="2448"/>
    <x v="913"/>
    <x v="37"/>
    <s v="Inside 8 Weeks Out"/>
    <x v="0"/>
    <x v="129"/>
    <d v="2021-04-25T09:03:00"/>
    <d v="2021-04-26T13:51:00"/>
    <s v="CR20"/>
    <x v="8"/>
    <n v="21.91"/>
    <n v="897"/>
    <n v="700"/>
    <n v="19653.27"/>
    <n v="19653.27"/>
    <n v="31550.400000000001"/>
    <x v="794"/>
  </r>
  <r>
    <n v="2449"/>
    <x v="915"/>
    <x v="0"/>
    <s v="Inside 8 Weeks Out"/>
    <x v="0"/>
    <x v="548"/>
    <d v="2022-07-30T08:49:00"/>
    <d v="2022-07-31T15:14:00"/>
    <s v="CR20"/>
    <x v="8"/>
    <n v="21.91"/>
    <n v="911"/>
    <n v="700"/>
    <n v="19960.009999999998"/>
    <n v="19960.009999999998"/>
    <n v="31550.400000000001"/>
    <x v="958"/>
  </r>
  <r>
    <n v="2450"/>
    <x v="915"/>
    <x v="0"/>
    <s v="Inside 8 Weeks Out"/>
    <x v="0"/>
    <x v="418"/>
    <d v="2022-07-30T08:49:00"/>
    <d v="2022-07-31T15:14:00"/>
    <s v="CR20"/>
    <x v="8"/>
    <n v="21.91"/>
    <n v="914"/>
    <n v="700"/>
    <n v="20025.740000000002"/>
    <n v="20025.740000000002"/>
    <n v="31550.400000000001"/>
    <x v="986"/>
  </r>
  <r>
    <n v="2451"/>
    <x v="916"/>
    <x v="37"/>
    <s v="Inside 8 Weeks Out"/>
    <x v="0"/>
    <x v="59"/>
    <d v="2022-06-08T08:17:00"/>
    <d v="2022-06-09T16:38:00"/>
    <s v="CR20"/>
    <x v="8"/>
    <n v="21.91"/>
    <n v="943"/>
    <n v="700"/>
    <n v="20661.13"/>
    <n v="20661.13"/>
    <n v="31550.400000000001"/>
    <x v="932"/>
  </r>
  <r>
    <n v="2452"/>
    <x v="917"/>
    <x v="31"/>
    <s v="Inside 8 Weeks Out"/>
    <x v="0"/>
    <x v="524"/>
    <d v="2022-04-20T07:40:00"/>
    <d v="2022-04-21T16:00:00"/>
    <s v="CR20"/>
    <x v="8"/>
    <n v="21.91"/>
    <n v="960"/>
    <n v="700"/>
    <n v="21033.599999999999"/>
    <n v="21033.599999999999"/>
    <n v="31550.400000000001"/>
    <x v="480"/>
  </r>
  <r>
    <n v="2453"/>
    <x v="917"/>
    <x v="31"/>
    <s v="Inside 8 Weeks Out"/>
    <x v="0"/>
    <x v="558"/>
    <d v="2022-04-20T07:40:00"/>
    <d v="2022-04-21T16:00:00"/>
    <s v="CR20"/>
    <x v="8"/>
    <n v="21.91"/>
    <n v="980"/>
    <n v="700"/>
    <n v="21471.8"/>
    <n v="21471.8"/>
    <n v="31550.400000000001"/>
    <x v="987"/>
  </r>
  <r>
    <n v="2454"/>
    <x v="919"/>
    <x v="32"/>
    <s v="Inside 4 Weeks Out"/>
    <x v="0"/>
    <x v="65"/>
    <d v="2022-02-18T07:28:00"/>
    <d v="2022-02-23T00:00:00"/>
    <s v="CR20"/>
    <x v="8"/>
    <n v="21.91"/>
    <n v="992"/>
    <n v="700"/>
    <n v="21734.720000000001"/>
    <n v="21734.720000000001"/>
    <n v="31550.400000000001"/>
    <x v="988"/>
  </r>
  <r>
    <n v="2455"/>
    <x v="916"/>
    <x v="37"/>
    <s v="Inside 8 Weeks Out"/>
    <x v="0"/>
    <x v="64"/>
    <d v="2022-06-08T08:17:00"/>
    <d v="2022-06-09T16:38:00"/>
    <s v="CR20"/>
    <x v="8"/>
    <n v="21.91"/>
    <n v="998"/>
    <n v="700"/>
    <n v="21866.18"/>
    <n v="21866.18"/>
    <n v="31550.400000000001"/>
    <x v="989"/>
  </r>
  <r>
    <n v="2456"/>
    <x v="920"/>
    <x v="10"/>
    <s v="Inside 8 Weeks Out"/>
    <x v="0"/>
    <x v="285"/>
    <d v="2021-09-28T06:30:00"/>
    <d v="2021-10-01T16:39:00"/>
    <s v="CR20"/>
    <x v="8"/>
    <n v="21.91"/>
    <n v="999"/>
    <n v="700"/>
    <n v="21888.09"/>
    <n v="21888.09"/>
    <n v="31550.400000000001"/>
    <x v="935"/>
  </r>
  <r>
    <n v="2457"/>
    <x v="921"/>
    <x v="10"/>
    <s v="Inside 8 Weeks Out"/>
    <x v="0"/>
    <x v="216"/>
    <d v="2021-07-22T06:12:00"/>
    <d v="2021-07-24T17:00:00"/>
    <s v="CR20"/>
    <x v="8"/>
    <n v="21.91"/>
    <n v="1020"/>
    <n v="700"/>
    <n v="22348.2"/>
    <n v="22348.2"/>
    <n v="31550.400000000001"/>
    <x v="25"/>
  </r>
  <r>
    <n v="2458"/>
    <x v="911"/>
    <x v="4"/>
    <s v="Inside 2 Weeks"/>
    <x v="0"/>
    <x v="413"/>
    <d v="2021-02-26T06:55:00"/>
    <d v="2021-02-27T12:34:00"/>
    <s v="CR20"/>
    <x v="8"/>
    <n v="21.91"/>
    <n v="1025"/>
    <n v="700"/>
    <n v="22457.75"/>
    <n v="22457.75"/>
    <n v="31550.400000000001"/>
    <x v="990"/>
  </r>
  <r>
    <n v="2459"/>
    <x v="910"/>
    <x v="20"/>
    <s v="Inside 2 Weeks"/>
    <x v="0"/>
    <x v="392"/>
    <d v="2022-03-02T06:30:00"/>
    <d v="2022-03-06T10:49:00"/>
    <s v="CR20"/>
    <x v="8"/>
    <n v="21.91"/>
    <n v="1050"/>
    <n v="700"/>
    <n v="23005.5"/>
    <n v="23005.5"/>
    <n v="31550.400000000001"/>
    <x v="601"/>
  </r>
  <r>
    <n v="2460"/>
    <x v="920"/>
    <x v="10"/>
    <s v="Inside 8 Weeks Out"/>
    <x v="0"/>
    <x v="282"/>
    <d v="2021-09-28T06:30:00"/>
    <d v="2021-10-01T16:39:00"/>
    <s v="CR20"/>
    <x v="8"/>
    <n v="21.91"/>
    <n v="1050"/>
    <n v="700"/>
    <n v="23005.5"/>
    <n v="23005.5"/>
    <n v="31550.400000000001"/>
    <x v="601"/>
  </r>
  <r>
    <n v="2461"/>
    <x v="921"/>
    <x v="10"/>
    <s v="Inside 8 Weeks Out"/>
    <x v="0"/>
    <x v="214"/>
    <d v="2021-07-22T06:12:00"/>
    <d v="2021-07-24T17:00:00"/>
    <s v="CR20"/>
    <x v="8"/>
    <n v="21.91"/>
    <n v="1068"/>
    <n v="700"/>
    <n v="23399.88"/>
    <n v="23399.88"/>
    <n v="31550.400000000001"/>
    <x v="991"/>
  </r>
  <r>
    <n v="2462"/>
    <x v="912"/>
    <x v="13"/>
    <s v="Inside 2 Weeks"/>
    <x v="0"/>
    <x v="518"/>
    <d v="2022-04-29T10:30:00"/>
    <d v="2022-05-01T00:00:00"/>
    <s v="CR20"/>
    <x v="8"/>
    <n v="21.91"/>
    <n v="1440"/>
    <n v="700"/>
    <n v="31550.400000000001"/>
    <n v="31550.400000000001"/>
    <n v="31550.400000000001"/>
    <x v="2"/>
  </r>
  <r>
    <n v="2463"/>
    <x v="910"/>
    <x v="20"/>
    <s v="Inside 2 Weeks"/>
    <x v="0"/>
    <x v="497"/>
    <d v="2022-03-02T06:30:00"/>
    <d v="2022-03-06T10:49:00"/>
    <s v="CR20"/>
    <x v="8"/>
    <n v="21.91"/>
    <n v="1440"/>
    <n v="700"/>
    <n v="31550.400000000001"/>
    <n v="31550.400000000001"/>
    <n v="31550.400000000001"/>
    <x v="2"/>
  </r>
  <r>
    <n v="2464"/>
    <x v="910"/>
    <x v="20"/>
    <s v="Inside 2 Weeks"/>
    <x v="0"/>
    <x v="365"/>
    <d v="2022-03-02T06:30:00"/>
    <d v="2022-03-06T10:49:00"/>
    <s v="CR20"/>
    <x v="8"/>
    <n v="21.91"/>
    <n v="1440"/>
    <n v="700"/>
    <n v="31550.400000000001"/>
    <n v="31550.400000000001"/>
    <n v="31550.400000000001"/>
    <x v="2"/>
  </r>
  <r>
    <n v="2465"/>
    <x v="910"/>
    <x v="20"/>
    <s v="Inside 2 Weeks"/>
    <x v="0"/>
    <x v="534"/>
    <d v="2022-03-02T06:30:00"/>
    <d v="2022-03-06T10:49:00"/>
    <s v="CR20"/>
    <x v="8"/>
    <n v="21.91"/>
    <n v="1440"/>
    <n v="700"/>
    <n v="31550.400000000001"/>
    <n v="31550.400000000001"/>
    <n v="31550.400000000001"/>
    <x v="2"/>
  </r>
  <r>
    <n v="2466"/>
    <x v="921"/>
    <x v="10"/>
    <s v="Inside 8 Weeks Out"/>
    <x v="0"/>
    <x v="215"/>
    <d v="2021-07-22T06:12:00"/>
    <d v="2021-07-24T17:00:00"/>
    <s v="CR20"/>
    <x v="8"/>
    <n v="21.91"/>
    <n v="1440"/>
    <n v="700"/>
    <n v="31550.400000000001"/>
    <n v="31550.400000000001"/>
    <n v="31550.400000000001"/>
    <x v="2"/>
  </r>
  <r>
    <n v="2467"/>
    <x v="920"/>
    <x v="10"/>
    <s v="Inside 8 Weeks Out"/>
    <x v="0"/>
    <x v="283"/>
    <d v="2021-09-28T06:30:00"/>
    <d v="2021-10-01T16:39:00"/>
    <s v="CR20"/>
    <x v="8"/>
    <n v="21.91"/>
    <n v="1440"/>
    <n v="700"/>
    <n v="31550.400000000001"/>
    <n v="31550.400000000001"/>
    <n v="31550.400000000001"/>
    <x v="2"/>
  </r>
  <r>
    <n v="2468"/>
    <x v="920"/>
    <x v="10"/>
    <s v="Inside 8 Weeks Out"/>
    <x v="0"/>
    <x v="284"/>
    <d v="2021-09-28T06:30:00"/>
    <d v="2021-10-01T16:39:00"/>
    <s v="CR20"/>
    <x v="8"/>
    <n v="21.91"/>
    <n v="1440"/>
    <n v="700"/>
    <n v="31550.400000000001"/>
    <n v="31550.400000000001"/>
    <n v="31550.400000000001"/>
    <x v="2"/>
  </r>
  <r>
    <n v="2469"/>
    <x v="919"/>
    <x v="32"/>
    <s v="Inside 4 Weeks Out"/>
    <x v="0"/>
    <x v="66"/>
    <d v="2022-02-18T07:28:00"/>
    <d v="2022-02-23T00:00:00"/>
    <s v="CR20"/>
    <x v="8"/>
    <n v="21.91"/>
    <n v="1440"/>
    <n v="700"/>
    <n v="31550.400000000001"/>
    <n v="31550.400000000001"/>
    <n v="31550.400000000001"/>
    <x v="2"/>
  </r>
  <r>
    <n v="2470"/>
    <x v="919"/>
    <x v="32"/>
    <s v="Inside 4 Weeks Out"/>
    <x v="0"/>
    <x v="67"/>
    <d v="2022-02-18T07:28:00"/>
    <d v="2022-02-23T00:00:00"/>
    <s v="CR20"/>
    <x v="8"/>
    <n v="21.91"/>
    <n v="1440"/>
    <n v="700"/>
    <n v="31550.400000000001"/>
    <n v="31550.400000000001"/>
    <n v="31550.400000000001"/>
    <x v="2"/>
  </r>
  <r>
    <n v="2471"/>
    <x v="919"/>
    <x v="32"/>
    <s v="Inside 4 Weeks Out"/>
    <x v="0"/>
    <x v="54"/>
    <d v="2022-02-18T07:28:00"/>
    <d v="2022-02-23T00:00:00"/>
    <s v="CR20"/>
    <x v="8"/>
    <n v="21.91"/>
    <n v="1440"/>
    <n v="700"/>
    <n v="31550.400000000001"/>
    <n v="31550.400000000001"/>
    <n v="31550.400000000001"/>
    <x v="2"/>
  </r>
  <r>
    <n v="2472"/>
    <x v="919"/>
    <x v="32"/>
    <s v="Inside 4 Weeks Out"/>
    <x v="0"/>
    <x v="533"/>
    <d v="2022-02-18T07:28:00"/>
    <d v="2022-02-23T00:00:00"/>
    <s v="CR20"/>
    <x v="8"/>
    <n v="21.91"/>
    <n v="1440"/>
    <n v="700"/>
    <n v="31550.400000000001"/>
    <n v="31550.400000000001"/>
    <n v="31550.400000000001"/>
    <x v="2"/>
  </r>
  <r>
    <n v="2473"/>
    <x v="943"/>
    <x v="10"/>
    <s v="12 Weeks or More"/>
    <x v="1"/>
    <x v="529"/>
    <d v="2022-02-23T06:47:00"/>
    <d v="2022-02-23T17:11:00"/>
    <s v="CR20"/>
    <x v="8"/>
    <n v="25.6"/>
    <n v="624"/>
    <n v="700"/>
    <n v="15974.4"/>
    <n v="15974.4"/>
    <n v="36864"/>
    <x v="992"/>
  </r>
  <r>
    <m/>
    <x v="14"/>
    <x v="3"/>
    <m/>
    <x v="2"/>
    <x v="41"/>
    <m/>
    <m/>
    <m/>
    <x v="1"/>
    <m/>
    <m/>
    <m/>
    <m/>
    <n v="0"/>
    <n v="0"/>
    <x v="19"/>
  </r>
  <r>
    <n v="2475"/>
    <x v="944"/>
    <x v="10"/>
    <s v="Inside 4 Weeks Out"/>
    <x v="0"/>
    <x v="391"/>
    <d v="2022-08-01T07:11:00"/>
    <d v="2022-08-01T14:20:00"/>
    <s v="CR21"/>
    <x v="8"/>
    <n v="26.638000000000002"/>
    <n v="429"/>
    <n v="700"/>
    <n v="11427.701999999999"/>
    <n v="11427.701999999999"/>
    <n v="38358.720000000001"/>
    <x v="993"/>
  </r>
  <r>
    <n v="2476"/>
    <x v="945"/>
    <x v="10"/>
    <s v="Inside 4 Weeks Out"/>
    <x v="0"/>
    <x v="28"/>
    <d v="2022-08-03T08:31:00"/>
    <d v="2022-08-03T16:19:00"/>
    <s v="CR21"/>
    <x v="8"/>
    <n v="26.638000000000002"/>
    <n v="468"/>
    <n v="700"/>
    <n v="12466.584000000001"/>
    <n v="12466.584000000001"/>
    <n v="38358.720000000001"/>
    <x v="994"/>
  </r>
  <r>
    <n v="2477"/>
    <x v="946"/>
    <x v="10"/>
    <s v="Inside 4 Weeks Out"/>
    <x v="0"/>
    <x v="418"/>
    <d v="2022-07-31T07:40:00"/>
    <d v="2022-07-31T16:44:00"/>
    <s v="CR21"/>
    <x v="8"/>
    <n v="26.638000000000002"/>
    <n v="544"/>
    <n v="700"/>
    <n v="14491.072"/>
    <n v="14491.072"/>
    <n v="38358.720000000001"/>
    <x v="995"/>
  </r>
  <r>
    <n v="2478"/>
    <x v="947"/>
    <x v="10"/>
    <s v="Inside 2 Weeks"/>
    <x v="0"/>
    <x v="491"/>
    <d v="2022-08-05T06:54:00"/>
    <d v="2022-08-05T16:01:00"/>
    <s v="CR21"/>
    <x v="8"/>
    <n v="26.638000000000002"/>
    <n v="547"/>
    <n v="700"/>
    <n v="14570.986000000001"/>
    <n v="14570.986000000001"/>
    <n v="38358.720000000001"/>
    <x v="996"/>
  </r>
  <r>
    <n v="2479"/>
    <x v="948"/>
    <x v="10"/>
    <s v="Inside 8 Weeks Out"/>
    <x v="0"/>
    <x v="519"/>
    <d v="2022-07-09T08:19:00"/>
    <d v="2022-07-09T17:30:00"/>
    <s v="CR21"/>
    <x v="8"/>
    <n v="26.638000000000002"/>
    <n v="551"/>
    <n v="700"/>
    <n v="14677.538"/>
    <n v="14677.538"/>
    <n v="38358.720000000001"/>
    <x v="997"/>
  </r>
  <r>
    <n v="2480"/>
    <x v="949"/>
    <x v="10"/>
    <s v="Inside 8 Weeks Out"/>
    <x v="0"/>
    <x v="572"/>
    <d v="2022-07-10T06:20:00"/>
    <d v="2022-07-10T15:42:00"/>
    <s v="CR21"/>
    <x v="8"/>
    <n v="26.638000000000002"/>
    <n v="562"/>
    <n v="700"/>
    <n v="14970.556"/>
    <n v="14970.556"/>
    <n v="38358.720000000001"/>
    <x v="998"/>
  </r>
  <r>
    <n v="2481"/>
    <x v="950"/>
    <x v="10"/>
    <s v="Inside 8 Weeks Out"/>
    <x v="0"/>
    <x v="490"/>
    <d v="2022-07-08T06:12:00"/>
    <d v="2022-07-08T15:58:00"/>
    <s v="CR21"/>
    <x v="8"/>
    <n v="26.638000000000002"/>
    <n v="586"/>
    <n v="700"/>
    <n v="15609.868"/>
    <n v="15609.868"/>
    <n v="38358.720000000001"/>
    <x v="999"/>
  </r>
  <r>
    <n v="2482"/>
    <x v="951"/>
    <x v="10"/>
    <s v="Inside 12 Weeks Out"/>
    <x v="0"/>
    <x v="553"/>
    <d v="2022-07-07T06:22:00"/>
    <d v="2022-07-07T16:18:00"/>
    <s v="CR21"/>
    <x v="8"/>
    <n v="26.638000000000002"/>
    <n v="596"/>
    <n v="700"/>
    <n v="15876.248"/>
    <n v="15876.248"/>
    <n v="38358.720000000001"/>
    <x v="1000"/>
  </r>
  <r>
    <n v="2483"/>
    <x v="952"/>
    <x v="10"/>
    <s v="Inside 2 Weeks"/>
    <x v="0"/>
    <x v="419"/>
    <d v="2022-08-04T06:47:00"/>
    <d v="2022-08-04T16:45:00"/>
    <s v="CR21"/>
    <x v="8"/>
    <n v="26.638000000000002"/>
    <n v="598"/>
    <n v="700"/>
    <n v="15929.523999999999"/>
    <n v="15929.523999999999"/>
    <n v="38358.720000000001"/>
    <x v="1001"/>
  </r>
  <r>
    <n v="2484"/>
    <x v="953"/>
    <x v="10"/>
    <s v="Inside 8 Weeks Out"/>
    <x v="0"/>
    <x v="32"/>
    <d v="2022-08-14T07:00:00"/>
    <d v="2022-08-14T17:30:00"/>
    <s v="CR21"/>
    <x v="8"/>
    <n v="26.638000000000002"/>
    <n v="630"/>
    <n v="700"/>
    <n v="16781.939999999999"/>
    <n v="16781.939999999999"/>
    <n v="38358.720000000001"/>
    <x v="1002"/>
  </r>
  <r>
    <n v="2485"/>
    <x v="954"/>
    <x v="10"/>
    <s v="Inside 8 Weeks Out"/>
    <x v="0"/>
    <x v="33"/>
    <d v="2022-08-15T07:00:00"/>
    <d v="2022-08-15T17:30:00"/>
    <s v="CR21"/>
    <x v="8"/>
    <n v="26.638000000000002"/>
    <n v="630"/>
    <n v="700"/>
    <n v="16781.939999999999"/>
    <n v="16781.939999999999"/>
    <n v="38358.720000000001"/>
    <x v="1002"/>
  </r>
  <r>
    <n v="2486"/>
    <x v="955"/>
    <x v="10"/>
    <s v="Inside 8 Weeks Out"/>
    <x v="0"/>
    <x v="507"/>
    <d v="2022-08-16T07:00:00"/>
    <d v="2022-08-16T17:30:00"/>
    <s v="CR21"/>
    <x v="8"/>
    <n v="26.638000000000002"/>
    <n v="630"/>
    <n v="700"/>
    <n v="16781.939999999999"/>
    <n v="16781.939999999999"/>
    <n v="38358.720000000001"/>
    <x v="1002"/>
  </r>
  <r>
    <n v="2487"/>
    <x v="956"/>
    <x v="10"/>
    <s v="Inside 8 Weeks Out"/>
    <x v="0"/>
    <x v="36"/>
    <d v="2022-08-17T07:00:00"/>
    <d v="2022-08-17T17:30:00"/>
    <s v="CR21"/>
    <x v="8"/>
    <n v="26.638000000000002"/>
    <n v="630"/>
    <n v="700"/>
    <n v="16781.939999999999"/>
    <n v="16781.939999999999"/>
    <n v="38358.720000000001"/>
    <x v="1002"/>
  </r>
  <r>
    <n v="2488"/>
    <x v="957"/>
    <x v="10"/>
    <s v="Inside 8 Weeks Out"/>
    <x v="0"/>
    <x v="37"/>
    <d v="2022-08-18T07:00:00"/>
    <d v="2022-08-18T17:30:00"/>
    <s v="CR21"/>
    <x v="8"/>
    <n v="26.638000000000002"/>
    <n v="630"/>
    <n v="700"/>
    <n v="16781.939999999999"/>
    <n v="16781.939999999999"/>
    <n v="38358.720000000001"/>
    <x v="1002"/>
  </r>
  <r>
    <n v="2489"/>
    <x v="958"/>
    <x v="10"/>
    <s v="Inside 8 Weeks Out"/>
    <x v="0"/>
    <x v="449"/>
    <d v="2022-06-29T06:19:00"/>
    <d v="2022-06-29T17:00:00"/>
    <s v="CR21"/>
    <x v="8"/>
    <n v="26.638000000000002"/>
    <n v="641"/>
    <n v="700"/>
    <n v="17074.957999999999"/>
    <n v="17074.957999999999"/>
    <n v="38358.720000000001"/>
    <x v="1003"/>
  </r>
  <r>
    <n v="2490"/>
    <x v="959"/>
    <x v="10"/>
    <s v="Inside 4 Weeks Out"/>
    <x v="0"/>
    <x v="404"/>
    <d v="2022-08-02T06:32:00"/>
    <d v="2022-08-02T17:21:00"/>
    <s v="CR21"/>
    <x v="8"/>
    <n v="26.638000000000002"/>
    <n v="649"/>
    <n v="700"/>
    <n v="17288.062000000002"/>
    <n v="17288.062000000002"/>
    <n v="38358.720000000001"/>
    <x v="1004"/>
  </r>
  <r>
    <n v="2491"/>
    <x v="960"/>
    <x v="10"/>
    <s v="Inside 8 Weeks Out"/>
    <x v="0"/>
    <x v="573"/>
    <d v="2022-07-11T06:15:00"/>
    <d v="2022-07-11T17:15:00"/>
    <s v="CR21"/>
    <x v="8"/>
    <n v="26.638000000000002"/>
    <n v="660"/>
    <n v="700"/>
    <n v="17581.080000000002"/>
    <n v="17581.080000000002"/>
    <n v="38358.720000000001"/>
    <x v="385"/>
  </r>
  <r>
    <n v="2492"/>
    <x v="961"/>
    <x v="10"/>
    <s v="Inside 4 Weeks Out"/>
    <x v="0"/>
    <x v="34"/>
    <d v="2022-08-13T06:24:00"/>
    <d v="2022-08-13T17:59:00"/>
    <s v="CR21"/>
    <x v="8"/>
    <n v="26.638000000000002"/>
    <n v="695"/>
    <n v="700"/>
    <n v="18513.41"/>
    <n v="18513.41"/>
    <n v="38358.720000000001"/>
    <x v="821"/>
  </r>
  <r>
    <n v="2493"/>
    <x v="962"/>
    <x v="42"/>
    <s v="Inside 2 Weeks"/>
    <x v="0"/>
    <x v="469"/>
    <d v="2022-06-17T06:14:00"/>
    <d v="2022-06-22T17:00:00"/>
    <s v="CR21"/>
    <x v="8"/>
    <n v="26.638000000000002"/>
    <n v="1020"/>
    <n v="700"/>
    <n v="27170.76"/>
    <n v="27170.76"/>
    <n v="38358.720000000001"/>
    <x v="1005"/>
  </r>
  <r>
    <n v="2494"/>
    <x v="962"/>
    <x v="42"/>
    <s v="Inside 2 Weeks"/>
    <x v="0"/>
    <x v="5"/>
    <d v="2022-06-17T06:14:00"/>
    <d v="2022-06-22T17:00:00"/>
    <s v="CR21"/>
    <x v="8"/>
    <n v="26.638000000000002"/>
    <n v="1066"/>
    <n v="700"/>
    <n v="28396.108"/>
    <n v="28396.108"/>
    <n v="38358.720000000001"/>
    <x v="1006"/>
  </r>
  <r>
    <n v="2495"/>
    <x v="962"/>
    <x v="42"/>
    <s v="Inside 2 Weeks"/>
    <x v="0"/>
    <x v="544"/>
    <d v="2022-06-17T06:14:00"/>
    <d v="2022-06-22T17:00:00"/>
    <s v="CR21"/>
    <x v="8"/>
    <n v="26.638000000000002"/>
    <n v="1440"/>
    <n v="700"/>
    <n v="38358.720000000001"/>
    <n v="38358.720000000001"/>
    <n v="38358.720000000001"/>
    <x v="2"/>
  </r>
  <r>
    <n v="2496"/>
    <x v="962"/>
    <x v="42"/>
    <s v="Inside 2 Weeks"/>
    <x v="0"/>
    <x v="545"/>
    <d v="2022-06-17T06:14:00"/>
    <d v="2022-06-22T17:00:00"/>
    <s v="CR21"/>
    <x v="8"/>
    <n v="26.638000000000002"/>
    <n v="1440"/>
    <n v="700"/>
    <n v="38358.720000000001"/>
    <n v="38358.720000000001"/>
    <n v="38358.720000000001"/>
    <x v="2"/>
  </r>
  <r>
    <n v="2497"/>
    <x v="962"/>
    <x v="42"/>
    <s v="Inside 2 Weeks"/>
    <x v="0"/>
    <x v="481"/>
    <d v="2022-06-17T06:14:00"/>
    <d v="2022-06-22T17:00:00"/>
    <s v="CR21"/>
    <x v="8"/>
    <n v="26.638000000000002"/>
    <n v="1440"/>
    <n v="700"/>
    <n v="38358.720000000001"/>
    <n v="38358.720000000001"/>
    <n v="38358.720000000001"/>
    <x v="2"/>
  </r>
  <r>
    <n v="2498"/>
    <x v="962"/>
    <x v="42"/>
    <s v="Inside 2 Weeks"/>
    <x v="0"/>
    <x v="482"/>
    <d v="2022-06-17T06:14:00"/>
    <d v="2022-06-22T17:00:00"/>
    <s v="CR21"/>
    <x v="8"/>
    <n v="26.638000000000002"/>
    <n v="1440"/>
    <n v="700"/>
    <n v="38358.720000000001"/>
    <n v="38358.720000000001"/>
    <n v="38358.720000000001"/>
    <x v="2"/>
  </r>
  <r>
    <m/>
    <x v="14"/>
    <x v="3"/>
    <m/>
    <x v="2"/>
    <x v="41"/>
    <m/>
    <m/>
    <m/>
    <x v="1"/>
    <m/>
    <m/>
    <m/>
    <m/>
    <n v="0"/>
    <n v="0"/>
    <x v="19"/>
  </r>
  <r>
    <n v="2500"/>
    <x v="963"/>
    <x v="10"/>
    <s v="Inside 8 Weeks Out"/>
    <x v="0"/>
    <x v="452"/>
    <d v="2022-06-25T08:45:00"/>
    <d v="2022-06-25T17:06:00"/>
    <s v="CR22"/>
    <x v="8"/>
    <n v="30.021999999999998"/>
    <n v="501"/>
    <n v="700"/>
    <n v="15041.022000000001"/>
    <n v="15041.022000000001"/>
    <n v="43231.68"/>
    <x v="1007"/>
  </r>
  <r>
    <n v="2501"/>
    <x v="964"/>
    <x v="10"/>
    <s v="Inside 4 Weeks Out"/>
    <x v="0"/>
    <x v="17"/>
    <d v="2022-06-13T06:30:00"/>
    <d v="2022-06-13T15:47:00"/>
    <s v="CR22"/>
    <x v="8"/>
    <n v="30.021999999999998"/>
    <n v="557"/>
    <n v="700"/>
    <n v="16722.254000000001"/>
    <n v="16722.254000000001"/>
    <n v="43231.68"/>
    <x v="918"/>
  </r>
  <r>
    <n v="2502"/>
    <x v="949"/>
    <x v="10"/>
    <s v="Inside 8 Weeks Out"/>
    <x v="0"/>
    <x v="572"/>
    <d v="2022-07-10T06:20:00"/>
    <d v="2022-07-10T15:42:00"/>
    <s v="CR22"/>
    <x v="8"/>
    <n v="30.021999999999998"/>
    <n v="562"/>
    <n v="700"/>
    <n v="16872.364000000001"/>
    <n v="16872.364000000001"/>
    <n v="43231.68"/>
    <x v="1008"/>
  </r>
  <r>
    <n v="2503"/>
    <x v="965"/>
    <x v="10"/>
    <s v="Inside 10 Weeks Out"/>
    <x v="0"/>
    <x v="16"/>
    <d v="2022-06-12T06:43:00"/>
    <d v="2022-06-12T16:14:00"/>
    <s v="CR22"/>
    <x v="8"/>
    <n v="30.021999999999998"/>
    <n v="571"/>
    <n v="700"/>
    <n v="17142.562000000002"/>
    <n v="17142.562000000002"/>
    <n v="43231.68"/>
    <x v="1009"/>
  </r>
  <r>
    <n v="2504"/>
    <x v="966"/>
    <x v="10"/>
    <s v="12 Weeks or More"/>
    <x v="1"/>
    <x v="111"/>
    <d v="2022-02-10T07:40:00"/>
    <d v="2022-02-10T17:30:00"/>
    <s v="CR22"/>
    <x v="8"/>
    <n v="30.021999999999998"/>
    <n v="590"/>
    <n v="700"/>
    <n v="17712.98"/>
    <n v="17712.98"/>
    <n v="43231.68"/>
    <x v="1010"/>
  </r>
  <r>
    <n v="2505"/>
    <x v="967"/>
    <x v="10"/>
    <s v="Inside 4 Weeks Out"/>
    <x v="0"/>
    <x v="18"/>
    <d v="2022-06-14T06:15:00"/>
    <d v="2022-06-14T16:09:00"/>
    <s v="CR22"/>
    <x v="8"/>
    <n v="30.021999999999998"/>
    <n v="594"/>
    <n v="700"/>
    <n v="17833.067999999999"/>
    <n v="17833.067999999999"/>
    <n v="43231.68"/>
    <x v="1011"/>
  </r>
  <r>
    <n v="2506"/>
    <x v="968"/>
    <x v="10"/>
    <s v="Inside 12 Weeks Out"/>
    <x v="0"/>
    <x v="454"/>
    <d v="2022-06-27T06:49:00"/>
    <d v="2022-06-27T17:00:00"/>
    <s v="CR22"/>
    <x v="8"/>
    <n v="30.021999999999998"/>
    <n v="611"/>
    <n v="700"/>
    <n v="18343.441999999999"/>
    <n v="18343.441999999999"/>
    <n v="43231.68"/>
    <x v="1012"/>
  </r>
  <r>
    <n v="2507"/>
    <x v="969"/>
    <x v="10"/>
    <s v="Inside 4 Weeks Out"/>
    <x v="0"/>
    <x v="20"/>
    <d v="2022-06-16T06:40:00"/>
    <d v="2022-06-16T16:58:00"/>
    <s v="CR22"/>
    <x v="8"/>
    <n v="30.021999999999998"/>
    <n v="618"/>
    <n v="700"/>
    <n v="18553.596000000001"/>
    <n v="18553.596000000001"/>
    <n v="43231.68"/>
    <x v="1013"/>
  </r>
  <r>
    <n v="2508"/>
    <x v="970"/>
    <x v="10"/>
    <s v="Inside 8 Weeks Out"/>
    <x v="0"/>
    <x v="455"/>
    <d v="2022-06-26T06:25:00"/>
    <d v="2022-06-26T17:05:00"/>
    <s v="CR22"/>
    <x v="8"/>
    <n v="30.021999999999998"/>
    <n v="640"/>
    <n v="700"/>
    <n v="19214.080000000002"/>
    <n v="19214.080000000002"/>
    <n v="43231.68"/>
    <x v="1014"/>
  </r>
  <r>
    <n v="2509"/>
    <x v="958"/>
    <x v="10"/>
    <s v="Inside 8 Weeks Out"/>
    <x v="0"/>
    <x v="449"/>
    <d v="2022-06-29T06:19:00"/>
    <d v="2022-06-29T17:00:00"/>
    <s v="CR22"/>
    <x v="8"/>
    <n v="30.021999999999998"/>
    <n v="641"/>
    <n v="700"/>
    <n v="19244.101999999999"/>
    <n v="19244.101999999999"/>
    <n v="43231.68"/>
    <x v="1015"/>
  </r>
  <r>
    <n v="2510"/>
    <x v="960"/>
    <x v="10"/>
    <s v="Inside 8 Weeks Out"/>
    <x v="0"/>
    <x v="573"/>
    <d v="2022-07-11T06:15:00"/>
    <d v="2022-07-11T17:15:00"/>
    <s v="CR22"/>
    <x v="8"/>
    <n v="30.021999999999998"/>
    <n v="660"/>
    <n v="700"/>
    <n v="19814.52"/>
    <n v="19814.52"/>
    <n v="43231.68"/>
    <x v="1016"/>
  </r>
  <r>
    <n v="2511"/>
    <x v="971"/>
    <x v="10"/>
    <s v="Inside 10 Weeks Out"/>
    <x v="0"/>
    <x v="451"/>
    <d v="2022-06-24T06:30:00"/>
    <d v="2022-06-24T17:40:00"/>
    <s v="CR22"/>
    <x v="8"/>
    <n v="30.021999999999998"/>
    <n v="670"/>
    <n v="700"/>
    <n v="20114.740000000002"/>
    <n v="20114.740000000002"/>
    <n v="43231.68"/>
    <x v="1017"/>
  </r>
  <r>
    <n v="2512"/>
    <x v="972"/>
    <x v="10"/>
    <s v="Inside 4 Weeks Out"/>
    <x v="0"/>
    <x v="19"/>
    <d v="2022-06-15T06:23:00"/>
    <d v="2022-06-15T17:33:00"/>
    <s v="CR22"/>
    <x v="8"/>
    <n v="30.021999999999998"/>
    <n v="670"/>
    <n v="700"/>
    <n v="20114.740000000002"/>
    <n v="20114.740000000002"/>
    <n v="43231.68"/>
    <x v="1017"/>
  </r>
  <r>
    <n v="2513"/>
    <x v="973"/>
    <x v="10"/>
    <s v="Inside 8 Weeks Out"/>
    <x v="0"/>
    <x v="369"/>
    <d v="2022-06-28T06:20:00"/>
    <d v="2022-06-28T17:40:00"/>
    <s v="CR22"/>
    <x v="8"/>
    <n v="30.021999999999998"/>
    <n v="680"/>
    <n v="700"/>
    <n v="20414.96"/>
    <n v="20414.96"/>
    <n v="43231.68"/>
    <x v="1018"/>
  </r>
  <r>
    <n v="2514"/>
    <x v="974"/>
    <x v="10"/>
    <s v="Inside 2 Weeks"/>
    <x v="0"/>
    <x v="49"/>
    <d v="2022-06-01T07:10:00"/>
    <d v="2022-06-02T15:55:00"/>
    <s v="CR22"/>
    <x v="8"/>
    <n v="30.021999999999998"/>
    <n v="955"/>
    <n v="700"/>
    <n v="28671.01"/>
    <n v="28671.01"/>
    <n v="43231.68"/>
    <x v="1019"/>
  </r>
  <r>
    <n v="2515"/>
    <x v="974"/>
    <x v="10"/>
    <s v="Inside 2 Weeks"/>
    <x v="0"/>
    <x v="471"/>
    <d v="2022-06-01T07:10:00"/>
    <d v="2022-06-02T15:55:00"/>
    <s v="CR22"/>
    <x v="8"/>
    <n v="30.021999999999998"/>
    <n v="1010"/>
    <n v="700"/>
    <n v="30322.22"/>
    <n v="30322.22"/>
    <n v="43231.68"/>
    <x v="252"/>
  </r>
  <r>
    <n v="2516"/>
    <x v="962"/>
    <x v="42"/>
    <s v="Inside 2 Weeks"/>
    <x v="0"/>
    <x v="469"/>
    <d v="2022-06-17T06:14:00"/>
    <d v="2022-06-22T17:00:00"/>
    <s v="CR22"/>
    <x v="8"/>
    <n v="30.021999999999998"/>
    <n v="1020"/>
    <n v="700"/>
    <n v="30622.44"/>
    <n v="30622.44"/>
    <n v="43231.68"/>
    <x v="1020"/>
  </r>
  <r>
    <n v="2517"/>
    <x v="975"/>
    <x v="10"/>
    <s v="Inside 2 Weeks"/>
    <x v="0"/>
    <x v="479"/>
    <d v="2022-05-30T06:47:00"/>
    <d v="2022-05-31T17:05:00"/>
    <s v="CR22"/>
    <x v="8"/>
    <n v="30.021999999999998"/>
    <n v="1025"/>
    <n v="700"/>
    <n v="30772.55"/>
    <n v="30772.55"/>
    <n v="43231.68"/>
    <x v="1021"/>
  </r>
  <r>
    <n v="2518"/>
    <x v="975"/>
    <x v="10"/>
    <s v="Inside 2 Weeks"/>
    <x v="0"/>
    <x v="478"/>
    <d v="2022-05-30T06:47:00"/>
    <d v="2022-05-31T17:05:00"/>
    <s v="CR22"/>
    <x v="8"/>
    <n v="30.021999999999998"/>
    <n v="1033"/>
    <n v="700"/>
    <n v="31012.725999999999"/>
    <n v="31012.725999999999"/>
    <n v="43231.68"/>
    <x v="1022"/>
  </r>
  <r>
    <n v="2519"/>
    <x v="962"/>
    <x v="42"/>
    <s v="Inside 2 Weeks"/>
    <x v="0"/>
    <x v="5"/>
    <d v="2022-06-17T06:14:00"/>
    <d v="2022-06-22T17:00:00"/>
    <s v="CR22"/>
    <x v="8"/>
    <n v="30.021999999999998"/>
    <n v="1066"/>
    <n v="700"/>
    <n v="32003.452000000001"/>
    <n v="32003.452000000001"/>
    <n v="43231.68"/>
    <x v="1023"/>
  </r>
  <r>
    <n v="2520"/>
    <x v="962"/>
    <x v="42"/>
    <s v="Inside 2 Weeks"/>
    <x v="0"/>
    <x v="544"/>
    <d v="2022-06-17T06:14:00"/>
    <d v="2022-06-22T17:00:00"/>
    <s v="CR22"/>
    <x v="8"/>
    <n v="30.021999999999998"/>
    <n v="1440"/>
    <n v="700"/>
    <n v="43231.68"/>
    <n v="43231.68"/>
    <n v="43231.68"/>
    <x v="2"/>
  </r>
  <r>
    <n v="2521"/>
    <x v="962"/>
    <x v="42"/>
    <s v="Inside 2 Weeks"/>
    <x v="0"/>
    <x v="545"/>
    <d v="2022-06-17T06:14:00"/>
    <d v="2022-06-22T17:00:00"/>
    <s v="CR22"/>
    <x v="8"/>
    <n v="30.021999999999998"/>
    <n v="1440"/>
    <n v="700"/>
    <n v="43231.68"/>
    <n v="43231.68"/>
    <n v="43231.68"/>
    <x v="2"/>
  </r>
  <r>
    <n v="2522"/>
    <x v="962"/>
    <x v="42"/>
    <s v="Inside 2 Weeks"/>
    <x v="0"/>
    <x v="481"/>
    <d v="2022-06-17T06:14:00"/>
    <d v="2022-06-22T17:00:00"/>
    <s v="CR22"/>
    <x v="8"/>
    <n v="30.021999999999998"/>
    <n v="1440"/>
    <n v="700"/>
    <n v="43231.68"/>
    <n v="43231.68"/>
    <n v="43231.68"/>
    <x v="2"/>
  </r>
  <r>
    <n v="2523"/>
    <x v="962"/>
    <x v="42"/>
    <s v="Inside 2 Weeks"/>
    <x v="0"/>
    <x v="482"/>
    <d v="2022-06-17T06:14:00"/>
    <d v="2022-06-22T17:00:00"/>
    <s v="CR22"/>
    <x v="8"/>
    <n v="30.021999999999998"/>
    <n v="1440"/>
    <n v="700"/>
    <n v="43231.68"/>
    <n v="43231.68"/>
    <n v="43231.68"/>
    <x v="2"/>
  </r>
  <r>
    <m/>
    <x v="14"/>
    <x v="3"/>
    <m/>
    <x v="2"/>
    <x v="41"/>
    <m/>
    <m/>
    <m/>
    <x v="1"/>
    <m/>
    <m/>
    <m/>
    <m/>
    <n v="0"/>
    <n v="0"/>
    <x v="19"/>
  </r>
  <r>
    <n v="2525"/>
    <x v="976"/>
    <x v="43"/>
    <s v="Inside 4 Weeks Out"/>
    <x v="0"/>
    <x v="181"/>
    <d v="2021-06-18T17:24:00"/>
    <d v="2021-06-19T00:38:00"/>
    <s v="CR22"/>
    <x v="8"/>
    <n v="31.827999999999999"/>
    <n v="38"/>
    <n v="700"/>
    <n v="1209.4639999999999"/>
    <n v="1209.4639999999999"/>
    <n v="45832.32"/>
    <x v="119"/>
  </r>
  <r>
    <n v="2526"/>
    <x v="977"/>
    <x v="4"/>
    <s v="Inside 2 Weeks"/>
    <x v="0"/>
    <x v="438"/>
    <d v="2021-04-03T09:00:00"/>
    <d v="2021-04-03T10:27:00"/>
    <s v="CR22"/>
    <x v="8"/>
    <n v="31.827999999999999"/>
    <n v="87"/>
    <n v="700"/>
    <n v="2769.0360000000001"/>
    <n v="2769.0360000000001"/>
    <n v="45832.32"/>
    <x v="1024"/>
  </r>
  <r>
    <n v="2527"/>
    <x v="978"/>
    <x v="10"/>
    <s v="Inside 2 Weeks"/>
    <x v="0"/>
    <x v="42"/>
    <d v="2022-08-10T14:10:00"/>
    <d v="2022-08-10T15:48:00"/>
    <s v="CR22"/>
    <x v="8"/>
    <n v="31.827999999999999"/>
    <n v="98"/>
    <n v="700"/>
    <n v="3119.1439999999998"/>
    <n v="3119.1439999999998"/>
    <n v="45832.32"/>
    <x v="1025"/>
  </r>
  <r>
    <n v="2528"/>
    <x v="979"/>
    <x v="37"/>
    <s v="Inside 8 Weeks Out"/>
    <x v="0"/>
    <x v="238"/>
    <d v="2021-08-15T12:27:00"/>
    <d v="2021-08-15T16:30:00"/>
    <s v="CR22"/>
    <x v="8"/>
    <n v="31.827999999999999"/>
    <n v="243"/>
    <n v="700"/>
    <n v="7734.2039999999997"/>
    <n v="7734.2039999999997"/>
    <n v="45832.32"/>
    <x v="1026"/>
  </r>
  <r>
    <n v="2529"/>
    <x v="976"/>
    <x v="43"/>
    <s v="Inside 4 Weeks Out"/>
    <x v="0"/>
    <x v="180"/>
    <d v="2021-06-18T17:24:00"/>
    <d v="2021-06-19T00:38:00"/>
    <s v="CR22"/>
    <x v="8"/>
    <n v="31.827999999999999"/>
    <n v="396"/>
    <n v="700"/>
    <n v="12603.888000000001"/>
    <n v="12603.888000000001"/>
    <n v="45832.32"/>
    <x v="1027"/>
  </r>
  <r>
    <n v="2530"/>
    <x v="980"/>
    <x v="10"/>
    <s v="Inside 2 Weeks"/>
    <x v="0"/>
    <x v="29"/>
    <d v="2022-08-11T07:30:00"/>
    <d v="2022-08-11T14:30:00"/>
    <s v="CR22"/>
    <x v="8"/>
    <n v="31.827999999999999"/>
    <n v="420"/>
    <n v="700"/>
    <n v="13367.76"/>
    <n v="13367.76"/>
    <n v="45832.32"/>
    <x v="90"/>
  </r>
  <r>
    <n v="2531"/>
    <x v="981"/>
    <x v="37"/>
    <s v="Inside 8 Weeks Out"/>
    <x v="0"/>
    <x v="428"/>
    <d v="2021-02-14T07:44:00"/>
    <d v="2021-02-14T15:38:00"/>
    <s v="CR22"/>
    <x v="8"/>
    <n v="31.827999999999999"/>
    <n v="474"/>
    <n v="700"/>
    <n v="15086.472"/>
    <n v="15086.472"/>
    <n v="45832.32"/>
    <x v="1028"/>
  </r>
  <r>
    <n v="2532"/>
    <x v="982"/>
    <x v="37"/>
    <s v="Inside 8 Weeks Out"/>
    <x v="0"/>
    <x v="175"/>
    <d v="2021-06-13T07:25:00"/>
    <d v="2021-06-13T15:30:00"/>
    <s v="CR22"/>
    <x v="8"/>
    <n v="31.827999999999999"/>
    <n v="485"/>
    <n v="700"/>
    <n v="15436.58"/>
    <n v="15436.58"/>
    <n v="45832.32"/>
    <x v="1029"/>
  </r>
  <r>
    <n v="2533"/>
    <x v="983"/>
    <x v="37"/>
    <s v="Inside 4 Weeks Out"/>
    <x v="0"/>
    <x v="480"/>
    <d v="2021-04-11T07:35:00"/>
    <d v="2021-04-11T15:47:00"/>
    <s v="CR22"/>
    <x v="8"/>
    <n v="31.827999999999999"/>
    <n v="492"/>
    <n v="700"/>
    <n v="15659.376"/>
    <n v="15659.376"/>
    <n v="45832.32"/>
    <x v="753"/>
  </r>
  <r>
    <n v="2534"/>
    <x v="984"/>
    <x v="37"/>
    <s v="Inside 8 Weeks Out"/>
    <x v="0"/>
    <x v="51"/>
    <d v="2022-06-04T07:27:00"/>
    <d v="2022-06-04T15:42:00"/>
    <s v="CR22"/>
    <x v="8"/>
    <n v="31.827999999999999"/>
    <n v="495"/>
    <n v="700"/>
    <n v="15754.86"/>
    <n v="15754.86"/>
    <n v="45832.32"/>
    <x v="661"/>
  </r>
  <r>
    <n v="2535"/>
    <x v="985"/>
    <x v="37"/>
    <s v="Inside 8 Weeks Out"/>
    <x v="0"/>
    <x v="30"/>
    <d v="2022-08-06T07:50:00"/>
    <d v="2022-08-06T16:40:00"/>
    <s v="CR22"/>
    <x v="8"/>
    <n v="31.827999999999999"/>
    <n v="530"/>
    <n v="700"/>
    <n v="16868.84"/>
    <n v="16868.84"/>
    <n v="45832.32"/>
    <x v="194"/>
  </r>
  <r>
    <n v="2536"/>
    <x v="986"/>
    <x v="5"/>
    <s v="Inside 8 Weeks Out"/>
    <x v="0"/>
    <x v="357"/>
    <d v="2021-12-12T06:14:00"/>
    <d v="2021-12-12T15:04:00"/>
    <s v="CR22"/>
    <x v="8"/>
    <n v="31.827999999999999"/>
    <n v="530"/>
    <n v="700"/>
    <n v="16868.84"/>
    <n v="16868.84"/>
    <n v="45832.32"/>
    <x v="194"/>
  </r>
  <r>
    <n v="2537"/>
    <x v="987"/>
    <x v="5"/>
    <s v="Inside 8 Weeks Out"/>
    <x v="0"/>
    <x v="301"/>
    <d v="2021-10-17T06:32:00"/>
    <d v="2021-10-17T15:23:00"/>
    <s v="CR22"/>
    <x v="8"/>
    <n v="31.827999999999999"/>
    <n v="531"/>
    <n v="700"/>
    <n v="16900.668000000001"/>
    <n v="16900.668000000001"/>
    <n v="45832.32"/>
    <x v="1030"/>
  </r>
  <r>
    <n v="2538"/>
    <x v="988"/>
    <x v="37"/>
    <s v="Inside 8 Weeks Out"/>
    <x v="0"/>
    <x v="571"/>
    <d v="2022-04-16T07:08:00"/>
    <d v="2022-04-16T16:05:00"/>
    <s v="CR22"/>
    <x v="8"/>
    <n v="31.827999999999999"/>
    <n v="537"/>
    <n v="700"/>
    <n v="17091.635999999999"/>
    <n v="17091.635999999999"/>
    <n v="45832.32"/>
    <x v="978"/>
  </r>
  <r>
    <n v="2539"/>
    <x v="989"/>
    <x v="37"/>
    <s v="Inside 8 Weeks Out"/>
    <x v="0"/>
    <x v="107"/>
    <d v="2022-02-06T06:14:00"/>
    <d v="2022-02-06T15:20:00"/>
    <s v="CR22"/>
    <x v="8"/>
    <n v="31.827999999999999"/>
    <n v="546"/>
    <n v="700"/>
    <n v="17378.088"/>
    <n v="17378.088"/>
    <n v="45832.32"/>
    <x v="1031"/>
  </r>
  <r>
    <n v="2540"/>
    <x v="990"/>
    <x v="10"/>
    <s v="Inside 2 Weeks"/>
    <x v="0"/>
    <x v="548"/>
    <d v="2022-07-27T00:00:00"/>
    <d v="2022-07-30T11:35:00"/>
    <s v="CR22"/>
    <x v="8"/>
    <n v="31.827999999999999"/>
    <n v="695"/>
    <n v="700"/>
    <n v="22120.46"/>
    <n v="22120.46"/>
    <n v="45832.32"/>
    <x v="821"/>
  </r>
  <r>
    <n v="2541"/>
    <x v="991"/>
    <x v="10"/>
    <s v="Inside 2 Weeks"/>
    <x v="0"/>
    <x v="561"/>
    <d v="2022-07-06T11:35:00"/>
    <d v="2022-07-09T12:31:00"/>
    <s v="CR22"/>
    <x v="8"/>
    <n v="31.827999999999999"/>
    <n v="745"/>
    <n v="700"/>
    <n v="23711.86"/>
    <n v="23711.86"/>
    <n v="45832.32"/>
    <x v="1032"/>
  </r>
  <r>
    <n v="2542"/>
    <x v="991"/>
    <x v="10"/>
    <s v="Inside 2 Weeks"/>
    <x v="0"/>
    <x v="519"/>
    <d v="2022-07-06T11:35:00"/>
    <d v="2022-07-09T12:31:00"/>
    <s v="CR22"/>
    <x v="8"/>
    <n v="31.827999999999999"/>
    <n v="751"/>
    <n v="700"/>
    <n v="23902.828000000001"/>
    <n v="23902.828000000001"/>
    <n v="45832.32"/>
    <x v="1033"/>
  </r>
  <r>
    <n v="2543"/>
    <x v="992"/>
    <x v="10"/>
    <s v="Inside 2 Weeks"/>
    <x v="0"/>
    <x v="557"/>
    <d v="2022-07-13T08:00:00"/>
    <d v="2022-07-15T00:00:00"/>
    <s v="CR22"/>
    <x v="8"/>
    <n v="31.827999999999999"/>
    <n v="960"/>
    <n v="700"/>
    <n v="30554.880000000001"/>
    <n v="30554.880000000001"/>
    <n v="45832.32"/>
    <x v="10"/>
  </r>
  <r>
    <n v="2544"/>
    <x v="993"/>
    <x v="5"/>
    <s v="Inside 12 Weeks Out"/>
    <x v="0"/>
    <x v="328"/>
    <d v="2021-11-12T06:42:00"/>
    <d v="2021-11-13T16:00:00"/>
    <s v="CR22"/>
    <x v="8"/>
    <n v="31.827999999999999"/>
    <n v="960"/>
    <n v="700"/>
    <n v="30554.880000000001"/>
    <n v="30554.880000000001"/>
    <n v="45832.32"/>
    <x v="10"/>
  </r>
  <r>
    <n v="2545"/>
    <x v="994"/>
    <x v="2"/>
    <s v="Inside 8 Weeks Out"/>
    <x v="0"/>
    <x v="394"/>
    <d v="2022-09-09T07:00:00"/>
    <d v="2022-09-13T17:00:00"/>
    <s v="CR22"/>
    <x v="8"/>
    <n v="31.827999999999999"/>
    <n v="1020"/>
    <n v="700"/>
    <n v="32464.560000000001"/>
    <n v="32464.560000000001"/>
    <n v="45832.32"/>
    <x v="1034"/>
  </r>
  <r>
    <n v="2546"/>
    <x v="994"/>
    <x v="2"/>
    <s v="Inside 8 Weeks Out"/>
    <x v="0"/>
    <x v="576"/>
    <d v="2022-09-09T07:00:00"/>
    <d v="2022-09-13T17:00:00"/>
    <s v="CR22"/>
    <x v="8"/>
    <n v="31.827999999999999"/>
    <n v="1020"/>
    <n v="700"/>
    <n v="32464.560000000001"/>
    <n v="32464.560000000001"/>
    <n v="45832.32"/>
    <x v="1034"/>
  </r>
  <r>
    <n v="2547"/>
    <x v="993"/>
    <x v="5"/>
    <s v="Inside 12 Weeks Out"/>
    <x v="0"/>
    <x v="327"/>
    <d v="2021-11-12T06:42:00"/>
    <d v="2021-11-13T16:00:00"/>
    <s v="CR22"/>
    <x v="8"/>
    <n v="31.827999999999999"/>
    <n v="1038"/>
    <n v="700"/>
    <n v="33037.464"/>
    <n v="33037.464"/>
    <n v="45832.32"/>
    <x v="1035"/>
  </r>
  <r>
    <n v="2548"/>
    <x v="994"/>
    <x v="2"/>
    <s v="Inside 8 Weeks Out"/>
    <x v="0"/>
    <x v="384"/>
    <d v="2022-09-09T07:00:00"/>
    <d v="2022-09-13T17:00:00"/>
    <s v="CR22"/>
    <x v="8"/>
    <n v="31.827999999999999"/>
    <n v="1440"/>
    <n v="700"/>
    <n v="45832.32"/>
    <n v="45832.32"/>
    <n v="45832.32"/>
    <x v="2"/>
  </r>
  <r>
    <n v="2549"/>
    <x v="994"/>
    <x v="2"/>
    <s v="Inside 8 Weeks Out"/>
    <x v="0"/>
    <x v="385"/>
    <d v="2022-09-09T07:00:00"/>
    <d v="2022-09-13T17:00:00"/>
    <s v="CR22"/>
    <x v="8"/>
    <n v="31.827999999999999"/>
    <n v="1440"/>
    <n v="700"/>
    <n v="45832.32"/>
    <n v="45832.32"/>
    <n v="45832.32"/>
    <x v="2"/>
  </r>
  <r>
    <n v="2550"/>
    <x v="994"/>
    <x v="2"/>
    <s v="Inside 8 Weeks Out"/>
    <x v="0"/>
    <x v="575"/>
    <d v="2022-09-09T07:00:00"/>
    <d v="2022-09-13T17:00:00"/>
    <s v="CR22"/>
    <x v="8"/>
    <n v="31.827999999999999"/>
    <n v="1440"/>
    <n v="700"/>
    <n v="45832.32"/>
    <n v="45832.32"/>
    <n v="45832.32"/>
    <x v="2"/>
  </r>
  <r>
    <n v="2551"/>
    <x v="991"/>
    <x v="10"/>
    <s v="Inside 2 Weeks"/>
    <x v="0"/>
    <x v="553"/>
    <d v="2022-07-06T11:35:00"/>
    <d v="2022-07-09T12:31:00"/>
    <s v="CR22"/>
    <x v="8"/>
    <n v="31.827999999999999"/>
    <n v="1440"/>
    <n v="700"/>
    <n v="45832.32"/>
    <n v="45832.32"/>
    <n v="45832.32"/>
    <x v="2"/>
  </r>
  <r>
    <n v="2552"/>
    <x v="991"/>
    <x v="10"/>
    <s v="Inside 2 Weeks"/>
    <x v="0"/>
    <x v="490"/>
    <d v="2022-07-06T11:35:00"/>
    <d v="2022-07-09T12:31:00"/>
    <s v="CR22"/>
    <x v="8"/>
    <n v="31.827999999999999"/>
    <n v="1440"/>
    <n v="700"/>
    <n v="45832.32"/>
    <n v="45832.32"/>
    <n v="45832.32"/>
    <x v="2"/>
  </r>
  <r>
    <n v="2553"/>
    <x v="992"/>
    <x v="10"/>
    <s v="Inside 2 Weeks"/>
    <x v="0"/>
    <x v="8"/>
    <d v="2022-07-13T08:00:00"/>
    <d v="2022-07-15T00:00:00"/>
    <s v="CR22"/>
    <x v="8"/>
    <n v="31.827999999999999"/>
    <n v="1440"/>
    <n v="700"/>
    <n v="45832.32"/>
    <n v="45832.32"/>
    <n v="45832.32"/>
    <x v="2"/>
  </r>
  <r>
    <n v="2554"/>
    <x v="990"/>
    <x v="10"/>
    <s v="Inside 2 Weeks"/>
    <x v="0"/>
    <x v="9"/>
    <d v="2022-07-27T00:00:00"/>
    <d v="2022-07-30T11:35:00"/>
    <s v="CR22"/>
    <x v="8"/>
    <n v="31.827999999999999"/>
    <n v="1440"/>
    <n v="700"/>
    <n v="45832.32"/>
    <n v="45832.32"/>
    <n v="45832.32"/>
    <x v="2"/>
  </r>
  <r>
    <n v="2555"/>
    <x v="990"/>
    <x v="10"/>
    <s v="Inside 2 Weeks"/>
    <x v="0"/>
    <x v="27"/>
    <d v="2022-07-27T00:00:00"/>
    <d v="2022-07-30T11:35:00"/>
    <s v="CR22"/>
    <x v="8"/>
    <n v="31.827999999999999"/>
    <n v="1440"/>
    <n v="700"/>
    <n v="45832.32"/>
    <n v="45832.32"/>
    <n v="45832.32"/>
    <x v="2"/>
  </r>
  <r>
    <n v="2556"/>
    <x v="990"/>
    <x v="10"/>
    <s v="Inside 2 Weeks"/>
    <x v="0"/>
    <x v="10"/>
    <d v="2022-07-27T00:00:00"/>
    <d v="2022-07-30T11:35:00"/>
    <s v="CR22"/>
    <x v="8"/>
    <n v="31.827999999999999"/>
    <n v="1440"/>
    <n v="700"/>
    <n v="45832.32"/>
    <n v="45832.32"/>
    <n v="45832.32"/>
    <x v="2"/>
  </r>
  <r>
    <n v="2557"/>
    <x v="995"/>
    <x v="10"/>
    <s v="Inside 10 Weeks Out"/>
    <x v="0"/>
    <x v="122"/>
    <d v="2021-04-17T06:12:00"/>
    <d v="2021-04-18T17:00:00"/>
    <s v="CR19"/>
    <x v="8"/>
    <n v="32.19"/>
    <n v="1020"/>
    <n v="700"/>
    <n v="32833.800000000003"/>
    <n v="32833.800000000003"/>
    <n v="46353.599999999999"/>
    <x v="1036"/>
  </r>
  <r>
    <n v="2558"/>
    <x v="995"/>
    <x v="10"/>
    <s v="Inside 10 Weeks Out"/>
    <x v="0"/>
    <x v="121"/>
    <d v="2021-04-17T06:12:00"/>
    <d v="2021-04-18T17:00:00"/>
    <s v="CR19"/>
    <x v="8"/>
    <n v="32.19"/>
    <n v="1068"/>
    <n v="700"/>
    <n v="34378.92"/>
    <n v="34378.92"/>
    <n v="46353.599999999999"/>
    <x v="991"/>
  </r>
  <r>
    <n v="2559"/>
    <x v="996"/>
    <x v="10"/>
    <s v="12 Weeks or More"/>
    <x v="1"/>
    <x v="249"/>
    <d v="2021-08-26T06:33:00"/>
    <d v="2021-08-26T15:28:00"/>
    <s v="CR20"/>
    <x v="8"/>
    <n v="32.36"/>
    <n v="535"/>
    <n v="700"/>
    <n v="17312.599999999999"/>
    <n v="17312.599999999999"/>
    <n v="46598.400000000001"/>
    <x v="806"/>
  </r>
  <r>
    <n v="2560"/>
    <x v="997"/>
    <x v="10"/>
    <s v="12 Weeks or More"/>
    <x v="1"/>
    <x v="248"/>
    <d v="2021-08-25T06:28:00"/>
    <d v="2021-08-25T16:30:00"/>
    <s v="CR20"/>
    <x v="8"/>
    <n v="32.36"/>
    <n v="602"/>
    <n v="700"/>
    <n v="19480.72"/>
    <n v="19480.72"/>
    <n v="46598.400000000001"/>
    <x v="1037"/>
  </r>
  <r>
    <n v="2561"/>
    <x v="998"/>
    <x v="18"/>
    <s v="Inside 8 Weeks Out"/>
    <x v="0"/>
    <x v="327"/>
    <d v="2021-11-12T00:00:00"/>
    <d v="2021-11-17T00:00:00"/>
    <s v="CR20"/>
    <x v="8"/>
    <n v="32.36"/>
    <n v="1440"/>
    <n v="700"/>
    <n v="46598.400000000001"/>
    <n v="46598.400000000001"/>
    <n v="46598.400000000001"/>
    <x v="2"/>
  </r>
  <r>
    <n v="2562"/>
    <x v="998"/>
    <x v="18"/>
    <s v="Inside 8 Weeks Out"/>
    <x v="0"/>
    <x v="328"/>
    <d v="2021-11-12T00:00:00"/>
    <d v="2021-11-17T00:00:00"/>
    <s v="CR20"/>
    <x v="8"/>
    <n v="32.36"/>
    <n v="1440"/>
    <n v="700"/>
    <n v="46598.400000000001"/>
    <n v="46598.400000000001"/>
    <n v="46598.400000000001"/>
    <x v="2"/>
  </r>
  <r>
    <n v="2563"/>
    <x v="998"/>
    <x v="18"/>
    <s v="Inside 8 Weeks Out"/>
    <x v="0"/>
    <x v="329"/>
    <d v="2021-11-12T00:00:00"/>
    <d v="2021-11-17T00:00:00"/>
    <s v="CR20"/>
    <x v="8"/>
    <n v="32.36"/>
    <n v="1440"/>
    <n v="700"/>
    <n v="46598.400000000001"/>
    <n v="46598.400000000001"/>
    <n v="46598.400000000001"/>
    <x v="2"/>
  </r>
  <r>
    <n v="2564"/>
    <x v="998"/>
    <x v="18"/>
    <s v="Inside 8 Weeks Out"/>
    <x v="0"/>
    <x v="330"/>
    <d v="2021-11-12T00:00:00"/>
    <d v="2021-11-17T00:00:00"/>
    <s v="CR20"/>
    <x v="8"/>
    <n v="32.36"/>
    <n v="1440"/>
    <n v="700"/>
    <n v="46598.400000000001"/>
    <n v="46598.400000000001"/>
    <n v="46598.400000000001"/>
    <x v="2"/>
  </r>
  <r>
    <n v="2565"/>
    <x v="998"/>
    <x v="18"/>
    <s v="Inside 8 Weeks Out"/>
    <x v="0"/>
    <x v="331"/>
    <d v="2021-11-12T00:00:00"/>
    <d v="2021-11-17T00:00:00"/>
    <s v="CR20"/>
    <x v="8"/>
    <n v="32.36"/>
    <n v="1440"/>
    <n v="700"/>
    <n v="46598.400000000001"/>
    <n v="46598.400000000001"/>
    <n v="46598.400000000001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2569"/>
    <x v="999"/>
    <x v="10"/>
    <s v="12 Weeks or More"/>
    <x v="1"/>
    <x v="67"/>
    <d v="2022-02-20T07:03:00"/>
    <d v="2022-02-20T16:07:00"/>
    <s v="CR21"/>
    <x v="8"/>
    <n v="33.700000000000003"/>
    <n v="544"/>
    <n v="700"/>
    <n v="18332.8"/>
    <n v="18332.8"/>
    <n v="48528.000000000007"/>
    <x v="1038"/>
  </r>
  <r>
    <n v="2570"/>
    <x v="1000"/>
    <x v="10"/>
    <s v="12 Weeks or More"/>
    <x v="1"/>
    <x v="71"/>
    <d v="2022-02-11T06:40:00"/>
    <d v="2022-02-11T16:25:00"/>
    <s v="CR21"/>
    <x v="8"/>
    <n v="33.700000000000003"/>
    <n v="585"/>
    <n v="700"/>
    <n v="19714.5"/>
    <n v="19714.5"/>
    <n v="48528.000000000007"/>
    <x v="1039"/>
  </r>
  <r>
    <n v="2571"/>
    <x v="1001"/>
    <x v="10"/>
    <s v="12 Weeks or More"/>
    <x v="1"/>
    <x v="66"/>
    <d v="2022-02-19T07:00:00"/>
    <d v="2022-02-19T16:45:00"/>
    <s v="CR21"/>
    <x v="8"/>
    <n v="33.700000000000003"/>
    <n v="585"/>
    <n v="700"/>
    <n v="19714.5"/>
    <n v="19714.5"/>
    <n v="48528.000000000007"/>
    <x v="1039"/>
  </r>
  <r>
    <n v="2572"/>
    <x v="1002"/>
    <x v="10"/>
    <s v="12 Weeks or More"/>
    <x v="1"/>
    <x v="109"/>
    <d v="2022-02-08T06:26:00"/>
    <d v="2022-02-08T16:13:00"/>
    <s v="CR21"/>
    <x v="8"/>
    <n v="33.700000000000003"/>
    <n v="587"/>
    <n v="700"/>
    <n v="19781.900000000001"/>
    <n v="19781.900000000001"/>
    <n v="48528.000000000007"/>
    <x v="466"/>
  </r>
  <r>
    <n v="2573"/>
    <x v="1003"/>
    <x v="10"/>
    <s v="12 Weeks or More"/>
    <x v="1"/>
    <x v="110"/>
    <d v="2022-02-09T06:45:00"/>
    <d v="2022-02-09T16:52:00"/>
    <s v="CR21"/>
    <x v="8"/>
    <n v="33.700000000000003"/>
    <n v="607"/>
    <n v="700"/>
    <n v="20455.900000000001"/>
    <n v="20455.900000000001"/>
    <n v="48528.000000000007"/>
    <x v="1040"/>
  </r>
  <r>
    <n v="2574"/>
    <x v="1004"/>
    <x v="10"/>
    <s v="12 Weeks or More"/>
    <x v="1"/>
    <x v="108"/>
    <d v="2022-02-07T06:07:00"/>
    <d v="2022-02-07T16:47:00"/>
    <s v="CR21"/>
    <x v="8"/>
    <n v="33.700000000000003"/>
    <n v="640"/>
    <n v="700"/>
    <n v="21568"/>
    <n v="21568"/>
    <n v="48528.000000000007"/>
    <x v="1041"/>
  </r>
  <r>
    <n v="2575"/>
    <x v="1005"/>
    <x v="10"/>
    <s v="12 Weeks or More"/>
    <x v="1"/>
    <x v="54"/>
    <d v="2022-02-21T06:38:00"/>
    <d v="2022-02-21T17:30:00"/>
    <s v="CR21"/>
    <x v="8"/>
    <n v="33.700000000000003"/>
    <n v="652"/>
    <n v="700"/>
    <n v="21972.400000000001"/>
    <n v="21972.400000000001"/>
    <n v="48528.000000000007"/>
    <x v="1042"/>
  </r>
  <r>
    <n v="2576"/>
    <x v="1006"/>
    <x v="44"/>
    <s v="Inside 8 Weeks Out"/>
    <x v="0"/>
    <x v="373"/>
    <d v="2022-05-08T09:10:00"/>
    <d v="2022-05-09T13:36:00"/>
    <s v="CR20"/>
    <x v="8"/>
    <n v="38.133000000000003"/>
    <n v="816"/>
    <n v="700"/>
    <n v="31116.527999999998"/>
    <n v="31116.527999999998"/>
    <n v="54911.520000000004"/>
    <x v="1043"/>
  </r>
  <r>
    <n v="2577"/>
    <x v="1006"/>
    <x v="44"/>
    <s v="Inside 8 Weeks Out"/>
    <x v="0"/>
    <x v="456"/>
    <d v="2022-05-08T09:10:00"/>
    <d v="2022-05-09T13:36:00"/>
    <s v="CR20"/>
    <x v="8"/>
    <n v="38.133000000000003"/>
    <n v="890"/>
    <n v="700"/>
    <n v="33938.370000000003"/>
    <n v="33938.370000000003"/>
    <n v="54911.520000000004"/>
    <x v="1044"/>
  </r>
  <r>
    <n v="2578"/>
    <x v="1007"/>
    <x v="17"/>
    <s v="Inside 8 Weeks Out"/>
    <x v="0"/>
    <x v="266"/>
    <d v="2021-09-12T08:33:00"/>
    <d v="2021-09-12T14:02:00"/>
    <s v="CR20"/>
    <x v="8"/>
    <n v="39.49"/>
    <n v="329"/>
    <n v="700"/>
    <n v="12992.21"/>
    <n v="12992.21"/>
    <n v="56865.600000000006"/>
    <x v="1045"/>
  </r>
  <r>
    <n v="2579"/>
    <x v="1008"/>
    <x v="10"/>
    <s v="Inside 8 Weeks Out"/>
    <x v="0"/>
    <x v="305"/>
    <d v="2021-10-21T07:03:00"/>
    <d v="2021-10-21T14:12:00"/>
    <s v="CR20"/>
    <x v="8"/>
    <n v="39.49"/>
    <n v="429"/>
    <n v="700"/>
    <n v="16941.21"/>
    <n v="16941.21"/>
    <n v="56865.600000000006"/>
    <x v="993"/>
  </r>
  <r>
    <n v="2580"/>
    <x v="1009"/>
    <x v="10"/>
    <s v="Inside 10 Weeks Out"/>
    <x v="0"/>
    <x v="306"/>
    <d v="2021-10-22T07:31:00"/>
    <d v="2021-10-22T17:03:00"/>
    <s v="CR20"/>
    <x v="8"/>
    <n v="39.49"/>
    <n v="572"/>
    <n v="700"/>
    <n v="22588.28"/>
    <n v="22588.28"/>
    <n v="56865.600000000006"/>
    <x v="971"/>
  </r>
  <r>
    <n v="2581"/>
    <x v="1010"/>
    <x v="10"/>
    <s v="Inside 8 Weeks Out"/>
    <x v="0"/>
    <x v="304"/>
    <d v="2021-10-20T06:55:00"/>
    <d v="2021-10-20T17:20:00"/>
    <s v="CR20"/>
    <x v="8"/>
    <n v="39.49"/>
    <n v="625"/>
    <n v="700"/>
    <n v="24681.25"/>
    <n v="24681.25"/>
    <n v="56865.600000000006"/>
    <x v="1046"/>
  </r>
  <r>
    <n v="2582"/>
    <x v="1011"/>
    <x v="17"/>
    <s v="12 Weeks or More"/>
    <x v="1"/>
    <x v="273"/>
    <d v="2021-09-15T07:02:00"/>
    <d v="2021-09-19T16:00:00"/>
    <s v="CR20"/>
    <x v="8"/>
    <n v="39.49"/>
    <n v="960"/>
    <n v="700"/>
    <n v="37910.400000000001"/>
    <n v="37910.400000000001"/>
    <n v="56865.600000000006"/>
    <x v="21"/>
  </r>
  <r>
    <n v="2583"/>
    <x v="1011"/>
    <x v="17"/>
    <s v="12 Weeks or More"/>
    <x v="1"/>
    <x v="269"/>
    <d v="2021-09-15T07:02:00"/>
    <d v="2021-09-19T16:00:00"/>
    <s v="CR20"/>
    <x v="8"/>
    <n v="39.49"/>
    <n v="1018"/>
    <n v="700"/>
    <n v="40200.82"/>
    <n v="40200.82"/>
    <n v="56865.600000000006"/>
    <x v="1047"/>
  </r>
  <r>
    <n v="2584"/>
    <x v="1011"/>
    <x v="17"/>
    <s v="12 Weeks or More"/>
    <x v="1"/>
    <x v="270"/>
    <d v="2021-09-15T07:02:00"/>
    <d v="2021-09-19T16:00:00"/>
    <s v="CR20"/>
    <x v="8"/>
    <n v="39.49"/>
    <n v="1440"/>
    <n v="700"/>
    <n v="56865.599999999999"/>
    <n v="56865.599999999999"/>
    <n v="56865.600000000006"/>
    <x v="1048"/>
  </r>
  <r>
    <n v="2585"/>
    <x v="1011"/>
    <x v="17"/>
    <s v="12 Weeks or More"/>
    <x v="1"/>
    <x v="271"/>
    <d v="2021-09-15T07:02:00"/>
    <d v="2021-09-19T16:00:00"/>
    <s v="CR20"/>
    <x v="8"/>
    <n v="39.49"/>
    <n v="1440"/>
    <n v="700"/>
    <n v="56865.599999999999"/>
    <n v="56865.599999999999"/>
    <n v="56865.600000000006"/>
    <x v="1048"/>
  </r>
  <r>
    <n v="2586"/>
    <x v="1011"/>
    <x v="17"/>
    <s v="12 Weeks or More"/>
    <x v="1"/>
    <x v="272"/>
    <d v="2021-09-15T07:02:00"/>
    <d v="2021-09-19T16:00:00"/>
    <s v="CR20"/>
    <x v="8"/>
    <n v="39.49"/>
    <n v="1440"/>
    <n v="700"/>
    <n v="56865.599999999999"/>
    <n v="56865.599999999999"/>
    <n v="56865.600000000006"/>
    <x v="1048"/>
  </r>
  <r>
    <n v="2587"/>
    <x v="1012"/>
    <x v="10"/>
    <s v="12 Weeks or More"/>
    <x v="1"/>
    <x v="245"/>
    <d v="2021-08-22T07:28:00"/>
    <d v="2021-08-22T16:48:00"/>
    <s v="CR20"/>
    <x v="8"/>
    <n v="40.450000000000003"/>
    <n v="560"/>
    <n v="700"/>
    <n v="22652"/>
    <n v="22652"/>
    <n v="58248.000000000007"/>
    <x v="1049"/>
  </r>
  <r>
    <n v="2588"/>
    <x v="1013"/>
    <x v="10"/>
    <s v="12 Weeks or More"/>
    <x v="1"/>
    <x v="244"/>
    <d v="2021-08-21T07:00:00"/>
    <d v="2021-08-21T17:30:00"/>
    <s v="CR20"/>
    <x v="8"/>
    <n v="40.450000000000003"/>
    <n v="630"/>
    <n v="700"/>
    <n v="25483.5"/>
    <n v="25483.5"/>
    <n v="58248.000000000007"/>
    <x v="1002"/>
  </r>
  <r>
    <n v="2589"/>
    <x v="926"/>
    <x v="10"/>
    <s v="12 Weeks or More"/>
    <x v="1"/>
    <x v="217"/>
    <d v="2021-07-25T06:35:00"/>
    <d v="2021-07-25T13:40:00"/>
    <s v="CR20"/>
    <x v="8"/>
    <n v="42.73"/>
    <n v="425"/>
    <n v="700"/>
    <n v="18160.25"/>
    <n v="18160.25"/>
    <n v="61531.199999999997"/>
    <x v="110"/>
  </r>
  <r>
    <n v="2590"/>
    <x v="1014"/>
    <x v="10"/>
    <s v="12 Weeks or More"/>
    <x v="1"/>
    <x v="219"/>
    <d v="2021-07-27T08:48:00"/>
    <d v="2021-07-27T16:37:00"/>
    <s v="CR20"/>
    <x v="8"/>
    <n v="42.73"/>
    <n v="469"/>
    <n v="700"/>
    <n v="20040.37"/>
    <n v="20040.37"/>
    <n v="61531.199999999997"/>
    <x v="1050"/>
  </r>
  <r>
    <n v="2591"/>
    <x v="1015"/>
    <x v="10"/>
    <s v="12 Weeks or More"/>
    <x v="1"/>
    <x v="218"/>
    <d v="2021-07-26T06:13:00"/>
    <d v="2021-07-26T16:16:00"/>
    <s v="CR20"/>
    <x v="8"/>
    <n v="42.73"/>
    <n v="603"/>
    <n v="700"/>
    <n v="25766.19"/>
    <n v="25766.19"/>
    <n v="61531.199999999997"/>
    <x v="1051"/>
  </r>
  <r>
    <n v="2592"/>
    <x v="1016"/>
    <x v="10"/>
    <s v="12 Weeks or More"/>
    <x v="1"/>
    <x v="220"/>
    <d v="2021-07-28T06:30:00"/>
    <d v="2021-07-28T17:30:00"/>
    <s v="CR20"/>
    <x v="8"/>
    <n v="42.73"/>
    <n v="660"/>
    <n v="700"/>
    <n v="28201.8"/>
    <n v="28201.8"/>
    <n v="61531.199999999997"/>
    <x v="385"/>
  </r>
  <r>
    <m/>
    <x v="14"/>
    <x v="3"/>
    <m/>
    <x v="2"/>
    <x v="41"/>
    <m/>
    <m/>
    <m/>
    <x v="1"/>
    <m/>
    <m/>
    <m/>
    <m/>
    <n v="0"/>
    <n v="0"/>
    <x v="19"/>
  </r>
  <r>
    <n v="2594"/>
    <x v="1017"/>
    <x v="17"/>
    <s v="12 Weeks or More"/>
    <x v="1"/>
    <x v="240"/>
    <d v="2021-08-17T08:08:00"/>
    <d v="2021-08-17T12:23:00"/>
    <s v="CR20"/>
    <x v="8"/>
    <n v="46.921999999999997"/>
    <n v="255"/>
    <n v="700"/>
    <n v="11965.11"/>
    <n v="11965.11"/>
    <n v="67567.679999999993"/>
    <x v="415"/>
  </r>
  <r>
    <n v="2595"/>
    <x v="1018"/>
    <x v="17"/>
    <s v="12 Weeks or More"/>
    <x v="1"/>
    <x v="239"/>
    <d v="2021-08-16T08:07:00"/>
    <d v="2021-08-16T14:54:00"/>
    <s v="CR20"/>
    <x v="8"/>
    <n v="46.921999999999997"/>
    <n v="407"/>
    <n v="700"/>
    <n v="19097.254000000001"/>
    <n v="19097.254000000001"/>
    <n v="67567.679999999993"/>
    <x v="1052"/>
  </r>
  <r>
    <n v="2596"/>
    <x v="1019"/>
    <x v="41"/>
    <s v="Inside 8 Weeks Out"/>
    <x v="0"/>
    <x v="238"/>
    <d v="2021-08-15T07:10:00"/>
    <d v="2021-08-15T13:58:00"/>
    <s v="CR20"/>
    <x v="8"/>
    <n v="46.921999999999997"/>
    <n v="408"/>
    <n v="700"/>
    <n v="19144.175999999999"/>
    <n v="19144.175999999999"/>
    <n v="67567.679999999993"/>
    <x v="692"/>
  </r>
  <r>
    <n v="2597"/>
    <x v="1020"/>
    <x v="17"/>
    <s v="Inside 10 Weeks Out"/>
    <x v="0"/>
    <x v="237"/>
    <d v="2021-08-14T07:11:00"/>
    <d v="2021-08-14T16:17:00"/>
    <s v="CR20"/>
    <x v="8"/>
    <n v="46.921999999999997"/>
    <n v="546"/>
    <n v="700"/>
    <n v="25619.412"/>
    <n v="25619.412"/>
    <n v="67567.679999999993"/>
    <x v="1053"/>
  </r>
  <r>
    <n v="2598"/>
    <x v="1021"/>
    <x v="7"/>
    <s v="Inside 4 Weeks Out"/>
    <x v="0"/>
    <x v="281"/>
    <d v="2021-09-23T08:36:00"/>
    <d v="2021-09-27T09:44:00"/>
    <s v="CR20"/>
    <x v="8"/>
    <n v="46.921999999999997"/>
    <n v="584"/>
    <n v="700"/>
    <n v="27402.448"/>
    <n v="27402.448"/>
    <n v="67567.679999999993"/>
    <x v="1054"/>
  </r>
  <r>
    <n v="2599"/>
    <x v="1022"/>
    <x v="17"/>
    <s v="12 Weeks or More"/>
    <x v="1"/>
    <x v="157"/>
    <d v="2021-05-17T07:00:00"/>
    <d v="2021-05-26T11:29:00"/>
    <s v="CR20"/>
    <x v="8"/>
    <n v="46.921999999999997"/>
    <n v="689"/>
    <n v="700"/>
    <n v="32329.258000000002"/>
    <n v="32329.258000000002"/>
    <n v="67567.679999999993"/>
    <x v="1055"/>
  </r>
  <r>
    <n v="2600"/>
    <x v="1021"/>
    <x v="7"/>
    <s v="Inside 4 Weeks Out"/>
    <x v="0"/>
    <x v="277"/>
    <d v="2021-09-23T08:36:00"/>
    <d v="2021-09-27T09:44:00"/>
    <s v="CR20"/>
    <x v="8"/>
    <n v="46.921999999999997"/>
    <n v="924"/>
    <n v="700"/>
    <n v="43355.928"/>
    <n v="43355.928"/>
    <n v="67567.679999999993"/>
    <x v="432"/>
  </r>
  <r>
    <n v="2601"/>
    <x v="1023"/>
    <x v="7"/>
    <s v="Inside 2 Weeks"/>
    <x v="0"/>
    <x v="256"/>
    <d v="2021-09-02T07:23:00"/>
    <d v="2021-09-11T16:48:00"/>
    <s v="CR20"/>
    <x v="8"/>
    <n v="46.921999999999997"/>
    <n v="997"/>
    <n v="700"/>
    <n v="46781.233999999997"/>
    <n v="46781.233999999997"/>
    <n v="67567.679999999993"/>
    <x v="1056"/>
  </r>
  <r>
    <n v="2602"/>
    <x v="1023"/>
    <x v="7"/>
    <s v="Inside 2 Weeks"/>
    <x v="0"/>
    <x v="265"/>
    <d v="2021-09-02T07:23:00"/>
    <d v="2021-09-11T16:48:00"/>
    <s v="CR20"/>
    <x v="8"/>
    <n v="46.921999999999997"/>
    <n v="1008"/>
    <n v="700"/>
    <n v="47297.375999999997"/>
    <n v="47297.375999999997"/>
    <n v="67567.679999999993"/>
    <x v="295"/>
  </r>
  <r>
    <n v="2603"/>
    <x v="1022"/>
    <x v="17"/>
    <s v="12 Weeks or More"/>
    <x v="1"/>
    <x v="148"/>
    <d v="2021-05-17T07:00:00"/>
    <d v="2021-05-26T11:29:00"/>
    <s v="CR20"/>
    <x v="8"/>
    <n v="46.921999999999997"/>
    <n v="1020"/>
    <n v="700"/>
    <n v="47860.44"/>
    <n v="47860.44"/>
    <n v="67567.679999999993"/>
    <x v="879"/>
  </r>
  <r>
    <n v="2604"/>
    <x v="1024"/>
    <x v="17"/>
    <s v="Inside 2 Weeks"/>
    <x v="0"/>
    <x v="267"/>
    <d v="2021-09-13T07:00:00"/>
    <d v="2021-09-14T17:11:00"/>
    <s v="CR20"/>
    <x v="8"/>
    <n v="46.921999999999997"/>
    <n v="1020"/>
    <n v="700"/>
    <n v="47860.44"/>
    <n v="47860.44"/>
    <n v="67567.679999999993"/>
    <x v="879"/>
  </r>
  <r>
    <n v="2605"/>
    <x v="1024"/>
    <x v="17"/>
    <s v="Inside 2 Weeks"/>
    <x v="0"/>
    <x v="268"/>
    <d v="2021-09-13T07:00:00"/>
    <d v="2021-09-14T17:11:00"/>
    <s v="CR20"/>
    <x v="8"/>
    <n v="46.921999999999997"/>
    <n v="1031"/>
    <n v="700"/>
    <n v="48376.582000000002"/>
    <n v="48376.582000000002"/>
    <n v="67567.679999999993"/>
    <x v="1057"/>
  </r>
  <r>
    <n v="2606"/>
    <x v="1025"/>
    <x v="25"/>
    <s v="Inside 4 Weeks Out"/>
    <x v="0"/>
    <x v="312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07"/>
    <x v="1025"/>
    <x v="25"/>
    <s v="Inside 4 Weeks Out"/>
    <x v="0"/>
    <x v="313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08"/>
    <x v="1025"/>
    <x v="25"/>
    <s v="Inside 4 Weeks Out"/>
    <x v="0"/>
    <x v="314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09"/>
    <x v="1025"/>
    <x v="25"/>
    <s v="Inside 4 Weeks Out"/>
    <x v="0"/>
    <x v="315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0"/>
    <x v="1025"/>
    <x v="25"/>
    <s v="Inside 4 Weeks Out"/>
    <x v="0"/>
    <x v="316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1"/>
    <x v="1025"/>
    <x v="25"/>
    <s v="Inside 4 Weeks Out"/>
    <x v="0"/>
    <x v="317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2"/>
    <x v="1025"/>
    <x v="25"/>
    <s v="Inside 4 Weeks Out"/>
    <x v="0"/>
    <x v="318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3"/>
    <x v="1025"/>
    <x v="25"/>
    <s v="Inside 4 Weeks Out"/>
    <x v="0"/>
    <x v="319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4"/>
    <x v="1025"/>
    <x v="25"/>
    <s v="Inside 4 Weeks Out"/>
    <x v="0"/>
    <x v="320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5"/>
    <x v="1025"/>
    <x v="25"/>
    <s v="Inside 4 Weeks Out"/>
    <x v="0"/>
    <x v="321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6"/>
    <x v="1025"/>
    <x v="25"/>
    <s v="Inside 4 Weeks Out"/>
    <x v="0"/>
    <x v="322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7"/>
    <x v="1025"/>
    <x v="25"/>
    <s v="Inside 4 Weeks Out"/>
    <x v="0"/>
    <x v="323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8"/>
    <x v="1025"/>
    <x v="25"/>
    <s v="Inside 4 Weeks Out"/>
    <x v="0"/>
    <x v="324"/>
    <d v="2021-10-28T00:00:00"/>
    <d v="2021-11-10T00:00:00"/>
    <s v="CR20"/>
    <x v="8"/>
    <n v="46.921999999999997"/>
    <n v="1440"/>
    <n v="700"/>
    <n v="67567.679999999993"/>
    <n v="67567.679999999993"/>
    <n v="67567.679999999993"/>
    <x v="2"/>
  </r>
  <r>
    <n v="2619"/>
    <x v="1023"/>
    <x v="7"/>
    <s v="Inside 2 Weeks"/>
    <x v="0"/>
    <x v="257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0"/>
    <x v="1023"/>
    <x v="7"/>
    <s v="Inside 2 Weeks"/>
    <x v="0"/>
    <x v="258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1"/>
    <x v="1023"/>
    <x v="7"/>
    <s v="Inside 2 Weeks"/>
    <x v="0"/>
    <x v="259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2"/>
    <x v="1023"/>
    <x v="7"/>
    <s v="Inside 2 Weeks"/>
    <x v="0"/>
    <x v="260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3"/>
    <x v="1023"/>
    <x v="7"/>
    <s v="Inside 2 Weeks"/>
    <x v="0"/>
    <x v="261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4"/>
    <x v="1023"/>
    <x v="7"/>
    <s v="Inside 2 Weeks"/>
    <x v="0"/>
    <x v="262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5"/>
    <x v="1023"/>
    <x v="7"/>
    <s v="Inside 2 Weeks"/>
    <x v="0"/>
    <x v="263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6"/>
    <x v="1023"/>
    <x v="7"/>
    <s v="Inside 2 Weeks"/>
    <x v="0"/>
    <x v="264"/>
    <d v="2021-09-02T07:23:00"/>
    <d v="2021-09-11T16:48:00"/>
    <s v="CR20"/>
    <x v="8"/>
    <n v="46.921999999999997"/>
    <n v="1440"/>
    <n v="700"/>
    <n v="67567.679999999993"/>
    <n v="67567.679999999993"/>
    <n v="67567.679999999993"/>
    <x v="2"/>
  </r>
  <r>
    <n v="2627"/>
    <x v="1021"/>
    <x v="7"/>
    <s v="Inside 4 Weeks Out"/>
    <x v="0"/>
    <x v="278"/>
    <d v="2021-09-23T08:36:00"/>
    <d v="2021-09-27T09:44:00"/>
    <s v="CR20"/>
    <x v="8"/>
    <n v="46.921999999999997"/>
    <n v="1440"/>
    <n v="700"/>
    <n v="67567.679999999993"/>
    <n v="67567.679999999993"/>
    <n v="67567.679999999993"/>
    <x v="2"/>
  </r>
  <r>
    <n v="2628"/>
    <x v="1021"/>
    <x v="7"/>
    <s v="Inside 4 Weeks Out"/>
    <x v="0"/>
    <x v="279"/>
    <d v="2021-09-23T08:36:00"/>
    <d v="2021-09-27T09:44:00"/>
    <s v="CR20"/>
    <x v="8"/>
    <n v="46.921999999999997"/>
    <n v="1440"/>
    <n v="700"/>
    <n v="67567.679999999993"/>
    <n v="67567.679999999993"/>
    <n v="67567.679999999993"/>
    <x v="2"/>
  </r>
  <r>
    <n v="2629"/>
    <x v="1021"/>
    <x v="7"/>
    <s v="Inside 4 Weeks Out"/>
    <x v="0"/>
    <x v="280"/>
    <d v="2021-09-23T08:36:00"/>
    <d v="2021-09-27T09:44:00"/>
    <s v="CR20"/>
    <x v="8"/>
    <n v="46.921999999999997"/>
    <n v="1440"/>
    <n v="700"/>
    <n v="67567.679999999993"/>
    <n v="67567.679999999993"/>
    <n v="67567.679999999993"/>
    <x v="2"/>
  </r>
  <r>
    <n v="2630"/>
    <x v="1022"/>
    <x v="17"/>
    <s v="12 Weeks or More"/>
    <x v="1"/>
    <x v="149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1"/>
    <x v="1022"/>
    <x v="17"/>
    <s v="12 Weeks or More"/>
    <x v="1"/>
    <x v="150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2"/>
    <x v="1022"/>
    <x v="17"/>
    <s v="12 Weeks or More"/>
    <x v="1"/>
    <x v="151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3"/>
    <x v="1022"/>
    <x v="17"/>
    <s v="12 Weeks or More"/>
    <x v="1"/>
    <x v="152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4"/>
    <x v="1022"/>
    <x v="17"/>
    <s v="12 Weeks or More"/>
    <x v="1"/>
    <x v="153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5"/>
    <x v="1022"/>
    <x v="17"/>
    <s v="12 Weeks or More"/>
    <x v="1"/>
    <x v="154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6"/>
    <x v="1022"/>
    <x v="17"/>
    <s v="12 Weeks or More"/>
    <x v="1"/>
    <x v="155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7"/>
    <x v="1022"/>
    <x v="17"/>
    <s v="12 Weeks or More"/>
    <x v="1"/>
    <x v="156"/>
    <d v="2021-05-17T07:00:00"/>
    <d v="2021-05-26T11:29:00"/>
    <s v="CR20"/>
    <x v="8"/>
    <n v="46.921999999999997"/>
    <n v="1440"/>
    <n v="700"/>
    <n v="67567.679999999993"/>
    <n v="67567.679999999993"/>
    <n v="67567.679999999993"/>
    <x v="2"/>
  </r>
  <r>
    <n v="2638"/>
    <x v="1026"/>
    <x v="10"/>
    <s v="12 Weeks or More"/>
    <x v="1"/>
    <x v="342"/>
    <d v="2021-11-27T06:27:00"/>
    <d v="2021-11-27T16:15:00"/>
    <s v="CR20"/>
    <x v="8"/>
    <n v="47.69"/>
    <n v="588"/>
    <n v="700"/>
    <n v="28041.72"/>
    <n v="28041.72"/>
    <n v="68673.599999999991"/>
    <x v="1058"/>
  </r>
  <r>
    <n v="2639"/>
    <x v="1027"/>
    <x v="10"/>
    <s v="Inside 2 Weeks"/>
    <x v="0"/>
    <x v="355"/>
    <d v="2021-12-10T06:54:00"/>
    <d v="2021-12-10T17:30:00"/>
    <s v="CR20"/>
    <x v="8"/>
    <n v="47.69"/>
    <n v="636"/>
    <n v="700"/>
    <n v="30330.84"/>
    <n v="30330.84"/>
    <n v="68673.599999999991"/>
    <x v="1059"/>
  </r>
  <r>
    <n v="2640"/>
    <x v="1028"/>
    <x v="10"/>
    <s v="12 Weeks or More"/>
    <x v="1"/>
    <x v="343"/>
    <d v="2021-11-28T06:15:00"/>
    <d v="2021-11-28T17:00:00"/>
    <s v="CR20"/>
    <x v="8"/>
    <n v="47.69"/>
    <n v="645"/>
    <n v="700"/>
    <n v="30760.05"/>
    <n v="30760.05"/>
    <n v="68673.599999999991"/>
    <x v="1060"/>
  </r>
  <r>
    <n v="2641"/>
    <x v="1029"/>
    <x v="10"/>
    <s v="Inside 12 Weeks Out"/>
    <x v="0"/>
    <x v="356"/>
    <d v="2021-12-11T06:10:00"/>
    <d v="2021-12-11T17:00:00"/>
    <s v="CR20"/>
    <x v="8"/>
    <n v="47.69"/>
    <n v="650"/>
    <n v="700"/>
    <n v="30998.5"/>
    <n v="30998.5"/>
    <n v="68673.599999999991"/>
    <x v="1061"/>
  </r>
  <r>
    <n v="2642"/>
    <x v="1030"/>
    <x v="10"/>
    <s v="12 Weeks or More"/>
    <x v="1"/>
    <x v="344"/>
    <d v="2021-11-29T06:26:00"/>
    <d v="2021-11-29T17:35:00"/>
    <s v="CR20"/>
    <x v="8"/>
    <n v="47.69"/>
    <n v="669"/>
    <n v="700"/>
    <n v="31904.61"/>
    <n v="31904.61"/>
    <n v="68673.599999999991"/>
    <x v="1062"/>
  </r>
  <r>
    <n v="2643"/>
    <x v="1031"/>
    <x v="10"/>
    <s v="12 Weeks or More"/>
    <x v="1"/>
    <x v="365"/>
    <d v="2022-03-04T06:43:00"/>
    <d v="2022-03-04T16:15:00"/>
    <s v="CR21"/>
    <x v="8"/>
    <n v="49.88"/>
    <n v="572"/>
    <n v="700"/>
    <n v="28531.360000000001"/>
    <n v="28531.360000000001"/>
    <n v="71827.199999999997"/>
    <x v="1063"/>
  </r>
  <r>
    <n v="2644"/>
    <x v="1032"/>
    <x v="10"/>
    <s v="12 Weeks or More"/>
    <x v="1"/>
    <x v="533"/>
    <d v="2022-02-22T06:45:00"/>
    <d v="2022-02-22T16:24:00"/>
    <s v="CR21"/>
    <x v="8"/>
    <n v="49.88"/>
    <n v="579"/>
    <n v="700"/>
    <n v="28880.52"/>
    <n v="28880.52"/>
    <n v="71827.199999999997"/>
    <x v="1064"/>
  </r>
  <r>
    <n v="2645"/>
    <x v="1033"/>
    <x v="10"/>
    <s v="12 Weeks or More"/>
    <x v="1"/>
    <x v="68"/>
    <d v="2022-02-25T06:41:00"/>
    <d v="2022-02-25T16:40:00"/>
    <s v="CR21"/>
    <x v="8"/>
    <n v="49.88"/>
    <n v="599"/>
    <n v="700"/>
    <n v="29878.12"/>
    <n v="29878.12"/>
    <n v="71827.199999999997"/>
    <x v="1065"/>
  </r>
  <r>
    <n v="2646"/>
    <x v="943"/>
    <x v="10"/>
    <s v="12 Weeks or More"/>
    <x v="1"/>
    <x v="529"/>
    <d v="2022-02-23T06:47:00"/>
    <d v="2022-02-23T17:11:00"/>
    <s v="CR21"/>
    <x v="8"/>
    <n v="49.88"/>
    <n v="624"/>
    <n v="700"/>
    <n v="31125.119999999999"/>
    <n v="31125.119999999999"/>
    <n v="71827.199999999997"/>
    <x v="992"/>
  </r>
  <r>
    <n v="2647"/>
    <x v="1034"/>
    <x v="10"/>
    <s v="12 Weeks or More"/>
    <x v="1"/>
    <x v="534"/>
    <d v="2022-03-05T06:45:00"/>
    <d v="2022-03-05T17:30:00"/>
    <s v="CR21"/>
    <x v="8"/>
    <n v="49.88"/>
    <n v="645"/>
    <n v="700"/>
    <n v="32172.6"/>
    <n v="32172.6"/>
    <n v="71827.199999999997"/>
    <x v="1066"/>
  </r>
  <r>
    <n v="2648"/>
    <x v="1035"/>
    <x v="10"/>
    <s v="12 Weeks or More"/>
    <x v="1"/>
    <x v="56"/>
    <d v="2022-02-24T06:42:00"/>
    <d v="2022-02-24T17:30:00"/>
    <s v="CR21"/>
    <x v="8"/>
    <n v="49.88"/>
    <n v="648"/>
    <n v="700"/>
    <n v="32322.240000000002"/>
    <n v="32322.240000000002"/>
    <n v="71827.199999999997"/>
    <x v="1067"/>
  </r>
  <r>
    <n v="2649"/>
    <x v="1036"/>
    <x v="10"/>
    <s v="12 Weeks or More"/>
    <x v="1"/>
    <x v="201"/>
    <d v="2021-07-09T06:41:00"/>
    <d v="2021-07-11T18:03:00"/>
    <s v="CR19"/>
    <x v="8"/>
    <n v="51.19"/>
    <n v="1039"/>
    <n v="700"/>
    <n v="53186.41"/>
    <n v="53186.41"/>
    <n v="73713.599999999991"/>
    <x v="1068"/>
  </r>
  <r>
    <n v="2650"/>
    <x v="1036"/>
    <x v="10"/>
    <s v="12 Weeks or More"/>
    <x v="1"/>
    <x v="203"/>
    <d v="2021-07-09T06:41:00"/>
    <d v="2021-07-11T18:03:00"/>
    <s v="CR19"/>
    <x v="8"/>
    <n v="51.19"/>
    <n v="1083"/>
    <n v="700"/>
    <n v="55438.77"/>
    <n v="55438.77"/>
    <n v="73713.599999999991"/>
    <x v="1069"/>
  </r>
  <r>
    <n v="2651"/>
    <x v="1036"/>
    <x v="10"/>
    <s v="12 Weeks or More"/>
    <x v="1"/>
    <x v="202"/>
    <d v="2021-07-09T06:41:00"/>
    <d v="2021-07-11T18:03:00"/>
    <s v="CR19"/>
    <x v="8"/>
    <n v="51.19"/>
    <n v="1440"/>
    <n v="700"/>
    <n v="73713.600000000006"/>
    <n v="73713.600000000006"/>
    <n v="73713.599999999991"/>
    <x v="1070"/>
  </r>
  <r>
    <n v="2652"/>
    <x v="1037"/>
    <x v="10"/>
    <s v="12 Weeks or More"/>
    <x v="1"/>
    <x v="246"/>
    <d v="2021-08-23T06:44:00"/>
    <d v="2021-08-23T16:36:00"/>
    <s v="CR20"/>
    <x v="8"/>
    <n v="53.18"/>
    <n v="592"/>
    <n v="700"/>
    <n v="31482.560000000001"/>
    <n v="31482.560000000001"/>
    <n v="76579.199999999997"/>
    <x v="1071"/>
  </r>
  <r>
    <n v="2653"/>
    <x v="1038"/>
    <x v="10"/>
    <s v="12 Weeks or More"/>
    <x v="1"/>
    <x v="247"/>
    <d v="2021-08-24T06:40:00"/>
    <d v="2021-08-24T16:25:00"/>
    <s v="CR20"/>
    <x v="8"/>
    <n v="53.18"/>
    <n v="585"/>
    <n v="700"/>
    <n v="31110.3"/>
    <n v="31110.3"/>
    <n v="76579.199999999997"/>
    <x v="107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2657"/>
    <x v="1039"/>
    <x v="10"/>
    <s v="12 Weeks or More"/>
    <x v="1"/>
    <x v="362"/>
    <d v="2021-12-16T06:16:00"/>
    <d v="2021-12-16T15:13:00"/>
    <s v="CR20"/>
    <x v="8"/>
    <n v="55.247999999999998"/>
    <n v="537"/>
    <n v="700"/>
    <n v="29668.175999999999"/>
    <n v="29668.175999999999"/>
    <n v="79557.119999999995"/>
    <x v="1073"/>
  </r>
  <r>
    <n v="2658"/>
    <x v="1000"/>
    <x v="10"/>
    <s v="12 Weeks or More"/>
    <x v="1"/>
    <x v="71"/>
    <d v="2022-02-11T06:40:00"/>
    <d v="2022-02-11T16:25:00"/>
    <s v="CR20"/>
    <x v="8"/>
    <n v="55.247999999999998"/>
    <n v="585"/>
    <n v="700"/>
    <n v="32320.080000000002"/>
    <n v="32320.080000000002"/>
    <n v="79557.119999999995"/>
    <x v="1074"/>
  </r>
  <r>
    <n v="2659"/>
    <x v="1002"/>
    <x v="10"/>
    <s v="12 Weeks or More"/>
    <x v="1"/>
    <x v="109"/>
    <d v="2022-02-08T06:26:00"/>
    <d v="2022-02-08T16:13:00"/>
    <s v="CR20"/>
    <x v="8"/>
    <n v="55.247999999999998"/>
    <n v="587"/>
    <n v="700"/>
    <n v="32430.576000000001"/>
    <n v="32430.576000000001"/>
    <n v="79557.119999999995"/>
    <x v="1075"/>
  </r>
  <r>
    <n v="2660"/>
    <x v="1040"/>
    <x v="10"/>
    <s v="12 Weeks or More"/>
    <x v="1"/>
    <x v="357"/>
    <d v="2021-12-12T06:56:00"/>
    <d v="2021-12-12T16:45:00"/>
    <s v="CR20"/>
    <x v="8"/>
    <n v="55.247999999999998"/>
    <n v="589"/>
    <n v="700"/>
    <n v="32541.072"/>
    <n v="32541.072"/>
    <n v="79557.119999999995"/>
    <x v="1076"/>
  </r>
  <r>
    <n v="2661"/>
    <x v="966"/>
    <x v="10"/>
    <s v="12 Weeks or More"/>
    <x v="1"/>
    <x v="111"/>
    <d v="2022-02-10T07:40:00"/>
    <d v="2022-02-10T17:30:00"/>
    <s v="CR20"/>
    <x v="8"/>
    <n v="55.247999999999998"/>
    <n v="590"/>
    <n v="700"/>
    <n v="32596.32"/>
    <n v="32596.32"/>
    <n v="79557.119999999995"/>
    <x v="225"/>
  </r>
  <r>
    <n v="2662"/>
    <x v="1003"/>
    <x v="10"/>
    <s v="12 Weeks or More"/>
    <x v="1"/>
    <x v="110"/>
    <d v="2022-02-09T06:45:00"/>
    <d v="2022-02-09T16:52:00"/>
    <s v="CR20"/>
    <x v="8"/>
    <n v="55.247999999999998"/>
    <n v="607"/>
    <n v="700"/>
    <n v="33535.536"/>
    <n v="33535.536"/>
    <n v="79557.119999999995"/>
    <x v="1077"/>
  </r>
  <r>
    <n v="2663"/>
    <x v="1041"/>
    <x v="10"/>
    <s v="12 Weeks or More"/>
    <x v="1"/>
    <x v="358"/>
    <d v="2021-12-13T06:03:00"/>
    <d v="2021-12-13T16:22:00"/>
    <s v="CR20"/>
    <x v="8"/>
    <n v="55.247999999999998"/>
    <n v="619"/>
    <n v="700"/>
    <n v="34198.512000000002"/>
    <n v="34198.512000000002"/>
    <n v="79557.119999999995"/>
    <x v="1078"/>
  </r>
  <r>
    <n v="2664"/>
    <x v="1042"/>
    <x v="10"/>
    <s v="12 Weeks or More"/>
    <x v="1"/>
    <x v="359"/>
    <d v="2021-12-14T06:10:00"/>
    <d v="2021-12-14T16:45:00"/>
    <s v="CR20"/>
    <x v="8"/>
    <n v="55.247999999999998"/>
    <n v="635"/>
    <n v="700"/>
    <n v="35082.480000000003"/>
    <n v="35082.480000000003"/>
    <n v="79557.119999999995"/>
    <x v="1079"/>
  </r>
  <r>
    <n v="2665"/>
    <x v="1004"/>
    <x v="10"/>
    <s v="12 Weeks or More"/>
    <x v="1"/>
    <x v="108"/>
    <d v="2022-02-07T06:07:00"/>
    <d v="2022-02-07T16:47:00"/>
    <s v="CR20"/>
    <x v="8"/>
    <n v="55.247999999999998"/>
    <n v="640"/>
    <n v="700"/>
    <n v="35358.720000000001"/>
    <n v="35358.720000000001"/>
    <n v="79557.119999999995"/>
    <x v="1014"/>
  </r>
  <r>
    <n v="2666"/>
    <x v="1043"/>
    <x v="10"/>
    <s v="12 Weeks or More"/>
    <x v="1"/>
    <x v="361"/>
    <d v="2021-12-15T06:30:00"/>
    <d v="2021-12-15T17:30:00"/>
    <s v="CR20"/>
    <x v="8"/>
    <n v="55.247999999999998"/>
    <n v="660"/>
    <n v="700"/>
    <n v="36463.68"/>
    <n v="36463.68"/>
    <n v="79557.119999999995"/>
    <x v="385"/>
  </r>
  <r>
    <m/>
    <x v="14"/>
    <x v="3"/>
    <m/>
    <x v="2"/>
    <x v="41"/>
    <m/>
    <m/>
    <m/>
    <x v="1"/>
    <m/>
    <m/>
    <m/>
    <m/>
    <n v="0"/>
    <n v="0"/>
    <x v="19"/>
  </r>
  <r>
    <n v="2668"/>
    <x v="1044"/>
    <x v="10"/>
    <s v="12 Weeks or More"/>
    <x v="1"/>
    <x v="503"/>
    <d v="2022-03-21T06:08:00"/>
    <d v="2022-03-21T16:47:00"/>
    <s v="CR21"/>
    <x v="8"/>
    <n v="55.64"/>
    <n v="639"/>
    <n v="700"/>
    <n v="35553.96"/>
    <n v="35553.96"/>
    <n v="80121.600000000006"/>
    <x v="1080"/>
  </r>
  <r>
    <n v="2669"/>
    <x v="1045"/>
    <x v="10"/>
    <s v="12 Weeks or More"/>
    <x v="1"/>
    <x v="526"/>
    <d v="2022-03-22T06:15:00"/>
    <d v="2022-03-22T17:08:00"/>
    <s v="CR21"/>
    <x v="8"/>
    <n v="55.64"/>
    <n v="653"/>
    <n v="700"/>
    <n v="36332.92"/>
    <n v="36332.92"/>
    <n v="80121.600000000006"/>
    <x v="1081"/>
  </r>
  <r>
    <n v="2670"/>
    <x v="1046"/>
    <x v="10"/>
    <s v="12 Weeks or More"/>
    <x v="1"/>
    <x v="528"/>
    <d v="2022-03-23T06:08:00"/>
    <d v="2022-03-23T17:16:00"/>
    <s v="CR21"/>
    <x v="8"/>
    <n v="55.64"/>
    <n v="668"/>
    <n v="700"/>
    <n v="37167.519999999997"/>
    <n v="37167.519999999997"/>
    <n v="80121.600000000006"/>
    <x v="1082"/>
  </r>
  <r>
    <n v="2671"/>
    <x v="1047"/>
    <x v="10"/>
    <s v="12 Weeks or More"/>
    <x v="1"/>
    <x v="250"/>
    <d v="2021-08-27T06:40:00"/>
    <d v="2021-08-27T16:51:00"/>
    <s v="CR20"/>
    <x v="8"/>
    <n v="57.762999999999998"/>
    <n v="611"/>
    <n v="700"/>
    <n v="35293.192999999999"/>
    <n v="35293.192999999999"/>
    <n v="83178.720000000001"/>
    <x v="1012"/>
  </r>
  <r>
    <n v="2672"/>
    <x v="1048"/>
    <x v="10"/>
    <s v="Inside 8 Weeks Out"/>
    <x v="0"/>
    <x v="303"/>
    <d v="2021-10-19T08:42:00"/>
    <d v="2021-10-19T12:37:00"/>
    <s v="CR20"/>
    <x v="8"/>
    <n v="59.652000000000001"/>
    <n v="235"/>
    <n v="700"/>
    <n v="14018.22"/>
    <n v="14018.22"/>
    <n v="85898.880000000005"/>
    <x v="1083"/>
  </r>
  <r>
    <n v="2673"/>
    <x v="1049"/>
    <x v="10"/>
    <s v="Inside 8 Weeks Out"/>
    <x v="0"/>
    <x v="286"/>
    <d v="2021-10-02T08:26:00"/>
    <d v="2021-10-02T13:27:00"/>
    <s v="CR20"/>
    <x v="8"/>
    <n v="59.652000000000001"/>
    <n v="301"/>
    <n v="700"/>
    <n v="17955.252"/>
    <n v="17955.252"/>
    <n v="85898.880000000005"/>
    <x v="878"/>
  </r>
  <r>
    <n v="2674"/>
    <x v="1050"/>
    <x v="10"/>
    <s v="Inside 8 Weeks Out"/>
    <x v="0"/>
    <x v="288"/>
    <d v="2021-10-04T07:08:00"/>
    <d v="2021-10-04T14:26:00"/>
    <s v="CR20"/>
    <x v="8"/>
    <n v="59.652000000000001"/>
    <n v="438"/>
    <n v="700"/>
    <n v="26127.576000000001"/>
    <n v="26127.576000000001"/>
    <n v="85898.880000000005"/>
    <x v="675"/>
  </r>
  <r>
    <n v="2675"/>
    <x v="1051"/>
    <x v="10"/>
    <s v="Inside 8 Weeks Out"/>
    <x v="0"/>
    <x v="301"/>
    <d v="2021-10-17T06:49:00"/>
    <d v="2021-10-17T14:36:00"/>
    <s v="CR20"/>
    <x v="8"/>
    <n v="59.652000000000001"/>
    <n v="467"/>
    <n v="700"/>
    <n v="27857.484"/>
    <n v="27857.484"/>
    <n v="85898.880000000005"/>
    <x v="79"/>
  </r>
  <r>
    <n v="2676"/>
    <x v="1052"/>
    <x v="10"/>
    <s v="Inside 8 Weeks Out"/>
    <x v="0"/>
    <x v="291"/>
    <d v="2021-10-07T06:30:00"/>
    <d v="2021-10-07T14:39:00"/>
    <s v="CR20"/>
    <x v="8"/>
    <n v="59.652000000000001"/>
    <n v="489"/>
    <n v="700"/>
    <n v="29169.828000000001"/>
    <n v="29169.828000000001"/>
    <n v="85898.880000000005"/>
    <x v="1084"/>
  </r>
  <r>
    <n v="2677"/>
    <x v="1053"/>
    <x v="10"/>
    <s v="Inside 8 Weeks Out"/>
    <x v="0"/>
    <x v="290"/>
    <d v="2021-10-06T07:05:00"/>
    <d v="2021-10-06T16:15:00"/>
    <s v="CR20"/>
    <x v="8"/>
    <n v="59.652000000000001"/>
    <n v="550"/>
    <n v="700"/>
    <n v="32808.6"/>
    <n v="32808.6"/>
    <n v="85898.880000000005"/>
    <x v="487"/>
  </r>
  <r>
    <n v="2678"/>
    <x v="1054"/>
    <x v="10"/>
    <s v="Inside 8 Weeks Out"/>
    <x v="0"/>
    <x v="289"/>
    <d v="2021-10-05T06:59:00"/>
    <d v="2021-10-05T16:18:00"/>
    <s v="CR20"/>
    <x v="8"/>
    <n v="59.652000000000001"/>
    <n v="559"/>
    <n v="700"/>
    <n v="33345.468000000001"/>
    <n v="33345.468000000001"/>
    <n v="85898.880000000005"/>
    <x v="787"/>
  </r>
  <r>
    <n v="2679"/>
    <x v="1055"/>
    <x v="10"/>
    <s v="Inside 8 Weeks Out"/>
    <x v="0"/>
    <x v="300"/>
    <d v="2021-10-16T07:11:00"/>
    <d v="2021-10-16T16:53:00"/>
    <s v="CR20"/>
    <x v="8"/>
    <n v="59.652000000000001"/>
    <n v="582"/>
    <n v="700"/>
    <n v="34717.464"/>
    <n v="34717.464"/>
    <n v="85898.880000000005"/>
    <x v="1085"/>
  </r>
  <r>
    <n v="2680"/>
    <x v="1056"/>
    <x v="17"/>
    <s v="Inside 10 Weeks Out"/>
    <x v="0"/>
    <x v="142"/>
    <d v="2021-05-01T07:42:00"/>
    <d v="2021-05-08T15:09:00"/>
    <s v="CR20"/>
    <x v="8"/>
    <n v="59.652000000000001"/>
    <n v="909"/>
    <n v="700"/>
    <n v="54223.667999999998"/>
    <n v="54223.667999999998"/>
    <n v="85898.880000000005"/>
    <x v="1086"/>
  </r>
  <r>
    <n v="2681"/>
    <x v="1056"/>
    <x v="17"/>
    <s v="Inside 10 Weeks Out"/>
    <x v="0"/>
    <x v="135"/>
    <d v="2021-05-01T07:42:00"/>
    <d v="2021-05-08T15:09:00"/>
    <s v="CR20"/>
    <x v="8"/>
    <n v="59.652000000000001"/>
    <n v="978"/>
    <n v="700"/>
    <n v="58339.656000000003"/>
    <n v="58339.656000000003"/>
    <n v="85898.880000000005"/>
    <x v="1087"/>
  </r>
  <r>
    <n v="2682"/>
    <x v="1056"/>
    <x v="17"/>
    <s v="Inside 10 Weeks Out"/>
    <x v="0"/>
    <x v="136"/>
    <d v="2021-05-01T07:42:00"/>
    <d v="2021-05-08T15:09:00"/>
    <s v="CR20"/>
    <x v="8"/>
    <n v="59.652000000000001"/>
    <n v="1440"/>
    <n v="700"/>
    <n v="85898.880000000005"/>
    <n v="85898.880000000005"/>
    <n v="85898.880000000005"/>
    <x v="2"/>
  </r>
  <r>
    <n v="2683"/>
    <x v="1056"/>
    <x v="17"/>
    <s v="Inside 10 Weeks Out"/>
    <x v="0"/>
    <x v="137"/>
    <d v="2021-05-01T07:42:00"/>
    <d v="2021-05-08T15:09:00"/>
    <s v="CR20"/>
    <x v="8"/>
    <n v="59.652000000000001"/>
    <n v="1440"/>
    <n v="700"/>
    <n v="85898.880000000005"/>
    <n v="85898.880000000005"/>
    <n v="85898.880000000005"/>
    <x v="2"/>
  </r>
  <r>
    <n v="2684"/>
    <x v="1056"/>
    <x v="17"/>
    <s v="Inside 10 Weeks Out"/>
    <x v="0"/>
    <x v="138"/>
    <d v="2021-05-01T07:42:00"/>
    <d v="2021-05-08T15:09:00"/>
    <s v="CR20"/>
    <x v="8"/>
    <n v="59.652000000000001"/>
    <n v="1440"/>
    <n v="700"/>
    <n v="85898.880000000005"/>
    <n v="85898.880000000005"/>
    <n v="85898.880000000005"/>
    <x v="2"/>
  </r>
  <r>
    <n v="2685"/>
    <x v="1056"/>
    <x v="17"/>
    <s v="Inside 10 Weeks Out"/>
    <x v="0"/>
    <x v="139"/>
    <d v="2021-05-01T07:42:00"/>
    <d v="2021-05-08T15:09:00"/>
    <s v="CR20"/>
    <x v="8"/>
    <n v="59.652000000000001"/>
    <n v="1440"/>
    <n v="700"/>
    <n v="85898.880000000005"/>
    <n v="85898.880000000005"/>
    <n v="85898.880000000005"/>
    <x v="2"/>
  </r>
  <r>
    <n v="2686"/>
    <x v="1056"/>
    <x v="17"/>
    <s v="Inside 10 Weeks Out"/>
    <x v="0"/>
    <x v="140"/>
    <d v="2021-05-01T07:42:00"/>
    <d v="2021-05-08T15:09:00"/>
    <s v="CR20"/>
    <x v="8"/>
    <n v="59.652000000000001"/>
    <n v="1440"/>
    <n v="700"/>
    <n v="85898.880000000005"/>
    <n v="85898.880000000005"/>
    <n v="85898.880000000005"/>
    <x v="2"/>
  </r>
  <r>
    <n v="2687"/>
    <x v="1056"/>
    <x v="17"/>
    <s v="Inside 10 Weeks Out"/>
    <x v="0"/>
    <x v="141"/>
    <d v="2021-05-01T07:42:00"/>
    <d v="2021-05-08T15:09:00"/>
    <s v="CR20"/>
    <x v="8"/>
    <n v="59.652000000000001"/>
    <n v="1440"/>
    <n v="700"/>
    <n v="85898.880000000005"/>
    <n v="85898.880000000005"/>
    <n v="85898.880000000005"/>
    <x v="2"/>
  </r>
  <r>
    <n v="2688"/>
    <x v="1057"/>
    <x v="10"/>
    <s v="Inside 8 Weeks Out"/>
    <x v="0"/>
    <x v="287"/>
    <d v="2021-10-03T07:41:00"/>
    <d v="2021-10-03T16:46:00"/>
    <s v="CR20"/>
    <x v="8"/>
    <n v="59.652000000000001"/>
    <n v="545"/>
    <n v="700"/>
    <n v="32510.34"/>
    <n v="32510.34"/>
    <n v="85898.880000000005"/>
    <x v="1088"/>
  </r>
  <r>
    <n v="2689"/>
    <x v="1058"/>
    <x v="10"/>
    <s v="Inside 8 Weeks Out"/>
    <x v="0"/>
    <x v="302"/>
    <d v="2021-10-18T06:53:00"/>
    <d v="2021-10-18T15:59:00"/>
    <s v="CR20"/>
    <x v="8"/>
    <n v="59.652000000000001"/>
    <n v="546"/>
    <n v="700"/>
    <n v="32569.991999999998"/>
    <n v="32569.991999999998"/>
    <n v="85898.880000000005"/>
    <x v="1089"/>
  </r>
  <r>
    <n v="2690"/>
    <x v="1059"/>
    <x v="10"/>
    <s v="12 Weeks or More"/>
    <x v="1"/>
    <x v="234"/>
    <d v="2021-08-11T06:32:00"/>
    <d v="2021-08-11T16:03:00"/>
    <s v="CR20"/>
    <x v="8"/>
    <n v="62.36"/>
    <n v="571"/>
    <n v="700"/>
    <n v="35607.56"/>
    <n v="35607.56"/>
    <n v="89798.399999999994"/>
    <x v="1090"/>
  </r>
  <r>
    <n v="2691"/>
    <x v="1060"/>
    <x v="10"/>
    <s v="12 Weeks or More"/>
    <x v="1"/>
    <x v="236"/>
    <d v="2021-08-13T07:30:00"/>
    <d v="2021-08-13T17:07:00"/>
    <s v="CR20"/>
    <x v="8"/>
    <n v="62.36"/>
    <n v="577"/>
    <n v="700"/>
    <n v="35981.72"/>
    <n v="35981.72"/>
    <n v="89798.399999999994"/>
    <x v="1091"/>
  </r>
  <r>
    <n v="2692"/>
    <x v="1061"/>
    <x v="10"/>
    <s v="12 Weeks or More"/>
    <x v="1"/>
    <x v="232"/>
    <d v="2021-08-09T06:37:00"/>
    <d v="2021-08-09T16:35:00"/>
    <s v="CR20"/>
    <x v="8"/>
    <n v="62.36"/>
    <n v="598"/>
    <n v="700"/>
    <n v="37291.279999999999"/>
    <n v="37291.279999999999"/>
    <n v="89798.399999999994"/>
    <x v="1092"/>
  </r>
  <r>
    <n v="2693"/>
    <x v="1062"/>
    <x v="10"/>
    <s v="12 Weeks or More"/>
    <x v="1"/>
    <x v="221"/>
    <d v="2021-07-29T06:05:00"/>
    <d v="2021-07-29T16:13:00"/>
    <s v="CR20"/>
    <x v="8"/>
    <n v="62.36"/>
    <n v="608"/>
    <n v="700"/>
    <n v="37914.879999999997"/>
    <n v="37914.879999999997"/>
    <n v="89798.399999999994"/>
    <x v="883"/>
  </r>
  <r>
    <n v="2694"/>
    <x v="1063"/>
    <x v="10"/>
    <s v="12 Weeks or More"/>
    <x v="1"/>
    <x v="235"/>
    <d v="2021-08-12T06:50:00"/>
    <d v="2021-08-12T17:16:00"/>
    <s v="CR20"/>
    <x v="8"/>
    <n v="62.36"/>
    <n v="626"/>
    <n v="700"/>
    <n v="39037.360000000001"/>
    <n v="39037.360000000001"/>
    <n v="89798.399999999994"/>
    <x v="1093"/>
  </r>
  <r>
    <n v="2695"/>
    <x v="1064"/>
    <x v="10"/>
    <s v="12 Weeks or More"/>
    <x v="1"/>
    <x v="230"/>
    <d v="2021-08-07T06:29:00"/>
    <d v="2021-08-07T16:56:00"/>
    <s v="CR20"/>
    <x v="8"/>
    <n v="62.36"/>
    <n v="627"/>
    <n v="700"/>
    <n v="39099.72"/>
    <n v="39099.72"/>
    <n v="89798.399999999994"/>
    <x v="1094"/>
  </r>
  <r>
    <n v="2696"/>
    <x v="1065"/>
    <x v="10"/>
    <s v="12 Weeks or More"/>
    <x v="1"/>
    <x v="231"/>
    <d v="2021-08-08T06:36:00"/>
    <d v="2021-08-08T17:11:00"/>
    <s v="CR20"/>
    <x v="8"/>
    <n v="62.36"/>
    <n v="635"/>
    <n v="700"/>
    <n v="39598.6"/>
    <n v="39598.6"/>
    <n v="89798.399999999994"/>
    <x v="1095"/>
  </r>
  <r>
    <n v="2697"/>
    <x v="1066"/>
    <x v="10"/>
    <s v="12 Weeks or More"/>
    <x v="1"/>
    <x v="233"/>
    <d v="2021-08-10T06:25:00"/>
    <d v="2021-08-10T17:17:00"/>
    <s v="CR20"/>
    <x v="8"/>
    <n v="62.36"/>
    <n v="652"/>
    <n v="700"/>
    <n v="40658.720000000001"/>
    <n v="40658.720000000001"/>
    <n v="89798.399999999994"/>
    <x v="1096"/>
  </r>
  <r>
    <n v="2698"/>
    <x v="963"/>
    <x v="10"/>
    <s v="Inside 8 Weeks Out"/>
    <x v="0"/>
    <x v="452"/>
    <d v="2022-06-25T08:45:00"/>
    <d v="2022-06-25T17:06:00"/>
    <s v="CR21"/>
    <x v="8"/>
    <n v="63.167999999999999"/>
    <n v="501"/>
    <n v="700"/>
    <n v="31647.168000000001"/>
    <n v="31647.168000000001"/>
    <n v="90961.919999999998"/>
    <x v="1007"/>
  </r>
  <r>
    <n v="2699"/>
    <x v="964"/>
    <x v="10"/>
    <s v="Inside 4 Weeks Out"/>
    <x v="0"/>
    <x v="17"/>
    <d v="2022-06-13T06:30:00"/>
    <d v="2022-06-13T15:47:00"/>
    <s v="CR21"/>
    <x v="8"/>
    <n v="63.167999999999999"/>
    <n v="557"/>
    <n v="700"/>
    <n v="35184.576000000001"/>
    <n v="35184.576000000001"/>
    <n v="90961.919999999998"/>
    <x v="918"/>
  </r>
  <r>
    <n v="2700"/>
    <x v="965"/>
    <x v="10"/>
    <s v="Inside 10 Weeks Out"/>
    <x v="0"/>
    <x v="16"/>
    <d v="2022-06-12T06:43:00"/>
    <d v="2022-06-12T16:14:00"/>
    <s v="CR21"/>
    <x v="8"/>
    <n v="63.167999999999999"/>
    <n v="571"/>
    <n v="700"/>
    <n v="36068.928"/>
    <n v="36068.928"/>
    <n v="90961.919999999998"/>
    <x v="1090"/>
  </r>
  <r>
    <n v="2701"/>
    <x v="967"/>
    <x v="10"/>
    <s v="Inside 4 Weeks Out"/>
    <x v="0"/>
    <x v="18"/>
    <d v="2022-06-14T06:15:00"/>
    <d v="2022-06-14T16:09:00"/>
    <s v="CR21"/>
    <x v="8"/>
    <n v="63.167999999999999"/>
    <n v="594"/>
    <n v="700"/>
    <n v="37521.792000000001"/>
    <n v="37521.792000000001"/>
    <n v="90961.919999999998"/>
    <x v="1097"/>
  </r>
  <r>
    <n v="2702"/>
    <x v="968"/>
    <x v="10"/>
    <s v="Inside 12 Weeks Out"/>
    <x v="0"/>
    <x v="454"/>
    <d v="2022-06-27T06:49:00"/>
    <d v="2022-06-27T17:00:00"/>
    <s v="CR21"/>
    <x v="8"/>
    <n v="63.167999999999999"/>
    <n v="611"/>
    <n v="700"/>
    <n v="38595.648000000001"/>
    <n v="38595.648000000001"/>
    <n v="90961.919999999998"/>
    <x v="1098"/>
  </r>
  <r>
    <n v="2703"/>
    <x v="969"/>
    <x v="10"/>
    <s v="Inside 4 Weeks Out"/>
    <x v="0"/>
    <x v="20"/>
    <d v="2022-06-16T06:40:00"/>
    <d v="2022-06-16T16:58:00"/>
    <s v="CR21"/>
    <x v="8"/>
    <n v="63.167999999999999"/>
    <n v="618"/>
    <n v="700"/>
    <n v="39037.824000000001"/>
    <n v="39037.824000000001"/>
    <n v="90961.919999999998"/>
    <x v="1013"/>
  </r>
  <r>
    <n v="2704"/>
    <x v="970"/>
    <x v="10"/>
    <s v="Inside 8 Weeks Out"/>
    <x v="0"/>
    <x v="455"/>
    <d v="2022-06-26T06:25:00"/>
    <d v="2022-06-26T17:05:00"/>
    <s v="CR21"/>
    <x v="8"/>
    <n v="63.167999999999999"/>
    <n v="640"/>
    <n v="700"/>
    <n v="40427.519999999997"/>
    <n v="40427.519999999997"/>
    <n v="90961.919999999998"/>
    <x v="1099"/>
  </r>
  <r>
    <n v="2705"/>
    <x v="971"/>
    <x v="10"/>
    <s v="Inside 10 Weeks Out"/>
    <x v="0"/>
    <x v="451"/>
    <d v="2022-06-24T06:30:00"/>
    <d v="2022-06-24T17:40:00"/>
    <s v="CR21"/>
    <x v="8"/>
    <n v="63.167999999999999"/>
    <n v="670"/>
    <n v="700"/>
    <n v="42322.559999999998"/>
    <n v="42322.559999999998"/>
    <n v="90961.919999999998"/>
    <x v="1100"/>
  </r>
  <r>
    <n v="2706"/>
    <x v="972"/>
    <x v="10"/>
    <s v="Inside 4 Weeks Out"/>
    <x v="0"/>
    <x v="19"/>
    <d v="2022-06-15T06:23:00"/>
    <d v="2022-06-15T17:33:00"/>
    <s v="CR21"/>
    <x v="8"/>
    <n v="63.167999999999999"/>
    <n v="670"/>
    <n v="700"/>
    <n v="42322.559999999998"/>
    <n v="42322.559999999998"/>
    <n v="90961.919999999998"/>
    <x v="1100"/>
  </r>
  <r>
    <n v="2707"/>
    <x v="973"/>
    <x v="10"/>
    <s v="Inside 8 Weeks Out"/>
    <x v="0"/>
    <x v="369"/>
    <d v="2022-06-28T06:20:00"/>
    <d v="2022-06-28T17:40:00"/>
    <s v="CR21"/>
    <x v="8"/>
    <n v="63.167999999999999"/>
    <n v="680"/>
    <n v="700"/>
    <n v="42954.239999999998"/>
    <n v="42954.239999999998"/>
    <n v="90961.919999999998"/>
    <x v="1018"/>
  </r>
  <r>
    <n v="2708"/>
    <x v="974"/>
    <x v="10"/>
    <s v="Inside 2 Weeks"/>
    <x v="0"/>
    <x v="49"/>
    <d v="2022-06-01T07:10:00"/>
    <d v="2022-06-02T15:55:00"/>
    <s v="CR21"/>
    <x v="8"/>
    <n v="63.167999999999999"/>
    <n v="955"/>
    <n v="700"/>
    <n v="60325.440000000002"/>
    <n v="60325.440000000002"/>
    <n v="90961.919999999998"/>
    <x v="1101"/>
  </r>
  <r>
    <n v="2709"/>
    <x v="974"/>
    <x v="10"/>
    <s v="Inside 2 Weeks"/>
    <x v="0"/>
    <x v="471"/>
    <d v="2022-06-01T07:10:00"/>
    <d v="2022-06-02T15:55:00"/>
    <s v="CR21"/>
    <x v="8"/>
    <n v="63.167999999999999"/>
    <n v="1010"/>
    <n v="700"/>
    <n v="63799.68"/>
    <n v="63799.68"/>
    <n v="90961.919999999998"/>
    <x v="110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2713"/>
    <x v="999"/>
    <x v="10"/>
    <s v="12 Weeks or More"/>
    <x v="1"/>
    <x v="67"/>
    <d v="2022-02-20T07:03:00"/>
    <d v="2022-02-20T16:07:00"/>
    <s v="CR23"/>
    <x v="8"/>
    <n v="65.37"/>
    <n v="544"/>
    <n v="700"/>
    <n v="35561.279999999999"/>
    <n v="35561.279999999999"/>
    <n v="94132.800000000003"/>
    <x v="995"/>
  </r>
  <r>
    <n v="2714"/>
    <x v="1067"/>
    <x v="10"/>
    <s v="12 Weeks or More"/>
    <x v="1"/>
    <x v="531"/>
    <d v="2022-03-09T07:36:00"/>
    <d v="2022-03-09T17:00:00"/>
    <s v="CR23"/>
    <x v="8"/>
    <n v="65.37"/>
    <n v="564"/>
    <n v="700"/>
    <n v="36868.68"/>
    <n v="36868.68"/>
    <n v="94132.800000000003"/>
    <x v="1103"/>
  </r>
  <r>
    <n v="2715"/>
    <x v="1031"/>
    <x v="10"/>
    <s v="12 Weeks or More"/>
    <x v="1"/>
    <x v="365"/>
    <d v="2022-03-04T06:43:00"/>
    <d v="2022-03-04T16:15:00"/>
    <s v="CR23"/>
    <x v="8"/>
    <n v="65.37"/>
    <n v="572"/>
    <n v="700"/>
    <n v="37391.64"/>
    <n v="37391.64"/>
    <n v="94132.800000000003"/>
    <x v="1104"/>
  </r>
  <r>
    <n v="2716"/>
    <x v="1068"/>
    <x v="10"/>
    <s v="12 Weeks or More"/>
    <x v="1"/>
    <x v="549"/>
    <d v="2022-03-10T06:04:00"/>
    <d v="2022-03-10T15:36:00"/>
    <s v="CR23"/>
    <x v="8"/>
    <n v="65.37"/>
    <n v="572"/>
    <n v="700"/>
    <n v="37391.64"/>
    <n v="37391.64"/>
    <n v="94132.800000000003"/>
    <x v="1104"/>
  </r>
  <r>
    <n v="2717"/>
    <x v="1032"/>
    <x v="10"/>
    <s v="12 Weeks or More"/>
    <x v="1"/>
    <x v="533"/>
    <d v="2022-02-22T06:45:00"/>
    <d v="2022-02-22T16:24:00"/>
    <s v="CR23"/>
    <x v="8"/>
    <n v="65.37"/>
    <n v="579"/>
    <n v="700"/>
    <n v="37849.230000000003"/>
    <n v="37849.230000000003"/>
    <n v="94132.800000000003"/>
    <x v="1105"/>
  </r>
  <r>
    <n v="2718"/>
    <x v="1000"/>
    <x v="10"/>
    <s v="12 Weeks or More"/>
    <x v="1"/>
    <x v="71"/>
    <d v="2022-02-11T06:40:00"/>
    <d v="2022-02-11T16:25:00"/>
    <s v="CR23"/>
    <x v="8"/>
    <n v="65.37"/>
    <n v="585"/>
    <n v="700"/>
    <n v="38241.449999999997"/>
    <n v="38241.449999999997"/>
    <n v="94132.800000000003"/>
    <x v="1039"/>
  </r>
  <r>
    <n v="2719"/>
    <x v="1001"/>
    <x v="10"/>
    <s v="12 Weeks or More"/>
    <x v="1"/>
    <x v="66"/>
    <d v="2022-02-19T07:00:00"/>
    <d v="2022-02-19T16:45:00"/>
    <s v="CR23"/>
    <x v="8"/>
    <n v="65.37"/>
    <n v="585"/>
    <n v="700"/>
    <n v="38241.449999999997"/>
    <n v="38241.449999999997"/>
    <n v="94132.800000000003"/>
    <x v="1039"/>
  </r>
  <r>
    <n v="2720"/>
    <x v="1002"/>
    <x v="10"/>
    <s v="12 Weeks or More"/>
    <x v="1"/>
    <x v="109"/>
    <d v="2022-02-08T06:26:00"/>
    <d v="2022-02-08T16:13:00"/>
    <s v="CR23"/>
    <x v="8"/>
    <n v="65.37"/>
    <n v="587"/>
    <n v="700"/>
    <n v="38372.19"/>
    <n v="38372.19"/>
    <n v="94132.800000000003"/>
    <x v="584"/>
  </r>
  <r>
    <n v="2721"/>
    <x v="966"/>
    <x v="10"/>
    <s v="12 Weeks or More"/>
    <x v="1"/>
    <x v="111"/>
    <d v="2022-02-10T07:40:00"/>
    <d v="2022-02-10T17:30:00"/>
    <s v="CR23"/>
    <x v="8"/>
    <n v="65.37"/>
    <n v="590"/>
    <n v="700"/>
    <n v="38568.300000000003"/>
    <n v="38568.300000000003"/>
    <n v="94132.800000000003"/>
    <x v="225"/>
  </r>
  <r>
    <n v="2722"/>
    <x v="1033"/>
    <x v="10"/>
    <s v="12 Weeks or More"/>
    <x v="1"/>
    <x v="68"/>
    <d v="2022-02-25T06:41:00"/>
    <d v="2022-02-25T16:40:00"/>
    <s v="CR23"/>
    <x v="8"/>
    <n v="65.37"/>
    <n v="599"/>
    <n v="700"/>
    <n v="39156.629999999997"/>
    <n v="39156.629999999997"/>
    <n v="94132.800000000003"/>
    <x v="1065"/>
  </r>
  <r>
    <n v="2723"/>
    <x v="1003"/>
    <x v="10"/>
    <s v="12 Weeks or More"/>
    <x v="1"/>
    <x v="110"/>
    <d v="2022-02-09T06:45:00"/>
    <d v="2022-02-09T16:52:00"/>
    <s v="CR23"/>
    <x v="8"/>
    <n v="65.37"/>
    <n v="607"/>
    <n v="700"/>
    <n v="39679.589999999997"/>
    <n v="39679.589999999997"/>
    <n v="94132.800000000003"/>
    <x v="1040"/>
  </r>
  <r>
    <n v="2724"/>
    <x v="1069"/>
    <x v="10"/>
    <s v="12 Weeks or More"/>
    <x v="1"/>
    <x v="536"/>
    <d v="2022-03-07T06:24:00"/>
    <d v="2022-03-07T16:36:00"/>
    <s v="CR23"/>
    <x v="8"/>
    <n v="65.37"/>
    <n v="612"/>
    <n v="700"/>
    <n v="40006.44"/>
    <n v="40006.44"/>
    <n v="94132.800000000003"/>
    <x v="1106"/>
  </r>
  <r>
    <n v="2725"/>
    <x v="1070"/>
    <x v="10"/>
    <s v="12 Weeks or More"/>
    <x v="1"/>
    <x v="535"/>
    <d v="2022-03-06T06:30:00"/>
    <d v="2022-03-06T16:45:00"/>
    <s v="CR23"/>
    <x v="8"/>
    <n v="65.37"/>
    <n v="615"/>
    <n v="700"/>
    <n v="40202.550000000003"/>
    <n v="40202.550000000003"/>
    <n v="94132.800000000003"/>
    <x v="1107"/>
  </r>
  <r>
    <n v="2726"/>
    <x v="943"/>
    <x v="10"/>
    <s v="12 Weeks or More"/>
    <x v="1"/>
    <x v="529"/>
    <d v="2022-02-23T06:47:00"/>
    <d v="2022-02-23T17:11:00"/>
    <s v="CR23"/>
    <x v="8"/>
    <n v="65.37"/>
    <n v="624"/>
    <n v="700"/>
    <n v="40790.879999999997"/>
    <n v="40790.879999999997"/>
    <n v="94132.800000000003"/>
    <x v="1108"/>
  </r>
  <r>
    <n v="2727"/>
    <x v="1004"/>
    <x v="10"/>
    <s v="12 Weeks or More"/>
    <x v="1"/>
    <x v="108"/>
    <d v="2022-02-07T06:07:00"/>
    <d v="2022-02-07T16:47:00"/>
    <s v="CR23"/>
    <x v="8"/>
    <n v="65.37"/>
    <n v="640"/>
    <n v="700"/>
    <n v="41836.800000000003"/>
    <n v="41836.800000000003"/>
    <n v="94132.800000000003"/>
    <x v="1109"/>
  </r>
  <r>
    <n v="2728"/>
    <x v="1071"/>
    <x v="10"/>
    <s v="12 Weeks or More"/>
    <x v="1"/>
    <x v="530"/>
    <d v="2022-03-08T06:15:00"/>
    <d v="2022-03-08T16:59:00"/>
    <s v="CR23"/>
    <x v="8"/>
    <n v="65.37"/>
    <n v="644"/>
    <n v="700"/>
    <n v="42098.28"/>
    <n v="42098.28"/>
    <n v="94132.800000000003"/>
    <x v="1110"/>
  </r>
  <r>
    <n v="2729"/>
    <x v="1034"/>
    <x v="10"/>
    <s v="12 Weeks or More"/>
    <x v="1"/>
    <x v="534"/>
    <d v="2022-03-05T06:45:00"/>
    <d v="2022-03-05T17:30:00"/>
    <s v="CR23"/>
    <x v="8"/>
    <n v="65.37"/>
    <n v="645"/>
    <n v="700"/>
    <n v="42163.65"/>
    <n v="42163.65"/>
    <n v="94132.800000000003"/>
    <x v="1066"/>
  </r>
  <r>
    <n v="2730"/>
    <x v="1035"/>
    <x v="10"/>
    <s v="12 Weeks or More"/>
    <x v="1"/>
    <x v="56"/>
    <d v="2022-02-24T06:42:00"/>
    <d v="2022-02-24T17:30:00"/>
    <s v="CR23"/>
    <x v="8"/>
    <n v="65.37"/>
    <n v="648"/>
    <n v="700"/>
    <n v="42359.76"/>
    <n v="42359.76"/>
    <n v="94132.800000000003"/>
    <x v="618"/>
  </r>
  <r>
    <n v="2731"/>
    <x v="1005"/>
    <x v="10"/>
    <s v="12 Weeks or More"/>
    <x v="1"/>
    <x v="54"/>
    <d v="2022-02-21T06:38:00"/>
    <d v="2022-02-21T17:30:00"/>
    <s v="CR23"/>
    <x v="8"/>
    <n v="65.37"/>
    <n v="652"/>
    <n v="700"/>
    <n v="42621.24"/>
    <n v="42621.24"/>
    <n v="94132.800000000003"/>
    <x v="1042"/>
  </r>
  <r>
    <n v="2732"/>
    <x v="1072"/>
    <x v="10"/>
    <s v="Inside 4 Weeks Out"/>
    <x v="0"/>
    <x v="43"/>
    <d v="2022-08-12T12:25:00"/>
    <d v="2022-08-12T16:08:00"/>
    <s v="CR22"/>
    <x v="8"/>
    <n v="65.372"/>
    <n v="223"/>
    <n v="700"/>
    <n v="14577.956"/>
    <n v="14577.956"/>
    <n v="94135.679999999993"/>
    <x v="563"/>
  </r>
  <r>
    <n v="2733"/>
    <x v="944"/>
    <x v="10"/>
    <s v="Inside 4 Weeks Out"/>
    <x v="0"/>
    <x v="391"/>
    <d v="2022-08-01T07:11:00"/>
    <d v="2022-08-01T14:20:00"/>
    <s v="CR22"/>
    <x v="8"/>
    <n v="65.372"/>
    <n v="429"/>
    <n v="700"/>
    <n v="28044.588"/>
    <n v="28044.588"/>
    <n v="94135.679999999993"/>
    <x v="1111"/>
  </r>
  <r>
    <n v="2734"/>
    <x v="945"/>
    <x v="10"/>
    <s v="Inside 4 Weeks Out"/>
    <x v="0"/>
    <x v="28"/>
    <d v="2022-08-03T08:31:00"/>
    <d v="2022-08-03T16:19:00"/>
    <s v="CR22"/>
    <x v="8"/>
    <n v="65.372"/>
    <n v="468"/>
    <n v="700"/>
    <n v="30594.096000000001"/>
    <n v="30594.096000000001"/>
    <n v="94135.679999999993"/>
    <x v="994"/>
  </r>
  <r>
    <n v="2735"/>
    <x v="946"/>
    <x v="10"/>
    <s v="Inside 4 Weeks Out"/>
    <x v="0"/>
    <x v="418"/>
    <d v="2022-07-31T07:40:00"/>
    <d v="2022-07-31T16:44:00"/>
    <s v="CR22"/>
    <x v="8"/>
    <n v="65.372"/>
    <n v="544"/>
    <n v="700"/>
    <n v="35562.368000000002"/>
    <n v="35562.368000000002"/>
    <n v="94135.679999999993"/>
    <x v="1112"/>
  </r>
  <r>
    <n v="2736"/>
    <x v="947"/>
    <x v="10"/>
    <s v="Inside 2 Weeks"/>
    <x v="0"/>
    <x v="491"/>
    <d v="2022-08-05T06:54:00"/>
    <d v="2022-08-05T16:01:00"/>
    <s v="CR22"/>
    <x v="8"/>
    <n v="65.372"/>
    <n v="547"/>
    <n v="700"/>
    <n v="35758.483999999997"/>
    <n v="35758.483999999997"/>
    <n v="94135.679999999993"/>
    <x v="996"/>
  </r>
  <r>
    <n v="2737"/>
    <x v="952"/>
    <x v="10"/>
    <s v="Inside 2 Weeks"/>
    <x v="0"/>
    <x v="419"/>
    <d v="2022-08-04T06:47:00"/>
    <d v="2022-08-04T16:45:00"/>
    <s v="CR22"/>
    <x v="8"/>
    <n v="65.372"/>
    <n v="598"/>
    <n v="700"/>
    <n v="39092.455999999998"/>
    <n v="39092.455999999998"/>
    <n v="94135.679999999993"/>
    <x v="1092"/>
  </r>
  <r>
    <n v="2738"/>
    <x v="953"/>
    <x v="10"/>
    <s v="Inside 8 Weeks Out"/>
    <x v="0"/>
    <x v="32"/>
    <d v="2022-08-14T07:00:00"/>
    <d v="2022-08-14T17:30:00"/>
    <s v="CR22"/>
    <x v="8"/>
    <n v="65.372"/>
    <n v="630"/>
    <n v="700"/>
    <n v="41184.36"/>
    <n v="41184.36"/>
    <n v="94135.679999999993"/>
    <x v="14"/>
  </r>
  <r>
    <n v="2739"/>
    <x v="954"/>
    <x v="10"/>
    <s v="Inside 8 Weeks Out"/>
    <x v="0"/>
    <x v="33"/>
    <d v="2022-08-15T07:00:00"/>
    <d v="2022-08-15T17:30:00"/>
    <s v="CR22"/>
    <x v="8"/>
    <n v="65.372"/>
    <n v="630"/>
    <n v="700"/>
    <n v="41184.36"/>
    <n v="41184.36"/>
    <n v="94135.679999999993"/>
    <x v="14"/>
  </r>
  <r>
    <n v="2740"/>
    <x v="955"/>
    <x v="10"/>
    <s v="Inside 8 Weeks Out"/>
    <x v="0"/>
    <x v="507"/>
    <d v="2022-08-16T07:00:00"/>
    <d v="2022-08-16T17:30:00"/>
    <s v="CR22"/>
    <x v="8"/>
    <n v="65.372"/>
    <n v="630"/>
    <n v="700"/>
    <n v="41184.36"/>
    <n v="41184.36"/>
    <n v="94135.679999999993"/>
    <x v="14"/>
  </r>
  <r>
    <n v="2741"/>
    <x v="956"/>
    <x v="10"/>
    <s v="Inside 8 Weeks Out"/>
    <x v="0"/>
    <x v="36"/>
    <d v="2022-08-17T07:00:00"/>
    <d v="2022-08-17T17:30:00"/>
    <s v="CR22"/>
    <x v="8"/>
    <n v="65.372"/>
    <n v="630"/>
    <n v="700"/>
    <n v="41184.36"/>
    <n v="41184.36"/>
    <n v="94135.679999999993"/>
    <x v="14"/>
  </r>
  <r>
    <n v="2742"/>
    <x v="957"/>
    <x v="10"/>
    <s v="Inside 8 Weeks Out"/>
    <x v="0"/>
    <x v="37"/>
    <d v="2022-08-18T07:00:00"/>
    <d v="2022-08-18T17:30:00"/>
    <s v="CR22"/>
    <x v="8"/>
    <n v="65.372"/>
    <n v="630"/>
    <n v="700"/>
    <n v="41184.36"/>
    <n v="41184.36"/>
    <n v="94135.679999999993"/>
    <x v="14"/>
  </r>
  <r>
    <n v="2743"/>
    <x v="959"/>
    <x v="10"/>
    <s v="Inside 4 Weeks Out"/>
    <x v="0"/>
    <x v="404"/>
    <d v="2022-08-02T06:32:00"/>
    <d v="2022-08-02T17:21:00"/>
    <s v="CR22"/>
    <x v="8"/>
    <n v="65.372"/>
    <n v="649"/>
    <n v="700"/>
    <n v="42426.428"/>
    <n v="42426.428"/>
    <n v="94135.679999999993"/>
    <x v="1004"/>
  </r>
  <r>
    <n v="2744"/>
    <x v="961"/>
    <x v="10"/>
    <s v="Inside 4 Weeks Out"/>
    <x v="0"/>
    <x v="34"/>
    <d v="2022-08-13T06:24:00"/>
    <d v="2022-08-13T17:59:00"/>
    <s v="CR22"/>
    <x v="8"/>
    <n v="65.372"/>
    <n v="695"/>
    <n v="700"/>
    <n v="45433.54"/>
    <n v="45433.54"/>
    <n v="94135.679999999993"/>
    <x v="1113"/>
  </r>
  <r>
    <n v="2745"/>
    <x v="1073"/>
    <x v="10"/>
    <s v="Inside 10 Weeks Out"/>
    <x v="0"/>
    <x v="123"/>
    <d v="2021-04-19T06:52:00"/>
    <d v="2021-04-23T17:24:00"/>
    <s v="CR19"/>
    <x v="8"/>
    <n v="66.13"/>
    <n v="1028"/>
    <n v="700"/>
    <n v="67981.64"/>
    <n v="67981.64"/>
    <n v="95227.199999999997"/>
    <x v="1114"/>
  </r>
  <r>
    <n v="2746"/>
    <x v="1073"/>
    <x v="10"/>
    <s v="Inside 10 Weeks Out"/>
    <x v="0"/>
    <x v="127"/>
    <d v="2021-04-19T06:52:00"/>
    <d v="2021-04-23T17:24:00"/>
    <s v="CR19"/>
    <x v="8"/>
    <n v="66.13"/>
    <n v="1044"/>
    <n v="700"/>
    <n v="69039.72"/>
    <n v="69039.72"/>
    <n v="95227.199999999997"/>
    <x v="1115"/>
  </r>
  <r>
    <n v="2747"/>
    <x v="1073"/>
    <x v="10"/>
    <s v="Inside 10 Weeks Out"/>
    <x v="0"/>
    <x v="124"/>
    <d v="2021-04-19T06:52:00"/>
    <d v="2021-04-23T17:24:00"/>
    <s v="CR19"/>
    <x v="8"/>
    <n v="66.13"/>
    <n v="1440"/>
    <n v="700"/>
    <n v="95227.199999999997"/>
    <n v="95227.199999999997"/>
    <n v="95227.199999999997"/>
    <x v="2"/>
  </r>
  <r>
    <n v="2748"/>
    <x v="1073"/>
    <x v="10"/>
    <s v="Inside 10 Weeks Out"/>
    <x v="0"/>
    <x v="125"/>
    <d v="2021-04-19T06:52:00"/>
    <d v="2021-04-23T17:24:00"/>
    <s v="CR19"/>
    <x v="8"/>
    <n v="66.13"/>
    <n v="1440"/>
    <n v="700"/>
    <n v="95227.199999999997"/>
    <n v="95227.199999999997"/>
    <n v="95227.199999999997"/>
    <x v="2"/>
  </r>
  <r>
    <n v="2749"/>
    <x v="1073"/>
    <x v="10"/>
    <s v="Inside 10 Weeks Out"/>
    <x v="0"/>
    <x v="126"/>
    <d v="2021-04-19T06:52:00"/>
    <d v="2021-04-23T17:24:00"/>
    <s v="CR19"/>
    <x v="8"/>
    <n v="66.13"/>
    <n v="1440"/>
    <n v="700"/>
    <n v="95227.199999999997"/>
    <n v="95227.199999999997"/>
    <n v="95227.199999999997"/>
    <x v="2"/>
  </r>
  <r>
    <n v="2750"/>
    <x v="1074"/>
    <x v="10"/>
    <s v="Inside 10 Weeks Out"/>
    <x v="0"/>
    <x v="141"/>
    <d v="2021-05-01T06:26:00"/>
    <d v="2021-05-07T15:55:00"/>
    <s v="CR19"/>
    <x v="8"/>
    <n v="67.489999999999995"/>
    <n v="955"/>
    <n v="700"/>
    <n v="64452.95"/>
    <n v="64452.95"/>
    <n v="97185.599999999991"/>
    <x v="1101"/>
  </r>
  <r>
    <n v="2751"/>
    <x v="1074"/>
    <x v="10"/>
    <s v="Inside 10 Weeks Out"/>
    <x v="0"/>
    <x v="135"/>
    <d v="2021-05-01T06:26:00"/>
    <d v="2021-05-07T15:55:00"/>
    <s v="CR19"/>
    <x v="8"/>
    <n v="67.489999999999995"/>
    <n v="1054"/>
    <n v="700"/>
    <n v="71134.460000000006"/>
    <n v="71134.460000000006"/>
    <n v="97185.599999999991"/>
    <x v="1116"/>
  </r>
  <r>
    <n v="2752"/>
    <x v="1074"/>
    <x v="10"/>
    <s v="Inside 10 Weeks Out"/>
    <x v="0"/>
    <x v="136"/>
    <d v="2021-05-01T06:26:00"/>
    <d v="2021-05-07T15:55:00"/>
    <s v="CR19"/>
    <x v="8"/>
    <n v="67.489999999999995"/>
    <n v="1440"/>
    <n v="700"/>
    <n v="97185.600000000006"/>
    <n v="97185.600000000006"/>
    <n v="97185.599999999991"/>
    <x v="1117"/>
  </r>
  <r>
    <n v="2753"/>
    <x v="1074"/>
    <x v="10"/>
    <s v="Inside 10 Weeks Out"/>
    <x v="0"/>
    <x v="137"/>
    <d v="2021-05-01T06:26:00"/>
    <d v="2021-05-07T15:55:00"/>
    <s v="CR19"/>
    <x v="8"/>
    <n v="67.489999999999995"/>
    <n v="1440"/>
    <n v="700"/>
    <n v="97185.600000000006"/>
    <n v="97185.600000000006"/>
    <n v="97185.599999999991"/>
    <x v="1117"/>
  </r>
  <r>
    <n v="2754"/>
    <x v="1074"/>
    <x v="10"/>
    <s v="Inside 10 Weeks Out"/>
    <x v="0"/>
    <x v="138"/>
    <d v="2021-05-01T06:26:00"/>
    <d v="2021-05-07T15:55:00"/>
    <s v="CR19"/>
    <x v="8"/>
    <n v="67.489999999999995"/>
    <n v="1440"/>
    <n v="700"/>
    <n v="97185.600000000006"/>
    <n v="97185.600000000006"/>
    <n v="97185.599999999991"/>
    <x v="1117"/>
  </r>
  <r>
    <n v="2755"/>
    <x v="1074"/>
    <x v="10"/>
    <s v="Inside 10 Weeks Out"/>
    <x v="0"/>
    <x v="139"/>
    <d v="2021-05-01T06:26:00"/>
    <d v="2021-05-07T15:55:00"/>
    <s v="CR19"/>
    <x v="8"/>
    <n v="67.489999999999995"/>
    <n v="1440"/>
    <n v="700"/>
    <n v="97185.600000000006"/>
    <n v="97185.600000000006"/>
    <n v="97185.599999999991"/>
    <x v="1117"/>
  </r>
  <r>
    <n v="2756"/>
    <x v="1074"/>
    <x v="10"/>
    <s v="Inside 10 Weeks Out"/>
    <x v="0"/>
    <x v="140"/>
    <d v="2021-05-01T06:26:00"/>
    <d v="2021-05-07T15:55:00"/>
    <s v="CR19"/>
    <x v="8"/>
    <n v="67.489999999999995"/>
    <n v="1440"/>
    <n v="700"/>
    <n v="97185.600000000006"/>
    <n v="97185.600000000006"/>
    <n v="97185.599999999991"/>
    <x v="1117"/>
  </r>
  <r>
    <n v="2757"/>
    <x v="1075"/>
    <x v="10"/>
    <s v="12 Weeks or More"/>
    <x v="1"/>
    <x v="433"/>
    <d v="2022-03-18T06:30:00"/>
    <d v="2022-03-18T15:59:00"/>
    <s v="CR21"/>
    <x v="8"/>
    <n v="71.819999999999993"/>
    <n v="569"/>
    <n v="700"/>
    <n v="40865.58"/>
    <n v="40865.58"/>
    <n v="103420.79999999999"/>
    <x v="1118"/>
  </r>
  <r>
    <n v="2758"/>
    <x v="1076"/>
    <x v="10"/>
    <s v="12 Weeks or More"/>
    <x v="1"/>
    <x v="504"/>
    <d v="2022-03-19T06:22:00"/>
    <d v="2022-03-19T17:06:00"/>
    <s v="CR21"/>
    <x v="8"/>
    <n v="71.819999999999993"/>
    <n v="644"/>
    <n v="700"/>
    <n v="46252.08"/>
    <n v="46252.08"/>
    <n v="103420.79999999999"/>
    <x v="219"/>
  </r>
  <r>
    <n v="2759"/>
    <x v="1077"/>
    <x v="10"/>
    <s v="12 Weeks or More"/>
    <x v="1"/>
    <x v="505"/>
    <d v="2022-03-20T05:58:00"/>
    <d v="2022-03-20T16:58:00"/>
    <s v="CR21"/>
    <x v="8"/>
    <n v="71.819999999999993"/>
    <n v="660"/>
    <n v="700"/>
    <n v="47401.2"/>
    <n v="47401.2"/>
    <n v="103420.79999999999"/>
    <x v="385"/>
  </r>
  <r>
    <n v="2760"/>
    <x v="1078"/>
    <x v="10"/>
    <s v="12 Weeks or More"/>
    <x v="1"/>
    <x v="106"/>
    <d v="2022-02-05T06:27:00"/>
    <d v="2022-02-05T16:21:00"/>
    <s v="CR20"/>
    <x v="8"/>
    <n v="73.290000000000006"/>
    <n v="594"/>
    <n v="700"/>
    <n v="43534.26"/>
    <n v="43534.26"/>
    <n v="105537.60000000001"/>
    <x v="1011"/>
  </r>
  <r>
    <n v="2761"/>
    <x v="1079"/>
    <x v="10"/>
    <s v="Inside 12 Weeks Out"/>
    <x v="0"/>
    <x v="346"/>
    <d v="2021-12-01T06:48:00"/>
    <d v="2021-12-01T17:01:00"/>
    <s v="CR20"/>
    <x v="8"/>
    <n v="73.290000000000006"/>
    <n v="613"/>
    <n v="700"/>
    <n v="44926.77"/>
    <n v="44926.77"/>
    <n v="105537.60000000001"/>
    <x v="1119"/>
  </r>
  <r>
    <n v="2762"/>
    <x v="1080"/>
    <x v="10"/>
    <s v="Inside 12 Weeks Out"/>
    <x v="0"/>
    <x v="348"/>
    <d v="2021-12-03T06:20:00"/>
    <d v="2021-12-03T16:40:00"/>
    <s v="CR20"/>
    <x v="8"/>
    <n v="73.290000000000006"/>
    <n v="620"/>
    <n v="700"/>
    <n v="45439.8"/>
    <n v="45439.8"/>
    <n v="105537.60000000001"/>
    <x v="1120"/>
  </r>
  <r>
    <n v="2763"/>
    <x v="1081"/>
    <x v="10"/>
    <s v="12 Weeks or More"/>
    <x v="1"/>
    <x v="95"/>
    <d v="2022-01-25T06:30:00"/>
    <d v="2022-01-25T17:30:00"/>
    <s v="CR20"/>
    <x v="8"/>
    <n v="73.290000000000006"/>
    <n v="660"/>
    <n v="700"/>
    <n v="48371.4"/>
    <n v="48371.4"/>
    <n v="105537.60000000001"/>
    <x v="1016"/>
  </r>
  <r>
    <n v="2764"/>
    <x v="1082"/>
    <x v="10"/>
    <s v="12 Weeks or More"/>
    <x v="1"/>
    <x v="107"/>
    <d v="2022-02-06T06:18:00"/>
    <d v="2022-02-06T16:24:00"/>
    <s v="CR20"/>
    <x v="8"/>
    <n v="73.290000000000006"/>
    <n v="606"/>
    <n v="700"/>
    <n v="44413.74"/>
    <n v="44413.74"/>
    <n v="105537.60000000001"/>
    <x v="1121"/>
  </r>
  <r>
    <n v="2765"/>
    <x v="1083"/>
    <x v="10"/>
    <s v="12 Weeks or More"/>
    <x v="1"/>
    <x v="345"/>
    <d v="2021-11-30T06:28:00"/>
    <d v="2021-11-30T17:45:00"/>
    <s v="CR20"/>
    <x v="8"/>
    <n v="73.290000000000006"/>
    <n v="677"/>
    <n v="700"/>
    <n v="49617.33"/>
    <n v="49617.33"/>
    <n v="105537.60000000001"/>
    <x v="1122"/>
  </r>
  <r>
    <n v="2766"/>
    <x v="1084"/>
    <x v="10"/>
    <s v="Inside 12 Weeks Out"/>
    <x v="0"/>
    <x v="347"/>
    <d v="2021-12-02T06:04:00"/>
    <d v="2021-12-02T17:30:00"/>
    <s v="CR20"/>
    <x v="8"/>
    <n v="73.290000000000006"/>
    <n v="686"/>
    <n v="700"/>
    <n v="50276.94"/>
    <n v="50276.94"/>
    <n v="105537.60000000001"/>
    <x v="1123"/>
  </r>
  <r>
    <n v="2767"/>
    <x v="1085"/>
    <x v="10"/>
    <s v="12 Weeks or More"/>
    <x v="1"/>
    <x v="476"/>
    <d v="2022-04-19T06:34:00"/>
    <d v="2022-04-19T15:45:00"/>
    <s v="CR21"/>
    <x v="8"/>
    <n v="80.400000000000006"/>
    <n v="551"/>
    <n v="700"/>
    <n v="44300.4"/>
    <n v="44300.4"/>
    <n v="115776.00000000001"/>
    <x v="997"/>
  </r>
  <r>
    <n v="2768"/>
    <x v="1086"/>
    <x v="10"/>
    <s v="12 Weeks or More"/>
    <x v="1"/>
    <x v="558"/>
    <d v="2022-04-20T06:18:00"/>
    <d v="2022-04-20T16:17:00"/>
    <s v="CR21"/>
    <x v="8"/>
    <n v="80.400000000000006"/>
    <n v="599"/>
    <n v="700"/>
    <n v="48159.6"/>
    <n v="48159.6"/>
    <n v="115776.00000000001"/>
    <x v="1124"/>
  </r>
  <r>
    <n v="2769"/>
    <x v="1087"/>
    <x v="10"/>
    <s v="12 Weeks or More"/>
    <x v="1"/>
    <x v="562"/>
    <d v="2022-03-24T06:04:00"/>
    <d v="2022-03-24T16:30:00"/>
    <s v="CR21"/>
    <x v="8"/>
    <n v="80.400000000000006"/>
    <n v="626"/>
    <n v="700"/>
    <n v="50330.400000000001"/>
    <n v="50330.400000000001"/>
    <n v="115776.00000000001"/>
    <x v="1125"/>
  </r>
  <r>
    <n v="2770"/>
    <x v="1088"/>
    <x v="10"/>
    <s v="12 Weeks or More"/>
    <x v="1"/>
    <x v="570"/>
    <d v="2022-04-17T06:30:00"/>
    <d v="2022-04-17T17:30:00"/>
    <s v="CR21"/>
    <x v="8"/>
    <n v="80.400000000000006"/>
    <n v="660"/>
    <n v="700"/>
    <n v="53064"/>
    <n v="53064"/>
    <n v="115776.00000000001"/>
    <x v="627"/>
  </r>
  <r>
    <n v="2771"/>
    <x v="1089"/>
    <x v="10"/>
    <s v="12 Weeks or More"/>
    <x v="1"/>
    <x v="568"/>
    <d v="2022-04-18T05:55:00"/>
    <d v="2022-04-18T16:58:00"/>
    <s v="CR21"/>
    <x v="8"/>
    <n v="80.400000000000006"/>
    <n v="663"/>
    <n v="700"/>
    <n v="53305.2"/>
    <n v="53305.2"/>
    <n v="115776.00000000001"/>
    <x v="1126"/>
  </r>
  <r>
    <n v="2772"/>
    <x v="1090"/>
    <x v="10"/>
    <s v="12 Weeks or More"/>
    <x v="1"/>
    <x v="537"/>
    <d v="2022-04-15T06:30:00"/>
    <d v="2022-04-15T18:57:00"/>
    <s v="CR21"/>
    <x v="8"/>
    <n v="80.400000000000006"/>
    <n v="747"/>
    <n v="700"/>
    <n v="60058.8"/>
    <n v="60058.8"/>
    <n v="115776.00000000001"/>
    <x v="1127"/>
  </r>
  <r>
    <n v="2773"/>
    <x v="1091"/>
    <x v="10"/>
    <s v="12 Weeks or More"/>
    <x v="1"/>
    <x v="571"/>
    <d v="2022-04-16T06:09:00"/>
    <d v="2022-04-16T19:08:00"/>
    <s v="CR21"/>
    <x v="8"/>
    <n v="80.400000000000006"/>
    <n v="779"/>
    <n v="700"/>
    <n v="62631.6"/>
    <n v="62631.6"/>
    <n v="115776.00000000001"/>
    <x v="1128"/>
  </r>
  <r>
    <n v="2774"/>
    <x v="1067"/>
    <x v="10"/>
    <s v="12 Weeks or More"/>
    <x v="1"/>
    <x v="531"/>
    <d v="2022-03-09T07:36:00"/>
    <d v="2022-03-09T17:00:00"/>
    <s v="CR21"/>
    <x v="8"/>
    <n v="86.522999999999996"/>
    <n v="564"/>
    <n v="700"/>
    <n v="48798.972000000002"/>
    <n v="48798.972000000002"/>
    <n v="124593.12"/>
    <x v="1129"/>
  </r>
  <r>
    <n v="2775"/>
    <x v="1068"/>
    <x v="10"/>
    <s v="12 Weeks or More"/>
    <x v="1"/>
    <x v="549"/>
    <d v="2022-03-10T06:04:00"/>
    <d v="2022-03-10T15:36:00"/>
    <s v="CR21"/>
    <x v="8"/>
    <n v="86.522999999999996"/>
    <n v="572"/>
    <n v="700"/>
    <n v="49491.156000000003"/>
    <n v="49491.156000000003"/>
    <n v="124593.12"/>
    <x v="1063"/>
  </r>
  <r>
    <n v="2776"/>
    <x v="1069"/>
    <x v="10"/>
    <s v="12 Weeks or More"/>
    <x v="1"/>
    <x v="536"/>
    <d v="2022-03-07T06:24:00"/>
    <d v="2022-03-07T16:36:00"/>
    <s v="CR21"/>
    <x v="8"/>
    <n v="86.522999999999996"/>
    <n v="612"/>
    <n v="700"/>
    <n v="52952.076000000001"/>
    <n v="52952.076000000001"/>
    <n v="124593.12"/>
    <x v="1106"/>
  </r>
  <r>
    <n v="2777"/>
    <x v="1070"/>
    <x v="10"/>
    <s v="12 Weeks or More"/>
    <x v="1"/>
    <x v="535"/>
    <d v="2022-03-06T06:30:00"/>
    <d v="2022-03-06T16:45:00"/>
    <s v="CR21"/>
    <x v="8"/>
    <n v="86.522999999999996"/>
    <n v="615"/>
    <n v="700"/>
    <n v="53211.644999999997"/>
    <n v="53211.644999999997"/>
    <n v="124593.12"/>
    <x v="262"/>
  </r>
  <r>
    <n v="2778"/>
    <x v="1071"/>
    <x v="10"/>
    <s v="12 Weeks or More"/>
    <x v="1"/>
    <x v="530"/>
    <d v="2022-03-08T06:15:00"/>
    <d v="2022-03-08T16:59:00"/>
    <s v="CR21"/>
    <x v="8"/>
    <n v="86.522999999999996"/>
    <n v="644"/>
    <n v="700"/>
    <n v="55720.811999999998"/>
    <n v="55720.811999999998"/>
    <n v="124593.12"/>
    <x v="1130"/>
  </r>
  <r>
    <m/>
    <x v="14"/>
    <x v="3"/>
    <m/>
    <x v="2"/>
    <x v="41"/>
    <m/>
    <m/>
    <m/>
    <x v="1"/>
    <m/>
    <m/>
    <m/>
    <m/>
    <n v="0"/>
    <n v="0"/>
    <x v="19"/>
  </r>
  <r>
    <n v="2780"/>
    <x v="1092"/>
    <x v="10"/>
    <s v="Inside 8 Weeks Out"/>
    <x v="0"/>
    <x v="55"/>
    <d v="2022-06-10T06:51:00"/>
    <d v="2022-06-10T16:18:00"/>
    <s v="CR21"/>
    <x v="8"/>
    <n v="87.927999999999997"/>
    <n v="567"/>
    <n v="700"/>
    <n v="49855.175999999999"/>
    <n v="49855.175999999999"/>
    <n v="126616.31999999999"/>
    <x v="1131"/>
  </r>
  <r>
    <n v="2781"/>
    <x v="1093"/>
    <x v="10"/>
    <s v="12 Weeks or More"/>
    <x v="1"/>
    <x v="524"/>
    <d v="2022-04-21T06:05:00"/>
    <d v="2022-04-21T15:51:00"/>
    <s v="CR21"/>
    <x v="8"/>
    <n v="87.927999999999997"/>
    <n v="586"/>
    <n v="700"/>
    <n v="51525.807999999997"/>
    <n v="51525.807999999997"/>
    <n v="126616.31999999999"/>
    <x v="999"/>
  </r>
  <r>
    <n v="2782"/>
    <x v="1094"/>
    <x v="10"/>
    <s v="Inside 4 Weeks Out"/>
    <x v="0"/>
    <x v="15"/>
    <d v="2022-06-11T06:30:00"/>
    <d v="2022-06-11T16:17:00"/>
    <s v="CR21"/>
    <x v="8"/>
    <n v="87.927999999999997"/>
    <n v="587"/>
    <n v="700"/>
    <n v="51613.735999999997"/>
    <n v="51613.735999999997"/>
    <n v="126616.31999999999"/>
    <x v="466"/>
  </r>
  <r>
    <n v="2783"/>
    <x v="975"/>
    <x v="10"/>
    <s v="Inside 2 Weeks"/>
    <x v="0"/>
    <x v="479"/>
    <d v="2022-05-30T06:47:00"/>
    <d v="2022-05-31T17:05:00"/>
    <s v="CR21"/>
    <x v="8"/>
    <n v="87.927999999999997"/>
    <n v="1025"/>
    <n v="700"/>
    <n v="90126.2"/>
    <n v="90126.2"/>
    <n v="126616.31999999999"/>
    <x v="265"/>
  </r>
  <r>
    <n v="2784"/>
    <x v="975"/>
    <x v="10"/>
    <s v="Inside 2 Weeks"/>
    <x v="0"/>
    <x v="478"/>
    <d v="2022-05-30T06:47:00"/>
    <d v="2022-05-31T17:05:00"/>
    <s v="CR21"/>
    <x v="8"/>
    <n v="87.927999999999997"/>
    <n v="1033"/>
    <n v="700"/>
    <n v="90829.623999999996"/>
    <n v="90829.623999999996"/>
    <n v="126616.31999999999"/>
    <x v="1132"/>
  </r>
  <r>
    <n v="2785"/>
    <x v="966"/>
    <x v="10"/>
    <s v="12 Weeks or More"/>
    <x v="1"/>
    <x v="111"/>
    <d v="2022-02-10T07:40:00"/>
    <d v="2022-02-10T17:30:00"/>
    <s v="CR21"/>
    <x v="8"/>
    <n v="96.867999999999995"/>
    <n v="590"/>
    <n v="700"/>
    <n v="57152.12"/>
    <n v="57152.12"/>
    <n v="139489.91999999998"/>
    <x v="1133"/>
  </r>
  <r>
    <n v="2786"/>
    <x v="1095"/>
    <x v="10"/>
    <s v="Inside 12 Weeks Out"/>
    <x v="0"/>
    <x v="151"/>
    <d v="2021-05-15T06:41:00"/>
    <d v="2021-05-20T16:44:00"/>
    <s v="CR19"/>
    <x v="8"/>
    <n v="100.45"/>
    <n v="1004"/>
    <n v="700"/>
    <n v="100851.8"/>
    <n v="100851.8"/>
    <n v="144648"/>
    <x v="1134"/>
  </r>
  <r>
    <n v="2787"/>
    <x v="1095"/>
    <x v="10"/>
    <s v="Inside 12 Weeks Out"/>
    <x v="0"/>
    <x v="114"/>
    <d v="2021-05-15T06:41:00"/>
    <d v="2021-05-20T16:44:00"/>
    <s v="CR19"/>
    <x v="8"/>
    <n v="100.45"/>
    <n v="1039"/>
    <n v="700"/>
    <n v="104367.55"/>
    <n v="104367.55"/>
    <n v="144648"/>
    <x v="1135"/>
  </r>
  <r>
    <n v="2788"/>
    <x v="1095"/>
    <x v="10"/>
    <s v="Inside 12 Weeks Out"/>
    <x v="0"/>
    <x v="115"/>
    <d v="2021-05-15T06:41:00"/>
    <d v="2021-05-20T16:44:00"/>
    <s v="CR19"/>
    <x v="8"/>
    <n v="100.45"/>
    <n v="1440"/>
    <n v="700"/>
    <n v="144648"/>
    <n v="144648"/>
    <n v="144648"/>
    <x v="2"/>
  </r>
  <r>
    <n v="2789"/>
    <x v="1095"/>
    <x v="10"/>
    <s v="Inside 12 Weeks Out"/>
    <x v="0"/>
    <x v="148"/>
    <d v="2021-05-15T06:41:00"/>
    <d v="2021-05-20T16:44:00"/>
    <s v="CR19"/>
    <x v="8"/>
    <n v="100.45"/>
    <n v="1440"/>
    <n v="700"/>
    <n v="144648"/>
    <n v="144648"/>
    <n v="144648"/>
    <x v="2"/>
  </r>
  <r>
    <n v="2790"/>
    <x v="1095"/>
    <x v="10"/>
    <s v="Inside 12 Weeks Out"/>
    <x v="0"/>
    <x v="149"/>
    <d v="2021-05-15T06:41:00"/>
    <d v="2021-05-20T16:44:00"/>
    <s v="CR19"/>
    <x v="8"/>
    <n v="100.45"/>
    <n v="1440"/>
    <n v="700"/>
    <n v="144648"/>
    <n v="144648"/>
    <n v="144648"/>
    <x v="2"/>
  </r>
  <r>
    <n v="2791"/>
    <x v="1095"/>
    <x v="10"/>
    <s v="Inside 12 Weeks Out"/>
    <x v="0"/>
    <x v="150"/>
    <d v="2021-05-15T06:41:00"/>
    <d v="2021-05-20T16:44:00"/>
    <s v="CR19"/>
    <x v="8"/>
    <n v="100.45"/>
    <n v="1440"/>
    <n v="700"/>
    <n v="144648"/>
    <n v="144648"/>
    <n v="144648"/>
    <x v="2"/>
  </r>
  <r>
    <n v="2792"/>
    <x v="1096"/>
    <x v="10"/>
    <s v="Inside 8 Weeks Out"/>
    <x v="0"/>
    <x v="477"/>
    <d v="2022-05-27T06:30:00"/>
    <d v="2022-05-29T17:05:00"/>
    <s v="CR21"/>
    <x v="8"/>
    <n v="116.93"/>
    <n v="1025"/>
    <n v="700"/>
    <n v="119853.25"/>
    <n v="119853.25"/>
    <n v="168379.2"/>
    <x v="990"/>
  </r>
  <r>
    <n v="2793"/>
    <x v="1096"/>
    <x v="10"/>
    <s v="Inside 8 Weeks Out"/>
    <x v="0"/>
    <x v="368"/>
    <d v="2022-05-27T06:30:00"/>
    <d v="2022-05-29T17:05:00"/>
    <s v="CR21"/>
    <x v="8"/>
    <n v="116.93"/>
    <n v="1050"/>
    <n v="700"/>
    <n v="122776.5"/>
    <n v="122776.5"/>
    <n v="168379.2"/>
    <x v="601"/>
  </r>
  <r>
    <n v="2794"/>
    <x v="1096"/>
    <x v="10"/>
    <s v="Inside 8 Weeks Out"/>
    <x v="0"/>
    <x v="492"/>
    <d v="2022-05-27T06:30:00"/>
    <d v="2022-05-29T17:05:00"/>
    <s v="CR21"/>
    <x v="8"/>
    <n v="116.93"/>
    <n v="1440"/>
    <n v="700"/>
    <n v="168379.2"/>
    <n v="168379.2"/>
    <n v="168379.2"/>
    <x v="2"/>
  </r>
  <r>
    <m/>
    <x v="14"/>
    <x v="3"/>
    <m/>
    <x v="2"/>
    <x v="41"/>
    <m/>
    <m/>
    <m/>
    <x v="1"/>
    <m/>
    <m/>
    <m/>
    <m/>
    <n v="0"/>
    <n v="0"/>
    <x v="19"/>
  </r>
  <r>
    <n v="719"/>
    <x v="1097"/>
    <x v="11"/>
    <s v="Inside 8 Weeks Out"/>
    <x v="0"/>
    <x v="592"/>
    <d v="2021-01-17T10:30:00"/>
    <d v="2021-01-17T13:13:00"/>
    <s v="CR6"/>
    <x v="2"/>
    <n v="33.298999999999999"/>
    <n v="163"/>
    <n v="300"/>
    <n v="5427.7370000000001"/>
    <n v="5427.7370000000001"/>
    <n v="47950.559999999998"/>
    <x v="1136"/>
  </r>
  <r>
    <n v="1169"/>
    <x v="1098"/>
    <x v="45"/>
    <s v="Inside 8 Weeks Out"/>
    <x v="0"/>
    <x v="592"/>
    <d v="2021-01-17T07:04:00"/>
    <d v="2021-01-18T14:34:00"/>
    <s v="CR9"/>
    <x v="5"/>
    <n v="16.286999999999999"/>
    <n v="1016"/>
    <n v="300"/>
    <n v="16547.592000000001"/>
    <n v="16547.592000000001"/>
    <n v="23453.279999999999"/>
    <x v="1137"/>
  </r>
  <r>
    <n v="2798"/>
    <x v="29"/>
    <x v="5"/>
    <s v="12 Weeks or More"/>
    <x v="1"/>
    <x v="328"/>
    <d v="2021-11-13T11:10:00"/>
    <d v="2021-11-13T15:07:00"/>
    <s v="CR26"/>
    <x v="3"/>
    <n v="17.010000000000002"/>
    <n v="237"/>
    <n v="800"/>
    <n v="4031.37"/>
    <n v="4031.37"/>
    <n v="24494.400000000001"/>
    <x v="37"/>
  </r>
  <r>
    <n v="4075"/>
    <x v="1099"/>
    <x v="17"/>
    <s v="Inside 2 Weeks"/>
    <x v="0"/>
    <x v="592"/>
    <d v="2021-01-17T04:56:00"/>
    <d v="2021-01-17T08:41:00"/>
    <s v="CR49"/>
    <x v="7"/>
    <n v="10.46"/>
    <n v="225"/>
    <n v="1000"/>
    <n v="2353.5"/>
    <n v="2353.5"/>
    <n v="15062.400000000001"/>
    <x v="619"/>
  </r>
  <r>
    <n v="1168"/>
    <x v="1098"/>
    <x v="45"/>
    <s v="Inside 8 Weeks Out"/>
    <x v="0"/>
    <x v="593"/>
    <d v="2021-01-17T07:04:00"/>
    <d v="2021-01-18T14:34:00"/>
    <s v="CR9"/>
    <x v="5"/>
    <n v="16.286999999999999"/>
    <n v="874"/>
    <n v="300"/>
    <n v="14234.838"/>
    <n v="14234.838"/>
    <n v="23453.279999999999"/>
    <x v="1138"/>
  </r>
  <r>
    <n v="2801"/>
    <x v="31"/>
    <x v="5"/>
    <s v="12 Weeks or More"/>
    <x v="1"/>
    <x v="365"/>
    <d v="2022-03-04T12:28:00"/>
    <d v="2022-03-04T18:09:00"/>
    <s v="CR26"/>
    <x v="3"/>
    <n v="17.010000000000002"/>
    <n v="341"/>
    <n v="800"/>
    <n v="5800.41"/>
    <n v="5800.41"/>
    <n v="24494.400000000001"/>
    <x v="39"/>
  </r>
  <r>
    <n v="2802"/>
    <x v="32"/>
    <x v="5"/>
    <s v="12 Weeks or More"/>
    <x v="1"/>
    <x v="106"/>
    <d v="2022-02-05T12:15:00"/>
    <d v="2022-02-05T17:59:00"/>
    <s v="CR26"/>
    <x v="3"/>
    <n v="17.010000000000002"/>
    <n v="344"/>
    <n v="800"/>
    <n v="5851.44"/>
    <n v="5851.44"/>
    <n v="24494.400000000001"/>
    <x v="729"/>
  </r>
  <r>
    <n v="2803"/>
    <x v="34"/>
    <x v="5"/>
    <s v="12 Weeks or More"/>
    <x v="1"/>
    <x v="78"/>
    <d v="2022-01-08T12:11:00"/>
    <d v="2022-01-08T18:31:00"/>
    <s v="CR26"/>
    <x v="3"/>
    <n v="17.010000000000002"/>
    <n v="380"/>
    <n v="800"/>
    <n v="6463.8"/>
    <n v="6463.8"/>
    <n v="24494.400000000001"/>
    <x v="867"/>
  </r>
  <r>
    <n v="2804"/>
    <x v="62"/>
    <x v="5"/>
    <s v="12 Weeks or More"/>
    <x v="1"/>
    <x v="135"/>
    <d v="2021-05-01T08:44:00"/>
    <d v="2021-05-01T15:08:00"/>
    <s v="CR26"/>
    <x v="3"/>
    <n v="17.010000000000002"/>
    <n v="384"/>
    <n v="800"/>
    <n v="6531.84"/>
    <n v="6531.84"/>
    <n v="24494.400000000001"/>
    <x v="72"/>
  </r>
  <r>
    <n v="2805"/>
    <x v="35"/>
    <x v="5"/>
    <s v="12 Weeks or More"/>
    <x v="1"/>
    <x v="366"/>
    <d v="2022-04-29T08:15:00"/>
    <d v="2022-04-29T15:17:00"/>
    <s v="CR26"/>
    <x v="3"/>
    <n v="17.010000000000002"/>
    <n v="422"/>
    <n v="800"/>
    <n v="7178.22"/>
    <n v="7178.22"/>
    <n v="24494.400000000001"/>
    <x v="43"/>
  </r>
  <r>
    <n v="2806"/>
    <x v="63"/>
    <x v="5"/>
    <s v="12 Weeks or More"/>
    <x v="1"/>
    <x v="389"/>
    <d v="2021-02-25T08:07:00"/>
    <d v="2021-02-25T15:12:00"/>
    <s v="CR26"/>
    <x v="3"/>
    <n v="17.010000000000002"/>
    <n v="425"/>
    <n v="800"/>
    <n v="7229.25"/>
    <n v="7229.25"/>
    <n v="24494.400000000001"/>
    <x v="942"/>
  </r>
  <r>
    <n v="2807"/>
    <x v="64"/>
    <x v="5"/>
    <s v="12 Weeks or More"/>
    <x v="1"/>
    <x v="314"/>
    <d v="2021-10-30T08:04:00"/>
    <d v="2021-10-30T15:20:00"/>
    <s v="CR26"/>
    <x v="3"/>
    <n v="17.010000000000002"/>
    <n v="436"/>
    <n v="800"/>
    <n v="7416.36"/>
    <n v="7416.36"/>
    <n v="24494.400000000001"/>
    <x v="111"/>
  </r>
  <r>
    <n v="2808"/>
    <x v="65"/>
    <x v="5"/>
    <s v="12 Weeks or More"/>
    <x v="1"/>
    <x v="390"/>
    <d v="2021-03-27T08:00:00"/>
    <d v="2021-03-27T15:23:00"/>
    <s v="CR26"/>
    <x v="3"/>
    <n v="17.010000000000002"/>
    <n v="443"/>
    <n v="800"/>
    <n v="7535.43"/>
    <n v="7535.43"/>
    <n v="24494.400000000001"/>
    <x v="112"/>
  </r>
  <r>
    <n v="2809"/>
    <x v="66"/>
    <x v="5"/>
    <s v="12 Weeks or More"/>
    <x v="1"/>
    <x v="216"/>
    <d v="2021-07-24T08:16:00"/>
    <d v="2021-07-24T15:41:00"/>
    <s v="CR26"/>
    <x v="3"/>
    <n v="17.010000000000002"/>
    <n v="445"/>
    <n v="800"/>
    <n v="7569.45"/>
    <n v="7569.45"/>
    <n v="24494.400000000001"/>
    <x v="1139"/>
  </r>
  <r>
    <n v="2810"/>
    <x v="67"/>
    <x v="5"/>
    <s v="12 Weeks or More"/>
    <x v="1"/>
    <x v="272"/>
    <d v="2021-09-18T08:02:00"/>
    <d v="2021-09-18T15:33:00"/>
    <s v="CR26"/>
    <x v="3"/>
    <n v="17.010000000000002"/>
    <n v="451"/>
    <n v="800"/>
    <n v="7671.51"/>
    <n v="7671.51"/>
    <n v="24494.400000000001"/>
    <x v="78"/>
  </r>
  <r>
    <n v="2811"/>
    <x v="36"/>
    <x v="2"/>
    <s v="Inside 2 Weeks"/>
    <x v="0"/>
    <x v="300"/>
    <d v="2021-10-16T08:23:00"/>
    <d v="2021-10-16T16:00:00"/>
    <s v="CR26"/>
    <x v="3"/>
    <n v="17.010000000000002"/>
    <n v="457"/>
    <n v="800"/>
    <n v="7773.57"/>
    <n v="7773.57"/>
    <n v="24494.400000000001"/>
    <x v="44"/>
  </r>
  <r>
    <n v="2812"/>
    <x v="37"/>
    <x v="5"/>
    <s v="12 Weeks or More"/>
    <x v="1"/>
    <x v="160"/>
    <d v="2021-05-29T08:00:00"/>
    <d v="2021-05-29T15:47:00"/>
    <s v="CR26"/>
    <x v="3"/>
    <n v="17.010000000000002"/>
    <n v="467"/>
    <n v="800"/>
    <n v="7943.67"/>
    <n v="7943.67"/>
    <n v="24494.400000000001"/>
    <x v="79"/>
  </r>
  <r>
    <n v="2813"/>
    <x v="38"/>
    <x v="5"/>
    <s v="12 Weeks or More"/>
    <x v="1"/>
    <x v="321"/>
    <d v="2021-11-06T08:00:00"/>
    <d v="2021-11-06T16:00:00"/>
    <s v="CR26"/>
    <x v="3"/>
    <n v="17.010000000000002"/>
    <n v="480"/>
    <n v="800"/>
    <n v="8164.8"/>
    <n v="8164.8"/>
    <n v="24494.400000000001"/>
    <x v="46"/>
  </r>
  <r>
    <n v="2814"/>
    <x v="39"/>
    <x v="5"/>
    <s v="12 Weeks or More"/>
    <x v="1"/>
    <x v="38"/>
    <d v="2022-08-19T08:00:00"/>
    <d v="2022-08-19T16:00:00"/>
    <s v="CR26"/>
    <x v="3"/>
    <n v="17.010000000000002"/>
    <n v="480"/>
    <n v="800"/>
    <n v="8164.8"/>
    <n v="8164.8"/>
    <n v="24494.400000000001"/>
    <x v="46"/>
  </r>
  <r>
    <n v="2815"/>
    <x v="68"/>
    <x v="5"/>
    <s v="12 Weeks or More"/>
    <x v="1"/>
    <x v="244"/>
    <d v="2021-08-21T08:00:00"/>
    <d v="2021-08-21T16:03:00"/>
    <s v="CR26"/>
    <x v="3"/>
    <n v="17.010000000000002"/>
    <n v="483"/>
    <n v="800"/>
    <n v="8215.83"/>
    <n v="8215.83"/>
    <n v="24494.400000000001"/>
    <x v="1140"/>
  </r>
  <r>
    <n v="2816"/>
    <x v="41"/>
    <x v="5"/>
    <s v="12 Weeks or More"/>
    <x v="1"/>
    <x v="367"/>
    <d v="2022-04-01T08:00:00"/>
    <d v="2022-04-01T16:06:00"/>
    <s v="CR26"/>
    <x v="3"/>
    <n v="17.010000000000002"/>
    <n v="486"/>
    <n v="800"/>
    <n v="8266.86"/>
    <n v="8266.86"/>
    <n v="24494.400000000001"/>
    <x v="82"/>
  </r>
  <r>
    <n v="2817"/>
    <x v="42"/>
    <x v="5"/>
    <s v="12 Weeks or More"/>
    <x v="1"/>
    <x v="368"/>
    <d v="2022-05-27T07:30:00"/>
    <d v="2022-05-27T15:48:00"/>
    <s v="CR26"/>
    <x v="3"/>
    <n v="17.010000000000002"/>
    <n v="498"/>
    <n v="800"/>
    <n v="8470.98"/>
    <n v="8470.98"/>
    <n v="24494.400000000001"/>
    <x v="1141"/>
  </r>
  <r>
    <n v="2818"/>
    <x v="43"/>
    <x v="5"/>
    <s v="12 Weeks or More"/>
    <x v="1"/>
    <x v="369"/>
    <d v="2022-06-28T07:05:00"/>
    <d v="2022-06-28T15:46:00"/>
    <s v="CR26"/>
    <x v="3"/>
    <n v="17.010000000000002"/>
    <n v="521"/>
    <n v="800"/>
    <n v="8862.2099999999991"/>
    <n v="8862.2099999999991"/>
    <n v="24494.400000000001"/>
    <x v="1142"/>
  </r>
  <r>
    <n v="2819"/>
    <x v="44"/>
    <x v="2"/>
    <s v="Inside 8 Weeks Out"/>
    <x v="0"/>
    <x v="295"/>
    <d v="2021-10-07T07:00:00"/>
    <d v="2021-10-11T12:00:00"/>
    <s v="CR26"/>
    <x v="3"/>
    <n v="17.010000000000002"/>
    <n v="720"/>
    <n v="800"/>
    <n v="12247.2"/>
    <n v="12247.2"/>
    <n v="24494.400000000001"/>
    <x v="51"/>
  </r>
  <r>
    <n v="2820"/>
    <x v="46"/>
    <x v="0"/>
    <s v="Inside 8 Weeks Out"/>
    <x v="0"/>
    <x v="371"/>
    <d v="2022-05-09T07:08:00"/>
    <d v="2022-05-10T13:16:00"/>
    <s v="CR26"/>
    <x v="3"/>
    <n v="17.010000000000002"/>
    <n v="796"/>
    <n v="800"/>
    <n v="13539.96"/>
    <n v="13539.96"/>
    <n v="24494.400000000001"/>
    <x v="1143"/>
  </r>
  <r>
    <n v="2821"/>
    <x v="47"/>
    <x v="2"/>
    <s v="12 Weeks or More"/>
    <x v="1"/>
    <x v="303"/>
    <d v="2021-10-19T08:00:00"/>
    <d v="2021-10-21T16:00:00"/>
    <s v="CR26"/>
    <x v="3"/>
    <n v="17.010000000000002"/>
    <n v="960"/>
    <n v="800"/>
    <n v="16329.6"/>
    <n v="16329.6"/>
    <n v="24494.400000000001"/>
    <x v="21"/>
  </r>
  <r>
    <n v="2822"/>
    <x v="47"/>
    <x v="2"/>
    <s v="12 Weeks or More"/>
    <x v="1"/>
    <x v="305"/>
    <d v="2021-10-19T08:00:00"/>
    <d v="2021-10-21T16:00:00"/>
    <s v="CR26"/>
    <x v="3"/>
    <n v="17.010000000000002"/>
    <n v="960"/>
    <n v="800"/>
    <n v="16329.6"/>
    <n v="16329.6"/>
    <n v="24494.400000000001"/>
    <x v="21"/>
  </r>
  <r>
    <n v="2823"/>
    <x v="46"/>
    <x v="0"/>
    <s v="Inside 8 Weeks Out"/>
    <x v="0"/>
    <x v="373"/>
    <d v="2022-05-09T07:08:00"/>
    <d v="2022-05-10T13:16:00"/>
    <s v="CR26"/>
    <x v="3"/>
    <n v="17.010000000000002"/>
    <n v="1012"/>
    <n v="800"/>
    <n v="17214.12"/>
    <n v="17214.12"/>
    <n v="24494.400000000001"/>
    <x v="1144"/>
  </r>
  <r>
    <n v="2824"/>
    <x v="44"/>
    <x v="2"/>
    <s v="Inside 8 Weeks Out"/>
    <x v="0"/>
    <x v="291"/>
    <d v="2021-10-07T07:00:00"/>
    <d v="2021-10-11T12:00:00"/>
    <s v="CR26"/>
    <x v="3"/>
    <n v="17.010000000000002"/>
    <n v="1020"/>
    <n v="800"/>
    <n v="17350.2"/>
    <n v="17350.2"/>
    <n v="24494.400000000001"/>
    <x v="25"/>
  </r>
  <r>
    <n v="2825"/>
    <x v="45"/>
    <x v="1"/>
    <s v="Inside 4 Weeks Out"/>
    <x v="0"/>
    <x v="374"/>
    <d v="2022-04-08T12:00:00"/>
    <d v="2022-04-09T17:00:00"/>
    <s v="CR26"/>
    <x v="3"/>
    <n v="17.010000000000002"/>
    <n v="1020"/>
    <n v="800"/>
    <n v="17350.2"/>
    <n v="17350.2"/>
    <n v="24494.400000000001"/>
    <x v="25"/>
  </r>
  <r>
    <n v="2826"/>
    <x v="47"/>
    <x v="2"/>
    <s v="12 Weeks or More"/>
    <x v="1"/>
    <x v="304"/>
    <d v="2021-10-19T08:00:00"/>
    <d v="2021-10-21T16:00:00"/>
    <s v="CR26"/>
    <x v="3"/>
    <n v="17.010000000000002"/>
    <n v="1440"/>
    <n v="800"/>
    <n v="24494.400000000001"/>
    <n v="24494.400000000001"/>
    <n v="24494.400000000001"/>
    <x v="2"/>
  </r>
  <r>
    <n v="2827"/>
    <x v="44"/>
    <x v="2"/>
    <s v="Inside 8 Weeks Out"/>
    <x v="0"/>
    <x v="292"/>
    <d v="2021-10-07T07:00:00"/>
    <d v="2021-10-11T12:00:00"/>
    <s v="CR26"/>
    <x v="3"/>
    <n v="17.010000000000002"/>
    <n v="1440"/>
    <n v="800"/>
    <n v="24494.400000000001"/>
    <n v="24494.400000000001"/>
    <n v="24494.400000000001"/>
    <x v="2"/>
  </r>
  <r>
    <n v="2828"/>
    <x v="44"/>
    <x v="2"/>
    <s v="Inside 8 Weeks Out"/>
    <x v="0"/>
    <x v="293"/>
    <d v="2021-10-07T07:00:00"/>
    <d v="2021-10-11T12:00:00"/>
    <s v="CR26"/>
    <x v="3"/>
    <n v="17.010000000000002"/>
    <n v="1440"/>
    <n v="800"/>
    <n v="24494.400000000001"/>
    <n v="24494.400000000001"/>
    <n v="24494.400000000001"/>
    <x v="2"/>
  </r>
  <r>
    <n v="2829"/>
    <x v="44"/>
    <x v="2"/>
    <s v="Inside 8 Weeks Out"/>
    <x v="0"/>
    <x v="294"/>
    <d v="2021-10-07T07:00:00"/>
    <d v="2021-10-11T12:00:00"/>
    <s v="CR26"/>
    <x v="3"/>
    <n v="17.010000000000002"/>
    <n v="1440"/>
    <n v="800"/>
    <n v="24494.400000000001"/>
    <n v="24494.400000000001"/>
    <n v="24494.400000000001"/>
    <x v="2"/>
  </r>
  <r>
    <n v="2830"/>
    <x v="1100"/>
    <x v="1"/>
    <s v="Inside 8 Weeks Out"/>
    <x v="0"/>
    <x v="113"/>
    <d v="2021-05-14T06:55:00"/>
    <d v="2021-05-14T17:05:00"/>
    <s v="CR24"/>
    <x v="3"/>
    <n v="17.600999999999999"/>
    <n v="610"/>
    <n v="800"/>
    <n v="10736.61"/>
    <n v="10736.61"/>
    <n v="25345.439999999999"/>
    <x v="1145"/>
  </r>
  <r>
    <n v="2831"/>
    <x v="1101"/>
    <x v="1"/>
    <s v="Inside 8 Weeks Out"/>
    <x v="0"/>
    <x v="525"/>
    <d v="2022-05-24T06:31:00"/>
    <d v="2022-05-24T17:20:00"/>
    <s v="CR24"/>
    <x v="3"/>
    <n v="17.600999999999999"/>
    <n v="649"/>
    <n v="800"/>
    <n v="11423.049000000001"/>
    <n v="11423.049000000001"/>
    <n v="25345.439999999999"/>
    <x v="1004"/>
  </r>
  <r>
    <n v="2832"/>
    <x v="1102"/>
    <x v="1"/>
    <s v="Inside 8 Weeks Out"/>
    <x v="0"/>
    <x v="542"/>
    <d v="2022-05-22T06:00:00"/>
    <d v="2022-05-22T18:00:00"/>
    <s v="CR25"/>
    <x v="3"/>
    <n v="17.672999999999998"/>
    <n v="720"/>
    <n v="800"/>
    <n v="12724.56"/>
    <n v="12724.56"/>
    <n v="25449.119999999999"/>
    <x v="51"/>
  </r>
  <r>
    <n v="2833"/>
    <x v="1103"/>
    <x v="1"/>
    <s v="Inside 8 Weeks Out"/>
    <x v="0"/>
    <x v="525"/>
    <d v="2022-05-24T06:00:00"/>
    <d v="2022-05-24T18:00:00"/>
    <s v="CR25"/>
    <x v="3"/>
    <n v="17.672999999999998"/>
    <n v="720"/>
    <n v="800"/>
    <n v="12724.56"/>
    <n v="12724.56"/>
    <n v="25449.119999999999"/>
    <x v="51"/>
  </r>
  <r>
    <n v="2834"/>
    <x v="1104"/>
    <x v="17"/>
    <s v="Inside 2 Weeks"/>
    <x v="0"/>
    <x v="239"/>
    <d v="2021-08-16T07:33:00"/>
    <d v="2021-08-16T10:40:00"/>
    <s v="CR27"/>
    <x v="3"/>
    <n v="19.477"/>
    <n v="187"/>
    <n v="800"/>
    <n v="3642.1990000000001"/>
    <n v="3642.1990000000001"/>
    <n v="28046.880000000001"/>
    <x v="61"/>
  </r>
  <r>
    <n v="2835"/>
    <x v="1105"/>
    <x v="38"/>
    <s v="Inside 8 Weeks Out"/>
    <x v="0"/>
    <x v="73"/>
    <d v="2022-02-14T07:18:00"/>
    <d v="2022-02-14T14:06:00"/>
    <s v="CR27"/>
    <x v="3"/>
    <n v="19.477"/>
    <n v="408"/>
    <n v="800"/>
    <n v="7946.616"/>
    <n v="7946.616"/>
    <n v="28046.880000000001"/>
    <x v="1146"/>
  </r>
  <r>
    <n v="2836"/>
    <x v="1106"/>
    <x v="17"/>
    <s v="Inside 8 Weeks Out"/>
    <x v="0"/>
    <x v="552"/>
    <d v="2022-05-26T06:16:00"/>
    <d v="2022-05-26T15:32:00"/>
    <s v="CR27"/>
    <x v="3"/>
    <n v="19.477"/>
    <n v="556"/>
    <n v="800"/>
    <n v="10829.212"/>
    <n v="10829.212"/>
    <n v="28046.880000000001"/>
    <x v="1147"/>
  </r>
  <r>
    <n v="2837"/>
    <x v="1107"/>
    <x v="10"/>
    <s v="12 Weeks or More"/>
    <x v="1"/>
    <x v="377"/>
    <d v="2021-03-13T06:16:00"/>
    <d v="2021-03-13T17:27:00"/>
    <s v="CR27"/>
    <x v="3"/>
    <n v="19.477"/>
    <n v="671"/>
    <n v="800"/>
    <n v="13069.066999999999"/>
    <n v="13069.066999999999"/>
    <n v="28046.880000000001"/>
    <x v="1148"/>
  </r>
  <r>
    <n v="2838"/>
    <x v="1108"/>
    <x v="10"/>
    <s v="12 Weeks or More"/>
    <x v="1"/>
    <x v="390"/>
    <d v="2021-03-27T06:56:00"/>
    <d v="2021-03-30T17:30:00"/>
    <s v="CR27"/>
    <x v="3"/>
    <n v="19.477"/>
    <n v="1024"/>
    <n v="800"/>
    <n v="19944.448"/>
    <n v="19944.448"/>
    <n v="28046.880000000001"/>
    <x v="1149"/>
  </r>
  <r>
    <n v="2839"/>
    <x v="1109"/>
    <x v="10"/>
    <s v="12 Weeks or More"/>
    <x v="1"/>
    <x v="378"/>
    <d v="2021-03-14T06:37:00"/>
    <d v="2021-03-15T17:30:00"/>
    <s v="CR27"/>
    <x v="3"/>
    <n v="19.477"/>
    <n v="1043"/>
    <n v="800"/>
    <n v="20314.510999999999"/>
    <n v="20314.510999999999"/>
    <n v="28046.880000000001"/>
    <x v="1150"/>
  </r>
  <r>
    <n v="2840"/>
    <x v="1109"/>
    <x v="10"/>
    <s v="12 Weeks or More"/>
    <x v="1"/>
    <x v="379"/>
    <d v="2021-03-14T06:37:00"/>
    <d v="2021-03-15T17:30:00"/>
    <s v="CR27"/>
    <x v="3"/>
    <n v="19.477"/>
    <n v="1050"/>
    <n v="800"/>
    <n v="20450.849999999999"/>
    <n v="20450.849999999999"/>
    <n v="28046.880000000001"/>
    <x v="1151"/>
  </r>
  <r>
    <n v="2841"/>
    <x v="1108"/>
    <x v="10"/>
    <s v="12 Weeks or More"/>
    <x v="1"/>
    <x v="508"/>
    <d v="2021-03-27T06:56:00"/>
    <d v="2021-03-30T17:30:00"/>
    <s v="CR27"/>
    <x v="3"/>
    <n v="19.477"/>
    <n v="1050"/>
    <n v="800"/>
    <n v="20450.849999999999"/>
    <n v="20450.849999999999"/>
    <n v="28046.880000000001"/>
    <x v="1151"/>
  </r>
  <r>
    <n v="2842"/>
    <x v="1108"/>
    <x v="10"/>
    <s v="12 Weeks or More"/>
    <x v="1"/>
    <x v="515"/>
    <d v="2021-03-27T06:56:00"/>
    <d v="2021-03-30T17:30:00"/>
    <s v="CR27"/>
    <x v="3"/>
    <n v="19.477"/>
    <n v="1440"/>
    <n v="800"/>
    <n v="28046.880000000001"/>
    <n v="28046.880000000001"/>
    <n v="28046.880000000001"/>
    <x v="2"/>
  </r>
  <r>
    <n v="2843"/>
    <x v="1108"/>
    <x v="10"/>
    <s v="12 Weeks or More"/>
    <x v="1"/>
    <x v="594"/>
    <d v="2021-03-27T06:56:00"/>
    <d v="2021-03-30T17:30:00"/>
    <s v="CR27"/>
    <x v="3"/>
    <n v="19.477"/>
    <n v="1440"/>
    <n v="800"/>
    <n v="28046.880000000001"/>
    <n v="28046.880000000001"/>
    <n v="28046.880000000001"/>
    <x v="2"/>
  </r>
  <r>
    <m/>
    <x v="14"/>
    <x v="3"/>
    <m/>
    <x v="2"/>
    <x v="41"/>
    <m/>
    <m/>
    <m/>
    <x v="1"/>
    <m/>
    <m/>
    <m/>
    <m/>
    <n v="0"/>
    <n v="0"/>
    <x v="19"/>
  </r>
  <r>
    <n v="2845"/>
    <x v="1110"/>
    <x v="2"/>
    <s v="Inside 8 Weeks Out"/>
    <x v="0"/>
    <x v="55"/>
    <d v="2022-06-10T08:24:00"/>
    <d v="2022-06-10T10:19:00"/>
    <s v="CR25"/>
    <x v="3"/>
    <n v="20.38"/>
    <n v="115"/>
    <n v="800"/>
    <n v="2343.6999999999998"/>
    <n v="2343.6999999999998"/>
    <n v="29347.199999999997"/>
    <x v="1152"/>
  </r>
  <r>
    <n v="2846"/>
    <x v="1111"/>
    <x v="0"/>
    <s v="12 Weeks or More"/>
    <x v="1"/>
    <x v="182"/>
    <d v="2021-06-20T06:55:00"/>
    <d v="2021-06-20T09:50:00"/>
    <s v="CR25"/>
    <x v="3"/>
    <n v="20.38"/>
    <n v="175"/>
    <n v="800"/>
    <n v="3566.5"/>
    <n v="3566.5"/>
    <n v="29347.199999999997"/>
    <x v="1153"/>
  </r>
  <r>
    <n v="2847"/>
    <x v="1112"/>
    <x v="37"/>
    <s v="Inside 4 Weeks Out"/>
    <x v="0"/>
    <x v="506"/>
    <d v="2022-03-17T06:10:00"/>
    <d v="2022-03-17T09:39:00"/>
    <s v="CR25"/>
    <x v="3"/>
    <n v="20.38"/>
    <n v="209"/>
    <n v="800"/>
    <n v="4259.42"/>
    <n v="4259.42"/>
    <n v="29347.199999999997"/>
    <x v="414"/>
  </r>
  <r>
    <n v="2848"/>
    <x v="1113"/>
    <x v="0"/>
    <s v="Inside 8 Weeks Out"/>
    <x v="0"/>
    <x v="386"/>
    <d v="2021-02-20T06:11:00"/>
    <d v="2021-02-20T11:01:00"/>
    <s v="CR25"/>
    <x v="3"/>
    <n v="20.38"/>
    <n v="290"/>
    <n v="800"/>
    <n v="5910.2"/>
    <n v="5910.2"/>
    <n v="29347.199999999997"/>
    <x v="58"/>
  </r>
  <r>
    <n v="2849"/>
    <x v="1114"/>
    <x v="0"/>
    <s v="Inside 10 Weeks Out"/>
    <x v="0"/>
    <x v="223"/>
    <d v="2021-07-31T07:25:00"/>
    <d v="2021-07-31T12:29:00"/>
    <s v="CR25"/>
    <x v="3"/>
    <n v="20.38"/>
    <n v="304"/>
    <n v="800"/>
    <n v="6195.52"/>
    <n v="6195.52"/>
    <n v="29347.199999999997"/>
    <x v="576"/>
  </r>
  <r>
    <n v="2850"/>
    <x v="1115"/>
    <x v="0"/>
    <s v="12 Weeks or More"/>
    <x v="1"/>
    <x v="549"/>
    <d v="2022-03-10T07:15:00"/>
    <d v="2022-03-10T12:22:00"/>
    <s v="CR25"/>
    <x v="3"/>
    <n v="20.38"/>
    <n v="307"/>
    <n v="800"/>
    <n v="6256.66"/>
    <n v="6256.66"/>
    <n v="29347.199999999997"/>
    <x v="1154"/>
  </r>
  <r>
    <n v="2851"/>
    <x v="1116"/>
    <x v="2"/>
    <s v="Inside 8 Weeks Out"/>
    <x v="0"/>
    <x v="152"/>
    <d v="2021-05-21T08:00:00"/>
    <d v="2021-05-21T13:32:00"/>
    <s v="CR25"/>
    <x v="3"/>
    <n v="20.38"/>
    <n v="332"/>
    <n v="800"/>
    <n v="6766.16"/>
    <n v="6766.16"/>
    <n v="29347.199999999997"/>
    <x v="1155"/>
  </r>
  <r>
    <n v="2852"/>
    <x v="1117"/>
    <x v="0"/>
    <s v="12 Weeks or More"/>
    <x v="1"/>
    <x v="84"/>
    <d v="2022-01-14T07:00:00"/>
    <d v="2022-01-14T12:34:00"/>
    <s v="CR25"/>
    <x v="3"/>
    <n v="20.38"/>
    <n v="334"/>
    <n v="800"/>
    <n v="6806.92"/>
    <n v="6806.92"/>
    <n v="29347.199999999997"/>
    <x v="1156"/>
  </r>
  <r>
    <n v="2853"/>
    <x v="1118"/>
    <x v="0"/>
    <s v="12 Weeks or More"/>
    <x v="1"/>
    <x v="335"/>
    <d v="2021-11-20T06:53:00"/>
    <d v="2021-11-20T12:28:00"/>
    <s v="CR25"/>
    <x v="3"/>
    <n v="20.38"/>
    <n v="335"/>
    <n v="800"/>
    <n v="6827.3"/>
    <n v="6827.3"/>
    <n v="29347.199999999997"/>
    <x v="1157"/>
  </r>
  <r>
    <n v="2854"/>
    <x v="1119"/>
    <x v="0"/>
    <s v="12 Weeks or More"/>
    <x v="1"/>
    <x v="513"/>
    <d v="2022-08-25T08:00:00"/>
    <d v="2022-08-25T14:00:00"/>
    <s v="CR25"/>
    <x v="3"/>
    <n v="20.38"/>
    <n v="360"/>
    <n v="800"/>
    <n v="7336.8"/>
    <n v="7336.8"/>
    <n v="29347.199999999997"/>
    <x v="913"/>
  </r>
  <r>
    <n v="2855"/>
    <x v="1120"/>
    <x v="43"/>
    <s v="Inside 4 Weeks Out"/>
    <x v="0"/>
    <x v="486"/>
    <d v="2022-05-07T06:10:00"/>
    <d v="2022-05-07T12:28:00"/>
    <s v="CR25"/>
    <x v="3"/>
    <n v="20.38"/>
    <n v="378"/>
    <n v="800"/>
    <n v="7703.64"/>
    <n v="7703.64"/>
    <n v="29347.199999999997"/>
    <x v="461"/>
  </r>
  <r>
    <n v="2856"/>
    <x v="1121"/>
    <x v="2"/>
    <s v="Inside 8 Weeks Out"/>
    <x v="0"/>
    <x v="151"/>
    <d v="2021-05-20T08:13:00"/>
    <d v="2021-05-20T14:35:00"/>
    <s v="CR25"/>
    <x v="3"/>
    <n v="20.38"/>
    <n v="382"/>
    <n v="800"/>
    <n v="7785.16"/>
    <n v="7785.16"/>
    <n v="29347.199999999997"/>
    <x v="643"/>
  </r>
  <r>
    <n v="2857"/>
    <x v="1122"/>
    <x v="0"/>
    <s v="12 Weeks or More"/>
    <x v="1"/>
    <x v="521"/>
    <d v="2022-05-05T10:42:00"/>
    <d v="2022-05-05T17:39:00"/>
    <s v="CR25"/>
    <x v="3"/>
    <n v="20.38"/>
    <n v="417"/>
    <n v="800"/>
    <n v="8498.4599999999991"/>
    <n v="8498.4599999999991"/>
    <n v="29347.199999999997"/>
    <x v="1158"/>
  </r>
  <r>
    <n v="2858"/>
    <x v="1123"/>
    <x v="37"/>
    <s v="Inside 8 Weeks Out"/>
    <x v="0"/>
    <x v="504"/>
    <d v="2022-03-19T06:30:00"/>
    <d v="2022-03-19T14:04:00"/>
    <s v="CR25"/>
    <x v="3"/>
    <n v="20.38"/>
    <n v="454"/>
    <n v="800"/>
    <n v="9252.52"/>
    <n v="9252.52"/>
    <n v="29347.199999999997"/>
    <x v="751"/>
  </r>
  <r>
    <n v="2859"/>
    <x v="1124"/>
    <x v="5"/>
    <s v="Inside 2 Weeks"/>
    <x v="0"/>
    <x v="314"/>
    <d v="2021-10-30T06:54:00"/>
    <d v="2021-10-30T14:28:00"/>
    <s v="CR25"/>
    <x v="3"/>
    <n v="20.38"/>
    <n v="454"/>
    <n v="800"/>
    <n v="9252.52"/>
    <n v="9252.52"/>
    <n v="29347.199999999997"/>
    <x v="751"/>
  </r>
  <r>
    <n v="2860"/>
    <x v="1125"/>
    <x v="37"/>
    <s v="Inside 4 Weeks Out"/>
    <x v="0"/>
    <x v="433"/>
    <d v="2022-03-18T06:11:00"/>
    <d v="2022-03-18T14:45:00"/>
    <s v="CR25"/>
    <x v="3"/>
    <n v="20.38"/>
    <n v="514"/>
    <n v="800"/>
    <n v="10475.32"/>
    <n v="10475.32"/>
    <n v="29347.199999999997"/>
    <x v="1159"/>
  </r>
  <r>
    <n v="2861"/>
    <x v="1126"/>
    <x v="0"/>
    <s v="12 Weeks or More"/>
    <x v="1"/>
    <x v="523"/>
    <d v="2022-06-30T06:44:00"/>
    <d v="2022-06-30T15:31:00"/>
    <s v="CR25"/>
    <x v="3"/>
    <n v="20.38"/>
    <n v="527"/>
    <n v="800"/>
    <n v="10740.26"/>
    <n v="10740.26"/>
    <n v="29347.199999999997"/>
    <x v="1160"/>
  </r>
  <r>
    <n v="2862"/>
    <x v="1127"/>
    <x v="0"/>
    <s v="12 Weeks or More"/>
    <x v="1"/>
    <x v="307"/>
    <d v="2021-10-23T07:16:00"/>
    <d v="2021-10-23T16:11:00"/>
    <s v="CR25"/>
    <x v="3"/>
    <n v="20.38"/>
    <n v="535"/>
    <n v="800"/>
    <n v="10903.3"/>
    <n v="10903.3"/>
    <n v="29347.199999999997"/>
    <x v="785"/>
  </r>
  <r>
    <n v="2863"/>
    <x v="1128"/>
    <x v="37"/>
    <s v="Inside 4 Weeks Out"/>
    <x v="0"/>
    <x v="500"/>
    <d v="2022-03-16T06:00:00"/>
    <d v="2022-03-16T15:00:00"/>
    <s v="CR25"/>
    <x v="3"/>
    <n v="20.38"/>
    <n v="540"/>
    <n v="800"/>
    <n v="11005.2"/>
    <n v="11005.2"/>
    <n v="29347.199999999997"/>
    <x v="882"/>
  </r>
  <r>
    <n v="2864"/>
    <x v="1129"/>
    <x v="43"/>
    <s v="Inside 4 Weeks Out"/>
    <x v="0"/>
    <x v="445"/>
    <d v="2022-05-06T06:39:00"/>
    <d v="2022-05-06T16:52:00"/>
    <s v="CR25"/>
    <x v="3"/>
    <n v="20.38"/>
    <n v="613"/>
    <n v="800"/>
    <n v="12492.94"/>
    <n v="12492.94"/>
    <n v="29347.199999999997"/>
    <x v="1161"/>
  </r>
  <r>
    <n v="2865"/>
    <x v="1130"/>
    <x v="1"/>
    <s v="Inside 8 Weeks Out"/>
    <x v="0"/>
    <x v="115"/>
    <d v="2021-05-16T08:06:00"/>
    <d v="2021-05-16T19:27:00"/>
    <s v="CR24"/>
    <x v="3"/>
    <n v="20.38"/>
    <n v="681"/>
    <n v="800"/>
    <n v="13878.78"/>
    <n v="13878.78"/>
    <n v="29347.199999999997"/>
    <x v="1162"/>
  </r>
  <r>
    <n v="2866"/>
    <x v="1131"/>
    <x v="9"/>
    <s v="Inside 4 Weeks Out"/>
    <x v="0"/>
    <x v="369"/>
    <d v="2022-06-27T06:50:00"/>
    <d v="2022-06-28T12:45:00"/>
    <s v="CR25"/>
    <x v="3"/>
    <n v="20.38"/>
    <n v="765"/>
    <n v="800"/>
    <n v="15590.7"/>
    <n v="15590.7"/>
    <n v="29347.199999999997"/>
    <x v="399"/>
  </r>
  <r>
    <n v="2867"/>
    <x v="1132"/>
    <x v="1"/>
    <s v="Inside 8 Weeks Out"/>
    <x v="0"/>
    <x v="471"/>
    <d v="2022-06-01T07:47:00"/>
    <d v="2022-06-02T17:15:00"/>
    <s v="CR25"/>
    <x v="3"/>
    <n v="20.38"/>
    <n v="973"/>
    <n v="800"/>
    <n v="19829.740000000002"/>
    <n v="19829.740000000002"/>
    <n v="29347.199999999997"/>
    <x v="1163"/>
  </r>
  <r>
    <n v="2868"/>
    <x v="1133"/>
    <x v="1"/>
    <s v="Inside 10 Weeks Out"/>
    <x v="0"/>
    <x v="51"/>
    <d v="2022-06-03T06:44:00"/>
    <d v="2022-06-04T16:39:00"/>
    <s v="CR25"/>
    <x v="3"/>
    <n v="20.38"/>
    <n v="999"/>
    <n v="800"/>
    <n v="20359.62"/>
    <n v="20359.62"/>
    <n v="29347.199999999997"/>
    <x v="1164"/>
  </r>
  <r>
    <n v="2869"/>
    <x v="1131"/>
    <x v="9"/>
    <s v="Inside 4 Weeks Out"/>
    <x v="0"/>
    <x v="454"/>
    <d v="2022-06-27T06:50:00"/>
    <d v="2022-06-28T12:45:00"/>
    <s v="CR25"/>
    <x v="3"/>
    <n v="20.38"/>
    <n v="1030"/>
    <n v="800"/>
    <n v="20991.4"/>
    <n v="20991.4"/>
    <n v="29347.199999999997"/>
    <x v="316"/>
  </r>
  <r>
    <n v="2870"/>
    <x v="1132"/>
    <x v="1"/>
    <s v="Inside 8 Weeks Out"/>
    <x v="0"/>
    <x v="49"/>
    <d v="2022-06-01T07:47:00"/>
    <d v="2022-06-02T17:15:00"/>
    <s v="CR25"/>
    <x v="3"/>
    <n v="20.38"/>
    <n v="1035"/>
    <n v="800"/>
    <n v="21093.3"/>
    <n v="21093.3"/>
    <n v="29347.199999999997"/>
    <x v="595"/>
  </r>
  <r>
    <n v="2871"/>
    <x v="1133"/>
    <x v="1"/>
    <s v="Inside 10 Weeks Out"/>
    <x v="0"/>
    <x v="50"/>
    <d v="2022-06-03T06:44:00"/>
    <d v="2022-06-04T16:39:00"/>
    <s v="CR25"/>
    <x v="3"/>
    <n v="20.38"/>
    <n v="1036"/>
    <n v="800"/>
    <n v="21113.68"/>
    <n v="21113.68"/>
    <n v="29347.199999999997"/>
    <x v="1165"/>
  </r>
  <r>
    <n v="2872"/>
    <x v="218"/>
    <x v="1"/>
    <s v="12 Weeks or More"/>
    <x v="1"/>
    <x v="282"/>
    <d v="2021-09-28T05:45:00"/>
    <d v="2021-10-03T18:42:00"/>
    <s v="CR25"/>
    <x v="3"/>
    <n v="20.38"/>
    <n v="1095"/>
    <n v="800"/>
    <n v="22316.1"/>
    <n v="22316.1"/>
    <n v="29347.199999999997"/>
    <x v="240"/>
  </r>
  <r>
    <n v="2873"/>
    <x v="219"/>
    <x v="18"/>
    <s v="12 Weeks or More"/>
    <x v="1"/>
    <x v="123"/>
    <d v="2021-04-15T05:30:00"/>
    <d v="2021-04-19T18:20:00"/>
    <s v="CR25"/>
    <x v="3"/>
    <n v="20.38"/>
    <n v="1100"/>
    <n v="800"/>
    <n v="22418"/>
    <n v="22418"/>
    <n v="29347.199999999997"/>
    <x v="1166"/>
  </r>
  <r>
    <n v="2874"/>
    <x v="219"/>
    <x v="18"/>
    <s v="12 Weeks or More"/>
    <x v="1"/>
    <x v="119"/>
    <d v="2021-04-15T05:30:00"/>
    <d v="2021-04-19T18:20:00"/>
    <s v="CR25"/>
    <x v="3"/>
    <n v="20.38"/>
    <n v="1110"/>
    <n v="800"/>
    <n v="22621.8"/>
    <n v="22621.8"/>
    <n v="29347.199999999997"/>
    <x v="1167"/>
  </r>
  <r>
    <n v="2875"/>
    <x v="218"/>
    <x v="1"/>
    <s v="12 Weeks or More"/>
    <x v="1"/>
    <x v="287"/>
    <d v="2021-09-28T05:45:00"/>
    <d v="2021-10-03T18:42:00"/>
    <s v="CR25"/>
    <x v="3"/>
    <n v="20.38"/>
    <n v="1122"/>
    <n v="800"/>
    <n v="22866.36"/>
    <n v="22866.36"/>
    <n v="29347.199999999997"/>
    <x v="1168"/>
  </r>
  <r>
    <n v="2876"/>
    <x v="219"/>
    <x v="18"/>
    <s v="12 Weeks or More"/>
    <x v="1"/>
    <x v="120"/>
    <d v="2021-04-15T05:30:00"/>
    <d v="2021-04-19T18:20:00"/>
    <s v="CR25"/>
    <x v="3"/>
    <n v="20.38"/>
    <n v="1440"/>
    <n v="800"/>
    <n v="29347.200000000001"/>
    <n v="29347.200000000001"/>
    <n v="29347.199999999997"/>
    <x v="1169"/>
  </r>
  <r>
    <n v="2877"/>
    <x v="219"/>
    <x v="18"/>
    <s v="12 Weeks or More"/>
    <x v="1"/>
    <x v="121"/>
    <d v="2021-04-15T05:30:00"/>
    <d v="2021-04-19T18:20:00"/>
    <s v="CR25"/>
    <x v="3"/>
    <n v="20.38"/>
    <n v="1440"/>
    <n v="800"/>
    <n v="29347.200000000001"/>
    <n v="29347.200000000001"/>
    <n v="29347.199999999997"/>
    <x v="1169"/>
  </r>
  <r>
    <n v="2878"/>
    <x v="219"/>
    <x v="18"/>
    <s v="12 Weeks or More"/>
    <x v="1"/>
    <x v="122"/>
    <d v="2021-04-15T05:30:00"/>
    <d v="2021-04-19T18:20:00"/>
    <s v="CR25"/>
    <x v="3"/>
    <n v="20.38"/>
    <n v="1440"/>
    <n v="800"/>
    <n v="29347.200000000001"/>
    <n v="29347.200000000001"/>
    <n v="29347.199999999997"/>
    <x v="1169"/>
  </r>
  <r>
    <n v="2879"/>
    <x v="218"/>
    <x v="1"/>
    <s v="12 Weeks or More"/>
    <x v="1"/>
    <x v="283"/>
    <d v="2021-09-28T05:45:00"/>
    <d v="2021-10-03T18:42:00"/>
    <s v="CR25"/>
    <x v="3"/>
    <n v="20.38"/>
    <n v="1440"/>
    <n v="800"/>
    <n v="29347.200000000001"/>
    <n v="29347.200000000001"/>
    <n v="29347.199999999997"/>
    <x v="1169"/>
  </r>
  <r>
    <n v="2880"/>
    <x v="218"/>
    <x v="1"/>
    <s v="12 Weeks or More"/>
    <x v="1"/>
    <x v="284"/>
    <d v="2021-09-28T05:45:00"/>
    <d v="2021-10-03T18:42:00"/>
    <s v="CR25"/>
    <x v="3"/>
    <n v="20.38"/>
    <n v="1440"/>
    <n v="800"/>
    <n v="29347.200000000001"/>
    <n v="29347.200000000001"/>
    <n v="29347.199999999997"/>
    <x v="1169"/>
  </r>
  <r>
    <n v="2881"/>
    <x v="218"/>
    <x v="1"/>
    <s v="12 Weeks or More"/>
    <x v="1"/>
    <x v="285"/>
    <d v="2021-09-28T05:45:00"/>
    <d v="2021-10-03T18:42:00"/>
    <s v="CR25"/>
    <x v="3"/>
    <n v="20.38"/>
    <n v="1440"/>
    <n v="800"/>
    <n v="29347.200000000001"/>
    <n v="29347.200000000001"/>
    <n v="29347.199999999997"/>
    <x v="1169"/>
  </r>
  <r>
    <n v="2882"/>
    <x v="218"/>
    <x v="1"/>
    <s v="12 Weeks or More"/>
    <x v="1"/>
    <x v="286"/>
    <d v="2021-09-28T05:45:00"/>
    <d v="2021-10-03T18:42:00"/>
    <s v="CR25"/>
    <x v="3"/>
    <n v="20.38"/>
    <n v="1440"/>
    <n v="800"/>
    <n v="29347.200000000001"/>
    <n v="29347.200000000001"/>
    <n v="29347.199999999997"/>
    <x v="1169"/>
  </r>
  <r>
    <m/>
    <x v="14"/>
    <x v="3"/>
    <m/>
    <x v="2"/>
    <x v="41"/>
    <m/>
    <m/>
    <m/>
    <x v="1"/>
    <m/>
    <m/>
    <m/>
    <m/>
    <n v="0"/>
    <n v="0"/>
    <x v="19"/>
  </r>
  <r>
    <n v="2884"/>
    <x v="1110"/>
    <x v="2"/>
    <s v="Inside 8 Weeks Out"/>
    <x v="0"/>
    <x v="55"/>
    <d v="2022-06-10T08:24:00"/>
    <d v="2022-06-10T10:19:00"/>
    <s v="CR28"/>
    <x v="3"/>
    <n v="20.8"/>
    <n v="115"/>
    <n v="800"/>
    <n v="2392"/>
    <n v="2392"/>
    <n v="29952"/>
    <x v="1170"/>
  </r>
  <r>
    <n v="2885"/>
    <x v="1111"/>
    <x v="0"/>
    <s v="12 Weeks or More"/>
    <x v="1"/>
    <x v="182"/>
    <d v="2021-06-20T06:55:00"/>
    <d v="2021-06-20T09:50:00"/>
    <s v="CR28"/>
    <x v="3"/>
    <n v="20.8"/>
    <n v="175"/>
    <n v="800"/>
    <n v="3640"/>
    <n v="3640"/>
    <n v="29952"/>
    <x v="638"/>
  </r>
  <r>
    <n v="2886"/>
    <x v="1112"/>
    <x v="37"/>
    <s v="Inside 4 Weeks Out"/>
    <x v="0"/>
    <x v="506"/>
    <d v="2022-03-17T06:10:00"/>
    <d v="2022-03-17T09:39:00"/>
    <s v="CR28"/>
    <x v="3"/>
    <n v="20.8"/>
    <n v="209"/>
    <n v="800"/>
    <n v="4347.2"/>
    <n v="4347.2"/>
    <n v="29952"/>
    <x v="1171"/>
  </r>
  <r>
    <n v="2887"/>
    <x v="1113"/>
    <x v="0"/>
    <s v="Inside 8 Weeks Out"/>
    <x v="0"/>
    <x v="386"/>
    <d v="2021-02-20T06:11:00"/>
    <d v="2021-02-20T11:01:00"/>
    <s v="CR28"/>
    <x v="3"/>
    <n v="20.8"/>
    <n v="290"/>
    <n v="800"/>
    <n v="6032"/>
    <n v="6032"/>
    <n v="29952"/>
    <x v="1172"/>
  </r>
  <r>
    <n v="2888"/>
    <x v="1114"/>
    <x v="0"/>
    <s v="Inside 10 Weeks Out"/>
    <x v="0"/>
    <x v="223"/>
    <d v="2021-07-31T07:25:00"/>
    <d v="2021-07-31T12:29:00"/>
    <s v="CR28"/>
    <x v="3"/>
    <n v="20.8"/>
    <n v="304"/>
    <n v="800"/>
    <n v="6323.2"/>
    <n v="6323.2"/>
    <n v="29952"/>
    <x v="106"/>
  </r>
  <r>
    <n v="2889"/>
    <x v="1115"/>
    <x v="0"/>
    <s v="12 Weeks or More"/>
    <x v="1"/>
    <x v="549"/>
    <d v="2022-03-10T07:15:00"/>
    <d v="2022-03-10T12:22:00"/>
    <s v="CR28"/>
    <x v="3"/>
    <n v="20.8"/>
    <n v="307"/>
    <n v="800"/>
    <n v="6385.6"/>
    <n v="6385.6"/>
    <n v="29952"/>
    <x v="1154"/>
  </r>
  <r>
    <n v="2890"/>
    <x v="1116"/>
    <x v="2"/>
    <s v="Inside 8 Weeks Out"/>
    <x v="0"/>
    <x v="152"/>
    <d v="2021-05-21T08:00:00"/>
    <d v="2021-05-21T13:32:00"/>
    <s v="CR28"/>
    <x v="3"/>
    <n v="20.8"/>
    <n v="332"/>
    <n v="800"/>
    <n v="6905.6"/>
    <n v="6905.6"/>
    <n v="29952"/>
    <x v="1173"/>
  </r>
  <r>
    <n v="2891"/>
    <x v="1117"/>
    <x v="0"/>
    <s v="12 Weeks or More"/>
    <x v="1"/>
    <x v="84"/>
    <d v="2022-01-14T07:00:00"/>
    <d v="2022-01-14T12:34:00"/>
    <s v="CR28"/>
    <x v="3"/>
    <n v="20.8"/>
    <n v="334"/>
    <n v="800"/>
    <n v="6947.2"/>
    <n v="6947.2"/>
    <n v="29952"/>
    <x v="1156"/>
  </r>
  <r>
    <n v="2892"/>
    <x v="1118"/>
    <x v="0"/>
    <s v="12 Weeks or More"/>
    <x v="1"/>
    <x v="335"/>
    <d v="2021-11-20T06:53:00"/>
    <d v="2021-11-20T12:28:00"/>
    <s v="CR28"/>
    <x v="3"/>
    <n v="20.8"/>
    <n v="335"/>
    <n v="800"/>
    <n v="6968"/>
    <n v="6968"/>
    <n v="29952"/>
    <x v="360"/>
  </r>
  <r>
    <n v="2893"/>
    <x v="1119"/>
    <x v="0"/>
    <s v="12 Weeks or More"/>
    <x v="1"/>
    <x v="513"/>
    <d v="2022-08-25T08:00:00"/>
    <d v="2022-08-25T14:00:00"/>
    <s v="CR28"/>
    <x v="3"/>
    <n v="20.8"/>
    <n v="360"/>
    <n v="800"/>
    <n v="7488"/>
    <n v="7488"/>
    <n v="29952"/>
    <x v="95"/>
  </r>
  <r>
    <n v="2894"/>
    <x v="1120"/>
    <x v="43"/>
    <s v="Inside 4 Weeks Out"/>
    <x v="0"/>
    <x v="486"/>
    <d v="2022-05-07T06:10:00"/>
    <d v="2022-05-07T12:28:00"/>
    <s v="CR28"/>
    <x v="3"/>
    <n v="20.8"/>
    <n v="378"/>
    <n v="800"/>
    <n v="7862.4"/>
    <n v="7862.4"/>
    <n v="29952"/>
    <x v="461"/>
  </r>
  <r>
    <n v="2895"/>
    <x v="1121"/>
    <x v="2"/>
    <s v="Inside 8 Weeks Out"/>
    <x v="0"/>
    <x v="151"/>
    <d v="2021-05-20T08:13:00"/>
    <d v="2021-05-20T14:35:00"/>
    <s v="CR28"/>
    <x v="3"/>
    <n v="20.8"/>
    <n v="382"/>
    <n v="800"/>
    <n v="7945.6"/>
    <n v="7945.6"/>
    <n v="29952"/>
    <x v="308"/>
  </r>
  <r>
    <n v="2896"/>
    <x v="1122"/>
    <x v="0"/>
    <s v="12 Weeks or More"/>
    <x v="1"/>
    <x v="521"/>
    <d v="2022-05-05T10:42:00"/>
    <d v="2022-05-05T17:39:00"/>
    <s v="CR28"/>
    <x v="3"/>
    <n v="20.8"/>
    <n v="417"/>
    <n v="800"/>
    <n v="8673.6"/>
    <n v="8673.6"/>
    <n v="29952"/>
    <x v="1158"/>
  </r>
  <r>
    <n v="2897"/>
    <x v="1123"/>
    <x v="37"/>
    <s v="Inside 8 Weeks Out"/>
    <x v="0"/>
    <x v="504"/>
    <d v="2022-03-19T06:30:00"/>
    <d v="2022-03-19T14:04:00"/>
    <s v="CR28"/>
    <x v="3"/>
    <n v="20.8"/>
    <n v="454"/>
    <n v="800"/>
    <n v="9443.2000000000007"/>
    <n v="9443.2000000000007"/>
    <n v="29952"/>
    <x v="208"/>
  </r>
  <r>
    <n v="2898"/>
    <x v="1124"/>
    <x v="5"/>
    <s v="Inside 2 Weeks"/>
    <x v="0"/>
    <x v="314"/>
    <d v="2021-10-30T06:54:00"/>
    <d v="2021-10-30T14:28:00"/>
    <s v="CR28"/>
    <x v="3"/>
    <n v="20.8"/>
    <n v="454"/>
    <n v="800"/>
    <n v="9443.2000000000007"/>
    <n v="9443.2000000000007"/>
    <n v="29952"/>
    <x v="208"/>
  </r>
  <r>
    <n v="2899"/>
    <x v="1125"/>
    <x v="37"/>
    <s v="Inside 4 Weeks Out"/>
    <x v="0"/>
    <x v="433"/>
    <d v="2022-03-18T06:11:00"/>
    <d v="2022-03-18T14:45:00"/>
    <s v="CR28"/>
    <x v="3"/>
    <n v="20.8"/>
    <n v="514"/>
    <n v="800"/>
    <n v="10691.2"/>
    <n v="10691.2"/>
    <n v="29952"/>
    <x v="1159"/>
  </r>
  <r>
    <n v="2900"/>
    <x v="1126"/>
    <x v="0"/>
    <s v="12 Weeks or More"/>
    <x v="1"/>
    <x v="523"/>
    <d v="2022-06-30T06:44:00"/>
    <d v="2022-06-30T15:31:00"/>
    <s v="CR28"/>
    <x v="3"/>
    <n v="20.8"/>
    <n v="527"/>
    <n v="800"/>
    <n v="10961.6"/>
    <n v="10961.6"/>
    <n v="29952"/>
    <x v="1174"/>
  </r>
  <r>
    <n v="2901"/>
    <x v="1127"/>
    <x v="0"/>
    <s v="12 Weeks or More"/>
    <x v="1"/>
    <x v="307"/>
    <d v="2021-10-23T07:16:00"/>
    <d v="2021-10-23T16:11:00"/>
    <s v="CR28"/>
    <x v="3"/>
    <n v="20.8"/>
    <n v="535"/>
    <n v="800"/>
    <n v="11128"/>
    <n v="11128"/>
    <n v="29952"/>
    <x v="1175"/>
  </r>
  <r>
    <n v="2902"/>
    <x v="1128"/>
    <x v="37"/>
    <s v="Inside 4 Weeks Out"/>
    <x v="0"/>
    <x v="500"/>
    <d v="2022-03-16T06:00:00"/>
    <d v="2022-03-16T15:00:00"/>
    <s v="CR28"/>
    <x v="3"/>
    <n v="20.8"/>
    <n v="540"/>
    <n v="800"/>
    <n v="11232"/>
    <n v="11232"/>
    <n v="29952"/>
    <x v="273"/>
  </r>
  <r>
    <n v="2903"/>
    <x v="1129"/>
    <x v="43"/>
    <s v="Inside 4 Weeks Out"/>
    <x v="0"/>
    <x v="445"/>
    <d v="2022-05-06T06:39:00"/>
    <d v="2022-05-06T16:52:00"/>
    <s v="CR28"/>
    <x v="3"/>
    <n v="20.8"/>
    <n v="613"/>
    <n v="800"/>
    <n v="12750.4"/>
    <n v="12750.4"/>
    <n v="29952"/>
    <x v="1176"/>
  </r>
  <r>
    <n v="2904"/>
    <x v="1131"/>
    <x v="9"/>
    <s v="Inside 4 Weeks Out"/>
    <x v="0"/>
    <x v="369"/>
    <d v="2022-06-27T06:50:00"/>
    <d v="2022-06-28T12:45:00"/>
    <s v="CR28"/>
    <x v="3"/>
    <n v="20.8"/>
    <n v="765"/>
    <n v="800"/>
    <n v="15912"/>
    <n v="15912"/>
    <n v="29952"/>
    <x v="695"/>
  </r>
  <r>
    <n v="2905"/>
    <x v="1132"/>
    <x v="1"/>
    <s v="Inside 8 Weeks Out"/>
    <x v="0"/>
    <x v="471"/>
    <d v="2022-06-01T07:47:00"/>
    <d v="2022-06-02T17:15:00"/>
    <s v="CR28"/>
    <x v="3"/>
    <n v="20.8"/>
    <n v="973"/>
    <n v="800"/>
    <n v="20238.400000000001"/>
    <n v="20238.400000000001"/>
    <n v="29952"/>
    <x v="1177"/>
  </r>
  <r>
    <n v="2906"/>
    <x v="1133"/>
    <x v="1"/>
    <s v="Inside 10 Weeks Out"/>
    <x v="0"/>
    <x v="51"/>
    <d v="2022-06-03T06:44:00"/>
    <d v="2022-06-04T16:39:00"/>
    <s v="CR28"/>
    <x v="3"/>
    <n v="20.8"/>
    <n v="999"/>
    <n v="800"/>
    <n v="20779.2"/>
    <n v="20779.2"/>
    <n v="29952"/>
    <x v="1164"/>
  </r>
  <r>
    <n v="2907"/>
    <x v="1131"/>
    <x v="9"/>
    <s v="Inside 4 Weeks Out"/>
    <x v="0"/>
    <x v="454"/>
    <d v="2022-06-27T06:50:00"/>
    <d v="2022-06-28T12:45:00"/>
    <s v="CR28"/>
    <x v="3"/>
    <n v="20.8"/>
    <n v="1030"/>
    <n v="800"/>
    <n v="21424"/>
    <n v="21424"/>
    <n v="29952"/>
    <x v="1178"/>
  </r>
  <r>
    <n v="2908"/>
    <x v="1132"/>
    <x v="1"/>
    <s v="Inside 8 Weeks Out"/>
    <x v="0"/>
    <x v="49"/>
    <d v="2022-06-01T07:47:00"/>
    <d v="2022-06-02T17:15:00"/>
    <s v="CR28"/>
    <x v="3"/>
    <n v="20.8"/>
    <n v="1035"/>
    <n v="800"/>
    <n v="21528"/>
    <n v="21528"/>
    <n v="29952"/>
    <x v="1179"/>
  </r>
  <r>
    <n v="2909"/>
    <x v="1133"/>
    <x v="1"/>
    <s v="Inside 10 Weeks Out"/>
    <x v="0"/>
    <x v="50"/>
    <d v="2022-06-03T06:44:00"/>
    <d v="2022-06-04T16:39:00"/>
    <s v="CR28"/>
    <x v="3"/>
    <n v="20.8"/>
    <n v="1036"/>
    <n v="800"/>
    <n v="21548.799999999999"/>
    <n v="21548.799999999999"/>
    <n v="29952"/>
    <x v="1180"/>
  </r>
  <r>
    <n v="2910"/>
    <x v="218"/>
    <x v="1"/>
    <s v="12 Weeks or More"/>
    <x v="1"/>
    <x v="282"/>
    <d v="2021-09-28T05:45:00"/>
    <d v="2021-10-03T18:42:00"/>
    <s v="CR28"/>
    <x v="3"/>
    <n v="20.8"/>
    <n v="1095"/>
    <n v="800"/>
    <n v="22776"/>
    <n v="22776"/>
    <n v="29952"/>
    <x v="240"/>
  </r>
  <r>
    <n v="2911"/>
    <x v="219"/>
    <x v="18"/>
    <s v="12 Weeks or More"/>
    <x v="1"/>
    <x v="123"/>
    <d v="2021-04-15T05:30:00"/>
    <d v="2021-04-19T18:20:00"/>
    <s v="CR28"/>
    <x v="3"/>
    <n v="20.8"/>
    <n v="1100"/>
    <n v="800"/>
    <n v="22880"/>
    <n v="22880"/>
    <n v="29952"/>
    <x v="241"/>
  </r>
  <r>
    <n v="2912"/>
    <x v="219"/>
    <x v="18"/>
    <s v="12 Weeks or More"/>
    <x v="1"/>
    <x v="119"/>
    <d v="2021-04-15T05:30:00"/>
    <d v="2021-04-19T18:20:00"/>
    <s v="CR28"/>
    <x v="3"/>
    <n v="20.8"/>
    <n v="1110"/>
    <n v="800"/>
    <n v="23088"/>
    <n v="23088"/>
    <n v="29952"/>
    <x v="242"/>
  </r>
  <r>
    <n v="2913"/>
    <x v="218"/>
    <x v="1"/>
    <s v="12 Weeks or More"/>
    <x v="1"/>
    <x v="287"/>
    <d v="2021-09-28T05:45:00"/>
    <d v="2021-10-03T18:42:00"/>
    <s v="CR28"/>
    <x v="3"/>
    <n v="20.8"/>
    <n v="1122"/>
    <n v="800"/>
    <n v="23337.599999999999"/>
    <n v="23337.599999999999"/>
    <n v="29952"/>
    <x v="1181"/>
  </r>
  <r>
    <n v="2914"/>
    <x v="219"/>
    <x v="18"/>
    <s v="12 Weeks or More"/>
    <x v="1"/>
    <x v="120"/>
    <d v="2021-04-15T05:30:00"/>
    <d v="2021-04-19T18:20:00"/>
    <s v="CR28"/>
    <x v="3"/>
    <n v="20.8"/>
    <n v="1440"/>
    <n v="800"/>
    <n v="29952"/>
    <n v="29952"/>
    <n v="29952"/>
    <x v="2"/>
  </r>
  <r>
    <n v="2915"/>
    <x v="219"/>
    <x v="18"/>
    <s v="12 Weeks or More"/>
    <x v="1"/>
    <x v="121"/>
    <d v="2021-04-15T05:30:00"/>
    <d v="2021-04-19T18:20:00"/>
    <s v="CR28"/>
    <x v="3"/>
    <n v="20.8"/>
    <n v="1440"/>
    <n v="800"/>
    <n v="29952"/>
    <n v="29952"/>
    <n v="29952"/>
    <x v="2"/>
  </r>
  <r>
    <n v="2916"/>
    <x v="219"/>
    <x v="18"/>
    <s v="12 Weeks or More"/>
    <x v="1"/>
    <x v="122"/>
    <d v="2021-04-15T05:30:00"/>
    <d v="2021-04-19T18:20:00"/>
    <s v="CR28"/>
    <x v="3"/>
    <n v="20.8"/>
    <n v="1440"/>
    <n v="800"/>
    <n v="29952"/>
    <n v="29952"/>
    <n v="29952"/>
    <x v="2"/>
  </r>
  <r>
    <n v="2917"/>
    <x v="218"/>
    <x v="1"/>
    <s v="12 Weeks or More"/>
    <x v="1"/>
    <x v="283"/>
    <d v="2021-09-28T05:45:00"/>
    <d v="2021-10-03T18:42:00"/>
    <s v="CR28"/>
    <x v="3"/>
    <n v="20.8"/>
    <n v="1440"/>
    <n v="800"/>
    <n v="29952"/>
    <n v="29952"/>
    <n v="29952"/>
    <x v="2"/>
  </r>
  <r>
    <n v="2918"/>
    <x v="218"/>
    <x v="1"/>
    <s v="12 Weeks or More"/>
    <x v="1"/>
    <x v="284"/>
    <d v="2021-09-28T05:45:00"/>
    <d v="2021-10-03T18:42:00"/>
    <s v="CR28"/>
    <x v="3"/>
    <n v="20.8"/>
    <n v="1440"/>
    <n v="800"/>
    <n v="29952"/>
    <n v="29952"/>
    <n v="29952"/>
    <x v="2"/>
  </r>
  <r>
    <n v="2919"/>
    <x v="218"/>
    <x v="1"/>
    <s v="12 Weeks or More"/>
    <x v="1"/>
    <x v="285"/>
    <d v="2021-09-28T05:45:00"/>
    <d v="2021-10-03T18:42:00"/>
    <s v="CR28"/>
    <x v="3"/>
    <n v="20.8"/>
    <n v="1440"/>
    <n v="800"/>
    <n v="29952"/>
    <n v="29952"/>
    <n v="29952"/>
    <x v="2"/>
  </r>
  <r>
    <n v="2920"/>
    <x v="218"/>
    <x v="1"/>
    <s v="12 Weeks or More"/>
    <x v="1"/>
    <x v="286"/>
    <d v="2021-09-28T05:45:00"/>
    <d v="2021-10-03T18:42:00"/>
    <s v="CR28"/>
    <x v="3"/>
    <n v="20.8"/>
    <n v="1440"/>
    <n v="800"/>
    <n v="29952"/>
    <n v="29952"/>
    <n v="29952"/>
    <x v="2"/>
  </r>
  <r>
    <n v="2921"/>
    <x v="1106"/>
    <x v="17"/>
    <s v="Inside 8 Weeks Out"/>
    <x v="0"/>
    <x v="552"/>
    <d v="2022-05-26T06:16:00"/>
    <d v="2022-05-26T15:32:00"/>
    <s v="CR24"/>
    <x v="3"/>
    <n v="22.614000000000001"/>
    <n v="556"/>
    <n v="800"/>
    <n v="12573.384"/>
    <n v="12573.384"/>
    <n v="32564.16"/>
    <x v="1182"/>
  </r>
  <r>
    <n v="2922"/>
    <x v="1134"/>
    <x v="1"/>
    <s v="Inside 8 Weeks Out"/>
    <x v="0"/>
    <x v="541"/>
    <d v="2022-05-21T07:21:00"/>
    <d v="2022-05-21T16:18:00"/>
    <s v="CR25"/>
    <x v="3"/>
    <n v="23.32"/>
    <n v="537"/>
    <n v="800"/>
    <n v="12522.84"/>
    <n v="12522.84"/>
    <n v="33580.800000000003"/>
    <x v="978"/>
  </r>
  <r>
    <n v="2923"/>
    <x v="1135"/>
    <x v="1"/>
    <s v="Inside 8 Weeks Out"/>
    <x v="0"/>
    <x v="149"/>
    <d v="2021-05-18T06:32:00"/>
    <d v="2021-05-18T15:54:00"/>
    <s v="CR24"/>
    <x v="3"/>
    <n v="24.75"/>
    <n v="562"/>
    <n v="800"/>
    <n v="13909.5"/>
    <n v="13909.5"/>
    <n v="35640"/>
    <x v="998"/>
  </r>
  <r>
    <n v="2924"/>
    <x v="1136"/>
    <x v="4"/>
    <s v="Inside 8 Weeks Out"/>
    <x v="0"/>
    <x v="228"/>
    <d v="2021-08-03T06:46:00"/>
    <d v="2021-08-05T12:42:00"/>
    <s v="CR24"/>
    <x v="3"/>
    <n v="24.75"/>
    <n v="762"/>
    <n v="800"/>
    <n v="18859.5"/>
    <n v="18859.5"/>
    <n v="35640"/>
    <x v="1183"/>
  </r>
  <r>
    <n v="2925"/>
    <x v="1136"/>
    <x v="4"/>
    <s v="Inside 8 Weeks Out"/>
    <x v="0"/>
    <x v="226"/>
    <d v="2021-08-03T06:46:00"/>
    <d v="2021-08-05T12:42:00"/>
    <s v="CR24"/>
    <x v="3"/>
    <n v="24.75"/>
    <n v="1034"/>
    <n v="800"/>
    <n v="25591.5"/>
    <n v="25591.5"/>
    <n v="35640"/>
    <x v="1184"/>
  </r>
  <r>
    <n v="2926"/>
    <x v="1136"/>
    <x v="4"/>
    <s v="Inside 8 Weeks Out"/>
    <x v="0"/>
    <x v="227"/>
    <d v="2021-08-03T06:46:00"/>
    <d v="2021-08-05T12:42:00"/>
    <s v="CR24"/>
    <x v="3"/>
    <n v="24.75"/>
    <n v="1440"/>
    <n v="800"/>
    <n v="35640"/>
    <n v="35640"/>
    <n v="35640"/>
    <x v="2"/>
  </r>
  <r>
    <n v="3000"/>
    <x v="1137"/>
    <x v="10"/>
    <s v="Inside 10 Weeks Out"/>
    <x v="0"/>
    <x v="593"/>
    <d v="2021-01-18T10:00:00"/>
    <d v="2021-01-18T16:30:00"/>
    <s v="CR24"/>
    <x v="3"/>
    <n v="43.481999999999999"/>
    <n v="390"/>
    <n v="800"/>
    <n v="16957.98"/>
    <n v="16957.98"/>
    <n v="62614.080000000002"/>
    <x v="382"/>
  </r>
  <r>
    <n v="2928"/>
    <x v="61"/>
    <x v="5"/>
    <s v="12 Weeks or More"/>
    <x v="1"/>
    <x v="305"/>
    <d v="2021-10-21T08:07:00"/>
    <d v="2021-10-21T14:24:00"/>
    <s v="CR29"/>
    <x v="3"/>
    <n v="25.398"/>
    <n v="377"/>
    <n v="800"/>
    <n v="9575.0460000000003"/>
    <n v="9575.0460000000003"/>
    <n v="36573.120000000003"/>
    <x v="41"/>
  </r>
  <r>
    <n v="2929"/>
    <x v="62"/>
    <x v="5"/>
    <s v="12 Weeks or More"/>
    <x v="1"/>
    <x v="135"/>
    <d v="2021-05-01T08:44:00"/>
    <d v="2021-05-01T15:08:00"/>
    <s v="CR29"/>
    <x v="3"/>
    <n v="25.398"/>
    <n v="384"/>
    <n v="800"/>
    <n v="9752.8320000000003"/>
    <n v="9752.8320000000003"/>
    <n v="36573.120000000003"/>
    <x v="72"/>
  </r>
  <r>
    <n v="2930"/>
    <x v="63"/>
    <x v="5"/>
    <s v="12 Weeks or More"/>
    <x v="1"/>
    <x v="389"/>
    <d v="2021-02-25T08:07:00"/>
    <d v="2021-02-25T15:12:00"/>
    <s v="CR29"/>
    <x v="3"/>
    <n v="25.398"/>
    <n v="425"/>
    <n v="800"/>
    <n v="10794.15"/>
    <n v="10794.15"/>
    <n v="36573.120000000003"/>
    <x v="942"/>
  </r>
  <r>
    <n v="2931"/>
    <x v="64"/>
    <x v="5"/>
    <s v="12 Weeks or More"/>
    <x v="1"/>
    <x v="314"/>
    <d v="2021-10-30T08:04:00"/>
    <d v="2021-10-30T15:20:00"/>
    <s v="CR29"/>
    <x v="3"/>
    <n v="25.398"/>
    <n v="436"/>
    <n v="800"/>
    <n v="11073.528"/>
    <n v="11073.528"/>
    <n v="36573.120000000003"/>
    <x v="111"/>
  </r>
  <r>
    <n v="2932"/>
    <x v="65"/>
    <x v="5"/>
    <s v="12 Weeks or More"/>
    <x v="1"/>
    <x v="390"/>
    <d v="2021-03-27T08:00:00"/>
    <d v="2021-03-27T15:23:00"/>
    <s v="CR29"/>
    <x v="3"/>
    <n v="25.398"/>
    <n v="443"/>
    <n v="800"/>
    <n v="11251.314"/>
    <n v="11251.314"/>
    <n v="36573.120000000003"/>
    <x v="1185"/>
  </r>
  <r>
    <n v="2933"/>
    <x v="66"/>
    <x v="5"/>
    <s v="12 Weeks or More"/>
    <x v="1"/>
    <x v="216"/>
    <d v="2021-07-24T08:16:00"/>
    <d v="2021-07-24T15:41:00"/>
    <s v="CR29"/>
    <x v="3"/>
    <n v="25.398"/>
    <n v="445"/>
    <n v="800"/>
    <n v="11302.11"/>
    <n v="11302.11"/>
    <n v="36573.120000000003"/>
    <x v="113"/>
  </r>
  <r>
    <n v="2934"/>
    <x v="67"/>
    <x v="5"/>
    <s v="12 Weeks or More"/>
    <x v="1"/>
    <x v="272"/>
    <d v="2021-09-18T08:02:00"/>
    <d v="2021-09-18T15:33:00"/>
    <s v="CR29"/>
    <x v="3"/>
    <n v="25.398"/>
    <n v="451"/>
    <n v="800"/>
    <n v="11454.498"/>
    <n v="11454.498"/>
    <n v="36573.120000000003"/>
    <x v="817"/>
  </r>
  <r>
    <n v="2935"/>
    <x v="68"/>
    <x v="5"/>
    <s v="12 Weeks or More"/>
    <x v="1"/>
    <x v="244"/>
    <d v="2021-08-21T08:00:00"/>
    <d v="2021-08-21T16:03:00"/>
    <s v="CR29"/>
    <x v="3"/>
    <n v="25.398"/>
    <n v="483"/>
    <n v="800"/>
    <n v="12267.234"/>
    <n v="12267.234"/>
    <n v="36573.120000000003"/>
    <x v="114"/>
  </r>
  <r>
    <n v="3028"/>
    <x v="1138"/>
    <x v="10"/>
    <s v="Inside 10 Weeks Out"/>
    <x v="0"/>
    <x v="595"/>
    <d v="2021-01-19T07:20:00"/>
    <d v="2021-01-22T15:52:00"/>
    <s v="CR24"/>
    <x v="3"/>
    <n v="66.872"/>
    <n v="1000"/>
    <n v="800"/>
    <n v="66872"/>
    <n v="66872"/>
    <n v="96295.679999999993"/>
    <x v="1186"/>
  </r>
  <r>
    <n v="2937"/>
    <x v="217"/>
    <x v="1"/>
    <s v="12 Weeks or More"/>
    <x v="1"/>
    <x v="226"/>
    <d v="2021-08-03T06:40:00"/>
    <d v="2021-08-06T17:53:00"/>
    <s v="CR29"/>
    <x v="3"/>
    <n v="25.398"/>
    <n v="1040"/>
    <n v="800"/>
    <n v="26413.919999999998"/>
    <n v="26413.919999999998"/>
    <n v="36573.120000000003"/>
    <x v="1187"/>
  </r>
  <r>
    <n v="2938"/>
    <x v="140"/>
    <x v="1"/>
    <s v="12 Weeks or More"/>
    <x v="1"/>
    <x v="179"/>
    <d v="2021-06-15T05:12:00"/>
    <d v="2021-06-17T17:53:00"/>
    <s v="CR29"/>
    <x v="3"/>
    <n v="25.398"/>
    <n v="1073"/>
    <n v="800"/>
    <n v="27252.054"/>
    <n v="27252.054"/>
    <n v="36573.120000000003"/>
    <x v="287"/>
  </r>
  <r>
    <n v="2939"/>
    <x v="217"/>
    <x v="1"/>
    <s v="12 Weeks or More"/>
    <x v="1"/>
    <x v="229"/>
    <d v="2021-08-03T06:40:00"/>
    <d v="2021-08-06T17:53:00"/>
    <s v="CR29"/>
    <x v="3"/>
    <n v="25.398"/>
    <n v="1073"/>
    <n v="800"/>
    <n v="27252.054"/>
    <n v="27252.054"/>
    <n v="36573.120000000003"/>
    <x v="287"/>
  </r>
  <r>
    <n v="2940"/>
    <x v="218"/>
    <x v="1"/>
    <s v="12 Weeks or More"/>
    <x v="1"/>
    <x v="282"/>
    <d v="2021-09-28T05:45:00"/>
    <d v="2021-10-03T18:42:00"/>
    <s v="CR29"/>
    <x v="3"/>
    <n v="25.398"/>
    <n v="1095"/>
    <n v="800"/>
    <n v="27810.81"/>
    <n v="27810.81"/>
    <n v="36573.120000000003"/>
    <x v="320"/>
  </r>
  <r>
    <n v="2941"/>
    <x v="219"/>
    <x v="18"/>
    <s v="12 Weeks or More"/>
    <x v="1"/>
    <x v="123"/>
    <d v="2021-04-15T05:30:00"/>
    <d v="2021-04-19T18:20:00"/>
    <s v="CR29"/>
    <x v="3"/>
    <n v="25.398"/>
    <n v="1100"/>
    <n v="800"/>
    <n v="27937.8"/>
    <n v="27937.8"/>
    <n v="36573.120000000003"/>
    <x v="321"/>
  </r>
  <r>
    <n v="2942"/>
    <x v="219"/>
    <x v="18"/>
    <s v="12 Weeks or More"/>
    <x v="1"/>
    <x v="119"/>
    <d v="2021-04-15T05:30:00"/>
    <d v="2021-04-19T18:20:00"/>
    <s v="CR29"/>
    <x v="3"/>
    <n v="25.398"/>
    <n v="1110"/>
    <n v="800"/>
    <n v="28191.78"/>
    <n v="28191.78"/>
    <n v="36573.120000000003"/>
    <x v="29"/>
  </r>
  <r>
    <n v="2943"/>
    <x v="220"/>
    <x v="2"/>
    <s v="Inside 8 Weeks Out"/>
    <x v="0"/>
    <x v="150"/>
    <d v="2021-05-18T05:22:00"/>
    <d v="2021-05-19T18:34:00"/>
    <s v="CR29"/>
    <x v="3"/>
    <n v="25.398"/>
    <n v="1114"/>
    <n v="800"/>
    <n v="28293.371999999999"/>
    <n v="28293.371999999999"/>
    <n v="36573.120000000003"/>
    <x v="1188"/>
  </r>
  <r>
    <n v="2944"/>
    <x v="220"/>
    <x v="2"/>
    <s v="Inside 8 Weeks Out"/>
    <x v="0"/>
    <x v="149"/>
    <d v="2021-05-18T05:22:00"/>
    <d v="2021-05-19T18:34:00"/>
    <s v="CR29"/>
    <x v="3"/>
    <n v="25.398"/>
    <n v="1118"/>
    <n v="800"/>
    <n v="28394.964"/>
    <n v="28394.964"/>
    <n v="36573.120000000003"/>
    <x v="306"/>
  </r>
  <r>
    <n v="2945"/>
    <x v="218"/>
    <x v="1"/>
    <s v="12 Weeks or More"/>
    <x v="1"/>
    <x v="287"/>
    <d v="2021-09-28T05:45:00"/>
    <d v="2021-10-03T18:42:00"/>
    <s v="CR29"/>
    <x v="3"/>
    <n v="25.398"/>
    <n v="1122"/>
    <n v="800"/>
    <n v="28496.556"/>
    <n v="28496.556"/>
    <n v="36573.120000000003"/>
    <x v="1181"/>
  </r>
  <r>
    <n v="2946"/>
    <x v="140"/>
    <x v="1"/>
    <s v="12 Weeks or More"/>
    <x v="1"/>
    <x v="177"/>
    <d v="2021-06-15T05:12:00"/>
    <d v="2021-06-17T17:53:00"/>
    <s v="CR29"/>
    <x v="3"/>
    <n v="25.398"/>
    <n v="1128"/>
    <n v="800"/>
    <n v="28648.944"/>
    <n v="28648.944"/>
    <n v="36573.120000000003"/>
    <x v="1189"/>
  </r>
  <r>
    <n v="3029"/>
    <x v="1138"/>
    <x v="10"/>
    <s v="Inside 10 Weeks Out"/>
    <x v="0"/>
    <x v="596"/>
    <d v="2021-01-19T07:20:00"/>
    <d v="2021-01-22T15:52:00"/>
    <s v="CR24"/>
    <x v="3"/>
    <n v="66.872"/>
    <n v="1440"/>
    <n v="800"/>
    <n v="96295.679999999993"/>
    <n v="96295.679999999993"/>
    <n v="96295.679999999993"/>
    <x v="2"/>
  </r>
  <r>
    <n v="2948"/>
    <x v="72"/>
    <x v="7"/>
    <s v="12 Weeks or More"/>
    <x v="1"/>
    <x v="0"/>
    <d v="2021-04-05T05:00:00"/>
    <d v="2021-04-10T19:35:00"/>
    <s v="CR29"/>
    <x v="3"/>
    <n v="25.398"/>
    <n v="1140"/>
    <n v="800"/>
    <n v="28953.72"/>
    <n v="28953.72"/>
    <n v="36573.120000000003"/>
    <x v="324"/>
  </r>
  <r>
    <n v="2949"/>
    <x v="72"/>
    <x v="7"/>
    <s v="12 Weeks or More"/>
    <x v="1"/>
    <x v="393"/>
    <d v="2021-04-05T05:00:00"/>
    <d v="2021-04-10T19:35:00"/>
    <s v="CR29"/>
    <x v="3"/>
    <n v="25.398"/>
    <n v="1175"/>
    <n v="800"/>
    <n v="29842.65"/>
    <n v="29842.65"/>
    <n v="36573.120000000003"/>
    <x v="1190"/>
  </r>
  <r>
    <n v="2950"/>
    <x v="219"/>
    <x v="18"/>
    <s v="12 Weeks or More"/>
    <x v="1"/>
    <x v="120"/>
    <d v="2021-04-15T05:30:00"/>
    <d v="2021-04-19T18:20:00"/>
    <s v="CR29"/>
    <x v="3"/>
    <n v="25.398"/>
    <n v="1440"/>
    <n v="800"/>
    <n v="36573.120000000003"/>
    <n v="36573.120000000003"/>
    <n v="36573.120000000003"/>
    <x v="2"/>
  </r>
  <r>
    <n v="2951"/>
    <x v="219"/>
    <x v="18"/>
    <s v="12 Weeks or More"/>
    <x v="1"/>
    <x v="121"/>
    <d v="2021-04-15T05:30:00"/>
    <d v="2021-04-19T18:20:00"/>
    <s v="CR29"/>
    <x v="3"/>
    <n v="25.398"/>
    <n v="1440"/>
    <n v="800"/>
    <n v="36573.120000000003"/>
    <n v="36573.120000000003"/>
    <n v="36573.120000000003"/>
    <x v="2"/>
  </r>
  <r>
    <n v="2952"/>
    <x v="219"/>
    <x v="18"/>
    <s v="12 Weeks or More"/>
    <x v="1"/>
    <x v="122"/>
    <d v="2021-04-15T05:30:00"/>
    <d v="2021-04-19T18:20:00"/>
    <s v="CR29"/>
    <x v="3"/>
    <n v="25.398"/>
    <n v="1440"/>
    <n v="800"/>
    <n v="36573.120000000003"/>
    <n v="36573.120000000003"/>
    <n v="36573.120000000003"/>
    <x v="2"/>
  </r>
  <r>
    <n v="2953"/>
    <x v="218"/>
    <x v="1"/>
    <s v="12 Weeks or More"/>
    <x v="1"/>
    <x v="283"/>
    <d v="2021-09-28T05:45:00"/>
    <d v="2021-10-03T18:42:00"/>
    <s v="CR29"/>
    <x v="3"/>
    <n v="25.398"/>
    <n v="1440"/>
    <n v="800"/>
    <n v="36573.120000000003"/>
    <n v="36573.120000000003"/>
    <n v="36573.120000000003"/>
    <x v="2"/>
  </r>
  <r>
    <n v="2954"/>
    <x v="218"/>
    <x v="1"/>
    <s v="12 Weeks or More"/>
    <x v="1"/>
    <x v="284"/>
    <d v="2021-09-28T05:45:00"/>
    <d v="2021-10-03T18:42:00"/>
    <s v="CR29"/>
    <x v="3"/>
    <n v="25.398"/>
    <n v="1440"/>
    <n v="800"/>
    <n v="36573.120000000003"/>
    <n v="36573.120000000003"/>
    <n v="36573.120000000003"/>
    <x v="2"/>
  </r>
  <r>
    <n v="2955"/>
    <x v="218"/>
    <x v="1"/>
    <s v="12 Weeks or More"/>
    <x v="1"/>
    <x v="285"/>
    <d v="2021-09-28T05:45:00"/>
    <d v="2021-10-03T18:42:00"/>
    <s v="CR29"/>
    <x v="3"/>
    <n v="25.398"/>
    <n v="1440"/>
    <n v="800"/>
    <n v="36573.120000000003"/>
    <n v="36573.120000000003"/>
    <n v="36573.120000000003"/>
    <x v="2"/>
  </r>
  <r>
    <n v="2956"/>
    <x v="218"/>
    <x v="1"/>
    <s v="12 Weeks or More"/>
    <x v="1"/>
    <x v="286"/>
    <d v="2021-09-28T05:45:00"/>
    <d v="2021-10-03T18:42:00"/>
    <s v="CR29"/>
    <x v="3"/>
    <n v="25.398"/>
    <n v="1440"/>
    <n v="800"/>
    <n v="36573.120000000003"/>
    <n v="36573.120000000003"/>
    <n v="36573.120000000003"/>
    <x v="2"/>
  </r>
  <r>
    <n v="2957"/>
    <x v="140"/>
    <x v="1"/>
    <s v="12 Weeks or More"/>
    <x v="1"/>
    <x v="178"/>
    <d v="2021-06-15T05:12:00"/>
    <d v="2021-06-17T17:53:00"/>
    <s v="CR29"/>
    <x v="3"/>
    <n v="25.398"/>
    <n v="1440"/>
    <n v="800"/>
    <n v="36573.120000000003"/>
    <n v="36573.120000000003"/>
    <n v="36573.120000000003"/>
    <x v="2"/>
  </r>
  <r>
    <n v="2958"/>
    <x v="217"/>
    <x v="1"/>
    <s v="12 Weeks or More"/>
    <x v="1"/>
    <x v="227"/>
    <d v="2021-08-03T06:40:00"/>
    <d v="2021-08-06T17:53:00"/>
    <s v="CR29"/>
    <x v="3"/>
    <n v="25.398"/>
    <n v="1440"/>
    <n v="800"/>
    <n v="36573.120000000003"/>
    <n v="36573.120000000003"/>
    <n v="36573.120000000003"/>
    <x v="2"/>
  </r>
  <r>
    <n v="2959"/>
    <x v="217"/>
    <x v="1"/>
    <s v="12 Weeks or More"/>
    <x v="1"/>
    <x v="228"/>
    <d v="2021-08-03T06:40:00"/>
    <d v="2021-08-06T17:53:00"/>
    <s v="CR29"/>
    <x v="3"/>
    <n v="25.398"/>
    <n v="1440"/>
    <n v="800"/>
    <n v="36573.120000000003"/>
    <n v="36573.120000000003"/>
    <n v="36573.120000000003"/>
    <x v="2"/>
  </r>
  <r>
    <n v="1219"/>
    <x v="1139"/>
    <x v="16"/>
    <s v="Inside 4 Weeks Out"/>
    <x v="0"/>
    <x v="597"/>
    <d v="2021-01-21T09:06:00"/>
    <d v="2021-01-21T12:36:00"/>
    <s v="CR10"/>
    <x v="5"/>
    <n v="20.48"/>
    <n v="210"/>
    <n v="300"/>
    <n v="4300.8"/>
    <n v="4300.8"/>
    <n v="29491.200000000001"/>
    <x v="1191"/>
  </r>
  <r>
    <n v="2961"/>
    <x v="72"/>
    <x v="7"/>
    <s v="12 Weeks or More"/>
    <x v="1"/>
    <x v="2"/>
    <d v="2021-04-05T05:00:00"/>
    <d v="2021-04-10T19:35:00"/>
    <s v="CR29"/>
    <x v="3"/>
    <n v="25.398"/>
    <n v="1440"/>
    <n v="800"/>
    <n v="36573.120000000003"/>
    <n v="36573.120000000003"/>
    <n v="36573.120000000003"/>
    <x v="2"/>
  </r>
  <r>
    <n v="2962"/>
    <x v="72"/>
    <x v="7"/>
    <s v="12 Weeks or More"/>
    <x v="1"/>
    <x v="3"/>
    <d v="2021-04-05T05:00:00"/>
    <d v="2021-04-10T19:35:00"/>
    <s v="CR29"/>
    <x v="3"/>
    <n v="25.398"/>
    <n v="1440"/>
    <n v="800"/>
    <n v="36573.120000000003"/>
    <n v="36573.120000000003"/>
    <n v="36573.120000000003"/>
    <x v="2"/>
  </r>
  <r>
    <n v="2963"/>
    <x v="72"/>
    <x v="7"/>
    <s v="12 Weeks or More"/>
    <x v="1"/>
    <x v="4"/>
    <d v="2021-04-05T05:00:00"/>
    <d v="2021-04-10T19:35:00"/>
    <s v="CR29"/>
    <x v="3"/>
    <n v="25.398"/>
    <n v="1440"/>
    <n v="800"/>
    <n v="36573.120000000003"/>
    <n v="36573.120000000003"/>
    <n v="36573.120000000003"/>
    <x v="2"/>
  </r>
  <r>
    <n v="2964"/>
    <x v="72"/>
    <x v="7"/>
    <s v="12 Weeks or More"/>
    <x v="1"/>
    <x v="1"/>
    <d v="2021-04-05T05:00:00"/>
    <d v="2021-04-10T19:35:00"/>
    <s v="CR29"/>
    <x v="3"/>
    <n v="25.398"/>
    <n v="1440"/>
    <n v="800"/>
    <n v="36573.120000000003"/>
    <n v="36573.120000000003"/>
    <n v="36573.120000000003"/>
    <x v="2"/>
  </r>
  <r>
    <n v="2965"/>
    <x v="1140"/>
    <x v="1"/>
    <s v="12 Weeks or More"/>
    <x v="1"/>
    <x v="493"/>
    <d v="2022-04-07T07:00:00"/>
    <d v="2022-04-08T17:00:00"/>
    <s v="CR26"/>
    <x v="3"/>
    <n v="26.13"/>
    <n v="1020"/>
    <n v="800"/>
    <n v="26652.6"/>
    <n v="26652.6"/>
    <n v="37627.199999999997"/>
    <x v="853"/>
  </r>
  <r>
    <n v="2966"/>
    <x v="1140"/>
    <x v="1"/>
    <s v="12 Weeks or More"/>
    <x v="1"/>
    <x v="370"/>
    <d v="2022-04-07T07:00:00"/>
    <d v="2022-04-08T17:00:00"/>
    <s v="CR26"/>
    <x v="3"/>
    <n v="26.13"/>
    <n v="1020"/>
    <n v="800"/>
    <n v="26652.6"/>
    <n v="26652.6"/>
    <n v="37627.199999999997"/>
    <x v="853"/>
  </r>
  <r>
    <m/>
    <x v="14"/>
    <x v="3"/>
    <m/>
    <x v="2"/>
    <x v="41"/>
    <m/>
    <m/>
    <m/>
    <x v="1"/>
    <m/>
    <m/>
    <m/>
    <m/>
    <n v="0"/>
    <n v="0"/>
    <x v="19"/>
  </r>
  <r>
    <n v="2968"/>
    <x v="1141"/>
    <x v="2"/>
    <s v="Inside 8 Weeks Out"/>
    <x v="0"/>
    <x v="123"/>
    <d v="2021-04-16T07:45:00"/>
    <d v="2021-04-19T08:56:00"/>
    <s v="CR24"/>
    <x v="3"/>
    <n v="26.59"/>
    <n v="536"/>
    <n v="800"/>
    <n v="14252.24"/>
    <n v="14252.24"/>
    <n v="38289.599999999999"/>
    <x v="1192"/>
  </r>
  <r>
    <n v="2969"/>
    <x v="1141"/>
    <x v="2"/>
    <s v="Inside 8 Weeks Out"/>
    <x v="0"/>
    <x v="120"/>
    <d v="2021-04-16T07:45:00"/>
    <d v="2021-04-19T08:56:00"/>
    <s v="CR24"/>
    <x v="3"/>
    <n v="26.59"/>
    <n v="975"/>
    <n v="800"/>
    <n v="25925.25"/>
    <n v="25925.25"/>
    <n v="38289.599999999999"/>
    <x v="1193"/>
  </r>
  <r>
    <n v="2970"/>
    <x v="1141"/>
    <x v="2"/>
    <s v="Inside 8 Weeks Out"/>
    <x v="0"/>
    <x v="121"/>
    <d v="2021-04-16T07:45:00"/>
    <d v="2021-04-19T08:56:00"/>
    <s v="CR24"/>
    <x v="3"/>
    <n v="26.59"/>
    <n v="1440"/>
    <n v="800"/>
    <n v="38289.599999999999"/>
    <n v="38289.599999999999"/>
    <n v="38289.599999999999"/>
    <x v="2"/>
  </r>
  <r>
    <n v="2971"/>
    <x v="1141"/>
    <x v="2"/>
    <s v="Inside 8 Weeks Out"/>
    <x v="0"/>
    <x v="122"/>
    <d v="2021-04-16T07:45:00"/>
    <d v="2021-04-19T08:56:00"/>
    <s v="CR24"/>
    <x v="3"/>
    <n v="26.59"/>
    <n v="1440"/>
    <n v="800"/>
    <n v="38289.599999999999"/>
    <n v="38289.599999999999"/>
    <n v="38289.599999999999"/>
    <x v="2"/>
  </r>
  <r>
    <n v="2972"/>
    <x v="1142"/>
    <x v="2"/>
    <s v="Inside 8 Weeks Out"/>
    <x v="0"/>
    <x v="64"/>
    <d v="2022-06-09T08:42:00"/>
    <d v="2022-06-09T14:42:00"/>
    <s v="CR25"/>
    <x v="3"/>
    <n v="29.14"/>
    <n v="360"/>
    <n v="800"/>
    <n v="10490.4"/>
    <n v="10490.4"/>
    <n v="41961.599999999999"/>
    <x v="95"/>
  </r>
  <r>
    <n v="2973"/>
    <x v="1143"/>
    <x v="2"/>
    <s v="Inside 8 Weeks Out"/>
    <x v="0"/>
    <x v="229"/>
    <d v="2021-08-03T07:20:00"/>
    <d v="2021-08-06T11:26:00"/>
    <s v="CR25"/>
    <x v="3"/>
    <n v="29.14"/>
    <n v="686"/>
    <n v="800"/>
    <n v="19990.04"/>
    <n v="19990.04"/>
    <n v="41961.599999999999"/>
    <x v="1194"/>
  </r>
  <r>
    <n v="2974"/>
    <x v="1143"/>
    <x v="2"/>
    <s v="Inside 8 Weeks Out"/>
    <x v="0"/>
    <x v="226"/>
    <d v="2021-08-03T07:20:00"/>
    <d v="2021-08-06T11:26:00"/>
    <s v="CR25"/>
    <x v="3"/>
    <n v="29.14"/>
    <n v="1000"/>
    <n v="800"/>
    <n v="29140"/>
    <n v="29140"/>
    <n v="41961.599999999999"/>
    <x v="666"/>
  </r>
  <r>
    <n v="2975"/>
    <x v="1143"/>
    <x v="2"/>
    <s v="Inside 8 Weeks Out"/>
    <x v="0"/>
    <x v="227"/>
    <d v="2021-08-03T07:20:00"/>
    <d v="2021-08-06T11:26:00"/>
    <s v="CR25"/>
    <x v="3"/>
    <n v="29.14"/>
    <n v="1440"/>
    <n v="800"/>
    <n v="41961.599999999999"/>
    <n v="41961.599999999999"/>
    <n v="41961.599999999999"/>
    <x v="2"/>
  </r>
  <r>
    <n v="2976"/>
    <x v="1143"/>
    <x v="2"/>
    <s v="Inside 8 Weeks Out"/>
    <x v="0"/>
    <x v="228"/>
    <d v="2021-08-03T07:20:00"/>
    <d v="2021-08-06T11:26:00"/>
    <s v="CR25"/>
    <x v="3"/>
    <n v="29.14"/>
    <n v="1440"/>
    <n v="800"/>
    <n v="41961.599999999999"/>
    <n v="41961.599999999999"/>
    <n v="41961.599999999999"/>
    <x v="2"/>
  </r>
  <r>
    <n v="2977"/>
    <x v="1144"/>
    <x v="2"/>
    <s v="Inside 8 Weeks Out"/>
    <x v="0"/>
    <x v="249"/>
    <d v="2021-08-26T08:55:00"/>
    <d v="2021-08-26T11:56:00"/>
    <s v="CR26"/>
    <x v="3"/>
    <n v="30.253"/>
    <n v="181"/>
    <n v="800"/>
    <n v="5475.7929999999997"/>
    <n v="5475.7929999999997"/>
    <n v="43564.32"/>
    <x v="1195"/>
  </r>
  <r>
    <n v="2978"/>
    <x v="1145"/>
    <x v="2"/>
    <s v="Inside 8 Weeks Out"/>
    <x v="0"/>
    <x v="252"/>
    <d v="2021-08-29T08:58:00"/>
    <d v="2021-08-29T14:10:00"/>
    <s v="CR26"/>
    <x v="3"/>
    <n v="30.253"/>
    <n v="312"/>
    <n v="800"/>
    <n v="9438.9359999999997"/>
    <n v="9438.9359999999997"/>
    <n v="43564.32"/>
    <x v="1196"/>
  </r>
  <r>
    <n v="2979"/>
    <x v="1146"/>
    <x v="2"/>
    <s v="Inside 8 Weeks Out"/>
    <x v="0"/>
    <x v="251"/>
    <d v="2021-08-28T09:01:00"/>
    <d v="2021-08-28T15:17:00"/>
    <s v="CR26"/>
    <x v="3"/>
    <n v="30.253"/>
    <n v="376"/>
    <n v="800"/>
    <n v="11375.128000000001"/>
    <n v="11375.128000000001"/>
    <n v="43564.32"/>
    <x v="914"/>
  </r>
  <r>
    <n v="2980"/>
    <x v="1105"/>
    <x v="38"/>
    <s v="Inside 8 Weeks Out"/>
    <x v="0"/>
    <x v="73"/>
    <d v="2022-02-14T07:18:00"/>
    <d v="2022-02-14T14:06:00"/>
    <s v="CR30"/>
    <x v="3"/>
    <n v="30.77"/>
    <n v="408"/>
    <n v="800"/>
    <n v="12554.16"/>
    <n v="12554.16"/>
    <n v="44308.800000000003"/>
    <x v="1146"/>
  </r>
  <r>
    <n v="2981"/>
    <x v="1107"/>
    <x v="10"/>
    <s v="12 Weeks or More"/>
    <x v="1"/>
    <x v="377"/>
    <d v="2021-03-13T06:16:00"/>
    <d v="2021-03-13T17:27:00"/>
    <s v="CR24"/>
    <x v="3"/>
    <n v="38.124000000000002"/>
    <n v="671"/>
    <n v="800"/>
    <n v="25581.204000000002"/>
    <n v="25581.204000000002"/>
    <n v="54898.560000000005"/>
    <x v="1197"/>
  </r>
  <r>
    <n v="2982"/>
    <x v="1147"/>
    <x v="10"/>
    <s v="12 Weeks or More"/>
    <x v="1"/>
    <x v="372"/>
    <d v="2021-03-16T06:37:00"/>
    <d v="2021-03-19T16:41:00"/>
    <s v="CR24"/>
    <x v="3"/>
    <n v="38.124000000000002"/>
    <n v="1001"/>
    <n v="800"/>
    <n v="38162.124000000003"/>
    <n v="38162.124000000003"/>
    <n v="54898.560000000005"/>
    <x v="361"/>
  </r>
  <r>
    <n v="2983"/>
    <x v="1109"/>
    <x v="10"/>
    <s v="12 Weeks or More"/>
    <x v="1"/>
    <x v="378"/>
    <d v="2021-03-14T06:37:00"/>
    <d v="2021-03-15T17:30:00"/>
    <s v="CR24"/>
    <x v="3"/>
    <n v="38.124000000000002"/>
    <n v="1043"/>
    <n v="800"/>
    <n v="39763.332000000002"/>
    <n v="39763.332000000002"/>
    <n v="54898.560000000005"/>
    <x v="1198"/>
  </r>
  <r>
    <n v="2984"/>
    <x v="1147"/>
    <x v="10"/>
    <s v="12 Weeks or More"/>
    <x v="1"/>
    <x v="380"/>
    <d v="2021-03-16T06:37:00"/>
    <d v="2021-03-19T16:41:00"/>
    <s v="CR24"/>
    <x v="3"/>
    <n v="38.124000000000002"/>
    <n v="1043"/>
    <n v="800"/>
    <n v="39763.332000000002"/>
    <n v="39763.332000000002"/>
    <n v="54898.560000000005"/>
    <x v="1198"/>
  </r>
  <r>
    <n v="2985"/>
    <x v="1109"/>
    <x v="10"/>
    <s v="12 Weeks or More"/>
    <x v="1"/>
    <x v="379"/>
    <d v="2021-03-14T06:37:00"/>
    <d v="2021-03-15T17:30:00"/>
    <s v="CR24"/>
    <x v="3"/>
    <n v="38.124000000000002"/>
    <n v="1050"/>
    <n v="800"/>
    <n v="40030.199999999997"/>
    <n v="40030.199999999997"/>
    <n v="54898.560000000005"/>
    <x v="1199"/>
  </r>
  <r>
    <n v="2986"/>
    <x v="1147"/>
    <x v="10"/>
    <s v="12 Weeks or More"/>
    <x v="1"/>
    <x v="381"/>
    <d v="2021-03-16T06:37:00"/>
    <d v="2021-03-19T16:41:00"/>
    <s v="CR24"/>
    <x v="3"/>
    <n v="38.124000000000002"/>
    <n v="1440"/>
    <n v="800"/>
    <n v="54898.559999999998"/>
    <n v="54898.559999999998"/>
    <n v="54898.560000000005"/>
    <x v="1200"/>
  </r>
  <r>
    <n v="2987"/>
    <x v="1147"/>
    <x v="10"/>
    <s v="12 Weeks or More"/>
    <x v="1"/>
    <x v="382"/>
    <d v="2021-03-16T06:37:00"/>
    <d v="2021-03-19T16:41:00"/>
    <s v="CR24"/>
    <x v="3"/>
    <n v="38.124000000000002"/>
    <n v="1440"/>
    <n v="800"/>
    <n v="54898.559999999998"/>
    <n v="54898.559999999998"/>
    <n v="54898.560000000005"/>
    <x v="1200"/>
  </r>
  <r>
    <n v="2988"/>
    <x v="1105"/>
    <x v="38"/>
    <s v="Inside 8 Weeks Out"/>
    <x v="0"/>
    <x v="73"/>
    <d v="2022-02-14T07:18:00"/>
    <d v="2022-02-14T14:06:00"/>
    <s v="CR31"/>
    <x v="3"/>
    <n v="41.46"/>
    <n v="408"/>
    <n v="800"/>
    <n v="16915.68"/>
    <n v="16915.68"/>
    <n v="59702.400000000001"/>
    <x v="69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2991"/>
    <x v="1148"/>
    <x v="11"/>
    <s v="Inside 8 Weeks Out"/>
    <x v="0"/>
    <x v="490"/>
    <d v="2022-07-08T07:13:00"/>
    <d v="2022-07-08T09:46:00"/>
    <s v="CR26"/>
    <x v="3"/>
    <n v="41.94"/>
    <n v="153"/>
    <n v="800"/>
    <n v="6416.82"/>
    <n v="6416.82"/>
    <n v="60393.599999999999"/>
    <x v="1201"/>
  </r>
  <r>
    <n v="2992"/>
    <x v="1149"/>
    <x v="11"/>
    <s v="Inside 8 Weeks Out"/>
    <x v="0"/>
    <x v="561"/>
    <d v="2022-07-06T10:34:00"/>
    <d v="2022-07-06T15:35:00"/>
    <s v="CR26"/>
    <x v="3"/>
    <n v="41.94"/>
    <n v="301"/>
    <n v="800"/>
    <n v="12623.94"/>
    <n v="12623.94"/>
    <n v="60393.599999999999"/>
    <x v="743"/>
  </r>
  <r>
    <n v="2993"/>
    <x v="1150"/>
    <x v="11"/>
    <s v="Inside 8 Weeks Out"/>
    <x v="0"/>
    <x v="519"/>
    <d v="2022-07-09T06:29:00"/>
    <d v="2022-07-09T15:12:00"/>
    <s v="CR26"/>
    <x v="3"/>
    <n v="41.94"/>
    <n v="523"/>
    <n v="800"/>
    <n v="21934.62"/>
    <n v="21934.62"/>
    <n v="60393.599999999999"/>
    <x v="223"/>
  </r>
  <r>
    <n v="2994"/>
    <x v="1151"/>
    <x v="11"/>
    <s v="Inside 10 Weeks Out"/>
    <x v="0"/>
    <x v="203"/>
    <d v="2021-07-06T10:25:00"/>
    <d v="2021-07-11T10:40:00"/>
    <s v="CR26"/>
    <x v="3"/>
    <n v="41.94"/>
    <n v="640"/>
    <n v="800"/>
    <n v="26841.599999999999"/>
    <n v="26841.599999999999"/>
    <n v="60393.599999999999"/>
    <x v="1109"/>
  </r>
  <r>
    <n v="2995"/>
    <x v="1151"/>
    <x v="11"/>
    <s v="Inside 10 Weeks Out"/>
    <x v="0"/>
    <x v="201"/>
    <d v="2021-07-06T10:25:00"/>
    <d v="2021-07-11T10:40:00"/>
    <s v="CR26"/>
    <x v="3"/>
    <n v="41.94"/>
    <n v="1440"/>
    <n v="800"/>
    <n v="60393.599999999999"/>
    <n v="60393.599999999999"/>
    <n v="60393.599999999999"/>
    <x v="2"/>
  </r>
  <r>
    <n v="2996"/>
    <x v="1151"/>
    <x v="11"/>
    <s v="Inside 10 Weeks Out"/>
    <x v="0"/>
    <x v="202"/>
    <d v="2021-07-06T10:25:00"/>
    <d v="2021-07-11T10:40:00"/>
    <s v="CR26"/>
    <x v="3"/>
    <n v="41.94"/>
    <n v="1440"/>
    <n v="800"/>
    <n v="60393.599999999999"/>
    <n v="60393.599999999999"/>
    <n v="60393.599999999999"/>
    <x v="2"/>
  </r>
  <r>
    <n v="2997"/>
    <x v="1152"/>
    <x v="20"/>
    <s v="Inside 2 Weeks"/>
    <x v="0"/>
    <x v="166"/>
    <d v="2021-06-04T07:45:00"/>
    <d v="2021-06-04T09:41:00"/>
    <s v="CR25"/>
    <x v="3"/>
    <n v="42.68"/>
    <n v="116"/>
    <n v="800"/>
    <n v="4950.88"/>
    <n v="4950.88"/>
    <n v="61459.199999999997"/>
    <x v="1202"/>
  </r>
  <r>
    <n v="2998"/>
    <x v="1153"/>
    <x v="1"/>
    <s v="Inside 8 Weeks Out"/>
    <x v="0"/>
    <x v="540"/>
    <d v="2022-05-20T07:28:00"/>
    <d v="2022-05-20T14:41:00"/>
    <s v="CR25"/>
    <x v="3"/>
    <n v="43.22"/>
    <n v="433"/>
    <n v="800"/>
    <n v="18714.259999999998"/>
    <n v="18714.259999999998"/>
    <n v="62236.799999999996"/>
    <x v="1203"/>
  </r>
  <r>
    <n v="2999"/>
    <x v="1154"/>
    <x v="6"/>
    <s v="Inside 10 Weeks Out"/>
    <x v="0"/>
    <x v="303"/>
    <d v="2021-10-19T05:27:00"/>
    <d v="2021-10-21T12:41:00"/>
    <s v="CR25"/>
    <x v="3"/>
    <n v="43.22"/>
    <n v="1113"/>
    <n v="800"/>
    <n v="48103.86"/>
    <n v="48103.86"/>
    <n v="62236.799999999996"/>
    <x v="1204"/>
  </r>
  <r>
    <n v="1439"/>
    <x v="1155"/>
    <x v="16"/>
    <s v="Inside 2 Weeks"/>
    <x v="0"/>
    <x v="597"/>
    <d v="2021-01-21T00:00:00"/>
    <d v="2021-01-21T14:50:00"/>
    <s v="CR9"/>
    <x v="5"/>
    <n v="26.09"/>
    <n v="890"/>
    <n v="300"/>
    <n v="23220.1"/>
    <n v="23220.1"/>
    <n v="37569.599999999999"/>
    <x v="220"/>
  </r>
  <r>
    <n v="3001"/>
    <x v="1156"/>
    <x v="14"/>
    <s v="12 Weeks or More"/>
    <x v="1"/>
    <x v="179"/>
    <d v="2021-06-15T06:57:00"/>
    <d v="2021-06-17T16:58:00"/>
    <s v="CR24"/>
    <x v="3"/>
    <n v="43.481999999999999"/>
    <n v="1018"/>
    <n v="800"/>
    <n v="44264.675999999999"/>
    <n v="44264.675999999999"/>
    <n v="62614.080000000002"/>
    <x v="1205"/>
  </r>
  <r>
    <n v="3002"/>
    <x v="1156"/>
    <x v="14"/>
    <s v="12 Weeks or More"/>
    <x v="1"/>
    <x v="177"/>
    <d v="2021-06-15T06:57:00"/>
    <d v="2021-06-17T16:58:00"/>
    <s v="CR24"/>
    <x v="3"/>
    <n v="43.481999999999999"/>
    <n v="1023"/>
    <n v="800"/>
    <n v="44482.086000000003"/>
    <n v="44482.086000000003"/>
    <n v="62614.080000000002"/>
    <x v="1206"/>
  </r>
  <r>
    <n v="3003"/>
    <x v="1156"/>
    <x v="14"/>
    <s v="12 Weeks or More"/>
    <x v="1"/>
    <x v="178"/>
    <d v="2021-06-15T06:57:00"/>
    <d v="2021-06-17T16:58:00"/>
    <s v="CR24"/>
    <x v="3"/>
    <n v="43.481999999999999"/>
    <n v="1440"/>
    <n v="800"/>
    <n v="62614.080000000002"/>
    <n v="62614.080000000002"/>
    <n v="62614.080000000002"/>
    <x v="2"/>
  </r>
  <r>
    <n v="3004"/>
    <x v="1157"/>
    <x v="10"/>
    <s v="12 Weeks or More"/>
    <x v="1"/>
    <x v="430"/>
    <d v="2021-02-27T06:36:00"/>
    <d v="2021-02-27T17:30:00"/>
    <s v="CR24"/>
    <x v="3"/>
    <n v="44.9"/>
    <n v="654"/>
    <n v="800"/>
    <n v="29364.6"/>
    <n v="29364.6"/>
    <n v="64656"/>
    <x v="1207"/>
  </r>
  <r>
    <n v="3005"/>
    <x v="1158"/>
    <x v="10"/>
    <s v="12 Weeks or More"/>
    <x v="1"/>
    <x v="426"/>
    <d v="2021-02-28T07:20:00"/>
    <d v="2021-03-01T17:16:00"/>
    <s v="CR24"/>
    <x v="3"/>
    <n v="44.9"/>
    <n v="1000"/>
    <n v="800"/>
    <n v="44900"/>
    <n v="44900"/>
    <n v="64656"/>
    <x v="1208"/>
  </r>
  <r>
    <n v="3006"/>
    <x v="1158"/>
    <x v="10"/>
    <s v="12 Weeks or More"/>
    <x v="1"/>
    <x v="425"/>
    <d v="2021-02-28T07:20:00"/>
    <d v="2021-03-01T17:16:00"/>
    <s v="CR24"/>
    <x v="3"/>
    <n v="44.9"/>
    <n v="1036"/>
    <n v="800"/>
    <n v="46516.4"/>
    <n v="46516.4"/>
    <n v="64656"/>
    <x v="401"/>
  </r>
  <r>
    <n v="3007"/>
    <x v="1159"/>
    <x v="2"/>
    <s v="Inside 8 Weeks Out"/>
    <x v="0"/>
    <x v="305"/>
    <d v="2021-10-19T06:43:00"/>
    <d v="2021-10-21T15:41:00"/>
    <s v="CR25"/>
    <x v="3"/>
    <n v="45.09"/>
    <n v="941"/>
    <n v="800"/>
    <n v="42429.69"/>
    <n v="42429.69"/>
    <n v="64929.600000000006"/>
    <x v="1209"/>
  </r>
  <r>
    <n v="3008"/>
    <x v="1159"/>
    <x v="2"/>
    <s v="Inside 8 Weeks Out"/>
    <x v="0"/>
    <x v="304"/>
    <d v="2021-10-19T06:43:00"/>
    <d v="2021-10-21T15:41:00"/>
    <s v="CR25"/>
    <x v="3"/>
    <n v="45.09"/>
    <n v="1440"/>
    <n v="800"/>
    <n v="64929.599999999999"/>
    <n v="64929.599999999999"/>
    <n v="64929.600000000006"/>
    <x v="1210"/>
  </r>
  <r>
    <n v="3009"/>
    <x v="1160"/>
    <x v="2"/>
    <s v="Inside 8 Weeks Out"/>
    <x v="0"/>
    <x v="271"/>
    <d v="2021-09-14T07:00:00"/>
    <d v="2021-09-17T16:00:00"/>
    <s v="CR24"/>
    <x v="3"/>
    <n v="49.98"/>
    <n v="960"/>
    <n v="800"/>
    <n v="47980.800000000003"/>
    <n v="47980.800000000003"/>
    <n v="71971.199999999997"/>
    <x v="137"/>
  </r>
  <r>
    <n v="3010"/>
    <x v="1160"/>
    <x v="2"/>
    <s v="Inside 8 Weeks Out"/>
    <x v="0"/>
    <x v="268"/>
    <d v="2021-09-14T07:00:00"/>
    <d v="2021-09-17T16:00:00"/>
    <s v="CR24"/>
    <x v="3"/>
    <n v="49.98"/>
    <n v="1020"/>
    <n v="800"/>
    <n v="50979.6"/>
    <n v="50979.6"/>
    <n v="71971.199999999997"/>
    <x v="853"/>
  </r>
  <r>
    <n v="3011"/>
    <x v="1161"/>
    <x v="10"/>
    <s v="Inside 10 Weeks Out"/>
    <x v="0"/>
    <x v="556"/>
    <d v="2021-01-30T06:35:00"/>
    <d v="2021-02-01T17:11:00"/>
    <s v="CR24"/>
    <x v="3"/>
    <n v="49.98"/>
    <n v="1031"/>
    <n v="800"/>
    <n v="51529.38"/>
    <n v="51529.38"/>
    <n v="71971.199999999997"/>
    <x v="1211"/>
  </r>
  <r>
    <n v="3030"/>
    <x v="1138"/>
    <x v="10"/>
    <s v="Inside 10 Weeks Out"/>
    <x v="0"/>
    <x v="597"/>
    <d v="2021-01-19T07:20:00"/>
    <d v="2021-01-22T15:52:00"/>
    <s v="CR24"/>
    <x v="3"/>
    <n v="66.872"/>
    <n v="1440"/>
    <n v="800"/>
    <n v="96295.679999999993"/>
    <n v="96295.679999999993"/>
    <n v="96295.679999999993"/>
    <x v="2"/>
  </r>
  <r>
    <n v="3013"/>
    <x v="1160"/>
    <x v="2"/>
    <s v="Inside 8 Weeks Out"/>
    <x v="0"/>
    <x v="269"/>
    <d v="2021-09-14T07:00:00"/>
    <d v="2021-09-17T16:00:00"/>
    <s v="CR24"/>
    <x v="3"/>
    <n v="49.98"/>
    <n v="1440"/>
    <n v="800"/>
    <n v="71971.199999999997"/>
    <n v="71971.199999999997"/>
    <n v="71971.199999999997"/>
    <x v="2"/>
  </r>
  <r>
    <n v="3014"/>
    <x v="1160"/>
    <x v="2"/>
    <s v="Inside 8 Weeks Out"/>
    <x v="0"/>
    <x v="270"/>
    <d v="2021-09-14T07:00:00"/>
    <d v="2021-09-17T16:00:00"/>
    <s v="CR24"/>
    <x v="3"/>
    <n v="49.98"/>
    <n v="1440"/>
    <n v="800"/>
    <n v="71971.199999999997"/>
    <n v="71971.199999999997"/>
    <n v="71971.199999999997"/>
    <x v="2"/>
  </r>
  <r>
    <n v="905"/>
    <x v="1162"/>
    <x v="41"/>
    <s v="Inside 8 Weeks Out"/>
    <x v="0"/>
    <x v="598"/>
    <d v="2021-01-22T06:48:00"/>
    <d v="2021-01-22T17:36:00"/>
    <s v="CR9"/>
    <x v="5"/>
    <n v="6.1180000000000003"/>
    <n v="648"/>
    <n v="300"/>
    <n v="3964.4639999999999"/>
    <n v="3964.4639999999999"/>
    <n v="8809.92"/>
    <x v="1212"/>
  </r>
  <r>
    <n v="3016"/>
    <x v="1163"/>
    <x v="4"/>
    <s v="12 Weeks or More"/>
    <x v="1"/>
    <x v="193"/>
    <d v="2021-07-01T10:52:00"/>
    <d v="2021-07-09T09:24:00"/>
    <s v="CR26"/>
    <x v="3"/>
    <n v="51.484999999999999"/>
    <n v="788"/>
    <n v="800"/>
    <n v="40570.18"/>
    <n v="40570.18"/>
    <n v="74138.399999999994"/>
    <x v="1213"/>
  </r>
  <r>
    <n v="3017"/>
    <x v="1163"/>
    <x v="4"/>
    <s v="12 Weeks or More"/>
    <x v="1"/>
    <x v="194"/>
    <d v="2021-07-01T10:52:00"/>
    <d v="2021-07-09T09:24:00"/>
    <s v="CR26"/>
    <x v="3"/>
    <n v="51.484999999999999"/>
    <n v="1440"/>
    <n v="800"/>
    <n v="74138.399999999994"/>
    <n v="74138.399999999994"/>
    <n v="74138.399999999994"/>
    <x v="2"/>
  </r>
  <r>
    <n v="3018"/>
    <x v="1163"/>
    <x v="4"/>
    <s v="12 Weeks or More"/>
    <x v="1"/>
    <x v="195"/>
    <d v="2021-07-01T10:52:00"/>
    <d v="2021-07-09T09:24:00"/>
    <s v="CR26"/>
    <x v="3"/>
    <n v="51.484999999999999"/>
    <n v="1440"/>
    <n v="800"/>
    <n v="74138.399999999994"/>
    <n v="74138.399999999994"/>
    <n v="74138.399999999994"/>
    <x v="2"/>
  </r>
  <r>
    <n v="3019"/>
    <x v="1163"/>
    <x v="4"/>
    <s v="12 Weeks or More"/>
    <x v="1"/>
    <x v="196"/>
    <d v="2021-07-01T10:52:00"/>
    <d v="2021-07-09T09:24:00"/>
    <s v="CR26"/>
    <x v="3"/>
    <n v="51.484999999999999"/>
    <n v="1440"/>
    <n v="800"/>
    <n v="74138.399999999994"/>
    <n v="74138.399999999994"/>
    <n v="74138.399999999994"/>
    <x v="2"/>
  </r>
  <r>
    <n v="3020"/>
    <x v="1163"/>
    <x v="4"/>
    <s v="12 Weeks or More"/>
    <x v="1"/>
    <x v="197"/>
    <d v="2021-07-01T10:52:00"/>
    <d v="2021-07-09T09:24:00"/>
    <s v="CR26"/>
    <x v="3"/>
    <n v="51.484999999999999"/>
    <n v="1440"/>
    <n v="800"/>
    <n v="74138.399999999994"/>
    <n v="74138.399999999994"/>
    <n v="74138.399999999994"/>
    <x v="2"/>
  </r>
  <r>
    <n v="3021"/>
    <x v="1163"/>
    <x v="4"/>
    <s v="12 Weeks or More"/>
    <x v="1"/>
    <x v="198"/>
    <d v="2021-07-01T10:52:00"/>
    <d v="2021-07-09T09:24:00"/>
    <s v="CR26"/>
    <x v="3"/>
    <n v="51.484999999999999"/>
    <n v="1440"/>
    <n v="800"/>
    <n v="74138.399999999994"/>
    <n v="74138.399999999994"/>
    <n v="74138.399999999994"/>
    <x v="2"/>
  </r>
  <r>
    <n v="3022"/>
    <x v="1163"/>
    <x v="4"/>
    <s v="12 Weeks or More"/>
    <x v="1"/>
    <x v="199"/>
    <d v="2021-07-01T10:52:00"/>
    <d v="2021-07-09T09:24:00"/>
    <s v="CR26"/>
    <x v="3"/>
    <n v="51.484999999999999"/>
    <n v="1440"/>
    <n v="800"/>
    <n v="74138.399999999994"/>
    <n v="74138.399999999994"/>
    <n v="74138.399999999994"/>
    <x v="2"/>
  </r>
  <r>
    <n v="3023"/>
    <x v="1163"/>
    <x v="4"/>
    <s v="12 Weeks or More"/>
    <x v="1"/>
    <x v="200"/>
    <d v="2021-07-01T10:52:00"/>
    <d v="2021-07-09T09:24:00"/>
    <s v="CR26"/>
    <x v="3"/>
    <n v="51.484999999999999"/>
    <n v="1440"/>
    <n v="800"/>
    <n v="74138.399999999994"/>
    <n v="74138.399999999994"/>
    <n v="74138.399999999994"/>
    <x v="2"/>
  </r>
  <r>
    <n v="3024"/>
    <x v="1164"/>
    <x v="10"/>
    <s v="12 Weeks or More"/>
    <x v="1"/>
    <x v="423"/>
    <d v="2021-02-15T07:00:00"/>
    <d v="2021-02-15T16:33:00"/>
    <s v="CR24"/>
    <x v="3"/>
    <n v="52.78"/>
    <n v="573"/>
    <n v="800"/>
    <n v="30242.94"/>
    <n v="30242.94"/>
    <n v="76003.199999999997"/>
    <x v="1214"/>
  </r>
  <r>
    <n v="3025"/>
    <x v="1165"/>
    <x v="10"/>
    <s v="12 Weeks or More"/>
    <x v="1"/>
    <x v="428"/>
    <d v="2021-02-14T07:00:00"/>
    <d v="2021-02-14T17:30:00"/>
    <s v="CR24"/>
    <x v="3"/>
    <n v="52.78"/>
    <n v="630"/>
    <n v="800"/>
    <n v="33251.4"/>
    <n v="33251.4"/>
    <n v="76003.199999999997"/>
    <x v="14"/>
  </r>
  <r>
    <n v="3026"/>
    <x v="1166"/>
    <x v="10"/>
    <s v="Inside 12 Weeks Out"/>
    <x v="0"/>
    <x v="431"/>
    <d v="2021-02-13T06:36:00"/>
    <d v="2021-02-13T17:30:00"/>
    <s v="CR24"/>
    <x v="3"/>
    <n v="52.78"/>
    <n v="654"/>
    <n v="800"/>
    <n v="34518.120000000003"/>
    <n v="34518.120000000003"/>
    <n v="76003.199999999997"/>
    <x v="1215"/>
  </r>
  <r>
    <n v="3027"/>
    <x v="1138"/>
    <x v="10"/>
    <s v="Inside 10 Weeks Out"/>
    <x v="0"/>
    <x v="598"/>
    <d v="2021-01-19T07:20:00"/>
    <d v="2021-01-22T15:52:00"/>
    <s v="CR24"/>
    <x v="3"/>
    <n v="66.872"/>
    <n v="952"/>
    <n v="800"/>
    <n v="63662.144"/>
    <n v="63662.144"/>
    <n v="96295.679999999993"/>
    <x v="1216"/>
  </r>
  <r>
    <n v="3823"/>
    <x v="1167"/>
    <x v="13"/>
    <s v="Inside 2 Weeks"/>
    <x v="0"/>
    <x v="598"/>
    <d v="2021-01-22T00:00:00"/>
    <d v="2021-01-23T00:00:00"/>
    <s v="CR50"/>
    <x v="7"/>
    <n v="10.329000000000001"/>
    <n v="1440"/>
    <n v="1000"/>
    <n v="14873.76"/>
    <n v="14873.76"/>
    <n v="14873.76"/>
    <x v="2"/>
  </r>
  <r>
    <n v="4221"/>
    <x v="1167"/>
    <x v="13"/>
    <s v="Inside 2 Weeks"/>
    <x v="0"/>
    <x v="598"/>
    <d v="2021-01-22T00:00:00"/>
    <d v="2021-01-23T00:00:00"/>
    <s v="CR39"/>
    <x v="7"/>
    <n v="11.417999999999999"/>
    <n v="1440"/>
    <n v="1000"/>
    <n v="16441.919999999998"/>
    <n v="16441.919999999998"/>
    <n v="16441.919999999998"/>
    <x v="2"/>
  </r>
  <r>
    <n v="370"/>
    <x v="1168"/>
    <x v="5"/>
    <s v="12 Weeks or More"/>
    <x v="1"/>
    <x v="599"/>
    <d v="2021-01-23T12:31:00"/>
    <d v="2021-01-23T16:30:00"/>
    <s v="CR2"/>
    <x v="2"/>
    <n v="2.2370000000000001"/>
    <n v="239"/>
    <n v="300"/>
    <n v="534.64300000000003"/>
    <n v="534.64300000000003"/>
    <n v="3221.28"/>
    <x v="796"/>
  </r>
  <r>
    <n v="3031"/>
    <x v="1169"/>
    <x v="10"/>
    <s v="12 Weeks or More"/>
    <x v="1"/>
    <x v="461"/>
    <d v="2021-03-02T06:37:00"/>
    <d v="2021-03-05T16:05:00"/>
    <s v="CR24"/>
    <x v="3"/>
    <n v="67.513999999999996"/>
    <n v="965"/>
    <n v="800"/>
    <n v="65151.01"/>
    <n v="65151.01"/>
    <n v="97220.159999999989"/>
    <x v="1217"/>
  </r>
  <r>
    <n v="3032"/>
    <x v="1169"/>
    <x v="10"/>
    <s v="12 Weeks or More"/>
    <x v="1"/>
    <x v="458"/>
    <d v="2021-03-02T06:37:00"/>
    <d v="2021-03-05T16:05:00"/>
    <s v="CR24"/>
    <x v="3"/>
    <n v="67.513999999999996"/>
    <n v="1043"/>
    <n v="800"/>
    <n v="70417.101999999999"/>
    <n v="70417.101999999999"/>
    <n v="97220.159999999989"/>
    <x v="1218"/>
  </r>
  <r>
    <n v="3033"/>
    <x v="1169"/>
    <x v="10"/>
    <s v="12 Weeks or More"/>
    <x v="1"/>
    <x v="459"/>
    <d v="2021-03-02T06:37:00"/>
    <d v="2021-03-05T16:05:00"/>
    <s v="CR24"/>
    <x v="3"/>
    <n v="67.513999999999996"/>
    <n v="1440"/>
    <n v="800"/>
    <n v="97220.160000000003"/>
    <n v="97220.160000000003"/>
    <n v="97220.159999999989"/>
    <x v="1219"/>
  </r>
  <r>
    <n v="3034"/>
    <x v="1169"/>
    <x v="10"/>
    <s v="12 Weeks or More"/>
    <x v="1"/>
    <x v="460"/>
    <d v="2021-03-02T06:37:00"/>
    <d v="2021-03-05T16:05:00"/>
    <s v="CR24"/>
    <x v="3"/>
    <n v="67.513999999999996"/>
    <n v="1440"/>
    <n v="800"/>
    <n v="97220.160000000003"/>
    <n v="97220.160000000003"/>
    <n v="97220.159999999989"/>
    <x v="1219"/>
  </r>
  <r>
    <n v="3035"/>
    <x v="1170"/>
    <x v="10"/>
    <s v="12 Weeks or More"/>
    <x v="1"/>
    <x v="410"/>
    <d v="2021-02-16T06:37:00"/>
    <d v="2021-02-19T00:39:00"/>
    <s v="CR24"/>
    <x v="3"/>
    <n v="68.290000000000006"/>
    <n v="39"/>
    <n v="800"/>
    <n v="2663.31"/>
    <n v="2663.31"/>
    <n v="98337.600000000006"/>
    <x v="1220"/>
  </r>
  <r>
    <n v="3036"/>
    <x v="1170"/>
    <x v="10"/>
    <s v="12 Weeks or More"/>
    <x v="1"/>
    <x v="600"/>
    <d v="2021-02-16T06:37:00"/>
    <d v="2021-02-19T00:39:00"/>
    <s v="CR24"/>
    <x v="3"/>
    <n v="68.290000000000006"/>
    <n v="1043"/>
    <n v="800"/>
    <n v="71226.47"/>
    <n v="71226.47"/>
    <n v="98337.600000000006"/>
    <x v="1221"/>
  </r>
  <r>
    <n v="3037"/>
    <x v="1170"/>
    <x v="10"/>
    <s v="12 Weeks or More"/>
    <x v="1"/>
    <x v="601"/>
    <d v="2021-02-16T06:37:00"/>
    <d v="2021-02-19T00:39:00"/>
    <s v="CR24"/>
    <x v="3"/>
    <n v="68.290000000000006"/>
    <n v="1440"/>
    <n v="800"/>
    <n v="98337.600000000006"/>
    <n v="98337.600000000006"/>
    <n v="98337.600000000006"/>
    <x v="2"/>
  </r>
  <r>
    <n v="3038"/>
    <x v="1170"/>
    <x v="10"/>
    <s v="12 Weeks or More"/>
    <x v="1"/>
    <x v="398"/>
    <d v="2021-02-16T06:37:00"/>
    <d v="2021-02-19T00:39:00"/>
    <s v="CR24"/>
    <x v="3"/>
    <n v="68.290000000000006"/>
    <n v="1440"/>
    <n v="800"/>
    <n v="98337.600000000006"/>
    <n v="98337.600000000006"/>
    <n v="98337.600000000006"/>
    <x v="2"/>
  </r>
  <r>
    <n v="3039"/>
    <x v="1171"/>
    <x v="10"/>
    <s v="Inside 12 Weeks Out"/>
    <x v="0"/>
    <x v="432"/>
    <d v="2021-02-02T00:46:00"/>
    <d v="2021-02-05T16:50:00"/>
    <s v="CR24"/>
    <x v="3"/>
    <n v="79.37"/>
    <n v="1010"/>
    <n v="800"/>
    <n v="80163.7"/>
    <n v="80163.7"/>
    <n v="114292.8"/>
    <x v="1222"/>
  </r>
  <r>
    <n v="3040"/>
    <x v="1171"/>
    <x v="10"/>
    <s v="Inside 12 Weeks Out"/>
    <x v="0"/>
    <x v="472"/>
    <d v="2021-02-02T00:46:00"/>
    <d v="2021-02-05T16:50:00"/>
    <s v="CR24"/>
    <x v="3"/>
    <n v="79.37"/>
    <n v="1394"/>
    <n v="800"/>
    <n v="110641.78"/>
    <n v="110641.78"/>
    <n v="114292.8"/>
    <x v="1223"/>
  </r>
  <r>
    <n v="3041"/>
    <x v="1171"/>
    <x v="10"/>
    <s v="Inside 12 Weeks Out"/>
    <x v="0"/>
    <x v="475"/>
    <d v="2021-02-02T00:46:00"/>
    <d v="2021-02-05T16:50:00"/>
    <s v="CR24"/>
    <x v="3"/>
    <n v="79.37"/>
    <n v="1440"/>
    <n v="800"/>
    <n v="114292.8"/>
    <n v="114292.8"/>
    <n v="114292.8"/>
    <x v="2"/>
  </r>
  <r>
    <n v="3042"/>
    <x v="1171"/>
    <x v="10"/>
    <s v="Inside 12 Weeks Out"/>
    <x v="0"/>
    <x v="468"/>
    <d v="2021-02-02T00:46:00"/>
    <d v="2021-02-05T16:50:00"/>
    <s v="CR24"/>
    <x v="3"/>
    <n v="79.37"/>
    <n v="1440"/>
    <n v="800"/>
    <n v="114292.8"/>
    <n v="114292.8"/>
    <n v="114292.8"/>
    <x v="2"/>
  </r>
  <r>
    <n v="3043"/>
    <x v="1172"/>
    <x v="6"/>
    <s v="12 Weeks or More"/>
    <x v="1"/>
    <x v="557"/>
    <d v="2022-07-13T12:06:00"/>
    <d v="2022-07-23T15:00:00"/>
    <s v="CR26"/>
    <x v="3"/>
    <n v="113.55"/>
    <n v="714"/>
    <n v="800"/>
    <n v="81074.7"/>
    <n v="81074.7"/>
    <n v="163512"/>
    <x v="1224"/>
  </r>
  <r>
    <n v="3044"/>
    <x v="1172"/>
    <x v="6"/>
    <s v="12 Weeks or More"/>
    <x v="1"/>
    <x v="46"/>
    <d v="2022-07-13T12:06:00"/>
    <d v="2022-07-23T15:00:00"/>
    <s v="CR26"/>
    <x v="3"/>
    <n v="113.55"/>
    <n v="900"/>
    <n v="800"/>
    <n v="102195"/>
    <n v="102195"/>
    <n v="163512"/>
    <x v="645"/>
  </r>
  <r>
    <n v="3045"/>
    <x v="1172"/>
    <x v="6"/>
    <s v="12 Weeks or More"/>
    <x v="1"/>
    <x v="8"/>
    <d v="2022-07-13T12:06:00"/>
    <d v="2022-07-23T15:00:00"/>
    <s v="CR26"/>
    <x v="3"/>
    <n v="113.55"/>
    <n v="1440"/>
    <n v="800"/>
    <n v="163512"/>
    <n v="163512"/>
    <n v="163512"/>
    <x v="2"/>
  </r>
  <r>
    <n v="3046"/>
    <x v="1172"/>
    <x v="6"/>
    <s v="12 Weeks or More"/>
    <x v="1"/>
    <x v="21"/>
    <d v="2022-07-13T12:06:00"/>
    <d v="2022-07-23T15:00:00"/>
    <s v="CR26"/>
    <x v="3"/>
    <n v="113.55"/>
    <n v="1440"/>
    <n v="800"/>
    <n v="163512"/>
    <n v="163512"/>
    <n v="163512"/>
    <x v="2"/>
  </r>
  <r>
    <n v="3047"/>
    <x v="1172"/>
    <x v="6"/>
    <s v="12 Weeks or More"/>
    <x v="1"/>
    <x v="22"/>
    <d v="2022-07-13T12:06:00"/>
    <d v="2022-07-23T15:00:00"/>
    <s v="CR26"/>
    <x v="3"/>
    <n v="113.55"/>
    <n v="1440"/>
    <n v="800"/>
    <n v="163512"/>
    <n v="163512"/>
    <n v="163512"/>
    <x v="2"/>
  </r>
  <r>
    <n v="3048"/>
    <x v="1172"/>
    <x v="6"/>
    <s v="12 Weeks or More"/>
    <x v="1"/>
    <x v="23"/>
    <d v="2022-07-13T12:06:00"/>
    <d v="2022-07-23T15:00:00"/>
    <s v="CR26"/>
    <x v="3"/>
    <n v="113.55"/>
    <n v="1440"/>
    <n v="800"/>
    <n v="163512"/>
    <n v="163512"/>
    <n v="163512"/>
    <x v="2"/>
  </r>
  <r>
    <n v="3049"/>
    <x v="1172"/>
    <x v="6"/>
    <s v="12 Weeks or More"/>
    <x v="1"/>
    <x v="24"/>
    <d v="2022-07-13T12:06:00"/>
    <d v="2022-07-23T15:00:00"/>
    <s v="CR26"/>
    <x v="3"/>
    <n v="113.55"/>
    <n v="1440"/>
    <n v="800"/>
    <n v="163512"/>
    <n v="163512"/>
    <n v="163512"/>
    <x v="2"/>
  </r>
  <r>
    <n v="3050"/>
    <x v="1172"/>
    <x v="6"/>
    <s v="12 Weeks or More"/>
    <x v="1"/>
    <x v="12"/>
    <d v="2022-07-13T12:06:00"/>
    <d v="2022-07-23T15:00:00"/>
    <s v="CR26"/>
    <x v="3"/>
    <n v="113.55"/>
    <n v="1440"/>
    <n v="800"/>
    <n v="163512"/>
    <n v="163512"/>
    <n v="163512"/>
    <x v="2"/>
  </r>
  <r>
    <n v="3051"/>
    <x v="1172"/>
    <x v="6"/>
    <s v="12 Weeks or More"/>
    <x v="1"/>
    <x v="25"/>
    <d v="2022-07-13T12:06:00"/>
    <d v="2022-07-23T15:00:00"/>
    <s v="CR26"/>
    <x v="3"/>
    <n v="113.55"/>
    <n v="1440"/>
    <n v="800"/>
    <n v="163512"/>
    <n v="163512"/>
    <n v="163512"/>
    <x v="2"/>
  </r>
  <r>
    <n v="3052"/>
    <x v="1172"/>
    <x v="6"/>
    <s v="12 Weeks or More"/>
    <x v="1"/>
    <x v="44"/>
    <d v="2022-07-13T12:06:00"/>
    <d v="2022-07-23T15:00:00"/>
    <s v="CR26"/>
    <x v="3"/>
    <n v="113.55"/>
    <n v="1440"/>
    <n v="800"/>
    <n v="163512"/>
    <n v="163512"/>
    <n v="163512"/>
    <x v="2"/>
  </r>
  <r>
    <n v="3053"/>
    <x v="1172"/>
    <x v="6"/>
    <s v="12 Weeks or More"/>
    <x v="1"/>
    <x v="45"/>
    <d v="2022-07-13T12:06:00"/>
    <d v="2022-07-23T15:00:00"/>
    <s v="CR26"/>
    <x v="3"/>
    <n v="113.55"/>
    <n v="1440"/>
    <n v="800"/>
    <n v="163512"/>
    <n v="163512"/>
    <n v="163512"/>
    <x v="2"/>
  </r>
  <r>
    <n v="418"/>
    <x v="1168"/>
    <x v="5"/>
    <s v="12 Weeks or More"/>
    <x v="1"/>
    <x v="599"/>
    <d v="2021-01-23T12:31:00"/>
    <d v="2021-01-23T16:30:00"/>
    <s v="CR4"/>
    <x v="2"/>
    <n v="5.1509999999999998"/>
    <n v="239"/>
    <n v="300"/>
    <n v="1231.0889999999999"/>
    <n v="1231.0889999999999"/>
    <n v="7417.44"/>
    <x v="796"/>
  </r>
  <r>
    <n v="463"/>
    <x v="1173"/>
    <x v="4"/>
    <s v="Inside 10 Weeks Out"/>
    <x v="0"/>
    <x v="599"/>
    <d v="2021-01-23T10:10:00"/>
    <d v="2021-01-23T14:15:00"/>
    <s v="CR5"/>
    <x v="2"/>
    <n v="8.49"/>
    <n v="245"/>
    <n v="300"/>
    <n v="2080.0500000000002"/>
    <n v="2080.0500000000002"/>
    <n v="12225.6"/>
    <x v="564"/>
  </r>
  <r>
    <n v="726"/>
    <x v="1174"/>
    <x v="11"/>
    <s v="Inside 8 Weeks Out"/>
    <x v="0"/>
    <x v="599"/>
    <d v="2021-01-23T11:40:00"/>
    <d v="2021-01-23T18:25:00"/>
    <s v="CR6"/>
    <x v="2"/>
    <n v="33.298999999999999"/>
    <n v="405"/>
    <n v="300"/>
    <n v="13486.094999999999"/>
    <n v="13486.094999999999"/>
    <n v="47950.559999999998"/>
    <x v="1225"/>
  </r>
  <r>
    <n v="3057"/>
    <x v="48"/>
    <x v="6"/>
    <s v="12 Weeks or More"/>
    <x v="1"/>
    <x v="372"/>
    <d v="2021-03-11T05:44:00"/>
    <d v="2021-03-19T16:26:00"/>
    <s v="CR26"/>
    <x v="3"/>
    <n v="165.035"/>
    <n v="986"/>
    <n v="800"/>
    <n v="162724.51"/>
    <n v="162724.51"/>
    <n v="237650.4"/>
    <x v="919"/>
  </r>
  <r>
    <n v="3058"/>
    <x v="217"/>
    <x v="1"/>
    <s v="12 Weeks or More"/>
    <x v="1"/>
    <x v="226"/>
    <d v="2021-08-03T06:40:00"/>
    <d v="2021-08-06T17:53:00"/>
    <s v="CR26"/>
    <x v="3"/>
    <n v="165.035"/>
    <n v="1040"/>
    <n v="800"/>
    <n v="171636.4"/>
    <n v="171636.4"/>
    <n v="237650.4"/>
    <x v="238"/>
  </r>
  <r>
    <n v="3059"/>
    <x v="140"/>
    <x v="1"/>
    <s v="12 Weeks or More"/>
    <x v="1"/>
    <x v="179"/>
    <d v="2021-06-15T05:12:00"/>
    <d v="2021-06-17T17:53:00"/>
    <s v="CR26"/>
    <x v="3"/>
    <n v="165.035"/>
    <n v="1073"/>
    <n v="800"/>
    <n v="177082.55499999999"/>
    <n v="177082.55499999999"/>
    <n v="237650.4"/>
    <x v="264"/>
  </r>
  <r>
    <n v="3060"/>
    <x v="217"/>
    <x v="1"/>
    <s v="12 Weeks or More"/>
    <x v="1"/>
    <x v="229"/>
    <d v="2021-08-03T06:40:00"/>
    <d v="2021-08-06T17:53:00"/>
    <s v="CR26"/>
    <x v="3"/>
    <n v="165.035"/>
    <n v="1073"/>
    <n v="800"/>
    <n v="177082.55499999999"/>
    <n v="177082.55499999999"/>
    <n v="237650.4"/>
    <x v="264"/>
  </r>
  <r>
    <n v="3061"/>
    <x v="218"/>
    <x v="1"/>
    <s v="12 Weeks or More"/>
    <x v="1"/>
    <x v="282"/>
    <d v="2021-09-28T05:45:00"/>
    <d v="2021-10-03T18:42:00"/>
    <s v="CR26"/>
    <x v="3"/>
    <n v="165.035"/>
    <n v="1095"/>
    <n v="800"/>
    <n v="180713.32500000001"/>
    <n v="180713.32500000001"/>
    <n v="237650.4"/>
    <x v="1226"/>
  </r>
  <r>
    <n v="3062"/>
    <x v="48"/>
    <x v="6"/>
    <s v="12 Weeks or More"/>
    <x v="1"/>
    <x v="375"/>
    <d v="2021-03-11T05:44:00"/>
    <d v="2021-03-19T16:26:00"/>
    <s v="CR26"/>
    <x v="3"/>
    <n v="165.035"/>
    <n v="1096"/>
    <n v="800"/>
    <n v="180878.36"/>
    <n v="180878.36"/>
    <n v="237650.4"/>
    <x v="1227"/>
  </r>
  <r>
    <n v="3063"/>
    <x v="219"/>
    <x v="18"/>
    <s v="12 Weeks or More"/>
    <x v="1"/>
    <x v="123"/>
    <d v="2021-04-15T05:30:00"/>
    <d v="2021-04-19T18:20:00"/>
    <s v="CR26"/>
    <x v="3"/>
    <n v="165.035"/>
    <n v="1100"/>
    <n v="800"/>
    <n v="181538.5"/>
    <n v="181538.5"/>
    <n v="237650.4"/>
    <x v="241"/>
  </r>
  <r>
    <n v="3064"/>
    <x v="219"/>
    <x v="18"/>
    <s v="12 Weeks or More"/>
    <x v="1"/>
    <x v="119"/>
    <d v="2021-04-15T05:30:00"/>
    <d v="2021-04-19T18:20:00"/>
    <s v="CR26"/>
    <x v="3"/>
    <n v="165.035"/>
    <n v="1110"/>
    <n v="800"/>
    <n v="183188.85"/>
    <n v="183188.85"/>
    <n v="237650.4"/>
    <x v="1167"/>
  </r>
  <r>
    <n v="3065"/>
    <x v="220"/>
    <x v="2"/>
    <s v="Inside 8 Weeks Out"/>
    <x v="0"/>
    <x v="150"/>
    <d v="2021-05-18T05:22:00"/>
    <d v="2021-05-19T18:34:00"/>
    <s v="CR26"/>
    <x v="3"/>
    <n v="165.035"/>
    <n v="1114"/>
    <n v="800"/>
    <n v="183848.99"/>
    <n v="183848.99"/>
    <n v="237650.4"/>
    <x v="283"/>
  </r>
  <r>
    <n v="3066"/>
    <x v="220"/>
    <x v="2"/>
    <s v="Inside 8 Weeks Out"/>
    <x v="0"/>
    <x v="149"/>
    <d v="2021-05-18T05:22:00"/>
    <d v="2021-05-19T18:34:00"/>
    <s v="CR26"/>
    <x v="3"/>
    <n v="165.035"/>
    <n v="1118"/>
    <n v="800"/>
    <n v="184509.13"/>
    <n v="184509.13"/>
    <n v="237650.4"/>
    <x v="244"/>
  </r>
  <r>
    <n v="3067"/>
    <x v="218"/>
    <x v="1"/>
    <s v="12 Weeks or More"/>
    <x v="1"/>
    <x v="287"/>
    <d v="2021-09-28T05:45:00"/>
    <d v="2021-10-03T18:42:00"/>
    <s v="CR26"/>
    <x v="3"/>
    <n v="165.035"/>
    <n v="1122"/>
    <n v="800"/>
    <n v="185169.27"/>
    <n v="185169.27"/>
    <n v="237650.4"/>
    <x v="245"/>
  </r>
  <r>
    <n v="3068"/>
    <x v="140"/>
    <x v="1"/>
    <s v="12 Weeks or More"/>
    <x v="1"/>
    <x v="177"/>
    <d v="2021-06-15T05:12:00"/>
    <d v="2021-06-17T17:53:00"/>
    <s v="CR26"/>
    <x v="3"/>
    <n v="165.035"/>
    <n v="1128"/>
    <n v="800"/>
    <n v="186159.48"/>
    <n v="186159.48"/>
    <n v="237650.4"/>
    <x v="1228"/>
  </r>
  <r>
    <n v="3069"/>
    <x v="72"/>
    <x v="7"/>
    <s v="12 Weeks or More"/>
    <x v="1"/>
    <x v="0"/>
    <d v="2021-04-05T05:00:00"/>
    <d v="2021-04-10T19:35:00"/>
    <s v="CR26"/>
    <x v="3"/>
    <n v="165.035"/>
    <n v="1140"/>
    <n v="800"/>
    <n v="188139.9"/>
    <n v="188139.9"/>
    <n v="237650.4"/>
    <x v="248"/>
  </r>
  <r>
    <n v="3070"/>
    <x v="72"/>
    <x v="7"/>
    <s v="12 Weeks or More"/>
    <x v="1"/>
    <x v="393"/>
    <d v="2021-04-05T05:00:00"/>
    <d v="2021-04-10T19:35:00"/>
    <s v="CR26"/>
    <x v="3"/>
    <n v="165.035"/>
    <n v="1175"/>
    <n v="800"/>
    <n v="193916.125"/>
    <n v="193916.125"/>
    <n v="237650.4"/>
    <x v="1229"/>
  </r>
  <r>
    <n v="3071"/>
    <x v="219"/>
    <x v="18"/>
    <s v="12 Weeks or More"/>
    <x v="1"/>
    <x v="120"/>
    <d v="2021-04-15T05:30:00"/>
    <d v="2021-04-19T18:20:00"/>
    <s v="CR26"/>
    <x v="3"/>
    <n v="165.035"/>
    <n v="1440"/>
    <n v="800"/>
    <n v="237650.4"/>
    <n v="237650.4"/>
    <n v="237650.4"/>
    <x v="2"/>
  </r>
  <r>
    <n v="3072"/>
    <x v="219"/>
    <x v="18"/>
    <s v="12 Weeks or More"/>
    <x v="1"/>
    <x v="121"/>
    <d v="2021-04-15T05:30:00"/>
    <d v="2021-04-19T18:20:00"/>
    <s v="CR26"/>
    <x v="3"/>
    <n v="165.035"/>
    <n v="1440"/>
    <n v="800"/>
    <n v="237650.4"/>
    <n v="237650.4"/>
    <n v="237650.4"/>
    <x v="2"/>
  </r>
  <r>
    <n v="3073"/>
    <x v="219"/>
    <x v="18"/>
    <s v="12 Weeks or More"/>
    <x v="1"/>
    <x v="122"/>
    <d v="2021-04-15T05:30:00"/>
    <d v="2021-04-19T18:20:00"/>
    <s v="CR26"/>
    <x v="3"/>
    <n v="165.035"/>
    <n v="1440"/>
    <n v="800"/>
    <n v="237650.4"/>
    <n v="237650.4"/>
    <n v="237650.4"/>
    <x v="2"/>
  </r>
  <r>
    <n v="3074"/>
    <x v="48"/>
    <x v="6"/>
    <s v="12 Weeks or More"/>
    <x v="1"/>
    <x v="376"/>
    <d v="2021-03-11T05:44:00"/>
    <d v="2021-03-19T16:26:00"/>
    <s v="CR26"/>
    <x v="3"/>
    <n v="165.035"/>
    <n v="1440"/>
    <n v="800"/>
    <n v="237650.4"/>
    <n v="237650.4"/>
    <n v="237650.4"/>
    <x v="2"/>
  </r>
  <r>
    <n v="3075"/>
    <x v="48"/>
    <x v="6"/>
    <s v="12 Weeks or More"/>
    <x v="1"/>
    <x v="377"/>
    <d v="2021-03-11T05:44:00"/>
    <d v="2021-03-19T16:26:00"/>
    <s v="CR26"/>
    <x v="3"/>
    <n v="165.035"/>
    <n v="1440"/>
    <n v="800"/>
    <n v="237650.4"/>
    <n v="237650.4"/>
    <n v="237650.4"/>
    <x v="2"/>
  </r>
  <r>
    <n v="3076"/>
    <x v="48"/>
    <x v="6"/>
    <s v="12 Weeks or More"/>
    <x v="1"/>
    <x v="378"/>
    <d v="2021-03-11T05:44:00"/>
    <d v="2021-03-19T16:26:00"/>
    <s v="CR26"/>
    <x v="3"/>
    <n v="165.035"/>
    <n v="1440"/>
    <n v="800"/>
    <n v="237650.4"/>
    <n v="237650.4"/>
    <n v="237650.4"/>
    <x v="2"/>
  </r>
  <r>
    <n v="3077"/>
    <x v="48"/>
    <x v="6"/>
    <s v="12 Weeks or More"/>
    <x v="1"/>
    <x v="379"/>
    <d v="2021-03-11T05:44:00"/>
    <d v="2021-03-19T16:26:00"/>
    <s v="CR26"/>
    <x v="3"/>
    <n v="165.035"/>
    <n v="1440"/>
    <n v="800"/>
    <n v="237650.4"/>
    <n v="237650.4"/>
    <n v="237650.4"/>
    <x v="2"/>
  </r>
  <r>
    <n v="3078"/>
    <x v="48"/>
    <x v="6"/>
    <s v="12 Weeks or More"/>
    <x v="1"/>
    <x v="380"/>
    <d v="2021-03-11T05:44:00"/>
    <d v="2021-03-19T16:26:00"/>
    <s v="CR26"/>
    <x v="3"/>
    <n v="165.035"/>
    <n v="1440"/>
    <n v="800"/>
    <n v="237650.4"/>
    <n v="237650.4"/>
    <n v="237650.4"/>
    <x v="2"/>
  </r>
  <r>
    <n v="3079"/>
    <x v="48"/>
    <x v="6"/>
    <s v="12 Weeks or More"/>
    <x v="1"/>
    <x v="381"/>
    <d v="2021-03-11T05:44:00"/>
    <d v="2021-03-19T16:26:00"/>
    <s v="CR26"/>
    <x v="3"/>
    <n v="165.035"/>
    <n v="1440"/>
    <n v="800"/>
    <n v="237650.4"/>
    <n v="237650.4"/>
    <n v="237650.4"/>
    <x v="2"/>
  </r>
  <r>
    <n v="3080"/>
    <x v="48"/>
    <x v="6"/>
    <s v="12 Weeks or More"/>
    <x v="1"/>
    <x v="382"/>
    <d v="2021-03-11T05:44:00"/>
    <d v="2021-03-19T16:26:00"/>
    <s v="CR26"/>
    <x v="3"/>
    <n v="165.035"/>
    <n v="1440"/>
    <n v="800"/>
    <n v="237650.4"/>
    <n v="237650.4"/>
    <n v="237650.4"/>
    <x v="2"/>
  </r>
  <r>
    <n v="3081"/>
    <x v="218"/>
    <x v="1"/>
    <s v="12 Weeks or More"/>
    <x v="1"/>
    <x v="283"/>
    <d v="2021-09-28T05:45:00"/>
    <d v="2021-10-03T18:42:00"/>
    <s v="CR26"/>
    <x v="3"/>
    <n v="165.035"/>
    <n v="1440"/>
    <n v="800"/>
    <n v="237650.4"/>
    <n v="237650.4"/>
    <n v="237650.4"/>
    <x v="2"/>
  </r>
  <r>
    <n v="3082"/>
    <x v="218"/>
    <x v="1"/>
    <s v="12 Weeks or More"/>
    <x v="1"/>
    <x v="284"/>
    <d v="2021-09-28T05:45:00"/>
    <d v="2021-10-03T18:42:00"/>
    <s v="CR26"/>
    <x v="3"/>
    <n v="165.035"/>
    <n v="1440"/>
    <n v="800"/>
    <n v="237650.4"/>
    <n v="237650.4"/>
    <n v="237650.4"/>
    <x v="2"/>
  </r>
  <r>
    <n v="3083"/>
    <x v="218"/>
    <x v="1"/>
    <s v="12 Weeks or More"/>
    <x v="1"/>
    <x v="285"/>
    <d v="2021-09-28T05:45:00"/>
    <d v="2021-10-03T18:42:00"/>
    <s v="CR26"/>
    <x v="3"/>
    <n v="165.035"/>
    <n v="1440"/>
    <n v="800"/>
    <n v="237650.4"/>
    <n v="237650.4"/>
    <n v="237650.4"/>
    <x v="2"/>
  </r>
  <r>
    <n v="3084"/>
    <x v="218"/>
    <x v="1"/>
    <s v="12 Weeks or More"/>
    <x v="1"/>
    <x v="286"/>
    <d v="2021-09-28T05:45:00"/>
    <d v="2021-10-03T18:42:00"/>
    <s v="CR26"/>
    <x v="3"/>
    <n v="165.035"/>
    <n v="1440"/>
    <n v="800"/>
    <n v="237650.4"/>
    <n v="237650.4"/>
    <n v="237650.4"/>
    <x v="2"/>
  </r>
  <r>
    <n v="3085"/>
    <x v="140"/>
    <x v="1"/>
    <s v="12 Weeks or More"/>
    <x v="1"/>
    <x v="178"/>
    <d v="2021-06-15T05:12:00"/>
    <d v="2021-06-17T17:53:00"/>
    <s v="CR26"/>
    <x v="3"/>
    <n v="165.035"/>
    <n v="1440"/>
    <n v="800"/>
    <n v="237650.4"/>
    <n v="237650.4"/>
    <n v="237650.4"/>
    <x v="2"/>
  </r>
  <r>
    <n v="3086"/>
    <x v="217"/>
    <x v="1"/>
    <s v="12 Weeks or More"/>
    <x v="1"/>
    <x v="227"/>
    <d v="2021-08-03T06:40:00"/>
    <d v="2021-08-06T17:53:00"/>
    <s v="CR26"/>
    <x v="3"/>
    <n v="165.035"/>
    <n v="1440"/>
    <n v="800"/>
    <n v="237650.4"/>
    <n v="237650.4"/>
    <n v="237650.4"/>
    <x v="2"/>
  </r>
  <r>
    <n v="3087"/>
    <x v="217"/>
    <x v="1"/>
    <s v="12 Weeks or More"/>
    <x v="1"/>
    <x v="228"/>
    <d v="2021-08-03T06:40:00"/>
    <d v="2021-08-06T17:53:00"/>
    <s v="CR26"/>
    <x v="3"/>
    <n v="165.035"/>
    <n v="1440"/>
    <n v="800"/>
    <n v="237650.4"/>
    <n v="237650.4"/>
    <n v="237650.4"/>
    <x v="2"/>
  </r>
  <r>
    <n v="3088"/>
    <x v="72"/>
    <x v="7"/>
    <s v="12 Weeks or More"/>
    <x v="1"/>
    <x v="2"/>
    <d v="2021-04-05T05:00:00"/>
    <d v="2021-04-10T19:35:00"/>
    <s v="CR26"/>
    <x v="3"/>
    <n v="165.035"/>
    <n v="1440"/>
    <n v="800"/>
    <n v="237650.4"/>
    <n v="237650.4"/>
    <n v="237650.4"/>
    <x v="2"/>
  </r>
  <r>
    <n v="3089"/>
    <x v="72"/>
    <x v="7"/>
    <s v="12 Weeks or More"/>
    <x v="1"/>
    <x v="3"/>
    <d v="2021-04-05T05:00:00"/>
    <d v="2021-04-10T19:35:00"/>
    <s v="CR26"/>
    <x v="3"/>
    <n v="165.035"/>
    <n v="1440"/>
    <n v="800"/>
    <n v="237650.4"/>
    <n v="237650.4"/>
    <n v="237650.4"/>
    <x v="2"/>
  </r>
  <r>
    <n v="3090"/>
    <x v="72"/>
    <x v="7"/>
    <s v="12 Weeks or More"/>
    <x v="1"/>
    <x v="4"/>
    <d v="2021-04-05T05:00:00"/>
    <d v="2021-04-10T19:35:00"/>
    <s v="CR26"/>
    <x v="3"/>
    <n v="165.035"/>
    <n v="1440"/>
    <n v="800"/>
    <n v="237650.4"/>
    <n v="237650.4"/>
    <n v="237650.4"/>
    <x v="2"/>
  </r>
  <r>
    <n v="3091"/>
    <x v="72"/>
    <x v="7"/>
    <s v="12 Weeks or More"/>
    <x v="1"/>
    <x v="1"/>
    <d v="2021-04-05T05:00:00"/>
    <d v="2021-04-10T19:35:00"/>
    <s v="CR26"/>
    <x v="3"/>
    <n v="165.035"/>
    <n v="1440"/>
    <n v="800"/>
    <n v="237650.4"/>
    <n v="237650.4"/>
    <n v="237650.4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3120"/>
    <x v="1175"/>
    <x v="5"/>
    <s v="Inside 2 Weeks"/>
    <x v="0"/>
    <x v="130"/>
    <d v="2021-04-26T11:30:00"/>
    <d v="2021-04-26T13:14:00"/>
    <s v="CR34"/>
    <x v="4"/>
    <n v="2.121"/>
    <n v="104"/>
    <n v="1000"/>
    <n v="220.584"/>
    <n v="220.584"/>
    <n v="3054.24"/>
    <x v="1230"/>
  </r>
  <r>
    <n v="3121"/>
    <x v="1176"/>
    <x v="0"/>
    <s v="Inside 2 Weeks"/>
    <x v="0"/>
    <x v="296"/>
    <d v="2021-10-12T09:07:00"/>
    <d v="2021-10-12T12:01:00"/>
    <s v="CR34"/>
    <x v="4"/>
    <n v="2.121"/>
    <n v="174"/>
    <n v="1000"/>
    <n v="369.05399999999997"/>
    <n v="369.05399999999997"/>
    <n v="3054.24"/>
    <x v="1231"/>
  </r>
  <r>
    <n v="3122"/>
    <x v="1177"/>
    <x v="5"/>
    <s v="Inside 8 Weeks Out"/>
    <x v="0"/>
    <x v="155"/>
    <d v="2021-05-24T08:26:00"/>
    <d v="2021-05-24T11:41:00"/>
    <s v="CR34"/>
    <x v="4"/>
    <n v="2.121"/>
    <n v="195"/>
    <n v="1000"/>
    <n v="413.59500000000003"/>
    <n v="413.59500000000003"/>
    <n v="3054.24"/>
    <x v="1232"/>
  </r>
  <r>
    <n v="3123"/>
    <x v="1178"/>
    <x v="5"/>
    <s v="Inside 2 Weeks"/>
    <x v="0"/>
    <x v="460"/>
    <d v="2021-03-04T07:45:00"/>
    <d v="2021-03-04T11:25:00"/>
    <s v="CR34"/>
    <x v="4"/>
    <n v="2.121"/>
    <n v="220"/>
    <n v="1000"/>
    <n v="466.62"/>
    <n v="466.62"/>
    <n v="3054.24"/>
    <x v="1233"/>
  </r>
  <r>
    <n v="3124"/>
    <x v="1179"/>
    <x v="5"/>
    <s v="Inside 2 Weeks"/>
    <x v="0"/>
    <x v="325"/>
    <d v="2021-11-10T09:45:00"/>
    <d v="2021-11-10T14:00:00"/>
    <s v="CR34"/>
    <x v="4"/>
    <n v="2.121"/>
    <n v="255"/>
    <n v="1000"/>
    <n v="540.85500000000002"/>
    <n v="540.85500000000002"/>
    <n v="3054.24"/>
    <x v="415"/>
  </r>
  <r>
    <n v="3125"/>
    <x v="1180"/>
    <x v="5"/>
    <s v="12 Weeks or More"/>
    <x v="1"/>
    <x v="547"/>
    <d v="2022-07-03T08:00:00"/>
    <d v="2022-07-03T13:44:00"/>
    <s v="CR34"/>
    <x v="4"/>
    <n v="2.121"/>
    <n v="344"/>
    <n v="1000"/>
    <n v="729.62400000000002"/>
    <n v="729.62400000000002"/>
    <n v="3054.24"/>
    <x v="1234"/>
  </r>
  <r>
    <n v="3126"/>
    <x v="1181"/>
    <x v="5"/>
    <s v="12 Weeks or More"/>
    <x v="1"/>
    <x v="281"/>
    <d v="2021-09-27T08:07:00"/>
    <d v="2021-09-27T13:56:00"/>
    <s v="CR34"/>
    <x v="4"/>
    <n v="2.121"/>
    <n v="349"/>
    <n v="1000"/>
    <n v="740.22900000000004"/>
    <n v="740.22900000000004"/>
    <n v="3054.24"/>
    <x v="1235"/>
  </r>
  <r>
    <n v="3127"/>
    <x v="1182"/>
    <x v="5"/>
    <s v="12 Weeks or More"/>
    <x v="1"/>
    <x v="502"/>
    <d v="2022-03-13T07:56:00"/>
    <d v="2022-03-13T13:52:00"/>
    <s v="CR34"/>
    <x v="4"/>
    <n v="2.121"/>
    <n v="356"/>
    <n v="1000"/>
    <n v="755.07600000000002"/>
    <n v="755.07600000000002"/>
    <n v="3054.24"/>
    <x v="1236"/>
  </r>
  <r>
    <n v="3128"/>
    <x v="1183"/>
    <x v="5"/>
    <s v="12 Weeks or More"/>
    <x v="1"/>
    <x v="564"/>
    <d v="2022-08-28T08:15:00"/>
    <d v="2022-08-28T14:15:00"/>
    <s v="CR34"/>
    <x v="4"/>
    <n v="2.121"/>
    <n v="360"/>
    <n v="1000"/>
    <n v="763.56"/>
    <n v="763.56"/>
    <n v="3054.24"/>
    <x v="95"/>
  </r>
  <r>
    <n v="3129"/>
    <x v="1184"/>
    <x v="5"/>
    <s v="12 Weeks or More"/>
    <x v="1"/>
    <x v="456"/>
    <d v="2022-05-08T06:57:00"/>
    <d v="2022-05-08T13:02:00"/>
    <s v="CR34"/>
    <x v="4"/>
    <n v="2.121"/>
    <n v="365"/>
    <n v="1000"/>
    <n v="774.16499999999996"/>
    <n v="774.16499999999996"/>
    <n v="3054.24"/>
    <x v="268"/>
  </r>
  <r>
    <n v="3130"/>
    <x v="1185"/>
    <x v="5"/>
    <s v="12 Weeks or More"/>
    <x v="1"/>
    <x v="337"/>
    <d v="2021-11-22T07:35:00"/>
    <d v="2021-11-22T14:20:00"/>
    <s v="CR34"/>
    <x v="4"/>
    <n v="2.121"/>
    <n v="405"/>
    <n v="1000"/>
    <n v="859.005"/>
    <n v="859.005"/>
    <n v="3054.24"/>
    <x v="1225"/>
  </r>
  <r>
    <n v="3131"/>
    <x v="1186"/>
    <x v="5"/>
    <s v="12 Weeks or More"/>
    <x v="1"/>
    <x v="225"/>
    <d v="2021-08-02T08:09:00"/>
    <d v="2021-08-02T15:46:00"/>
    <s v="CR34"/>
    <x v="4"/>
    <n v="2.121"/>
    <n v="457"/>
    <n v="1000"/>
    <n v="969.29700000000003"/>
    <n v="969.29700000000003"/>
    <n v="3054.24"/>
    <x v="1237"/>
  </r>
  <r>
    <n v="3132"/>
    <x v="1187"/>
    <x v="5"/>
    <s v="Inside 2 Weeks"/>
    <x v="0"/>
    <x v="398"/>
    <d v="2021-02-18T00:00:00"/>
    <d v="2021-02-18T11:15:00"/>
    <s v="CR34"/>
    <x v="4"/>
    <n v="2.121"/>
    <n v="675"/>
    <n v="1000"/>
    <n v="1431.675"/>
    <n v="1431.675"/>
    <n v="3054.24"/>
    <x v="1238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3136"/>
    <x v="1175"/>
    <x v="5"/>
    <s v="Inside 2 Weeks"/>
    <x v="0"/>
    <x v="130"/>
    <d v="2021-04-26T11:30:00"/>
    <d v="2021-04-26T13:14:00"/>
    <s v="CR35"/>
    <x v="4"/>
    <n v="10.66"/>
    <n v="104"/>
    <n v="1000"/>
    <n v="1108.6400000000001"/>
    <n v="1108.6400000000001"/>
    <n v="15350.4"/>
    <x v="1230"/>
  </r>
  <r>
    <n v="3137"/>
    <x v="1178"/>
    <x v="5"/>
    <s v="Inside 2 Weeks"/>
    <x v="0"/>
    <x v="460"/>
    <d v="2021-03-04T07:45:00"/>
    <d v="2021-03-04T11:25:00"/>
    <s v="CR35"/>
    <x v="4"/>
    <n v="10.66"/>
    <n v="220"/>
    <n v="1000"/>
    <n v="2345.1999999999998"/>
    <n v="2345.1999999999998"/>
    <n v="15350.4"/>
    <x v="684"/>
  </r>
  <r>
    <n v="3138"/>
    <x v="1179"/>
    <x v="5"/>
    <s v="Inside 2 Weeks"/>
    <x v="0"/>
    <x v="325"/>
    <d v="2021-11-10T09:45:00"/>
    <d v="2021-11-10T14:00:00"/>
    <s v="CR35"/>
    <x v="4"/>
    <n v="10.66"/>
    <n v="255"/>
    <n v="1000"/>
    <n v="2718.3"/>
    <n v="2718.3"/>
    <n v="15350.4"/>
    <x v="415"/>
  </r>
  <r>
    <n v="3139"/>
    <x v="1180"/>
    <x v="5"/>
    <s v="12 Weeks or More"/>
    <x v="1"/>
    <x v="547"/>
    <d v="2022-07-03T08:00:00"/>
    <d v="2022-07-03T13:44:00"/>
    <s v="CR35"/>
    <x v="4"/>
    <n v="10.66"/>
    <n v="344"/>
    <n v="1000"/>
    <n v="3667.04"/>
    <n v="3667.04"/>
    <n v="15350.4"/>
    <x v="40"/>
  </r>
  <r>
    <n v="3140"/>
    <x v="1181"/>
    <x v="5"/>
    <s v="12 Weeks or More"/>
    <x v="1"/>
    <x v="281"/>
    <d v="2021-09-27T08:07:00"/>
    <d v="2021-09-27T13:56:00"/>
    <s v="CR35"/>
    <x v="4"/>
    <n v="10.66"/>
    <n v="349"/>
    <n v="1000"/>
    <n v="3720.34"/>
    <n v="3720.34"/>
    <n v="15350.4"/>
    <x v="1239"/>
  </r>
  <r>
    <n v="3141"/>
    <x v="1182"/>
    <x v="5"/>
    <s v="12 Weeks or More"/>
    <x v="1"/>
    <x v="502"/>
    <d v="2022-03-13T07:56:00"/>
    <d v="2022-03-13T13:52:00"/>
    <s v="CR35"/>
    <x v="4"/>
    <n v="10.66"/>
    <n v="356"/>
    <n v="1000"/>
    <n v="3794.96"/>
    <n v="3794.96"/>
    <n v="15350.4"/>
    <x v="1236"/>
  </r>
  <r>
    <n v="3142"/>
    <x v="1183"/>
    <x v="5"/>
    <s v="12 Weeks or More"/>
    <x v="1"/>
    <x v="564"/>
    <d v="2022-08-28T08:15:00"/>
    <d v="2022-08-28T14:15:00"/>
    <s v="CR35"/>
    <x v="4"/>
    <n v="10.66"/>
    <n v="360"/>
    <n v="1000"/>
    <n v="3837.6"/>
    <n v="3837.6"/>
    <n v="15350.4"/>
    <x v="95"/>
  </r>
  <r>
    <n v="3143"/>
    <x v="1184"/>
    <x v="5"/>
    <s v="12 Weeks or More"/>
    <x v="1"/>
    <x v="456"/>
    <d v="2022-05-08T06:57:00"/>
    <d v="2022-05-08T13:02:00"/>
    <s v="CR35"/>
    <x v="4"/>
    <n v="10.66"/>
    <n v="365"/>
    <n v="1000"/>
    <n v="3890.9"/>
    <n v="3890.9"/>
    <n v="15350.4"/>
    <x v="268"/>
  </r>
  <r>
    <n v="3144"/>
    <x v="1185"/>
    <x v="5"/>
    <s v="12 Weeks or More"/>
    <x v="1"/>
    <x v="337"/>
    <d v="2021-11-22T07:35:00"/>
    <d v="2021-11-22T14:20:00"/>
    <s v="CR35"/>
    <x v="4"/>
    <n v="10.66"/>
    <n v="405"/>
    <n v="1000"/>
    <n v="4317.3"/>
    <n v="4317.3"/>
    <n v="15350.4"/>
    <x v="1240"/>
  </r>
  <r>
    <n v="3145"/>
    <x v="1186"/>
    <x v="5"/>
    <s v="12 Weeks or More"/>
    <x v="1"/>
    <x v="225"/>
    <d v="2021-08-02T08:09:00"/>
    <d v="2021-08-02T15:46:00"/>
    <s v="CR35"/>
    <x v="4"/>
    <n v="10.66"/>
    <n v="457"/>
    <n v="1000"/>
    <n v="4871.62"/>
    <n v="4871.62"/>
    <n v="15350.4"/>
    <x v="1241"/>
  </r>
  <r>
    <n v="3146"/>
    <x v="1187"/>
    <x v="5"/>
    <s v="Inside 2 Weeks"/>
    <x v="0"/>
    <x v="398"/>
    <d v="2021-02-18T00:00:00"/>
    <d v="2021-02-18T11:15:00"/>
    <s v="CR35"/>
    <x v="4"/>
    <n v="10.66"/>
    <n v="675"/>
    <n v="1000"/>
    <n v="7195.5"/>
    <n v="7195.5"/>
    <n v="15350.4"/>
    <x v="1238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3149"/>
    <x v="1188"/>
    <x v="1"/>
    <s v="Inside 4 Weeks Out"/>
    <x v="0"/>
    <x v="206"/>
    <d v="2021-07-14T10:23:00"/>
    <d v="2021-07-14T12:36:00"/>
    <s v="CR36"/>
    <x v="4"/>
    <n v="11"/>
    <n v="133"/>
    <n v="1000"/>
    <n v="1463"/>
    <n v="1463"/>
    <n v="15840"/>
    <x v="1242"/>
  </r>
  <r>
    <n v="3150"/>
    <x v="1189"/>
    <x v="0"/>
    <s v="Inside 2 Weeks"/>
    <x v="0"/>
    <x v="536"/>
    <d v="2022-03-07T07:00:00"/>
    <d v="2022-03-07T10:56:00"/>
    <s v="CR36"/>
    <x v="4"/>
    <n v="11"/>
    <n v="236"/>
    <n v="1000"/>
    <n v="2596"/>
    <n v="2596"/>
    <n v="15840"/>
    <x v="1243"/>
  </r>
  <r>
    <n v="3151"/>
    <x v="1190"/>
    <x v="0"/>
    <s v="Inside 4 Weeks Out"/>
    <x v="0"/>
    <x v="466"/>
    <d v="2021-03-21T10:57:00"/>
    <d v="2021-03-23T09:36:00"/>
    <s v="CR36"/>
    <x v="4"/>
    <n v="11"/>
    <n v="576"/>
    <n v="1000"/>
    <n v="6336"/>
    <n v="6336"/>
    <n v="15840"/>
    <x v="1244"/>
  </r>
  <r>
    <n v="3152"/>
    <x v="1191"/>
    <x v="10"/>
    <s v="Inside 2 Weeks"/>
    <x v="0"/>
    <x v="295"/>
    <d v="2021-10-07T06:19:00"/>
    <d v="2021-10-11T12:09:00"/>
    <s v="CR36"/>
    <x v="4"/>
    <n v="11"/>
    <n v="729"/>
    <n v="1000"/>
    <n v="8019"/>
    <n v="8019"/>
    <n v="15840"/>
    <x v="1245"/>
  </r>
  <r>
    <n v="3153"/>
    <x v="1190"/>
    <x v="0"/>
    <s v="Inside 4 Weeks Out"/>
    <x v="0"/>
    <x v="464"/>
    <d v="2021-03-21T10:57:00"/>
    <d v="2021-03-23T09:36:00"/>
    <s v="CR36"/>
    <x v="4"/>
    <n v="11"/>
    <n v="783"/>
    <n v="1000"/>
    <n v="8613"/>
    <n v="8613"/>
    <n v="15840"/>
    <x v="1246"/>
  </r>
  <r>
    <n v="3154"/>
    <x v="1191"/>
    <x v="10"/>
    <s v="Inside 2 Weeks"/>
    <x v="0"/>
    <x v="291"/>
    <d v="2021-10-07T06:19:00"/>
    <d v="2021-10-11T12:09:00"/>
    <s v="CR36"/>
    <x v="4"/>
    <n v="11"/>
    <n v="1061"/>
    <n v="1000"/>
    <n v="11671"/>
    <n v="11671"/>
    <n v="15840"/>
    <x v="296"/>
  </r>
  <r>
    <n v="3155"/>
    <x v="1191"/>
    <x v="10"/>
    <s v="Inside 2 Weeks"/>
    <x v="0"/>
    <x v="292"/>
    <d v="2021-10-07T06:19:00"/>
    <d v="2021-10-11T12:09:00"/>
    <s v="CR36"/>
    <x v="4"/>
    <n v="11"/>
    <n v="1440"/>
    <n v="1000"/>
    <n v="15840"/>
    <n v="15840"/>
    <n v="15840"/>
    <x v="2"/>
  </r>
  <r>
    <n v="3156"/>
    <x v="1191"/>
    <x v="10"/>
    <s v="Inside 2 Weeks"/>
    <x v="0"/>
    <x v="293"/>
    <d v="2021-10-07T06:19:00"/>
    <d v="2021-10-11T12:09:00"/>
    <s v="CR36"/>
    <x v="4"/>
    <n v="11"/>
    <n v="1440"/>
    <n v="1000"/>
    <n v="15840"/>
    <n v="15840"/>
    <n v="15840"/>
    <x v="2"/>
  </r>
  <r>
    <n v="3157"/>
    <x v="1191"/>
    <x v="10"/>
    <s v="Inside 2 Weeks"/>
    <x v="0"/>
    <x v="294"/>
    <d v="2021-10-07T06:19:00"/>
    <d v="2021-10-11T12:09:00"/>
    <s v="CR36"/>
    <x v="4"/>
    <n v="11"/>
    <n v="1440"/>
    <n v="1000"/>
    <n v="15840"/>
    <n v="15840"/>
    <n v="15840"/>
    <x v="2"/>
  </r>
  <r>
    <n v="3158"/>
    <x v="1190"/>
    <x v="0"/>
    <s v="Inside 4 Weeks Out"/>
    <x v="0"/>
    <x v="465"/>
    <d v="2021-03-21T10:57:00"/>
    <d v="2021-03-23T09:36:00"/>
    <s v="CR36"/>
    <x v="4"/>
    <n v="11"/>
    <n v="1440"/>
    <n v="1000"/>
    <n v="15840"/>
    <n v="15840"/>
    <n v="15840"/>
    <x v="2"/>
  </r>
  <r>
    <n v="3159"/>
    <x v="1192"/>
    <x v="10"/>
    <s v="Inside 8 Weeks Out"/>
    <x v="0"/>
    <x v="404"/>
    <d v="2022-08-02T00:00:00"/>
    <d v="2022-08-02T11:00:00"/>
    <s v="CR33"/>
    <x v="4"/>
    <n v="12.04"/>
    <n v="660"/>
    <n v="1000"/>
    <n v="7946.4"/>
    <n v="7946.4"/>
    <n v="17337.599999999999"/>
    <x v="385"/>
  </r>
  <r>
    <n v="3160"/>
    <x v="1193"/>
    <x v="10"/>
    <s v="Inside 8 Weeks Out"/>
    <x v="0"/>
    <x v="281"/>
    <d v="2021-09-27T06:00:00"/>
    <d v="2021-09-27T17:36:00"/>
    <s v="CR33"/>
    <x v="4"/>
    <n v="12.04"/>
    <n v="696"/>
    <n v="1000"/>
    <n v="8379.84"/>
    <n v="8379.84"/>
    <n v="17337.599999999999"/>
    <x v="1247"/>
  </r>
  <r>
    <n v="3161"/>
    <x v="1194"/>
    <x v="5"/>
    <s v="Inside 8 Weeks Out"/>
    <x v="0"/>
    <x v="146"/>
    <d v="2021-05-12T09:20:00"/>
    <d v="2021-05-12T10:40:00"/>
    <s v="CR32"/>
    <x v="4"/>
    <n v="12.247"/>
    <n v="80"/>
    <n v="1000"/>
    <n v="979.76"/>
    <n v="979.76"/>
    <n v="17635.68"/>
    <x v="1248"/>
  </r>
  <r>
    <n v="3162"/>
    <x v="1195"/>
    <x v="5"/>
    <s v="Inside 12 Weeks Out"/>
    <x v="0"/>
    <x v="199"/>
    <d v="2021-07-07T08:26:00"/>
    <d v="2021-07-07T10:20:00"/>
    <s v="CR32"/>
    <x v="4"/>
    <n v="12.247"/>
    <n v="114"/>
    <n v="1000"/>
    <n v="1396.1579999999999"/>
    <n v="1396.1579999999999"/>
    <n v="17635.68"/>
    <x v="1249"/>
  </r>
  <r>
    <n v="3163"/>
    <x v="1196"/>
    <x v="5"/>
    <s v="12 Weeks or More"/>
    <x v="1"/>
    <x v="311"/>
    <d v="2021-10-27T08:05:00"/>
    <d v="2021-10-27T10:07:00"/>
    <s v="CR32"/>
    <x v="4"/>
    <n v="12.247"/>
    <n v="122"/>
    <n v="1000"/>
    <n v="1494.134"/>
    <n v="1494.134"/>
    <n v="17635.68"/>
    <x v="1250"/>
  </r>
  <r>
    <n v="3164"/>
    <x v="1197"/>
    <x v="5"/>
    <s v="Inside 2 Weeks"/>
    <x v="0"/>
    <x v="378"/>
    <d v="2021-03-14T08:12:00"/>
    <d v="2021-03-14T10:42:00"/>
    <s v="CR32"/>
    <x v="4"/>
    <n v="12.247"/>
    <n v="150"/>
    <n v="1000"/>
    <n v="1837.05"/>
    <n v="1837.05"/>
    <n v="17635.68"/>
    <x v="1251"/>
  </r>
  <r>
    <n v="3165"/>
    <x v="1198"/>
    <x v="5"/>
    <s v="12 Weeks or More"/>
    <x v="1"/>
    <x v="255"/>
    <d v="2021-09-01T10:42:00"/>
    <d v="2021-09-01T14:35:00"/>
    <s v="CR32"/>
    <x v="4"/>
    <n v="12.247"/>
    <n v="233"/>
    <n v="1000"/>
    <n v="2853.5509999999999"/>
    <n v="2853.5509999999999"/>
    <n v="17635.68"/>
    <x v="1252"/>
  </r>
  <r>
    <n v="3166"/>
    <x v="1199"/>
    <x v="9"/>
    <s v="Inside 2 Weeks"/>
    <x v="0"/>
    <x v="132"/>
    <d v="2021-04-28T08:00:00"/>
    <d v="2021-04-28T11:57:00"/>
    <s v="CR32"/>
    <x v="4"/>
    <n v="12.247"/>
    <n v="237"/>
    <n v="1000"/>
    <n v="2902.5390000000002"/>
    <n v="2902.5390000000002"/>
    <n v="17635.68"/>
    <x v="63"/>
  </r>
  <r>
    <n v="3167"/>
    <x v="1200"/>
    <x v="5"/>
    <s v="12 Weeks or More"/>
    <x v="1"/>
    <x v="602"/>
    <d v="2022-01-03T07:59:00"/>
    <d v="2022-01-03T12:00:00"/>
    <s v="CR32"/>
    <x v="4"/>
    <n v="12.247"/>
    <n v="241"/>
    <n v="1000"/>
    <n v="2951.527"/>
    <n v="2951.527"/>
    <n v="17635.68"/>
    <x v="1253"/>
  </r>
  <r>
    <n v="3168"/>
    <x v="1201"/>
    <x v="5"/>
    <s v="12 Weeks or More"/>
    <x v="1"/>
    <x v="28"/>
    <d v="2022-08-03T07:10:00"/>
    <d v="2022-08-03T08:29:00"/>
    <s v="CR32"/>
    <x v="4"/>
    <n v="13.68"/>
    <n v="79"/>
    <n v="1000"/>
    <n v="1080.72"/>
    <n v="1080.72"/>
    <n v="19699.2"/>
    <x v="1254"/>
  </r>
  <r>
    <n v="3169"/>
    <x v="1202"/>
    <x v="5"/>
    <s v="Inside 8 Weeks Out"/>
    <x v="0"/>
    <x v="555"/>
    <d v="2022-04-13T07:00:00"/>
    <d v="2022-04-13T09:08:00"/>
    <s v="CR32"/>
    <x v="4"/>
    <n v="13.68"/>
    <n v="128"/>
    <n v="1000"/>
    <n v="1751.04"/>
    <n v="1751.04"/>
    <n v="19699.2"/>
    <x v="1255"/>
  </r>
  <r>
    <n v="3170"/>
    <x v="1203"/>
    <x v="39"/>
    <s v="Inside 2 Weeks"/>
    <x v="0"/>
    <x v="370"/>
    <d v="2022-04-08T07:52:00"/>
    <d v="2022-04-08T10:52:00"/>
    <s v="CR32"/>
    <x v="4"/>
    <n v="13.68"/>
    <n v="180"/>
    <n v="1000"/>
    <n v="2462.4"/>
    <n v="2462.4"/>
    <n v="19699.2"/>
    <x v="1256"/>
  </r>
  <r>
    <n v="3171"/>
    <x v="1204"/>
    <x v="5"/>
    <s v="Inside 10 Weeks Out"/>
    <x v="0"/>
    <x v="511"/>
    <d v="2022-06-07T08:29:00"/>
    <d v="2022-06-07T12:17:00"/>
    <s v="CR32"/>
    <x v="4"/>
    <n v="13.68"/>
    <n v="228"/>
    <n v="1000"/>
    <n v="3119.04"/>
    <n v="3119.04"/>
    <n v="19699.2"/>
    <x v="1257"/>
  </r>
  <r>
    <n v="3172"/>
    <x v="1205"/>
    <x v="5"/>
    <s v="12 Weeks or More"/>
    <x v="1"/>
    <x v="487"/>
    <d v="2022-09-28T07:00:00"/>
    <d v="2022-09-28T11:00:00"/>
    <s v="CR32"/>
    <x v="4"/>
    <n v="13.68"/>
    <n v="240"/>
    <n v="1000"/>
    <n v="3283.2"/>
    <n v="3283.2"/>
    <n v="19699.2"/>
    <x v="94"/>
  </r>
  <r>
    <n v="3173"/>
    <x v="1206"/>
    <x v="38"/>
    <s v="Inside 2 Weeks"/>
    <x v="0"/>
    <x v="161"/>
    <d v="2021-05-30T10:00:00"/>
    <d v="2021-05-30T13:39:00"/>
    <s v="CR32"/>
    <x v="4"/>
    <n v="14.105"/>
    <n v="219"/>
    <n v="1000"/>
    <n v="3088.9949999999999"/>
    <n v="3088.9949999999999"/>
    <n v="20311.2"/>
    <x v="147"/>
  </r>
  <r>
    <n v="3174"/>
    <x v="1207"/>
    <x v="38"/>
    <s v="Inside 2 Weeks"/>
    <x v="0"/>
    <x v="210"/>
    <d v="2021-07-18T10:00:00"/>
    <d v="2021-07-18T14:00:00"/>
    <s v="CR32"/>
    <x v="4"/>
    <n v="14.105"/>
    <n v="240"/>
    <n v="1000"/>
    <n v="3385.2"/>
    <n v="3385.2"/>
    <n v="20311.2"/>
    <x v="94"/>
  </r>
  <r>
    <n v="3175"/>
    <x v="1208"/>
    <x v="34"/>
    <s v="12 Weeks or More"/>
    <x v="1"/>
    <x v="587"/>
    <d v="2022-09-24T07:30:00"/>
    <d v="2022-09-24T15:00:00"/>
    <s v="CR36"/>
    <x v="4"/>
    <n v="16"/>
    <n v="450"/>
    <n v="1000"/>
    <n v="7200"/>
    <n v="7200"/>
    <n v="23040"/>
    <x v="497"/>
  </r>
  <r>
    <n v="3176"/>
    <x v="1209"/>
    <x v="1"/>
    <s v="Inside 4 Weeks Out"/>
    <x v="0"/>
    <x v="438"/>
    <d v="2021-04-03T09:55:00"/>
    <d v="2021-04-03T14:30:00"/>
    <s v="CR36"/>
    <x v="4"/>
    <n v="16.350000000000001"/>
    <n v="275"/>
    <n v="1000"/>
    <n v="4496.25"/>
    <n v="4496.25"/>
    <n v="23544.000000000004"/>
    <x v="1258"/>
  </r>
  <r>
    <m/>
    <x v="14"/>
    <x v="3"/>
    <m/>
    <x v="2"/>
    <x v="41"/>
    <m/>
    <m/>
    <m/>
    <x v="1"/>
    <m/>
    <m/>
    <m/>
    <m/>
    <n v="0"/>
    <n v="0"/>
    <x v="19"/>
  </r>
  <r>
    <n v="3178"/>
    <x v="1210"/>
    <x v="46"/>
    <s v="Inside 2 Weeks"/>
    <x v="0"/>
    <x v="422"/>
    <d v="2021-02-11T08:48:00"/>
    <d v="2021-02-11T14:21:00"/>
    <s v="CR32"/>
    <x v="4"/>
    <n v="16.89"/>
    <n v="333"/>
    <n v="1000"/>
    <n v="5624.37"/>
    <n v="5624.37"/>
    <n v="24321.600000000002"/>
    <x v="1259"/>
  </r>
  <r>
    <n v="3179"/>
    <x v="1211"/>
    <x v="46"/>
    <s v="Inside 2 Weeks"/>
    <x v="0"/>
    <x v="426"/>
    <d v="2021-02-28T06:08:00"/>
    <d v="2021-02-28T14:30:00"/>
    <s v="CR32"/>
    <x v="4"/>
    <n v="16.89"/>
    <n v="502"/>
    <n v="1000"/>
    <n v="8478.7800000000007"/>
    <n v="8478.7800000000007"/>
    <n v="24321.600000000002"/>
    <x v="1260"/>
  </r>
  <r>
    <n v="3180"/>
    <x v="1212"/>
    <x v="5"/>
    <s v="Inside 4 Weeks Out"/>
    <x v="0"/>
    <x v="428"/>
    <d v="2021-02-14T09:50:00"/>
    <d v="2021-02-14T13:30:00"/>
    <s v="CR34"/>
    <x v="4"/>
    <n v="17.367999999999999"/>
    <n v="220"/>
    <n v="1000"/>
    <n v="3820.96"/>
    <n v="3820.96"/>
    <n v="25009.919999999998"/>
    <x v="1233"/>
  </r>
  <r>
    <n v="3181"/>
    <x v="1207"/>
    <x v="38"/>
    <s v="Inside 2 Weeks"/>
    <x v="0"/>
    <x v="210"/>
    <d v="2021-07-18T10:00:00"/>
    <d v="2021-07-18T14:00:00"/>
    <s v="CR34"/>
    <x v="4"/>
    <n v="17.367999999999999"/>
    <n v="240"/>
    <n v="1000"/>
    <n v="4168.32"/>
    <n v="4168.32"/>
    <n v="25009.919999999998"/>
    <x v="94"/>
  </r>
  <r>
    <n v="3182"/>
    <x v="1213"/>
    <x v="31"/>
    <s v="Inside 2 Weeks"/>
    <x v="0"/>
    <x v="144"/>
    <d v="2021-05-10T05:42:00"/>
    <d v="2021-05-10T13:30:00"/>
    <s v="CR34"/>
    <x v="4"/>
    <n v="17.367999999999999"/>
    <n v="468"/>
    <n v="1000"/>
    <n v="8128.2240000000002"/>
    <n v="8128.2240000000002"/>
    <n v="25009.919999999998"/>
    <x v="1261"/>
  </r>
  <r>
    <n v="3183"/>
    <x v="1214"/>
    <x v="1"/>
    <s v="Inside 8 Weeks Out"/>
    <x v="0"/>
    <x v="351"/>
    <d v="2021-12-06T05:30:00"/>
    <d v="2021-12-06T14:08:00"/>
    <s v="CR34"/>
    <x v="4"/>
    <n v="17.367999999999999"/>
    <n v="518"/>
    <n v="1000"/>
    <n v="8996.6239999999998"/>
    <n v="8996.6239999999998"/>
    <n v="25009.919999999998"/>
    <x v="1262"/>
  </r>
  <r>
    <n v="3184"/>
    <x v="1215"/>
    <x v="13"/>
    <s v="Inside 4 Weeks Out"/>
    <x v="0"/>
    <x v="152"/>
    <d v="2021-05-21T09:45:00"/>
    <d v="2021-05-21T15:53:00"/>
    <s v="CR36"/>
    <x v="4"/>
    <n v="18.878"/>
    <n v="368"/>
    <n v="1000"/>
    <n v="6947.1040000000003"/>
    <n v="6947.1040000000003"/>
    <n v="27184.32"/>
    <x v="880"/>
  </r>
  <r>
    <n v="3185"/>
    <x v="1216"/>
    <x v="13"/>
    <s v="Inside 4 Weeks Out"/>
    <x v="0"/>
    <x v="155"/>
    <d v="2021-05-24T07:15:00"/>
    <d v="2021-05-24T14:43:00"/>
    <s v="CR36"/>
    <x v="4"/>
    <n v="18.878"/>
    <n v="448"/>
    <n v="1000"/>
    <n v="8457.3439999999991"/>
    <n v="8457.3439999999991"/>
    <n v="27184.32"/>
    <x v="1263"/>
  </r>
  <r>
    <n v="3186"/>
    <x v="1217"/>
    <x v="13"/>
    <s v="Inside 4 Weeks Out"/>
    <x v="0"/>
    <x v="153"/>
    <d v="2021-05-22T07:00:00"/>
    <d v="2021-05-22T15:34:00"/>
    <s v="CR36"/>
    <x v="4"/>
    <n v="18.878"/>
    <n v="514"/>
    <n v="1000"/>
    <n v="9703.2919999999995"/>
    <n v="9703.2919999999995"/>
    <n v="27184.32"/>
    <x v="1264"/>
  </r>
  <r>
    <n v="3187"/>
    <x v="1218"/>
    <x v="13"/>
    <s v="Inside 4 Weeks Out"/>
    <x v="0"/>
    <x v="154"/>
    <d v="2021-05-23T07:09:00"/>
    <d v="2021-05-23T16:30:00"/>
    <s v="CR36"/>
    <x v="4"/>
    <n v="18.878"/>
    <n v="561"/>
    <n v="1000"/>
    <n v="10590.558000000001"/>
    <n v="10590.558000000001"/>
    <n v="27184.32"/>
    <x v="102"/>
  </r>
  <r>
    <m/>
    <x v="14"/>
    <x v="3"/>
    <m/>
    <x v="2"/>
    <x v="41"/>
    <m/>
    <m/>
    <m/>
    <x v="1"/>
    <m/>
    <m/>
    <m/>
    <m/>
    <n v="0"/>
    <n v="0"/>
    <x v="19"/>
  </r>
  <r>
    <n v="3189"/>
    <x v="1219"/>
    <x v="5"/>
    <s v="Inside 2 Weeks"/>
    <x v="0"/>
    <x v="62"/>
    <d v="2022-05-13T10:35:00"/>
    <d v="2022-05-13T15:00:00"/>
    <s v="CR36"/>
    <x v="4"/>
    <n v="21.923999999999999"/>
    <n v="265"/>
    <n v="1000"/>
    <n v="5809.86"/>
    <n v="5809.86"/>
    <n v="31570.559999999998"/>
    <x v="3"/>
  </r>
  <r>
    <n v="3190"/>
    <x v="1220"/>
    <x v="5"/>
    <s v="Inside 2 Weeks"/>
    <x v="0"/>
    <x v="63"/>
    <d v="2022-05-14T07:40:00"/>
    <d v="2022-05-14T12:06:00"/>
    <s v="CR36"/>
    <x v="4"/>
    <n v="21.923999999999999"/>
    <n v="266"/>
    <n v="1000"/>
    <n v="5831.7839999999997"/>
    <n v="5831.7839999999997"/>
    <n v="31570.559999999998"/>
    <x v="648"/>
  </r>
  <r>
    <n v="3191"/>
    <x v="1221"/>
    <x v="27"/>
    <s v="12 Weeks or More"/>
    <x v="1"/>
    <x v="216"/>
    <d v="2021-07-24T08:45:00"/>
    <d v="2021-07-24T14:45:00"/>
    <s v="CR36"/>
    <x v="4"/>
    <n v="21.923999999999999"/>
    <n v="360"/>
    <n v="1000"/>
    <n v="7892.64"/>
    <n v="7892.64"/>
    <n v="31570.559999999998"/>
    <x v="913"/>
  </r>
  <r>
    <n v="3192"/>
    <x v="1222"/>
    <x v="27"/>
    <s v="12 Weeks or More"/>
    <x v="1"/>
    <x v="262"/>
    <d v="2021-09-08T06:00:00"/>
    <d v="2021-09-08T12:00:00"/>
    <s v="CR36"/>
    <x v="4"/>
    <n v="21.923999999999999"/>
    <n v="360"/>
    <n v="1000"/>
    <n v="7892.64"/>
    <n v="7892.64"/>
    <n v="31570.559999999998"/>
    <x v="913"/>
  </r>
  <r>
    <n v="3193"/>
    <x v="1223"/>
    <x v="27"/>
    <s v="12 Weeks or More"/>
    <x v="1"/>
    <x v="221"/>
    <d v="2021-07-29T08:55:00"/>
    <d v="2021-07-29T15:00:00"/>
    <s v="CR36"/>
    <x v="4"/>
    <n v="21.923999999999999"/>
    <n v="365"/>
    <n v="1000"/>
    <n v="8002.26"/>
    <n v="8002.26"/>
    <n v="31570.559999999998"/>
    <x v="1265"/>
  </r>
  <r>
    <n v="3194"/>
    <x v="1224"/>
    <x v="27"/>
    <s v="12 Weeks or More"/>
    <x v="1"/>
    <x v="265"/>
    <d v="2021-09-11T08:37:00"/>
    <d v="2021-09-11T14:46:00"/>
    <s v="CR36"/>
    <x v="4"/>
    <n v="21.923999999999999"/>
    <n v="369"/>
    <n v="1000"/>
    <n v="8089.9560000000001"/>
    <n v="8089.9560000000001"/>
    <n v="31570.559999999998"/>
    <x v="422"/>
  </r>
  <r>
    <n v="3195"/>
    <x v="1225"/>
    <x v="27"/>
    <s v="12 Weeks or More"/>
    <x v="1"/>
    <x v="261"/>
    <d v="2021-09-07T08:26:00"/>
    <d v="2021-09-07T14:45:00"/>
    <s v="CR36"/>
    <x v="4"/>
    <n v="21.923999999999999"/>
    <n v="379"/>
    <n v="1000"/>
    <n v="8309.1959999999999"/>
    <n v="8309.1959999999999"/>
    <n v="31570.559999999998"/>
    <x v="1266"/>
  </r>
  <r>
    <n v="3196"/>
    <x v="1226"/>
    <x v="27"/>
    <s v="12 Weeks or More"/>
    <x v="1"/>
    <x v="220"/>
    <d v="2021-07-28T05:48:00"/>
    <d v="2021-07-28T12:18:00"/>
    <s v="CR36"/>
    <x v="4"/>
    <n v="21.923999999999999"/>
    <n v="390"/>
    <n v="1000"/>
    <n v="8550.36"/>
    <n v="8550.36"/>
    <n v="31570.559999999998"/>
    <x v="1267"/>
  </r>
  <r>
    <n v="3197"/>
    <x v="1227"/>
    <x v="27"/>
    <s v="12 Weeks or More"/>
    <x v="1"/>
    <x v="218"/>
    <d v="2021-07-26T08:18:00"/>
    <d v="2021-07-26T15:25:00"/>
    <s v="CR36"/>
    <x v="4"/>
    <n v="21.923999999999999"/>
    <n v="427"/>
    <n v="1000"/>
    <n v="9361.5480000000007"/>
    <n v="9361.5480000000007"/>
    <n v="31570.559999999998"/>
    <x v="1268"/>
  </r>
  <r>
    <n v="3198"/>
    <x v="1228"/>
    <x v="27"/>
    <s v="12 Weeks or More"/>
    <x v="1"/>
    <x v="219"/>
    <d v="2021-07-27T07:39:00"/>
    <d v="2021-07-27T14:47:00"/>
    <s v="CR36"/>
    <x v="4"/>
    <n v="21.923999999999999"/>
    <n v="428"/>
    <n v="1000"/>
    <n v="9383.4719999999998"/>
    <n v="9383.4719999999998"/>
    <n v="31570.559999999998"/>
    <x v="1269"/>
  </r>
  <r>
    <n v="3199"/>
    <x v="1229"/>
    <x v="17"/>
    <s v="12 Weeks or More"/>
    <x v="1"/>
    <x v="259"/>
    <d v="2021-09-05T10:13:00"/>
    <d v="2021-09-05T17:55:00"/>
    <s v="CR36"/>
    <x v="4"/>
    <n v="21.923999999999999"/>
    <n v="462"/>
    <n v="1000"/>
    <n v="10128.888000000001"/>
    <n v="10128.888000000001"/>
    <n v="31570.559999999998"/>
    <x v="1270"/>
  </r>
  <r>
    <n v="3200"/>
    <x v="1230"/>
    <x v="27"/>
    <s v="12 Weeks or More"/>
    <x v="1"/>
    <x v="217"/>
    <d v="2021-07-25T09:55:00"/>
    <d v="2021-07-25T18:15:00"/>
    <s v="CR36"/>
    <x v="4"/>
    <n v="21.923999999999999"/>
    <n v="500"/>
    <n v="1000"/>
    <n v="10962"/>
    <n v="10962"/>
    <n v="31570.559999999998"/>
    <x v="662"/>
  </r>
  <r>
    <n v="3201"/>
    <x v="1231"/>
    <x v="27"/>
    <s v="12 Weeks or More"/>
    <x v="1"/>
    <x v="257"/>
    <d v="2021-09-03T10:31:00"/>
    <d v="2021-09-03T18:59:00"/>
    <s v="CR36"/>
    <x v="4"/>
    <n v="21.923999999999999"/>
    <n v="508"/>
    <n v="1000"/>
    <n v="11137.392"/>
    <n v="11137.392"/>
    <n v="31570.559999999998"/>
    <x v="143"/>
  </r>
  <r>
    <n v="3202"/>
    <x v="1232"/>
    <x v="17"/>
    <s v="12 Weeks or More"/>
    <x v="1"/>
    <x v="260"/>
    <d v="2021-09-06T08:10:00"/>
    <d v="2021-09-06T16:40:00"/>
    <s v="CR36"/>
    <x v="4"/>
    <n v="21.923999999999999"/>
    <n v="510"/>
    <n v="1000"/>
    <n v="11181.24"/>
    <n v="11181.24"/>
    <n v="31570.559999999998"/>
    <x v="740"/>
  </r>
  <r>
    <n v="3203"/>
    <x v="1233"/>
    <x v="27"/>
    <s v="Inside 2 Weeks"/>
    <x v="0"/>
    <x v="215"/>
    <d v="2021-07-23T08:45:00"/>
    <d v="2021-07-23T18:40:00"/>
    <s v="CR36"/>
    <x v="4"/>
    <n v="21.923999999999999"/>
    <n v="595"/>
    <n v="1000"/>
    <n v="13044.78"/>
    <n v="13044.78"/>
    <n v="31570.559999999998"/>
    <x v="1271"/>
  </r>
  <r>
    <m/>
    <x v="14"/>
    <x v="3"/>
    <m/>
    <x v="2"/>
    <x v="41"/>
    <m/>
    <m/>
    <m/>
    <x v="1"/>
    <m/>
    <m/>
    <m/>
    <m/>
    <n v="0"/>
    <n v="0"/>
    <x v="19"/>
  </r>
  <r>
    <n v="3205"/>
    <x v="1234"/>
    <x v="5"/>
    <s v="Inside 4 Weeks Out"/>
    <x v="0"/>
    <x v="289"/>
    <d v="2021-10-05T07:01:00"/>
    <d v="2021-10-05T12:18:00"/>
    <s v="CR36"/>
    <x v="4"/>
    <n v="23.47"/>
    <n v="317"/>
    <n v="1000"/>
    <n v="7439.99"/>
    <n v="7439.99"/>
    <n v="33796.799999999996"/>
    <x v="911"/>
  </r>
  <r>
    <n v="3206"/>
    <x v="1235"/>
    <x v="37"/>
    <s v="Inside 8 Weeks Out"/>
    <x v="0"/>
    <x v="251"/>
    <d v="2021-08-28T08:09:00"/>
    <d v="2021-08-28T11:11:00"/>
    <s v="CR32"/>
    <x v="4"/>
    <n v="24.28"/>
    <n v="182"/>
    <n v="1000"/>
    <n v="4418.96"/>
    <n v="4418.96"/>
    <n v="34963.200000000004"/>
    <x v="127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3209"/>
    <x v="1236"/>
    <x v="1"/>
    <s v="12 Weeks or More"/>
    <x v="1"/>
    <x v="564"/>
    <d v="2022-08-28T07:45:00"/>
    <d v="2022-08-28T13:45:00"/>
    <s v="CR36"/>
    <x v="4"/>
    <n v="25"/>
    <n v="360"/>
    <n v="1000"/>
    <n v="9000"/>
    <n v="9000"/>
    <n v="36000"/>
    <x v="95"/>
  </r>
  <r>
    <n v="3210"/>
    <x v="1237"/>
    <x v="1"/>
    <s v="12 Weeks or More"/>
    <x v="1"/>
    <x v="565"/>
    <d v="2022-08-29T07:00:00"/>
    <d v="2022-08-29T13:00:00"/>
    <s v="CR36"/>
    <x v="4"/>
    <n v="25"/>
    <n v="360"/>
    <n v="1000"/>
    <n v="9000"/>
    <n v="9000"/>
    <n v="36000"/>
    <x v="95"/>
  </r>
  <r>
    <n v="3211"/>
    <x v="1238"/>
    <x v="1"/>
    <s v="12 Weeks or More"/>
    <x v="1"/>
    <x v="507"/>
    <d v="2022-08-16T07:00:00"/>
    <d v="2022-08-16T13:00:00"/>
    <s v="CR32"/>
    <x v="4"/>
    <n v="25.527000000000001"/>
    <n v="360"/>
    <n v="1000"/>
    <n v="9189.7199999999993"/>
    <n v="9189.7199999999993"/>
    <n v="36758.880000000005"/>
    <x v="1273"/>
  </r>
  <r>
    <n v="3212"/>
    <x v="1239"/>
    <x v="1"/>
    <s v="12 Weeks or More"/>
    <x v="1"/>
    <x v="36"/>
    <d v="2022-08-17T09:30:00"/>
    <d v="2022-08-17T15:30:00"/>
    <s v="CR32"/>
    <x v="4"/>
    <n v="25.527000000000001"/>
    <n v="360"/>
    <n v="1000"/>
    <n v="9189.7199999999993"/>
    <n v="9189.7199999999993"/>
    <n v="36758.880000000005"/>
    <x v="1273"/>
  </r>
  <r>
    <n v="3213"/>
    <x v="1240"/>
    <x v="1"/>
    <s v="12 Weeks or More"/>
    <x v="1"/>
    <x v="33"/>
    <d v="2022-08-15T07:00:00"/>
    <d v="2022-08-15T17:00:00"/>
    <s v="CR32"/>
    <x v="4"/>
    <n v="25.527000000000001"/>
    <n v="600"/>
    <n v="1000"/>
    <n v="15316.2"/>
    <n v="15316.2"/>
    <n v="36758.880000000005"/>
    <x v="60"/>
  </r>
  <r>
    <n v="3214"/>
    <x v="1241"/>
    <x v="37"/>
    <s v="Inside 2 Weeks"/>
    <x v="0"/>
    <x v="258"/>
    <d v="2021-09-04T09:18:00"/>
    <d v="2021-09-04T11:33:00"/>
    <s v="CR32"/>
    <x v="4"/>
    <n v="27.597000000000001"/>
    <n v="135"/>
    <n v="1000"/>
    <n v="3725.5949999999998"/>
    <n v="3725.5949999999998"/>
    <n v="39739.68"/>
    <x v="1274"/>
  </r>
  <r>
    <n v="3215"/>
    <x v="1242"/>
    <x v="4"/>
    <s v="Inside 2 Weeks"/>
    <x v="0"/>
    <x v="286"/>
    <d v="2021-10-02T07:25:00"/>
    <d v="2021-10-02T16:00:00"/>
    <s v="CR32"/>
    <x v="4"/>
    <n v="27.597000000000001"/>
    <n v="515"/>
    <n v="1000"/>
    <n v="14212.455"/>
    <n v="14212.455"/>
    <n v="39739.68"/>
    <x v="1275"/>
  </r>
  <r>
    <n v="3216"/>
    <x v="1243"/>
    <x v="10"/>
    <s v="Inside 2 Weeks"/>
    <x v="0"/>
    <x v="549"/>
    <d v="2022-03-10T07:22:00"/>
    <d v="2022-03-10T17:17:00"/>
    <s v="CR32"/>
    <x v="4"/>
    <n v="27.597000000000001"/>
    <n v="595"/>
    <n v="1000"/>
    <n v="16420.215"/>
    <n v="16420.215"/>
    <n v="39739.68"/>
    <x v="1276"/>
  </r>
  <r>
    <n v="3217"/>
    <x v="1244"/>
    <x v="10"/>
    <s v="Inside 2 Weeks"/>
    <x v="0"/>
    <x v="501"/>
    <d v="2022-03-12T07:35:00"/>
    <d v="2022-03-12T18:03:00"/>
    <s v="CR32"/>
    <x v="4"/>
    <n v="27.597000000000001"/>
    <n v="628"/>
    <n v="1000"/>
    <n v="17330.916000000001"/>
    <n v="17330.916000000001"/>
    <n v="39739.68"/>
    <x v="1277"/>
  </r>
  <r>
    <n v="3218"/>
    <x v="1245"/>
    <x v="10"/>
    <s v="Inside 2 Weeks"/>
    <x v="0"/>
    <x v="502"/>
    <d v="2022-03-13T07:00:00"/>
    <d v="2022-03-13T17:28:00"/>
    <s v="CR32"/>
    <x v="4"/>
    <n v="27.597000000000001"/>
    <n v="628"/>
    <n v="1000"/>
    <n v="17330.916000000001"/>
    <n v="17330.916000000001"/>
    <n v="39739.68"/>
    <x v="1277"/>
  </r>
  <r>
    <n v="3219"/>
    <x v="1246"/>
    <x v="10"/>
    <s v="Inside 2 Weeks"/>
    <x v="0"/>
    <x v="447"/>
    <d v="2022-03-11T07:02:00"/>
    <d v="2022-03-11T18:06:00"/>
    <s v="CR32"/>
    <x v="4"/>
    <n v="27.597000000000001"/>
    <n v="664"/>
    <n v="1000"/>
    <n v="18324.407999999999"/>
    <n v="18324.407999999999"/>
    <n v="39739.68"/>
    <x v="1278"/>
  </r>
  <r>
    <n v="3220"/>
    <x v="1247"/>
    <x v="1"/>
    <s v="Inside 4 Weeks Out"/>
    <x v="0"/>
    <x v="558"/>
    <d v="2022-04-20T11:23:00"/>
    <d v="2022-04-21T15:30:00"/>
    <s v="CR32"/>
    <x v="4"/>
    <n v="27.597000000000001"/>
    <n v="757"/>
    <n v="1000"/>
    <n v="20890.929"/>
    <n v="20890.929"/>
    <n v="39739.68"/>
    <x v="1279"/>
  </r>
  <r>
    <n v="3221"/>
    <x v="1247"/>
    <x v="1"/>
    <s v="Inside 4 Weeks Out"/>
    <x v="0"/>
    <x v="524"/>
    <d v="2022-04-20T11:23:00"/>
    <d v="2022-04-21T15:30:00"/>
    <s v="CR32"/>
    <x v="4"/>
    <n v="27.597000000000001"/>
    <n v="930"/>
    <n v="1000"/>
    <n v="25665.21"/>
    <n v="25665.21"/>
    <n v="39739.68"/>
    <x v="1280"/>
  </r>
  <r>
    <n v="3222"/>
    <x v="1248"/>
    <x v="47"/>
    <s v="12 Weeks or More"/>
    <x v="1"/>
    <x v="21"/>
    <d v="2022-07-15T08:05:00"/>
    <d v="2022-07-15T14:10:00"/>
    <s v="CR36"/>
    <x v="4"/>
    <n v="28.38"/>
    <n v="365"/>
    <n v="1000"/>
    <n v="10358.700000000001"/>
    <n v="10358.700000000001"/>
    <n v="40867.199999999997"/>
    <x v="1265"/>
  </r>
  <r>
    <n v="3223"/>
    <x v="1249"/>
    <x v="17"/>
    <s v="12 Weeks or More"/>
    <x v="1"/>
    <x v="530"/>
    <d v="2022-03-08T06:52:00"/>
    <d v="2022-03-08T14:34:00"/>
    <s v="CR35"/>
    <x v="4"/>
    <n v="29.292999999999999"/>
    <n v="462"/>
    <n v="1000"/>
    <n v="13533.366"/>
    <n v="13533.366"/>
    <n v="42181.919999999998"/>
    <x v="1270"/>
  </r>
  <r>
    <n v="3224"/>
    <x v="1250"/>
    <x v="31"/>
    <s v="Inside 4 Weeks Out"/>
    <x v="0"/>
    <x v="155"/>
    <d v="2021-05-24T06:42:00"/>
    <d v="2021-05-24T17:01:00"/>
    <s v="CR35"/>
    <x v="4"/>
    <n v="29.292999999999999"/>
    <n v="619"/>
    <n v="1000"/>
    <n v="18132.366999999998"/>
    <n v="18132.366999999998"/>
    <n v="42181.919999999998"/>
    <x v="1281"/>
  </r>
  <r>
    <n v="3225"/>
    <x v="1251"/>
    <x v="17"/>
    <s v="12 Weeks or More"/>
    <x v="1"/>
    <x v="535"/>
    <d v="2022-03-06T00:00:00"/>
    <d v="2022-03-06T17:30:00"/>
    <s v="CR35"/>
    <x v="4"/>
    <n v="29.292999999999999"/>
    <n v="1050"/>
    <n v="1000"/>
    <n v="30757.65"/>
    <n v="30757.65"/>
    <n v="42181.919999999998"/>
    <x v="554"/>
  </r>
  <r>
    <n v="3226"/>
    <x v="1252"/>
    <x v="5"/>
    <s v="12 Weeks or More"/>
    <x v="1"/>
    <x v="25"/>
    <d v="2022-07-20T11:18:00"/>
    <d v="2022-07-20T13:16:00"/>
    <s v="CR35"/>
    <x v="4"/>
    <n v="31.263000000000002"/>
    <n v="118"/>
    <n v="1000"/>
    <n v="3689.0340000000001"/>
    <n v="3689.0340000000001"/>
    <n v="45018.720000000001"/>
    <x v="1282"/>
  </r>
  <r>
    <n v="3227"/>
    <x v="1253"/>
    <x v="5"/>
    <s v="Inside 10 Weeks Out"/>
    <x v="0"/>
    <x v="489"/>
    <d v="2022-05-25T11:31:00"/>
    <d v="2022-05-25T13:33:00"/>
    <s v="CR35"/>
    <x v="4"/>
    <n v="31.263000000000002"/>
    <n v="122"/>
    <n v="1000"/>
    <n v="3814.0859999999998"/>
    <n v="3814.0859999999998"/>
    <n v="45018.720000000001"/>
    <x v="1250"/>
  </r>
  <r>
    <n v="3228"/>
    <x v="1254"/>
    <x v="5"/>
    <s v="12 Weeks or More"/>
    <x v="1"/>
    <x v="104"/>
    <d v="2022-02-03T11:30:00"/>
    <d v="2022-02-03T13:33:00"/>
    <s v="CR35"/>
    <x v="4"/>
    <n v="31.263000000000002"/>
    <n v="123"/>
    <n v="1000"/>
    <n v="3845.3490000000002"/>
    <n v="3845.3490000000002"/>
    <n v="45018.720000000001"/>
    <x v="855"/>
  </r>
  <r>
    <n v="3229"/>
    <x v="1255"/>
    <x v="5"/>
    <s v="Inside 10 Weeks Out"/>
    <x v="0"/>
    <x v="144"/>
    <d v="2021-05-10T08:36:00"/>
    <d v="2021-05-10T10:42:00"/>
    <s v="CR35"/>
    <x v="4"/>
    <n v="31.263000000000002"/>
    <n v="126"/>
    <n v="1000"/>
    <n v="3939.1379999999999"/>
    <n v="3939.1379999999999"/>
    <n v="45018.720000000001"/>
    <x v="1283"/>
  </r>
  <r>
    <n v="3230"/>
    <x v="1256"/>
    <x v="5"/>
    <s v="Inside 8 Weeks Out"/>
    <x v="0"/>
    <x v="370"/>
    <d v="2022-04-08T07:20:00"/>
    <d v="2022-04-08T09:42:00"/>
    <s v="CR35"/>
    <x v="4"/>
    <n v="31.263000000000002"/>
    <n v="142"/>
    <n v="1000"/>
    <n v="4439.3459999999995"/>
    <n v="4439.3459999999995"/>
    <n v="45018.720000000001"/>
    <x v="1284"/>
  </r>
  <r>
    <n v="3231"/>
    <x v="1257"/>
    <x v="5"/>
    <s v="12 Weeks or More"/>
    <x v="1"/>
    <x v="242"/>
    <d v="2021-08-19T11:30:00"/>
    <d v="2021-08-19T14:04:00"/>
    <s v="CR35"/>
    <x v="4"/>
    <n v="31.263000000000002"/>
    <n v="154"/>
    <n v="1000"/>
    <n v="4814.5020000000004"/>
    <n v="4814.5020000000004"/>
    <n v="45018.720000000001"/>
    <x v="1285"/>
  </r>
  <r>
    <n v="3232"/>
    <x v="1258"/>
    <x v="5"/>
    <s v="12 Weeks or More"/>
    <x v="1"/>
    <x v="354"/>
    <d v="2021-12-09T11:55:00"/>
    <d v="2021-12-09T14:37:00"/>
    <s v="CR35"/>
    <x v="4"/>
    <n v="31.263000000000002"/>
    <n v="162"/>
    <n v="1000"/>
    <n v="5064.6059999999998"/>
    <n v="5064.6059999999998"/>
    <n v="45018.720000000001"/>
    <x v="1286"/>
  </r>
  <r>
    <n v="3233"/>
    <x v="1259"/>
    <x v="5"/>
    <s v="Inside 4 Weeks Out"/>
    <x v="0"/>
    <x v="425"/>
    <d v="2021-03-01T08:00:00"/>
    <d v="2021-03-01T12:00:00"/>
    <s v="CR35"/>
    <x v="4"/>
    <n v="31.263000000000002"/>
    <n v="240"/>
    <n v="1000"/>
    <n v="7503.12"/>
    <n v="7503.12"/>
    <n v="45018.720000000001"/>
    <x v="94"/>
  </r>
  <r>
    <n v="3234"/>
    <x v="1260"/>
    <x v="5"/>
    <s v="12 Weeks or More"/>
    <x v="1"/>
    <x v="577"/>
    <d v="2022-09-14T12:00:00"/>
    <d v="2022-09-14T16:00:00"/>
    <s v="CR35"/>
    <x v="4"/>
    <n v="31.263000000000002"/>
    <n v="240"/>
    <n v="1000"/>
    <n v="7503.12"/>
    <n v="7503.12"/>
    <n v="45018.720000000001"/>
    <x v="94"/>
  </r>
  <r>
    <n v="3235"/>
    <x v="1261"/>
    <x v="5"/>
    <s v="12 Weeks or More"/>
    <x v="1"/>
    <x v="298"/>
    <d v="2021-10-14T11:10:00"/>
    <d v="2021-10-14T15:27:00"/>
    <s v="CR35"/>
    <x v="4"/>
    <n v="31.263000000000002"/>
    <n v="257"/>
    <n v="1000"/>
    <n v="8034.5910000000003"/>
    <n v="8034.5910000000003"/>
    <n v="45018.720000000001"/>
    <x v="1287"/>
  </r>
  <r>
    <n v="3236"/>
    <x v="1262"/>
    <x v="5"/>
    <s v="Inside 10 Weeks Out"/>
    <x v="0"/>
    <x v="181"/>
    <d v="2021-06-19T13:35:00"/>
    <d v="2021-06-19T18:00:00"/>
    <s v="CR35"/>
    <x v="4"/>
    <n v="31.263000000000002"/>
    <n v="265"/>
    <n v="1000"/>
    <n v="8284.6949999999997"/>
    <n v="8284.6949999999997"/>
    <n v="45018.720000000001"/>
    <x v="336"/>
  </r>
  <r>
    <n v="3237"/>
    <x v="1263"/>
    <x v="39"/>
    <s v="Inside 2 Weeks"/>
    <x v="0"/>
    <x v="505"/>
    <d v="2022-03-20T07:17:00"/>
    <d v="2022-03-20T12:52:00"/>
    <s v="CR35"/>
    <x v="4"/>
    <n v="31.263000000000002"/>
    <n v="335"/>
    <n v="1000"/>
    <n v="10473.105"/>
    <n v="10473.105"/>
    <n v="45018.720000000001"/>
    <x v="1288"/>
  </r>
  <r>
    <n v="3238"/>
    <x v="1264"/>
    <x v="37"/>
    <s v="Inside 8 Weeks Out"/>
    <x v="0"/>
    <x v="252"/>
    <d v="2021-08-29T07:20:00"/>
    <d v="2021-08-29T10:10:00"/>
    <s v="CR32"/>
    <x v="4"/>
    <n v="34.44"/>
    <n v="170"/>
    <n v="1000"/>
    <n v="5854.8"/>
    <n v="5854.8"/>
    <n v="49593.599999999999"/>
    <x v="1289"/>
  </r>
  <r>
    <m/>
    <x v="14"/>
    <x v="3"/>
    <m/>
    <x v="2"/>
    <x v="41"/>
    <m/>
    <m/>
    <m/>
    <x v="1"/>
    <m/>
    <m/>
    <m/>
    <m/>
    <n v="0"/>
    <n v="0"/>
    <x v="19"/>
  </r>
  <r>
    <n v="3240"/>
    <x v="1265"/>
    <x v="17"/>
    <s v="Inside 8 Weeks Out"/>
    <x v="0"/>
    <x v="554"/>
    <d v="2022-04-14T12:48:00"/>
    <d v="2022-04-14T19:38:00"/>
    <s v="CR36"/>
    <x v="4"/>
    <n v="34.56"/>
    <n v="410"/>
    <n v="1000"/>
    <n v="14169.6"/>
    <n v="14169.6"/>
    <n v="49766.400000000001"/>
    <x v="1290"/>
  </r>
  <r>
    <n v="3241"/>
    <x v="1266"/>
    <x v="17"/>
    <s v="12 Weeks or More"/>
    <x v="1"/>
    <x v="264"/>
    <d v="2021-09-10T10:25:00"/>
    <d v="2021-09-10T17:14:00"/>
    <s v="CR36"/>
    <x v="4"/>
    <n v="34.811999999999998"/>
    <n v="409"/>
    <n v="1000"/>
    <n v="14238.108"/>
    <n v="14238.108"/>
    <n v="50129.279999999999"/>
    <x v="476"/>
  </r>
  <r>
    <n v="3242"/>
    <x v="1267"/>
    <x v="5"/>
    <s v="Inside 8 Weeks Out"/>
    <x v="0"/>
    <x v="51"/>
    <d v="2022-06-04T08:53:00"/>
    <d v="2022-06-04T13:19:00"/>
    <s v="CR32"/>
    <x v="4"/>
    <n v="36.29"/>
    <n v="266"/>
    <n v="1000"/>
    <n v="9653.14"/>
    <n v="9653.14"/>
    <n v="52257.599999999999"/>
    <x v="417"/>
  </r>
  <r>
    <n v="3243"/>
    <x v="1268"/>
    <x v="31"/>
    <s v="Inside 2 Weeks"/>
    <x v="0"/>
    <x v="352"/>
    <d v="2021-12-07T08:36:00"/>
    <d v="2021-12-07T15:26:00"/>
    <s v="CR32"/>
    <x v="4"/>
    <n v="36.29"/>
    <n v="410"/>
    <n v="1000"/>
    <n v="14878.9"/>
    <n v="14878.9"/>
    <n v="52257.599999999999"/>
    <x v="1290"/>
  </r>
  <r>
    <n v="3244"/>
    <x v="1269"/>
    <x v="31"/>
    <s v="Inside 2 Weeks"/>
    <x v="0"/>
    <x v="353"/>
    <d v="2021-12-08T08:14:00"/>
    <d v="2021-12-08T16:02:00"/>
    <s v="CR32"/>
    <x v="4"/>
    <n v="36.29"/>
    <n v="468"/>
    <n v="1000"/>
    <n v="16983.72"/>
    <n v="16983.72"/>
    <n v="52257.599999999999"/>
    <x v="994"/>
  </r>
  <r>
    <n v="3245"/>
    <x v="1270"/>
    <x v="17"/>
    <s v="12 Weeks or More"/>
    <x v="1"/>
    <x v="531"/>
    <d v="2022-03-09T08:57:00"/>
    <d v="2022-03-09T14:47:00"/>
    <s v="CR35"/>
    <x v="4"/>
    <n v="39.36"/>
    <n v="350"/>
    <n v="1000"/>
    <n v="13776"/>
    <n v="13776"/>
    <n v="56678.400000000001"/>
    <x v="1291"/>
  </r>
  <r>
    <n v="3246"/>
    <x v="1271"/>
    <x v="17"/>
    <s v="12 Weeks or More"/>
    <x v="1"/>
    <x v="536"/>
    <d v="2022-03-07T06:10:00"/>
    <d v="2022-03-07T13:29:00"/>
    <s v="CR35"/>
    <x v="4"/>
    <n v="39.36"/>
    <n v="439"/>
    <n v="1000"/>
    <n v="17279.04"/>
    <n v="17279.04"/>
    <n v="56678.400000000001"/>
    <x v="779"/>
  </r>
  <r>
    <n v="3247"/>
    <x v="1272"/>
    <x v="5"/>
    <s v="Inside 4 Weeks Out"/>
    <x v="0"/>
    <x v="285"/>
    <d v="2021-10-01T09:53:00"/>
    <d v="2021-10-01T16:26:00"/>
    <s v="CR36"/>
    <x v="4"/>
    <n v="40.020000000000003"/>
    <n v="393"/>
    <n v="1000"/>
    <n v="15727.86"/>
    <n v="15727.86"/>
    <n v="57628.800000000003"/>
    <x v="798"/>
  </r>
  <r>
    <n v="3248"/>
    <x v="1273"/>
    <x v="31"/>
    <s v="12 Weeks or More"/>
    <x v="1"/>
    <x v="181"/>
    <d v="2021-06-19T06:25:00"/>
    <d v="2021-06-19T13:30:00"/>
    <s v="CR32"/>
    <x v="4"/>
    <n v="40.83"/>
    <n v="425"/>
    <n v="1000"/>
    <n v="17352.75"/>
    <n v="17352.75"/>
    <n v="58795.199999999997"/>
    <x v="110"/>
  </r>
  <r>
    <n v="3249"/>
    <x v="1274"/>
    <x v="31"/>
    <s v="12 Weeks or More"/>
    <x v="1"/>
    <x v="169"/>
    <d v="2021-06-07T07:30:00"/>
    <d v="2021-06-07T17:09:00"/>
    <s v="CR32"/>
    <x v="4"/>
    <n v="40.83"/>
    <n v="579"/>
    <n v="1000"/>
    <n v="23640.57"/>
    <n v="23640.57"/>
    <n v="58795.199999999997"/>
    <x v="1105"/>
  </r>
  <r>
    <n v="3250"/>
    <x v="1275"/>
    <x v="5"/>
    <s v="Inside 4 Weeks Out"/>
    <x v="0"/>
    <x v="286"/>
    <d v="2021-10-02T11:45:00"/>
    <d v="2021-10-02T15:14:00"/>
    <s v="CR36"/>
    <x v="4"/>
    <n v="42.692"/>
    <n v="209"/>
    <n v="1000"/>
    <n v="8922.6280000000006"/>
    <n v="8922.6280000000006"/>
    <n v="61476.480000000003"/>
    <x v="414"/>
  </r>
  <r>
    <n v="3251"/>
    <x v="1276"/>
    <x v="11"/>
    <s v="12 Weeks or More"/>
    <x v="1"/>
    <x v="214"/>
    <d v="2021-07-22T08:10:00"/>
    <d v="2021-07-22T14:25:00"/>
    <s v="CR36"/>
    <x v="4"/>
    <n v="44.42"/>
    <n v="375"/>
    <n v="1000"/>
    <n v="16657.5"/>
    <n v="16657.5"/>
    <n v="63964.800000000003"/>
    <x v="1292"/>
  </r>
  <r>
    <n v="3252"/>
    <x v="1277"/>
    <x v="11"/>
    <s v="12 Weeks or More"/>
    <x v="1"/>
    <x v="209"/>
    <d v="2021-07-17T07:34:00"/>
    <d v="2021-07-17T13:56:00"/>
    <s v="CR36"/>
    <x v="4"/>
    <n v="44.42"/>
    <n v="382"/>
    <n v="1000"/>
    <n v="16968.439999999999"/>
    <n v="16968.439999999999"/>
    <n v="63964.800000000003"/>
    <x v="1293"/>
  </r>
  <r>
    <n v="3253"/>
    <x v="1278"/>
    <x v="11"/>
    <s v="12 Weeks or More"/>
    <x v="1"/>
    <x v="210"/>
    <d v="2021-07-18T06:08:00"/>
    <d v="2021-07-18T12:40:00"/>
    <s v="CR36"/>
    <x v="4"/>
    <n v="44.42"/>
    <n v="392"/>
    <n v="1000"/>
    <n v="17412.64"/>
    <n v="17412.64"/>
    <n v="63964.800000000003"/>
    <x v="424"/>
  </r>
  <r>
    <n v="3254"/>
    <x v="1279"/>
    <x v="11"/>
    <s v="Inside 2 Weeks"/>
    <x v="0"/>
    <x v="226"/>
    <d v="2021-08-03T08:09:00"/>
    <d v="2021-08-03T14:43:00"/>
    <s v="CR36"/>
    <x v="4"/>
    <n v="44.42"/>
    <n v="394"/>
    <n v="1000"/>
    <n v="17501.48"/>
    <n v="17501.48"/>
    <n v="63964.800000000003"/>
    <x v="1294"/>
  </r>
  <r>
    <n v="3255"/>
    <x v="1280"/>
    <x v="11"/>
    <s v="12 Weeks or More"/>
    <x v="1"/>
    <x v="208"/>
    <d v="2021-07-16T06:42:00"/>
    <d v="2021-07-16T13:35:00"/>
    <s v="CR36"/>
    <x v="4"/>
    <n v="44.42"/>
    <n v="413"/>
    <n v="1000"/>
    <n v="18345.46"/>
    <n v="18345.46"/>
    <n v="63964.800000000003"/>
    <x v="1295"/>
  </r>
  <r>
    <n v="3256"/>
    <x v="1281"/>
    <x v="11"/>
    <s v="12 Weeks or More"/>
    <x v="1"/>
    <x v="213"/>
    <d v="2021-07-21T09:09:00"/>
    <d v="2021-07-21T16:10:00"/>
    <s v="CR36"/>
    <x v="4"/>
    <n v="44.42"/>
    <n v="421"/>
    <n v="1000"/>
    <n v="18700.82"/>
    <n v="18700.82"/>
    <n v="63964.800000000003"/>
    <x v="759"/>
  </r>
  <r>
    <n v="3257"/>
    <x v="1282"/>
    <x v="11"/>
    <s v="12 Weeks or More"/>
    <x v="1"/>
    <x v="211"/>
    <d v="2021-07-19T07:51:00"/>
    <d v="2021-07-19T15:00:00"/>
    <s v="CR36"/>
    <x v="4"/>
    <n v="44.42"/>
    <n v="429"/>
    <n v="1000"/>
    <n v="19056.18"/>
    <n v="19056.18"/>
    <n v="63964.800000000003"/>
    <x v="206"/>
  </r>
  <r>
    <n v="3258"/>
    <x v="1283"/>
    <x v="11"/>
    <s v="12 Weeks or More"/>
    <x v="1"/>
    <x v="225"/>
    <d v="2021-08-02T07:41:00"/>
    <d v="2021-08-02T15:04:00"/>
    <s v="CR36"/>
    <x v="4"/>
    <n v="44.42"/>
    <n v="443"/>
    <n v="1000"/>
    <n v="19678.060000000001"/>
    <n v="19678.060000000001"/>
    <n v="63964.800000000003"/>
    <x v="112"/>
  </r>
  <r>
    <n v="3259"/>
    <x v="1284"/>
    <x v="11"/>
    <s v="12 Weeks or More"/>
    <x v="1"/>
    <x v="212"/>
    <d v="2021-07-20T06:00:00"/>
    <d v="2021-07-20T14:00:00"/>
    <s v="CR36"/>
    <x v="4"/>
    <n v="44.42"/>
    <n v="480"/>
    <n v="1000"/>
    <n v="21321.599999999999"/>
    <n v="21321.599999999999"/>
    <n v="63964.800000000003"/>
    <x v="46"/>
  </r>
  <r>
    <n v="3260"/>
    <x v="1285"/>
    <x v="11"/>
    <s v="Inside 8 Weeks Out"/>
    <x v="0"/>
    <x v="224"/>
    <d v="2021-08-01T06:00:00"/>
    <d v="2021-08-01T17:00:00"/>
    <s v="CR36"/>
    <x v="4"/>
    <n v="44.42"/>
    <n v="660"/>
    <n v="1000"/>
    <n v="29317.200000000001"/>
    <n v="29317.200000000001"/>
    <n v="63964.800000000003"/>
    <x v="1016"/>
  </r>
  <r>
    <n v="3261"/>
    <x v="1286"/>
    <x v="5"/>
    <s v="Inside 8 Weeks Out"/>
    <x v="0"/>
    <x v="52"/>
    <d v="2022-06-05T07:45:00"/>
    <d v="2022-06-05T12:25:00"/>
    <s v="CR32"/>
    <x v="4"/>
    <n v="44.64"/>
    <n v="280"/>
    <n v="1000"/>
    <n v="12499.2"/>
    <n v="12499.2"/>
    <n v="64281.599999999999"/>
    <x v="64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3264"/>
    <x v="1287"/>
    <x v="5"/>
    <s v="Inside 2 Weeks"/>
    <x v="0"/>
    <x v="567"/>
    <d v="2022-05-01T08:41:00"/>
    <d v="2022-05-01T12:03:00"/>
    <s v="CR32"/>
    <x v="4"/>
    <n v="44.744999999999997"/>
    <n v="202"/>
    <n v="1000"/>
    <n v="9038.49"/>
    <n v="9038.49"/>
    <n v="64432.799999999996"/>
    <x v="657"/>
  </r>
  <r>
    <n v="3265"/>
    <x v="1288"/>
    <x v="37"/>
    <s v="Inside 4 Weeks Out"/>
    <x v="0"/>
    <x v="223"/>
    <d v="2021-07-31T07:15:00"/>
    <d v="2021-07-31T12:25:00"/>
    <s v="CR32"/>
    <x v="4"/>
    <n v="44.744999999999997"/>
    <n v="310"/>
    <n v="1000"/>
    <n v="13870.95"/>
    <n v="13870.95"/>
    <n v="64432.799999999996"/>
    <x v="1296"/>
  </r>
  <r>
    <n v="3266"/>
    <x v="1289"/>
    <x v="31"/>
    <s v="Inside 4 Weeks Out"/>
    <x v="0"/>
    <x v="117"/>
    <d v="2021-04-13T10:00:00"/>
    <d v="2021-04-13T17:00:00"/>
    <s v="CR32"/>
    <x v="4"/>
    <n v="44.744999999999997"/>
    <n v="420"/>
    <n v="1000"/>
    <n v="18792.900000000001"/>
    <n v="18792.900000000001"/>
    <n v="64432.799999999996"/>
    <x v="748"/>
  </r>
  <r>
    <n v="3267"/>
    <x v="1290"/>
    <x v="0"/>
    <s v="Inside 2 Weeks"/>
    <x v="0"/>
    <x v="261"/>
    <d v="2021-09-07T10:00:00"/>
    <d v="2021-09-07T18:00:00"/>
    <s v="CR32"/>
    <x v="4"/>
    <n v="44.744999999999997"/>
    <n v="480"/>
    <n v="1000"/>
    <n v="21477.599999999999"/>
    <n v="21477.599999999999"/>
    <n v="64432.799999999996"/>
    <x v="337"/>
  </r>
  <r>
    <n v="3268"/>
    <x v="1291"/>
    <x v="0"/>
    <s v="Inside 4 Weeks Out"/>
    <x v="0"/>
    <x v="162"/>
    <d v="2021-05-31T07:58:00"/>
    <d v="2021-05-31T17:30:00"/>
    <s v="CR32"/>
    <x v="4"/>
    <n v="44.744999999999997"/>
    <n v="572"/>
    <n v="1000"/>
    <n v="25594.14"/>
    <n v="25594.14"/>
    <n v="64432.799999999996"/>
    <x v="1063"/>
  </r>
  <r>
    <n v="3269"/>
    <x v="1292"/>
    <x v="31"/>
    <s v="12 Weeks or More"/>
    <x v="1"/>
    <x v="508"/>
    <d v="2021-03-30T07:35:00"/>
    <d v="2021-03-30T17:25:00"/>
    <s v="CR32"/>
    <x v="4"/>
    <n v="44.744999999999997"/>
    <n v="590"/>
    <n v="1000"/>
    <n v="26399.55"/>
    <n v="26399.55"/>
    <n v="64432.799999999996"/>
    <x v="225"/>
  </r>
  <r>
    <n v="3270"/>
    <x v="1293"/>
    <x v="31"/>
    <s v="Inside 2 Weeks"/>
    <x v="0"/>
    <x v="133"/>
    <d v="2021-04-29T07:03:00"/>
    <d v="2021-04-29T17:00:00"/>
    <s v="CR32"/>
    <x v="4"/>
    <n v="44.744999999999997"/>
    <n v="597"/>
    <n v="1000"/>
    <n v="26712.764999999999"/>
    <n v="26712.764999999999"/>
    <n v="64432.799999999996"/>
    <x v="1297"/>
  </r>
  <r>
    <n v="3271"/>
    <x v="1294"/>
    <x v="31"/>
    <s v="Inside 4 Weeks Out"/>
    <x v="0"/>
    <x v="119"/>
    <d v="2021-04-15T07:00:00"/>
    <d v="2021-04-15T18:07:00"/>
    <s v="CR32"/>
    <x v="4"/>
    <n v="44.744999999999997"/>
    <n v="667"/>
    <n v="1000"/>
    <n v="29844.915000000001"/>
    <n v="29844.915000000001"/>
    <n v="64432.799999999996"/>
    <x v="20"/>
  </r>
  <r>
    <n v="3272"/>
    <x v="1295"/>
    <x v="37"/>
    <s v="Inside 2 Weeks"/>
    <x v="0"/>
    <x v="561"/>
    <d v="2022-07-06T09:01:00"/>
    <d v="2022-07-07T00:00:00"/>
    <s v="CR32"/>
    <x v="4"/>
    <n v="44.744999999999997"/>
    <n v="899"/>
    <n v="1000"/>
    <n v="40225.754999999997"/>
    <n v="40225.754999999997"/>
    <n v="64432.799999999996"/>
    <x v="9"/>
  </r>
  <r>
    <n v="3273"/>
    <x v="1296"/>
    <x v="17"/>
    <s v="12 Weeks or More"/>
    <x v="1"/>
    <x v="18"/>
    <d v="2022-06-14T06:50:00"/>
    <d v="2022-06-14T07:59:00"/>
    <s v="CR32"/>
    <x v="4"/>
    <n v="45.04"/>
    <n v="69"/>
    <n v="1000"/>
    <n v="3107.76"/>
    <n v="3107.76"/>
    <n v="64857.599999999999"/>
    <x v="1298"/>
  </r>
  <r>
    <n v="3274"/>
    <x v="1297"/>
    <x v="9"/>
    <s v="Inside 2 Weeks"/>
    <x v="0"/>
    <x v="365"/>
    <d v="2022-03-04T08:08:00"/>
    <d v="2022-03-04T13:35:00"/>
    <s v="CR32"/>
    <x v="4"/>
    <n v="45.04"/>
    <n v="327"/>
    <n v="1000"/>
    <n v="14728.08"/>
    <n v="14728.08"/>
    <n v="64857.599999999999"/>
    <x v="1299"/>
  </r>
  <r>
    <n v="3275"/>
    <x v="1298"/>
    <x v="17"/>
    <s v="12 Weeks or More"/>
    <x v="1"/>
    <x v="64"/>
    <d v="2022-06-09T06:16:00"/>
    <d v="2022-06-09T14:50:00"/>
    <s v="CR32"/>
    <x v="4"/>
    <n v="45.04"/>
    <n v="514"/>
    <n v="1000"/>
    <n v="23150.560000000001"/>
    <n v="23150.560000000001"/>
    <n v="64857.599999999999"/>
    <x v="1300"/>
  </r>
  <r>
    <n v="3276"/>
    <x v="1299"/>
    <x v="17"/>
    <s v="12 Weeks or More"/>
    <x v="1"/>
    <x v="15"/>
    <d v="2022-06-11T06:21:00"/>
    <d v="2022-06-11T15:07:00"/>
    <s v="CR32"/>
    <x v="4"/>
    <n v="45.04"/>
    <n v="526"/>
    <n v="1000"/>
    <n v="23691.040000000001"/>
    <n v="23691.040000000001"/>
    <n v="64857.599999999999"/>
    <x v="1301"/>
  </r>
  <r>
    <n v="3277"/>
    <x v="1300"/>
    <x v="47"/>
    <s v="Inside 2 Weeks"/>
    <x v="0"/>
    <x v="536"/>
    <d v="2022-03-07T07:41:00"/>
    <d v="2022-03-07T16:53:00"/>
    <s v="CR32"/>
    <x v="4"/>
    <n v="45.04"/>
    <n v="552"/>
    <n v="1000"/>
    <n v="24862.080000000002"/>
    <n v="24862.080000000002"/>
    <n v="64857.599999999999"/>
    <x v="1302"/>
  </r>
  <r>
    <n v="3278"/>
    <x v="1301"/>
    <x v="17"/>
    <s v="12 Weeks or More"/>
    <x v="1"/>
    <x v="55"/>
    <d v="2022-06-10T05:54:00"/>
    <d v="2022-06-10T15:14:00"/>
    <s v="CR32"/>
    <x v="4"/>
    <n v="45.04"/>
    <n v="560"/>
    <n v="1000"/>
    <n v="25222.400000000001"/>
    <n v="25222.400000000001"/>
    <n v="64857.599999999999"/>
    <x v="1303"/>
  </r>
  <r>
    <n v="3279"/>
    <x v="1302"/>
    <x v="17"/>
    <s v="12 Weeks or More"/>
    <x v="1"/>
    <x v="16"/>
    <d v="2022-06-12T05:59:00"/>
    <d v="2022-06-12T15:43:00"/>
    <s v="CR32"/>
    <x v="4"/>
    <n v="45.04"/>
    <n v="584"/>
    <n v="1000"/>
    <n v="26303.360000000001"/>
    <n v="26303.360000000001"/>
    <n v="64857.599999999999"/>
    <x v="1304"/>
  </r>
  <r>
    <n v="3280"/>
    <x v="1303"/>
    <x v="17"/>
    <s v="12 Weeks or More"/>
    <x v="1"/>
    <x v="17"/>
    <d v="2022-06-13T06:22:00"/>
    <d v="2022-06-13T16:52:00"/>
    <s v="CR32"/>
    <x v="4"/>
    <n v="45.04"/>
    <n v="630"/>
    <n v="1000"/>
    <n v="28375.200000000001"/>
    <n v="28375.200000000001"/>
    <n v="64857.599999999999"/>
    <x v="1305"/>
  </r>
  <r>
    <n v="3281"/>
    <x v="1304"/>
    <x v="47"/>
    <s v="Inside 2 Weeks"/>
    <x v="0"/>
    <x v="105"/>
    <d v="2022-02-04T06:30:00"/>
    <d v="2022-02-25T17:50:00"/>
    <s v="CR32"/>
    <x v="4"/>
    <n v="45.04"/>
    <n v="1050"/>
    <n v="1000"/>
    <n v="47292"/>
    <n v="47292"/>
    <n v="64857.599999999999"/>
    <x v="458"/>
  </r>
  <r>
    <n v="3282"/>
    <x v="1304"/>
    <x v="47"/>
    <s v="Inside 2 Weeks"/>
    <x v="0"/>
    <x v="68"/>
    <d v="2022-02-04T06:30:00"/>
    <d v="2022-02-25T17:50:00"/>
    <s v="CR32"/>
    <x v="4"/>
    <n v="45.04"/>
    <n v="1070"/>
    <n v="1000"/>
    <n v="48192.800000000003"/>
    <n v="48192.800000000003"/>
    <n v="64857.599999999999"/>
    <x v="1306"/>
  </r>
  <r>
    <n v="3283"/>
    <x v="1304"/>
    <x v="47"/>
    <s v="Inside 2 Weeks"/>
    <x v="0"/>
    <x v="106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84"/>
    <x v="1304"/>
    <x v="47"/>
    <s v="Inside 2 Weeks"/>
    <x v="0"/>
    <x v="107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85"/>
    <x v="1304"/>
    <x v="47"/>
    <s v="Inside 2 Weeks"/>
    <x v="0"/>
    <x v="108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86"/>
    <x v="1304"/>
    <x v="47"/>
    <s v="Inside 2 Weeks"/>
    <x v="0"/>
    <x v="109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87"/>
    <x v="1304"/>
    <x v="47"/>
    <s v="Inside 2 Weeks"/>
    <x v="0"/>
    <x v="110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88"/>
    <x v="1304"/>
    <x v="47"/>
    <s v="Inside 2 Weeks"/>
    <x v="0"/>
    <x v="111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89"/>
    <x v="1304"/>
    <x v="47"/>
    <s v="Inside 2 Weeks"/>
    <x v="0"/>
    <x v="71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0"/>
    <x v="1304"/>
    <x v="47"/>
    <s v="Inside 2 Weeks"/>
    <x v="0"/>
    <x v="70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1"/>
    <x v="1304"/>
    <x v="47"/>
    <s v="Inside 2 Weeks"/>
    <x v="0"/>
    <x v="112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2"/>
    <x v="1304"/>
    <x v="47"/>
    <s v="Inside 2 Weeks"/>
    <x v="0"/>
    <x v="73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3"/>
    <x v="1304"/>
    <x v="47"/>
    <s v="Inside 2 Weeks"/>
    <x v="0"/>
    <x v="494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4"/>
    <x v="1304"/>
    <x v="47"/>
    <s v="Inside 2 Weeks"/>
    <x v="0"/>
    <x v="495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5"/>
    <x v="1304"/>
    <x v="47"/>
    <s v="Inside 2 Weeks"/>
    <x v="0"/>
    <x v="58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6"/>
    <x v="1304"/>
    <x v="47"/>
    <s v="Inside 2 Weeks"/>
    <x v="0"/>
    <x v="65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7"/>
    <x v="1304"/>
    <x v="47"/>
    <s v="Inside 2 Weeks"/>
    <x v="0"/>
    <x v="66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8"/>
    <x v="1304"/>
    <x v="47"/>
    <s v="Inside 2 Weeks"/>
    <x v="0"/>
    <x v="67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299"/>
    <x v="1304"/>
    <x v="47"/>
    <s v="Inside 2 Weeks"/>
    <x v="0"/>
    <x v="54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300"/>
    <x v="1304"/>
    <x v="47"/>
    <s v="Inside 2 Weeks"/>
    <x v="0"/>
    <x v="533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301"/>
    <x v="1304"/>
    <x v="47"/>
    <s v="Inside 2 Weeks"/>
    <x v="0"/>
    <x v="529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302"/>
    <x v="1304"/>
    <x v="47"/>
    <s v="Inside 2 Weeks"/>
    <x v="0"/>
    <x v="56"/>
    <d v="2022-02-04T06:30:00"/>
    <d v="2022-02-25T17:50:00"/>
    <s v="CR32"/>
    <x v="4"/>
    <n v="45.04"/>
    <n v="1440"/>
    <n v="1000"/>
    <n v="64857.599999999999"/>
    <n v="64857.599999999999"/>
    <n v="64857.599999999999"/>
    <x v="2"/>
  </r>
  <r>
    <n v="3303"/>
    <x v="1305"/>
    <x v="37"/>
    <s v="Inside 4 Weeks Out"/>
    <x v="0"/>
    <x v="224"/>
    <d v="2021-08-01T10:30:00"/>
    <d v="2021-08-01T12:30:00"/>
    <s v="CR32"/>
    <x v="4"/>
    <n v="48.073"/>
    <n v="120"/>
    <n v="1000"/>
    <n v="5768.76"/>
    <n v="5768.76"/>
    <n v="69225.119999999995"/>
    <x v="711"/>
  </r>
  <r>
    <n v="3304"/>
    <x v="1306"/>
    <x v="27"/>
    <s v="Inside 4 Weeks Out"/>
    <x v="0"/>
    <x v="279"/>
    <d v="2021-09-25T09:09:00"/>
    <d v="2021-09-25T14:35:00"/>
    <s v="CR36"/>
    <x v="4"/>
    <n v="50.304000000000002"/>
    <n v="326"/>
    <n v="1000"/>
    <n v="16399.103999999999"/>
    <n v="16399.103999999999"/>
    <n v="72437.760000000009"/>
    <x v="669"/>
  </r>
  <r>
    <n v="3305"/>
    <x v="1307"/>
    <x v="11"/>
    <s v="Inside 4 Weeks Out"/>
    <x v="0"/>
    <x v="276"/>
    <d v="2021-09-22T06:02:00"/>
    <d v="2021-09-22T11:56:00"/>
    <s v="CR36"/>
    <x v="4"/>
    <n v="50.304000000000002"/>
    <n v="354"/>
    <n v="1000"/>
    <n v="17807.616000000002"/>
    <n v="17807.616000000002"/>
    <n v="72437.760000000009"/>
    <x v="1307"/>
  </r>
  <r>
    <n v="3306"/>
    <x v="1308"/>
    <x v="27"/>
    <s v="12 Weeks or More"/>
    <x v="1"/>
    <x v="244"/>
    <d v="2021-08-21T08:46:00"/>
    <d v="2021-08-21T14:45:00"/>
    <s v="CR36"/>
    <x v="4"/>
    <n v="50.304000000000002"/>
    <n v="359"/>
    <n v="1000"/>
    <n v="18059.135999999999"/>
    <n v="18059.135999999999"/>
    <n v="72437.760000000009"/>
    <x v="1308"/>
  </r>
  <r>
    <n v="3307"/>
    <x v="1309"/>
    <x v="27"/>
    <s v="12 Weeks or More"/>
    <x v="1"/>
    <x v="235"/>
    <d v="2021-08-12T08:53:00"/>
    <d v="2021-08-12T14:56:00"/>
    <s v="CR36"/>
    <x v="4"/>
    <n v="50.304000000000002"/>
    <n v="363"/>
    <n v="1000"/>
    <n v="18260.351999999999"/>
    <n v="18260.351999999999"/>
    <n v="72437.760000000009"/>
    <x v="625"/>
  </r>
  <r>
    <n v="3308"/>
    <x v="1310"/>
    <x v="27"/>
    <s v="12 Weeks or More"/>
    <x v="1"/>
    <x v="248"/>
    <d v="2021-08-25T05:47:00"/>
    <d v="2021-08-25T12:00:00"/>
    <s v="CR36"/>
    <x v="4"/>
    <n v="50.304000000000002"/>
    <n v="373"/>
    <n v="1000"/>
    <n v="18763.392"/>
    <n v="18763.392"/>
    <n v="72437.760000000009"/>
    <x v="1309"/>
  </r>
  <r>
    <n v="3309"/>
    <x v="1311"/>
    <x v="27"/>
    <s v="12 Weeks or More"/>
    <x v="1"/>
    <x v="237"/>
    <d v="2021-08-14T08:46:00"/>
    <d v="2021-08-14T15:09:00"/>
    <s v="CR36"/>
    <x v="4"/>
    <n v="50.304000000000002"/>
    <n v="383"/>
    <n v="1000"/>
    <n v="19266.432000000001"/>
    <n v="19266.432000000001"/>
    <n v="72437.760000000009"/>
    <x v="1310"/>
  </r>
  <r>
    <n v="3310"/>
    <x v="1312"/>
    <x v="27"/>
    <s v="12 Weeks or More"/>
    <x v="1"/>
    <x v="250"/>
    <d v="2021-08-27T11:27:00"/>
    <d v="2021-08-27T17:50:00"/>
    <s v="CR36"/>
    <x v="4"/>
    <n v="50.304000000000002"/>
    <n v="383"/>
    <n v="1000"/>
    <n v="19266.432000000001"/>
    <n v="19266.432000000001"/>
    <n v="72437.760000000009"/>
    <x v="1310"/>
  </r>
  <r>
    <n v="3311"/>
    <x v="1313"/>
    <x v="11"/>
    <s v="Inside 2 Weeks"/>
    <x v="0"/>
    <x v="271"/>
    <d v="2021-09-17T10:52:00"/>
    <d v="2021-09-17T17:22:00"/>
    <s v="CR36"/>
    <x v="4"/>
    <n v="50.304000000000002"/>
    <n v="390"/>
    <n v="1000"/>
    <n v="19618.560000000001"/>
    <n v="19618.560000000001"/>
    <n v="72437.760000000009"/>
    <x v="382"/>
  </r>
  <r>
    <n v="3312"/>
    <x v="1314"/>
    <x v="11"/>
    <s v="Inside 4 Weeks Out"/>
    <x v="0"/>
    <x v="275"/>
    <d v="2021-09-21T06:08:00"/>
    <d v="2021-09-21T12:41:00"/>
    <s v="CR36"/>
    <x v="4"/>
    <n v="50.304000000000002"/>
    <n v="393"/>
    <n v="1000"/>
    <n v="19769.472000000002"/>
    <n v="19769.472000000002"/>
    <n v="72437.760000000009"/>
    <x v="776"/>
  </r>
  <r>
    <n v="3313"/>
    <x v="1315"/>
    <x v="27"/>
    <s v="Inside 4 Weeks Out"/>
    <x v="0"/>
    <x v="278"/>
    <d v="2021-09-24T11:11:00"/>
    <d v="2021-09-24T17:48:00"/>
    <s v="CR36"/>
    <x v="4"/>
    <n v="50.304000000000002"/>
    <n v="397"/>
    <n v="1000"/>
    <n v="19970.687999999998"/>
    <n v="19970.687999999998"/>
    <n v="72437.760000000009"/>
    <x v="1311"/>
  </r>
  <r>
    <n v="3314"/>
    <x v="1316"/>
    <x v="27"/>
    <s v="12 Weeks or More"/>
    <x v="1"/>
    <x v="229"/>
    <d v="2021-08-06T11:15:00"/>
    <d v="2021-08-06T18:00:00"/>
    <s v="CR36"/>
    <x v="4"/>
    <n v="50.304000000000002"/>
    <n v="405"/>
    <n v="1000"/>
    <n v="20373.12"/>
    <n v="20373.12"/>
    <n v="72437.760000000009"/>
    <x v="1312"/>
  </r>
  <r>
    <n v="3315"/>
    <x v="1317"/>
    <x v="27"/>
    <s v="12 Weeks or More"/>
    <x v="1"/>
    <x v="230"/>
    <d v="2021-08-07T08:08:00"/>
    <d v="2021-08-07T14:55:00"/>
    <s v="CR36"/>
    <x v="4"/>
    <n v="50.304000000000002"/>
    <n v="407"/>
    <n v="1000"/>
    <n v="20473.727999999999"/>
    <n v="20473.727999999999"/>
    <n v="72437.760000000009"/>
    <x v="1313"/>
  </r>
  <r>
    <n v="3316"/>
    <x v="1318"/>
    <x v="27"/>
    <s v="12 Weeks or More"/>
    <x v="1"/>
    <x v="249"/>
    <d v="2021-08-26T08:09:00"/>
    <d v="2021-08-26T14:56:00"/>
    <s v="CR36"/>
    <x v="4"/>
    <n v="50.304000000000002"/>
    <n v="407"/>
    <n v="1000"/>
    <n v="20473.727999999999"/>
    <n v="20473.727999999999"/>
    <n v="72437.760000000009"/>
    <x v="1313"/>
  </r>
  <r>
    <n v="3317"/>
    <x v="1319"/>
    <x v="27"/>
    <s v="12 Weeks or More"/>
    <x v="1"/>
    <x v="251"/>
    <d v="2021-08-28T09:04:00"/>
    <d v="2021-08-28T16:04:00"/>
    <s v="CR36"/>
    <x v="4"/>
    <n v="50.304000000000002"/>
    <n v="420"/>
    <n v="1000"/>
    <n v="21127.68"/>
    <n v="21127.68"/>
    <n v="72437.760000000009"/>
    <x v="130"/>
  </r>
  <r>
    <n v="3318"/>
    <x v="1320"/>
    <x v="27"/>
    <s v="12 Weeks or More"/>
    <x v="1"/>
    <x v="247"/>
    <d v="2021-08-24T07:35:00"/>
    <d v="2021-08-24T14:49:00"/>
    <s v="CR36"/>
    <x v="4"/>
    <n v="50.304000000000002"/>
    <n v="434"/>
    <n v="1000"/>
    <n v="21831.936000000002"/>
    <n v="21831.936000000002"/>
    <n v="72437.760000000009"/>
    <x v="350"/>
  </r>
  <r>
    <n v="3319"/>
    <x v="1321"/>
    <x v="27"/>
    <s v="12 Weeks or More"/>
    <x v="1"/>
    <x v="233"/>
    <d v="2021-08-10T07:28:00"/>
    <d v="2021-08-10T15:00:00"/>
    <s v="CR36"/>
    <x v="4"/>
    <n v="50.304000000000002"/>
    <n v="452"/>
    <n v="1000"/>
    <n v="22737.407999999999"/>
    <n v="22737.407999999999"/>
    <n v="72437.760000000009"/>
    <x v="1314"/>
  </r>
  <r>
    <n v="3320"/>
    <x v="1322"/>
    <x v="27"/>
    <s v="12 Weeks or More"/>
    <x v="1"/>
    <x v="243"/>
    <d v="2021-08-20T10:10:00"/>
    <d v="2021-08-20T17:50:00"/>
    <s v="CR36"/>
    <x v="4"/>
    <n v="50.304000000000002"/>
    <n v="460"/>
    <n v="1000"/>
    <n v="23139.84"/>
    <n v="23139.84"/>
    <n v="72437.760000000009"/>
    <x v="760"/>
  </r>
  <r>
    <n v="3321"/>
    <x v="1323"/>
    <x v="11"/>
    <s v="Inside 2 Weeks"/>
    <x v="0"/>
    <x v="273"/>
    <d v="2021-09-19T10:00:00"/>
    <d v="2021-09-19T17:45:00"/>
    <s v="CR36"/>
    <x v="4"/>
    <n v="50.304000000000002"/>
    <n v="465"/>
    <n v="1000"/>
    <n v="23391.360000000001"/>
    <n v="23391.360000000001"/>
    <n v="72437.760000000009"/>
    <x v="783"/>
  </r>
  <r>
    <n v="3322"/>
    <x v="1324"/>
    <x v="27"/>
    <s v="12 Weeks or More"/>
    <x v="1"/>
    <x v="232"/>
    <d v="2021-08-09T08:23:00"/>
    <d v="2021-08-09T16:18:00"/>
    <s v="CR36"/>
    <x v="4"/>
    <n v="50.304000000000002"/>
    <n v="475"/>
    <n v="1000"/>
    <n v="23894.400000000001"/>
    <n v="23894.400000000001"/>
    <n v="72437.760000000009"/>
    <x v="1315"/>
  </r>
  <r>
    <n v="3323"/>
    <x v="1325"/>
    <x v="27"/>
    <s v="12 Weeks or More"/>
    <x v="1"/>
    <x v="245"/>
    <d v="2021-08-22T10:16:00"/>
    <d v="2021-08-22T18:13:00"/>
    <s v="CR36"/>
    <x v="4"/>
    <n v="50.304000000000002"/>
    <n v="477"/>
    <n v="1000"/>
    <n v="23995.008000000002"/>
    <n v="23995.008000000002"/>
    <n v="72437.760000000009"/>
    <x v="1316"/>
  </r>
  <r>
    <n v="3324"/>
    <x v="1326"/>
    <x v="11"/>
    <s v="Inside 4 Weeks Out"/>
    <x v="0"/>
    <x v="274"/>
    <d v="2021-09-20T08:18:00"/>
    <d v="2021-09-20T16:32:00"/>
    <s v="CR36"/>
    <x v="4"/>
    <n v="50.304000000000002"/>
    <n v="494"/>
    <n v="1000"/>
    <n v="24850.175999999999"/>
    <n v="24850.175999999999"/>
    <n v="72437.760000000009"/>
    <x v="1317"/>
  </r>
  <r>
    <n v="3325"/>
    <x v="1327"/>
    <x v="27"/>
    <s v="12 Weeks or More"/>
    <x v="1"/>
    <x v="234"/>
    <d v="2021-08-11T04:11:00"/>
    <d v="2021-08-11T12:35:00"/>
    <s v="CR36"/>
    <x v="4"/>
    <n v="50.304000000000002"/>
    <n v="504"/>
    <n v="1000"/>
    <n v="25353.216"/>
    <n v="25353.216"/>
    <n v="72437.760000000009"/>
    <x v="1318"/>
  </r>
  <r>
    <n v="3326"/>
    <x v="1328"/>
    <x v="27"/>
    <s v="12 Weeks or More"/>
    <x v="1"/>
    <x v="236"/>
    <d v="2021-08-13T09:52:00"/>
    <d v="2021-08-13T18:20:00"/>
    <s v="CR36"/>
    <x v="4"/>
    <n v="50.304000000000002"/>
    <n v="508"/>
    <n v="1000"/>
    <n v="25554.432000000001"/>
    <n v="25554.432000000001"/>
    <n v="72437.760000000009"/>
    <x v="1319"/>
  </r>
  <r>
    <n v="3327"/>
    <x v="1329"/>
    <x v="11"/>
    <s v="Inside 4 Weeks Out"/>
    <x v="0"/>
    <x v="277"/>
    <d v="2021-09-23T06:55:00"/>
    <d v="2021-09-23T15:37:00"/>
    <s v="CR36"/>
    <x v="4"/>
    <n v="50.304000000000002"/>
    <n v="522"/>
    <n v="1000"/>
    <n v="26258.687999999998"/>
    <n v="26258.687999999998"/>
    <n v="72437.760000000009"/>
    <x v="1320"/>
  </r>
  <r>
    <n v="3328"/>
    <x v="1330"/>
    <x v="27"/>
    <s v="12 Weeks or More"/>
    <x v="1"/>
    <x v="246"/>
    <d v="2021-08-23T08:39:00"/>
    <d v="2021-08-23T18:00:00"/>
    <s v="CR36"/>
    <x v="4"/>
    <n v="50.304000000000002"/>
    <n v="561"/>
    <n v="1000"/>
    <n v="28220.544000000002"/>
    <n v="28220.544000000002"/>
    <n v="72437.760000000009"/>
    <x v="1321"/>
  </r>
  <r>
    <n v="3329"/>
    <x v="1331"/>
    <x v="27"/>
    <s v="12 Weeks or More"/>
    <x v="1"/>
    <x v="231"/>
    <d v="2021-08-08T08:32:00"/>
    <d v="2021-08-08T18:00:00"/>
    <s v="CR36"/>
    <x v="4"/>
    <n v="50.304000000000002"/>
    <n v="568"/>
    <n v="1000"/>
    <n v="28572.671999999999"/>
    <n v="28572.671999999999"/>
    <n v="72437.760000000009"/>
    <x v="1322"/>
  </r>
  <r>
    <n v="3330"/>
    <x v="1332"/>
    <x v="11"/>
    <s v="Inside 2 Weeks"/>
    <x v="0"/>
    <x v="272"/>
    <d v="2021-09-18T07:24:00"/>
    <d v="2021-09-18T17:09:00"/>
    <s v="CR36"/>
    <x v="4"/>
    <n v="50.304000000000002"/>
    <n v="585"/>
    <n v="1000"/>
    <n v="29427.84"/>
    <n v="29427.84"/>
    <n v="72437.760000000009"/>
    <x v="1039"/>
  </r>
  <r>
    <n v="3331"/>
    <x v="1333"/>
    <x v="34"/>
    <s v="12 Weeks or More"/>
    <x v="1"/>
    <x v="577"/>
    <d v="2022-09-14T08:00:00"/>
    <d v="2022-09-14T12:00:00"/>
    <s v="CR36"/>
    <x v="4"/>
    <n v="50.811999999999998"/>
    <n v="240"/>
    <n v="1000"/>
    <n v="12194.88"/>
    <n v="12194.88"/>
    <n v="73169.279999999999"/>
    <x v="620"/>
  </r>
  <r>
    <n v="3332"/>
    <x v="1334"/>
    <x v="34"/>
    <s v="12 Weeks or More"/>
    <x v="1"/>
    <x v="579"/>
    <d v="2022-09-16T07:00:00"/>
    <d v="2022-09-16T11:45:00"/>
    <s v="CR36"/>
    <x v="4"/>
    <n v="50.811999999999998"/>
    <n v="285"/>
    <n v="1000"/>
    <n v="14481.42"/>
    <n v="14481.42"/>
    <n v="73169.279999999999"/>
    <x v="418"/>
  </r>
  <r>
    <n v="3333"/>
    <x v="1335"/>
    <x v="34"/>
    <s v="12 Weeks or More"/>
    <x v="1"/>
    <x v="487"/>
    <d v="2022-09-28T08:00:00"/>
    <d v="2022-09-28T13:00:00"/>
    <s v="CR36"/>
    <x v="4"/>
    <n v="50.811999999999998"/>
    <n v="300"/>
    <n v="1000"/>
    <n v="15243.6"/>
    <n v="15243.6"/>
    <n v="73169.279999999999"/>
    <x v="5"/>
  </r>
  <r>
    <n v="3334"/>
    <x v="1336"/>
    <x v="34"/>
    <s v="12 Weeks or More"/>
    <x v="1"/>
    <x v="586"/>
    <d v="2022-09-23T07:00:00"/>
    <d v="2022-09-23T13:00:00"/>
    <s v="CR36"/>
    <x v="4"/>
    <n v="50.811999999999998"/>
    <n v="360"/>
    <n v="1000"/>
    <n v="18292.32"/>
    <n v="18292.32"/>
    <n v="73169.279999999999"/>
    <x v="95"/>
  </r>
  <r>
    <n v="3335"/>
    <x v="1337"/>
    <x v="34"/>
    <s v="12 Weeks or More"/>
    <x v="1"/>
    <x v="590"/>
    <d v="2022-09-27T07:30:00"/>
    <d v="2022-09-27T14:30:00"/>
    <s v="CR36"/>
    <x v="4"/>
    <n v="50.811999999999998"/>
    <n v="420"/>
    <n v="1000"/>
    <n v="21341.040000000001"/>
    <n v="21341.040000000001"/>
    <n v="73169.279999999999"/>
    <x v="90"/>
  </r>
  <r>
    <n v="3336"/>
    <x v="1338"/>
    <x v="34"/>
    <s v="12 Weeks or More"/>
    <x v="1"/>
    <x v="384"/>
    <d v="2022-09-10T07:00:00"/>
    <d v="2022-09-10T15:00:00"/>
    <s v="CR36"/>
    <x v="4"/>
    <n v="50.811999999999998"/>
    <n v="480"/>
    <n v="1000"/>
    <n v="24389.759999999998"/>
    <n v="24389.759999999998"/>
    <n v="73169.279999999999"/>
    <x v="46"/>
  </r>
  <r>
    <n v="3337"/>
    <x v="1339"/>
    <x v="34"/>
    <s v="12 Weeks or More"/>
    <x v="1"/>
    <x v="578"/>
    <d v="2022-09-15T09:30:00"/>
    <d v="2022-09-15T17:30:00"/>
    <s v="CR36"/>
    <x v="4"/>
    <n v="50.811999999999998"/>
    <n v="480"/>
    <n v="1000"/>
    <n v="24389.759999999998"/>
    <n v="24389.759999999998"/>
    <n v="73169.279999999999"/>
    <x v="46"/>
  </r>
  <r>
    <n v="3338"/>
    <x v="1340"/>
    <x v="34"/>
    <s v="12 Weeks or More"/>
    <x v="1"/>
    <x v="589"/>
    <d v="2022-09-26T07:00:00"/>
    <d v="2022-09-26T15:00:00"/>
    <s v="CR36"/>
    <x v="4"/>
    <n v="50.811999999999998"/>
    <n v="480"/>
    <n v="1000"/>
    <n v="24389.759999999998"/>
    <n v="24389.759999999998"/>
    <n v="73169.279999999999"/>
    <x v="46"/>
  </r>
  <r>
    <n v="3339"/>
    <x v="1341"/>
    <x v="34"/>
    <s v="12 Weeks or More"/>
    <x v="1"/>
    <x v="385"/>
    <d v="2022-09-11T07:00:00"/>
    <d v="2022-09-11T15:30:00"/>
    <s v="CR36"/>
    <x v="4"/>
    <n v="50.811999999999998"/>
    <n v="510"/>
    <n v="1000"/>
    <n v="25914.12"/>
    <n v="25914.12"/>
    <n v="73169.279999999999"/>
    <x v="1323"/>
  </r>
  <r>
    <n v="3340"/>
    <x v="1342"/>
    <x v="34"/>
    <s v="12 Weeks or More"/>
    <x v="1"/>
    <x v="588"/>
    <d v="2022-09-25T07:00:00"/>
    <d v="2022-09-25T15:30:00"/>
    <s v="CR36"/>
    <x v="4"/>
    <n v="50.811999999999998"/>
    <n v="510"/>
    <n v="1000"/>
    <n v="25914.12"/>
    <n v="25914.12"/>
    <n v="73169.279999999999"/>
    <x v="1323"/>
  </r>
  <r>
    <n v="3341"/>
    <x v="1343"/>
    <x v="34"/>
    <s v="12 Weeks or More"/>
    <x v="1"/>
    <x v="585"/>
    <d v="2022-09-22T08:30:00"/>
    <d v="2022-09-22T17:30:00"/>
    <s v="CR36"/>
    <x v="4"/>
    <n v="50.811999999999998"/>
    <n v="540"/>
    <n v="1000"/>
    <n v="27438.48"/>
    <n v="27438.48"/>
    <n v="73169.279999999999"/>
    <x v="273"/>
  </r>
  <r>
    <n v="3342"/>
    <x v="1344"/>
    <x v="34"/>
    <s v="12 Weeks or More"/>
    <x v="1"/>
    <x v="576"/>
    <d v="2022-09-13T07:00:00"/>
    <d v="2022-09-13T16:00:00"/>
    <s v="CR36"/>
    <x v="4"/>
    <n v="50.811999999999998"/>
    <n v="540"/>
    <n v="1000"/>
    <n v="27438.48"/>
    <n v="27438.48"/>
    <n v="73169.279999999999"/>
    <x v="273"/>
  </r>
  <r>
    <n v="3343"/>
    <x v="1345"/>
    <x v="34"/>
    <s v="12 Weeks or More"/>
    <x v="1"/>
    <x v="575"/>
    <d v="2022-09-12T07:00:00"/>
    <d v="2022-09-12T16:30:00"/>
    <s v="CR36"/>
    <x v="4"/>
    <n v="50.811999999999998"/>
    <n v="570"/>
    <n v="1000"/>
    <n v="28962.84"/>
    <n v="28962.84"/>
    <n v="73169.279999999999"/>
    <x v="452"/>
  </r>
  <r>
    <n v="3344"/>
    <x v="1346"/>
    <x v="5"/>
    <s v="Inside 2 Weeks"/>
    <x v="0"/>
    <x v="263"/>
    <d v="2021-09-09T08:55:00"/>
    <d v="2021-09-09T13:10:00"/>
    <s v="CR36"/>
    <x v="4"/>
    <n v="51.28"/>
    <n v="255"/>
    <n v="1000"/>
    <n v="13076.4"/>
    <n v="13076.4"/>
    <n v="73843.199999999997"/>
    <x v="415"/>
  </r>
  <r>
    <n v="3345"/>
    <x v="1347"/>
    <x v="13"/>
    <s v="Inside 10 Weeks Out"/>
    <x v="0"/>
    <x v="223"/>
    <d v="2021-07-31T10:28:00"/>
    <d v="2021-07-31T15:02:00"/>
    <s v="CR36"/>
    <x v="4"/>
    <n v="51.28"/>
    <n v="274"/>
    <n v="1000"/>
    <n v="14050.72"/>
    <n v="14050.72"/>
    <n v="73843.199999999997"/>
    <x v="345"/>
  </r>
  <r>
    <n v="3346"/>
    <x v="1348"/>
    <x v="9"/>
    <s v="Inside 2 Weeks"/>
    <x v="0"/>
    <x v="288"/>
    <d v="2021-10-04T09:28:00"/>
    <d v="2021-10-04T15:15:00"/>
    <s v="CR36"/>
    <x v="4"/>
    <n v="51.28"/>
    <n v="347"/>
    <n v="1000"/>
    <n v="17794.16"/>
    <n v="17794.16"/>
    <n v="73843.199999999997"/>
    <x v="1324"/>
  </r>
  <r>
    <n v="3347"/>
    <x v="1349"/>
    <x v="13"/>
    <s v="Inside 10 Weeks Out"/>
    <x v="0"/>
    <x v="222"/>
    <d v="2021-07-30T07:12:00"/>
    <d v="2021-07-30T16:13:00"/>
    <s v="CR36"/>
    <x v="4"/>
    <n v="51.28"/>
    <n v="541"/>
    <n v="1000"/>
    <n v="27742.48"/>
    <n v="27742.48"/>
    <n v="73843.199999999997"/>
    <x v="1325"/>
  </r>
  <r>
    <n v="3348"/>
    <x v="1350"/>
    <x v="5"/>
    <s v="Inside 8 Weeks Out"/>
    <x v="0"/>
    <x v="469"/>
    <d v="2022-06-22T07:40:00"/>
    <d v="2022-06-22T11:00:00"/>
    <s v="CR32"/>
    <x v="4"/>
    <n v="51.484999999999999"/>
    <n v="200"/>
    <n v="1000"/>
    <n v="10297"/>
    <n v="10297"/>
    <n v="74138.399999999994"/>
    <x v="608"/>
  </r>
  <r>
    <n v="3349"/>
    <x v="1351"/>
    <x v="37"/>
    <s v="Inside 2 Weeks"/>
    <x v="0"/>
    <x v="475"/>
    <d v="2021-02-03T09:31:00"/>
    <d v="2021-02-06T16:00:00"/>
    <s v="CR32"/>
    <x v="4"/>
    <n v="51.484999999999999"/>
    <n v="869"/>
    <n v="1000"/>
    <n v="44740.464999999997"/>
    <n v="44740.464999999997"/>
    <n v="74138.399999999994"/>
    <x v="1326"/>
  </r>
  <r>
    <n v="3350"/>
    <x v="1351"/>
    <x v="37"/>
    <s v="Inside 2 Weeks"/>
    <x v="0"/>
    <x v="429"/>
    <d v="2021-02-03T09:31:00"/>
    <d v="2021-02-06T16:00:00"/>
    <s v="CR32"/>
    <x v="4"/>
    <n v="51.484999999999999"/>
    <n v="960"/>
    <n v="1000"/>
    <n v="49425.599999999999"/>
    <n v="49425.599999999999"/>
    <n v="74138.399999999994"/>
    <x v="10"/>
  </r>
  <r>
    <n v="3351"/>
    <x v="1351"/>
    <x v="37"/>
    <s v="Inside 2 Weeks"/>
    <x v="0"/>
    <x v="468"/>
    <d v="2021-02-03T09:31:00"/>
    <d v="2021-02-06T16:00:00"/>
    <s v="CR32"/>
    <x v="4"/>
    <n v="51.484999999999999"/>
    <n v="1440"/>
    <n v="1000"/>
    <n v="74138.399999999994"/>
    <n v="74138.399999999994"/>
    <n v="74138.399999999994"/>
    <x v="2"/>
  </r>
  <r>
    <n v="3352"/>
    <x v="1351"/>
    <x v="37"/>
    <s v="Inside 2 Weeks"/>
    <x v="0"/>
    <x v="432"/>
    <d v="2021-02-03T09:31:00"/>
    <d v="2021-02-06T16:00:00"/>
    <s v="CR32"/>
    <x v="4"/>
    <n v="51.484999999999999"/>
    <n v="1440"/>
    <n v="1000"/>
    <n v="74138.399999999994"/>
    <n v="74138.399999999994"/>
    <n v="74138.399999999994"/>
    <x v="2"/>
  </r>
  <r>
    <n v="3353"/>
    <x v="1352"/>
    <x v="5"/>
    <s v="Inside 2 Weeks"/>
    <x v="0"/>
    <x v="483"/>
    <d v="2021-04-01T07:00:00"/>
    <d v="2021-04-01T12:15:00"/>
    <s v="CR34"/>
    <x v="4"/>
    <n v="52.308"/>
    <n v="315"/>
    <n v="1000"/>
    <n v="16477.02"/>
    <n v="16477.02"/>
    <n v="75323.520000000004"/>
    <x v="910"/>
  </r>
  <r>
    <n v="3354"/>
    <x v="1353"/>
    <x v="10"/>
    <s v="12 Weeks or More"/>
    <x v="1"/>
    <x v="193"/>
    <d v="2021-07-01T07:04:00"/>
    <d v="2021-07-01T13:19:00"/>
    <s v="CR34"/>
    <x v="4"/>
    <n v="52.308"/>
    <n v="375"/>
    <n v="1000"/>
    <n v="19615.5"/>
    <n v="19615.5"/>
    <n v="75323.520000000004"/>
    <x v="1292"/>
  </r>
  <r>
    <n v="3355"/>
    <x v="1354"/>
    <x v="10"/>
    <s v="12 Weeks or More"/>
    <x v="1"/>
    <x v="192"/>
    <d v="2021-06-30T06:15:00"/>
    <d v="2021-06-30T14:51:00"/>
    <s v="CR34"/>
    <x v="4"/>
    <n v="52.308"/>
    <n v="516"/>
    <n v="1000"/>
    <n v="26990.928"/>
    <n v="26990.928"/>
    <n v="75323.520000000004"/>
    <x v="1327"/>
  </r>
  <r>
    <n v="3356"/>
    <x v="1355"/>
    <x v="10"/>
    <s v="12 Weeks or More"/>
    <x v="1"/>
    <x v="189"/>
    <d v="2021-06-27T07:00:00"/>
    <d v="2021-06-27T16:20:00"/>
    <s v="CR34"/>
    <x v="4"/>
    <n v="52.308"/>
    <n v="560"/>
    <n v="1000"/>
    <n v="29292.48"/>
    <n v="29292.48"/>
    <n v="75323.520000000004"/>
    <x v="1049"/>
  </r>
  <r>
    <n v="3357"/>
    <x v="1356"/>
    <x v="10"/>
    <s v="12 Weeks or More"/>
    <x v="1"/>
    <x v="187"/>
    <d v="2021-06-25T07:13:00"/>
    <d v="2021-06-25T16:40:00"/>
    <s v="CR34"/>
    <x v="4"/>
    <n v="52.308"/>
    <n v="567"/>
    <n v="1000"/>
    <n v="29658.635999999999"/>
    <n v="29658.635999999999"/>
    <n v="75323.520000000004"/>
    <x v="1328"/>
  </r>
  <r>
    <n v="3358"/>
    <x v="1357"/>
    <x v="10"/>
    <s v="12 Weeks or More"/>
    <x v="1"/>
    <x v="178"/>
    <d v="2021-06-16T06:18:00"/>
    <d v="2021-06-16T15:57:00"/>
    <s v="CR34"/>
    <x v="4"/>
    <n v="52.308"/>
    <n v="579"/>
    <n v="1000"/>
    <n v="30286.331999999999"/>
    <n v="30286.331999999999"/>
    <n v="75323.520000000004"/>
    <x v="1329"/>
  </r>
  <r>
    <n v="3359"/>
    <x v="1358"/>
    <x v="10"/>
    <s v="12 Weeks or More"/>
    <x v="1"/>
    <x v="165"/>
    <d v="2021-06-03T07:00:00"/>
    <d v="2021-06-03T16:51:00"/>
    <s v="CR34"/>
    <x v="4"/>
    <n v="52.308"/>
    <n v="591"/>
    <n v="1000"/>
    <n v="30914.027999999998"/>
    <n v="30914.027999999998"/>
    <n v="75323.520000000004"/>
    <x v="1330"/>
  </r>
  <r>
    <n v="3360"/>
    <x v="1359"/>
    <x v="10"/>
    <s v="12 Weeks or More"/>
    <x v="1"/>
    <x v="174"/>
    <d v="2021-06-12T06:45:00"/>
    <d v="2021-06-12T16:40:00"/>
    <s v="CR34"/>
    <x v="4"/>
    <n v="52.308"/>
    <n v="595"/>
    <n v="1000"/>
    <n v="31123.26"/>
    <n v="31123.26"/>
    <n v="75323.520000000004"/>
    <x v="1331"/>
  </r>
  <r>
    <n v="3361"/>
    <x v="1360"/>
    <x v="10"/>
    <s v="12 Weeks or More"/>
    <x v="1"/>
    <x v="164"/>
    <d v="2021-06-02T06:30:00"/>
    <d v="2021-06-02T16:30:00"/>
    <s v="CR34"/>
    <x v="4"/>
    <n v="52.308"/>
    <n v="600"/>
    <n v="1000"/>
    <n v="31384.799999999999"/>
    <n v="31384.799999999999"/>
    <n v="75323.520000000004"/>
    <x v="60"/>
  </r>
  <r>
    <n v="3362"/>
    <x v="1361"/>
    <x v="10"/>
    <s v="12 Weeks or More"/>
    <x v="1"/>
    <x v="160"/>
    <d v="2021-05-29T06:25:00"/>
    <d v="2021-05-29T16:27:00"/>
    <s v="CR34"/>
    <x v="4"/>
    <n v="52.308"/>
    <n v="602"/>
    <n v="1000"/>
    <n v="31489.416000000001"/>
    <n v="31489.416000000001"/>
    <n v="75323.520000000004"/>
    <x v="1332"/>
  </r>
  <r>
    <n v="3363"/>
    <x v="1362"/>
    <x v="10"/>
    <s v="12 Weeks or More"/>
    <x v="1"/>
    <x v="188"/>
    <d v="2021-06-26T06:41:00"/>
    <d v="2021-06-26T16:43:00"/>
    <s v="CR34"/>
    <x v="4"/>
    <n v="52.308"/>
    <n v="602"/>
    <n v="1000"/>
    <n v="31489.416000000001"/>
    <n v="31489.416000000001"/>
    <n v="75323.520000000004"/>
    <x v="1332"/>
  </r>
  <r>
    <n v="3364"/>
    <x v="1363"/>
    <x v="10"/>
    <s v="12 Weeks or More"/>
    <x v="1"/>
    <x v="163"/>
    <d v="2021-06-01T06:32:00"/>
    <d v="2021-06-01T16:37:00"/>
    <s v="CR34"/>
    <x v="4"/>
    <n v="52.308"/>
    <n v="605"/>
    <n v="1000"/>
    <n v="31646.34"/>
    <n v="31646.34"/>
    <n v="75323.520000000004"/>
    <x v="1333"/>
  </r>
  <r>
    <n v="3365"/>
    <x v="1364"/>
    <x v="10"/>
    <s v="12 Weeks or More"/>
    <x v="1"/>
    <x v="179"/>
    <d v="2021-06-17T06:25:00"/>
    <d v="2021-06-17T16:33:00"/>
    <s v="CR34"/>
    <x v="4"/>
    <n v="52.308"/>
    <n v="608"/>
    <n v="1000"/>
    <n v="31803.263999999999"/>
    <n v="31803.263999999999"/>
    <n v="75323.520000000004"/>
    <x v="1334"/>
  </r>
  <r>
    <n v="3366"/>
    <x v="1365"/>
    <x v="10"/>
    <s v="12 Weeks or More"/>
    <x v="1"/>
    <x v="173"/>
    <d v="2021-06-11T06:35:00"/>
    <d v="2021-06-11T16:46:00"/>
    <s v="CR34"/>
    <x v="4"/>
    <n v="52.308"/>
    <n v="611"/>
    <n v="1000"/>
    <n v="31960.187999999998"/>
    <n v="31960.187999999998"/>
    <n v="75323.520000000004"/>
    <x v="1335"/>
  </r>
  <r>
    <n v="3367"/>
    <x v="1366"/>
    <x v="10"/>
    <s v="12 Weeks or More"/>
    <x v="1"/>
    <x v="162"/>
    <d v="2021-05-31T06:23:00"/>
    <d v="2021-05-31T16:35:00"/>
    <s v="CR34"/>
    <x v="4"/>
    <n v="52.308"/>
    <n v="612"/>
    <n v="1000"/>
    <n v="32012.495999999999"/>
    <n v="32012.495999999999"/>
    <n v="75323.520000000004"/>
    <x v="1336"/>
  </r>
  <r>
    <n v="3368"/>
    <x v="1367"/>
    <x v="10"/>
    <s v="12 Weeks or More"/>
    <x v="1"/>
    <x v="161"/>
    <d v="2021-05-30T06:27:00"/>
    <d v="2021-05-30T16:43:00"/>
    <s v="CR34"/>
    <x v="4"/>
    <n v="52.308"/>
    <n v="616"/>
    <n v="1000"/>
    <n v="32221.727999999999"/>
    <n v="32221.727999999999"/>
    <n v="75323.520000000004"/>
    <x v="513"/>
  </r>
  <r>
    <n v="3369"/>
    <x v="1368"/>
    <x v="10"/>
    <s v="12 Weeks or More"/>
    <x v="1"/>
    <x v="175"/>
    <d v="2021-06-13T06:22:00"/>
    <d v="2021-06-13T16:40:00"/>
    <s v="CR34"/>
    <x v="4"/>
    <n v="52.308"/>
    <n v="618"/>
    <n v="1000"/>
    <n v="32326.344000000001"/>
    <n v="32326.344000000001"/>
    <n v="75323.520000000004"/>
    <x v="1337"/>
  </r>
  <r>
    <n v="3370"/>
    <x v="1369"/>
    <x v="10"/>
    <s v="12 Weeks or More"/>
    <x v="1"/>
    <x v="159"/>
    <d v="2021-05-28T07:00:00"/>
    <d v="2021-05-28T17:19:00"/>
    <s v="CR34"/>
    <x v="4"/>
    <n v="52.308"/>
    <n v="619"/>
    <n v="1000"/>
    <n v="32378.651999999998"/>
    <n v="32378.651999999998"/>
    <n v="75323.520000000004"/>
    <x v="1338"/>
  </r>
  <r>
    <n v="3371"/>
    <x v="1370"/>
    <x v="10"/>
    <s v="12 Weeks or More"/>
    <x v="1"/>
    <x v="191"/>
    <d v="2021-06-29T06:17:00"/>
    <d v="2021-06-29T16:36:00"/>
    <s v="CR34"/>
    <x v="4"/>
    <n v="52.308"/>
    <n v="619"/>
    <n v="1000"/>
    <n v="32378.651999999998"/>
    <n v="32378.651999999998"/>
    <n v="75323.520000000004"/>
    <x v="1338"/>
  </r>
  <r>
    <n v="3372"/>
    <x v="1371"/>
    <x v="10"/>
    <s v="12 Weeks or More"/>
    <x v="1"/>
    <x v="190"/>
    <d v="2021-06-28T06:16:00"/>
    <d v="2021-06-28T16:50:00"/>
    <s v="CR34"/>
    <x v="4"/>
    <n v="52.308"/>
    <n v="634"/>
    <n v="1000"/>
    <n v="33163.271999999997"/>
    <n v="33163.271999999997"/>
    <n v="75323.520000000004"/>
    <x v="1339"/>
  </r>
  <r>
    <n v="3373"/>
    <x v="1372"/>
    <x v="10"/>
    <s v="12 Weeks or More"/>
    <x v="1"/>
    <x v="177"/>
    <d v="2021-06-14T06:35:00"/>
    <d v="2021-06-15T16:39:00"/>
    <s v="CR34"/>
    <x v="4"/>
    <n v="52.308"/>
    <n v="999"/>
    <n v="1000"/>
    <n v="52255.692000000003"/>
    <n v="52255.692000000003"/>
    <n v="75323.520000000004"/>
    <x v="1340"/>
  </r>
  <r>
    <n v="3374"/>
    <x v="1372"/>
    <x v="10"/>
    <s v="12 Weeks or More"/>
    <x v="1"/>
    <x v="176"/>
    <d v="2021-06-14T06:35:00"/>
    <d v="2021-06-15T16:39:00"/>
    <s v="CR34"/>
    <x v="4"/>
    <n v="52.308"/>
    <n v="1045"/>
    <n v="1000"/>
    <n v="54661.86"/>
    <n v="54661.86"/>
    <n v="75323.520000000004"/>
    <x v="727"/>
  </r>
  <r>
    <n v="3375"/>
    <x v="1373"/>
    <x v="5"/>
    <s v="Inside 8 Weeks Out"/>
    <x v="0"/>
    <x v="450"/>
    <d v="2022-06-23T07:34:00"/>
    <d v="2022-06-23T11:23:00"/>
    <s v="CR32"/>
    <x v="4"/>
    <n v="53.124000000000002"/>
    <n v="229"/>
    <n v="1000"/>
    <n v="12165.396000000001"/>
    <n v="12165.396000000001"/>
    <n v="76498.559999999998"/>
    <x v="1341"/>
  </r>
  <r>
    <n v="3376"/>
    <x v="1374"/>
    <x v="5"/>
    <s v="Inside 2 Weeks"/>
    <x v="0"/>
    <x v="402"/>
    <d v="2021-02-12T10:00:00"/>
    <d v="2021-02-12T13:05:00"/>
    <s v="CR36"/>
    <x v="4"/>
    <n v="53.69"/>
    <n v="185"/>
    <n v="1000"/>
    <n v="9932.65"/>
    <n v="9932.65"/>
    <n v="77313.599999999991"/>
    <x v="810"/>
  </r>
  <r>
    <n v="3377"/>
    <x v="1375"/>
    <x v="5"/>
    <s v="Inside 4 Weeks Out"/>
    <x v="0"/>
    <x v="287"/>
    <d v="2021-10-03T10:15:00"/>
    <d v="2021-10-03T13:47:00"/>
    <s v="CR36"/>
    <x v="4"/>
    <n v="53.69"/>
    <n v="212"/>
    <n v="1000"/>
    <n v="11382.28"/>
    <n v="11382.28"/>
    <n v="77313.599999999991"/>
    <x v="333"/>
  </r>
  <r>
    <n v="1166"/>
    <x v="1376"/>
    <x v="10"/>
    <s v="Inside 8 Weeks Out"/>
    <x v="0"/>
    <x v="599"/>
    <d v="2021-01-23T06:50:00"/>
    <d v="2021-01-23T17:06:00"/>
    <s v="CR9"/>
    <x v="5"/>
    <n v="16.286999999999999"/>
    <n v="616"/>
    <n v="300"/>
    <n v="10032.791999999999"/>
    <n v="10032.791999999999"/>
    <n v="23453.279999999999"/>
    <x v="513"/>
  </r>
  <r>
    <n v="3379"/>
    <x v="1377"/>
    <x v="47"/>
    <s v="12 Weeks or More"/>
    <x v="1"/>
    <x v="180"/>
    <d v="2021-06-18T07:51:00"/>
    <d v="2021-06-18T16:27:00"/>
    <s v="CR35"/>
    <x v="4"/>
    <n v="56.07"/>
    <n v="516"/>
    <n v="1000"/>
    <n v="28932.12"/>
    <n v="28932.12"/>
    <n v="80740.800000000003"/>
    <x v="1342"/>
  </r>
  <r>
    <n v="3380"/>
    <x v="1378"/>
    <x v="47"/>
    <s v="12 Weeks or More"/>
    <x v="1"/>
    <x v="173"/>
    <d v="2021-06-11T08:05:00"/>
    <d v="2021-06-11T16:53:00"/>
    <s v="CR35"/>
    <x v="4"/>
    <n v="56.07"/>
    <n v="528"/>
    <n v="1000"/>
    <n v="29604.959999999999"/>
    <n v="29604.959999999999"/>
    <n v="80740.800000000003"/>
    <x v="948"/>
  </r>
  <r>
    <n v="3381"/>
    <x v="1379"/>
    <x v="47"/>
    <s v="12 Weeks or More"/>
    <x v="1"/>
    <x v="174"/>
    <d v="2021-06-12T06:27:00"/>
    <d v="2021-06-12T17:00:00"/>
    <s v="CR35"/>
    <x v="4"/>
    <n v="56.07"/>
    <n v="633"/>
    <n v="1000"/>
    <n v="35492.31"/>
    <n v="35492.31"/>
    <n v="80740.800000000003"/>
    <x v="1343"/>
  </r>
  <r>
    <n v="3382"/>
    <x v="1380"/>
    <x v="47"/>
    <s v="12 Weeks or More"/>
    <x v="1"/>
    <x v="179"/>
    <d v="2021-06-17T07:04:00"/>
    <d v="2021-06-17T17:45:00"/>
    <s v="CR35"/>
    <x v="4"/>
    <n v="56.07"/>
    <n v="641"/>
    <n v="1000"/>
    <n v="35940.870000000003"/>
    <n v="35940.870000000003"/>
    <n v="80740.800000000003"/>
    <x v="1344"/>
  </r>
  <r>
    <n v="3383"/>
    <x v="1381"/>
    <x v="47"/>
    <s v="12 Weeks or More"/>
    <x v="1"/>
    <x v="178"/>
    <d v="2021-06-16T06:05:00"/>
    <d v="2021-06-16T16:51:00"/>
    <s v="CR35"/>
    <x v="4"/>
    <n v="56.07"/>
    <n v="646"/>
    <n v="1000"/>
    <n v="36221.22"/>
    <n v="36221.22"/>
    <n v="80740.800000000003"/>
    <x v="1345"/>
  </r>
  <r>
    <n v="3384"/>
    <x v="1382"/>
    <x v="47"/>
    <s v="12 Weeks or More"/>
    <x v="1"/>
    <x v="175"/>
    <d v="2021-06-13T06:08:00"/>
    <d v="2021-06-13T18:00:00"/>
    <s v="CR35"/>
    <x v="4"/>
    <n v="56.07"/>
    <n v="712"/>
    <n v="1000"/>
    <n v="39921.839999999997"/>
    <n v="39921.839999999997"/>
    <n v="80740.800000000003"/>
    <x v="1346"/>
  </r>
  <r>
    <n v="3385"/>
    <x v="1383"/>
    <x v="47"/>
    <s v="12 Weeks or More"/>
    <x v="1"/>
    <x v="177"/>
    <d v="2021-06-14T06:30:00"/>
    <d v="2021-06-15T17:06:00"/>
    <s v="CR35"/>
    <x v="4"/>
    <n v="56.07"/>
    <n v="1026"/>
    <n v="1000"/>
    <n v="57527.82"/>
    <n v="57527.82"/>
    <n v="80740.800000000003"/>
    <x v="1347"/>
  </r>
  <r>
    <n v="3386"/>
    <x v="1383"/>
    <x v="47"/>
    <s v="12 Weeks or More"/>
    <x v="1"/>
    <x v="176"/>
    <d v="2021-06-14T06:30:00"/>
    <d v="2021-06-15T17:06:00"/>
    <s v="CR35"/>
    <x v="4"/>
    <n v="56.07"/>
    <n v="1050"/>
    <n v="1000"/>
    <n v="58873.5"/>
    <n v="58873.5"/>
    <n v="80740.800000000003"/>
    <x v="601"/>
  </r>
  <r>
    <n v="3387"/>
    <x v="1384"/>
    <x v="34"/>
    <s v="Inside 8 Weeks Out"/>
    <x v="0"/>
    <x v="36"/>
    <d v="2022-08-17T07:00:00"/>
    <d v="2022-08-17T12:00:00"/>
    <s v="CR36"/>
    <x v="4"/>
    <n v="61.57"/>
    <n v="300"/>
    <n v="1000"/>
    <n v="18471"/>
    <n v="18471"/>
    <n v="88660.800000000003"/>
    <x v="174"/>
  </r>
  <r>
    <n v="3388"/>
    <x v="1385"/>
    <x v="34"/>
    <s v="Inside 10 Weeks Out"/>
    <x v="0"/>
    <x v="470"/>
    <d v="2022-07-01T11:00:00"/>
    <d v="2022-07-01T16:41:00"/>
    <s v="CR36"/>
    <x v="4"/>
    <n v="61.57"/>
    <n v="341"/>
    <n v="1000"/>
    <n v="20995.37"/>
    <n v="20995.37"/>
    <n v="88660.800000000003"/>
    <x v="1348"/>
  </r>
  <r>
    <n v="3389"/>
    <x v="1386"/>
    <x v="34"/>
    <s v="Inside 12 Weeks Out"/>
    <x v="0"/>
    <x v="8"/>
    <d v="2022-07-14T13:45:00"/>
    <d v="2022-07-14T19:30:00"/>
    <s v="CR36"/>
    <x v="4"/>
    <n v="61.57"/>
    <n v="345"/>
    <n v="1000"/>
    <n v="21241.65"/>
    <n v="21241.65"/>
    <n v="88660.800000000003"/>
    <x v="1349"/>
  </r>
  <r>
    <n v="3390"/>
    <x v="1387"/>
    <x v="34"/>
    <s v="12 Weeks or More"/>
    <x v="1"/>
    <x v="28"/>
    <d v="2022-08-03T06:14:00"/>
    <d v="2022-08-03T12:35:00"/>
    <s v="CR36"/>
    <x v="4"/>
    <n v="61.57"/>
    <n v="381"/>
    <n v="1000"/>
    <n v="23458.17"/>
    <n v="23458.17"/>
    <n v="88660.800000000003"/>
    <x v="1350"/>
  </r>
  <r>
    <n v="3391"/>
    <x v="1388"/>
    <x v="34"/>
    <s v="Inside 10 Weeks Out"/>
    <x v="0"/>
    <x v="523"/>
    <d v="2022-06-30T11:08:00"/>
    <d v="2022-06-30T17:37:00"/>
    <s v="CR36"/>
    <x v="4"/>
    <n v="61.57"/>
    <n v="389"/>
    <n v="1000"/>
    <n v="23950.73"/>
    <n v="23950.73"/>
    <n v="88660.800000000003"/>
    <x v="1351"/>
  </r>
  <r>
    <n v="3392"/>
    <x v="1389"/>
    <x v="34"/>
    <s v="Inside 10 Weeks Out"/>
    <x v="0"/>
    <x v="404"/>
    <d v="2022-08-02T08:13:00"/>
    <d v="2022-08-02T14:52:00"/>
    <s v="CR36"/>
    <x v="4"/>
    <n v="61.57"/>
    <n v="399"/>
    <n v="1000"/>
    <n v="24566.43"/>
    <n v="24566.43"/>
    <n v="88660.800000000003"/>
    <x v="1352"/>
  </r>
  <r>
    <n v="3393"/>
    <x v="1390"/>
    <x v="34"/>
    <s v="Inside 12 Weeks Out"/>
    <x v="0"/>
    <x v="37"/>
    <d v="2022-08-18T09:30:00"/>
    <d v="2022-08-18T17:30:00"/>
    <s v="CR36"/>
    <x v="4"/>
    <n v="61.57"/>
    <n v="480"/>
    <n v="1000"/>
    <n v="29553.599999999999"/>
    <n v="29553.599999999999"/>
    <n v="88660.800000000003"/>
    <x v="46"/>
  </r>
  <r>
    <n v="3394"/>
    <x v="1391"/>
    <x v="34"/>
    <s v="12 Weeks or More"/>
    <x v="1"/>
    <x v="419"/>
    <d v="2022-08-04T09:50:00"/>
    <d v="2022-08-04T18:15:00"/>
    <s v="CR36"/>
    <x v="4"/>
    <n v="61.57"/>
    <n v="505"/>
    <n v="1000"/>
    <n v="31092.85"/>
    <n v="31092.85"/>
    <n v="88660.800000000003"/>
    <x v="156"/>
  </r>
  <r>
    <n v="3395"/>
    <x v="1392"/>
    <x v="34"/>
    <s v="12 Weeks or More"/>
    <x v="1"/>
    <x v="391"/>
    <d v="2022-08-01T06:28:00"/>
    <d v="2022-08-01T15:10:00"/>
    <s v="CR36"/>
    <x v="4"/>
    <n v="61.57"/>
    <n v="522"/>
    <n v="1000"/>
    <n v="32139.54"/>
    <n v="32139.54"/>
    <n v="88660.800000000003"/>
    <x v="1353"/>
  </r>
  <r>
    <n v="3396"/>
    <x v="1393"/>
    <x v="34"/>
    <s v="Inside 12 Weeks Out"/>
    <x v="0"/>
    <x v="22"/>
    <d v="2022-07-16T06:18:00"/>
    <d v="2022-07-16T15:17:00"/>
    <s v="CR36"/>
    <x v="4"/>
    <n v="61.57"/>
    <n v="539"/>
    <n v="1000"/>
    <n v="33186.230000000003"/>
    <n v="33186.230000000003"/>
    <n v="88660.800000000003"/>
    <x v="1354"/>
  </r>
  <r>
    <n v="3397"/>
    <x v="1394"/>
    <x v="34"/>
    <s v="Inside 12 Weeks Out"/>
    <x v="0"/>
    <x v="24"/>
    <d v="2022-07-18T05:27:00"/>
    <d v="2022-07-18T14:48:00"/>
    <s v="CR36"/>
    <x v="4"/>
    <n v="61.57"/>
    <n v="561"/>
    <n v="1000"/>
    <n v="34540.769999999997"/>
    <n v="34540.769999999997"/>
    <n v="88660.800000000003"/>
    <x v="1321"/>
  </r>
  <r>
    <n v="3398"/>
    <x v="1395"/>
    <x v="34"/>
    <s v="12 Weeks or More"/>
    <x v="1"/>
    <x v="548"/>
    <d v="2022-07-30T07:24:00"/>
    <d v="2022-07-30T17:09:00"/>
    <s v="CR36"/>
    <x v="4"/>
    <n v="61.57"/>
    <n v="585"/>
    <n v="1000"/>
    <n v="36018.449999999997"/>
    <n v="36018.449999999997"/>
    <n v="88660.800000000003"/>
    <x v="1039"/>
  </r>
  <r>
    <n v="3399"/>
    <x v="1396"/>
    <x v="34"/>
    <s v="Inside 10 Weeks Out"/>
    <x v="0"/>
    <x v="395"/>
    <d v="2022-07-04T06:18:00"/>
    <d v="2022-07-04T16:07:00"/>
    <s v="CR36"/>
    <x v="4"/>
    <n v="61.57"/>
    <n v="589"/>
    <n v="1000"/>
    <n v="36264.730000000003"/>
    <n v="36264.730000000003"/>
    <n v="88660.800000000003"/>
    <x v="1076"/>
  </r>
  <r>
    <n v="3400"/>
    <x v="1397"/>
    <x v="34"/>
    <s v="Inside 12 Weeks Out"/>
    <x v="0"/>
    <x v="514"/>
    <d v="2022-08-27T07:00:00"/>
    <d v="2022-08-27T17:30:00"/>
    <s v="CR36"/>
    <x v="4"/>
    <n v="61.57"/>
    <n v="630"/>
    <n v="1000"/>
    <n v="38789.1"/>
    <n v="38789.1"/>
    <n v="88660.800000000003"/>
    <x v="1355"/>
  </r>
  <r>
    <n v="3401"/>
    <x v="1398"/>
    <x v="34"/>
    <s v="Inside 12 Weeks Out"/>
    <x v="0"/>
    <x v="38"/>
    <d v="2022-08-19T07:00:00"/>
    <d v="2022-08-19T12:00:00"/>
    <s v="CR36"/>
    <x v="4"/>
    <n v="61.57"/>
    <n v="300"/>
    <n v="1000"/>
    <n v="18471"/>
    <n v="18471"/>
    <n v="88660.800000000003"/>
    <x v="174"/>
  </r>
  <r>
    <n v="3402"/>
    <x v="1399"/>
    <x v="34"/>
    <s v="Inside 10 Weeks Out"/>
    <x v="0"/>
    <x v="491"/>
    <d v="2022-08-05T09:01:00"/>
    <d v="2022-08-05T14:08:00"/>
    <s v="CR36"/>
    <x v="4"/>
    <n v="61.57"/>
    <n v="307"/>
    <n v="1000"/>
    <n v="18901.990000000002"/>
    <n v="18901.990000000002"/>
    <n v="88660.800000000003"/>
    <x v="1356"/>
  </r>
  <r>
    <n v="3403"/>
    <x v="1400"/>
    <x v="34"/>
    <s v="12 Weeks or More"/>
    <x v="1"/>
    <x v="27"/>
    <d v="2022-07-28T11:18:00"/>
    <d v="2022-07-28T17:46:00"/>
    <s v="CR36"/>
    <x v="4"/>
    <n v="61.57"/>
    <n v="388"/>
    <n v="1000"/>
    <n v="23889.16"/>
    <n v="23889.16"/>
    <n v="88660.800000000003"/>
    <x v="1357"/>
  </r>
  <r>
    <n v="3404"/>
    <x v="1401"/>
    <x v="34"/>
    <s v="Inside 12 Weeks Out"/>
    <x v="0"/>
    <x v="383"/>
    <d v="2022-08-26T07:00:00"/>
    <d v="2022-08-26T13:30:00"/>
    <s v="CR36"/>
    <x v="4"/>
    <n v="61.57"/>
    <n v="390"/>
    <n v="1000"/>
    <n v="24012.3"/>
    <n v="24012.3"/>
    <n v="88660.800000000003"/>
    <x v="382"/>
  </r>
  <r>
    <n v="3405"/>
    <x v="1402"/>
    <x v="34"/>
    <s v="Inside 10 Weeks Out"/>
    <x v="0"/>
    <x v="43"/>
    <d v="2022-08-12T06:36:00"/>
    <d v="2022-08-12T13:38:00"/>
    <s v="CR36"/>
    <x v="4"/>
    <n v="61.57"/>
    <n v="422"/>
    <n v="1000"/>
    <n v="25982.54"/>
    <n v="25982.54"/>
    <n v="88660.800000000003"/>
    <x v="43"/>
  </r>
  <r>
    <n v="3406"/>
    <x v="1403"/>
    <x v="34"/>
    <s v="Inside 12 Weeks Out"/>
    <x v="0"/>
    <x v="44"/>
    <d v="2022-07-21T11:11:00"/>
    <d v="2022-07-21T18:32:00"/>
    <s v="CR36"/>
    <x v="4"/>
    <n v="61.57"/>
    <n v="441"/>
    <n v="1000"/>
    <n v="27152.37"/>
    <n v="27152.37"/>
    <n v="88660.800000000003"/>
    <x v="789"/>
  </r>
  <r>
    <n v="3407"/>
    <x v="1404"/>
    <x v="15"/>
    <s v="Inside 12 Weeks Out"/>
    <x v="0"/>
    <x v="33"/>
    <d v="2022-08-15T07:00:00"/>
    <d v="2022-08-15T15:00:00"/>
    <s v="CR36"/>
    <x v="4"/>
    <n v="61.57"/>
    <n v="480"/>
    <n v="1000"/>
    <n v="29553.599999999999"/>
    <n v="29553.599999999999"/>
    <n v="88660.800000000003"/>
    <x v="46"/>
  </r>
  <r>
    <n v="3408"/>
    <x v="1405"/>
    <x v="34"/>
    <s v="Inside 10 Weeks Out"/>
    <x v="0"/>
    <x v="32"/>
    <d v="2022-08-14T07:00:00"/>
    <d v="2022-08-14T15:00:00"/>
    <s v="CR36"/>
    <x v="4"/>
    <n v="61.57"/>
    <n v="480"/>
    <n v="1000"/>
    <n v="29553.599999999999"/>
    <n v="29553.599999999999"/>
    <n v="88660.800000000003"/>
    <x v="46"/>
  </r>
  <r>
    <n v="3409"/>
    <x v="1406"/>
    <x v="34"/>
    <s v="Inside 12 Weeks Out"/>
    <x v="0"/>
    <x v="507"/>
    <d v="2022-08-16T07:00:00"/>
    <d v="2022-08-16T15:00:00"/>
    <s v="CR36"/>
    <x v="4"/>
    <n v="61.57"/>
    <n v="480"/>
    <n v="1000"/>
    <n v="29553.599999999999"/>
    <n v="29553.599999999999"/>
    <n v="88660.800000000003"/>
    <x v="46"/>
  </r>
  <r>
    <n v="3410"/>
    <x v="1407"/>
    <x v="34"/>
    <s v="Inside 10 Weeks Out"/>
    <x v="0"/>
    <x v="34"/>
    <d v="2022-08-13T07:41:00"/>
    <d v="2022-08-13T15:44:00"/>
    <s v="CR36"/>
    <x v="4"/>
    <n v="61.57"/>
    <n v="483"/>
    <n v="1000"/>
    <n v="29738.31"/>
    <n v="29738.31"/>
    <n v="88660.800000000003"/>
    <x v="114"/>
  </r>
  <r>
    <n v="3411"/>
    <x v="1408"/>
    <x v="34"/>
    <s v="Inside 10 Weeks Out"/>
    <x v="0"/>
    <x v="29"/>
    <d v="2022-08-11T09:39:00"/>
    <d v="2022-08-11T17:44:00"/>
    <s v="CR36"/>
    <x v="4"/>
    <n v="61.57"/>
    <n v="485"/>
    <n v="1000"/>
    <n v="29861.45"/>
    <n v="29861.45"/>
    <n v="88660.800000000003"/>
    <x v="1358"/>
  </r>
  <r>
    <n v="3412"/>
    <x v="1409"/>
    <x v="34"/>
    <s v="12 Weeks or More"/>
    <x v="1"/>
    <x v="10"/>
    <d v="2022-07-29T06:30:00"/>
    <d v="2022-07-29T14:50:00"/>
    <s v="CR36"/>
    <x v="4"/>
    <n v="61.57"/>
    <n v="500"/>
    <n v="1000"/>
    <n v="30785"/>
    <n v="30785"/>
    <n v="88660.800000000003"/>
    <x v="428"/>
  </r>
  <r>
    <n v="3413"/>
    <x v="1410"/>
    <x v="15"/>
    <s v="Inside 12 Weeks Out"/>
    <x v="0"/>
    <x v="23"/>
    <d v="2022-07-17T06:30:00"/>
    <d v="2022-07-17T14:59:00"/>
    <s v="CR36"/>
    <x v="4"/>
    <n v="61.57"/>
    <n v="509"/>
    <n v="1000"/>
    <n v="31339.13"/>
    <n v="31339.13"/>
    <n v="88660.800000000003"/>
    <x v="217"/>
  </r>
  <r>
    <n v="3414"/>
    <x v="1411"/>
    <x v="34"/>
    <s v="Inside 12 Weeks Out"/>
    <x v="0"/>
    <x v="513"/>
    <d v="2022-08-25T08:30:00"/>
    <d v="2022-08-25T17:30:00"/>
    <s v="CR36"/>
    <x v="4"/>
    <n v="61.57"/>
    <n v="540"/>
    <n v="1000"/>
    <n v="33247.800000000003"/>
    <n v="33247.800000000003"/>
    <n v="88660.800000000003"/>
    <x v="654"/>
  </r>
  <r>
    <n v="3415"/>
    <x v="1412"/>
    <x v="34"/>
    <s v="12 Weeks or More"/>
    <x v="1"/>
    <x v="418"/>
    <d v="2022-07-31T06:12:00"/>
    <d v="2022-07-31T16:05:00"/>
    <s v="CR36"/>
    <x v="4"/>
    <n v="61.57"/>
    <n v="593"/>
    <n v="1000"/>
    <n v="36511.01"/>
    <n v="36511.01"/>
    <n v="88660.800000000003"/>
    <x v="1359"/>
  </r>
  <r>
    <n v="2799"/>
    <x v="1168"/>
    <x v="5"/>
    <s v="12 Weeks or More"/>
    <x v="1"/>
    <x v="599"/>
    <d v="2021-01-23T12:31:00"/>
    <d v="2021-01-23T16:30:00"/>
    <s v="CR26"/>
    <x v="3"/>
    <n v="17.010000000000002"/>
    <n v="239"/>
    <n v="800"/>
    <n v="4065.39"/>
    <n v="4065.39"/>
    <n v="24494.400000000001"/>
    <x v="607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3440"/>
    <x v="1413"/>
    <x v="31"/>
    <s v="Inside 8 Weeks Out"/>
    <x v="0"/>
    <x v="238"/>
    <d v="2021-08-14T06:30:00"/>
    <d v="2021-08-15T13:55:00"/>
    <s v="CR37"/>
    <x v="7"/>
    <n v="0.43"/>
    <n v="835"/>
    <n v="1000"/>
    <n v="359.05"/>
    <n v="359.05"/>
    <n v="619.20000000000005"/>
    <x v="1360"/>
  </r>
  <r>
    <n v="3441"/>
    <x v="1414"/>
    <x v="31"/>
    <s v="Inside 8 Weeks Out"/>
    <x v="0"/>
    <x v="306"/>
    <d v="2021-10-15T06:22:00"/>
    <d v="2021-10-22T15:50:00"/>
    <s v="CR37"/>
    <x v="7"/>
    <n v="0.43"/>
    <n v="950"/>
    <n v="1000"/>
    <n v="408.5"/>
    <n v="408.5"/>
    <n v="619.20000000000005"/>
    <x v="1361"/>
  </r>
  <r>
    <n v="3442"/>
    <x v="1413"/>
    <x v="31"/>
    <s v="Inside 8 Weeks Out"/>
    <x v="0"/>
    <x v="237"/>
    <d v="2021-08-14T06:30:00"/>
    <d v="2021-08-15T13:55:00"/>
    <s v="CR37"/>
    <x v="7"/>
    <n v="0.43"/>
    <n v="1050"/>
    <n v="1000"/>
    <n v="451.5"/>
    <n v="451.5"/>
    <n v="619.20000000000005"/>
    <x v="1151"/>
  </r>
  <r>
    <n v="3443"/>
    <x v="1414"/>
    <x v="31"/>
    <s v="Inside 8 Weeks Out"/>
    <x v="0"/>
    <x v="299"/>
    <d v="2021-10-15T06:22:00"/>
    <d v="2021-10-22T15:50:00"/>
    <s v="CR37"/>
    <x v="7"/>
    <n v="0.43"/>
    <n v="1058"/>
    <n v="1000"/>
    <n v="454.94"/>
    <n v="454.94"/>
    <n v="619.20000000000005"/>
    <x v="1362"/>
  </r>
  <r>
    <n v="3444"/>
    <x v="1414"/>
    <x v="31"/>
    <s v="Inside 8 Weeks Out"/>
    <x v="0"/>
    <x v="300"/>
    <d v="2021-10-15T06:22:00"/>
    <d v="2021-10-22T15:50:00"/>
    <s v="CR37"/>
    <x v="7"/>
    <n v="0.43"/>
    <n v="1440"/>
    <n v="1000"/>
    <n v="619.20000000000005"/>
    <n v="619.20000000000005"/>
    <n v="619.20000000000005"/>
    <x v="2"/>
  </r>
  <r>
    <n v="3445"/>
    <x v="1414"/>
    <x v="31"/>
    <s v="Inside 8 Weeks Out"/>
    <x v="0"/>
    <x v="301"/>
    <d v="2021-10-15T06:22:00"/>
    <d v="2021-10-22T15:50:00"/>
    <s v="CR37"/>
    <x v="7"/>
    <n v="0.43"/>
    <n v="1440"/>
    <n v="1000"/>
    <n v="619.20000000000005"/>
    <n v="619.20000000000005"/>
    <n v="619.20000000000005"/>
    <x v="2"/>
  </r>
  <r>
    <n v="3446"/>
    <x v="1414"/>
    <x v="31"/>
    <s v="Inside 8 Weeks Out"/>
    <x v="0"/>
    <x v="302"/>
    <d v="2021-10-15T06:22:00"/>
    <d v="2021-10-22T15:50:00"/>
    <s v="CR37"/>
    <x v="7"/>
    <n v="0.43"/>
    <n v="1440"/>
    <n v="1000"/>
    <n v="619.20000000000005"/>
    <n v="619.20000000000005"/>
    <n v="619.20000000000005"/>
    <x v="2"/>
  </r>
  <r>
    <n v="3447"/>
    <x v="1414"/>
    <x v="31"/>
    <s v="Inside 8 Weeks Out"/>
    <x v="0"/>
    <x v="303"/>
    <d v="2021-10-15T06:22:00"/>
    <d v="2021-10-22T15:50:00"/>
    <s v="CR37"/>
    <x v="7"/>
    <n v="0.43"/>
    <n v="1440"/>
    <n v="1000"/>
    <n v="619.20000000000005"/>
    <n v="619.20000000000005"/>
    <n v="619.20000000000005"/>
    <x v="2"/>
  </r>
  <r>
    <n v="3448"/>
    <x v="1414"/>
    <x v="31"/>
    <s v="Inside 8 Weeks Out"/>
    <x v="0"/>
    <x v="304"/>
    <d v="2021-10-15T06:22:00"/>
    <d v="2021-10-22T15:50:00"/>
    <s v="CR37"/>
    <x v="7"/>
    <n v="0.43"/>
    <n v="1440"/>
    <n v="1000"/>
    <n v="619.20000000000005"/>
    <n v="619.20000000000005"/>
    <n v="619.20000000000005"/>
    <x v="2"/>
  </r>
  <r>
    <n v="3449"/>
    <x v="1414"/>
    <x v="31"/>
    <s v="Inside 8 Weeks Out"/>
    <x v="0"/>
    <x v="305"/>
    <d v="2021-10-15T06:22:00"/>
    <d v="2021-10-22T15:50:00"/>
    <s v="CR37"/>
    <x v="7"/>
    <n v="0.43"/>
    <n v="1440"/>
    <n v="1000"/>
    <n v="619.20000000000005"/>
    <n v="619.20000000000005"/>
    <n v="619.20000000000005"/>
    <x v="2"/>
  </r>
  <r>
    <n v="3450"/>
    <x v="1415"/>
    <x v="13"/>
    <s v="Inside 4 Weeks Out"/>
    <x v="0"/>
    <x v="247"/>
    <d v="2021-08-24T06:42:00"/>
    <d v="2021-08-27T15:39:00"/>
    <s v="CR39"/>
    <x v="7"/>
    <n v="1.72"/>
    <n v="1038"/>
    <n v="1000"/>
    <n v="1785.36"/>
    <n v="1785.36"/>
    <n v="2476.8000000000002"/>
    <x v="1363"/>
  </r>
  <r>
    <n v="3451"/>
    <x v="1415"/>
    <x v="13"/>
    <s v="Inside 4 Weeks Out"/>
    <x v="0"/>
    <x v="248"/>
    <d v="2021-08-24T06:42:00"/>
    <d v="2021-08-27T15:39:00"/>
    <s v="CR39"/>
    <x v="7"/>
    <n v="1.72"/>
    <n v="1440"/>
    <n v="1000"/>
    <n v="2476.8000000000002"/>
    <n v="2476.8000000000002"/>
    <n v="2476.8000000000002"/>
    <x v="2"/>
  </r>
  <r>
    <m/>
    <x v="14"/>
    <x v="3"/>
    <m/>
    <x v="2"/>
    <x v="41"/>
    <m/>
    <m/>
    <m/>
    <x v="1"/>
    <m/>
    <m/>
    <m/>
    <m/>
    <n v="0"/>
    <n v="0"/>
    <x v="19"/>
  </r>
  <r>
    <n v="3453"/>
    <x v="1416"/>
    <x v="9"/>
    <s v="Inside 2 Weeks"/>
    <x v="0"/>
    <x v="191"/>
    <d v="2021-06-29T06:44:00"/>
    <d v="2021-06-30T00:00:00"/>
    <s v="CR40"/>
    <x v="7"/>
    <n v="1.8080000000000001"/>
    <n v="1036"/>
    <n v="1000"/>
    <n v="1873.088"/>
    <n v="1873.088"/>
    <n v="2603.52"/>
    <x v="33"/>
  </r>
  <r>
    <n v="3454"/>
    <x v="1417"/>
    <x v="2"/>
    <s v="Inside 4 Weeks Out"/>
    <x v="0"/>
    <x v="28"/>
    <d v="2022-08-03T04:20:00"/>
    <d v="2022-08-03T15:03:00"/>
    <s v="CR41"/>
    <x v="7"/>
    <n v="2"/>
    <n v="643"/>
    <n v="1000"/>
    <n v="1286"/>
    <n v="1286"/>
    <n v="2880"/>
    <x v="1364"/>
  </r>
  <r>
    <n v="3455"/>
    <x v="1418"/>
    <x v="9"/>
    <s v="Inside 8 Weeks Out"/>
    <x v="0"/>
    <x v="460"/>
    <d v="2021-03-04T10:39:00"/>
    <d v="2021-03-04T13:41:00"/>
    <s v="CR39"/>
    <x v="7"/>
    <n v="2.0459999999999998"/>
    <n v="182"/>
    <n v="1000"/>
    <n v="372.37200000000001"/>
    <n v="372.37200000000001"/>
    <n v="2946.24"/>
    <x v="1365"/>
  </r>
  <r>
    <n v="3456"/>
    <x v="1419"/>
    <x v="46"/>
    <s v="Inside 8 Weeks Out"/>
    <x v="0"/>
    <x v="249"/>
    <d v="2021-08-25T05:50:00"/>
    <d v="2021-08-27T07:00:00"/>
    <s v="CR39"/>
    <x v="7"/>
    <n v="2.0459999999999998"/>
    <n v="1440"/>
    <n v="1000"/>
    <n v="2946.24"/>
    <n v="2946.24"/>
    <n v="2946.24"/>
    <x v="2"/>
  </r>
  <r>
    <n v="3457"/>
    <x v="1420"/>
    <x v="10"/>
    <s v="Inside 4 Weeks Out"/>
    <x v="0"/>
    <x v="112"/>
    <d v="2022-02-12T06:50:00"/>
    <d v="2022-02-13T15:00:00"/>
    <s v="CR42"/>
    <x v="7"/>
    <n v="2.11"/>
    <n v="900"/>
    <n v="1000"/>
    <n v="1899"/>
    <n v="1899"/>
    <n v="3038.3999999999996"/>
    <x v="472"/>
  </r>
  <r>
    <n v="3458"/>
    <x v="1420"/>
    <x v="10"/>
    <s v="Inside 4 Weeks Out"/>
    <x v="0"/>
    <x v="70"/>
    <d v="2022-02-12T06:50:00"/>
    <d v="2022-02-13T15:00:00"/>
    <s v="CR42"/>
    <x v="7"/>
    <n v="2.11"/>
    <n v="1030"/>
    <n v="1000"/>
    <n v="2173.3000000000002"/>
    <n v="2173.3000000000002"/>
    <n v="3038.3999999999996"/>
    <x v="1366"/>
  </r>
  <r>
    <m/>
    <x v="14"/>
    <x v="3"/>
    <m/>
    <x v="2"/>
    <x v="41"/>
    <m/>
    <m/>
    <m/>
    <x v="1"/>
    <m/>
    <m/>
    <m/>
    <m/>
    <n v="0"/>
    <n v="0"/>
    <x v="19"/>
  </r>
  <r>
    <n v="3460"/>
    <x v="1421"/>
    <x v="0"/>
    <s v="Inside 2 Weeks"/>
    <x v="0"/>
    <x v="188"/>
    <d v="2021-06-25T19:37:00"/>
    <d v="2021-06-26T00:22:00"/>
    <s v="CR43"/>
    <x v="7"/>
    <n v="2.6070000000000002"/>
    <n v="22"/>
    <n v="1000"/>
    <n v="57.353999999999999"/>
    <n v="57.353999999999999"/>
    <n v="3754.0800000000004"/>
    <x v="1367"/>
  </r>
  <r>
    <n v="3461"/>
    <x v="1422"/>
    <x v="13"/>
    <s v="12 Weeks or More"/>
    <x v="1"/>
    <x v="400"/>
    <d v="2022-03-27T10:12:00"/>
    <d v="2022-03-27T13:28:00"/>
    <s v="CR43"/>
    <x v="7"/>
    <n v="2.6070000000000002"/>
    <n v="196"/>
    <n v="1000"/>
    <n v="510.97199999999998"/>
    <n v="510.97199999999998"/>
    <n v="3754.0800000000004"/>
    <x v="412"/>
  </r>
  <r>
    <n v="3462"/>
    <x v="1421"/>
    <x v="0"/>
    <s v="Inside 2 Weeks"/>
    <x v="0"/>
    <x v="187"/>
    <d v="2021-06-25T19:37:00"/>
    <d v="2021-06-26T00:22:00"/>
    <s v="CR43"/>
    <x v="7"/>
    <n v="2.6070000000000002"/>
    <n v="263"/>
    <n v="1000"/>
    <n v="685.64099999999996"/>
    <n v="685.64099999999996"/>
    <n v="3754.0800000000004"/>
    <x v="1368"/>
  </r>
  <r>
    <n v="3463"/>
    <x v="1423"/>
    <x v="1"/>
    <s v="Inside 8 Weeks Out"/>
    <x v="0"/>
    <x v="86"/>
    <d v="2022-01-16T19:30:00"/>
    <d v="2022-01-19T00:00:00"/>
    <s v="CR43"/>
    <x v="7"/>
    <n v="2.6070000000000002"/>
    <n v="270"/>
    <n v="1000"/>
    <n v="703.89"/>
    <n v="703.89"/>
    <n v="3754.0800000000004"/>
    <x v="4"/>
  </r>
  <r>
    <n v="3464"/>
    <x v="1424"/>
    <x v="13"/>
    <s v="Inside 4 Weeks Out"/>
    <x v="0"/>
    <x v="0"/>
    <d v="2021-04-05T11:37:00"/>
    <d v="2021-04-05T16:28:00"/>
    <s v="CR43"/>
    <x v="7"/>
    <n v="2.6070000000000002"/>
    <n v="291"/>
    <n v="1000"/>
    <n v="758.63699999999994"/>
    <n v="758.63699999999994"/>
    <n v="3754.0800000000004"/>
    <x v="1369"/>
  </r>
  <r>
    <n v="723"/>
    <x v="1425"/>
    <x v="11"/>
    <s v="Inside 8 Weeks Out"/>
    <x v="0"/>
    <x v="603"/>
    <d v="2021-01-24T12:56:00"/>
    <d v="2021-01-24T18:58:00"/>
    <s v="CR6"/>
    <x v="2"/>
    <n v="33.298999999999999"/>
    <n v="362"/>
    <n v="300"/>
    <n v="12054.237999999999"/>
    <n v="12054.237999999999"/>
    <n v="47950.559999999998"/>
    <x v="1370"/>
  </r>
  <r>
    <n v="3466"/>
    <x v="1426"/>
    <x v="4"/>
    <s v="Inside 2 Weeks"/>
    <x v="0"/>
    <x v="58"/>
    <d v="2022-02-17T08:39:00"/>
    <d v="2022-02-17T17:00:00"/>
    <s v="CR43"/>
    <x v="7"/>
    <n v="2.6070000000000002"/>
    <n v="501"/>
    <n v="1000"/>
    <n v="1306.107"/>
    <n v="1306.107"/>
    <n v="3754.0800000000004"/>
    <x v="1371"/>
  </r>
  <r>
    <n v="3467"/>
    <x v="1427"/>
    <x v="1"/>
    <s v="Inside 8 Weeks Out"/>
    <x v="0"/>
    <x v="85"/>
    <d v="2022-01-15T04:46:00"/>
    <d v="2022-01-15T14:00:00"/>
    <s v="CR43"/>
    <x v="7"/>
    <n v="2.6070000000000002"/>
    <n v="554"/>
    <n v="1000"/>
    <n v="1444.278"/>
    <n v="1444.278"/>
    <n v="3754.0800000000004"/>
    <x v="1372"/>
  </r>
  <r>
    <n v="1167"/>
    <x v="1428"/>
    <x v="45"/>
    <s v="Inside 8 Weeks Out"/>
    <x v="0"/>
    <x v="603"/>
    <d v="2021-01-24T06:45:00"/>
    <d v="2021-01-24T18:25:00"/>
    <s v="CR9"/>
    <x v="5"/>
    <n v="16.286999999999999"/>
    <n v="700"/>
    <n v="300"/>
    <n v="11400.9"/>
    <n v="11400.9"/>
    <n v="23453.279999999999"/>
    <x v="1373"/>
  </r>
  <r>
    <n v="3469"/>
    <x v="1429"/>
    <x v="34"/>
    <s v="Inside 2 Weeks"/>
    <x v="0"/>
    <x v="263"/>
    <d v="2021-09-09T07:10:00"/>
    <d v="2021-09-09T17:29:00"/>
    <s v="CR43"/>
    <x v="7"/>
    <n v="2.6070000000000002"/>
    <n v="619"/>
    <n v="1000"/>
    <n v="1613.7329999999999"/>
    <n v="1613.7329999999999"/>
    <n v="3754.0800000000004"/>
    <x v="1374"/>
  </r>
  <r>
    <n v="3470"/>
    <x v="1430"/>
    <x v="0"/>
    <s v="Inside 12 Weeks Out"/>
    <x v="0"/>
    <x v="24"/>
    <d v="2022-07-18T13:17:00"/>
    <d v="2022-07-19T17:55:00"/>
    <s v="CR43"/>
    <x v="7"/>
    <n v="2.6070000000000002"/>
    <n v="643"/>
    <n v="1000"/>
    <n v="1676.3009999999999"/>
    <n v="1676.3009999999999"/>
    <n v="3754.0800000000004"/>
    <x v="1375"/>
  </r>
  <r>
    <n v="3471"/>
    <x v="1417"/>
    <x v="2"/>
    <s v="Inside 4 Weeks Out"/>
    <x v="0"/>
    <x v="28"/>
    <d v="2022-08-03T04:20:00"/>
    <d v="2022-08-03T15:03:00"/>
    <s v="CR43"/>
    <x v="7"/>
    <n v="2.6070000000000002"/>
    <n v="643"/>
    <n v="1000"/>
    <n v="1676.3009999999999"/>
    <n v="1676.3009999999999"/>
    <n v="3754.0800000000004"/>
    <x v="1375"/>
  </r>
  <r>
    <n v="3472"/>
    <x v="1431"/>
    <x v="34"/>
    <s v="Inside 8 Weeks Out"/>
    <x v="0"/>
    <x v="235"/>
    <d v="2021-08-12T07:26:00"/>
    <d v="2021-08-12T18:52:00"/>
    <s v="CR43"/>
    <x v="7"/>
    <n v="2.6070000000000002"/>
    <n v="686"/>
    <n v="1000"/>
    <n v="1788.402"/>
    <n v="1788.402"/>
    <n v="3754.0800000000004"/>
    <x v="1376"/>
  </r>
  <r>
    <n v="3473"/>
    <x v="1432"/>
    <x v="7"/>
    <s v="Inside 2 Weeks"/>
    <x v="0"/>
    <x v="256"/>
    <d v="2021-09-02T06:12:00"/>
    <d v="2021-09-02T18:03:00"/>
    <s v="CR43"/>
    <x v="7"/>
    <n v="2.6070000000000002"/>
    <n v="711"/>
    <n v="1000"/>
    <n v="1853.577"/>
    <n v="1853.577"/>
    <n v="3754.0800000000004"/>
    <x v="1377"/>
  </r>
  <r>
    <n v="3474"/>
    <x v="1433"/>
    <x v="16"/>
    <s v="12 Weeks or More"/>
    <x v="1"/>
    <x v="555"/>
    <d v="2022-04-11T08:15:00"/>
    <d v="2022-04-13T12:00:00"/>
    <s v="CR43"/>
    <x v="7"/>
    <n v="2.6070000000000002"/>
    <n v="720"/>
    <n v="1000"/>
    <n v="1877.04"/>
    <n v="1877.04"/>
    <n v="3754.0800000000004"/>
    <x v="1378"/>
  </r>
  <r>
    <n v="3475"/>
    <x v="1434"/>
    <x v="0"/>
    <s v="12 Weeks or More"/>
    <x v="1"/>
    <x v="186"/>
    <d v="2021-06-24T01:59:00"/>
    <d v="2021-06-24T14:03:00"/>
    <s v="CR43"/>
    <x v="7"/>
    <n v="2.6070000000000002"/>
    <n v="724"/>
    <n v="1000"/>
    <n v="1887.4680000000001"/>
    <n v="1887.4680000000001"/>
    <n v="3754.0800000000004"/>
    <x v="1379"/>
  </r>
  <r>
    <n v="3476"/>
    <x v="1413"/>
    <x v="31"/>
    <s v="Inside 8 Weeks Out"/>
    <x v="0"/>
    <x v="238"/>
    <d v="2021-08-14T06:30:00"/>
    <d v="2021-08-15T13:55:00"/>
    <s v="CR43"/>
    <x v="7"/>
    <n v="2.6070000000000002"/>
    <n v="835"/>
    <n v="1000"/>
    <n v="2176.8449999999998"/>
    <n v="2176.8449999999998"/>
    <n v="3754.0800000000004"/>
    <x v="1380"/>
  </r>
  <r>
    <n v="3477"/>
    <x v="1435"/>
    <x v="2"/>
    <s v="12 Weeks or More"/>
    <x v="1"/>
    <x v="489"/>
    <d v="2022-05-19T05:46:00"/>
    <d v="2022-05-25T14:44:00"/>
    <s v="CR43"/>
    <x v="7"/>
    <n v="2.6070000000000002"/>
    <n v="884"/>
    <n v="1000"/>
    <n v="2304.5880000000002"/>
    <n v="2304.5880000000002"/>
    <n v="3754.0800000000004"/>
    <x v="1381"/>
  </r>
  <r>
    <n v="3478"/>
    <x v="1433"/>
    <x v="16"/>
    <s v="12 Weeks or More"/>
    <x v="1"/>
    <x v="396"/>
    <d v="2022-04-11T08:15:00"/>
    <d v="2022-04-13T12:00:00"/>
    <s v="CR43"/>
    <x v="7"/>
    <n v="2.6070000000000002"/>
    <n v="945"/>
    <n v="1000"/>
    <n v="2463.6149999999998"/>
    <n v="2463.6149999999998"/>
    <n v="3754.0800000000004"/>
    <x v="1382"/>
  </r>
  <r>
    <n v="3479"/>
    <x v="1414"/>
    <x v="31"/>
    <s v="Inside 8 Weeks Out"/>
    <x v="0"/>
    <x v="306"/>
    <d v="2021-10-15T06:22:00"/>
    <d v="2021-10-22T15:50:00"/>
    <s v="CR43"/>
    <x v="7"/>
    <n v="2.6070000000000002"/>
    <n v="950"/>
    <n v="1000"/>
    <n v="2476.65"/>
    <n v="2476.65"/>
    <n v="3754.0800000000004"/>
    <x v="279"/>
  </r>
  <r>
    <n v="3480"/>
    <x v="1413"/>
    <x v="31"/>
    <s v="Inside 8 Weeks Out"/>
    <x v="0"/>
    <x v="237"/>
    <d v="2021-08-14T06:30:00"/>
    <d v="2021-08-15T13:55:00"/>
    <s v="CR43"/>
    <x v="7"/>
    <n v="2.6070000000000002"/>
    <n v="1050"/>
    <n v="1000"/>
    <n v="2737.35"/>
    <n v="2737.35"/>
    <n v="3754.0800000000004"/>
    <x v="966"/>
  </r>
  <r>
    <n v="3481"/>
    <x v="1414"/>
    <x v="31"/>
    <s v="Inside 8 Weeks Out"/>
    <x v="0"/>
    <x v="299"/>
    <d v="2021-10-15T06:22:00"/>
    <d v="2021-10-22T15:50:00"/>
    <s v="CR43"/>
    <x v="7"/>
    <n v="2.6070000000000002"/>
    <n v="1058"/>
    <n v="1000"/>
    <n v="2758.2060000000001"/>
    <n v="2758.2060000000001"/>
    <n v="3754.0800000000004"/>
    <x v="1383"/>
  </r>
  <r>
    <n v="3482"/>
    <x v="1430"/>
    <x v="0"/>
    <s v="Inside 12 Weeks Out"/>
    <x v="0"/>
    <x v="12"/>
    <d v="2022-07-18T13:17:00"/>
    <d v="2022-07-19T17:55:00"/>
    <s v="CR43"/>
    <x v="7"/>
    <n v="2.6070000000000002"/>
    <n v="1075"/>
    <n v="1000"/>
    <n v="2802.5250000000001"/>
    <n v="2802.5250000000001"/>
    <n v="3754.0800000000004"/>
    <x v="1384"/>
  </r>
  <r>
    <n v="3483"/>
    <x v="1435"/>
    <x v="2"/>
    <s v="12 Weeks or More"/>
    <x v="1"/>
    <x v="520"/>
    <d v="2022-05-19T05:46:00"/>
    <d v="2022-05-25T14:44:00"/>
    <s v="CR43"/>
    <x v="7"/>
    <n v="2.6070000000000002"/>
    <n v="1094"/>
    <n v="1000"/>
    <n v="2852.058"/>
    <n v="2852.058"/>
    <n v="3754.0800000000004"/>
    <x v="1385"/>
  </r>
  <r>
    <n v="3484"/>
    <x v="1435"/>
    <x v="2"/>
    <s v="12 Weeks or More"/>
    <x v="1"/>
    <x v="540"/>
    <d v="2022-05-19T05:46:00"/>
    <d v="2022-05-25T14:44:00"/>
    <s v="CR43"/>
    <x v="7"/>
    <n v="2.6070000000000002"/>
    <n v="1440"/>
    <n v="1000"/>
    <n v="3754.08"/>
    <n v="3754.08"/>
    <n v="3754.0800000000004"/>
    <x v="1386"/>
  </r>
  <r>
    <n v="3485"/>
    <x v="1435"/>
    <x v="2"/>
    <s v="12 Weeks or More"/>
    <x v="1"/>
    <x v="541"/>
    <d v="2022-05-19T05:46:00"/>
    <d v="2022-05-25T14:44:00"/>
    <s v="CR43"/>
    <x v="7"/>
    <n v="2.6070000000000002"/>
    <n v="1440"/>
    <n v="1000"/>
    <n v="3754.08"/>
    <n v="3754.08"/>
    <n v="3754.0800000000004"/>
    <x v="1386"/>
  </r>
  <r>
    <n v="3486"/>
    <x v="1435"/>
    <x v="2"/>
    <s v="12 Weeks or More"/>
    <x v="1"/>
    <x v="542"/>
    <d v="2022-05-19T05:46:00"/>
    <d v="2022-05-25T14:44:00"/>
    <s v="CR43"/>
    <x v="7"/>
    <n v="2.6070000000000002"/>
    <n v="1440"/>
    <n v="1000"/>
    <n v="3754.08"/>
    <n v="3754.08"/>
    <n v="3754.0800000000004"/>
    <x v="1386"/>
  </r>
  <r>
    <n v="3487"/>
    <x v="1435"/>
    <x v="2"/>
    <s v="12 Weeks or More"/>
    <x v="1"/>
    <x v="543"/>
    <d v="2022-05-19T05:46:00"/>
    <d v="2022-05-25T14:44:00"/>
    <s v="CR43"/>
    <x v="7"/>
    <n v="2.6070000000000002"/>
    <n v="1440"/>
    <n v="1000"/>
    <n v="3754.08"/>
    <n v="3754.08"/>
    <n v="3754.0800000000004"/>
    <x v="1386"/>
  </r>
  <r>
    <n v="3488"/>
    <x v="1435"/>
    <x v="2"/>
    <s v="12 Weeks or More"/>
    <x v="1"/>
    <x v="525"/>
    <d v="2022-05-19T05:46:00"/>
    <d v="2022-05-25T14:44:00"/>
    <s v="CR43"/>
    <x v="7"/>
    <n v="2.6070000000000002"/>
    <n v="1440"/>
    <n v="1000"/>
    <n v="3754.08"/>
    <n v="3754.08"/>
    <n v="3754.0800000000004"/>
    <x v="1386"/>
  </r>
  <r>
    <n v="3489"/>
    <x v="1423"/>
    <x v="1"/>
    <s v="Inside 8 Weeks Out"/>
    <x v="0"/>
    <x v="87"/>
    <d v="2022-01-16T19:30:00"/>
    <d v="2022-01-19T00:00:00"/>
    <s v="CR43"/>
    <x v="7"/>
    <n v="2.6070000000000002"/>
    <n v="1440"/>
    <n v="1000"/>
    <n v="3754.08"/>
    <n v="3754.08"/>
    <n v="3754.0800000000004"/>
    <x v="1386"/>
  </r>
  <r>
    <n v="3490"/>
    <x v="1423"/>
    <x v="1"/>
    <s v="Inside 8 Weeks Out"/>
    <x v="0"/>
    <x v="88"/>
    <d v="2022-01-16T19:30:00"/>
    <d v="2022-01-19T00:00:00"/>
    <s v="CR43"/>
    <x v="7"/>
    <n v="2.6070000000000002"/>
    <n v="1440"/>
    <n v="1000"/>
    <n v="3754.08"/>
    <n v="3754.08"/>
    <n v="3754.0800000000004"/>
    <x v="1386"/>
  </r>
  <r>
    <n v="3491"/>
    <x v="1433"/>
    <x v="16"/>
    <s v="12 Weeks or More"/>
    <x v="1"/>
    <x v="434"/>
    <d v="2022-04-11T08:15:00"/>
    <d v="2022-04-13T12:00:00"/>
    <s v="CR43"/>
    <x v="7"/>
    <n v="2.6070000000000002"/>
    <n v="1440"/>
    <n v="1000"/>
    <n v="3754.08"/>
    <n v="3754.08"/>
    <n v="3754.0800000000004"/>
    <x v="1386"/>
  </r>
  <r>
    <n v="3492"/>
    <x v="1414"/>
    <x v="31"/>
    <s v="Inside 8 Weeks Out"/>
    <x v="0"/>
    <x v="300"/>
    <d v="2021-10-15T06:22:00"/>
    <d v="2021-10-22T15:50:00"/>
    <s v="CR43"/>
    <x v="7"/>
    <n v="2.6070000000000002"/>
    <n v="1440"/>
    <n v="1000"/>
    <n v="3754.08"/>
    <n v="3754.08"/>
    <n v="3754.0800000000004"/>
    <x v="1386"/>
  </r>
  <r>
    <n v="3493"/>
    <x v="1414"/>
    <x v="31"/>
    <s v="Inside 8 Weeks Out"/>
    <x v="0"/>
    <x v="301"/>
    <d v="2021-10-15T06:22:00"/>
    <d v="2021-10-22T15:50:00"/>
    <s v="CR43"/>
    <x v="7"/>
    <n v="2.6070000000000002"/>
    <n v="1440"/>
    <n v="1000"/>
    <n v="3754.08"/>
    <n v="3754.08"/>
    <n v="3754.0800000000004"/>
    <x v="1386"/>
  </r>
  <r>
    <n v="3494"/>
    <x v="1414"/>
    <x v="31"/>
    <s v="Inside 8 Weeks Out"/>
    <x v="0"/>
    <x v="302"/>
    <d v="2021-10-15T06:22:00"/>
    <d v="2021-10-22T15:50:00"/>
    <s v="CR43"/>
    <x v="7"/>
    <n v="2.6070000000000002"/>
    <n v="1440"/>
    <n v="1000"/>
    <n v="3754.08"/>
    <n v="3754.08"/>
    <n v="3754.0800000000004"/>
    <x v="1386"/>
  </r>
  <r>
    <n v="3495"/>
    <x v="1414"/>
    <x v="31"/>
    <s v="Inside 8 Weeks Out"/>
    <x v="0"/>
    <x v="303"/>
    <d v="2021-10-15T06:22:00"/>
    <d v="2021-10-22T15:50:00"/>
    <s v="CR43"/>
    <x v="7"/>
    <n v="2.6070000000000002"/>
    <n v="1440"/>
    <n v="1000"/>
    <n v="3754.08"/>
    <n v="3754.08"/>
    <n v="3754.0800000000004"/>
    <x v="1386"/>
  </r>
  <r>
    <n v="3496"/>
    <x v="1414"/>
    <x v="31"/>
    <s v="Inside 8 Weeks Out"/>
    <x v="0"/>
    <x v="304"/>
    <d v="2021-10-15T06:22:00"/>
    <d v="2021-10-22T15:50:00"/>
    <s v="CR43"/>
    <x v="7"/>
    <n v="2.6070000000000002"/>
    <n v="1440"/>
    <n v="1000"/>
    <n v="3754.08"/>
    <n v="3754.08"/>
    <n v="3754.0800000000004"/>
    <x v="1386"/>
  </r>
  <r>
    <n v="3497"/>
    <x v="1414"/>
    <x v="31"/>
    <s v="Inside 8 Weeks Out"/>
    <x v="0"/>
    <x v="305"/>
    <d v="2021-10-15T06:22:00"/>
    <d v="2021-10-22T15:50:00"/>
    <s v="CR43"/>
    <x v="7"/>
    <n v="2.6070000000000002"/>
    <n v="1440"/>
    <n v="1000"/>
    <n v="3754.08"/>
    <n v="3754.08"/>
    <n v="3754.0800000000004"/>
    <x v="1386"/>
  </r>
  <r>
    <n v="3498"/>
    <x v="1436"/>
    <x v="4"/>
    <s v="Inside 2 Weeks"/>
    <x v="0"/>
    <x v="330"/>
    <d v="2021-11-15T09:40:00"/>
    <d v="2021-11-15T11:15:00"/>
    <s v="CR44"/>
    <x v="7"/>
    <n v="2.8109999999999999"/>
    <n v="95"/>
    <n v="1000"/>
    <n v="267.04500000000002"/>
    <n v="267.04500000000002"/>
    <n v="4047.84"/>
    <x v="451"/>
  </r>
  <r>
    <n v="3499"/>
    <x v="1437"/>
    <x v="9"/>
    <s v="Inside 2 Weeks"/>
    <x v="0"/>
    <x v="174"/>
    <d v="2021-06-12T11:15:00"/>
    <d v="2021-06-12T14:47:00"/>
    <s v="CR44"/>
    <x v="7"/>
    <n v="2.8109999999999999"/>
    <n v="212"/>
    <n v="1000"/>
    <n v="595.93200000000002"/>
    <n v="595.93200000000002"/>
    <n v="4047.84"/>
    <x v="566"/>
  </r>
  <r>
    <n v="3500"/>
    <x v="1438"/>
    <x v="17"/>
    <s v="Inside 2 Weeks"/>
    <x v="0"/>
    <x v="207"/>
    <d v="2021-07-15T07:48:00"/>
    <d v="2021-07-15T12:43:00"/>
    <s v="CR44"/>
    <x v="7"/>
    <n v="2.8109999999999999"/>
    <n v="295"/>
    <n v="1000"/>
    <n v="829.245"/>
    <n v="829.245"/>
    <n v="4047.84"/>
    <x v="659"/>
  </r>
  <r>
    <n v="3501"/>
    <x v="1439"/>
    <x v="5"/>
    <s v="12 Weeks or More"/>
    <x v="1"/>
    <x v="510"/>
    <d v="2022-05-17T06:00:00"/>
    <d v="2022-05-17T16:36:00"/>
    <s v="CR44"/>
    <x v="7"/>
    <n v="2.8109999999999999"/>
    <n v="636"/>
    <n v="1000"/>
    <n v="1787.796"/>
    <n v="1787.796"/>
    <n v="4047.84"/>
    <x v="1387"/>
  </r>
  <r>
    <n v="3502"/>
    <x v="1440"/>
    <x v="5"/>
    <s v="12 Weeks or More"/>
    <x v="1"/>
    <x v="525"/>
    <d v="2022-05-24T05:40:00"/>
    <d v="2022-05-24T16:42:00"/>
    <s v="CR44"/>
    <x v="7"/>
    <n v="2.8109999999999999"/>
    <n v="662"/>
    <n v="1000"/>
    <n v="1860.8820000000001"/>
    <n v="1860.8820000000001"/>
    <n v="4047.84"/>
    <x v="1388"/>
  </r>
  <r>
    <n v="3503"/>
    <x v="1441"/>
    <x v="5"/>
    <s v="Inside 8 Weeks Out"/>
    <x v="0"/>
    <x v="525"/>
    <d v="2022-05-24T05:40:00"/>
    <d v="2022-05-24T16:42:00"/>
    <s v="CR44"/>
    <x v="7"/>
    <n v="2.8109999999999999"/>
    <n v="662"/>
    <n v="1000"/>
    <n v="1860.8820000000001"/>
    <n v="1860.8820000000001"/>
    <n v="4047.84"/>
    <x v="1388"/>
  </r>
  <r>
    <n v="3504"/>
    <x v="1442"/>
    <x v="10"/>
    <s v="12 Weeks or More"/>
    <x v="1"/>
    <x v="65"/>
    <d v="2022-02-14T07:12:00"/>
    <d v="2022-02-18T16:30:00"/>
    <s v="CR44"/>
    <x v="7"/>
    <n v="2.8109999999999999"/>
    <n v="990"/>
    <n v="1000"/>
    <n v="2782.89"/>
    <n v="2782.89"/>
    <n v="4047.84"/>
    <x v="1389"/>
  </r>
  <r>
    <n v="3505"/>
    <x v="1442"/>
    <x v="10"/>
    <s v="12 Weeks or More"/>
    <x v="1"/>
    <x v="73"/>
    <d v="2022-02-14T07:12:00"/>
    <d v="2022-02-18T16:30:00"/>
    <s v="CR44"/>
    <x v="7"/>
    <n v="2.8109999999999999"/>
    <n v="1008"/>
    <n v="1000"/>
    <n v="2833.4879999999998"/>
    <n v="2833.4879999999998"/>
    <n v="4047.84"/>
    <x v="1390"/>
  </r>
  <r>
    <n v="3506"/>
    <x v="1443"/>
    <x v="7"/>
    <s v="12 Weeks or More"/>
    <x v="1"/>
    <x v="36"/>
    <d v="2022-08-17T06:00:00"/>
    <d v="2022-08-24T18:00:00"/>
    <s v="CR44"/>
    <x v="7"/>
    <n v="2.8109999999999999"/>
    <n v="1080"/>
    <n v="1000"/>
    <n v="3035.88"/>
    <n v="3035.88"/>
    <n v="4047.84"/>
    <x v="314"/>
  </r>
  <r>
    <n v="3507"/>
    <x v="1443"/>
    <x v="7"/>
    <s v="12 Weeks or More"/>
    <x v="1"/>
    <x v="488"/>
    <d v="2022-08-17T06:00:00"/>
    <d v="2022-08-24T18:00:00"/>
    <s v="CR44"/>
    <x v="7"/>
    <n v="2.8109999999999999"/>
    <n v="1080"/>
    <n v="1000"/>
    <n v="3035.88"/>
    <n v="3035.88"/>
    <n v="4047.84"/>
    <x v="314"/>
  </r>
  <r>
    <n v="3508"/>
    <x v="1443"/>
    <x v="7"/>
    <s v="12 Weeks or More"/>
    <x v="1"/>
    <x v="37"/>
    <d v="2022-08-17T06:00:00"/>
    <d v="2022-08-24T18:00:00"/>
    <s v="CR44"/>
    <x v="7"/>
    <n v="2.8109999999999999"/>
    <n v="1440"/>
    <n v="1000"/>
    <n v="4047.84"/>
    <n v="4047.84"/>
    <n v="4047.84"/>
    <x v="2"/>
  </r>
  <r>
    <n v="3509"/>
    <x v="1443"/>
    <x v="7"/>
    <s v="12 Weeks or More"/>
    <x v="1"/>
    <x v="38"/>
    <d v="2022-08-17T06:00:00"/>
    <d v="2022-08-24T18:00:00"/>
    <s v="CR44"/>
    <x v="7"/>
    <n v="2.8109999999999999"/>
    <n v="1440"/>
    <n v="1000"/>
    <n v="4047.84"/>
    <n v="4047.84"/>
    <n v="4047.84"/>
    <x v="2"/>
  </r>
  <r>
    <n v="3510"/>
    <x v="1443"/>
    <x v="7"/>
    <s v="12 Weeks or More"/>
    <x v="1"/>
    <x v="39"/>
    <d v="2022-08-17T06:00:00"/>
    <d v="2022-08-24T18:00:00"/>
    <s v="CR44"/>
    <x v="7"/>
    <n v="2.8109999999999999"/>
    <n v="1440"/>
    <n v="1000"/>
    <n v="4047.84"/>
    <n v="4047.84"/>
    <n v="4047.84"/>
    <x v="2"/>
  </r>
  <r>
    <n v="3511"/>
    <x v="1443"/>
    <x v="7"/>
    <s v="12 Weeks or More"/>
    <x v="1"/>
    <x v="40"/>
    <d v="2022-08-17T06:00:00"/>
    <d v="2022-08-24T18:00:00"/>
    <s v="CR44"/>
    <x v="7"/>
    <n v="2.8109999999999999"/>
    <n v="1440"/>
    <n v="1000"/>
    <n v="4047.84"/>
    <n v="4047.84"/>
    <n v="4047.84"/>
    <x v="2"/>
  </r>
  <r>
    <n v="3512"/>
    <x v="1443"/>
    <x v="7"/>
    <s v="12 Weeks or More"/>
    <x v="1"/>
    <x v="35"/>
    <d v="2022-08-17T06:00:00"/>
    <d v="2022-08-24T18:00:00"/>
    <s v="CR44"/>
    <x v="7"/>
    <n v="2.8109999999999999"/>
    <n v="1440"/>
    <n v="1000"/>
    <n v="4047.84"/>
    <n v="4047.84"/>
    <n v="4047.84"/>
    <x v="2"/>
  </r>
  <r>
    <n v="3513"/>
    <x v="1443"/>
    <x v="7"/>
    <s v="12 Weeks or More"/>
    <x v="1"/>
    <x v="435"/>
    <d v="2022-08-17T06:00:00"/>
    <d v="2022-08-24T18:00:00"/>
    <s v="CR44"/>
    <x v="7"/>
    <n v="2.8109999999999999"/>
    <n v="1440"/>
    <n v="1000"/>
    <n v="4047.84"/>
    <n v="4047.84"/>
    <n v="4047.84"/>
    <x v="2"/>
  </r>
  <r>
    <n v="3514"/>
    <x v="1442"/>
    <x v="10"/>
    <s v="12 Weeks or More"/>
    <x v="1"/>
    <x v="494"/>
    <d v="2022-02-14T07:12:00"/>
    <d v="2022-02-18T16:30:00"/>
    <s v="CR44"/>
    <x v="7"/>
    <n v="2.8109999999999999"/>
    <n v="1440"/>
    <n v="1000"/>
    <n v="4047.84"/>
    <n v="4047.84"/>
    <n v="4047.84"/>
    <x v="2"/>
  </r>
  <r>
    <n v="3515"/>
    <x v="1442"/>
    <x v="10"/>
    <s v="12 Weeks or More"/>
    <x v="1"/>
    <x v="495"/>
    <d v="2022-02-14T07:12:00"/>
    <d v="2022-02-18T16:30:00"/>
    <s v="CR44"/>
    <x v="7"/>
    <n v="2.8109999999999999"/>
    <n v="1440"/>
    <n v="1000"/>
    <n v="4047.84"/>
    <n v="4047.84"/>
    <n v="4047.84"/>
    <x v="2"/>
  </r>
  <r>
    <n v="3516"/>
    <x v="1442"/>
    <x v="10"/>
    <s v="12 Weeks or More"/>
    <x v="1"/>
    <x v="58"/>
    <d v="2022-02-14T07:12:00"/>
    <d v="2022-02-18T16:30:00"/>
    <s v="CR44"/>
    <x v="7"/>
    <n v="2.8109999999999999"/>
    <n v="1440"/>
    <n v="1000"/>
    <n v="4047.84"/>
    <n v="4047.84"/>
    <n v="4047.84"/>
    <x v="2"/>
  </r>
  <r>
    <n v="3517"/>
    <x v="1"/>
    <x v="0"/>
    <s v="Inside 10 Weeks Out"/>
    <x v="0"/>
    <x v="64"/>
    <d v="2022-06-09T21:15:00"/>
    <d v="2022-06-17T04:25:00"/>
    <s v="CR45"/>
    <x v="7"/>
    <n v="2.8450000000000002"/>
    <n v="165"/>
    <n v="1000"/>
    <n v="469.42500000000001"/>
    <n v="469.42500000000001"/>
    <n v="4096.8"/>
    <x v="1391"/>
  </r>
  <r>
    <n v="3518"/>
    <x v="1"/>
    <x v="0"/>
    <s v="Inside 10 Weeks Out"/>
    <x v="0"/>
    <x v="5"/>
    <d v="2022-06-09T21:15:00"/>
    <d v="2022-06-17T04:25:00"/>
    <s v="CR45"/>
    <x v="7"/>
    <n v="2.8450000000000002"/>
    <n v="265"/>
    <n v="1000"/>
    <n v="753.92499999999995"/>
    <n v="753.92499999999995"/>
    <n v="4096.8"/>
    <x v="336"/>
  </r>
  <r>
    <n v="3519"/>
    <x v="2"/>
    <x v="1"/>
    <s v="12 Weeks or More"/>
    <x v="1"/>
    <x v="6"/>
    <d v="2022-09-05T19:30:00"/>
    <d v="2022-09-08T05:00:00"/>
    <s v="CR45"/>
    <x v="7"/>
    <n v="2.8450000000000002"/>
    <n v="270"/>
    <n v="1000"/>
    <n v="768.15"/>
    <n v="768.15"/>
    <n v="4096.8"/>
    <x v="4"/>
  </r>
  <r>
    <n v="3520"/>
    <x v="1444"/>
    <x v="1"/>
    <s v="Inside 8 Weeks Out"/>
    <x v="0"/>
    <x v="318"/>
    <d v="2021-11-02T17:42:00"/>
    <d v="2021-11-03T04:56:00"/>
    <s v="CR45"/>
    <x v="7"/>
    <n v="2.8450000000000002"/>
    <n v="296"/>
    <n v="1000"/>
    <n v="842.12"/>
    <n v="842.12"/>
    <n v="4096.8"/>
    <x v="151"/>
  </r>
  <r>
    <n v="3521"/>
    <x v="2"/>
    <x v="1"/>
    <s v="12 Weeks or More"/>
    <x v="1"/>
    <x v="7"/>
    <d v="2022-09-05T19:30:00"/>
    <d v="2022-09-08T05:00:00"/>
    <s v="CR45"/>
    <x v="7"/>
    <n v="2.8450000000000002"/>
    <n v="300"/>
    <n v="1000"/>
    <n v="853.5"/>
    <n v="853.5"/>
    <n v="4096.8"/>
    <x v="174"/>
  </r>
  <r>
    <n v="3522"/>
    <x v="1445"/>
    <x v="0"/>
    <s v="12 Weeks or More"/>
    <x v="1"/>
    <x v="279"/>
    <d v="2021-09-25T17:56:00"/>
    <d v="2021-09-29T06:06:00"/>
    <s v="CR45"/>
    <x v="7"/>
    <n v="2.8450000000000002"/>
    <n v="364"/>
    <n v="1000"/>
    <n v="1035.58"/>
    <n v="1035.58"/>
    <n v="4096.8"/>
    <x v="1392"/>
  </r>
  <r>
    <n v="3523"/>
    <x v="1446"/>
    <x v="7"/>
    <s v="12 Weeks or More"/>
    <x v="1"/>
    <x v="278"/>
    <d v="2021-09-24T17:53:00"/>
    <d v="2021-09-25T05:04:00"/>
    <s v="CR45"/>
    <x v="7"/>
    <n v="2.8450000000000002"/>
    <n v="367"/>
    <n v="1000"/>
    <n v="1044.115"/>
    <n v="1044.115"/>
    <n v="4096.8"/>
    <x v="1393"/>
  </r>
  <r>
    <n v="3524"/>
    <x v="1447"/>
    <x v="7"/>
    <s v="12 Weeks or More"/>
    <x v="1"/>
    <x v="274"/>
    <d v="2021-09-20T17:45:00"/>
    <d v="2021-09-21T14:00:00"/>
    <s v="CR45"/>
    <x v="7"/>
    <n v="2.8450000000000002"/>
    <n v="375"/>
    <n v="1000"/>
    <n v="1066.875"/>
    <n v="1066.875"/>
    <n v="4096.8"/>
    <x v="1292"/>
  </r>
  <r>
    <n v="3525"/>
    <x v="1444"/>
    <x v="1"/>
    <s v="Inside 8 Weeks Out"/>
    <x v="0"/>
    <x v="317"/>
    <d v="2021-11-02T17:42:00"/>
    <d v="2021-11-03T04:56:00"/>
    <s v="CR45"/>
    <x v="7"/>
    <n v="2.8450000000000002"/>
    <n v="378"/>
    <n v="1000"/>
    <n v="1075.4100000000001"/>
    <n v="1075.4100000000001"/>
    <n v="4096.8"/>
    <x v="423"/>
  </r>
  <r>
    <n v="3526"/>
    <x v="1448"/>
    <x v="7"/>
    <s v="12 Weeks or More"/>
    <x v="1"/>
    <x v="277"/>
    <d v="2021-09-22T17:48:00"/>
    <d v="2021-09-23T07:29:00"/>
    <s v="CR45"/>
    <x v="7"/>
    <n v="2.8450000000000002"/>
    <n v="449"/>
    <n v="1000"/>
    <n v="1277.405"/>
    <n v="1277.405"/>
    <n v="4096.8"/>
    <x v="1394"/>
  </r>
  <r>
    <n v="3527"/>
    <x v="1449"/>
    <x v="7"/>
    <s v="12 Weeks or More"/>
    <x v="1"/>
    <x v="276"/>
    <d v="2021-09-21T17:59:00"/>
    <d v="2021-09-22T07:40:00"/>
    <s v="CR45"/>
    <x v="7"/>
    <n v="2.8450000000000002"/>
    <n v="460"/>
    <n v="1000"/>
    <n v="1308.7"/>
    <n v="1308.7"/>
    <n v="4096.8"/>
    <x v="782"/>
  </r>
  <r>
    <n v="3528"/>
    <x v="3"/>
    <x v="0"/>
    <s v="Inside 12 Weeks Out"/>
    <x v="0"/>
    <x v="8"/>
    <d v="2022-07-14T10:04:00"/>
    <d v="2022-07-19T16:00:00"/>
    <s v="CR45"/>
    <x v="7"/>
    <n v="2.8450000000000002"/>
    <n v="836"/>
    <n v="1000"/>
    <n v="2378.42"/>
    <n v="2378.42"/>
    <n v="4096.8"/>
    <x v="1395"/>
  </r>
  <r>
    <n v="3529"/>
    <x v="1447"/>
    <x v="7"/>
    <s v="12 Weeks or More"/>
    <x v="1"/>
    <x v="275"/>
    <d v="2021-09-20T17:45:00"/>
    <d v="2021-09-21T14:00:00"/>
    <s v="CR45"/>
    <x v="7"/>
    <n v="2.8450000000000002"/>
    <n v="840"/>
    <n v="1000"/>
    <n v="2389.8000000000002"/>
    <n v="2389.8000000000002"/>
    <n v="4096.8"/>
    <x v="22"/>
  </r>
  <r>
    <n v="3530"/>
    <x v="4"/>
    <x v="0"/>
    <s v="Inside 8 Weeks Out"/>
    <x v="0"/>
    <x v="9"/>
    <d v="2022-07-27T09:52:00"/>
    <d v="2022-07-29T14:12:00"/>
    <s v="CR45"/>
    <x v="7"/>
    <n v="2.8450000000000002"/>
    <n v="848"/>
    <n v="1000"/>
    <n v="2412.56"/>
    <n v="2412.56"/>
    <n v="4096.8"/>
    <x v="1396"/>
  </r>
  <r>
    <n v="3531"/>
    <x v="4"/>
    <x v="0"/>
    <s v="Inside 8 Weeks Out"/>
    <x v="0"/>
    <x v="10"/>
    <d v="2022-07-27T09:52:00"/>
    <d v="2022-07-29T14:12:00"/>
    <s v="CR45"/>
    <x v="7"/>
    <n v="2.8450000000000002"/>
    <n v="852"/>
    <n v="1000"/>
    <n v="2423.94"/>
    <n v="2423.94"/>
    <n v="4096.8"/>
    <x v="1397"/>
  </r>
  <r>
    <n v="3532"/>
    <x v="1450"/>
    <x v="7"/>
    <s v="12 Weeks or More"/>
    <x v="1"/>
    <x v="271"/>
    <d v="2021-09-17T09:43:00"/>
    <d v="2021-09-19T16:30:00"/>
    <s v="CR45"/>
    <x v="7"/>
    <n v="2.8450000000000002"/>
    <n v="857"/>
    <n v="1000"/>
    <n v="2438.165"/>
    <n v="2438.165"/>
    <n v="4096.8"/>
    <x v="1398"/>
  </r>
  <r>
    <n v="3533"/>
    <x v="5"/>
    <x v="0"/>
    <s v="Inside 8 Weeks Out"/>
    <x v="0"/>
    <x v="11"/>
    <d v="2022-07-20T00:00:00"/>
    <d v="2022-07-26T14:59:00"/>
    <s v="CR45"/>
    <x v="7"/>
    <n v="2.8450000000000002"/>
    <n v="899"/>
    <n v="1000"/>
    <n v="2557.6550000000002"/>
    <n v="2557.6550000000002"/>
    <n v="4096.8"/>
    <x v="9"/>
  </r>
  <r>
    <n v="3534"/>
    <x v="0"/>
    <x v="0"/>
    <s v="Inside 8 Weeks Out"/>
    <x v="0"/>
    <x v="0"/>
    <d v="2021-04-05T08:55:00"/>
    <d v="2021-04-09T16:31:00"/>
    <s v="CR45"/>
    <x v="7"/>
    <n v="2.8450000000000002"/>
    <n v="905"/>
    <n v="1000"/>
    <n v="2574.7249999999999"/>
    <n v="2574.7249999999999"/>
    <n v="4096.8"/>
    <x v="1399"/>
  </r>
  <r>
    <n v="3535"/>
    <x v="3"/>
    <x v="0"/>
    <s v="Inside 12 Weeks Out"/>
    <x v="0"/>
    <x v="12"/>
    <d v="2022-07-14T10:04:00"/>
    <d v="2022-07-19T16:00:00"/>
    <s v="CR45"/>
    <x v="7"/>
    <n v="2.8450000000000002"/>
    <n v="960"/>
    <n v="1000"/>
    <n v="2731.2"/>
    <n v="2731.2"/>
    <n v="4096.8"/>
    <x v="21"/>
  </r>
  <r>
    <n v="3536"/>
    <x v="18"/>
    <x v="0"/>
    <s v="Inside 4 Weeks Out"/>
    <x v="0"/>
    <x v="48"/>
    <d v="2022-06-02T00:00:00"/>
    <d v="2022-06-06T16:00:00"/>
    <s v="CR45"/>
    <x v="7"/>
    <n v="2.8450000000000002"/>
    <n v="960"/>
    <n v="1000"/>
    <n v="2731.2"/>
    <n v="2731.2"/>
    <n v="4096.8"/>
    <x v="21"/>
  </r>
  <r>
    <n v="3537"/>
    <x v="1450"/>
    <x v="7"/>
    <s v="12 Weeks or More"/>
    <x v="1"/>
    <x v="273"/>
    <d v="2021-09-17T09:43:00"/>
    <d v="2021-09-19T16:30:00"/>
    <s v="CR45"/>
    <x v="7"/>
    <n v="2.8450000000000002"/>
    <n v="990"/>
    <n v="1000"/>
    <n v="2816.55"/>
    <n v="2816.55"/>
    <n v="4096.8"/>
    <x v="1400"/>
  </r>
  <r>
    <n v="3538"/>
    <x v="0"/>
    <x v="0"/>
    <s v="Inside 8 Weeks Out"/>
    <x v="0"/>
    <x v="1"/>
    <d v="2021-04-05T08:55:00"/>
    <d v="2021-04-09T16:31:00"/>
    <s v="CR45"/>
    <x v="7"/>
    <n v="2.8450000000000002"/>
    <n v="991"/>
    <n v="1000"/>
    <n v="2819.395"/>
    <n v="2819.395"/>
    <n v="4096.8"/>
    <x v="1401"/>
  </r>
  <r>
    <n v="3539"/>
    <x v="1451"/>
    <x v="0"/>
    <s v="12 Weeks or More"/>
    <x v="1"/>
    <x v="283"/>
    <d v="2021-09-29T06:24:00"/>
    <d v="2021-10-01T23:41:00"/>
    <s v="CR45"/>
    <x v="7"/>
    <n v="2.8450000000000002"/>
    <n v="1056"/>
    <n v="1000"/>
    <n v="3004.32"/>
    <n v="3004.32"/>
    <n v="4096.8"/>
    <x v="1402"/>
  </r>
  <r>
    <n v="3540"/>
    <x v="1451"/>
    <x v="0"/>
    <s v="12 Weeks or More"/>
    <x v="1"/>
    <x v="285"/>
    <d v="2021-09-29T06:24:00"/>
    <d v="2021-10-01T23:41:00"/>
    <s v="CR45"/>
    <x v="7"/>
    <n v="2.8450000000000002"/>
    <n v="1421"/>
    <n v="1000"/>
    <n v="4042.7449999999999"/>
    <n v="4042.7449999999999"/>
    <n v="4096.8"/>
    <x v="1403"/>
  </r>
  <r>
    <n v="3541"/>
    <x v="2"/>
    <x v="1"/>
    <s v="12 Weeks or More"/>
    <x v="1"/>
    <x v="13"/>
    <d v="2022-09-05T19:30:00"/>
    <d v="2022-09-08T05:00:00"/>
    <s v="CR45"/>
    <x v="7"/>
    <n v="2.8450000000000002"/>
    <n v="1440"/>
    <n v="1000"/>
    <n v="4096.8"/>
    <n v="4096.8"/>
    <n v="4096.8"/>
    <x v="2"/>
  </r>
  <r>
    <n v="3542"/>
    <x v="2"/>
    <x v="1"/>
    <s v="12 Weeks or More"/>
    <x v="1"/>
    <x v="14"/>
    <d v="2022-09-05T19:30:00"/>
    <d v="2022-09-08T05:00:00"/>
    <s v="CR45"/>
    <x v="7"/>
    <n v="2.8450000000000002"/>
    <n v="1440"/>
    <n v="1000"/>
    <n v="4096.8"/>
    <n v="4096.8"/>
    <n v="4096.8"/>
    <x v="2"/>
  </r>
  <r>
    <n v="3543"/>
    <x v="1450"/>
    <x v="7"/>
    <s v="12 Weeks or More"/>
    <x v="1"/>
    <x v="272"/>
    <d v="2021-09-17T09:43:00"/>
    <d v="2021-09-19T16:30:00"/>
    <s v="CR45"/>
    <x v="7"/>
    <n v="2.8450000000000002"/>
    <n v="1440"/>
    <n v="1000"/>
    <n v="4096.8"/>
    <n v="4096.8"/>
    <n v="4096.8"/>
    <x v="2"/>
  </r>
  <r>
    <n v="3544"/>
    <x v="1445"/>
    <x v="0"/>
    <s v="12 Weeks or More"/>
    <x v="1"/>
    <x v="280"/>
    <d v="2021-09-25T17:56:00"/>
    <d v="2021-09-29T06:06:00"/>
    <s v="CR45"/>
    <x v="7"/>
    <n v="2.8450000000000002"/>
    <n v="1440"/>
    <n v="1000"/>
    <n v="4096.8"/>
    <n v="4096.8"/>
    <n v="4096.8"/>
    <x v="2"/>
  </r>
  <r>
    <n v="3545"/>
    <x v="1445"/>
    <x v="0"/>
    <s v="12 Weeks or More"/>
    <x v="1"/>
    <x v="281"/>
    <d v="2021-09-25T17:56:00"/>
    <d v="2021-09-29T06:06:00"/>
    <s v="CR45"/>
    <x v="7"/>
    <n v="2.8450000000000002"/>
    <n v="1440"/>
    <n v="1000"/>
    <n v="4096.8"/>
    <n v="4096.8"/>
    <n v="4096.8"/>
    <x v="2"/>
  </r>
  <r>
    <n v="3546"/>
    <x v="1445"/>
    <x v="0"/>
    <s v="12 Weeks or More"/>
    <x v="1"/>
    <x v="282"/>
    <d v="2021-09-25T17:56:00"/>
    <d v="2021-09-29T06:06:00"/>
    <s v="CR45"/>
    <x v="7"/>
    <n v="2.8450000000000002"/>
    <n v="1440"/>
    <n v="1000"/>
    <n v="4096.8"/>
    <n v="4096.8"/>
    <n v="4096.8"/>
    <x v="2"/>
  </r>
  <r>
    <n v="3547"/>
    <x v="1451"/>
    <x v="0"/>
    <s v="12 Weeks or More"/>
    <x v="1"/>
    <x v="284"/>
    <d v="2021-09-29T06:24:00"/>
    <d v="2021-10-01T23:41:00"/>
    <s v="CR45"/>
    <x v="7"/>
    <n v="2.8450000000000002"/>
    <n v="1440"/>
    <n v="1000"/>
    <n v="4096.8"/>
    <n v="4096.8"/>
    <n v="4096.8"/>
    <x v="2"/>
  </r>
  <r>
    <n v="3548"/>
    <x v="0"/>
    <x v="0"/>
    <s v="Inside 8 Weeks Out"/>
    <x v="0"/>
    <x v="2"/>
    <d v="2021-04-05T08:55:00"/>
    <d v="2021-04-09T16:31:00"/>
    <s v="CR45"/>
    <x v="7"/>
    <n v="2.8450000000000002"/>
    <n v="1440"/>
    <n v="1000"/>
    <n v="4096.8"/>
    <n v="4096.8"/>
    <n v="4096.8"/>
    <x v="2"/>
  </r>
  <r>
    <n v="3549"/>
    <x v="0"/>
    <x v="0"/>
    <s v="Inside 8 Weeks Out"/>
    <x v="0"/>
    <x v="3"/>
    <d v="2021-04-05T08:55:00"/>
    <d v="2021-04-09T16:31:00"/>
    <s v="CR45"/>
    <x v="7"/>
    <n v="2.8450000000000002"/>
    <n v="1440"/>
    <n v="1000"/>
    <n v="4096.8"/>
    <n v="4096.8"/>
    <n v="4096.8"/>
    <x v="2"/>
  </r>
  <r>
    <n v="3550"/>
    <x v="0"/>
    <x v="0"/>
    <s v="Inside 8 Weeks Out"/>
    <x v="0"/>
    <x v="4"/>
    <d v="2021-04-05T08:55:00"/>
    <d v="2021-04-09T16:31:00"/>
    <s v="CR45"/>
    <x v="7"/>
    <n v="2.8450000000000002"/>
    <n v="1440"/>
    <n v="1000"/>
    <n v="4096.8"/>
    <n v="4096.8"/>
    <n v="4096.8"/>
    <x v="2"/>
  </r>
  <r>
    <n v="3551"/>
    <x v="1"/>
    <x v="0"/>
    <s v="Inside 10 Weeks Out"/>
    <x v="0"/>
    <x v="55"/>
    <d v="2022-06-09T21:15:00"/>
    <d v="2022-06-17T04:25:00"/>
    <s v="CR45"/>
    <x v="7"/>
    <n v="2.8450000000000002"/>
    <n v="1440"/>
    <n v="1000"/>
    <n v="4096.8"/>
    <n v="4096.8"/>
    <n v="4096.8"/>
    <x v="2"/>
  </r>
  <r>
    <n v="3552"/>
    <x v="1"/>
    <x v="0"/>
    <s v="Inside 10 Weeks Out"/>
    <x v="0"/>
    <x v="15"/>
    <d v="2022-06-09T21:15:00"/>
    <d v="2022-06-17T04:25:00"/>
    <s v="CR45"/>
    <x v="7"/>
    <n v="2.8450000000000002"/>
    <n v="1440"/>
    <n v="1000"/>
    <n v="4096.8"/>
    <n v="4096.8"/>
    <n v="4096.8"/>
    <x v="2"/>
  </r>
  <r>
    <n v="3553"/>
    <x v="1"/>
    <x v="0"/>
    <s v="Inside 10 Weeks Out"/>
    <x v="0"/>
    <x v="16"/>
    <d v="2022-06-09T21:15:00"/>
    <d v="2022-06-17T04:25:00"/>
    <s v="CR45"/>
    <x v="7"/>
    <n v="2.8450000000000002"/>
    <n v="1440"/>
    <n v="1000"/>
    <n v="4096.8"/>
    <n v="4096.8"/>
    <n v="4096.8"/>
    <x v="2"/>
  </r>
  <r>
    <n v="3554"/>
    <x v="1"/>
    <x v="0"/>
    <s v="Inside 10 Weeks Out"/>
    <x v="0"/>
    <x v="17"/>
    <d v="2022-06-09T21:15:00"/>
    <d v="2022-06-17T04:25:00"/>
    <s v="CR45"/>
    <x v="7"/>
    <n v="2.8450000000000002"/>
    <n v="1440"/>
    <n v="1000"/>
    <n v="4096.8"/>
    <n v="4096.8"/>
    <n v="4096.8"/>
    <x v="2"/>
  </r>
  <r>
    <n v="3555"/>
    <x v="1"/>
    <x v="0"/>
    <s v="Inside 10 Weeks Out"/>
    <x v="0"/>
    <x v="18"/>
    <d v="2022-06-09T21:15:00"/>
    <d v="2022-06-17T04:25:00"/>
    <s v="CR45"/>
    <x v="7"/>
    <n v="2.8450000000000002"/>
    <n v="1440"/>
    <n v="1000"/>
    <n v="4096.8"/>
    <n v="4096.8"/>
    <n v="4096.8"/>
    <x v="2"/>
  </r>
  <r>
    <n v="3556"/>
    <x v="1"/>
    <x v="0"/>
    <s v="Inside 10 Weeks Out"/>
    <x v="0"/>
    <x v="19"/>
    <d v="2022-06-09T21:15:00"/>
    <d v="2022-06-17T04:25:00"/>
    <s v="CR45"/>
    <x v="7"/>
    <n v="2.8450000000000002"/>
    <n v="1440"/>
    <n v="1000"/>
    <n v="4096.8"/>
    <n v="4096.8"/>
    <n v="4096.8"/>
    <x v="2"/>
  </r>
  <r>
    <n v="3557"/>
    <x v="1"/>
    <x v="0"/>
    <s v="Inside 10 Weeks Out"/>
    <x v="0"/>
    <x v="20"/>
    <d v="2022-06-09T21:15:00"/>
    <d v="2022-06-17T04:25:00"/>
    <s v="CR45"/>
    <x v="7"/>
    <n v="2.8450000000000002"/>
    <n v="1440"/>
    <n v="1000"/>
    <n v="4096.8"/>
    <n v="4096.8"/>
    <n v="4096.8"/>
    <x v="2"/>
  </r>
  <r>
    <n v="3558"/>
    <x v="3"/>
    <x v="0"/>
    <s v="Inside 12 Weeks Out"/>
    <x v="0"/>
    <x v="21"/>
    <d v="2022-07-14T10:04:00"/>
    <d v="2022-07-19T16:00:00"/>
    <s v="CR45"/>
    <x v="7"/>
    <n v="2.8450000000000002"/>
    <n v="1440"/>
    <n v="1000"/>
    <n v="4096.8"/>
    <n v="4096.8"/>
    <n v="4096.8"/>
    <x v="2"/>
  </r>
  <r>
    <n v="3559"/>
    <x v="3"/>
    <x v="0"/>
    <s v="Inside 12 Weeks Out"/>
    <x v="0"/>
    <x v="22"/>
    <d v="2022-07-14T10:04:00"/>
    <d v="2022-07-19T16:00:00"/>
    <s v="CR45"/>
    <x v="7"/>
    <n v="2.8450000000000002"/>
    <n v="1440"/>
    <n v="1000"/>
    <n v="4096.8"/>
    <n v="4096.8"/>
    <n v="4096.8"/>
    <x v="2"/>
  </r>
  <r>
    <n v="3560"/>
    <x v="3"/>
    <x v="0"/>
    <s v="Inside 12 Weeks Out"/>
    <x v="0"/>
    <x v="23"/>
    <d v="2022-07-14T10:04:00"/>
    <d v="2022-07-19T16:00:00"/>
    <s v="CR45"/>
    <x v="7"/>
    <n v="2.8450000000000002"/>
    <n v="1440"/>
    <n v="1000"/>
    <n v="4096.8"/>
    <n v="4096.8"/>
    <n v="4096.8"/>
    <x v="2"/>
  </r>
  <r>
    <n v="3561"/>
    <x v="3"/>
    <x v="0"/>
    <s v="Inside 12 Weeks Out"/>
    <x v="0"/>
    <x v="24"/>
    <d v="2022-07-14T10:04:00"/>
    <d v="2022-07-19T16:00:00"/>
    <s v="CR45"/>
    <x v="7"/>
    <n v="2.8450000000000002"/>
    <n v="1440"/>
    <n v="1000"/>
    <n v="4096.8"/>
    <n v="4096.8"/>
    <n v="4096.8"/>
    <x v="2"/>
  </r>
  <r>
    <n v="3562"/>
    <x v="18"/>
    <x v="0"/>
    <s v="Inside 4 Weeks Out"/>
    <x v="0"/>
    <x v="49"/>
    <d v="2022-06-02T00:00:00"/>
    <d v="2022-06-06T16:00:00"/>
    <s v="CR45"/>
    <x v="7"/>
    <n v="2.8450000000000002"/>
    <n v="1440"/>
    <n v="1000"/>
    <n v="4096.8"/>
    <n v="4096.8"/>
    <n v="4096.8"/>
    <x v="2"/>
  </r>
  <r>
    <n v="3563"/>
    <x v="18"/>
    <x v="0"/>
    <s v="Inside 4 Weeks Out"/>
    <x v="0"/>
    <x v="50"/>
    <d v="2022-06-02T00:00:00"/>
    <d v="2022-06-06T16:00:00"/>
    <s v="CR45"/>
    <x v="7"/>
    <n v="2.8450000000000002"/>
    <n v="1440"/>
    <n v="1000"/>
    <n v="4096.8"/>
    <n v="4096.8"/>
    <n v="4096.8"/>
    <x v="2"/>
  </r>
  <r>
    <n v="3564"/>
    <x v="18"/>
    <x v="0"/>
    <s v="Inside 4 Weeks Out"/>
    <x v="0"/>
    <x v="51"/>
    <d v="2022-06-02T00:00:00"/>
    <d v="2022-06-06T16:00:00"/>
    <s v="CR45"/>
    <x v="7"/>
    <n v="2.8450000000000002"/>
    <n v="1440"/>
    <n v="1000"/>
    <n v="4096.8"/>
    <n v="4096.8"/>
    <n v="4096.8"/>
    <x v="2"/>
  </r>
  <r>
    <n v="3565"/>
    <x v="18"/>
    <x v="0"/>
    <s v="Inside 4 Weeks Out"/>
    <x v="0"/>
    <x v="52"/>
    <d v="2022-06-02T00:00:00"/>
    <d v="2022-06-06T16:00:00"/>
    <s v="CR45"/>
    <x v="7"/>
    <n v="2.8450000000000002"/>
    <n v="1440"/>
    <n v="1000"/>
    <n v="4096.8"/>
    <n v="4096.8"/>
    <n v="4096.8"/>
    <x v="2"/>
  </r>
  <r>
    <n v="3566"/>
    <x v="5"/>
    <x v="0"/>
    <s v="Inside 8 Weeks Out"/>
    <x v="0"/>
    <x v="25"/>
    <d v="2022-07-20T00:00:00"/>
    <d v="2022-07-26T14:59:00"/>
    <s v="CR45"/>
    <x v="7"/>
    <n v="2.8450000000000002"/>
    <n v="1440"/>
    <n v="1000"/>
    <n v="4096.8"/>
    <n v="4096.8"/>
    <n v="4096.8"/>
    <x v="2"/>
  </r>
  <r>
    <n v="3567"/>
    <x v="5"/>
    <x v="0"/>
    <s v="Inside 8 Weeks Out"/>
    <x v="0"/>
    <x v="44"/>
    <d v="2022-07-20T00:00:00"/>
    <d v="2022-07-26T14:59:00"/>
    <s v="CR45"/>
    <x v="7"/>
    <n v="2.8450000000000002"/>
    <n v="1440"/>
    <n v="1000"/>
    <n v="4096.8"/>
    <n v="4096.8"/>
    <n v="4096.8"/>
    <x v="2"/>
  </r>
  <r>
    <n v="3568"/>
    <x v="5"/>
    <x v="0"/>
    <s v="Inside 8 Weeks Out"/>
    <x v="0"/>
    <x v="45"/>
    <d v="2022-07-20T00:00:00"/>
    <d v="2022-07-26T14:59:00"/>
    <s v="CR45"/>
    <x v="7"/>
    <n v="2.8450000000000002"/>
    <n v="1440"/>
    <n v="1000"/>
    <n v="4096.8"/>
    <n v="4096.8"/>
    <n v="4096.8"/>
    <x v="2"/>
  </r>
  <r>
    <n v="3569"/>
    <x v="5"/>
    <x v="0"/>
    <s v="Inside 8 Weeks Out"/>
    <x v="0"/>
    <x v="46"/>
    <d v="2022-07-20T00:00:00"/>
    <d v="2022-07-26T14:59:00"/>
    <s v="CR45"/>
    <x v="7"/>
    <n v="2.8450000000000002"/>
    <n v="1440"/>
    <n v="1000"/>
    <n v="4096.8"/>
    <n v="4096.8"/>
    <n v="4096.8"/>
    <x v="2"/>
  </r>
  <r>
    <n v="3570"/>
    <x v="5"/>
    <x v="0"/>
    <s v="Inside 8 Weeks Out"/>
    <x v="0"/>
    <x v="47"/>
    <d v="2022-07-20T00:00:00"/>
    <d v="2022-07-26T14:59:00"/>
    <s v="CR45"/>
    <x v="7"/>
    <n v="2.8450000000000002"/>
    <n v="1440"/>
    <n v="1000"/>
    <n v="4096.8"/>
    <n v="4096.8"/>
    <n v="4096.8"/>
    <x v="2"/>
  </r>
  <r>
    <n v="3571"/>
    <x v="5"/>
    <x v="0"/>
    <s v="Inside 8 Weeks Out"/>
    <x v="0"/>
    <x v="26"/>
    <d v="2022-07-20T00:00:00"/>
    <d v="2022-07-26T14:59:00"/>
    <s v="CR45"/>
    <x v="7"/>
    <n v="2.8450000000000002"/>
    <n v="1440"/>
    <n v="1000"/>
    <n v="4096.8"/>
    <n v="4096.8"/>
    <n v="4096.8"/>
    <x v="2"/>
  </r>
  <r>
    <n v="3572"/>
    <x v="4"/>
    <x v="0"/>
    <s v="Inside 8 Weeks Out"/>
    <x v="0"/>
    <x v="27"/>
    <d v="2022-07-27T09:52:00"/>
    <d v="2022-07-29T14:12:00"/>
    <s v="CR45"/>
    <x v="7"/>
    <n v="2.8450000000000002"/>
    <n v="1440"/>
    <n v="1000"/>
    <n v="4096.8"/>
    <n v="4096.8"/>
    <n v="4096.8"/>
    <x v="2"/>
  </r>
  <r>
    <m/>
    <x v="14"/>
    <x v="3"/>
    <m/>
    <x v="2"/>
    <x v="41"/>
    <m/>
    <m/>
    <m/>
    <x v="1"/>
    <m/>
    <m/>
    <m/>
    <m/>
    <n v="0"/>
    <n v="0"/>
    <x v="19"/>
  </r>
  <r>
    <n v="3574"/>
    <x v="1452"/>
    <x v="9"/>
    <s v="Inside 2 Weeks"/>
    <x v="0"/>
    <x v="103"/>
    <d v="2022-02-02T07:00:00"/>
    <d v="2022-02-02T11:03:00"/>
    <s v="CR44"/>
    <x v="7"/>
    <n v="2.992"/>
    <n v="243"/>
    <n v="1000"/>
    <n v="727.05600000000004"/>
    <n v="727.05600000000004"/>
    <n v="4308.4799999999996"/>
    <x v="1404"/>
  </r>
  <r>
    <n v="3575"/>
    <x v="1453"/>
    <x v="7"/>
    <s v="12 Weeks or More"/>
    <x v="1"/>
    <x v="408"/>
    <d v="2022-09-03T11:00:00"/>
    <d v="2022-09-04T20:00:00"/>
    <s v="CR44"/>
    <x v="7"/>
    <n v="2.992"/>
    <n v="780"/>
    <n v="1000"/>
    <n v="2333.7600000000002"/>
    <n v="2333.7600000000002"/>
    <n v="4308.4799999999996"/>
    <x v="523"/>
  </r>
  <r>
    <n v="3576"/>
    <x v="1454"/>
    <x v="7"/>
    <s v="12 Weeks or More"/>
    <x v="1"/>
    <x v="13"/>
    <d v="2022-09-06T03:00:00"/>
    <d v="2022-09-06T16:00:00"/>
    <s v="CR44"/>
    <x v="7"/>
    <n v="2.992"/>
    <n v="780"/>
    <n v="1000"/>
    <n v="2333.7600000000002"/>
    <n v="2333.7600000000002"/>
    <n v="4308.4799999999996"/>
    <x v="523"/>
  </r>
  <r>
    <n v="3577"/>
    <x v="1455"/>
    <x v="7"/>
    <s v="12 Weeks or More"/>
    <x v="1"/>
    <x v="384"/>
    <d v="2022-09-10T11:00:00"/>
    <d v="2022-09-11T20:00:00"/>
    <s v="CR44"/>
    <x v="7"/>
    <n v="2.992"/>
    <n v="780"/>
    <n v="1000"/>
    <n v="2333.7600000000002"/>
    <n v="2333.7600000000002"/>
    <n v="4308.4799999999996"/>
    <x v="523"/>
  </r>
  <r>
    <n v="3578"/>
    <x v="1456"/>
    <x v="7"/>
    <s v="12 Weeks or More"/>
    <x v="1"/>
    <x v="576"/>
    <d v="2022-09-13T03:00:00"/>
    <d v="2022-09-13T16:00:00"/>
    <s v="CR44"/>
    <x v="7"/>
    <n v="2.992"/>
    <n v="780"/>
    <n v="1000"/>
    <n v="2333.7600000000002"/>
    <n v="2333.7600000000002"/>
    <n v="4308.4799999999996"/>
    <x v="523"/>
  </r>
  <r>
    <n v="3579"/>
    <x v="1457"/>
    <x v="4"/>
    <s v="Inside 2 Weeks"/>
    <x v="0"/>
    <x v="204"/>
    <d v="2021-07-08T09:45:00"/>
    <d v="2021-07-12T14:09:00"/>
    <s v="CR44"/>
    <x v="7"/>
    <n v="2.992"/>
    <n v="849"/>
    <n v="1000"/>
    <n v="2540.2080000000001"/>
    <n v="2540.2080000000001"/>
    <n v="4308.4799999999996"/>
    <x v="1405"/>
  </r>
  <r>
    <n v="3580"/>
    <x v="1457"/>
    <x v="4"/>
    <s v="Inside 2 Weeks"/>
    <x v="0"/>
    <x v="200"/>
    <d v="2021-07-08T09:45:00"/>
    <d v="2021-07-12T14:09:00"/>
    <s v="CR44"/>
    <x v="7"/>
    <n v="2.992"/>
    <n v="855"/>
    <n v="1000"/>
    <n v="2558.16"/>
    <n v="2558.16"/>
    <n v="4308.4799999999996"/>
    <x v="1406"/>
  </r>
  <r>
    <n v="3581"/>
    <x v="1458"/>
    <x v="4"/>
    <s v="Inside 2 Weeks"/>
    <x v="0"/>
    <x v="194"/>
    <d v="2021-07-02T07:02:00"/>
    <d v="2021-07-04T00:00:00"/>
    <s v="CR44"/>
    <x v="7"/>
    <n v="2.992"/>
    <n v="1018"/>
    <n v="1000"/>
    <n v="3045.8560000000002"/>
    <n v="3045.8560000000002"/>
    <n v="4308.4799999999996"/>
    <x v="1407"/>
  </r>
  <r>
    <n v="3582"/>
    <x v="1453"/>
    <x v="7"/>
    <s v="12 Weeks or More"/>
    <x v="1"/>
    <x v="409"/>
    <d v="2022-09-03T11:00:00"/>
    <d v="2022-09-04T20:00:00"/>
    <s v="CR44"/>
    <x v="7"/>
    <n v="2.992"/>
    <n v="1200"/>
    <n v="1000"/>
    <n v="3590.4"/>
    <n v="3590.4"/>
    <n v="4308.4799999999996"/>
    <x v="1408"/>
  </r>
  <r>
    <n v="3583"/>
    <x v="1455"/>
    <x v="7"/>
    <s v="12 Weeks or More"/>
    <x v="1"/>
    <x v="385"/>
    <d v="2022-09-10T11:00:00"/>
    <d v="2022-09-11T20:00:00"/>
    <s v="CR44"/>
    <x v="7"/>
    <n v="2.992"/>
    <n v="1200"/>
    <n v="1000"/>
    <n v="3590.4"/>
    <n v="3590.4"/>
    <n v="4308.4799999999996"/>
    <x v="1408"/>
  </r>
  <r>
    <n v="3584"/>
    <x v="1458"/>
    <x v="4"/>
    <s v="Inside 2 Weeks"/>
    <x v="0"/>
    <x v="195"/>
    <d v="2021-07-02T07:02:00"/>
    <d v="2021-07-04T00:00:00"/>
    <s v="CR44"/>
    <x v="7"/>
    <n v="2.992"/>
    <n v="1440"/>
    <n v="1000"/>
    <n v="4308.4799999999996"/>
    <n v="4308.4799999999996"/>
    <n v="4308.4799999999996"/>
    <x v="2"/>
  </r>
  <r>
    <n v="3585"/>
    <x v="1457"/>
    <x v="4"/>
    <s v="Inside 2 Weeks"/>
    <x v="0"/>
    <x v="201"/>
    <d v="2021-07-08T09:45:00"/>
    <d v="2021-07-12T14:09:00"/>
    <s v="CR44"/>
    <x v="7"/>
    <n v="2.992"/>
    <n v="1440"/>
    <n v="1000"/>
    <n v="4308.4799999999996"/>
    <n v="4308.4799999999996"/>
    <n v="4308.4799999999996"/>
    <x v="2"/>
  </r>
  <r>
    <n v="3586"/>
    <x v="1457"/>
    <x v="4"/>
    <s v="Inside 2 Weeks"/>
    <x v="0"/>
    <x v="202"/>
    <d v="2021-07-08T09:45:00"/>
    <d v="2021-07-12T14:09:00"/>
    <s v="CR44"/>
    <x v="7"/>
    <n v="2.992"/>
    <n v="1440"/>
    <n v="1000"/>
    <n v="4308.4799999999996"/>
    <n v="4308.4799999999996"/>
    <n v="4308.4799999999996"/>
    <x v="2"/>
  </r>
  <r>
    <n v="3587"/>
    <x v="1457"/>
    <x v="4"/>
    <s v="Inside 2 Weeks"/>
    <x v="0"/>
    <x v="203"/>
    <d v="2021-07-08T09:45:00"/>
    <d v="2021-07-12T14:09:00"/>
    <s v="CR44"/>
    <x v="7"/>
    <n v="2.992"/>
    <n v="1440"/>
    <n v="1000"/>
    <n v="4308.4799999999996"/>
    <n v="4308.4799999999996"/>
    <n v="4308.4799999999996"/>
    <x v="2"/>
  </r>
  <r>
    <n v="3588"/>
    <x v="1459"/>
    <x v="19"/>
    <s v="Inside 2 Weeks"/>
    <x v="0"/>
    <x v="469"/>
    <d v="2022-06-22T09:45:00"/>
    <d v="2022-06-22T16:20:00"/>
    <s v="CR37"/>
    <x v="7"/>
    <n v="3.09"/>
    <n v="395"/>
    <n v="1000"/>
    <n v="1220.55"/>
    <n v="1220.55"/>
    <n v="4449.5999999999995"/>
    <x v="1409"/>
  </r>
  <r>
    <n v="3589"/>
    <x v="1426"/>
    <x v="4"/>
    <s v="Inside 2 Weeks"/>
    <x v="0"/>
    <x v="58"/>
    <d v="2022-02-17T08:39:00"/>
    <d v="2022-02-17T17:00:00"/>
    <s v="CR37"/>
    <x v="7"/>
    <n v="3.09"/>
    <n v="501"/>
    <n v="1000"/>
    <n v="1548.09"/>
    <n v="1548.09"/>
    <n v="4449.5999999999995"/>
    <x v="1410"/>
  </r>
  <r>
    <n v="3590"/>
    <x v="1433"/>
    <x v="16"/>
    <s v="12 Weeks or More"/>
    <x v="1"/>
    <x v="555"/>
    <d v="2022-04-11T08:15:00"/>
    <d v="2022-04-13T12:00:00"/>
    <s v="CR37"/>
    <x v="7"/>
    <n v="3.09"/>
    <n v="720"/>
    <n v="1000"/>
    <n v="2224.8000000000002"/>
    <n v="2224.8000000000002"/>
    <n v="4449.5999999999995"/>
    <x v="1411"/>
  </r>
  <r>
    <n v="3591"/>
    <x v="1433"/>
    <x v="16"/>
    <s v="12 Weeks or More"/>
    <x v="1"/>
    <x v="396"/>
    <d v="2022-04-11T08:15:00"/>
    <d v="2022-04-13T12:00:00"/>
    <s v="CR37"/>
    <x v="7"/>
    <n v="3.09"/>
    <n v="945"/>
    <n v="1000"/>
    <n v="2920.05"/>
    <n v="2920.05"/>
    <n v="4449.5999999999995"/>
    <x v="1412"/>
  </r>
  <r>
    <n v="3592"/>
    <x v="1460"/>
    <x v="16"/>
    <s v="Inside 10 Weeks Out"/>
    <x v="0"/>
    <x v="151"/>
    <d v="2021-05-20T06:30:00"/>
    <d v="2021-05-21T17:30:00"/>
    <s v="CR37"/>
    <x v="7"/>
    <n v="3.09"/>
    <n v="1050"/>
    <n v="1000"/>
    <n v="3244.5"/>
    <n v="3244.5"/>
    <n v="4449.5999999999995"/>
    <x v="1413"/>
  </r>
  <r>
    <n v="3593"/>
    <x v="1460"/>
    <x v="16"/>
    <s v="Inside 10 Weeks Out"/>
    <x v="0"/>
    <x v="152"/>
    <d v="2021-05-20T06:30:00"/>
    <d v="2021-05-21T17:30:00"/>
    <s v="CR37"/>
    <x v="7"/>
    <n v="3.09"/>
    <n v="1050"/>
    <n v="1000"/>
    <n v="3244.5"/>
    <n v="3244.5"/>
    <n v="4449.5999999999995"/>
    <x v="1413"/>
  </r>
  <r>
    <n v="3594"/>
    <x v="1461"/>
    <x v="7"/>
    <s v="Inside 8 Weeks Out"/>
    <x v="0"/>
    <x v="32"/>
    <d v="2022-08-14T06:00:00"/>
    <d v="2022-08-18T18:00:00"/>
    <s v="CR37"/>
    <x v="7"/>
    <n v="3.09"/>
    <n v="1080"/>
    <n v="1000"/>
    <n v="3337.2"/>
    <n v="3337.2"/>
    <n v="4449.5999999999995"/>
    <x v="36"/>
  </r>
  <r>
    <n v="3595"/>
    <x v="1461"/>
    <x v="7"/>
    <s v="Inside 8 Weeks Out"/>
    <x v="0"/>
    <x v="37"/>
    <d v="2022-08-14T06:00:00"/>
    <d v="2022-08-18T18:00:00"/>
    <s v="CR37"/>
    <x v="7"/>
    <n v="3.09"/>
    <n v="1080"/>
    <n v="1000"/>
    <n v="3337.2"/>
    <n v="3337.2"/>
    <n v="4449.5999999999995"/>
    <x v="36"/>
  </r>
  <r>
    <n v="3596"/>
    <x v="1433"/>
    <x v="16"/>
    <s v="12 Weeks or More"/>
    <x v="1"/>
    <x v="434"/>
    <d v="2022-04-11T08:15:00"/>
    <d v="2022-04-13T12:00:00"/>
    <s v="CR37"/>
    <x v="7"/>
    <n v="3.09"/>
    <n v="1440"/>
    <n v="1000"/>
    <n v="4449.6000000000004"/>
    <n v="4449.6000000000004"/>
    <n v="4449.5999999999995"/>
    <x v="1414"/>
  </r>
  <r>
    <n v="3597"/>
    <x v="1461"/>
    <x v="7"/>
    <s v="Inside 8 Weeks Out"/>
    <x v="0"/>
    <x v="33"/>
    <d v="2022-08-14T06:00:00"/>
    <d v="2022-08-18T18:00:00"/>
    <s v="CR37"/>
    <x v="7"/>
    <n v="3.09"/>
    <n v="1440"/>
    <n v="1000"/>
    <n v="4449.6000000000004"/>
    <n v="4449.6000000000004"/>
    <n v="4449.5999999999995"/>
    <x v="1414"/>
  </r>
  <r>
    <n v="3598"/>
    <x v="1461"/>
    <x v="7"/>
    <s v="Inside 8 Weeks Out"/>
    <x v="0"/>
    <x v="507"/>
    <d v="2022-08-14T06:00:00"/>
    <d v="2022-08-18T18:00:00"/>
    <s v="CR37"/>
    <x v="7"/>
    <n v="3.09"/>
    <n v="1440"/>
    <n v="1000"/>
    <n v="4449.6000000000004"/>
    <n v="4449.6000000000004"/>
    <n v="4449.5999999999995"/>
    <x v="1414"/>
  </r>
  <r>
    <n v="3599"/>
    <x v="1461"/>
    <x v="7"/>
    <s v="Inside 8 Weeks Out"/>
    <x v="0"/>
    <x v="36"/>
    <d v="2022-08-14T06:00:00"/>
    <d v="2022-08-18T18:00:00"/>
    <s v="CR37"/>
    <x v="7"/>
    <n v="3.09"/>
    <n v="1440"/>
    <n v="1000"/>
    <n v="4449.6000000000004"/>
    <n v="4449.6000000000004"/>
    <n v="4449.5999999999995"/>
    <x v="1414"/>
  </r>
  <r>
    <m/>
    <x v="14"/>
    <x v="3"/>
    <m/>
    <x v="2"/>
    <x v="41"/>
    <m/>
    <m/>
    <m/>
    <x v="1"/>
    <m/>
    <m/>
    <m/>
    <m/>
    <n v="0"/>
    <n v="0"/>
    <x v="19"/>
  </r>
  <r>
    <n v="3601"/>
    <x v="1462"/>
    <x v="5"/>
    <s v="Inside 4 Weeks Out"/>
    <x v="0"/>
    <x v="543"/>
    <d v="2022-05-23T05:24:00"/>
    <d v="2022-05-24T00:00:00"/>
    <s v="CR40"/>
    <x v="7"/>
    <n v="3.3279999999999998"/>
    <n v="1116"/>
    <n v="1000"/>
    <n v="3714.0479999999998"/>
    <n v="3714.0479999999998"/>
    <n v="4792.32"/>
    <x v="1415"/>
  </r>
  <r>
    <m/>
    <x v="14"/>
    <x v="3"/>
    <m/>
    <x v="2"/>
    <x v="41"/>
    <m/>
    <m/>
    <m/>
    <x v="1"/>
    <m/>
    <m/>
    <m/>
    <m/>
    <n v="0"/>
    <n v="0"/>
    <x v="19"/>
  </r>
  <r>
    <n v="3603"/>
    <x v="1416"/>
    <x v="9"/>
    <s v="Inside 2 Weeks"/>
    <x v="0"/>
    <x v="191"/>
    <d v="2021-06-29T06:44:00"/>
    <d v="2021-06-30T00:00:00"/>
    <s v="CR44"/>
    <x v="7"/>
    <n v="3.61"/>
    <n v="1036"/>
    <n v="1000"/>
    <n v="3739.96"/>
    <n v="3739.96"/>
    <n v="5198.3999999999996"/>
    <x v="547"/>
  </r>
  <r>
    <n v="3604"/>
    <x v="1463"/>
    <x v="19"/>
    <s v="Inside 4 Weeks Out"/>
    <x v="0"/>
    <x v="21"/>
    <d v="2022-07-15T08:30:00"/>
    <d v="2022-07-15T11:56:00"/>
    <s v="CR38"/>
    <x v="7"/>
    <n v="4.0999999999999996"/>
    <n v="206"/>
    <n v="1000"/>
    <n v="844.6"/>
    <n v="844.6"/>
    <n v="5903.9999999999991"/>
    <x v="332"/>
  </r>
  <r>
    <n v="3605"/>
    <x v="1464"/>
    <x v="9"/>
    <s v="Inside 2 Weeks"/>
    <x v="0"/>
    <x v="129"/>
    <d v="2021-04-25T04:00:00"/>
    <d v="2021-04-25T08:05:00"/>
    <s v="CR42"/>
    <x v="7"/>
    <n v="4.1029999999999998"/>
    <n v="245"/>
    <n v="1000"/>
    <n v="1005.235"/>
    <n v="1005.235"/>
    <n v="5908.32"/>
    <x v="372"/>
  </r>
  <r>
    <n v="3606"/>
    <x v="1465"/>
    <x v="5"/>
    <s v="Inside 8 Weeks Out"/>
    <x v="0"/>
    <x v="152"/>
    <d v="2021-05-21T00:22:00"/>
    <d v="2021-05-21T07:30:00"/>
    <s v="CR42"/>
    <x v="7"/>
    <n v="4.1029999999999998"/>
    <n v="428"/>
    <n v="1000"/>
    <n v="1756.0840000000001"/>
    <n v="1756.0840000000001"/>
    <n v="5908.32"/>
    <x v="1416"/>
  </r>
  <r>
    <n v="3607"/>
    <x v="1466"/>
    <x v="26"/>
    <s v="12 Weeks or More"/>
    <x v="1"/>
    <x v="435"/>
    <d v="2022-08-23T06:00:00"/>
    <d v="2022-08-23T15:10:00"/>
    <s v="CR42"/>
    <x v="7"/>
    <n v="4.1029999999999998"/>
    <n v="550"/>
    <n v="1000"/>
    <n v="2256.65"/>
    <n v="2256.65"/>
    <n v="5908.32"/>
    <x v="1417"/>
  </r>
  <r>
    <n v="3608"/>
    <x v="1467"/>
    <x v="7"/>
    <s v="Inside 8 Weeks Out"/>
    <x v="0"/>
    <x v="163"/>
    <d v="2021-05-27T06:00:00"/>
    <d v="2021-06-01T13:08:00"/>
    <s v="CR46"/>
    <x v="7"/>
    <n v="4.2699999999999996"/>
    <n v="788"/>
    <n v="1000"/>
    <n v="3364.76"/>
    <n v="3364.76"/>
    <n v="6148.7999999999993"/>
    <x v="1418"/>
  </r>
  <r>
    <n v="3609"/>
    <x v="1468"/>
    <x v="7"/>
    <s v="12 Weeks or More"/>
    <x v="1"/>
    <x v="164"/>
    <d v="2021-06-02T04:56:00"/>
    <d v="2021-06-05T06:25:00"/>
    <s v="CR46"/>
    <x v="7"/>
    <n v="4.2699999999999996"/>
    <n v="1144"/>
    <n v="1000"/>
    <n v="4884.88"/>
    <n v="4884.88"/>
    <n v="6148.7999999999993"/>
    <x v="709"/>
  </r>
  <r>
    <n v="3610"/>
    <x v="1463"/>
    <x v="19"/>
    <s v="Inside 4 Weeks Out"/>
    <x v="0"/>
    <x v="21"/>
    <d v="2022-07-15T08:30:00"/>
    <d v="2022-07-15T11:56:00"/>
    <s v="CR39"/>
    <x v="7"/>
    <n v="4.7460000000000004"/>
    <n v="206"/>
    <n v="1000"/>
    <n v="977.67600000000004"/>
    <n v="977.67600000000004"/>
    <n v="6834.2400000000007"/>
    <x v="1419"/>
  </r>
  <r>
    <n v="3611"/>
    <x v="1469"/>
    <x v="17"/>
    <s v="Inside 2 Weeks"/>
    <x v="0"/>
    <x v="208"/>
    <d v="2021-07-16T08:43:00"/>
    <d v="2021-07-16T10:46:00"/>
    <s v="CR44"/>
    <x v="7"/>
    <n v="4.8949999999999996"/>
    <n v="123"/>
    <n v="1000"/>
    <n v="602.08500000000004"/>
    <n v="602.08500000000004"/>
    <n v="7048.7999999999993"/>
    <x v="1420"/>
  </r>
  <r>
    <n v="3612"/>
    <x v="1470"/>
    <x v="17"/>
    <s v="Inside 2 Weeks"/>
    <x v="0"/>
    <x v="222"/>
    <d v="2021-07-30T08:28:00"/>
    <d v="2021-07-30T13:16:00"/>
    <s v="CR44"/>
    <x v="7"/>
    <n v="4.8949999999999996"/>
    <n v="288"/>
    <n v="1000"/>
    <n v="1409.76"/>
    <n v="1409.76"/>
    <n v="7048.7999999999993"/>
    <x v="1421"/>
  </r>
  <r>
    <n v="3613"/>
    <x v="1471"/>
    <x v="9"/>
    <s v="Inside 2 Weeks"/>
    <x v="0"/>
    <x v="390"/>
    <d v="2021-03-27T07:33:00"/>
    <d v="2021-03-27T14:18:00"/>
    <s v="CR44"/>
    <x v="7"/>
    <n v="4.8949999999999996"/>
    <n v="405"/>
    <n v="1000"/>
    <n v="1982.4749999999999"/>
    <n v="1982.4749999999999"/>
    <n v="7048.7999999999993"/>
    <x v="1240"/>
  </r>
  <r>
    <n v="3614"/>
    <x v="1472"/>
    <x v="9"/>
    <s v="Inside 2 Weeks"/>
    <x v="0"/>
    <x v="437"/>
    <d v="2021-04-02T07:18:00"/>
    <d v="2021-04-02T14:42:00"/>
    <s v="CR44"/>
    <x v="7"/>
    <n v="4.8949999999999996"/>
    <n v="444"/>
    <n v="1000"/>
    <n v="2173.38"/>
    <n v="2173.38"/>
    <n v="7048.7999999999993"/>
    <x v="1422"/>
  </r>
  <r>
    <n v="3615"/>
    <x v="1473"/>
    <x v="4"/>
    <s v="Inside 8 Weeks Out"/>
    <x v="0"/>
    <x v="604"/>
    <d v="2021-03-24T06:45:00"/>
    <d v="2021-03-26T00:09:00"/>
    <s v="CR38"/>
    <x v="7"/>
    <n v="4.96"/>
    <n v="9"/>
    <n v="1000"/>
    <n v="44.64"/>
    <n v="44.64"/>
    <n v="7142.4"/>
    <x v="1423"/>
  </r>
  <r>
    <n v="3616"/>
    <x v="1474"/>
    <x v="13"/>
    <s v="Inside 8 Weeks Out"/>
    <x v="0"/>
    <x v="277"/>
    <d v="2021-09-23T10:00:00"/>
    <d v="2021-09-23T10:31:00"/>
    <s v="CR38"/>
    <x v="7"/>
    <n v="4.96"/>
    <n v="31"/>
    <n v="1000"/>
    <n v="153.76"/>
    <n v="153.76"/>
    <n v="7142.4"/>
    <x v="1424"/>
  </r>
  <r>
    <n v="3617"/>
    <x v="1475"/>
    <x v="34"/>
    <s v="Inside 2 Weeks"/>
    <x v="0"/>
    <x v="362"/>
    <d v="2021-12-16T11:05:00"/>
    <d v="2021-12-16T13:47:00"/>
    <s v="CR38"/>
    <x v="7"/>
    <n v="4.96"/>
    <n v="162"/>
    <n v="1000"/>
    <n v="803.52"/>
    <n v="803.52"/>
    <n v="7142.4"/>
    <x v="1425"/>
  </r>
  <r>
    <n v="3618"/>
    <x v="1476"/>
    <x v="13"/>
    <s v="Inside 8 Weeks Out"/>
    <x v="0"/>
    <x v="437"/>
    <d v="2021-04-02T07:22:00"/>
    <d v="2021-04-02T11:00:00"/>
    <s v="CR38"/>
    <x v="7"/>
    <n v="4.96"/>
    <n v="218"/>
    <n v="1000"/>
    <n v="1081.28"/>
    <n v="1081.28"/>
    <n v="7142.4"/>
    <x v="1426"/>
  </r>
  <r>
    <n v="3619"/>
    <x v="1477"/>
    <x v="34"/>
    <s v="Inside 4 Weeks Out"/>
    <x v="0"/>
    <x v="154"/>
    <d v="2021-05-23T10:20:00"/>
    <d v="2021-05-23T14:10:00"/>
    <s v="CR38"/>
    <x v="7"/>
    <n v="4.96"/>
    <n v="230"/>
    <n v="1000"/>
    <n v="1140.8"/>
    <n v="1140.8"/>
    <n v="7142.4"/>
    <x v="162"/>
  </r>
  <r>
    <n v="733"/>
    <x v="1478"/>
    <x v="11"/>
    <s v="Inside 8 Weeks Out"/>
    <x v="0"/>
    <x v="605"/>
    <d v="2021-01-25T05:45:00"/>
    <d v="2021-01-25T14:57:00"/>
    <s v="CR6"/>
    <x v="2"/>
    <n v="33.298999999999999"/>
    <n v="552"/>
    <n v="300"/>
    <n v="18381.047999999999"/>
    <n v="18381.047999999999"/>
    <n v="47950.559999999998"/>
    <x v="1427"/>
  </r>
  <r>
    <n v="3621"/>
    <x v="1415"/>
    <x v="13"/>
    <s v="Inside 4 Weeks Out"/>
    <x v="0"/>
    <x v="250"/>
    <d v="2021-08-24T06:42:00"/>
    <d v="2021-08-27T15:39:00"/>
    <s v="CR38"/>
    <x v="7"/>
    <n v="4.96"/>
    <n v="939"/>
    <n v="1000"/>
    <n v="4657.4399999999996"/>
    <n v="4657.4399999999996"/>
    <n v="7142.4"/>
    <x v="1428"/>
  </r>
  <r>
    <n v="3622"/>
    <x v="1473"/>
    <x v="4"/>
    <s v="Inside 8 Weeks Out"/>
    <x v="0"/>
    <x v="467"/>
    <d v="2021-03-24T06:45:00"/>
    <d v="2021-03-26T00:09:00"/>
    <s v="CR38"/>
    <x v="7"/>
    <n v="4.96"/>
    <n v="1035"/>
    <n v="1000"/>
    <n v="5133.6000000000004"/>
    <n v="5133.6000000000004"/>
    <n v="7142.4"/>
    <x v="1429"/>
  </r>
  <r>
    <n v="3623"/>
    <x v="1415"/>
    <x v="13"/>
    <s v="Inside 4 Weeks Out"/>
    <x v="0"/>
    <x v="247"/>
    <d v="2021-08-24T06:42:00"/>
    <d v="2021-08-27T15:39:00"/>
    <s v="CR38"/>
    <x v="7"/>
    <n v="4.96"/>
    <n v="1038"/>
    <n v="1000"/>
    <n v="5148.4799999999996"/>
    <n v="5148.4799999999996"/>
    <n v="7142.4"/>
    <x v="851"/>
  </r>
  <r>
    <n v="3624"/>
    <x v="1473"/>
    <x v="4"/>
    <s v="Inside 8 Weeks Out"/>
    <x v="0"/>
    <x v="457"/>
    <d v="2021-03-24T06:45:00"/>
    <d v="2021-03-26T00:09:00"/>
    <s v="CR38"/>
    <x v="7"/>
    <n v="4.96"/>
    <n v="1440"/>
    <n v="1000"/>
    <n v="7142.4"/>
    <n v="7142.4"/>
    <n v="7142.4"/>
    <x v="2"/>
  </r>
  <r>
    <n v="3625"/>
    <x v="1479"/>
    <x v="9"/>
    <s v="Inside 2 Weeks"/>
    <x v="0"/>
    <x v="159"/>
    <d v="2021-05-28T00:30:00"/>
    <d v="2021-05-28T07:15:00"/>
    <s v="CR44"/>
    <x v="7"/>
    <n v="5.2789999999999999"/>
    <n v="405"/>
    <n v="1000"/>
    <n v="2137.9949999999999"/>
    <n v="2137.9949999999999"/>
    <n v="7601.76"/>
    <x v="842"/>
  </r>
  <r>
    <n v="3626"/>
    <x v="1480"/>
    <x v="19"/>
    <s v="Inside 2 Weeks"/>
    <x v="0"/>
    <x v="271"/>
    <d v="2021-09-17T08:40:00"/>
    <d v="2021-09-17T14:40:00"/>
    <s v="CR40"/>
    <x v="7"/>
    <n v="5.45"/>
    <n v="360"/>
    <n v="1000"/>
    <n v="1962"/>
    <n v="1962"/>
    <n v="7848"/>
    <x v="95"/>
  </r>
  <r>
    <n v="3627"/>
    <x v="1480"/>
    <x v="19"/>
    <s v="Inside 2 Weeks"/>
    <x v="0"/>
    <x v="271"/>
    <d v="2021-09-17T08:40:00"/>
    <d v="2021-09-17T14:40:00"/>
    <s v="CR47"/>
    <x v="7"/>
    <n v="5.45"/>
    <n v="360"/>
    <n v="1000"/>
    <n v="1962"/>
    <n v="1962"/>
    <n v="7848"/>
    <x v="95"/>
  </r>
  <r>
    <n v="3628"/>
    <x v="1481"/>
    <x v="4"/>
    <s v="Inside 2 Weeks"/>
    <x v="0"/>
    <x v="306"/>
    <d v="2021-10-22T10:52:00"/>
    <d v="2021-10-22T14:30:00"/>
    <s v="CR44"/>
    <x v="7"/>
    <n v="5.58"/>
    <n v="218"/>
    <n v="1000"/>
    <n v="1216.44"/>
    <n v="1216.44"/>
    <n v="8035.2"/>
    <x v="1426"/>
  </r>
  <r>
    <n v="3629"/>
    <x v="1482"/>
    <x v="9"/>
    <s v="Inside 2 Weeks"/>
    <x v="0"/>
    <x v="29"/>
    <d v="2022-08-11T06:00:00"/>
    <d v="2022-08-11T10:05:00"/>
    <s v="CR44"/>
    <x v="7"/>
    <n v="5.58"/>
    <n v="245"/>
    <n v="1000"/>
    <n v="1367.1"/>
    <n v="1367.1"/>
    <n v="8035.2"/>
    <x v="372"/>
  </r>
  <r>
    <n v="3630"/>
    <x v="1483"/>
    <x v="4"/>
    <s v="Inside 2 Weeks"/>
    <x v="0"/>
    <x v="306"/>
    <d v="2021-10-22T06:00:00"/>
    <d v="2021-10-22T11:15:00"/>
    <s v="CR40"/>
    <x v="7"/>
    <n v="6.2619999999999996"/>
    <n v="315"/>
    <n v="1000"/>
    <n v="1972.53"/>
    <n v="1972.53"/>
    <n v="9017.2799999999988"/>
    <x v="910"/>
  </r>
  <r>
    <n v="3631"/>
    <x v="1484"/>
    <x v="11"/>
    <s v="12 Weeks or More"/>
    <x v="1"/>
    <x v="467"/>
    <d v="2021-03-24T05:12:00"/>
    <d v="2021-03-24T12:15:00"/>
    <s v="CR43"/>
    <x v="7"/>
    <n v="7.52"/>
    <n v="423"/>
    <n v="1000"/>
    <n v="3180.96"/>
    <n v="3180.96"/>
    <n v="10828.8"/>
    <x v="1430"/>
  </r>
  <r>
    <n v="3632"/>
    <x v="1485"/>
    <x v="1"/>
    <s v="Inside 8 Weeks Out"/>
    <x v="0"/>
    <x v="472"/>
    <d v="2021-02-02T13:33:00"/>
    <d v="2021-02-04T16:41:00"/>
    <s v="CR43"/>
    <x v="7"/>
    <n v="7.52"/>
    <n v="627"/>
    <n v="1000"/>
    <n v="4715.04"/>
    <n v="4715.04"/>
    <n v="10828.8"/>
    <x v="1094"/>
  </r>
  <r>
    <n v="3633"/>
    <x v="1486"/>
    <x v="1"/>
    <s v="12 Weeks or More"/>
    <x v="1"/>
    <x v="285"/>
    <d v="2021-09-28T07:32:00"/>
    <d v="2021-10-01T15:13:00"/>
    <s v="CR43"/>
    <x v="7"/>
    <n v="7.52"/>
    <n v="913"/>
    <n v="1000"/>
    <n v="6865.76"/>
    <n v="6865.76"/>
    <n v="10828.8"/>
    <x v="1431"/>
  </r>
  <r>
    <n v="3634"/>
    <x v="1486"/>
    <x v="1"/>
    <s v="12 Weeks or More"/>
    <x v="1"/>
    <x v="282"/>
    <d v="2021-09-28T07:32:00"/>
    <d v="2021-10-01T15:13:00"/>
    <s v="CR43"/>
    <x v="7"/>
    <n v="7.52"/>
    <n v="988"/>
    <n v="1000"/>
    <n v="7429.76"/>
    <n v="7429.76"/>
    <n v="10828.8"/>
    <x v="1432"/>
  </r>
  <r>
    <n v="3635"/>
    <x v="1485"/>
    <x v="1"/>
    <s v="Inside 8 Weeks Out"/>
    <x v="0"/>
    <x v="468"/>
    <d v="2021-02-02T13:33:00"/>
    <d v="2021-02-04T16:41:00"/>
    <s v="CR43"/>
    <x v="7"/>
    <n v="7.52"/>
    <n v="1001"/>
    <n v="1000"/>
    <n v="7527.52"/>
    <n v="7527.52"/>
    <n v="10828.8"/>
    <x v="286"/>
  </r>
  <r>
    <n v="3636"/>
    <x v="1485"/>
    <x v="1"/>
    <s v="Inside 8 Weeks Out"/>
    <x v="0"/>
    <x v="475"/>
    <d v="2021-02-02T13:33:00"/>
    <d v="2021-02-04T16:41:00"/>
    <s v="CR43"/>
    <x v="7"/>
    <n v="7.52"/>
    <n v="1440"/>
    <n v="1000"/>
    <n v="10828.8"/>
    <n v="10828.8"/>
    <n v="10828.8"/>
    <x v="2"/>
  </r>
  <r>
    <n v="3637"/>
    <x v="1486"/>
    <x v="1"/>
    <s v="12 Weeks or More"/>
    <x v="1"/>
    <x v="283"/>
    <d v="2021-09-28T07:32:00"/>
    <d v="2021-10-01T15:13:00"/>
    <s v="CR43"/>
    <x v="7"/>
    <n v="7.52"/>
    <n v="1440"/>
    <n v="1000"/>
    <n v="10828.8"/>
    <n v="10828.8"/>
    <n v="10828.8"/>
    <x v="2"/>
  </r>
  <r>
    <n v="3638"/>
    <x v="1486"/>
    <x v="1"/>
    <s v="12 Weeks or More"/>
    <x v="1"/>
    <x v="284"/>
    <d v="2021-09-28T07:32:00"/>
    <d v="2021-10-01T15:13:00"/>
    <s v="CR43"/>
    <x v="7"/>
    <n v="7.52"/>
    <n v="1440"/>
    <n v="1000"/>
    <n v="10828.8"/>
    <n v="10828.8"/>
    <n v="10828.8"/>
    <x v="2"/>
  </r>
  <r>
    <m/>
    <x v="14"/>
    <x v="3"/>
    <m/>
    <x v="2"/>
    <x v="41"/>
    <m/>
    <m/>
    <m/>
    <x v="1"/>
    <m/>
    <m/>
    <m/>
    <m/>
    <n v="0"/>
    <n v="0"/>
    <x v="19"/>
  </r>
  <r>
    <n v="3640"/>
    <x v="1487"/>
    <x v="1"/>
    <s v="Inside 2 Weeks"/>
    <x v="0"/>
    <x v="382"/>
    <d v="2021-03-18T21:15:00"/>
    <d v="2021-03-19T06:24:00"/>
    <s v="CR42"/>
    <x v="7"/>
    <n v="7.63"/>
    <n v="165"/>
    <n v="1000"/>
    <n v="1258.95"/>
    <n v="1258.95"/>
    <n v="10987.2"/>
    <x v="1433"/>
  </r>
  <r>
    <n v="3641"/>
    <x v="1487"/>
    <x v="1"/>
    <s v="Inside 2 Weeks"/>
    <x v="0"/>
    <x v="372"/>
    <d v="2021-03-18T21:15:00"/>
    <d v="2021-03-19T06:24:00"/>
    <s v="CR42"/>
    <x v="7"/>
    <n v="7.63"/>
    <n v="384"/>
    <n v="1000"/>
    <n v="2929.92"/>
    <n v="2929.92"/>
    <n v="10987.2"/>
    <x v="72"/>
  </r>
  <r>
    <n v="3642"/>
    <x v="1488"/>
    <x v="0"/>
    <s v="Inside 10 Weeks Out"/>
    <x v="0"/>
    <x v="249"/>
    <d v="2021-08-26T07:25:00"/>
    <d v="2021-08-27T00:00:00"/>
    <s v="CR42"/>
    <x v="7"/>
    <n v="7.63"/>
    <n v="995"/>
    <n v="1000"/>
    <n v="7591.85"/>
    <n v="7591.85"/>
    <n v="10987.2"/>
    <x v="1434"/>
  </r>
  <r>
    <n v="3643"/>
    <x v="1489"/>
    <x v="10"/>
    <s v="12 Weeks or More"/>
    <x v="1"/>
    <x v="392"/>
    <d v="2022-03-02T07:25:00"/>
    <d v="2022-03-02T15:32:00"/>
    <s v="CR48"/>
    <x v="7"/>
    <n v="7.66"/>
    <n v="487"/>
    <n v="1000"/>
    <n v="3730.42"/>
    <n v="3730.42"/>
    <n v="11030.4"/>
    <x v="1435"/>
  </r>
  <r>
    <n v="3644"/>
    <x v="1465"/>
    <x v="5"/>
    <s v="Inside 8 Weeks Out"/>
    <x v="0"/>
    <x v="152"/>
    <d v="2021-05-21T00:22:00"/>
    <d v="2021-05-21T07:30:00"/>
    <s v="CR44"/>
    <x v="7"/>
    <n v="8.2710000000000008"/>
    <n v="428"/>
    <n v="1000"/>
    <n v="3539.9879999999998"/>
    <n v="3539.9879999999998"/>
    <n v="11910.240000000002"/>
    <x v="1436"/>
  </r>
  <r>
    <n v="3645"/>
    <x v="1490"/>
    <x v="9"/>
    <s v="Inside 4 Weeks Out"/>
    <x v="0"/>
    <x v="337"/>
    <d v="2021-11-22T01:08:00"/>
    <d v="2021-11-22T04:20:00"/>
    <s v="CR44"/>
    <x v="7"/>
    <n v="8.5050000000000008"/>
    <n v="192"/>
    <n v="1000"/>
    <n v="1632.96"/>
    <n v="1632.96"/>
    <n v="12247.2"/>
    <x v="1437"/>
  </r>
  <r>
    <n v="3646"/>
    <x v="1491"/>
    <x v="4"/>
    <s v="Inside 2 Weeks"/>
    <x v="0"/>
    <x v="307"/>
    <d v="2021-10-23T08:24:00"/>
    <d v="2021-10-23T13:03:00"/>
    <s v="CR44"/>
    <x v="7"/>
    <n v="8.5050000000000008"/>
    <n v="279"/>
    <n v="1000"/>
    <n v="2372.895"/>
    <n v="2372.895"/>
    <n v="12247.2"/>
    <x v="975"/>
  </r>
  <r>
    <n v="3647"/>
    <x v="1492"/>
    <x v="48"/>
    <s v="12 Weeks or More"/>
    <x v="1"/>
    <x v="151"/>
    <d v="2021-05-20T06:01:00"/>
    <d v="2021-05-20T16:49:00"/>
    <s v="CR49"/>
    <x v="7"/>
    <n v="8.84"/>
    <n v="648"/>
    <n v="1000"/>
    <n v="5728.32"/>
    <n v="5728.32"/>
    <n v="12729.6"/>
    <x v="1212"/>
  </r>
  <r>
    <m/>
    <x v="14"/>
    <x v="3"/>
    <m/>
    <x v="2"/>
    <x v="41"/>
    <m/>
    <m/>
    <m/>
    <x v="1"/>
    <m/>
    <m/>
    <m/>
    <m/>
    <n v="0"/>
    <n v="0"/>
    <x v="19"/>
  </r>
  <r>
    <n v="3649"/>
    <x v="1493"/>
    <x v="2"/>
    <s v="Inside 4 Weeks Out"/>
    <x v="0"/>
    <x v="410"/>
    <d v="2021-02-11T08:30:00"/>
    <d v="2021-02-19T11:34:00"/>
    <s v="CR41"/>
    <x v="7"/>
    <n v="8.99"/>
    <n v="694"/>
    <n v="1000"/>
    <n v="6239.06"/>
    <n v="6239.06"/>
    <n v="12945.6"/>
    <x v="1438"/>
  </r>
  <r>
    <n v="3650"/>
    <x v="1494"/>
    <x v="2"/>
    <s v="Inside 8 Weeks Out"/>
    <x v="0"/>
    <x v="389"/>
    <d v="2021-02-25T11:45:00"/>
    <d v="2021-03-05T00:00:00"/>
    <s v="CR41"/>
    <x v="7"/>
    <n v="8.99"/>
    <n v="735"/>
    <n v="1000"/>
    <n v="6607.65"/>
    <n v="6607.65"/>
    <n v="12945.6"/>
    <x v="1439"/>
  </r>
  <r>
    <n v="3651"/>
    <x v="1435"/>
    <x v="2"/>
    <s v="12 Weeks or More"/>
    <x v="1"/>
    <x v="489"/>
    <d v="2022-05-19T05:46:00"/>
    <d v="2022-05-25T14:44:00"/>
    <s v="CR41"/>
    <x v="7"/>
    <n v="8.99"/>
    <n v="884"/>
    <n v="1000"/>
    <n v="7947.16"/>
    <n v="7947.16"/>
    <n v="12945.6"/>
    <x v="1440"/>
  </r>
  <r>
    <n v="3652"/>
    <x v="1493"/>
    <x v="2"/>
    <s v="Inside 4 Weeks Out"/>
    <x v="0"/>
    <x v="422"/>
    <d v="2021-02-11T08:30:00"/>
    <d v="2021-02-19T11:34:00"/>
    <s v="CR41"/>
    <x v="7"/>
    <n v="8.99"/>
    <n v="930"/>
    <n v="1000"/>
    <n v="8360.7000000000007"/>
    <n v="8360.7000000000007"/>
    <n v="12945.6"/>
    <x v="646"/>
  </r>
  <r>
    <n v="3653"/>
    <x v="1435"/>
    <x v="2"/>
    <s v="12 Weeks or More"/>
    <x v="1"/>
    <x v="520"/>
    <d v="2022-05-19T05:46:00"/>
    <d v="2022-05-25T14:44:00"/>
    <s v="CR41"/>
    <x v="7"/>
    <n v="8.99"/>
    <n v="1094"/>
    <n v="1000"/>
    <n v="9835.06"/>
    <n v="9835.06"/>
    <n v="12945.6"/>
    <x v="1385"/>
  </r>
  <r>
    <n v="3654"/>
    <x v="1493"/>
    <x v="2"/>
    <s v="Inside 4 Weeks Out"/>
    <x v="0"/>
    <x v="402"/>
    <d v="2021-02-11T08:30:00"/>
    <d v="2021-02-19T11:34:00"/>
    <s v="CR41"/>
    <x v="7"/>
    <n v="8.99"/>
    <n v="1440"/>
    <n v="1000"/>
    <n v="12945.6"/>
    <n v="12945.6"/>
    <n v="12945.6"/>
    <x v="2"/>
  </r>
  <r>
    <n v="3655"/>
    <x v="1493"/>
    <x v="2"/>
    <s v="Inside 4 Weeks Out"/>
    <x v="0"/>
    <x v="431"/>
    <d v="2021-02-11T08:30:00"/>
    <d v="2021-02-19T11:34:00"/>
    <s v="CR41"/>
    <x v="7"/>
    <n v="8.99"/>
    <n v="1440"/>
    <n v="1000"/>
    <n v="12945.6"/>
    <n v="12945.6"/>
    <n v="12945.6"/>
    <x v="2"/>
  </r>
  <r>
    <n v="3656"/>
    <x v="1493"/>
    <x v="2"/>
    <s v="Inside 4 Weeks Out"/>
    <x v="0"/>
    <x v="428"/>
    <d v="2021-02-11T08:30:00"/>
    <d v="2021-02-19T11:34:00"/>
    <s v="CR41"/>
    <x v="7"/>
    <n v="8.99"/>
    <n v="1440"/>
    <n v="1000"/>
    <n v="12945.6"/>
    <n v="12945.6"/>
    <n v="12945.6"/>
    <x v="2"/>
  </r>
  <r>
    <n v="3657"/>
    <x v="1493"/>
    <x v="2"/>
    <s v="Inside 4 Weeks Out"/>
    <x v="0"/>
    <x v="423"/>
    <d v="2021-02-11T08:30:00"/>
    <d v="2021-02-19T11:34:00"/>
    <s v="CR41"/>
    <x v="7"/>
    <n v="8.99"/>
    <n v="1440"/>
    <n v="1000"/>
    <n v="12945.6"/>
    <n v="12945.6"/>
    <n v="12945.6"/>
    <x v="2"/>
  </r>
  <r>
    <n v="3658"/>
    <x v="1493"/>
    <x v="2"/>
    <s v="Inside 4 Weeks Out"/>
    <x v="0"/>
    <x v="600"/>
    <d v="2021-02-11T08:30:00"/>
    <d v="2021-02-19T11:34:00"/>
    <s v="CR41"/>
    <x v="7"/>
    <n v="8.99"/>
    <n v="1440"/>
    <n v="1000"/>
    <n v="12945.6"/>
    <n v="12945.6"/>
    <n v="12945.6"/>
    <x v="2"/>
  </r>
  <r>
    <n v="3659"/>
    <x v="1493"/>
    <x v="2"/>
    <s v="Inside 4 Weeks Out"/>
    <x v="0"/>
    <x v="601"/>
    <d v="2021-02-11T08:30:00"/>
    <d v="2021-02-19T11:34:00"/>
    <s v="CR41"/>
    <x v="7"/>
    <n v="8.99"/>
    <n v="1440"/>
    <n v="1000"/>
    <n v="12945.6"/>
    <n v="12945.6"/>
    <n v="12945.6"/>
    <x v="2"/>
  </r>
  <r>
    <n v="3660"/>
    <x v="1493"/>
    <x v="2"/>
    <s v="Inside 4 Weeks Out"/>
    <x v="0"/>
    <x v="398"/>
    <d v="2021-02-11T08:30:00"/>
    <d v="2021-02-19T11:34:00"/>
    <s v="CR41"/>
    <x v="7"/>
    <n v="8.99"/>
    <n v="1440"/>
    <n v="1000"/>
    <n v="12945.6"/>
    <n v="12945.6"/>
    <n v="12945.6"/>
    <x v="2"/>
  </r>
  <r>
    <n v="3661"/>
    <x v="1494"/>
    <x v="2"/>
    <s v="Inside 8 Weeks Out"/>
    <x v="0"/>
    <x v="413"/>
    <d v="2021-02-25T11:45:00"/>
    <d v="2021-03-05T00:00:00"/>
    <s v="CR41"/>
    <x v="7"/>
    <n v="8.99"/>
    <n v="1440"/>
    <n v="1000"/>
    <n v="12945.6"/>
    <n v="12945.6"/>
    <n v="12945.6"/>
    <x v="2"/>
  </r>
  <r>
    <n v="3662"/>
    <x v="1494"/>
    <x v="2"/>
    <s v="Inside 8 Weeks Out"/>
    <x v="0"/>
    <x v="430"/>
    <d v="2021-02-25T11:45:00"/>
    <d v="2021-03-05T00:00:00"/>
    <s v="CR41"/>
    <x v="7"/>
    <n v="8.99"/>
    <n v="1440"/>
    <n v="1000"/>
    <n v="12945.6"/>
    <n v="12945.6"/>
    <n v="12945.6"/>
    <x v="2"/>
  </r>
  <r>
    <n v="3663"/>
    <x v="1494"/>
    <x v="2"/>
    <s v="Inside 8 Weeks Out"/>
    <x v="0"/>
    <x v="426"/>
    <d v="2021-02-25T11:45:00"/>
    <d v="2021-03-05T00:00:00"/>
    <s v="CR41"/>
    <x v="7"/>
    <n v="8.99"/>
    <n v="1440"/>
    <n v="1000"/>
    <n v="12945.6"/>
    <n v="12945.6"/>
    <n v="12945.6"/>
    <x v="2"/>
  </r>
  <r>
    <n v="3664"/>
    <x v="1494"/>
    <x v="2"/>
    <s v="Inside 8 Weeks Out"/>
    <x v="0"/>
    <x v="425"/>
    <d v="2021-02-25T11:45:00"/>
    <d v="2021-03-05T00:00:00"/>
    <s v="CR41"/>
    <x v="7"/>
    <n v="8.99"/>
    <n v="1440"/>
    <n v="1000"/>
    <n v="12945.6"/>
    <n v="12945.6"/>
    <n v="12945.6"/>
    <x v="2"/>
  </r>
  <r>
    <n v="3665"/>
    <x v="1494"/>
    <x v="2"/>
    <s v="Inside 8 Weeks Out"/>
    <x v="0"/>
    <x v="458"/>
    <d v="2021-02-25T11:45:00"/>
    <d v="2021-03-05T00:00:00"/>
    <s v="CR41"/>
    <x v="7"/>
    <n v="8.99"/>
    <n v="1440"/>
    <n v="1000"/>
    <n v="12945.6"/>
    <n v="12945.6"/>
    <n v="12945.6"/>
    <x v="2"/>
  </r>
  <r>
    <n v="3666"/>
    <x v="1494"/>
    <x v="2"/>
    <s v="Inside 8 Weeks Out"/>
    <x v="0"/>
    <x v="459"/>
    <d v="2021-02-25T11:45:00"/>
    <d v="2021-03-05T00:00:00"/>
    <s v="CR41"/>
    <x v="7"/>
    <n v="8.99"/>
    <n v="1440"/>
    <n v="1000"/>
    <n v="12945.6"/>
    <n v="12945.6"/>
    <n v="12945.6"/>
    <x v="2"/>
  </r>
  <r>
    <n v="3667"/>
    <x v="1494"/>
    <x v="2"/>
    <s v="Inside 8 Weeks Out"/>
    <x v="0"/>
    <x v="460"/>
    <d v="2021-02-25T11:45:00"/>
    <d v="2021-03-05T00:00:00"/>
    <s v="CR41"/>
    <x v="7"/>
    <n v="8.99"/>
    <n v="1440"/>
    <n v="1000"/>
    <n v="12945.6"/>
    <n v="12945.6"/>
    <n v="12945.6"/>
    <x v="2"/>
  </r>
  <r>
    <n v="3668"/>
    <x v="1435"/>
    <x v="2"/>
    <s v="12 Weeks or More"/>
    <x v="1"/>
    <x v="540"/>
    <d v="2022-05-19T05:46:00"/>
    <d v="2022-05-25T14:44:00"/>
    <s v="CR41"/>
    <x v="7"/>
    <n v="8.99"/>
    <n v="1440"/>
    <n v="1000"/>
    <n v="12945.6"/>
    <n v="12945.6"/>
    <n v="12945.6"/>
    <x v="2"/>
  </r>
  <r>
    <n v="3669"/>
    <x v="1435"/>
    <x v="2"/>
    <s v="12 Weeks or More"/>
    <x v="1"/>
    <x v="541"/>
    <d v="2022-05-19T05:46:00"/>
    <d v="2022-05-25T14:44:00"/>
    <s v="CR41"/>
    <x v="7"/>
    <n v="8.99"/>
    <n v="1440"/>
    <n v="1000"/>
    <n v="12945.6"/>
    <n v="12945.6"/>
    <n v="12945.6"/>
    <x v="2"/>
  </r>
  <r>
    <n v="3670"/>
    <x v="1435"/>
    <x v="2"/>
    <s v="12 Weeks or More"/>
    <x v="1"/>
    <x v="542"/>
    <d v="2022-05-19T05:46:00"/>
    <d v="2022-05-25T14:44:00"/>
    <s v="CR41"/>
    <x v="7"/>
    <n v="8.99"/>
    <n v="1440"/>
    <n v="1000"/>
    <n v="12945.6"/>
    <n v="12945.6"/>
    <n v="12945.6"/>
    <x v="2"/>
  </r>
  <r>
    <n v="3671"/>
    <x v="1435"/>
    <x v="2"/>
    <s v="12 Weeks or More"/>
    <x v="1"/>
    <x v="543"/>
    <d v="2022-05-19T05:46:00"/>
    <d v="2022-05-25T14:44:00"/>
    <s v="CR41"/>
    <x v="7"/>
    <n v="8.99"/>
    <n v="1440"/>
    <n v="1000"/>
    <n v="12945.6"/>
    <n v="12945.6"/>
    <n v="12945.6"/>
    <x v="2"/>
  </r>
  <r>
    <n v="3672"/>
    <x v="1435"/>
    <x v="2"/>
    <s v="12 Weeks or More"/>
    <x v="1"/>
    <x v="525"/>
    <d v="2022-05-19T05:46:00"/>
    <d v="2022-05-25T14:44:00"/>
    <s v="CR41"/>
    <x v="7"/>
    <n v="8.99"/>
    <n v="1440"/>
    <n v="1000"/>
    <n v="12945.6"/>
    <n v="12945.6"/>
    <n v="12945.6"/>
    <x v="2"/>
  </r>
  <r>
    <n v="3673"/>
    <x v="1495"/>
    <x v="17"/>
    <s v="12 Weeks or More"/>
    <x v="1"/>
    <x v="555"/>
    <d v="2022-04-11T07:50:00"/>
    <d v="2022-04-13T08:53:00"/>
    <s v="CR40"/>
    <x v="7"/>
    <n v="9.4469999999999992"/>
    <n v="533"/>
    <n v="1000"/>
    <n v="5035.2510000000002"/>
    <n v="5035.2510000000002"/>
    <n v="13603.679999999998"/>
    <x v="85"/>
  </r>
  <r>
    <n v="3674"/>
    <x v="1495"/>
    <x v="17"/>
    <s v="12 Weeks or More"/>
    <x v="1"/>
    <x v="396"/>
    <d v="2022-04-11T07:50:00"/>
    <d v="2022-04-13T08:53:00"/>
    <s v="CR40"/>
    <x v="7"/>
    <n v="9.4469999999999992"/>
    <n v="970"/>
    <n v="1000"/>
    <n v="9163.59"/>
    <n v="9163.59"/>
    <n v="13603.679999999998"/>
    <x v="1441"/>
  </r>
  <r>
    <n v="3675"/>
    <x v="1495"/>
    <x v="17"/>
    <s v="12 Weeks or More"/>
    <x v="1"/>
    <x v="434"/>
    <d v="2022-04-11T07:50:00"/>
    <d v="2022-04-13T08:53:00"/>
    <s v="CR40"/>
    <x v="7"/>
    <n v="9.4469999999999992"/>
    <n v="1440"/>
    <n v="1000"/>
    <n v="13603.68"/>
    <n v="13603.68"/>
    <n v="13603.679999999998"/>
    <x v="1442"/>
  </r>
  <r>
    <n v="3676"/>
    <x v="1496"/>
    <x v="17"/>
    <s v="12 Weeks or More"/>
    <x v="1"/>
    <x v="164"/>
    <d v="2021-06-01T19:30:00"/>
    <d v="2021-06-03T09:14:00"/>
    <s v="CR39"/>
    <x v="7"/>
    <n v="9.92"/>
    <n v="1440"/>
    <n v="1000"/>
    <n v="14284.8"/>
    <n v="14284.8"/>
    <n v="14284.8"/>
    <x v="2"/>
  </r>
  <r>
    <n v="3677"/>
    <x v="1497"/>
    <x v="30"/>
    <s v="Inside 8 Weeks Out"/>
    <x v="0"/>
    <x v="557"/>
    <d v="2022-07-12T07:19:00"/>
    <d v="2022-07-13T12:14:00"/>
    <s v="CR43"/>
    <x v="7"/>
    <n v="10.127000000000001"/>
    <n v="734"/>
    <n v="1000"/>
    <n v="7433.2179999999998"/>
    <n v="7433.2179999999998"/>
    <n v="14582.880000000001"/>
    <x v="1443"/>
  </r>
  <r>
    <n v="3678"/>
    <x v="1497"/>
    <x v="30"/>
    <s v="Inside 8 Weeks Out"/>
    <x v="0"/>
    <x v="574"/>
    <d v="2022-07-12T07:19:00"/>
    <d v="2022-07-13T12:14:00"/>
    <s v="CR43"/>
    <x v="7"/>
    <n v="10.127000000000001"/>
    <n v="1001"/>
    <n v="1000"/>
    <n v="10137.127"/>
    <n v="10137.127"/>
    <n v="14582.880000000001"/>
    <x v="361"/>
  </r>
  <r>
    <n v="3620"/>
    <x v="1498"/>
    <x v="11"/>
    <s v="Inside 2 Weeks"/>
    <x v="0"/>
    <x v="605"/>
    <d v="2021-01-25T04:18:00"/>
    <d v="2021-01-25T10:01:00"/>
    <s v="CR38"/>
    <x v="7"/>
    <n v="4.96"/>
    <n v="343"/>
    <n v="1000"/>
    <n v="1701.28"/>
    <n v="1701.28"/>
    <n v="7142.4"/>
    <x v="1444"/>
  </r>
  <r>
    <n v="3706"/>
    <x v="1499"/>
    <x v="13"/>
    <s v="Inside 2 Weeks"/>
    <x v="0"/>
    <x v="605"/>
    <d v="2021-01-25T06:30:00"/>
    <d v="2021-01-25T17:00:00"/>
    <s v="CR50"/>
    <x v="7"/>
    <n v="10.329000000000001"/>
    <n v="630"/>
    <n v="1000"/>
    <n v="6507.27"/>
    <n v="6507.27"/>
    <n v="14873.76"/>
    <x v="14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3699"/>
    <x v="1500"/>
    <x v="0"/>
    <s v="Inside 10 Weeks Out"/>
    <x v="0"/>
    <x v="206"/>
    <d v="2021-07-14T06:45:00"/>
    <d v="2021-07-14T09:28:00"/>
    <s v="CR50"/>
    <x v="7"/>
    <n v="10.329000000000001"/>
    <n v="163"/>
    <n v="1000"/>
    <n v="1683.627"/>
    <n v="1683.627"/>
    <n v="14873.76"/>
    <x v="1445"/>
  </r>
  <r>
    <n v="4106"/>
    <x v="1499"/>
    <x v="13"/>
    <s v="Inside 2 Weeks"/>
    <x v="0"/>
    <x v="605"/>
    <d v="2021-01-25T06:30:00"/>
    <d v="2021-01-25T17:00:00"/>
    <s v="CR39"/>
    <x v="7"/>
    <n v="11.417999999999999"/>
    <n v="630"/>
    <n v="1000"/>
    <n v="7193.34"/>
    <n v="7193.34"/>
    <n v="16441.919999999998"/>
    <x v="1305"/>
  </r>
  <r>
    <n v="3701"/>
    <x v="1501"/>
    <x v="13"/>
    <s v="Inside 8 Weeks Out"/>
    <x v="0"/>
    <x v="51"/>
    <d v="2022-06-01T05:53:00"/>
    <d v="2022-06-04T06:57:00"/>
    <s v="CR50"/>
    <x v="7"/>
    <n v="10.329000000000001"/>
    <n v="417"/>
    <n v="1000"/>
    <n v="4307.1930000000002"/>
    <n v="4307.1930000000002"/>
    <n v="14873.76"/>
    <x v="1158"/>
  </r>
  <r>
    <n v="3702"/>
    <x v="1502"/>
    <x v="13"/>
    <s v="Inside 8 Weeks Out"/>
    <x v="0"/>
    <x v="546"/>
    <d v="2022-07-02T06:00:00"/>
    <d v="2022-07-02T14:00:00"/>
    <s v="CR50"/>
    <x v="7"/>
    <n v="10.329000000000001"/>
    <n v="480"/>
    <n v="1000"/>
    <n v="4957.92"/>
    <n v="4957.92"/>
    <n v="14873.76"/>
    <x v="337"/>
  </r>
  <r>
    <n v="3703"/>
    <x v="1503"/>
    <x v="13"/>
    <s v="Inside 8 Weeks Out"/>
    <x v="0"/>
    <x v="126"/>
    <d v="2021-04-22T06:03:00"/>
    <d v="2021-04-22T15:04:00"/>
    <s v="CR50"/>
    <x v="7"/>
    <n v="10.329000000000001"/>
    <n v="541"/>
    <n v="1000"/>
    <n v="5587.9889999999996"/>
    <n v="5587.9889999999996"/>
    <n v="14873.76"/>
    <x v="1325"/>
  </r>
  <r>
    <n v="3704"/>
    <x v="1504"/>
    <x v="13"/>
    <s v="12 Weeks or More"/>
    <x v="1"/>
    <x v="254"/>
    <d v="2021-08-27T06:28:00"/>
    <d v="2021-08-31T09:30:00"/>
    <s v="CR50"/>
    <x v="7"/>
    <n v="10.329000000000001"/>
    <n v="570"/>
    <n v="1000"/>
    <n v="5887.53"/>
    <n v="5887.53"/>
    <n v="14873.76"/>
    <x v="452"/>
  </r>
  <r>
    <n v="3705"/>
    <x v="1505"/>
    <x v="13"/>
    <s v="Inside 8 Weeks Out"/>
    <x v="0"/>
    <x v="81"/>
    <d v="2022-01-06T00:00:00"/>
    <d v="2022-01-11T10:07:00"/>
    <s v="CR50"/>
    <x v="7"/>
    <n v="10.329000000000001"/>
    <n v="607"/>
    <n v="1000"/>
    <n v="6269.7030000000004"/>
    <n v="6269.7030000000004"/>
    <n v="14873.76"/>
    <x v="1446"/>
  </r>
  <r>
    <n v="724"/>
    <x v="1506"/>
    <x v="11"/>
    <s v="Inside 8 Weeks Out"/>
    <x v="0"/>
    <x v="606"/>
    <d v="2021-01-26T08:07:00"/>
    <d v="2021-01-26T14:38:00"/>
    <s v="CR6"/>
    <x v="2"/>
    <n v="33.298999999999999"/>
    <n v="391"/>
    <n v="300"/>
    <n v="13019.909"/>
    <n v="13019.909"/>
    <n v="47950.559999999998"/>
    <x v="1447"/>
  </r>
  <r>
    <n v="3707"/>
    <x v="1507"/>
    <x v="13"/>
    <s v="Inside 8 Weeks Out"/>
    <x v="0"/>
    <x v="493"/>
    <d v="2022-04-07T06:15:00"/>
    <d v="2022-04-07T17:00:00"/>
    <s v="CR50"/>
    <x v="7"/>
    <n v="10.329000000000001"/>
    <n v="645"/>
    <n v="1000"/>
    <n v="6662.2049999999999"/>
    <n v="6662.2049999999999"/>
    <n v="14873.76"/>
    <x v="1066"/>
  </r>
  <r>
    <n v="3708"/>
    <x v="1508"/>
    <x v="13"/>
    <s v="Inside 10 Weeks Out"/>
    <x v="0"/>
    <x v="109"/>
    <d v="2022-02-03T07:39:00"/>
    <d v="2022-02-08T10:54:00"/>
    <s v="CR50"/>
    <x v="7"/>
    <n v="10.329000000000001"/>
    <n v="654"/>
    <n v="1000"/>
    <n v="6755.1660000000002"/>
    <n v="6755.1660000000002"/>
    <n v="14873.76"/>
    <x v="1448"/>
  </r>
  <r>
    <n v="3709"/>
    <x v="1509"/>
    <x v="1"/>
    <s v="Inside 10 Weeks Out"/>
    <x v="0"/>
    <x v="318"/>
    <d v="2021-11-03T00:00:00"/>
    <d v="2021-11-03T10:54:00"/>
    <s v="CR50"/>
    <x v="7"/>
    <n v="10.329000000000001"/>
    <n v="654"/>
    <n v="1000"/>
    <n v="6755.1660000000002"/>
    <n v="6755.1660000000002"/>
    <n v="14873.76"/>
    <x v="1448"/>
  </r>
  <r>
    <n v="3710"/>
    <x v="1510"/>
    <x v="13"/>
    <s v="Inside 4 Weeks Out"/>
    <x v="0"/>
    <x v="548"/>
    <d v="2022-07-27T00:00:00"/>
    <d v="2022-07-30T11:01:00"/>
    <s v="CR50"/>
    <x v="7"/>
    <n v="10.329000000000001"/>
    <n v="661"/>
    <n v="1000"/>
    <n v="6827.4690000000001"/>
    <n v="6827.4690000000001"/>
    <n v="14873.76"/>
    <x v="847"/>
  </r>
  <r>
    <n v="3711"/>
    <x v="1511"/>
    <x v="13"/>
    <s v="Inside 8 Weeks Out"/>
    <x v="0"/>
    <x v="145"/>
    <d v="2021-05-06T06:16:00"/>
    <d v="2021-05-11T11:20:00"/>
    <s v="CR50"/>
    <x v="7"/>
    <n v="10.329000000000001"/>
    <n v="680"/>
    <n v="1000"/>
    <n v="7023.72"/>
    <n v="7023.72"/>
    <n v="14873.76"/>
    <x v="1018"/>
  </r>
  <r>
    <n v="3712"/>
    <x v="1512"/>
    <x v="13"/>
    <s v="Inside 8 Weeks Out"/>
    <x v="0"/>
    <x v="124"/>
    <d v="2021-04-15T06:12:00"/>
    <d v="2021-04-20T11:25:00"/>
    <s v="CR50"/>
    <x v="7"/>
    <n v="10.329000000000001"/>
    <n v="685"/>
    <n v="1000"/>
    <n v="7075.3649999999998"/>
    <n v="7075.3649999999998"/>
    <n v="14873.76"/>
    <x v="1449"/>
  </r>
  <r>
    <n v="721"/>
    <x v="1513"/>
    <x v="11"/>
    <s v="Inside 8 Weeks Out"/>
    <x v="0"/>
    <x v="607"/>
    <d v="2021-01-27T04:09:00"/>
    <d v="2021-01-27T09:48:00"/>
    <s v="CR6"/>
    <x v="2"/>
    <n v="33.298999999999999"/>
    <n v="339"/>
    <n v="300"/>
    <n v="11288.361000000001"/>
    <n v="11288.361000000001"/>
    <n v="47950.559999999998"/>
    <x v="1450"/>
  </r>
  <r>
    <n v="3714"/>
    <x v="1514"/>
    <x v="13"/>
    <s v="Inside 8 Weeks Out"/>
    <x v="0"/>
    <x v="88"/>
    <d v="2022-01-13T06:11:00"/>
    <d v="2022-01-18T12:21:00"/>
    <s v="CR50"/>
    <x v="7"/>
    <n v="10.329000000000001"/>
    <n v="741"/>
    <n v="1000"/>
    <n v="7653.7889999999998"/>
    <n v="7653.7889999999998"/>
    <n v="14873.76"/>
    <x v="1451"/>
  </r>
  <r>
    <n v="3715"/>
    <x v="1515"/>
    <x v="13"/>
    <s v="Inside 8 Weeks Out"/>
    <x v="0"/>
    <x v="532"/>
    <d v="2022-03-30T00:00:00"/>
    <d v="2022-04-04T12:25:00"/>
    <s v="CR50"/>
    <x v="7"/>
    <n v="10.329000000000001"/>
    <n v="745"/>
    <n v="1000"/>
    <n v="7695.1049999999996"/>
    <n v="7695.1049999999996"/>
    <n v="14873.76"/>
    <x v="1452"/>
  </r>
  <r>
    <n v="3716"/>
    <x v="1516"/>
    <x v="13"/>
    <s v="12 Weeks or More"/>
    <x v="1"/>
    <x v="261"/>
    <d v="2021-09-02T06:30:00"/>
    <d v="2021-09-07T12:46:00"/>
    <s v="CR50"/>
    <x v="7"/>
    <n v="10.329000000000001"/>
    <n v="766"/>
    <n v="1000"/>
    <n v="7912.0140000000001"/>
    <n v="7912.0140000000001"/>
    <n v="14873.76"/>
    <x v="1453"/>
  </r>
  <r>
    <n v="3717"/>
    <x v="1517"/>
    <x v="13"/>
    <s v="12 Weeks or More"/>
    <x v="1"/>
    <x v="219"/>
    <d v="2021-07-22T06:08:00"/>
    <d v="2021-07-27T13:13:00"/>
    <s v="CR50"/>
    <x v="7"/>
    <n v="10.329000000000001"/>
    <n v="793"/>
    <n v="1000"/>
    <n v="8190.8969999999999"/>
    <n v="8190.8969999999999"/>
    <n v="14873.76"/>
    <x v="1454"/>
  </r>
  <r>
    <n v="3718"/>
    <x v="1518"/>
    <x v="13"/>
    <s v="Inside 4 Weeks Out"/>
    <x v="0"/>
    <x v="568"/>
    <d v="2022-04-15T06:03:00"/>
    <d v="2022-04-18T14:00:00"/>
    <s v="CR50"/>
    <x v="7"/>
    <n v="10.329000000000001"/>
    <n v="840"/>
    <n v="1000"/>
    <n v="8676.36"/>
    <n v="8676.36"/>
    <n v="14873.76"/>
    <x v="22"/>
  </r>
  <r>
    <n v="3719"/>
    <x v="1519"/>
    <x v="13"/>
    <s v="12 Weeks or More"/>
    <x v="1"/>
    <x v="198"/>
    <d v="2021-07-01T06:16:00"/>
    <d v="2021-07-06T14:05:00"/>
    <s v="CR50"/>
    <x v="7"/>
    <n v="10.329000000000001"/>
    <n v="845"/>
    <n v="1000"/>
    <n v="8728.0049999999992"/>
    <n v="8728.0049999999992"/>
    <n v="14873.76"/>
    <x v="1455"/>
  </r>
  <r>
    <n v="3720"/>
    <x v="1520"/>
    <x v="13"/>
    <s v="Inside 4 Weeks Out"/>
    <x v="0"/>
    <x v="388"/>
    <d v="2022-04-20T06:03:00"/>
    <d v="2022-04-22T14:33:00"/>
    <s v="CR50"/>
    <x v="7"/>
    <n v="10.329000000000001"/>
    <n v="873"/>
    <n v="1000"/>
    <n v="9017.2170000000006"/>
    <n v="9017.2170000000006"/>
    <n v="14873.76"/>
    <x v="598"/>
  </r>
  <r>
    <n v="3721"/>
    <x v="1521"/>
    <x v="13"/>
    <s v="Inside 8 Weeks Out"/>
    <x v="0"/>
    <x v="331"/>
    <d v="2021-11-11T06:16:00"/>
    <d v="2021-11-16T14:40:00"/>
    <s v="CR50"/>
    <x v="7"/>
    <n v="10.329000000000001"/>
    <n v="880"/>
    <n v="1000"/>
    <n v="9089.52"/>
    <n v="9089.52"/>
    <n v="14873.76"/>
    <x v="793"/>
  </r>
  <r>
    <n v="3722"/>
    <x v="1522"/>
    <x v="13"/>
    <s v="Inside 2 Weeks"/>
    <x v="0"/>
    <x v="424"/>
    <d v="2021-02-07T00:00:00"/>
    <d v="2021-02-08T14:41:00"/>
    <s v="CR50"/>
    <x v="7"/>
    <n v="10.329000000000001"/>
    <n v="881"/>
    <n v="1000"/>
    <n v="9099.8490000000002"/>
    <n v="9099.8490000000002"/>
    <n v="14873.76"/>
    <x v="1456"/>
  </r>
  <r>
    <n v="3723"/>
    <x v="1523"/>
    <x v="13"/>
    <s v="12 Weeks or More"/>
    <x v="1"/>
    <x v="226"/>
    <d v="2021-07-29T06:15:00"/>
    <d v="2021-08-03T14:44:00"/>
    <s v="CR50"/>
    <x v="7"/>
    <n v="10.329000000000001"/>
    <n v="884"/>
    <n v="1000"/>
    <n v="9130.8359999999993"/>
    <n v="9130.8359999999993"/>
    <n v="14873.76"/>
    <x v="1440"/>
  </r>
  <r>
    <n v="3724"/>
    <x v="1524"/>
    <x v="10"/>
    <s v="Inside 10 Weeks Out"/>
    <x v="0"/>
    <x v="470"/>
    <d v="2022-06-23T07:00:00"/>
    <d v="2022-07-01T15:04:00"/>
    <s v="CR50"/>
    <x v="7"/>
    <n v="10.329000000000001"/>
    <n v="904"/>
    <n v="1000"/>
    <n v="9337.4159999999993"/>
    <n v="9337.4159999999993"/>
    <n v="14873.76"/>
    <x v="1457"/>
  </r>
  <r>
    <n v="3725"/>
    <x v="1525"/>
    <x v="13"/>
    <s v="Inside 4 Weeks Out"/>
    <x v="0"/>
    <x v="503"/>
    <d v="2022-03-16T06:20:00"/>
    <d v="2022-03-21T15:11:00"/>
    <s v="CR50"/>
    <x v="7"/>
    <n v="10.329000000000001"/>
    <n v="911"/>
    <n v="1000"/>
    <n v="9409.7189999999991"/>
    <n v="9409.7189999999991"/>
    <n v="14873.76"/>
    <x v="958"/>
  </r>
  <r>
    <n v="3726"/>
    <x v="1526"/>
    <x v="13"/>
    <s v="Inside 8 Weeks Out"/>
    <x v="0"/>
    <x v="478"/>
    <d v="2022-05-25T00:00:00"/>
    <d v="2022-05-30T15:38:00"/>
    <s v="CR50"/>
    <x v="7"/>
    <n v="10.329000000000001"/>
    <n v="938"/>
    <n v="1000"/>
    <n v="9688.6020000000008"/>
    <n v="9688.6020000000008"/>
    <n v="14873.76"/>
    <x v="823"/>
  </r>
  <r>
    <n v="3727"/>
    <x v="1527"/>
    <x v="13"/>
    <s v="12 Weeks or More"/>
    <x v="1"/>
    <x v="289"/>
    <d v="2021-10-01T06:17:00"/>
    <d v="2021-10-05T15:42:00"/>
    <s v="CR50"/>
    <x v="7"/>
    <n v="10.329000000000001"/>
    <n v="942"/>
    <n v="1000"/>
    <n v="9729.9179999999997"/>
    <n v="9729.9179999999997"/>
    <n v="14873.76"/>
    <x v="1458"/>
  </r>
  <r>
    <n v="3728"/>
    <x v="1528"/>
    <x v="13"/>
    <s v="Inside 10 Weeks Out"/>
    <x v="0"/>
    <x v="359"/>
    <d v="2021-12-09T06:15:00"/>
    <d v="2021-12-14T15:42:00"/>
    <s v="CR50"/>
    <x v="7"/>
    <n v="10.329000000000001"/>
    <n v="942"/>
    <n v="1000"/>
    <n v="9729.9179999999997"/>
    <n v="9729.9179999999997"/>
    <n v="14873.76"/>
    <x v="1458"/>
  </r>
  <r>
    <n v="3729"/>
    <x v="1529"/>
    <x v="13"/>
    <s v="12 Weeks or More"/>
    <x v="1"/>
    <x v="184"/>
    <d v="2021-06-17T05:27:00"/>
    <d v="2021-06-22T15:44:00"/>
    <s v="CR50"/>
    <x v="7"/>
    <n v="10.329000000000001"/>
    <n v="944"/>
    <n v="1000"/>
    <n v="9750.5759999999991"/>
    <n v="9750.5759999999991"/>
    <n v="14873.76"/>
    <x v="1459"/>
  </r>
  <r>
    <n v="3730"/>
    <x v="1530"/>
    <x v="13"/>
    <s v="Inside 8 Weeks Out"/>
    <x v="0"/>
    <x v="536"/>
    <d v="2022-03-02T06:11:00"/>
    <d v="2022-03-07T15:44:00"/>
    <s v="CR50"/>
    <x v="7"/>
    <n v="10.329000000000001"/>
    <n v="944"/>
    <n v="1000"/>
    <n v="9750.5759999999991"/>
    <n v="9750.5759999999991"/>
    <n v="14873.76"/>
    <x v="1459"/>
  </r>
  <r>
    <n v="3731"/>
    <x v="1531"/>
    <x v="13"/>
    <s v="12 Weeks or More"/>
    <x v="1"/>
    <x v="296"/>
    <d v="2021-10-07T06:15:00"/>
    <d v="2021-10-12T15:48:00"/>
    <s v="CR50"/>
    <x v="7"/>
    <n v="10.329000000000001"/>
    <n v="948"/>
    <n v="1000"/>
    <n v="9791.8919999999998"/>
    <n v="9791.8919999999998"/>
    <n v="14873.76"/>
    <x v="1460"/>
  </r>
  <r>
    <n v="3732"/>
    <x v="1532"/>
    <x v="13"/>
    <s v="Inside 4 Weeks Out"/>
    <x v="0"/>
    <x v="550"/>
    <d v="2022-04-27T06:11:00"/>
    <d v="2022-04-28T15:49:00"/>
    <s v="CR50"/>
    <x v="7"/>
    <n v="10.329000000000001"/>
    <n v="949"/>
    <n v="1000"/>
    <n v="9802.2209999999995"/>
    <n v="9802.2209999999995"/>
    <n v="14873.76"/>
    <x v="1461"/>
  </r>
  <r>
    <n v="3733"/>
    <x v="1533"/>
    <x v="13"/>
    <s v="Inside 8 Weeks Out"/>
    <x v="0"/>
    <x v="345"/>
    <d v="2021-11-25T06:24:00"/>
    <d v="2021-11-30T15:52:00"/>
    <s v="CR50"/>
    <x v="7"/>
    <n v="10.329000000000001"/>
    <n v="952"/>
    <n v="1000"/>
    <n v="9833.2080000000005"/>
    <n v="9833.2080000000005"/>
    <n v="14873.76"/>
    <x v="1462"/>
  </r>
  <r>
    <n v="3734"/>
    <x v="1534"/>
    <x v="13"/>
    <s v="12 Weeks or More"/>
    <x v="1"/>
    <x v="239"/>
    <d v="2021-08-12T06:45:00"/>
    <d v="2021-08-16T15:53:00"/>
    <s v="CR50"/>
    <x v="7"/>
    <n v="10.329000000000001"/>
    <n v="953"/>
    <n v="1000"/>
    <n v="9843.5370000000003"/>
    <n v="9843.5370000000003"/>
    <n v="14873.76"/>
    <x v="1463"/>
  </r>
  <r>
    <n v="3735"/>
    <x v="1535"/>
    <x v="13"/>
    <s v="12 Weeks or More"/>
    <x v="1"/>
    <x v="177"/>
    <d v="2021-06-10T06:18:00"/>
    <d v="2021-06-15T15:53:00"/>
    <s v="CR50"/>
    <x v="7"/>
    <n v="10.329000000000001"/>
    <n v="953"/>
    <n v="1000"/>
    <n v="9843.5370000000003"/>
    <n v="9843.5370000000003"/>
    <n v="14873.76"/>
    <x v="1463"/>
  </r>
  <r>
    <n v="3736"/>
    <x v="1536"/>
    <x v="13"/>
    <s v="Inside 4 Weeks Out"/>
    <x v="0"/>
    <x v="117"/>
    <d v="2021-04-10T06:10:00"/>
    <d v="2021-04-13T16:00:00"/>
    <s v="CR50"/>
    <x v="7"/>
    <n v="10.329000000000001"/>
    <n v="960"/>
    <n v="1000"/>
    <n v="9915.84"/>
    <n v="9915.84"/>
    <n v="14873.76"/>
    <x v="393"/>
  </r>
  <r>
    <n v="3737"/>
    <x v="1537"/>
    <x v="13"/>
    <s v="Inside 2 Weeks"/>
    <x v="0"/>
    <x v="431"/>
    <d v="2021-02-11T07:00:00"/>
    <d v="2021-02-13T16:04:00"/>
    <s v="CR50"/>
    <x v="7"/>
    <n v="10.329000000000001"/>
    <n v="964"/>
    <n v="1000"/>
    <n v="9957.1560000000009"/>
    <n v="9957.1560000000009"/>
    <n v="14873.76"/>
    <x v="1464"/>
  </r>
  <r>
    <n v="3738"/>
    <x v="1538"/>
    <x v="13"/>
    <s v="12 Weeks or More"/>
    <x v="1"/>
    <x v="274"/>
    <d v="2021-09-16T06:30:00"/>
    <d v="2021-09-20T16:04:00"/>
    <s v="CR50"/>
    <x v="7"/>
    <n v="10.329000000000001"/>
    <n v="964"/>
    <n v="1000"/>
    <n v="9957.1560000000009"/>
    <n v="9957.1560000000009"/>
    <n v="14873.76"/>
    <x v="1464"/>
  </r>
  <r>
    <n v="3739"/>
    <x v="1539"/>
    <x v="13"/>
    <s v="Inside 12 Weeks Out"/>
    <x v="0"/>
    <x v="163"/>
    <d v="2021-05-27T06:15:00"/>
    <d v="2021-06-01T16:16:00"/>
    <s v="CR50"/>
    <x v="7"/>
    <n v="10.329000000000001"/>
    <n v="976"/>
    <n v="1000"/>
    <n v="10081.103999999999"/>
    <n v="10081.103999999999"/>
    <n v="14873.76"/>
    <x v="1465"/>
  </r>
  <r>
    <n v="3740"/>
    <x v="1540"/>
    <x v="13"/>
    <s v="Inside 12 Weeks Out"/>
    <x v="0"/>
    <x v="170"/>
    <d v="2021-06-03T06:07:00"/>
    <d v="2021-06-08T16:17:00"/>
    <s v="CR50"/>
    <x v="7"/>
    <n v="10.329000000000001"/>
    <n v="977"/>
    <n v="1000"/>
    <n v="10091.433000000001"/>
    <n v="10091.433000000001"/>
    <n v="14873.76"/>
    <x v="1466"/>
  </r>
  <r>
    <n v="3741"/>
    <x v="1541"/>
    <x v="13"/>
    <s v="12 Weeks or More"/>
    <x v="1"/>
    <x v="191"/>
    <d v="2021-06-24T06:10:00"/>
    <d v="2021-06-29T16:20:00"/>
    <s v="CR50"/>
    <x v="7"/>
    <n v="10.329000000000001"/>
    <n v="980"/>
    <n v="1000"/>
    <n v="10122.42"/>
    <n v="10122.42"/>
    <n v="14873.76"/>
    <x v="1467"/>
  </r>
  <r>
    <n v="3742"/>
    <x v="1542"/>
    <x v="13"/>
    <s v="Inside 4 Weeks Out"/>
    <x v="0"/>
    <x v="310"/>
    <d v="2021-10-21T06:15:00"/>
    <d v="2021-10-26T16:20:00"/>
    <s v="CR50"/>
    <x v="7"/>
    <n v="10.329000000000001"/>
    <n v="980"/>
    <n v="1000"/>
    <n v="10122.42"/>
    <n v="10122.42"/>
    <n v="14873.76"/>
    <x v="1467"/>
  </r>
  <r>
    <n v="3743"/>
    <x v="1508"/>
    <x v="13"/>
    <s v="Inside 10 Weeks Out"/>
    <x v="0"/>
    <x v="104"/>
    <d v="2022-02-03T07:39:00"/>
    <d v="2022-02-08T10:54:00"/>
    <s v="CR50"/>
    <x v="7"/>
    <n v="10.329000000000001"/>
    <n v="981"/>
    <n v="1000"/>
    <n v="10132.749"/>
    <n v="10132.749"/>
    <n v="14873.76"/>
    <x v="1468"/>
  </r>
  <r>
    <n v="3700"/>
    <x v="1543"/>
    <x v="13"/>
    <s v="Inside 2 Weeks"/>
    <x v="0"/>
    <x v="607"/>
    <d v="2021-01-27T06:30:00"/>
    <d v="2021-01-27T09:42:00"/>
    <s v="CR50"/>
    <x v="7"/>
    <n v="10.329000000000001"/>
    <n v="192"/>
    <n v="1000"/>
    <n v="1983.1679999999999"/>
    <n v="1983.1679999999999"/>
    <n v="14873.76"/>
    <x v="1437"/>
  </r>
  <r>
    <n v="3745"/>
    <x v="1544"/>
    <x v="13"/>
    <s v="Inside 10 Weeks Out"/>
    <x v="0"/>
    <x v="352"/>
    <d v="2021-12-02T06:06:00"/>
    <d v="2021-12-07T16:24:00"/>
    <s v="CR50"/>
    <x v="7"/>
    <n v="10.329000000000001"/>
    <n v="984"/>
    <n v="1000"/>
    <n v="10163.736000000001"/>
    <n v="10163.736000000001"/>
    <n v="14873.76"/>
    <x v="1469"/>
  </r>
  <r>
    <n v="3746"/>
    <x v="1545"/>
    <x v="13"/>
    <s v="Inside 2 Weeks"/>
    <x v="0"/>
    <x v="373"/>
    <d v="2022-05-07T06:07:00"/>
    <d v="2022-05-09T16:25:00"/>
    <s v="CR50"/>
    <x v="7"/>
    <n v="10.329000000000001"/>
    <n v="985"/>
    <n v="1000"/>
    <n v="10174.065000000001"/>
    <n v="10174.065000000001"/>
    <n v="14873.76"/>
    <x v="1470"/>
  </r>
  <r>
    <n v="3747"/>
    <x v="1546"/>
    <x v="13"/>
    <s v="Inside 10 Weeks Out"/>
    <x v="0"/>
    <x v="442"/>
    <d v="2022-03-09T06:08:00"/>
    <d v="2022-03-14T16:26:00"/>
    <s v="CR50"/>
    <x v="7"/>
    <n v="10.329000000000001"/>
    <n v="986"/>
    <n v="1000"/>
    <n v="10184.394"/>
    <n v="10184.394"/>
    <n v="14873.76"/>
    <x v="1471"/>
  </r>
  <r>
    <n v="3748"/>
    <x v="1547"/>
    <x v="13"/>
    <s v="Inside 2 Weeks"/>
    <x v="0"/>
    <x v="303"/>
    <d v="2021-10-14T06:06:00"/>
    <d v="2021-10-19T16:45:00"/>
    <s v="CR50"/>
    <x v="7"/>
    <n v="10.329000000000001"/>
    <n v="1005"/>
    <n v="1000"/>
    <n v="10380.645"/>
    <n v="10380.645"/>
    <n v="14873.76"/>
    <x v="1472"/>
  </r>
  <r>
    <n v="3749"/>
    <x v="1548"/>
    <x v="13"/>
    <s v="Inside 8 Weeks Out"/>
    <x v="0"/>
    <x v="541"/>
    <d v="2022-05-21T07:02:00"/>
    <d v="2022-05-23T00:00:00"/>
    <s v="CR50"/>
    <x v="7"/>
    <n v="10.329000000000001"/>
    <n v="1018"/>
    <n v="1000"/>
    <n v="10514.922"/>
    <n v="10514.922"/>
    <n v="14873.76"/>
    <x v="1473"/>
  </r>
  <r>
    <n v="4100"/>
    <x v="1543"/>
    <x v="13"/>
    <s v="Inside 2 Weeks"/>
    <x v="0"/>
    <x v="607"/>
    <d v="2021-01-27T06:30:00"/>
    <d v="2021-01-27T09:42:00"/>
    <s v="CR39"/>
    <x v="7"/>
    <n v="11.417999999999999"/>
    <n v="192"/>
    <n v="1000"/>
    <n v="2192.2559999999999"/>
    <n v="2192.2559999999999"/>
    <n v="16441.919999999998"/>
    <x v="1474"/>
  </r>
  <r>
    <n v="3751"/>
    <x v="1537"/>
    <x v="13"/>
    <s v="Inside 2 Weeks"/>
    <x v="0"/>
    <x v="422"/>
    <d v="2021-02-11T07:00:00"/>
    <d v="2021-02-13T16:04:00"/>
    <s v="CR50"/>
    <x v="7"/>
    <n v="10.329000000000001"/>
    <n v="1020"/>
    <n v="1000"/>
    <n v="10535.58"/>
    <n v="10535.58"/>
    <n v="14873.76"/>
    <x v="25"/>
  </r>
  <r>
    <n v="3752"/>
    <x v="1549"/>
    <x v="13"/>
    <s v="Inside 8 Weeks Out"/>
    <x v="0"/>
    <x v="131"/>
    <d v="2021-04-24T06:08:00"/>
    <d v="2021-04-27T17:00:00"/>
    <s v="CR50"/>
    <x v="7"/>
    <n v="10.329000000000001"/>
    <n v="1020"/>
    <n v="1000"/>
    <n v="10535.58"/>
    <n v="10535.58"/>
    <n v="14873.76"/>
    <x v="25"/>
  </r>
  <r>
    <n v="3753"/>
    <x v="1550"/>
    <x v="13"/>
    <s v="Inside 8 Weeks Out"/>
    <x v="0"/>
    <x v="138"/>
    <d v="2021-04-30T06:16:00"/>
    <d v="2021-05-04T17:00:00"/>
    <s v="CR50"/>
    <x v="7"/>
    <n v="10.329000000000001"/>
    <n v="1020"/>
    <n v="1000"/>
    <n v="10535.58"/>
    <n v="10535.58"/>
    <n v="14873.76"/>
    <x v="25"/>
  </r>
  <r>
    <n v="3754"/>
    <x v="1551"/>
    <x v="13"/>
    <s v="Inside 8 Weeks Out"/>
    <x v="0"/>
    <x v="95"/>
    <d v="2022-01-20T06:51:00"/>
    <d v="2022-01-25T17:00:00"/>
    <s v="CR50"/>
    <x v="7"/>
    <n v="10.329000000000001"/>
    <n v="1020"/>
    <n v="1000"/>
    <n v="10535.58"/>
    <n v="10535.58"/>
    <n v="14873.76"/>
    <x v="25"/>
  </r>
  <r>
    <n v="3755"/>
    <x v="1552"/>
    <x v="13"/>
    <s v="Inside 10 Weeks Out"/>
    <x v="0"/>
    <x v="102"/>
    <d v="2022-01-27T06:03:00"/>
    <d v="2022-02-01T17:00:00"/>
    <s v="CR50"/>
    <x v="7"/>
    <n v="10.329000000000001"/>
    <n v="1020"/>
    <n v="1000"/>
    <n v="10535.58"/>
    <n v="10535.58"/>
    <n v="14873.76"/>
    <x v="25"/>
  </r>
  <r>
    <n v="3756"/>
    <x v="1553"/>
    <x v="13"/>
    <s v="Inside 12 Weeks Out"/>
    <x v="0"/>
    <x v="494"/>
    <d v="2022-02-10T06:22:00"/>
    <d v="2022-02-15T17:00:00"/>
    <s v="CR50"/>
    <x v="7"/>
    <n v="10.329000000000001"/>
    <n v="1020"/>
    <n v="1000"/>
    <n v="10535.58"/>
    <n v="10535.58"/>
    <n v="14873.76"/>
    <x v="25"/>
  </r>
  <r>
    <n v="3757"/>
    <x v="1554"/>
    <x v="13"/>
    <s v="Inside 8 Weeks Out"/>
    <x v="0"/>
    <x v="16"/>
    <d v="2022-06-08T00:00:00"/>
    <d v="2022-06-12T17:00:00"/>
    <s v="CR50"/>
    <x v="7"/>
    <n v="10.329000000000001"/>
    <n v="1020"/>
    <n v="1000"/>
    <n v="10535.58"/>
    <n v="10535.58"/>
    <n v="14873.76"/>
    <x v="25"/>
  </r>
  <r>
    <n v="3758"/>
    <x v="1555"/>
    <x v="13"/>
    <s v="Inside 8 Weeks Out"/>
    <x v="0"/>
    <x v="32"/>
    <d v="2022-08-10T05:53:00"/>
    <d v="2022-08-14T17:00:00"/>
    <s v="CR50"/>
    <x v="7"/>
    <n v="10.329000000000001"/>
    <n v="1020"/>
    <n v="1000"/>
    <n v="10535.58"/>
    <n v="10535.58"/>
    <n v="14873.76"/>
    <x v="25"/>
  </r>
  <r>
    <n v="3759"/>
    <x v="1524"/>
    <x v="10"/>
    <s v="Inside 10 Weeks Out"/>
    <x v="0"/>
    <x v="450"/>
    <d v="2022-06-23T07:00:00"/>
    <d v="2022-07-01T15:04:00"/>
    <s v="CR50"/>
    <x v="7"/>
    <n v="10.329000000000001"/>
    <n v="1020"/>
    <n v="1000"/>
    <n v="10535.58"/>
    <n v="10535.58"/>
    <n v="14873.76"/>
    <x v="25"/>
  </r>
  <r>
    <n v="3760"/>
    <x v="1551"/>
    <x v="13"/>
    <s v="Inside 8 Weeks Out"/>
    <x v="0"/>
    <x v="90"/>
    <d v="2022-01-20T06:51:00"/>
    <d v="2022-01-25T17:00:00"/>
    <s v="CR50"/>
    <x v="7"/>
    <n v="10.329000000000001"/>
    <n v="1029"/>
    <n v="1000"/>
    <n v="10628.540999999999"/>
    <n v="10628.540999999999"/>
    <n v="14873.76"/>
    <x v="1475"/>
  </r>
  <r>
    <n v="3761"/>
    <x v="1556"/>
    <x v="13"/>
    <s v="Inside 4 Weeks Out"/>
    <x v="0"/>
    <x v="212"/>
    <d v="2021-07-18T06:15:00"/>
    <d v="2021-07-20T17:14:00"/>
    <s v="CR50"/>
    <x v="7"/>
    <n v="10.329000000000001"/>
    <n v="1034"/>
    <n v="1000"/>
    <n v="10680.186"/>
    <n v="10680.186"/>
    <n v="14873.76"/>
    <x v="140"/>
  </r>
  <r>
    <n v="3762"/>
    <x v="1557"/>
    <x v="13"/>
    <s v="Inside 8 Weeks Out"/>
    <x v="0"/>
    <x v="58"/>
    <d v="2022-02-17T06:46:00"/>
    <d v="2022-02-22T00:00:00"/>
    <s v="CR50"/>
    <x v="7"/>
    <n v="10.329000000000001"/>
    <n v="1034"/>
    <n v="1000"/>
    <n v="10680.186"/>
    <n v="10680.186"/>
    <n v="14873.76"/>
    <x v="140"/>
  </r>
  <r>
    <n v="3763"/>
    <x v="1534"/>
    <x v="13"/>
    <s v="12 Weeks or More"/>
    <x v="1"/>
    <x v="235"/>
    <d v="2021-08-12T06:45:00"/>
    <d v="2021-08-16T15:53:00"/>
    <s v="CR50"/>
    <x v="7"/>
    <n v="10.329000000000001"/>
    <n v="1035"/>
    <n v="1000"/>
    <n v="10690.514999999999"/>
    <n v="10690.514999999999"/>
    <n v="14873.76"/>
    <x v="1476"/>
  </r>
  <r>
    <n v="3764"/>
    <x v="1558"/>
    <x v="10"/>
    <s v="Inside 10 Weeks Out"/>
    <x v="0"/>
    <x v="540"/>
    <d v="2022-05-13T06:28:00"/>
    <d v="2022-05-20T17:17:00"/>
    <s v="CR50"/>
    <x v="7"/>
    <n v="10.329000000000001"/>
    <n v="1037"/>
    <n v="1000"/>
    <n v="10711.173000000001"/>
    <n v="10711.173000000001"/>
    <n v="14873.76"/>
    <x v="1477"/>
  </r>
  <r>
    <n v="3765"/>
    <x v="1559"/>
    <x v="10"/>
    <s v="Inside 8 Weeks Out"/>
    <x v="0"/>
    <x v="445"/>
    <d v="2022-04-29T06:30:00"/>
    <d v="2022-05-06T17:18:00"/>
    <s v="CR50"/>
    <x v="7"/>
    <n v="10.329000000000001"/>
    <n v="1038"/>
    <n v="1000"/>
    <n v="10721.502"/>
    <n v="10721.502"/>
    <n v="14873.76"/>
    <x v="1035"/>
  </r>
  <r>
    <n v="3766"/>
    <x v="1560"/>
    <x v="13"/>
    <s v="Inside 2 Weeks"/>
    <x v="0"/>
    <x v="60"/>
    <d v="2022-05-11T06:32:00"/>
    <d v="2022-05-12T18:00:00"/>
    <s v="CR50"/>
    <x v="7"/>
    <n v="10.329000000000001"/>
    <n v="1048"/>
    <n v="1000"/>
    <n v="10824.791999999999"/>
    <n v="10824.791999999999"/>
    <n v="14873.76"/>
    <x v="1478"/>
  </r>
  <r>
    <n v="3767"/>
    <x v="1561"/>
    <x v="13"/>
    <s v="Inside 2 Weeks"/>
    <x v="0"/>
    <x v="468"/>
    <d v="2021-02-04T06:30:00"/>
    <d v="2021-02-05T00:00:00"/>
    <s v="CR50"/>
    <x v="7"/>
    <n v="10.329000000000001"/>
    <n v="1050"/>
    <n v="1000"/>
    <n v="10845.45"/>
    <n v="10845.45"/>
    <n v="14873.76"/>
    <x v="554"/>
  </r>
  <r>
    <n v="3768"/>
    <x v="1516"/>
    <x v="13"/>
    <s v="12 Weeks or More"/>
    <x v="1"/>
    <x v="256"/>
    <d v="2021-09-02T06:30:00"/>
    <d v="2021-09-07T12:46:00"/>
    <s v="CR50"/>
    <x v="7"/>
    <n v="10.329000000000001"/>
    <n v="1050"/>
    <n v="1000"/>
    <n v="10845.45"/>
    <n v="10845.45"/>
    <n v="14873.76"/>
    <x v="554"/>
  </r>
  <r>
    <n v="3769"/>
    <x v="1538"/>
    <x v="13"/>
    <s v="12 Weeks or More"/>
    <x v="1"/>
    <x v="270"/>
    <d v="2021-09-16T06:30:00"/>
    <d v="2021-09-20T16:04:00"/>
    <s v="CR50"/>
    <x v="7"/>
    <n v="10.329000000000001"/>
    <n v="1050"/>
    <n v="1000"/>
    <n v="10845.45"/>
    <n v="10845.45"/>
    <n v="14873.76"/>
    <x v="554"/>
  </r>
  <r>
    <n v="3770"/>
    <x v="1562"/>
    <x v="13"/>
    <s v="12 Weeks or More"/>
    <x v="1"/>
    <x v="246"/>
    <d v="2021-08-19T06:12:00"/>
    <d v="2021-08-23T17:30:00"/>
    <s v="CR50"/>
    <x v="7"/>
    <n v="10.329000000000001"/>
    <n v="1050"/>
    <n v="1000"/>
    <n v="10845.45"/>
    <n v="10845.45"/>
    <n v="14873.76"/>
    <x v="554"/>
  </r>
  <r>
    <n v="3771"/>
    <x v="1563"/>
    <x v="13"/>
    <s v="Inside 4 Weeks Out"/>
    <x v="0"/>
    <x v="312"/>
    <d v="2021-10-28T06:30:00"/>
    <d v="2021-11-02T00:00:00"/>
    <s v="CR50"/>
    <x v="7"/>
    <n v="10.329000000000001"/>
    <n v="1050"/>
    <n v="1000"/>
    <n v="10845.45"/>
    <n v="10845.45"/>
    <n v="14873.76"/>
    <x v="554"/>
  </r>
  <r>
    <n v="3772"/>
    <x v="1559"/>
    <x v="10"/>
    <s v="Inside 8 Weeks Out"/>
    <x v="0"/>
    <x v="366"/>
    <d v="2022-04-29T06:30:00"/>
    <d v="2022-05-06T17:18:00"/>
    <s v="CR50"/>
    <x v="7"/>
    <n v="10.329000000000001"/>
    <n v="1050"/>
    <n v="1000"/>
    <n v="10845.45"/>
    <n v="10845.45"/>
    <n v="14873.76"/>
    <x v="554"/>
  </r>
  <r>
    <n v="3773"/>
    <x v="1504"/>
    <x v="13"/>
    <s v="12 Weeks or More"/>
    <x v="1"/>
    <x v="250"/>
    <d v="2021-08-27T06:28:00"/>
    <d v="2021-08-31T09:30:00"/>
    <s v="CR50"/>
    <x v="7"/>
    <n v="10.329000000000001"/>
    <n v="1052"/>
    <n v="1000"/>
    <n v="10866.108"/>
    <n v="10866.108"/>
    <n v="14873.76"/>
    <x v="1479"/>
  </r>
  <r>
    <n v="3774"/>
    <x v="1564"/>
    <x v="13"/>
    <s v="Inside 12 Weeks Out"/>
    <x v="0"/>
    <x v="362"/>
    <d v="2021-12-16T06:28:00"/>
    <d v="2021-12-20T00:00:00"/>
    <s v="CR50"/>
    <x v="7"/>
    <n v="10.329000000000001"/>
    <n v="1052"/>
    <n v="1000"/>
    <n v="10866.108"/>
    <n v="10866.108"/>
    <n v="14873.76"/>
    <x v="1479"/>
  </r>
  <r>
    <n v="3775"/>
    <x v="1558"/>
    <x v="10"/>
    <s v="Inside 10 Weeks Out"/>
    <x v="0"/>
    <x v="62"/>
    <d v="2022-05-13T06:28:00"/>
    <d v="2022-05-20T17:17:00"/>
    <s v="CR50"/>
    <x v="7"/>
    <n v="10.329000000000001"/>
    <n v="1052"/>
    <n v="1000"/>
    <n v="10866.108"/>
    <n v="10866.108"/>
    <n v="14873.76"/>
    <x v="1479"/>
  </r>
  <r>
    <n v="3776"/>
    <x v="1533"/>
    <x v="13"/>
    <s v="Inside 8 Weeks Out"/>
    <x v="0"/>
    <x v="340"/>
    <d v="2021-11-25T06:24:00"/>
    <d v="2021-11-30T15:52:00"/>
    <s v="CR50"/>
    <x v="7"/>
    <n v="10.329000000000001"/>
    <n v="1056"/>
    <n v="1000"/>
    <n v="10907.424000000001"/>
    <n v="10907.424000000001"/>
    <n v="14873.76"/>
    <x v="1480"/>
  </r>
  <r>
    <n v="3777"/>
    <x v="1553"/>
    <x v="13"/>
    <s v="Inside 12 Weeks Out"/>
    <x v="0"/>
    <x v="111"/>
    <d v="2022-02-10T06:22:00"/>
    <d v="2022-02-15T17:00:00"/>
    <s v="CR50"/>
    <x v="7"/>
    <n v="10.329000000000001"/>
    <n v="1058"/>
    <n v="1000"/>
    <n v="10928.082"/>
    <n v="10928.082"/>
    <n v="14873.76"/>
    <x v="1481"/>
  </r>
  <r>
    <n v="3778"/>
    <x v="1565"/>
    <x v="13"/>
    <s v="12 Weeks or More"/>
    <x v="1"/>
    <x v="263"/>
    <d v="2021-09-09T06:21:00"/>
    <d v="2021-09-14T00:00:00"/>
    <s v="CR50"/>
    <x v="7"/>
    <n v="10.329000000000001"/>
    <n v="1059"/>
    <n v="1000"/>
    <n v="10938.411"/>
    <n v="10938.411"/>
    <n v="14873.76"/>
    <x v="1482"/>
  </r>
  <r>
    <n v="3779"/>
    <x v="1566"/>
    <x v="13"/>
    <s v="12 Weeks or More"/>
    <x v="1"/>
    <x v="277"/>
    <d v="2021-09-23T06:20:00"/>
    <d v="2021-09-28T00:00:00"/>
    <s v="CR50"/>
    <x v="7"/>
    <n v="10.329000000000001"/>
    <n v="1060"/>
    <n v="1000"/>
    <n v="10948.74"/>
    <n v="10948.74"/>
    <n v="14873.76"/>
    <x v="455"/>
  </r>
  <r>
    <n v="3780"/>
    <x v="1567"/>
    <x v="13"/>
    <s v="Inside 8 Weeks Out"/>
    <x v="0"/>
    <x v="319"/>
    <d v="2021-11-04T06:20:00"/>
    <d v="2021-11-10T00:00:00"/>
    <s v="CR50"/>
    <x v="7"/>
    <n v="10.329000000000001"/>
    <n v="1060"/>
    <n v="1000"/>
    <n v="10948.74"/>
    <n v="10948.74"/>
    <n v="14873.76"/>
    <x v="455"/>
  </r>
  <r>
    <n v="3781"/>
    <x v="1525"/>
    <x v="13"/>
    <s v="Inside 4 Weeks Out"/>
    <x v="0"/>
    <x v="500"/>
    <d v="2022-03-16T06:20:00"/>
    <d v="2022-03-21T15:11:00"/>
    <s v="CR50"/>
    <x v="7"/>
    <n v="10.329000000000001"/>
    <n v="1060"/>
    <n v="1000"/>
    <n v="10948.74"/>
    <n v="10948.74"/>
    <n v="14873.76"/>
    <x v="455"/>
  </r>
  <r>
    <n v="3782"/>
    <x v="1535"/>
    <x v="13"/>
    <s v="12 Weeks or More"/>
    <x v="1"/>
    <x v="172"/>
    <d v="2021-06-10T06:18:00"/>
    <d v="2021-06-15T15:53:00"/>
    <s v="CR50"/>
    <x v="7"/>
    <n v="10.329000000000001"/>
    <n v="1062"/>
    <n v="1000"/>
    <n v="10969.397999999999"/>
    <n v="10969.397999999999"/>
    <n v="14873.76"/>
    <x v="704"/>
  </r>
  <r>
    <n v="3783"/>
    <x v="1527"/>
    <x v="13"/>
    <s v="12 Weeks or More"/>
    <x v="1"/>
    <x v="285"/>
    <d v="2021-10-01T06:17:00"/>
    <d v="2021-10-05T15:42:00"/>
    <s v="CR50"/>
    <x v="7"/>
    <n v="10.329000000000001"/>
    <n v="1063"/>
    <n v="1000"/>
    <n v="10979.727000000001"/>
    <n v="10979.727000000001"/>
    <n v="14873.76"/>
    <x v="1483"/>
  </r>
  <r>
    <n v="3784"/>
    <x v="1511"/>
    <x v="13"/>
    <s v="Inside 8 Weeks Out"/>
    <x v="0"/>
    <x v="140"/>
    <d v="2021-05-06T06:16:00"/>
    <d v="2021-05-11T11:20:00"/>
    <s v="CR50"/>
    <x v="7"/>
    <n v="10.329000000000001"/>
    <n v="1064"/>
    <n v="1000"/>
    <n v="10990.056"/>
    <n v="10990.056"/>
    <n v="14873.76"/>
    <x v="1484"/>
  </r>
  <r>
    <n v="3785"/>
    <x v="1519"/>
    <x v="13"/>
    <s v="12 Weeks or More"/>
    <x v="1"/>
    <x v="193"/>
    <d v="2021-07-01T06:16:00"/>
    <d v="2021-07-06T14:05:00"/>
    <s v="CR50"/>
    <x v="7"/>
    <n v="10.329000000000001"/>
    <n v="1064"/>
    <n v="1000"/>
    <n v="10990.056"/>
    <n v="10990.056"/>
    <n v="14873.76"/>
    <x v="1484"/>
  </r>
  <r>
    <n v="3786"/>
    <x v="1550"/>
    <x v="13"/>
    <s v="Inside 8 Weeks Out"/>
    <x v="0"/>
    <x v="134"/>
    <d v="2021-04-30T06:16:00"/>
    <d v="2021-05-04T17:00:00"/>
    <s v="CR50"/>
    <x v="7"/>
    <n v="10.329000000000001"/>
    <n v="1064"/>
    <n v="1000"/>
    <n v="10990.056"/>
    <n v="10990.056"/>
    <n v="14873.76"/>
    <x v="1484"/>
  </r>
  <r>
    <n v="3787"/>
    <x v="1521"/>
    <x v="13"/>
    <s v="Inside 8 Weeks Out"/>
    <x v="0"/>
    <x v="326"/>
    <d v="2021-11-11T06:16:00"/>
    <d v="2021-11-16T14:40:00"/>
    <s v="CR50"/>
    <x v="7"/>
    <n v="10.329000000000001"/>
    <n v="1064"/>
    <n v="1000"/>
    <n v="10990.056"/>
    <n v="10990.056"/>
    <n v="14873.76"/>
    <x v="1484"/>
  </r>
  <r>
    <n v="3788"/>
    <x v="1523"/>
    <x v="13"/>
    <s v="12 Weeks or More"/>
    <x v="1"/>
    <x v="221"/>
    <d v="2021-07-29T06:15:00"/>
    <d v="2021-08-03T14:44:00"/>
    <s v="CR50"/>
    <x v="7"/>
    <n v="10.329000000000001"/>
    <n v="1065"/>
    <n v="1000"/>
    <n v="11000.385"/>
    <n v="11000.385"/>
    <n v="14873.76"/>
    <x v="1485"/>
  </r>
  <r>
    <n v="3789"/>
    <x v="1539"/>
    <x v="13"/>
    <s v="Inside 12 Weeks Out"/>
    <x v="0"/>
    <x v="158"/>
    <d v="2021-05-27T06:15:00"/>
    <d v="2021-06-01T16:16:00"/>
    <s v="CR50"/>
    <x v="7"/>
    <n v="10.329000000000001"/>
    <n v="1065"/>
    <n v="1000"/>
    <n v="11000.385"/>
    <n v="11000.385"/>
    <n v="14873.76"/>
    <x v="1485"/>
  </r>
  <r>
    <n v="3790"/>
    <x v="1531"/>
    <x v="13"/>
    <s v="12 Weeks or More"/>
    <x v="1"/>
    <x v="291"/>
    <d v="2021-10-07T06:15:00"/>
    <d v="2021-10-12T15:48:00"/>
    <s v="CR50"/>
    <x v="7"/>
    <n v="10.329000000000001"/>
    <n v="1065"/>
    <n v="1000"/>
    <n v="11000.385"/>
    <n v="11000.385"/>
    <n v="14873.76"/>
    <x v="1485"/>
  </r>
  <r>
    <n v="3791"/>
    <x v="1556"/>
    <x v="13"/>
    <s v="Inside 4 Weeks Out"/>
    <x v="0"/>
    <x v="210"/>
    <d v="2021-07-18T06:15:00"/>
    <d v="2021-07-20T17:14:00"/>
    <s v="CR50"/>
    <x v="7"/>
    <n v="10.329000000000001"/>
    <n v="1065"/>
    <n v="1000"/>
    <n v="11000.385"/>
    <n v="11000.385"/>
    <n v="14873.76"/>
    <x v="1485"/>
  </r>
  <r>
    <n v="3792"/>
    <x v="1542"/>
    <x v="13"/>
    <s v="Inside 4 Weeks Out"/>
    <x v="0"/>
    <x v="305"/>
    <d v="2021-10-21T06:15:00"/>
    <d v="2021-10-26T16:20:00"/>
    <s v="CR50"/>
    <x v="7"/>
    <n v="10.329000000000001"/>
    <n v="1065"/>
    <n v="1000"/>
    <n v="11000.385"/>
    <n v="11000.385"/>
    <n v="14873.76"/>
    <x v="1485"/>
  </r>
  <r>
    <n v="3793"/>
    <x v="1528"/>
    <x v="13"/>
    <s v="Inside 10 Weeks Out"/>
    <x v="0"/>
    <x v="354"/>
    <d v="2021-12-09T06:15:00"/>
    <d v="2021-12-14T15:42:00"/>
    <s v="CR50"/>
    <x v="7"/>
    <n v="10.329000000000001"/>
    <n v="1065"/>
    <n v="1000"/>
    <n v="11000.385"/>
    <n v="11000.385"/>
    <n v="14873.76"/>
    <x v="1485"/>
  </r>
  <r>
    <n v="3794"/>
    <x v="1512"/>
    <x v="13"/>
    <s v="Inside 8 Weeks Out"/>
    <x v="0"/>
    <x v="119"/>
    <d v="2021-04-15T06:12:00"/>
    <d v="2021-04-20T11:25:00"/>
    <s v="CR50"/>
    <x v="7"/>
    <n v="10.329000000000001"/>
    <n v="1068"/>
    <n v="1000"/>
    <n v="11031.371999999999"/>
    <n v="11031.371999999999"/>
    <n v="14873.76"/>
    <x v="233"/>
  </r>
  <r>
    <n v="3795"/>
    <x v="1562"/>
    <x v="13"/>
    <s v="12 Weeks or More"/>
    <x v="1"/>
    <x v="242"/>
    <d v="2021-08-19T06:12:00"/>
    <d v="2021-08-23T17:30:00"/>
    <s v="CR50"/>
    <x v="7"/>
    <n v="10.329000000000001"/>
    <n v="1068"/>
    <n v="1000"/>
    <n v="11031.371999999999"/>
    <n v="11031.371999999999"/>
    <n v="14873.76"/>
    <x v="233"/>
  </r>
  <r>
    <n v="3796"/>
    <x v="1514"/>
    <x v="13"/>
    <s v="Inside 8 Weeks Out"/>
    <x v="0"/>
    <x v="83"/>
    <d v="2022-01-13T06:11:00"/>
    <d v="2022-01-18T12:21:00"/>
    <s v="CR50"/>
    <x v="7"/>
    <n v="10.329000000000001"/>
    <n v="1069"/>
    <n v="1000"/>
    <n v="11041.700999999999"/>
    <n v="11041.700999999999"/>
    <n v="14873.76"/>
    <x v="1486"/>
  </r>
  <r>
    <n v="3797"/>
    <x v="1530"/>
    <x v="13"/>
    <s v="Inside 8 Weeks Out"/>
    <x v="0"/>
    <x v="392"/>
    <d v="2022-03-02T06:11:00"/>
    <d v="2022-03-07T15:44:00"/>
    <s v="CR50"/>
    <x v="7"/>
    <n v="10.329000000000001"/>
    <n v="1069"/>
    <n v="1000"/>
    <n v="11041.700999999999"/>
    <n v="11041.700999999999"/>
    <n v="14873.76"/>
    <x v="1486"/>
  </r>
  <r>
    <n v="3798"/>
    <x v="1532"/>
    <x v="13"/>
    <s v="Inside 4 Weeks Out"/>
    <x v="0"/>
    <x v="559"/>
    <d v="2022-04-27T06:11:00"/>
    <d v="2022-04-28T15:49:00"/>
    <s v="CR50"/>
    <x v="7"/>
    <n v="10.329000000000001"/>
    <n v="1069"/>
    <n v="1000"/>
    <n v="11041.700999999999"/>
    <n v="11041.700999999999"/>
    <n v="14873.76"/>
    <x v="1486"/>
  </r>
  <r>
    <n v="3799"/>
    <x v="1536"/>
    <x v="13"/>
    <s v="Inside 4 Weeks Out"/>
    <x v="0"/>
    <x v="393"/>
    <d v="2021-04-10T06:10:00"/>
    <d v="2021-04-13T16:00:00"/>
    <s v="CR50"/>
    <x v="7"/>
    <n v="10.329000000000001"/>
    <n v="1070"/>
    <n v="1000"/>
    <n v="11052.03"/>
    <n v="11052.03"/>
    <n v="14873.76"/>
    <x v="1487"/>
  </r>
  <r>
    <n v="3800"/>
    <x v="1541"/>
    <x v="13"/>
    <s v="12 Weeks or More"/>
    <x v="1"/>
    <x v="186"/>
    <d v="2021-06-24T06:10:00"/>
    <d v="2021-06-29T16:20:00"/>
    <s v="CR50"/>
    <x v="7"/>
    <n v="10.329000000000001"/>
    <n v="1070"/>
    <n v="1000"/>
    <n v="11052.03"/>
    <n v="11052.03"/>
    <n v="14873.76"/>
    <x v="1487"/>
  </r>
  <r>
    <n v="3801"/>
    <x v="1549"/>
    <x v="13"/>
    <s v="Inside 8 Weeks Out"/>
    <x v="0"/>
    <x v="128"/>
    <d v="2021-04-24T06:08:00"/>
    <d v="2021-04-27T17:00:00"/>
    <s v="CR50"/>
    <x v="7"/>
    <n v="10.329000000000001"/>
    <n v="1072"/>
    <n v="1000"/>
    <n v="11072.688"/>
    <n v="11072.688"/>
    <n v="14873.76"/>
    <x v="1488"/>
  </r>
  <r>
    <n v="3802"/>
    <x v="1517"/>
    <x v="13"/>
    <s v="12 Weeks or More"/>
    <x v="1"/>
    <x v="214"/>
    <d v="2021-07-22T06:08:00"/>
    <d v="2021-07-27T13:13:00"/>
    <s v="CR50"/>
    <x v="7"/>
    <n v="10.329000000000001"/>
    <n v="1072"/>
    <n v="1000"/>
    <n v="11072.688"/>
    <n v="11072.688"/>
    <n v="14873.76"/>
    <x v="1488"/>
  </r>
  <r>
    <n v="3803"/>
    <x v="1546"/>
    <x v="13"/>
    <s v="Inside 10 Weeks Out"/>
    <x v="0"/>
    <x v="531"/>
    <d v="2022-03-09T06:08:00"/>
    <d v="2022-03-14T16:26:00"/>
    <s v="CR50"/>
    <x v="7"/>
    <n v="10.329000000000001"/>
    <n v="1072"/>
    <n v="1000"/>
    <n v="11072.688"/>
    <n v="11072.688"/>
    <n v="14873.76"/>
    <x v="1488"/>
  </r>
  <r>
    <n v="3804"/>
    <x v="1540"/>
    <x v="13"/>
    <s v="Inside 12 Weeks Out"/>
    <x v="0"/>
    <x v="165"/>
    <d v="2021-06-03T06:07:00"/>
    <d v="2021-06-08T16:17:00"/>
    <s v="CR50"/>
    <x v="7"/>
    <n v="10.329000000000001"/>
    <n v="1073"/>
    <n v="1000"/>
    <n v="11083.017"/>
    <n v="11083.017"/>
    <n v="14873.76"/>
    <x v="264"/>
  </r>
  <r>
    <n v="3805"/>
    <x v="1545"/>
    <x v="13"/>
    <s v="Inside 2 Weeks"/>
    <x v="0"/>
    <x v="486"/>
    <d v="2022-05-07T06:07:00"/>
    <d v="2022-05-09T16:25:00"/>
    <s v="CR50"/>
    <x v="7"/>
    <n v="10.329000000000001"/>
    <n v="1073"/>
    <n v="1000"/>
    <n v="11083.017"/>
    <n v="11083.017"/>
    <n v="14873.76"/>
    <x v="264"/>
  </r>
  <r>
    <n v="3806"/>
    <x v="1547"/>
    <x v="13"/>
    <s v="Inside 2 Weeks"/>
    <x v="0"/>
    <x v="298"/>
    <d v="2021-10-14T06:06:00"/>
    <d v="2021-10-19T16:45:00"/>
    <s v="CR50"/>
    <x v="7"/>
    <n v="10.329000000000001"/>
    <n v="1074"/>
    <n v="1000"/>
    <n v="11093.346"/>
    <n v="11093.346"/>
    <n v="14873.76"/>
    <x v="161"/>
  </r>
  <r>
    <n v="3807"/>
    <x v="1544"/>
    <x v="13"/>
    <s v="Inside 10 Weeks Out"/>
    <x v="0"/>
    <x v="347"/>
    <d v="2021-12-02T06:06:00"/>
    <d v="2021-12-07T16:24:00"/>
    <s v="CR50"/>
    <x v="7"/>
    <n v="10.329000000000001"/>
    <n v="1074"/>
    <n v="1000"/>
    <n v="11093.346"/>
    <n v="11093.346"/>
    <n v="14873.76"/>
    <x v="161"/>
  </r>
  <r>
    <n v="3808"/>
    <x v="1568"/>
    <x v="13"/>
    <s v="Inside 10 Weeks Out"/>
    <x v="0"/>
    <x v="147"/>
    <d v="2021-05-13T06:05:00"/>
    <d v="2021-05-18T00:00:00"/>
    <s v="CR50"/>
    <x v="7"/>
    <n v="10.329000000000001"/>
    <n v="1075"/>
    <n v="1000"/>
    <n v="11103.674999999999"/>
    <n v="11103.674999999999"/>
    <n v="14873.76"/>
    <x v="1384"/>
  </r>
  <r>
    <n v="3809"/>
    <x v="1569"/>
    <x v="13"/>
    <s v="12 Weeks or More"/>
    <x v="1"/>
    <x v="228"/>
    <d v="2021-08-05T06:05:00"/>
    <d v="2021-08-10T00:00:00"/>
    <s v="CR50"/>
    <x v="7"/>
    <n v="10.329000000000001"/>
    <n v="1075"/>
    <n v="1000"/>
    <n v="11103.674999999999"/>
    <n v="11103.674999999999"/>
    <n v="14873.76"/>
    <x v="1384"/>
  </r>
  <r>
    <n v="3810"/>
    <x v="1552"/>
    <x v="13"/>
    <s v="Inside 10 Weeks Out"/>
    <x v="0"/>
    <x v="97"/>
    <d v="2022-01-27T06:03:00"/>
    <d v="2022-02-01T17:00:00"/>
    <s v="CR50"/>
    <x v="7"/>
    <n v="10.329000000000001"/>
    <n v="1077"/>
    <n v="1000"/>
    <n v="11124.333000000001"/>
    <n v="11124.333000000001"/>
    <n v="14873.76"/>
    <x v="1489"/>
  </r>
  <r>
    <n v="3811"/>
    <x v="1518"/>
    <x v="13"/>
    <s v="Inside 4 Weeks Out"/>
    <x v="0"/>
    <x v="537"/>
    <d v="2022-04-15T06:03:00"/>
    <d v="2022-04-18T14:00:00"/>
    <s v="CR50"/>
    <x v="7"/>
    <n v="10.329000000000001"/>
    <n v="1077"/>
    <n v="1000"/>
    <n v="11124.333000000001"/>
    <n v="11124.333000000001"/>
    <n v="14873.76"/>
    <x v="1489"/>
  </r>
  <r>
    <n v="3812"/>
    <x v="1520"/>
    <x v="13"/>
    <s v="Inside 4 Weeks Out"/>
    <x v="0"/>
    <x v="558"/>
    <d v="2022-04-20T06:03:00"/>
    <d v="2022-04-22T14:33:00"/>
    <s v="CR50"/>
    <x v="7"/>
    <n v="10.329000000000001"/>
    <n v="1077"/>
    <n v="1000"/>
    <n v="11124.333000000001"/>
    <n v="11124.333000000001"/>
    <n v="14873.76"/>
    <x v="1489"/>
  </r>
  <r>
    <n v="3813"/>
    <x v="1570"/>
    <x v="13"/>
    <s v="Inside 8 Weeks Out"/>
    <x v="0"/>
    <x v="333"/>
    <d v="2021-11-18T06:02:00"/>
    <d v="2021-11-23T23:59:00"/>
    <s v="CR50"/>
    <x v="7"/>
    <n v="10.329000000000001"/>
    <n v="1078"/>
    <n v="1000"/>
    <n v="11134.662"/>
    <n v="11134.662"/>
    <n v="14873.76"/>
    <x v="1490"/>
  </r>
  <r>
    <n v="3814"/>
    <x v="1560"/>
    <x v="13"/>
    <s v="Inside 2 Weeks"/>
    <x v="0"/>
    <x v="61"/>
    <d v="2022-05-11T06:32:00"/>
    <d v="2022-05-12T18:00:00"/>
    <s v="CR50"/>
    <x v="7"/>
    <n v="10.329000000000001"/>
    <n v="1080"/>
    <n v="1000"/>
    <n v="11155.32"/>
    <n v="11155.32"/>
    <n v="14873.76"/>
    <x v="1491"/>
  </r>
  <r>
    <n v="3815"/>
    <x v="1501"/>
    <x v="13"/>
    <s v="Inside 8 Weeks Out"/>
    <x v="0"/>
    <x v="471"/>
    <d v="2022-06-01T05:53:00"/>
    <d v="2022-06-04T06:57:00"/>
    <s v="CR50"/>
    <x v="7"/>
    <n v="10.329000000000001"/>
    <n v="1087"/>
    <n v="1000"/>
    <n v="11227.623"/>
    <n v="11227.623"/>
    <n v="14873.76"/>
    <x v="1492"/>
  </r>
  <r>
    <n v="3816"/>
    <x v="1555"/>
    <x v="13"/>
    <s v="Inside 8 Weeks Out"/>
    <x v="0"/>
    <x v="42"/>
    <d v="2022-08-10T05:53:00"/>
    <d v="2022-08-14T17:00:00"/>
    <s v="CR50"/>
    <x v="7"/>
    <n v="10.329000000000001"/>
    <n v="1087"/>
    <n v="1000"/>
    <n v="11227.623"/>
    <n v="11227.623"/>
    <n v="14873.76"/>
    <x v="1492"/>
  </r>
  <r>
    <n v="3817"/>
    <x v="1571"/>
    <x v="13"/>
    <s v="Inside 8 Weeks Out"/>
    <x v="0"/>
    <x v="19"/>
    <d v="2022-06-15T05:50:00"/>
    <d v="2022-06-19T00:00:00"/>
    <s v="CR50"/>
    <x v="7"/>
    <n v="10.329000000000001"/>
    <n v="1090"/>
    <n v="1000"/>
    <n v="11258.61"/>
    <n v="11258.61"/>
    <n v="14873.76"/>
    <x v="27"/>
  </r>
  <r>
    <n v="3818"/>
    <x v="1572"/>
    <x v="13"/>
    <s v="Inside 8 Weeks Out"/>
    <x v="0"/>
    <x v="528"/>
    <d v="2022-03-23T05:32:00"/>
    <d v="2022-03-28T00:00:00"/>
    <s v="CR50"/>
    <x v="7"/>
    <n v="10.329000000000001"/>
    <n v="1108"/>
    <n v="1000"/>
    <n v="11444.531999999999"/>
    <n v="11444.531999999999"/>
    <n v="14873.76"/>
    <x v="1493"/>
  </r>
  <r>
    <n v="3819"/>
    <x v="1529"/>
    <x v="13"/>
    <s v="12 Weeks or More"/>
    <x v="1"/>
    <x v="179"/>
    <d v="2021-06-17T05:27:00"/>
    <d v="2021-06-22T15:44:00"/>
    <s v="CR50"/>
    <x v="7"/>
    <n v="10.329000000000001"/>
    <n v="1113"/>
    <n v="1000"/>
    <n v="11496.177"/>
    <n v="11496.177"/>
    <n v="14873.76"/>
    <x v="739"/>
  </r>
  <r>
    <n v="3820"/>
    <x v="1570"/>
    <x v="13"/>
    <s v="Inside 8 Weeks Out"/>
    <x v="0"/>
    <x v="338"/>
    <d v="2021-11-18T06:02:00"/>
    <d v="2021-11-23T23:59:00"/>
    <s v="CR50"/>
    <x v="7"/>
    <n v="10.329000000000001"/>
    <n v="1439"/>
    <n v="1000"/>
    <n v="14863.431"/>
    <n v="14863.431"/>
    <n v="14873.76"/>
    <x v="1494"/>
  </r>
  <r>
    <m/>
    <x v="14"/>
    <x v="3"/>
    <m/>
    <x v="2"/>
    <x v="41"/>
    <m/>
    <m/>
    <m/>
    <x v="1"/>
    <m/>
    <m/>
    <m/>
    <m/>
    <n v="0"/>
    <n v="0"/>
    <x v="19"/>
  </r>
  <r>
    <n v="1148"/>
    <x v="1573"/>
    <x v="33"/>
    <s v="12 Weeks or More"/>
    <x v="1"/>
    <x v="608"/>
    <d v="2021-01-28T22:00:00"/>
    <d v="2021-01-28T23:59:00"/>
    <s v="CR8"/>
    <x v="5"/>
    <n v="16.213000000000001"/>
    <n v="119"/>
    <n v="300"/>
    <n v="1929.347"/>
    <n v="1929.347"/>
    <n v="23346.720000000001"/>
    <x v="877"/>
  </r>
  <r>
    <n v="1216"/>
    <x v="1574"/>
    <x v="10"/>
    <s v="12 Weeks or More"/>
    <x v="1"/>
    <x v="608"/>
    <d v="2021-01-28T00:00:00"/>
    <d v="2021-01-28T14:14:00"/>
    <s v="CR10"/>
    <x v="5"/>
    <n v="19.791"/>
    <n v="854"/>
    <n v="300"/>
    <n v="16901.513999999999"/>
    <n v="16901.513999999999"/>
    <n v="28499.040000000001"/>
    <x v="1495"/>
  </r>
  <r>
    <n v="1517"/>
    <x v="1575"/>
    <x v="2"/>
    <s v="Inside 10 Weeks Out"/>
    <x v="0"/>
    <x v="608"/>
    <d v="2021-01-28T00:00:00"/>
    <d v="2021-01-28T11:00:00"/>
    <s v="CR9"/>
    <x v="5"/>
    <n v="35.933"/>
    <n v="660"/>
    <n v="300"/>
    <n v="23715.78"/>
    <n v="23715.78"/>
    <n v="51743.519999999997"/>
    <x v="1016"/>
  </r>
  <r>
    <n v="3713"/>
    <x v="1576"/>
    <x v="13"/>
    <s v="Inside 2 Weeks"/>
    <x v="0"/>
    <x v="608"/>
    <d v="2021-01-28T12:22:00"/>
    <d v="2021-02-01T00:00:00"/>
    <s v="CR50"/>
    <x v="7"/>
    <n v="10.329000000000001"/>
    <n v="698"/>
    <n v="1000"/>
    <n v="7209.6419999999998"/>
    <n v="7209.6419999999998"/>
    <n v="14873.76"/>
    <x v="1496"/>
  </r>
  <r>
    <n v="4113"/>
    <x v="1576"/>
    <x v="13"/>
    <s v="Inside 2 Weeks"/>
    <x v="0"/>
    <x v="608"/>
    <d v="2021-01-28T12:22:00"/>
    <d v="2021-02-01T00:00:00"/>
    <s v="CR39"/>
    <x v="7"/>
    <n v="11.417999999999999"/>
    <n v="698"/>
    <n v="1000"/>
    <n v="7969.7640000000001"/>
    <n v="7969.7640000000001"/>
    <n v="16441.919999999998"/>
    <x v="1497"/>
  </r>
  <r>
    <n v="3827"/>
    <x v="1522"/>
    <x v="13"/>
    <s v="Inside 2 Weeks"/>
    <x v="0"/>
    <x v="427"/>
    <d v="2021-02-07T00:00:00"/>
    <d v="2021-02-08T14:41:00"/>
    <s v="CR50"/>
    <x v="7"/>
    <n v="10.329000000000001"/>
    <n v="1440"/>
    <n v="1000"/>
    <n v="14873.76"/>
    <n v="14873.76"/>
    <n v="14873.76"/>
    <x v="2"/>
  </r>
  <r>
    <n v="3828"/>
    <x v="1537"/>
    <x v="13"/>
    <s v="Inside 2 Weeks"/>
    <x v="0"/>
    <x v="402"/>
    <d v="2021-02-11T07:00:00"/>
    <d v="2021-02-13T16:04:00"/>
    <s v="CR50"/>
    <x v="7"/>
    <n v="10.329000000000001"/>
    <n v="1440"/>
    <n v="1000"/>
    <n v="14873.76"/>
    <n v="14873.76"/>
    <n v="14873.76"/>
    <x v="2"/>
  </r>
  <r>
    <n v="3829"/>
    <x v="1504"/>
    <x v="13"/>
    <s v="12 Weeks or More"/>
    <x v="1"/>
    <x v="251"/>
    <d v="2021-08-27T06:28:00"/>
    <d v="2021-08-31T09:30:00"/>
    <s v="CR50"/>
    <x v="7"/>
    <n v="10.329000000000001"/>
    <n v="1440"/>
    <n v="1000"/>
    <n v="14873.76"/>
    <n v="14873.76"/>
    <n v="14873.76"/>
    <x v="2"/>
  </r>
  <r>
    <n v="3830"/>
    <x v="1504"/>
    <x v="13"/>
    <s v="12 Weeks or More"/>
    <x v="1"/>
    <x v="252"/>
    <d v="2021-08-27T06:28:00"/>
    <d v="2021-08-31T09:30:00"/>
    <s v="CR50"/>
    <x v="7"/>
    <n v="10.329000000000001"/>
    <n v="1440"/>
    <n v="1000"/>
    <n v="14873.76"/>
    <n v="14873.76"/>
    <n v="14873.76"/>
    <x v="2"/>
  </r>
  <r>
    <n v="3831"/>
    <x v="1504"/>
    <x v="13"/>
    <s v="12 Weeks or More"/>
    <x v="1"/>
    <x v="253"/>
    <d v="2021-08-27T06:28:00"/>
    <d v="2021-08-31T09:30:00"/>
    <s v="CR50"/>
    <x v="7"/>
    <n v="10.329000000000001"/>
    <n v="1440"/>
    <n v="1000"/>
    <n v="14873.76"/>
    <n v="14873.76"/>
    <n v="14873.76"/>
    <x v="2"/>
  </r>
  <r>
    <n v="3832"/>
    <x v="1516"/>
    <x v="13"/>
    <s v="12 Weeks or More"/>
    <x v="1"/>
    <x v="257"/>
    <d v="2021-09-02T06:30:00"/>
    <d v="2021-09-07T12:46:00"/>
    <s v="CR50"/>
    <x v="7"/>
    <n v="10.329000000000001"/>
    <n v="1440"/>
    <n v="1000"/>
    <n v="14873.76"/>
    <n v="14873.76"/>
    <n v="14873.76"/>
    <x v="2"/>
  </r>
  <r>
    <n v="3833"/>
    <x v="1516"/>
    <x v="13"/>
    <s v="12 Weeks or More"/>
    <x v="1"/>
    <x v="258"/>
    <d v="2021-09-02T06:30:00"/>
    <d v="2021-09-07T12:46:00"/>
    <s v="CR50"/>
    <x v="7"/>
    <n v="10.329000000000001"/>
    <n v="1440"/>
    <n v="1000"/>
    <n v="14873.76"/>
    <n v="14873.76"/>
    <n v="14873.76"/>
    <x v="2"/>
  </r>
  <r>
    <n v="3834"/>
    <x v="1516"/>
    <x v="13"/>
    <s v="12 Weeks or More"/>
    <x v="1"/>
    <x v="259"/>
    <d v="2021-09-02T06:30:00"/>
    <d v="2021-09-07T12:46:00"/>
    <s v="CR50"/>
    <x v="7"/>
    <n v="10.329000000000001"/>
    <n v="1440"/>
    <n v="1000"/>
    <n v="14873.76"/>
    <n v="14873.76"/>
    <n v="14873.76"/>
    <x v="2"/>
  </r>
  <r>
    <n v="3835"/>
    <x v="1516"/>
    <x v="13"/>
    <s v="12 Weeks or More"/>
    <x v="1"/>
    <x v="260"/>
    <d v="2021-09-02T06:30:00"/>
    <d v="2021-09-07T12:46:00"/>
    <s v="CR50"/>
    <x v="7"/>
    <n v="10.329000000000001"/>
    <n v="1440"/>
    <n v="1000"/>
    <n v="14873.76"/>
    <n v="14873.76"/>
    <n v="14873.76"/>
    <x v="2"/>
  </r>
  <r>
    <n v="3836"/>
    <x v="1536"/>
    <x v="13"/>
    <s v="Inside 4 Weeks Out"/>
    <x v="0"/>
    <x v="480"/>
    <d v="2021-04-10T06:10:00"/>
    <d v="2021-04-13T16:00:00"/>
    <s v="CR50"/>
    <x v="7"/>
    <n v="10.329000000000001"/>
    <n v="1440"/>
    <n v="1000"/>
    <n v="14873.76"/>
    <n v="14873.76"/>
    <n v="14873.76"/>
    <x v="2"/>
  </r>
  <r>
    <n v="3837"/>
    <x v="1536"/>
    <x v="13"/>
    <s v="Inside 4 Weeks Out"/>
    <x v="0"/>
    <x v="116"/>
    <d v="2021-04-10T06:10:00"/>
    <d v="2021-04-13T16:00:00"/>
    <s v="CR50"/>
    <x v="7"/>
    <n v="10.329000000000001"/>
    <n v="1440"/>
    <n v="1000"/>
    <n v="14873.76"/>
    <n v="14873.76"/>
    <n v="14873.76"/>
    <x v="2"/>
  </r>
  <r>
    <n v="3838"/>
    <x v="1566"/>
    <x v="13"/>
    <s v="12 Weeks or More"/>
    <x v="1"/>
    <x v="278"/>
    <d v="2021-09-23T06:20:00"/>
    <d v="2021-09-28T00:00:00"/>
    <s v="CR50"/>
    <x v="7"/>
    <n v="10.329000000000001"/>
    <n v="1440"/>
    <n v="1000"/>
    <n v="14873.76"/>
    <n v="14873.76"/>
    <n v="14873.76"/>
    <x v="2"/>
  </r>
  <r>
    <n v="3839"/>
    <x v="1566"/>
    <x v="13"/>
    <s v="12 Weeks or More"/>
    <x v="1"/>
    <x v="279"/>
    <d v="2021-09-23T06:20:00"/>
    <d v="2021-09-28T00:00:00"/>
    <s v="CR50"/>
    <x v="7"/>
    <n v="10.329000000000001"/>
    <n v="1440"/>
    <n v="1000"/>
    <n v="14873.76"/>
    <n v="14873.76"/>
    <n v="14873.76"/>
    <x v="2"/>
  </r>
  <r>
    <n v="3840"/>
    <x v="1566"/>
    <x v="13"/>
    <s v="12 Weeks or More"/>
    <x v="1"/>
    <x v="280"/>
    <d v="2021-09-23T06:20:00"/>
    <d v="2021-09-28T00:00:00"/>
    <s v="CR50"/>
    <x v="7"/>
    <n v="10.329000000000001"/>
    <n v="1440"/>
    <n v="1000"/>
    <n v="14873.76"/>
    <n v="14873.76"/>
    <n v="14873.76"/>
    <x v="2"/>
  </r>
  <r>
    <n v="3841"/>
    <x v="1566"/>
    <x v="13"/>
    <s v="12 Weeks or More"/>
    <x v="1"/>
    <x v="281"/>
    <d v="2021-09-23T06:20:00"/>
    <d v="2021-09-28T00:00:00"/>
    <s v="CR50"/>
    <x v="7"/>
    <n v="10.329000000000001"/>
    <n v="1440"/>
    <n v="1000"/>
    <n v="14873.76"/>
    <n v="14873.76"/>
    <n v="14873.76"/>
    <x v="2"/>
  </r>
  <r>
    <n v="3842"/>
    <x v="1511"/>
    <x v="13"/>
    <s v="Inside 8 Weeks Out"/>
    <x v="0"/>
    <x v="141"/>
    <d v="2021-05-06T06:16:00"/>
    <d v="2021-05-11T11:20:00"/>
    <s v="CR50"/>
    <x v="7"/>
    <n v="10.329000000000001"/>
    <n v="1440"/>
    <n v="1000"/>
    <n v="14873.76"/>
    <n v="14873.76"/>
    <n v="14873.76"/>
    <x v="2"/>
  </r>
  <r>
    <n v="3843"/>
    <x v="1511"/>
    <x v="13"/>
    <s v="Inside 8 Weeks Out"/>
    <x v="0"/>
    <x v="142"/>
    <d v="2021-05-06T06:16:00"/>
    <d v="2021-05-11T11:20:00"/>
    <s v="CR50"/>
    <x v="7"/>
    <n v="10.329000000000001"/>
    <n v="1440"/>
    <n v="1000"/>
    <n v="14873.76"/>
    <n v="14873.76"/>
    <n v="14873.76"/>
    <x v="2"/>
  </r>
  <r>
    <n v="3844"/>
    <x v="1511"/>
    <x v="13"/>
    <s v="Inside 8 Weeks Out"/>
    <x v="0"/>
    <x v="143"/>
    <d v="2021-05-06T06:16:00"/>
    <d v="2021-05-11T11:20:00"/>
    <s v="CR50"/>
    <x v="7"/>
    <n v="10.329000000000001"/>
    <n v="1440"/>
    <n v="1000"/>
    <n v="14873.76"/>
    <n v="14873.76"/>
    <n v="14873.76"/>
    <x v="2"/>
  </r>
  <r>
    <n v="3845"/>
    <x v="1511"/>
    <x v="13"/>
    <s v="Inside 8 Weeks Out"/>
    <x v="0"/>
    <x v="144"/>
    <d v="2021-05-06T06:16:00"/>
    <d v="2021-05-11T11:20:00"/>
    <s v="CR50"/>
    <x v="7"/>
    <n v="10.329000000000001"/>
    <n v="1440"/>
    <n v="1000"/>
    <n v="14873.76"/>
    <n v="14873.76"/>
    <n v="14873.76"/>
    <x v="2"/>
  </r>
  <r>
    <n v="3846"/>
    <x v="1577"/>
    <x v="13"/>
    <s v="Inside 10 Weeks Out"/>
    <x v="0"/>
    <x v="151"/>
    <d v="2021-05-20T00:00:00"/>
    <d v="2021-05-25T00:00:00"/>
    <s v="CR50"/>
    <x v="7"/>
    <n v="10.329000000000001"/>
    <n v="1440"/>
    <n v="1000"/>
    <n v="14873.76"/>
    <n v="14873.76"/>
    <n v="14873.76"/>
    <x v="2"/>
  </r>
  <r>
    <n v="3847"/>
    <x v="1577"/>
    <x v="13"/>
    <s v="Inside 10 Weeks Out"/>
    <x v="0"/>
    <x v="152"/>
    <d v="2021-05-20T00:00:00"/>
    <d v="2021-05-25T00:00:00"/>
    <s v="CR50"/>
    <x v="7"/>
    <n v="10.329000000000001"/>
    <n v="1440"/>
    <n v="1000"/>
    <n v="14873.76"/>
    <n v="14873.76"/>
    <n v="14873.76"/>
    <x v="2"/>
  </r>
  <r>
    <n v="3848"/>
    <x v="1577"/>
    <x v="13"/>
    <s v="Inside 10 Weeks Out"/>
    <x v="0"/>
    <x v="153"/>
    <d v="2021-05-20T00:00:00"/>
    <d v="2021-05-25T00:00:00"/>
    <s v="CR50"/>
    <x v="7"/>
    <n v="10.329000000000001"/>
    <n v="1440"/>
    <n v="1000"/>
    <n v="14873.76"/>
    <n v="14873.76"/>
    <n v="14873.76"/>
    <x v="2"/>
  </r>
  <r>
    <n v="3849"/>
    <x v="1577"/>
    <x v="13"/>
    <s v="Inside 10 Weeks Out"/>
    <x v="0"/>
    <x v="154"/>
    <d v="2021-05-20T00:00:00"/>
    <d v="2021-05-25T00:00:00"/>
    <s v="CR50"/>
    <x v="7"/>
    <n v="10.329000000000001"/>
    <n v="1440"/>
    <n v="1000"/>
    <n v="14873.76"/>
    <n v="14873.76"/>
    <n v="14873.76"/>
    <x v="2"/>
  </r>
  <r>
    <n v="3850"/>
    <x v="1577"/>
    <x v="13"/>
    <s v="Inside 10 Weeks Out"/>
    <x v="0"/>
    <x v="155"/>
    <d v="2021-05-20T00:00:00"/>
    <d v="2021-05-25T00:00:00"/>
    <s v="CR50"/>
    <x v="7"/>
    <n v="10.329000000000001"/>
    <n v="1440"/>
    <n v="1000"/>
    <n v="14873.76"/>
    <n v="14873.76"/>
    <n v="14873.76"/>
    <x v="2"/>
  </r>
  <r>
    <n v="3851"/>
    <x v="1540"/>
    <x v="13"/>
    <s v="Inside 12 Weeks Out"/>
    <x v="0"/>
    <x v="166"/>
    <d v="2021-06-03T06:07:00"/>
    <d v="2021-06-08T16:17:00"/>
    <s v="CR50"/>
    <x v="7"/>
    <n v="10.329000000000001"/>
    <n v="1440"/>
    <n v="1000"/>
    <n v="14873.76"/>
    <n v="14873.76"/>
    <n v="14873.76"/>
    <x v="2"/>
  </r>
  <r>
    <n v="3852"/>
    <x v="1540"/>
    <x v="13"/>
    <s v="Inside 12 Weeks Out"/>
    <x v="0"/>
    <x v="167"/>
    <d v="2021-06-03T06:07:00"/>
    <d v="2021-06-08T16:17:00"/>
    <s v="CR50"/>
    <x v="7"/>
    <n v="10.329000000000001"/>
    <n v="1440"/>
    <n v="1000"/>
    <n v="14873.76"/>
    <n v="14873.76"/>
    <n v="14873.76"/>
    <x v="2"/>
  </r>
  <r>
    <n v="3853"/>
    <x v="1540"/>
    <x v="13"/>
    <s v="Inside 12 Weeks Out"/>
    <x v="0"/>
    <x v="168"/>
    <d v="2021-06-03T06:07:00"/>
    <d v="2021-06-08T16:17:00"/>
    <s v="CR50"/>
    <x v="7"/>
    <n v="10.329000000000001"/>
    <n v="1440"/>
    <n v="1000"/>
    <n v="14873.76"/>
    <n v="14873.76"/>
    <n v="14873.76"/>
    <x v="2"/>
  </r>
  <r>
    <n v="3854"/>
    <x v="1540"/>
    <x v="13"/>
    <s v="Inside 12 Weeks Out"/>
    <x v="0"/>
    <x v="169"/>
    <d v="2021-06-03T06:07:00"/>
    <d v="2021-06-08T16:17:00"/>
    <s v="CR50"/>
    <x v="7"/>
    <n v="10.329000000000001"/>
    <n v="1440"/>
    <n v="1000"/>
    <n v="14873.76"/>
    <n v="14873.76"/>
    <n v="14873.76"/>
    <x v="2"/>
  </r>
  <r>
    <n v="3855"/>
    <x v="1529"/>
    <x v="13"/>
    <s v="12 Weeks or More"/>
    <x v="1"/>
    <x v="180"/>
    <d v="2021-06-17T05:27:00"/>
    <d v="2021-06-22T15:44:00"/>
    <s v="CR50"/>
    <x v="7"/>
    <n v="10.329000000000001"/>
    <n v="1440"/>
    <n v="1000"/>
    <n v="14873.76"/>
    <n v="14873.76"/>
    <n v="14873.76"/>
    <x v="2"/>
  </r>
  <r>
    <n v="3856"/>
    <x v="1529"/>
    <x v="13"/>
    <s v="12 Weeks or More"/>
    <x v="1"/>
    <x v="181"/>
    <d v="2021-06-17T05:27:00"/>
    <d v="2021-06-22T15:44:00"/>
    <s v="CR50"/>
    <x v="7"/>
    <n v="10.329000000000001"/>
    <n v="1440"/>
    <n v="1000"/>
    <n v="14873.76"/>
    <n v="14873.76"/>
    <n v="14873.76"/>
    <x v="2"/>
  </r>
  <r>
    <n v="3857"/>
    <x v="1529"/>
    <x v="13"/>
    <s v="12 Weeks or More"/>
    <x v="1"/>
    <x v="182"/>
    <d v="2021-06-17T05:27:00"/>
    <d v="2021-06-22T15:44:00"/>
    <s v="CR50"/>
    <x v="7"/>
    <n v="10.329000000000001"/>
    <n v="1440"/>
    <n v="1000"/>
    <n v="14873.76"/>
    <n v="14873.76"/>
    <n v="14873.76"/>
    <x v="2"/>
  </r>
  <r>
    <n v="3858"/>
    <x v="1529"/>
    <x v="13"/>
    <s v="12 Weeks or More"/>
    <x v="1"/>
    <x v="183"/>
    <d v="2021-06-17T05:27:00"/>
    <d v="2021-06-22T15:44:00"/>
    <s v="CR50"/>
    <x v="7"/>
    <n v="10.329000000000001"/>
    <n v="1440"/>
    <n v="1000"/>
    <n v="14873.76"/>
    <n v="14873.76"/>
    <n v="14873.76"/>
    <x v="2"/>
  </r>
  <r>
    <n v="3859"/>
    <x v="1519"/>
    <x v="13"/>
    <s v="12 Weeks or More"/>
    <x v="1"/>
    <x v="194"/>
    <d v="2021-07-01T06:16:00"/>
    <d v="2021-07-06T14:05:00"/>
    <s v="CR50"/>
    <x v="7"/>
    <n v="10.329000000000001"/>
    <n v="1440"/>
    <n v="1000"/>
    <n v="14873.76"/>
    <n v="14873.76"/>
    <n v="14873.76"/>
    <x v="2"/>
  </r>
  <r>
    <n v="3860"/>
    <x v="1519"/>
    <x v="13"/>
    <s v="12 Weeks or More"/>
    <x v="1"/>
    <x v="195"/>
    <d v="2021-07-01T06:16:00"/>
    <d v="2021-07-06T14:05:00"/>
    <s v="CR50"/>
    <x v="7"/>
    <n v="10.329000000000001"/>
    <n v="1440"/>
    <n v="1000"/>
    <n v="14873.76"/>
    <n v="14873.76"/>
    <n v="14873.76"/>
    <x v="2"/>
  </r>
  <r>
    <n v="3861"/>
    <x v="1519"/>
    <x v="13"/>
    <s v="12 Weeks or More"/>
    <x v="1"/>
    <x v="196"/>
    <d v="2021-07-01T06:16:00"/>
    <d v="2021-07-06T14:05:00"/>
    <s v="CR50"/>
    <x v="7"/>
    <n v="10.329000000000001"/>
    <n v="1440"/>
    <n v="1000"/>
    <n v="14873.76"/>
    <n v="14873.76"/>
    <n v="14873.76"/>
    <x v="2"/>
  </r>
  <r>
    <n v="3862"/>
    <x v="1519"/>
    <x v="13"/>
    <s v="12 Weeks or More"/>
    <x v="1"/>
    <x v="197"/>
    <d v="2021-07-01T06:16:00"/>
    <d v="2021-07-06T14:05:00"/>
    <s v="CR50"/>
    <x v="7"/>
    <n v="10.329000000000001"/>
    <n v="1440"/>
    <n v="1000"/>
    <n v="14873.76"/>
    <n v="14873.76"/>
    <n v="14873.76"/>
    <x v="2"/>
  </r>
  <r>
    <n v="3863"/>
    <x v="1523"/>
    <x v="13"/>
    <s v="12 Weeks or More"/>
    <x v="1"/>
    <x v="222"/>
    <d v="2021-07-29T06:15:00"/>
    <d v="2021-08-03T14:44:00"/>
    <s v="CR50"/>
    <x v="7"/>
    <n v="10.329000000000001"/>
    <n v="1440"/>
    <n v="1000"/>
    <n v="14873.76"/>
    <n v="14873.76"/>
    <n v="14873.76"/>
    <x v="2"/>
  </r>
  <r>
    <n v="3864"/>
    <x v="1523"/>
    <x v="13"/>
    <s v="12 Weeks or More"/>
    <x v="1"/>
    <x v="223"/>
    <d v="2021-07-29T06:15:00"/>
    <d v="2021-08-03T14:44:00"/>
    <s v="CR50"/>
    <x v="7"/>
    <n v="10.329000000000001"/>
    <n v="1440"/>
    <n v="1000"/>
    <n v="14873.76"/>
    <n v="14873.76"/>
    <n v="14873.76"/>
    <x v="2"/>
  </r>
  <r>
    <n v="3865"/>
    <x v="1523"/>
    <x v="13"/>
    <s v="12 Weeks or More"/>
    <x v="1"/>
    <x v="224"/>
    <d v="2021-07-29T06:15:00"/>
    <d v="2021-08-03T14:44:00"/>
    <s v="CR50"/>
    <x v="7"/>
    <n v="10.329000000000001"/>
    <n v="1440"/>
    <n v="1000"/>
    <n v="14873.76"/>
    <n v="14873.76"/>
    <n v="14873.76"/>
    <x v="2"/>
  </r>
  <r>
    <n v="3866"/>
    <x v="1523"/>
    <x v="13"/>
    <s v="12 Weeks or More"/>
    <x v="1"/>
    <x v="225"/>
    <d v="2021-07-29T06:15:00"/>
    <d v="2021-08-03T14:44:00"/>
    <s v="CR50"/>
    <x v="7"/>
    <n v="10.329000000000001"/>
    <n v="1440"/>
    <n v="1000"/>
    <n v="14873.76"/>
    <n v="14873.76"/>
    <n v="14873.76"/>
    <x v="2"/>
  </r>
  <r>
    <n v="3867"/>
    <x v="1534"/>
    <x v="13"/>
    <s v="12 Weeks or More"/>
    <x v="1"/>
    <x v="236"/>
    <d v="2021-08-12T06:45:00"/>
    <d v="2021-08-16T15:53:00"/>
    <s v="CR50"/>
    <x v="7"/>
    <n v="10.329000000000001"/>
    <n v="1440"/>
    <n v="1000"/>
    <n v="14873.76"/>
    <n v="14873.76"/>
    <n v="14873.76"/>
    <x v="2"/>
  </r>
  <r>
    <n v="3868"/>
    <x v="1534"/>
    <x v="13"/>
    <s v="12 Weeks or More"/>
    <x v="1"/>
    <x v="237"/>
    <d v="2021-08-12T06:45:00"/>
    <d v="2021-08-16T15:53:00"/>
    <s v="CR50"/>
    <x v="7"/>
    <n v="10.329000000000001"/>
    <n v="1440"/>
    <n v="1000"/>
    <n v="14873.76"/>
    <n v="14873.76"/>
    <n v="14873.76"/>
    <x v="2"/>
  </r>
  <r>
    <n v="3869"/>
    <x v="1534"/>
    <x v="13"/>
    <s v="12 Weeks or More"/>
    <x v="1"/>
    <x v="238"/>
    <d v="2021-08-12T06:45:00"/>
    <d v="2021-08-16T15:53:00"/>
    <s v="CR50"/>
    <x v="7"/>
    <n v="10.329000000000001"/>
    <n v="1440"/>
    <n v="1000"/>
    <n v="14873.76"/>
    <n v="14873.76"/>
    <n v="14873.76"/>
    <x v="2"/>
  </r>
  <r>
    <n v="3870"/>
    <x v="1538"/>
    <x v="13"/>
    <s v="12 Weeks or More"/>
    <x v="1"/>
    <x v="271"/>
    <d v="2021-09-16T06:30:00"/>
    <d v="2021-09-20T16:04:00"/>
    <s v="CR50"/>
    <x v="7"/>
    <n v="10.329000000000001"/>
    <n v="1440"/>
    <n v="1000"/>
    <n v="14873.76"/>
    <n v="14873.76"/>
    <n v="14873.76"/>
    <x v="2"/>
  </r>
  <r>
    <n v="3871"/>
    <x v="1538"/>
    <x v="13"/>
    <s v="12 Weeks or More"/>
    <x v="1"/>
    <x v="272"/>
    <d v="2021-09-16T06:30:00"/>
    <d v="2021-09-20T16:04:00"/>
    <s v="CR50"/>
    <x v="7"/>
    <n v="10.329000000000001"/>
    <n v="1440"/>
    <n v="1000"/>
    <n v="14873.76"/>
    <n v="14873.76"/>
    <n v="14873.76"/>
    <x v="2"/>
  </r>
  <r>
    <n v="3872"/>
    <x v="1538"/>
    <x v="13"/>
    <s v="12 Weeks or More"/>
    <x v="1"/>
    <x v="273"/>
    <d v="2021-09-16T06:30:00"/>
    <d v="2021-09-20T16:04:00"/>
    <s v="CR50"/>
    <x v="7"/>
    <n v="10.329000000000001"/>
    <n v="1440"/>
    <n v="1000"/>
    <n v="14873.76"/>
    <n v="14873.76"/>
    <n v="14873.76"/>
    <x v="2"/>
  </r>
  <r>
    <n v="3873"/>
    <x v="1527"/>
    <x v="13"/>
    <s v="12 Weeks or More"/>
    <x v="1"/>
    <x v="286"/>
    <d v="2021-10-01T06:17:00"/>
    <d v="2021-10-05T15:42:00"/>
    <s v="CR50"/>
    <x v="7"/>
    <n v="10.329000000000001"/>
    <n v="1440"/>
    <n v="1000"/>
    <n v="14873.76"/>
    <n v="14873.76"/>
    <n v="14873.76"/>
    <x v="2"/>
  </r>
  <r>
    <n v="3874"/>
    <x v="1527"/>
    <x v="13"/>
    <s v="12 Weeks or More"/>
    <x v="1"/>
    <x v="287"/>
    <d v="2021-10-01T06:17:00"/>
    <d v="2021-10-05T15:42:00"/>
    <s v="CR50"/>
    <x v="7"/>
    <n v="10.329000000000001"/>
    <n v="1440"/>
    <n v="1000"/>
    <n v="14873.76"/>
    <n v="14873.76"/>
    <n v="14873.76"/>
    <x v="2"/>
  </r>
  <r>
    <n v="3875"/>
    <x v="1527"/>
    <x v="13"/>
    <s v="12 Weeks or More"/>
    <x v="1"/>
    <x v="288"/>
    <d v="2021-10-01T06:17:00"/>
    <d v="2021-10-05T15:42:00"/>
    <s v="CR50"/>
    <x v="7"/>
    <n v="10.329000000000001"/>
    <n v="1440"/>
    <n v="1000"/>
    <n v="14873.76"/>
    <n v="14873.76"/>
    <n v="14873.76"/>
    <x v="2"/>
  </r>
  <r>
    <n v="3876"/>
    <x v="1512"/>
    <x v="13"/>
    <s v="Inside 8 Weeks Out"/>
    <x v="0"/>
    <x v="120"/>
    <d v="2021-04-15T06:12:00"/>
    <d v="2021-04-20T11:25:00"/>
    <s v="CR50"/>
    <x v="7"/>
    <n v="10.329000000000001"/>
    <n v="1440"/>
    <n v="1000"/>
    <n v="14873.76"/>
    <n v="14873.76"/>
    <n v="14873.76"/>
    <x v="2"/>
  </r>
  <r>
    <n v="3877"/>
    <x v="1512"/>
    <x v="13"/>
    <s v="Inside 8 Weeks Out"/>
    <x v="0"/>
    <x v="121"/>
    <d v="2021-04-15T06:12:00"/>
    <d v="2021-04-20T11:25:00"/>
    <s v="CR50"/>
    <x v="7"/>
    <n v="10.329000000000001"/>
    <n v="1440"/>
    <n v="1000"/>
    <n v="14873.76"/>
    <n v="14873.76"/>
    <n v="14873.76"/>
    <x v="2"/>
  </r>
  <r>
    <n v="3878"/>
    <x v="1512"/>
    <x v="13"/>
    <s v="Inside 8 Weeks Out"/>
    <x v="0"/>
    <x v="122"/>
    <d v="2021-04-15T06:12:00"/>
    <d v="2021-04-20T11:25:00"/>
    <s v="CR50"/>
    <x v="7"/>
    <n v="10.329000000000001"/>
    <n v="1440"/>
    <n v="1000"/>
    <n v="14873.76"/>
    <n v="14873.76"/>
    <n v="14873.76"/>
    <x v="2"/>
  </r>
  <r>
    <n v="3879"/>
    <x v="1512"/>
    <x v="13"/>
    <s v="Inside 8 Weeks Out"/>
    <x v="0"/>
    <x v="123"/>
    <d v="2021-04-15T06:12:00"/>
    <d v="2021-04-20T11:25:00"/>
    <s v="CR50"/>
    <x v="7"/>
    <n v="10.329000000000001"/>
    <n v="1440"/>
    <n v="1000"/>
    <n v="14873.76"/>
    <n v="14873.76"/>
    <n v="14873.76"/>
    <x v="2"/>
  </r>
  <r>
    <n v="3880"/>
    <x v="1549"/>
    <x v="13"/>
    <s v="Inside 8 Weeks Out"/>
    <x v="0"/>
    <x v="129"/>
    <d v="2021-04-24T06:08:00"/>
    <d v="2021-04-27T17:00:00"/>
    <s v="CR50"/>
    <x v="7"/>
    <n v="10.329000000000001"/>
    <n v="1440"/>
    <n v="1000"/>
    <n v="14873.76"/>
    <n v="14873.76"/>
    <n v="14873.76"/>
    <x v="2"/>
  </r>
  <r>
    <n v="3881"/>
    <x v="1549"/>
    <x v="13"/>
    <s v="Inside 8 Weeks Out"/>
    <x v="0"/>
    <x v="130"/>
    <d v="2021-04-24T06:08:00"/>
    <d v="2021-04-27T17:00:00"/>
    <s v="CR50"/>
    <x v="7"/>
    <n v="10.329000000000001"/>
    <n v="1440"/>
    <n v="1000"/>
    <n v="14873.76"/>
    <n v="14873.76"/>
    <n v="14873.76"/>
    <x v="2"/>
  </r>
  <r>
    <n v="3882"/>
    <x v="1550"/>
    <x v="13"/>
    <s v="Inside 8 Weeks Out"/>
    <x v="0"/>
    <x v="135"/>
    <d v="2021-04-30T06:16:00"/>
    <d v="2021-05-04T17:00:00"/>
    <s v="CR50"/>
    <x v="7"/>
    <n v="10.329000000000001"/>
    <n v="1440"/>
    <n v="1000"/>
    <n v="14873.76"/>
    <n v="14873.76"/>
    <n v="14873.76"/>
    <x v="2"/>
  </r>
  <r>
    <n v="3883"/>
    <x v="1550"/>
    <x v="13"/>
    <s v="Inside 8 Weeks Out"/>
    <x v="0"/>
    <x v="136"/>
    <d v="2021-04-30T06:16:00"/>
    <d v="2021-05-04T17:00:00"/>
    <s v="CR50"/>
    <x v="7"/>
    <n v="10.329000000000001"/>
    <n v="1440"/>
    <n v="1000"/>
    <n v="14873.76"/>
    <n v="14873.76"/>
    <n v="14873.76"/>
    <x v="2"/>
  </r>
  <r>
    <n v="3884"/>
    <x v="1550"/>
    <x v="13"/>
    <s v="Inside 8 Weeks Out"/>
    <x v="0"/>
    <x v="137"/>
    <d v="2021-04-30T06:16:00"/>
    <d v="2021-05-04T17:00:00"/>
    <s v="CR50"/>
    <x v="7"/>
    <n v="10.329000000000001"/>
    <n v="1440"/>
    <n v="1000"/>
    <n v="14873.76"/>
    <n v="14873.76"/>
    <n v="14873.76"/>
    <x v="2"/>
  </r>
  <r>
    <n v="3885"/>
    <x v="1568"/>
    <x v="13"/>
    <s v="Inside 10 Weeks Out"/>
    <x v="0"/>
    <x v="113"/>
    <d v="2021-05-13T06:05:00"/>
    <d v="2021-05-18T00:00:00"/>
    <s v="CR50"/>
    <x v="7"/>
    <n v="10.329000000000001"/>
    <n v="1440"/>
    <n v="1000"/>
    <n v="14873.76"/>
    <n v="14873.76"/>
    <n v="14873.76"/>
    <x v="2"/>
  </r>
  <r>
    <n v="3886"/>
    <x v="1568"/>
    <x v="13"/>
    <s v="Inside 10 Weeks Out"/>
    <x v="0"/>
    <x v="114"/>
    <d v="2021-05-13T06:05:00"/>
    <d v="2021-05-18T00:00:00"/>
    <s v="CR50"/>
    <x v="7"/>
    <n v="10.329000000000001"/>
    <n v="1440"/>
    <n v="1000"/>
    <n v="14873.76"/>
    <n v="14873.76"/>
    <n v="14873.76"/>
    <x v="2"/>
  </r>
  <r>
    <n v="3887"/>
    <x v="1568"/>
    <x v="13"/>
    <s v="Inside 10 Weeks Out"/>
    <x v="0"/>
    <x v="115"/>
    <d v="2021-05-13T06:05:00"/>
    <d v="2021-05-18T00:00:00"/>
    <s v="CR50"/>
    <x v="7"/>
    <n v="10.329000000000001"/>
    <n v="1440"/>
    <n v="1000"/>
    <n v="14873.76"/>
    <n v="14873.76"/>
    <n v="14873.76"/>
    <x v="2"/>
  </r>
  <r>
    <n v="3888"/>
    <x v="1568"/>
    <x v="13"/>
    <s v="Inside 10 Weeks Out"/>
    <x v="0"/>
    <x v="148"/>
    <d v="2021-05-13T06:05:00"/>
    <d v="2021-05-18T00:00:00"/>
    <s v="CR50"/>
    <x v="7"/>
    <n v="10.329000000000001"/>
    <n v="1440"/>
    <n v="1000"/>
    <n v="14873.76"/>
    <n v="14873.76"/>
    <n v="14873.76"/>
    <x v="2"/>
  </r>
  <r>
    <n v="3889"/>
    <x v="1539"/>
    <x v="13"/>
    <s v="Inside 12 Weeks Out"/>
    <x v="0"/>
    <x v="159"/>
    <d v="2021-05-27T06:15:00"/>
    <d v="2021-06-01T16:16:00"/>
    <s v="CR50"/>
    <x v="7"/>
    <n v="10.329000000000001"/>
    <n v="1440"/>
    <n v="1000"/>
    <n v="14873.76"/>
    <n v="14873.76"/>
    <n v="14873.76"/>
    <x v="2"/>
  </r>
  <r>
    <n v="3890"/>
    <x v="1539"/>
    <x v="13"/>
    <s v="Inside 12 Weeks Out"/>
    <x v="0"/>
    <x v="160"/>
    <d v="2021-05-27T06:15:00"/>
    <d v="2021-06-01T16:16:00"/>
    <s v="CR50"/>
    <x v="7"/>
    <n v="10.329000000000001"/>
    <n v="1440"/>
    <n v="1000"/>
    <n v="14873.76"/>
    <n v="14873.76"/>
    <n v="14873.76"/>
    <x v="2"/>
  </r>
  <r>
    <n v="3891"/>
    <x v="1539"/>
    <x v="13"/>
    <s v="Inside 12 Weeks Out"/>
    <x v="0"/>
    <x v="161"/>
    <d v="2021-05-27T06:15:00"/>
    <d v="2021-06-01T16:16:00"/>
    <s v="CR50"/>
    <x v="7"/>
    <n v="10.329000000000001"/>
    <n v="1440"/>
    <n v="1000"/>
    <n v="14873.76"/>
    <n v="14873.76"/>
    <n v="14873.76"/>
    <x v="2"/>
  </r>
  <r>
    <n v="3892"/>
    <x v="1539"/>
    <x v="13"/>
    <s v="Inside 12 Weeks Out"/>
    <x v="0"/>
    <x v="162"/>
    <d v="2021-05-27T06:15:00"/>
    <d v="2021-06-01T16:16:00"/>
    <s v="CR50"/>
    <x v="7"/>
    <n v="10.329000000000001"/>
    <n v="1440"/>
    <n v="1000"/>
    <n v="14873.76"/>
    <n v="14873.76"/>
    <n v="14873.76"/>
    <x v="2"/>
  </r>
  <r>
    <n v="3893"/>
    <x v="1535"/>
    <x v="13"/>
    <s v="12 Weeks or More"/>
    <x v="1"/>
    <x v="173"/>
    <d v="2021-06-10T06:18:00"/>
    <d v="2021-06-15T15:53:00"/>
    <s v="CR50"/>
    <x v="7"/>
    <n v="10.329000000000001"/>
    <n v="1440"/>
    <n v="1000"/>
    <n v="14873.76"/>
    <n v="14873.76"/>
    <n v="14873.76"/>
    <x v="2"/>
  </r>
  <r>
    <n v="3894"/>
    <x v="1535"/>
    <x v="13"/>
    <s v="12 Weeks or More"/>
    <x v="1"/>
    <x v="174"/>
    <d v="2021-06-10T06:18:00"/>
    <d v="2021-06-15T15:53:00"/>
    <s v="CR50"/>
    <x v="7"/>
    <n v="10.329000000000001"/>
    <n v="1440"/>
    <n v="1000"/>
    <n v="14873.76"/>
    <n v="14873.76"/>
    <n v="14873.76"/>
    <x v="2"/>
  </r>
  <r>
    <n v="3895"/>
    <x v="1535"/>
    <x v="13"/>
    <s v="12 Weeks or More"/>
    <x v="1"/>
    <x v="175"/>
    <d v="2021-06-10T06:18:00"/>
    <d v="2021-06-15T15:53:00"/>
    <s v="CR50"/>
    <x v="7"/>
    <n v="10.329000000000001"/>
    <n v="1440"/>
    <n v="1000"/>
    <n v="14873.76"/>
    <n v="14873.76"/>
    <n v="14873.76"/>
    <x v="2"/>
  </r>
  <r>
    <n v="3896"/>
    <x v="1535"/>
    <x v="13"/>
    <s v="12 Weeks or More"/>
    <x v="1"/>
    <x v="176"/>
    <d v="2021-06-10T06:18:00"/>
    <d v="2021-06-15T15:53:00"/>
    <s v="CR50"/>
    <x v="7"/>
    <n v="10.329000000000001"/>
    <n v="1440"/>
    <n v="1000"/>
    <n v="14873.76"/>
    <n v="14873.76"/>
    <n v="14873.76"/>
    <x v="2"/>
  </r>
  <r>
    <n v="3897"/>
    <x v="1541"/>
    <x v="13"/>
    <s v="12 Weeks or More"/>
    <x v="1"/>
    <x v="187"/>
    <d v="2021-06-24T06:10:00"/>
    <d v="2021-06-29T16:20:00"/>
    <s v="CR50"/>
    <x v="7"/>
    <n v="10.329000000000001"/>
    <n v="1440"/>
    <n v="1000"/>
    <n v="14873.76"/>
    <n v="14873.76"/>
    <n v="14873.76"/>
    <x v="2"/>
  </r>
  <r>
    <n v="3898"/>
    <x v="1541"/>
    <x v="13"/>
    <s v="12 Weeks or More"/>
    <x v="1"/>
    <x v="188"/>
    <d v="2021-06-24T06:10:00"/>
    <d v="2021-06-29T16:20:00"/>
    <s v="CR50"/>
    <x v="7"/>
    <n v="10.329000000000001"/>
    <n v="1440"/>
    <n v="1000"/>
    <n v="14873.76"/>
    <n v="14873.76"/>
    <n v="14873.76"/>
    <x v="2"/>
  </r>
  <r>
    <n v="3899"/>
    <x v="1541"/>
    <x v="13"/>
    <s v="12 Weeks or More"/>
    <x v="1"/>
    <x v="189"/>
    <d v="2021-06-24T06:10:00"/>
    <d v="2021-06-29T16:20:00"/>
    <s v="CR50"/>
    <x v="7"/>
    <n v="10.329000000000001"/>
    <n v="1440"/>
    <n v="1000"/>
    <n v="14873.76"/>
    <n v="14873.76"/>
    <n v="14873.76"/>
    <x v="2"/>
  </r>
  <r>
    <n v="3900"/>
    <x v="1541"/>
    <x v="13"/>
    <s v="12 Weeks or More"/>
    <x v="1"/>
    <x v="190"/>
    <d v="2021-06-24T06:10:00"/>
    <d v="2021-06-29T16:20:00"/>
    <s v="CR50"/>
    <x v="7"/>
    <n v="10.329000000000001"/>
    <n v="1440"/>
    <n v="1000"/>
    <n v="14873.76"/>
    <n v="14873.76"/>
    <n v="14873.76"/>
    <x v="2"/>
  </r>
  <r>
    <n v="3901"/>
    <x v="1517"/>
    <x v="13"/>
    <s v="12 Weeks or More"/>
    <x v="1"/>
    <x v="215"/>
    <d v="2021-07-22T06:08:00"/>
    <d v="2021-07-27T13:13:00"/>
    <s v="CR50"/>
    <x v="7"/>
    <n v="10.329000000000001"/>
    <n v="1440"/>
    <n v="1000"/>
    <n v="14873.76"/>
    <n v="14873.76"/>
    <n v="14873.76"/>
    <x v="2"/>
  </r>
  <r>
    <n v="3902"/>
    <x v="1517"/>
    <x v="13"/>
    <s v="12 Weeks or More"/>
    <x v="1"/>
    <x v="216"/>
    <d v="2021-07-22T06:08:00"/>
    <d v="2021-07-27T13:13:00"/>
    <s v="CR50"/>
    <x v="7"/>
    <n v="10.329000000000001"/>
    <n v="1440"/>
    <n v="1000"/>
    <n v="14873.76"/>
    <n v="14873.76"/>
    <n v="14873.76"/>
    <x v="2"/>
  </r>
  <r>
    <n v="3903"/>
    <x v="1517"/>
    <x v="13"/>
    <s v="12 Weeks or More"/>
    <x v="1"/>
    <x v="217"/>
    <d v="2021-07-22T06:08:00"/>
    <d v="2021-07-27T13:13:00"/>
    <s v="CR50"/>
    <x v="7"/>
    <n v="10.329000000000001"/>
    <n v="1440"/>
    <n v="1000"/>
    <n v="14873.76"/>
    <n v="14873.76"/>
    <n v="14873.76"/>
    <x v="2"/>
  </r>
  <r>
    <n v="3904"/>
    <x v="1517"/>
    <x v="13"/>
    <s v="12 Weeks or More"/>
    <x v="1"/>
    <x v="218"/>
    <d v="2021-07-22T06:08:00"/>
    <d v="2021-07-27T13:13:00"/>
    <s v="CR50"/>
    <x v="7"/>
    <n v="10.329000000000001"/>
    <n v="1440"/>
    <n v="1000"/>
    <n v="14873.76"/>
    <n v="14873.76"/>
    <n v="14873.76"/>
    <x v="2"/>
  </r>
  <r>
    <n v="3905"/>
    <x v="1569"/>
    <x v="13"/>
    <s v="12 Weeks or More"/>
    <x v="1"/>
    <x v="229"/>
    <d v="2021-08-05T06:05:00"/>
    <d v="2021-08-10T00:00:00"/>
    <s v="CR50"/>
    <x v="7"/>
    <n v="10.329000000000001"/>
    <n v="1440"/>
    <n v="1000"/>
    <n v="14873.76"/>
    <n v="14873.76"/>
    <n v="14873.76"/>
    <x v="2"/>
  </r>
  <r>
    <n v="3906"/>
    <x v="1569"/>
    <x v="13"/>
    <s v="12 Weeks or More"/>
    <x v="1"/>
    <x v="230"/>
    <d v="2021-08-05T06:05:00"/>
    <d v="2021-08-10T00:00:00"/>
    <s v="CR50"/>
    <x v="7"/>
    <n v="10.329000000000001"/>
    <n v="1440"/>
    <n v="1000"/>
    <n v="14873.76"/>
    <n v="14873.76"/>
    <n v="14873.76"/>
    <x v="2"/>
  </r>
  <r>
    <n v="3907"/>
    <x v="1569"/>
    <x v="13"/>
    <s v="12 Weeks or More"/>
    <x v="1"/>
    <x v="231"/>
    <d v="2021-08-05T06:05:00"/>
    <d v="2021-08-10T00:00:00"/>
    <s v="CR50"/>
    <x v="7"/>
    <n v="10.329000000000001"/>
    <n v="1440"/>
    <n v="1000"/>
    <n v="14873.76"/>
    <n v="14873.76"/>
    <n v="14873.76"/>
    <x v="2"/>
  </r>
  <r>
    <n v="3908"/>
    <x v="1569"/>
    <x v="13"/>
    <s v="12 Weeks or More"/>
    <x v="1"/>
    <x v="232"/>
    <d v="2021-08-05T06:05:00"/>
    <d v="2021-08-10T00:00:00"/>
    <s v="CR50"/>
    <x v="7"/>
    <n v="10.329000000000001"/>
    <n v="1440"/>
    <n v="1000"/>
    <n v="14873.76"/>
    <n v="14873.76"/>
    <n v="14873.76"/>
    <x v="2"/>
  </r>
  <r>
    <n v="3909"/>
    <x v="1562"/>
    <x v="13"/>
    <s v="12 Weeks or More"/>
    <x v="1"/>
    <x v="243"/>
    <d v="2021-08-19T06:12:00"/>
    <d v="2021-08-23T17:30:00"/>
    <s v="CR50"/>
    <x v="7"/>
    <n v="10.329000000000001"/>
    <n v="1440"/>
    <n v="1000"/>
    <n v="14873.76"/>
    <n v="14873.76"/>
    <n v="14873.76"/>
    <x v="2"/>
  </r>
  <r>
    <n v="3910"/>
    <x v="1562"/>
    <x v="13"/>
    <s v="12 Weeks or More"/>
    <x v="1"/>
    <x v="244"/>
    <d v="2021-08-19T06:12:00"/>
    <d v="2021-08-23T17:30:00"/>
    <s v="CR50"/>
    <x v="7"/>
    <n v="10.329000000000001"/>
    <n v="1440"/>
    <n v="1000"/>
    <n v="14873.76"/>
    <n v="14873.76"/>
    <n v="14873.76"/>
    <x v="2"/>
  </r>
  <r>
    <n v="3911"/>
    <x v="1562"/>
    <x v="13"/>
    <s v="12 Weeks or More"/>
    <x v="1"/>
    <x v="245"/>
    <d v="2021-08-19T06:12:00"/>
    <d v="2021-08-23T17:30:00"/>
    <s v="CR50"/>
    <x v="7"/>
    <n v="10.329000000000001"/>
    <n v="1440"/>
    <n v="1000"/>
    <n v="14873.76"/>
    <n v="14873.76"/>
    <n v="14873.76"/>
    <x v="2"/>
  </r>
  <r>
    <n v="3912"/>
    <x v="1565"/>
    <x v="13"/>
    <s v="12 Weeks or More"/>
    <x v="1"/>
    <x v="264"/>
    <d v="2021-09-09T06:21:00"/>
    <d v="2021-09-14T00:00:00"/>
    <s v="CR50"/>
    <x v="7"/>
    <n v="10.329000000000001"/>
    <n v="1440"/>
    <n v="1000"/>
    <n v="14873.76"/>
    <n v="14873.76"/>
    <n v="14873.76"/>
    <x v="2"/>
  </r>
  <r>
    <n v="3913"/>
    <x v="1565"/>
    <x v="13"/>
    <s v="12 Weeks or More"/>
    <x v="1"/>
    <x v="265"/>
    <d v="2021-09-09T06:21:00"/>
    <d v="2021-09-14T00:00:00"/>
    <s v="CR50"/>
    <x v="7"/>
    <n v="10.329000000000001"/>
    <n v="1440"/>
    <n v="1000"/>
    <n v="14873.76"/>
    <n v="14873.76"/>
    <n v="14873.76"/>
    <x v="2"/>
  </r>
  <r>
    <n v="3914"/>
    <x v="1565"/>
    <x v="13"/>
    <s v="12 Weeks or More"/>
    <x v="1"/>
    <x v="266"/>
    <d v="2021-09-09T06:21:00"/>
    <d v="2021-09-14T00:00:00"/>
    <s v="CR50"/>
    <x v="7"/>
    <n v="10.329000000000001"/>
    <n v="1440"/>
    <n v="1000"/>
    <n v="14873.76"/>
    <n v="14873.76"/>
    <n v="14873.76"/>
    <x v="2"/>
  </r>
  <r>
    <n v="3915"/>
    <x v="1565"/>
    <x v="13"/>
    <s v="12 Weeks or More"/>
    <x v="1"/>
    <x v="267"/>
    <d v="2021-09-09T06:21:00"/>
    <d v="2021-09-14T00:00:00"/>
    <s v="CR50"/>
    <x v="7"/>
    <n v="10.329000000000001"/>
    <n v="1440"/>
    <n v="1000"/>
    <n v="14873.76"/>
    <n v="14873.76"/>
    <n v="14873.76"/>
    <x v="2"/>
  </r>
  <r>
    <n v="3916"/>
    <x v="1531"/>
    <x v="13"/>
    <s v="12 Weeks or More"/>
    <x v="1"/>
    <x v="292"/>
    <d v="2021-10-07T06:15:00"/>
    <d v="2021-10-12T15:48:00"/>
    <s v="CR50"/>
    <x v="7"/>
    <n v="10.329000000000001"/>
    <n v="1440"/>
    <n v="1000"/>
    <n v="14873.76"/>
    <n v="14873.76"/>
    <n v="14873.76"/>
    <x v="2"/>
  </r>
  <r>
    <n v="3917"/>
    <x v="1531"/>
    <x v="13"/>
    <s v="12 Weeks or More"/>
    <x v="1"/>
    <x v="293"/>
    <d v="2021-10-07T06:15:00"/>
    <d v="2021-10-12T15:48:00"/>
    <s v="CR50"/>
    <x v="7"/>
    <n v="10.329000000000001"/>
    <n v="1440"/>
    <n v="1000"/>
    <n v="14873.76"/>
    <n v="14873.76"/>
    <n v="14873.76"/>
    <x v="2"/>
  </r>
  <r>
    <n v="3918"/>
    <x v="1531"/>
    <x v="13"/>
    <s v="12 Weeks or More"/>
    <x v="1"/>
    <x v="294"/>
    <d v="2021-10-07T06:15:00"/>
    <d v="2021-10-12T15:48:00"/>
    <s v="CR50"/>
    <x v="7"/>
    <n v="10.329000000000001"/>
    <n v="1440"/>
    <n v="1000"/>
    <n v="14873.76"/>
    <n v="14873.76"/>
    <n v="14873.76"/>
    <x v="2"/>
  </r>
  <r>
    <n v="3919"/>
    <x v="1531"/>
    <x v="13"/>
    <s v="12 Weeks or More"/>
    <x v="1"/>
    <x v="295"/>
    <d v="2021-10-07T06:15:00"/>
    <d v="2021-10-12T15:48:00"/>
    <s v="CR50"/>
    <x v="7"/>
    <n v="10.329000000000001"/>
    <n v="1440"/>
    <n v="1000"/>
    <n v="14873.76"/>
    <n v="14873.76"/>
    <n v="14873.76"/>
    <x v="2"/>
  </r>
  <r>
    <n v="3920"/>
    <x v="1556"/>
    <x v="13"/>
    <s v="Inside 4 Weeks Out"/>
    <x v="0"/>
    <x v="211"/>
    <d v="2021-07-18T06:15:00"/>
    <d v="2021-07-20T17:14:00"/>
    <s v="CR50"/>
    <x v="7"/>
    <n v="10.329000000000001"/>
    <n v="1440"/>
    <n v="1000"/>
    <n v="14873.76"/>
    <n v="14873.76"/>
    <n v="14873.76"/>
    <x v="2"/>
  </r>
  <r>
    <n v="3921"/>
    <x v="1547"/>
    <x v="13"/>
    <s v="Inside 2 Weeks"/>
    <x v="0"/>
    <x v="299"/>
    <d v="2021-10-14T06:06:00"/>
    <d v="2021-10-19T16:45:00"/>
    <s v="CR50"/>
    <x v="7"/>
    <n v="10.329000000000001"/>
    <n v="1440"/>
    <n v="1000"/>
    <n v="14873.76"/>
    <n v="14873.76"/>
    <n v="14873.76"/>
    <x v="2"/>
  </r>
  <r>
    <n v="3922"/>
    <x v="1547"/>
    <x v="13"/>
    <s v="Inside 2 Weeks"/>
    <x v="0"/>
    <x v="300"/>
    <d v="2021-10-14T06:06:00"/>
    <d v="2021-10-19T16:45:00"/>
    <s v="CR50"/>
    <x v="7"/>
    <n v="10.329000000000001"/>
    <n v="1440"/>
    <n v="1000"/>
    <n v="14873.76"/>
    <n v="14873.76"/>
    <n v="14873.76"/>
    <x v="2"/>
  </r>
  <r>
    <n v="3923"/>
    <x v="1547"/>
    <x v="13"/>
    <s v="Inside 2 Weeks"/>
    <x v="0"/>
    <x v="301"/>
    <d v="2021-10-14T06:06:00"/>
    <d v="2021-10-19T16:45:00"/>
    <s v="CR50"/>
    <x v="7"/>
    <n v="10.329000000000001"/>
    <n v="1440"/>
    <n v="1000"/>
    <n v="14873.76"/>
    <n v="14873.76"/>
    <n v="14873.76"/>
    <x v="2"/>
  </r>
  <r>
    <n v="3924"/>
    <x v="1547"/>
    <x v="13"/>
    <s v="Inside 2 Weeks"/>
    <x v="0"/>
    <x v="302"/>
    <d v="2021-10-14T06:06:00"/>
    <d v="2021-10-19T16:45:00"/>
    <s v="CR50"/>
    <x v="7"/>
    <n v="10.329000000000001"/>
    <n v="1440"/>
    <n v="1000"/>
    <n v="14873.76"/>
    <n v="14873.76"/>
    <n v="14873.76"/>
    <x v="2"/>
  </r>
  <r>
    <n v="3925"/>
    <x v="1542"/>
    <x v="13"/>
    <s v="Inside 4 Weeks Out"/>
    <x v="0"/>
    <x v="306"/>
    <d v="2021-10-21T06:15:00"/>
    <d v="2021-10-26T16:20:00"/>
    <s v="CR50"/>
    <x v="7"/>
    <n v="10.329000000000001"/>
    <n v="1440"/>
    <n v="1000"/>
    <n v="14873.76"/>
    <n v="14873.76"/>
    <n v="14873.76"/>
    <x v="2"/>
  </r>
  <r>
    <n v="3926"/>
    <x v="1542"/>
    <x v="13"/>
    <s v="Inside 4 Weeks Out"/>
    <x v="0"/>
    <x v="307"/>
    <d v="2021-10-21T06:15:00"/>
    <d v="2021-10-26T16:20:00"/>
    <s v="CR50"/>
    <x v="7"/>
    <n v="10.329000000000001"/>
    <n v="1440"/>
    <n v="1000"/>
    <n v="14873.76"/>
    <n v="14873.76"/>
    <n v="14873.76"/>
    <x v="2"/>
  </r>
  <r>
    <n v="3927"/>
    <x v="1542"/>
    <x v="13"/>
    <s v="Inside 4 Weeks Out"/>
    <x v="0"/>
    <x v="308"/>
    <d v="2021-10-21T06:15:00"/>
    <d v="2021-10-26T16:20:00"/>
    <s v="CR50"/>
    <x v="7"/>
    <n v="10.329000000000001"/>
    <n v="1440"/>
    <n v="1000"/>
    <n v="14873.76"/>
    <n v="14873.76"/>
    <n v="14873.76"/>
    <x v="2"/>
  </r>
  <r>
    <n v="3928"/>
    <x v="1542"/>
    <x v="13"/>
    <s v="Inside 4 Weeks Out"/>
    <x v="0"/>
    <x v="309"/>
    <d v="2021-10-21T06:15:00"/>
    <d v="2021-10-26T16:20:00"/>
    <s v="CR50"/>
    <x v="7"/>
    <n v="10.329000000000001"/>
    <n v="1440"/>
    <n v="1000"/>
    <n v="14873.76"/>
    <n v="14873.76"/>
    <n v="14873.76"/>
    <x v="2"/>
  </r>
  <r>
    <n v="3929"/>
    <x v="1563"/>
    <x v="13"/>
    <s v="Inside 4 Weeks Out"/>
    <x v="0"/>
    <x v="313"/>
    <d v="2021-10-28T06:30:00"/>
    <d v="2021-11-02T00:00:00"/>
    <s v="CR50"/>
    <x v="7"/>
    <n v="10.329000000000001"/>
    <n v="1440"/>
    <n v="1000"/>
    <n v="14873.76"/>
    <n v="14873.76"/>
    <n v="14873.76"/>
    <x v="2"/>
  </r>
  <r>
    <n v="3930"/>
    <x v="1563"/>
    <x v="13"/>
    <s v="Inside 4 Weeks Out"/>
    <x v="0"/>
    <x v="314"/>
    <d v="2021-10-28T06:30:00"/>
    <d v="2021-11-02T00:00:00"/>
    <s v="CR50"/>
    <x v="7"/>
    <n v="10.329000000000001"/>
    <n v="1440"/>
    <n v="1000"/>
    <n v="14873.76"/>
    <n v="14873.76"/>
    <n v="14873.76"/>
    <x v="2"/>
  </r>
  <r>
    <n v="3931"/>
    <x v="1563"/>
    <x v="13"/>
    <s v="Inside 4 Weeks Out"/>
    <x v="0"/>
    <x v="315"/>
    <d v="2021-10-28T06:30:00"/>
    <d v="2021-11-02T00:00:00"/>
    <s v="CR50"/>
    <x v="7"/>
    <n v="10.329000000000001"/>
    <n v="1440"/>
    <n v="1000"/>
    <n v="14873.76"/>
    <n v="14873.76"/>
    <n v="14873.76"/>
    <x v="2"/>
  </r>
  <r>
    <n v="3932"/>
    <x v="1563"/>
    <x v="13"/>
    <s v="Inside 4 Weeks Out"/>
    <x v="0"/>
    <x v="316"/>
    <d v="2021-10-28T06:30:00"/>
    <d v="2021-11-02T00:00:00"/>
    <s v="CR50"/>
    <x v="7"/>
    <n v="10.329000000000001"/>
    <n v="1440"/>
    <n v="1000"/>
    <n v="14873.76"/>
    <n v="14873.76"/>
    <n v="14873.76"/>
    <x v="2"/>
  </r>
  <r>
    <n v="3933"/>
    <x v="1567"/>
    <x v="13"/>
    <s v="Inside 8 Weeks Out"/>
    <x v="0"/>
    <x v="320"/>
    <d v="2021-11-04T06:20:00"/>
    <d v="2021-11-10T00:00:00"/>
    <s v="CR50"/>
    <x v="7"/>
    <n v="10.329000000000001"/>
    <n v="1440"/>
    <n v="1000"/>
    <n v="14873.76"/>
    <n v="14873.76"/>
    <n v="14873.76"/>
    <x v="2"/>
  </r>
  <r>
    <n v="3934"/>
    <x v="1567"/>
    <x v="13"/>
    <s v="Inside 8 Weeks Out"/>
    <x v="0"/>
    <x v="321"/>
    <d v="2021-11-04T06:20:00"/>
    <d v="2021-11-10T00:00:00"/>
    <s v="CR50"/>
    <x v="7"/>
    <n v="10.329000000000001"/>
    <n v="1440"/>
    <n v="1000"/>
    <n v="14873.76"/>
    <n v="14873.76"/>
    <n v="14873.76"/>
    <x v="2"/>
  </r>
  <r>
    <n v="3935"/>
    <x v="1567"/>
    <x v="13"/>
    <s v="Inside 8 Weeks Out"/>
    <x v="0"/>
    <x v="322"/>
    <d v="2021-11-04T06:20:00"/>
    <d v="2021-11-10T00:00:00"/>
    <s v="CR50"/>
    <x v="7"/>
    <n v="10.329000000000001"/>
    <n v="1440"/>
    <n v="1000"/>
    <n v="14873.76"/>
    <n v="14873.76"/>
    <n v="14873.76"/>
    <x v="2"/>
  </r>
  <r>
    <n v="3936"/>
    <x v="1567"/>
    <x v="13"/>
    <s v="Inside 8 Weeks Out"/>
    <x v="0"/>
    <x v="323"/>
    <d v="2021-11-04T06:20:00"/>
    <d v="2021-11-10T00:00:00"/>
    <s v="CR50"/>
    <x v="7"/>
    <n v="10.329000000000001"/>
    <n v="1440"/>
    <n v="1000"/>
    <n v="14873.76"/>
    <n v="14873.76"/>
    <n v="14873.76"/>
    <x v="2"/>
  </r>
  <r>
    <n v="3937"/>
    <x v="1567"/>
    <x v="13"/>
    <s v="Inside 8 Weeks Out"/>
    <x v="0"/>
    <x v="324"/>
    <d v="2021-11-04T06:20:00"/>
    <d v="2021-11-10T00:00:00"/>
    <s v="CR50"/>
    <x v="7"/>
    <n v="10.329000000000001"/>
    <n v="1440"/>
    <n v="1000"/>
    <n v="14873.76"/>
    <n v="14873.76"/>
    <n v="14873.76"/>
    <x v="2"/>
  </r>
  <r>
    <n v="3938"/>
    <x v="1521"/>
    <x v="13"/>
    <s v="Inside 8 Weeks Out"/>
    <x v="0"/>
    <x v="327"/>
    <d v="2021-11-11T06:16:00"/>
    <d v="2021-11-16T14:40:00"/>
    <s v="CR50"/>
    <x v="7"/>
    <n v="10.329000000000001"/>
    <n v="1440"/>
    <n v="1000"/>
    <n v="14873.76"/>
    <n v="14873.76"/>
    <n v="14873.76"/>
    <x v="2"/>
  </r>
  <r>
    <n v="3939"/>
    <x v="1521"/>
    <x v="13"/>
    <s v="Inside 8 Weeks Out"/>
    <x v="0"/>
    <x v="328"/>
    <d v="2021-11-11T06:16:00"/>
    <d v="2021-11-16T14:40:00"/>
    <s v="CR50"/>
    <x v="7"/>
    <n v="10.329000000000001"/>
    <n v="1440"/>
    <n v="1000"/>
    <n v="14873.76"/>
    <n v="14873.76"/>
    <n v="14873.76"/>
    <x v="2"/>
  </r>
  <r>
    <n v="3940"/>
    <x v="1521"/>
    <x v="13"/>
    <s v="Inside 8 Weeks Out"/>
    <x v="0"/>
    <x v="329"/>
    <d v="2021-11-11T06:16:00"/>
    <d v="2021-11-16T14:40:00"/>
    <s v="CR50"/>
    <x v="7"/>
    <n v="10.329000000000001"/>
    <n v="1440"/>
    <n v="1000"/>
    <n v="14873.76"/>
    <n v="14873.76"/>
    <n v="14873.76"/>
    <x v="2"/>
  </r>
  <r>
    <n v="3941"/>
    <x v="1521"/>
    <x v="13"/>
    <s v="Inside 8 Weeks Out"/>
    <x v="0"/>
    <x v="330"/>
    <d v="2021-11-11T06:16:00"/>
    <d v="2021-11-16T14:40:00"/>
    <s v="CR50"/>
    <x v="7"/>
    <n v="10.329000000000001"/>
    <n v="1440"/>
    <n v="1000"/>
    <n v="14873.76"/>
    <n v="14873.76"/>
    <n v="14873.76"/>
    <x v="2"/>
  </r>
  <r>
    <n v="3942"/>
    <x v="1570"/>
    <x v="13"/>
    <s v="Inside 8 Weeks Out"/>
    <x v="0"/>
    <x v="334"/>
    <d v="2021-11-18T06:02:00"/>
    <d v="2021-11-23T23:59:00"/>
    <s v="CR50"/>
    <x v="7"/>
    <n v="10.329000000000001"/>
    <n v="1440"/>
    <n v="1000"/>
    <n v="14873.76"/>
    <n v="14873.76"/>
    <n v="14873.76"/>
    <x v="2"/>
  </r>
  <r>
    <n v="3943"/>
    <x v="1570"/>
    <x v="13"/>
    <s v="Inside 8 Weeks Out"/>
    <x v="0"/>
    <x v="335"/>
    <d v="2021-11-18T06:02:00"/>
    <d v="2021-11-23T23:59:00"/>
    <s v="CR50"/>
    <x v="7"/>
    <n v="10.329000000000001"/>
    <n v="1440"/>
    <n v="1000"/>
    <n v="14873.76"/>
    <n v="14873.76"/>
    <n v="14873.76"/>
    <x v="2"/>
  </r>
  <r>
    <n v="3944"/>
    <x v="1570"/>
    <x v="13"/>
    <s v="Inside 8 Weeks Out"/>
    <x v="0"/>
    <x v="336"/>
    <d v="2021-11-18T06:02:00"/>
    <d v="2021-11-23T23:59:00"/>
    <s v="CR50"/>
    <x v="7"/>
    <n v="10.329000000000001"/>
    <n v="1440"/>
    <n v="1000"/>
    <n v="14873.76"/>
    <n v="14873.76"/>
    <n v="14873.76"/>
    <x v="2"/>
  </r>
  <r>
    <n v="3945"/>
    <x v="1570"/>
    <x v="13"/>
    <s v="Inside 8 Weeks Out"/>
    <x v="0"/>
    <x v="337"/>
    <d v="2021-11-18T06:02:00"/>
    <d v="2021-11-23T23:59:00"/>
    <s v="CR50"/>
    <x v="7"/>
    <n v="10.329000000000001"/>
    <n v="1440"/>
    <n v="1000"/>
    <n v="14873.76"/>
    <n v="14873.76"/>
    <n v="14873.76"/>
    <x v="2"/>
  </r>
  <r>
    <n v="3946"/>
    <x v="1533"/>
    <x v="13"/>
    <s v="Inside 8 Weeks Out"/>
    <x v="0"/>
    <x v="341"/>
    <d v="2021-11-25T06:24:00"/>
    <d v="2021-11-30T15:52:00"/>
    <s v="CR50"/>
    <x v="7"/>
    <n v="10.329000000000001"/>
    <n v="1440"/>
    <n v="1000"/>
    <n v="14873.76"/>
    <n v="14873.76"/>
    <n v="14873.76"/>
    <x v="2"/>
  </r>
  <r>
    <n v="3947"/>
    <x v="1533"/>
    <x v="13"/>
    <s v="Inside 8 Weeks Out"/>
    <x v="0"/>
    <x v="342"/>
    <d v="2021-11-25T06:24:00"/>
    <d v="2021-11-30T15:52:00"/>
    <s v="CR50"/>
    <x v="7"/>
    <n v="10.329000000000001"/>
    <n v="1440"/>
    <n v="1000"/>
    <n v="14873.76"/>
    <n v="14873.76"/>
    <n v="14873.76"/>
    <x v="2"/>
  </r>
  <r>
    <n v="3948"/>
    <x v="1533"/>
    <x v="13"/>
    <s v="Inside 8 Weeks Out"/>
    <x v="0"/>
    <x v="343"/>
    <d v="2021-11-25T06:24:00"/>
    <d v="2021-11-30T15:52:00"/>
    <s v="CR50"/>
    <x v="7"/>
    <n v="10.329000000000001"/>
    <n v="1440"/>
    <n v="1000"/>
    <n v="14873.76"/>
    <n v="14873.76"/>
    <n v="14873.76"/>
    <x v="2"/>
  </r>
  <r>
    <n v="3949"/>
    <x v="1533"/>
    <x v="13"/>
    <s v="Inside 8 Weeks Out"/>
    <x v="0"/>
    <x v="344"/>
    <d v="2021-11-25T06:24:00"/>
    <d v="2021-11-30T15:52:00"/>
    <s v="CR50"/>
    <x v="7"/>
    <n v="10.329000000000001"/>
    <n v="1440"/>
    <n v="1000"/>
    <n v="14873.76"/>
    <n v="14873.76"/>
    <n v="14873.76"/>
    <x v="2"/>
  </r>
  <r>
    <n v="3950"/>
    <x v="1544"/>
    <x v="13"/>
    <s v="Inside 10 Weeks Out"/>
    <x v="0"/>
    <x v="348"/>
    <d v="2021-12-02T06:06:00"/>
    <d v="2021-12-07T16:24:00"/>
    <s v="CR50"/>
    <x v="7"/>
    <n v="10.329000000000001"/>
    <n v="1440"/>
    <n v="1000"/>
    <n v="14873.76"/>
    <n v="14873.76"/>
    <n v="14873.76"/>
    <x v="2"/>
  </r>
  <r>
    <n v="3951"/>
    <x v="1544"/>
    <x v="13"/>
    <s v="Inside 10 Weeks Out"/>
    <x v="0"/>
    <x v="349"/>
    <d v="2021-12-02T06:06:00"/>
    <d v="2021-12-07T16:24:00"/>
    <s v="CR50"/>
    <x v="7"/>
    <n v="10.329000000000001"/>
    <n v="1440"/>
    <n v="1000"/>
    <n v="14873.76"/>
    <n v="14873.76"/>
    <n v="14873.76"/>
    <x v="2"/>
  </r>
  <r>
    <n v="3952"/>
    <x v="1544"/>
    <x v="13"/>
    <s v="Inside 10 Weeks Out"/>
    <x v="0"/>
    <x v="350"/>
    <d v="2021-12-02T06:06:00"/>
    <d v="2021-12-07T16:24:00"/>
    <s v="CR50"/>
    <x v="7"/>
    <n v="10.329000000000001"/>
    <n v="1440"/>
    <n v="1000"/>
    <n v="14873.76"/>
    <n v="14873.76"/>
    <n v="14873.76"/>
    <x v="2"/>
  </r>
  <r>
    <n v="3953"/>
    <x v="1544"/>
    <x v="13"/>
    <s v="Inside 10 Weeks Out"/>
    <x v="0"/>
    <x v="351"/>
    <d v="2021-12-02T06:06:00"/>
    <d v="2021-12-07T16:24:00"/>
    <s v="CR50"/>
    <x v="7"/>
    <n v="10.329000000000001"/>
    <n v="1440"/>
    <n v="1000"/>
    <n v="14873.76"/>
    <n v="14873.76"/>
    <n v="14873.76"/>
    <x v="2"/>
  </r>
  <r>
    <n v="3954"/>
    <x v="1528"/>
    <x v="13"/>
    <s v="Inside 10 Weeks Out"/>
    <x v="0"/>
    <x v="355"/>
    <d v="2021-12-09T06:15:00"/>
    <d v="2021-12-14T15:42:00"/>
    <s v="CR50"/>
    <x v="7"/>
    <n v="10.329000000000001"/>
    <n v="1440"/>
    <n v="1000"/>
    <n v="14873.76"/>
    <n v="14873.76"/>
    <n v="14873.76"/>
    <x v="2"/>
  </r>
  <r>
    <n v="3955"/>
    <x v="1528"/>
    <x v="13"/>
    <s v="Inside 10 Weeks Out"/>
    <x v="0"/>
    <x v="356"/>
    <d v="2021-12-09T06:15:00"/>
    <d v="2021-12-14T15:42:00"/>
    <s v="CR50"/>
    <x v="7"/>
    <n v="10.329000000000001"/>
    <n v="1440"/>
    <n v="1000"/>
    <n v="14873.76"/>
    <n v="14873.76"/>
    <n v="14873.76"/>
    <x v="2"/>
  </r>
  <r>
    <n v="3956"/>
    <x v="1528"/>
    <x v="13"/>
    <s v="Inside 10 Weeks Out"/>
    <x v="0"/>
    <x v="357"/>
    <d v="2021-12-09T06:15:00"/>
    <d v="2021-12-14T15:42:00"/>
    <s v="CR50"/>
    <x v="7"/>
    <n v="10.329000000000001"/>
    <n v="1440"/>
    <n v="1000"/>
    <n v="14873.76"/>
    <n v="14873.76"/>
    <n v="14873.76"/>
    <x v="2"/>
  </r>
  <r>
    <n v="3957"/>
    <x v="1528"/>
    <x v="13"/>
    <s v="Inside 10 Weeks Out"/>
    <x v="0"/>
    <x v="358"/>
    <d v="2021-12-09T06:15:00"/>
    <d v="2021-12-14T15:42:00"/>
    <s v="CR50"/>
    <x v="7"/>
    <n v="10.329000000000001"/>
    <n v="1440"/>
    <n v="1000"/>
    <n v="14873.76"/>
    <n v="14873.76"/>
    <n v="14873.76"/>
    <x v="2"/>
  </r>
  <r>
    <n v="3958"/>
    <x v="1564"/>
    <x v="13"/>
    <s v="Inside 12 Weeks Out"/>
    <x v="0"/>
    <x v="363"/>
    <d v="2021-12-16T06:28:00"/>
    <d v="2021-12-20T00:00:00"/>
    <s v="CR50"/>
    <x v="7"/>
    <n v="10.329000000000001"/>
    <n v="1440"/>
    <n v="1000"/>
    <n v="14873.76"/>
    <n v="14873.76"/>
    <n v="14873.76"/>
    <x v="2"/>
  </r>
  <r>
    <n v="3959"/>
    <x v="1564"/>
    <x v="13"/>
    <s v="Inside 12 Weeks Out"/>
    <x v="0"/>
    <x v="360"/>
    <d v="2021-12-16T06:28:00"/>
    <d v="2021-12-20T00:00:00"/>
    <s v="CR50"/>
    <x v="7"/>
    <n v="10.329000000000001"/>
    <n v="1440"/>
    <n v="1000"/>
    <n v="14873.76"/>
    <n v="14873.76"/>
    <n v="14873.76"/>
    <x v="2"/>
  </r>
  <r>
    <n v="3960"/>
    <x v="1564"/>
    <x v="13"/>
    <s v="Inside 12 Weeks Out"/>
    <x v="0"/>
    <x v="609"/>
    <d v="2021-12-16T06:28:00"/>
    <d v="2021-12-20T00:00:00"/>
    <s v="CR50"/>
    <x v="7"/>
    <n v="10.329000000000001"/>
    <n v="1440"/>
    <n v="1000"/>
    <n v="14873.76"/>
    <n v="14873.76"/>
    <n v="14873.76"/>
    <x v="2"/>
  </r>
  <r>
    <n v="3961"/>
    <x v="1578"/>
    <x v="13"/>
    <s v="Inside 8 Weeks Out"/>
    <x v="0"/>
    <x v="387"/>
    <d v="2022-01-01T00:00:00"/>
    <d v="2022-01-04T00:00:00"/>
    <s v="CR50"/>
    <x v="7"/>
    <n v="10.329000000000001"/>
    <n v="1440"/>
    <n v="1000"/>
    <n v="14873.76"/>
    <n v="14873.76"/>
    <n v="14873.76"/>
    <x v="2"/>
  </r>
  <r>
    <n v="3962"/>
    <x v="1578"/>
    <x v="13"/>
    <s v="Inside 8 Weeks Out"/>
    <x v="0"/>
    <x v="610"/>
    <d v="2022-01-01T00:00:00"/>
    <d v="2022-01-04T00:00:00"/>
    <s v="CR50"/>
    <x v="7"/>
    <n v="10.329000000000001"/>
    <n v="1440"/>
    <n v="1000"/>
    <n v="14873.76"/>
    <n v="14873.76"/>
    <n v="14873.76"/>
    <x v="2"/>
  </r>
  <r>
    <n v="3963"/>
    <x v="1578"/>
    <x v="13"/>
    <s v="Inside 8 Weeks Out"/>
    <x v="0"/>
    <x v="602"/>
    <d v="2022-01-01T00:00:00"/>
    <d v="2022-01-04T00:00:00"/>
    <s v="CR50"/>
    <x v="7"/>
    <n v="10.329000000000001"/>
    <n v="1440"/>
    <n v="1000"/>
    <n v="14873.76"/>
    <n v="14873.76"/>
    <n v="14873.76"/>
    <x v="2"/>
  </r>
  <r>
    <n v="3964"/>
    <x v="1505"/>
    <x v="13"/>
    <s v="Inside 8 Weeks Out"/>
    <x v="0"/>
    <x v="72"/>
    <d v="2022-01-06T00:00:00"/>
    <d v="2022-01-11T10:07:00"/>
    <s v="CR50"/>
    <x v="7"/>
    <n v="10.329000000000001"/>
    <n v="1440"/>
    <n v="1000"/>
    <n v="14873.76"/>
    <n v="14873.76"/>
    <n v="14873.76"/>
    <x v="2"/>
  </r>
  <r>
    <n v="3965"/>
    <x v="1505"/>
    <x v="13"/>
    <s v="Inside 8 Weeks Out"/>
    <x v="0"/>
    <x v="77"/>
    <d v="2022-01-06T00:00:00"/>
    <d v="2022-01-11T10:07:00"/>
    <s v="CR50"/>
    <x v="7"/>
    <n v="10.329000000000001"/>
    <n v="1440"/>
    <n v="1000"/>
    <n v="14873.76"/>
    <n v="14873.76"/>
    <n v="14873.76"/>
    <x v="2"/>
  </r>
  <r>
    <n v="3966"/>
    <x v="1505"/>
    <x v="13"/>
    <s v="Inside 8 Weeks Out"/>
    <x v="0"/>
    <x v="78"/>
    <d v="2022-01-06T00:00:00"/>
    <d v="2022-01-11T10:07:00"/>
    <s v="CR50"/>
    <x v="7"/>
    <n v="10.329000000000001"/>
    <n v="1440"/>
    <n v="1000"/>
    <n v="14873.76"/>
    <n v="14873.76"/>
    <n v="14873.76"/>
    <x v="2"/>
  </r>
  <r>
    <n v="3967"/>
    <x v="1505"/>
    <x v="13"/>
    <s v="Inside 8 Weeks Out"/>
    <x v="0"/>
    <x v="79"/>
    <d v="2022-01-06T00:00:00"/>
    <d v="2022-01-11T10:07:00"/>
    <s v="CR50"/>
    <x v="7"/>
    <n v="10.329000000000001"/>
    <n v="1440"/>
    <n v="1000"/>
    <n v="14873.76"/>
    <n v="14873.76"/>
    <n v="14873.76"/>
    <x v="2"/>
  </r>
  <r>
    <n v="3968"/>
    <x v="1505"/>
    <x v="13"/>
    <s v="Inside 8 Weeks Out"/>
    <x v="0"/>
    <x v="80"/>
    <d v="2022-01-06T00:00:00"/>
    <d v="2022-01-11T10:07:00"/>
    <s v="CR50"/>
    <x v="7"/>
    <n v="10.329000000000001"/>
    <n v="1440"/>
    <n v="1000"/>
    <n v="14873.76"/>
    <n v="14873.76"/>
    <n v="14873.76"/>
    <x v="2"/>
  </r>
  <r>
    <n v="3969"/>
    <x v="1514"/>
    <x v="13"/>
    <s v="Inside 8 Weeks Out"/>
    <x v="0"/>
    <x v="84"/>
    <d v="2022-01-13T06:11:00"/>
    <d v="2022-01-18T12:21:00"/>
    <s v="CR50"/>
    <x v="7"/>
    <n v="10.329000000000001"/>
    <n v="1440"/>
    <n v="1000"/>
    <n v="14873.76"/>
    <n v="14873.76"/>
    <n v="14873.76"/>
    <x v="2"/>
  </r>
  <r>
    <n v="3970"/>
    <x v="1514"/>
    <x v="13"/>
    <s v="Inside 8 Weeks Out"/>
    <x v="0"/>
    <x v="85"/>
    <d v="2022-01-13T06:11:00"/>
    <d v="2022-01-18T12:21:00"/>
    <s v="CR50"/>
    <x v="7"/>
    <n v="10.329000000000001"/>
    <n v="1440"/>
    <n v="1000"/>
    <n v="14873.76"/>
    <n v="14873.76"/>
    <n v="14873.76"/>
    <x v="2"/>
  </r>
  <r>
    <n v="3971"/>
    <x v="1514"/>
    <x v="13"/>
    <s v="Inside 8 Weeks Out"/>
    <x v="0"/>
    <x v="86"/>
    <d v="2022-01-13T06:11:00"/>
    <d v="2022-01-18T12:21:00"/>
    <s v="CR50"/>
    <x v="7"/>
    <n v="10.329000000000001"/>
    <n v="1440"/>
    <n v="1000"/>
    <n v="14873.76"/>
    <n v="14873.76"/>
    <n v="14873.76"/>
    <x v="2"/>
  </r>
  <r>
    <n v="3972"/>
    <x v="1514"/>
    <x v="13"/>
    <s v="Inside 8 Weeks Out"/>
    <x v="0"/>
    <x v="87"/>
    <d v="2022-01-13T06:11:00"/>
    <d v="2022-01-18T12:21:00"/>
    <s v="CR50"/>
    <x v="7"/>
    <n v="10.329000000000001"/>
    <n v="1440"/>
    <n v="1000"/>
    <n v="14873.76"/>
    <n v="14873.76"/>
    <n v="14873.76"/>
    <x v="2"/>
  </r>
  <r>
    <n v="3973"/>
    <x v="1551"/>
    <x v="13"/>
    <s v="Inside 8 Weeks Out"/>
    <x v="0"/>
    <x v="91"/>
    <d v="2022-01-20T06:51:00"/>
    <d v="2022-01-25T17:00:00"/>
    <s v="CR50"/>
    <x v="7"/>
    <n v="10.329000000000001"/>
    <n v="1440"/>
    <n v="1000"/>
    <n v="14873.76"/>
    <n v="14873.76"/>
    <n v="14873.76"/>
    <x v="2"/>
  </r>
  <r>
    <n v="3974"/>
    <x v="1551"/>
    <x v="13"/>
    <s v="Inside 8 Weeks Out"/>
    <x v="0"/>
    <x v="92"/>
    <d v="2022-01-20T06:51:00"/>
    <d v="2022-01-25T17:00:00"/>
    <s v="CR50"/>
    <x v="7"/>
    <n v="10.329000000000001"/>
    <n v="1440"/>
    <n v="1000"/>
    <n v="14873.76"/>
    <n v="14873.76"/>
    <n v="14873.76"/>
    <x v="2"/>
  </r>
  <r>
    <n v="3975"/>
    <x v="1551"/>
    <x v="13"/>
    <s v="Inside 8 Weeks Out"/>
    <x v="0"/>
    <x v="93"/>
    <d v="2022-01-20T06:51:00"/>
    <d v="2022-01-25T17:00:00"/>
    <s v="CR50"/>
    <x v="7"/>
    <n v="10.329000000000001"/>
    <n v="1440"/>
    <n v="1000"/>
    <n v="14873.76"/>
    <n v="14873.76"/>
    <n v="14873.76"/>
    <x v="2"/>
  </r>
  <r>
    <n v="3976"/>
    <x v="1551"/>
    <x v="13"/>
    <s v="Inside 8 Weeks Out"/>
    <x v="0"/>
    <x v="94"/>
    <d v="2022-01-20T06:51:00"/>
    <d v="2022-01-25T17:00:00"/>
    <s v="CR50"/>
    <x v="7"/>
    <n v="10.329000000000001"/>
    <n v="1440"/>
    <n v="1000"/>
    <n v="14873.76"/>
    <n v="14873.76"/>
    <n v="14873.76"/>
    <x v="2"/>
  </r>
  <r>
    <n v="3977"/>
    <x v="1552"/>
    <x v="13"/>
    <s v="Inside 10 Weeks Out"/>
    <x v="0"/>
    <x v="98"/>
    <d v="2022-01-27T06:03:00"/>
    <d v="2022-02-01T17:00:00"/>
    <s v="CR50"/>
    <x v="7"/>
    <n v="10.329000000000001"/>
    <n v="1440"/>
    <n v="1000"/>
    <n v="14873.76"/>
    <n v="14873.76"/>
    <n v="14873.76"/>
    <x v="2"/>
  </r>
  <r>
    <n v="3978"/>
    <x v="1552"/>
    <x v="13"/>
    <s v="Inside 10 Weeks Out"/>
    <x v="0"/>
    <x v="99"/>
    <d v="2022-01-27T06:03:00"/>
    <d v="2022-02-01T17:00:00"/>
    <s v="CR50"/>
    <x v="7"/>
    <n v="10.329000000000001"/>
    <n v="1440"/>
    <n v="1000"/>
    <n v="14873.76"/>
    <n v="14873.76"/>
    <n v="14873.76"/>
    <x v="2"/>
  </r>
  <r>
    <n v="3979"/>
    <x v="1552"/>
    <x v="13"/>
    <s v="Inside 10 Weeks Out"/>
    <x v="0"/>
    <x v="100"/>
    <d v="2022-01-27T06:03:00"/>
    <d v="2022-02-01T17:00:00"/>
    <s v="CR50"/>
    <x v="7"/>
    <n v="10.329000000000001"/>
    <n v="1440"/>
    <n v="1000"/>
    <n v="14873.76"/>
    <n v="14873.76"/>
    <n v="14873.76"/>
    <x v="2"/>
  </r>
  <r>
    <n v="3980"/>
    <x v="1552"/>
    <x v="13"/>
    <s v="Inside 10 Weeks Out"/>
    <x v="0"/>
    <x v="101"/>
    <d v="2022-01-27T06:03:00"/>
    <d v="2022-02-01T17:00:00"/>
    <s v="CR50"/>
    <x v="7"/>
    <n v="10.329000000000001"/>
    <n v="1440"/>
    <n v="1000"/>
    <n v="14873.76"/>
    <n v="14873.76"/>
    <n v="14873.76"/>
    <x v="2"/>
  </r>
  <r>
    <n v="3981"/>
    <x v="1508"/>
    <x v="13"/>
    <s v="Inside 10 Weeks Out"/>
    <x v="0"/>
    <x v="105"/>
    <d v="2022-02-03T07:39:00"/>
    <d v="2022-02-08T10:54:00"/>
    <s v="CR50"/>
    <x v="7"/>
    <n v="10.329000000000001"/>
    <n v="1440"/>
    <n v="1000"/>
    <n v="14873.76"/>
    <n v="14873.76"/>
    <n v="14873.76"/>
    <x v="2"/>
  </r>
  <r>
    <n v="3982"/>
    <x v="1508"/>
    <x v="13"/>
    <s v="Inside 10 Weeks Out"/>
    <x v="0"/>
    <x v="106"/>
    <d v="2022-02-03T07:39:00"/>
    <d v="2022-02-08T10:54:00"/>
    <s v="CR50"/>
    <x v="7"/>
    <n v="10.329000000000001"/>
    <n v="1440"/>
    <n v="1000"/>
    <n v="14873.76"/>
    <n v="14873.76"/>
    <n v="14873.76"/>
    <x v="2"/>
  </r>
  <r>
    <n v="3983"/>
    <x v="1508"/>
    <x v="13"/>
    <s v="Inside 10 Weeks Out"/>
    <x v="0"/>
    <x v="107"/>
    <d v="2022-02-03T07:39:00"/>
    <d v="2022-02-08T10:54:00"/>
    <s v="CR50"/>
    <x v="7"/>
    <n v="10.329000000000001"/>
    <n v="1440"/>
    <n v="1000"/>
    <n v="14873.76"/>
    <n v="14873.76"/>
    <n v="14873.76"/>
    <x v="2"/>
  </r>
  <r>
    <n v="3984"/>
    <x v="1508"/>
    <x v="13"/>
    <s v="Inside 10 Weeks Out"/>
    <x v="0"/>
    <x v="108"/>
    <d v="2022-02-03T07:39:00"/>
    <d v="2022-02-08T10:54:00"/>
    <s v="CR50"/>
    <x v="7"/>
    <n v="10.329000000000001"/>
    <n v="1440"/>
    <n v="1000"/>
    <n v="14873.76"/>
    <n v="14873.76"/>
    <n v="14873.76"/>
    <x v="2"/>
  </r>
  <r>
    <n v="3985"/>
    <x v="1553"/>
    <x v="13"/>
    <s v="Inside 12 Weeks Out"/>
    <x v="0"/>
    <x v="71"/>
    <d v="2022-02-10T06:22:00"/>
    <d v="2022-02-15T17:00:00"/>
    <s v="CR50"/>
    <x v="7"/>
    <n v="10.329000000000001"/>
    <n v="1440"/>
    <n v="1000"/>
    <n v="14873.76"/>
    <n v="14873.76"/>
    <n v="14873.76"/>
    <x v="2"/>
  </r>
  <r>
    <n v="3986"/>
    <x v="1553"/>
    <x v="13"/>
    <s v="Inside 12 Weeks Out"/>
    <x v="0"/>
    <x v="70"/>
    <d v="2022-02-10T06:22:00"/>
    <d v="2022-02-15T17:00:00"/>
    <s v="CR50"/>
    <x v="7"/>
    <n v="10.329000000000001"/>
    <n v="1440"/>
    <n v="1000"/>
    <n v="14873.76"/>
    <n v="14873.76"/>
    <n v="14873.76"/>
    <x v="2"/>
  </r>
  <r>
    <n v="3987"/>
    <x v="1553"/>
    <x v="13"/>
    <s v="Inside 12 Weeks Out"/>
    <x v="0"/>
    <x v="112"/>
    <d v="2022-02-10T06:22:00"/>
    <d v="2022-02-15T17:00:00"/>
    <s v="CR50"/>
    <x v="7"/>
    <n v="10.329000000000001"/>
    <n v="1440"/>
    <n v="1000"/>
    <n v="14873.76"/>
    <n v="14873.76"/>
    <n v="14873.76"/>
    <x v="2"/>
  </r>
  <r>
    <n v="3988"/>
    <x v="1553"/>
    <x v="13"/>
    <s v="Inside 12 Weeks Out"/>
    <x v="0"/>
    <x v="73"/>
    <d v="2022-02-10T06:22:00"/>
    <d v="2022-02-15T17:00:00"/>
    <s v="CR50"/>
    <x v="7"/>
    <n v="10.329000000000001"/>
    <n v="1440"/>
    <n v="1000"/>
    <n v="14873.76"/>
    <n v="14873.76"/>
    <n v="14873.76"/>
    <x v="2"/>
  </r>
  <r>
    <n v="3989"/>
    <x v="1557"/>
    <x v="13"/>
    <s v="Inside 8 Weeks Out"/>
    <x v="0"/>
    <x v="65"/>
    <d v="2022-02-17T06:46:00"/>
    <d v="2022-02-22T00:00:00"/>
    <s v="CR50"/>
    <x v="7"/>
    <n v="10.329000000000001"/>
    <n v="1440"/>
    <n v="1000"/>
    <n v="14873.76"/>
    <n v="14873.76"/>
    <n v="14873.76"/>
    <x v="2"/>
  </r>
  <r>
    <n v="3990"/>
    <x v="1557"/>
    <x v="13"/>
    <s v="Inside 8 Weeks Out"/>
    <x v="0"/>
    <x v="66"/>
    <d v="2022-02-17T06:46:00"/>
    <d v="2022-02-22T00:00:00"/>
    <s v="CR50"/>
    <x v="7"/>
    <n v="10.329000000000001"/>
    <n v="1440"/>
    <n v="1000"/>
    <n v="14873.76"/>
    <n v="14873.76"/>
    <n v="14873.76"/>
    <x v="2"/>
  </r>
  <r>
    <n v="3991"/>
    <x v="1557"/>
    <x v="13"/>
    <s v="Inside 8 Weeks Out"/>
    <x v="0"/>
    <x v="67"/>
    <d v="2022-02-17T06:46:00"/>
    <d v="2022-02-22T00:00:00"/>
    <s v="CR50"/>
    <x v="7"/>
    <n v="10.329000000000001"/>
    <n v="1440"/>
    <n v="1000"/>
    <n v="14873.76"/>
    <n v="14873.76"/>
    <n v="14873.76"/>
    <x v="2"/>
  </r>
  <r>
    <n v="3992"/>
    <x v="1557"/>
    <x v="13"/>
    <s v="Inside 8 Weeks Out"/>
    <x v="0"/>
    <x v="54"/>
    <d v="2022-02-17T06:46:00"/>
    <d v="2022-02-22T00:00:00"/>
    <s v="CR50"/>
    <x v="7"/>
    <n v="10.329000000000001"/>
    <n v="1440"/>
    <n v="1000"/>
    <n v="14873.76"/>
    <n v="14873.76"/>
    <n v="14873.76"/>
    <x v="2"/>
  </r>
  <r>
    <n v="3993"/>
    <x v="1579"/>
    <x v="13"/>
    <s v="Inside 8 Weeks Out"/>
    <x v="0"/>
    <x v="56"/>
    <d v="2022-02-24T00:00:00"/>
    <d v="2022-02-28T00:00:00"/>
    <s v="CR50"/>
    <x v="7"/>
    <n v="10.329000000000001"/>
    <n v="1440"/>
    <n v="1000"/>
    <n v="14873.76"/>
    <n v="14873.76"/>
    <n v="14873.76"/>
    <x v="2"/>
  </r>
  <r>
    <n v="3994"/>
    <x v="1579"/>
    <x v="13"/>
    <s v="Inside 8 Weeks Out"/>
    <x v="0"/>
    <x v="68"/>
    <d v="2022-02-24T00:00:00"/>
    <d v="2022-02-28T00:00:00"/>
    <s v="CR50"/>
    <x v="7"/>
    <n v="10.329000000000001"/>
    <n v="1440"/>
    <n v="1000"/>
    <n v="14873.76"/>
    <n v="14873.76"/>
    <n v="14873.76"/>
    <x v="2"/>
  </r>
  <r>
    <n v="3995"/>
    <x v="1579"/>
    <x v="13"/>
    <s v="Inside 8 Weeks Out"/>
    <x v="0"/>
    <x v="69"/>
    <d v="2022-02-24T00:00:00"/>
    <d v="2022-02-28T00:00:00"/>
    <s v="CR50"/>
    <x v="7"/>
    <n v="10.329000000000001"/>
    <n v="1440"/>
    <n v="1000"/>
    <n v="14873.76"/>
    <n v="14873.76"/>
    <n v="14873.76"/>
    <x v="2"/>
  </r>
  <r>
    <n v="3996"/>
    <x v="1579"/>
    <x v="13"/>
    <s v="Inside 8 Weeks Out"/>
    <x v="0"/>
    <x v="57"/>
    <d v="2022-02-24T00:00:00"/>
    <d v="2022-02-28T00:00:00"/>
    <s v="CR50"/>
    <x v="7"/>
    <n v="10.329000000000001"/>
    <n v="1440"/>
    <n v="1000"/>
    <n v="14873.76"/>
    <n v="14873.76"/>
    <n v="14873.76"/>
    <x v="2"/>
  </r>
  <r>
    <n v="3997"/>
    <x v="1579"/>
    <x v="13"/>
    <s v="Inside 8 Weeks Out"/>
    <x v="0"/>
    <x v="57"/>
    <d v="2022-02-24T00:00:00"/>
    <d v="2022-02-28T00:00:00"/>
    <s v="CR50"/>
    <x v="7"/>
    <n v="10.329000000000001"/>
    <n v="1440"/>
    <n v="1000"/>
    <n v="14873.76"/>
    <n v="14873.76"/>
    <n v="14873.76"/>
    <x v="2"/>
  </r>
  <r>
    <n v="3998"/>
    <x v="1546"/>
    <x v="13"/>
    <s v="Inside 10 Weeks Out"/>
    <x v="0"/>
    <x v="549"/>
    <d v="2022-03-09T06:08:00"/>
    <d v="2022-03-14T16:26:00"/>
    <s v="CR50"/>
    <x v="7"/>
    <n v="10.329000000000001"/>
    <n v="1440"/>
    <n v="1000"/>
    <n v="14873.76"/>
    <n v="14873.76"/>
    <n v="14873.76"/>
    <x v="2"/>
  </r>
  <r>
    <n v="3999"/>
    <x v="1546"/>
    <x v="13"/>
    <s v="Inside 10 Weeks Out"/>
    <x v="0"/>
    <x v="447"/>
    <d v="2022-03-09T06:08:00"/>
    <d v="2022-03-14T16:26:00"/>
    <s v="CR50"/>
    <x v="7"/>
    <n v="10.329000000000001"/>
    <n v="1440"/>
    <n v="1000"/>
    <n v="14873.76"/>
    <n v="14873.76"/>
    <n v="14873.76"/>
    <x v="2"/>
  </r>
  <r>
    <n v="4000"/>
    <x v="1546"/>
    <x v="13"/>
    <s v="Inside 10 Weeks Out"/>
    <x v="0"/>
    <x v="501"/>
    <d v="2022-03-09T06:08:00"/>
    <d v="2022-03-14T16:26:00"/>
    <s v="CR50"/>
    <x v="7"/>
    <n v="10.329000000000001"/>
    <n v="1440"/>
    <n v="1000"/>
    <n v="14873.76"/>
    <n v="14873.76"/>
    <n v="14873.76"/>
    <x v="2"/>
  </r>
  <r>
    <n v="4001"/>
    <x v="1546"/>
    <x v="13"/>
    <s v="Inside 10 Weeks Out"/>
    <x v="0"/>
    <x v="502"/>
    <d v="2022-03-09T06:08:00"/>
    <d v="2022-03-14T16:26:00"/>
    <s v="CR50"/>
    <x v="7"/>
    <n v="10.329000000000001"/>
    <n v="1440"/>
    <n v="1000"/>
    <n v="14873.76"/>
    <n v="14873.76"/>
    <n v="14873.76"/>
    <x v="2"/>
  </r>
  <r>
    <n v="4002"/>
    <x v="1530"/>
    <x v="13"/>
    <s v="Inside 8 Weeks Out"/>
    <x v="0"/>
    <x v="497"/>
    <d v="2022-03-02T06:11:00"/>
    <d v="2022-03-07T15:44:00"/>
    <s v="CR50"/>
    <x v="7"/>
    <n v="10.329000000000001"/>
    <n v="1440"/>
    <n v="1000"/>
    <n v="14873.76"/>
    <n v="14873.76"/>
    <n v="14873.76"/>
    <x v="2"/>
  </r>
  <r>
    <n v="4003"/>
    <x v="1530"/>
    <x v="13"/>
    <s v="Inside 8 Weeks Out"/>
    <x v="0"/>
    <x v="365"/>
    <d v="2022-03-02T06:11:00"/>
    <d v="2022-03-07T15:44:00"/>
    <s v="CR50"/>
    <x v="7"/>
    <n v="10.329000000000001"/>
    <n v="1440"/>
    <n v="1000"/>
    <n v="14873.76"/>
    <n v="14873.76"/>
    <n v="14873.76"/>
    <x v="2"/>
  </r>
  <r>
    <n v="4004"/>
    <x v="1530"/>
    <x v="13"/>
    <s v="Inside 8 Weeks Out"/>
    <x v="0"/>
    <x v="534"/>
    <d v="2022-03-02T06:11:00"/>
    <d v="2022-03-07T15:44:00"/>
    <s v="CR50"/>
    <x v="7"/>
    <n v="10.329000000000001"/>
    <n v="1440"/>
    <n v="1000"/>
    <n v="14873.76"/>
    <n v="14873.76"/>
    <n v="14873.76"/>
    <x v="2"/>
  </r>
  <r>
    <n v="4005"/>
    <x v="1530"/>
    <x v="13"/>
    <s v="Inside 8 Weeks Out"/>
    <x v="0"/>
    <x v="535"/>
    <d v="2022-03-02T06:11:00"/>
    <d v="2022-03-07T15:44:00"/>
    <s v="CR50"/>
    <x v="7"/>
    <n v="10.329000000000001"/>
    <n v="1440"/>
    <n v="1000"/>
    <n v="14873.76"/>
    <n v="14873.76"/>
    <n v="14873.76"/>
    <x v="2"/>
  </r>
  <r>
    <n v="4006"/>
    <x v="1525"/>
    <x v="13"/>
    <s v="Inside 4 Weeks Out"/>
    <x v="0"/>
    <x v="506"/>
    <d v="2022-03-16T06:20:00"/>
    <d v="2022-03-21T15:11:00"/>
    <s v="CR50"/>
    <x v="7"/>
    <n v="10.329000000000001"/>
    <n v="1440"/>
    <n v="1000"/>
    <n v="14873.76"/>
    <n v="14873.76"/>
    <n v="14873.76"/>
    <x v="2"/>
  </r>
  <r>
    <n v="4007"/>
    <x v="1525"/>
    <x v="13"/>
    <s v="Inside 4 Weeks Out"/>
    <x v="0"/>
    <x v="433"/>
    <d v="2022-03-16T06:20:00"/>
    <d v="2022-03-21T15:11:00"/>
    <s v="CR50"/>
    <x v="7"/>
    <n v="10.329000000000001"/>
    <n v="1440"/>
    <n v="1000"/>
    <n v="14873.76"/>
    <n v="14873.76"/>
    <n v="14873.76"/>
    <x v="2"/>
  </r>
  <r>
    <n v="4008"/>
    <x v="1525"/>
    <x v="13"/>
    <s v="Inside 4 Weeks Out"/>
    <x v="0"/>
    <x v="504"/>
    <d v="2022-03-16T06:20:00"/>
    <d v="2022-03-21T15:11:00"/>
    <s v="CR50"/>
    <x v="7"/>
    <n v="10.329000000000001"/>
    <n v="1440"/>
    <n v="1000"/>
    <n v="14873.76"/>
    <n v="14873.76"/>
    <n v="14873.76"/>
    <x v="2"/>
  </r>
  <r>
    <n v="4009"/>
    <x v="1525"/>
    <x v="13"/>
    <s v="Inside 4 Weeks Out"/>
    <x v="0"/>
    <x v="505"/>
    <d v="2022-03-16T06:20:00"/>
    <d v="2022-03-21T15:11:00"/>
    <s v="CR50"/>
    <x v="7"/>
    <n v="10.329000000000001"/>
    <n v="1440"/>
    <n v="1000"/>
    <n v="14873.76"/>
    <n v="14873.76"/>
    <n v="14873.76"/>
    <x v="2"/>
  </r>
  <r>
    <n v="4010"/>
    <x v="1572"/>
    <x v="13"/>
    <s v="Inside 8 Weeks Out"/>
    <x v="0"/>
    <x v="562"/>
    <d v="2022-03-23T05:32:00"/>
    <d v="2022-03-28T00:00:00"/>
    <s v="CR50"/>
    <x v="7"/>
    <n v="10.329000000000001"/>
    <n v="1440"/>
    <n v="1000"/>
    <n v="14873.76"/>
    <n v="14873.76"/>
    <n v="14873.76"/>
    <x v="2"/>
  </r>
  <r>
    <n v="4011"/>
    <x v="1572"/>
    <x v="13"/>
    <s v="Inside 8 Weeks Out"/>
    <x v="0"/>
    <x v="485"/>
    <d v="2022-03-23T05:32:00"/>
    <d v="2022-03-28T00:00:00"/>
    <s v="CR50"/>
    <x v="7"/>
    <n v="10.329000000000001"/>
    <n v="1440"/>
    <n v="1000"/>
    <n v="14873.76"/>
    <n v="14873.76"/>
    <n v="14873.76"/>
    <x v="2"/>
  </r>
  <r>
    <n v="4012"/>
    <x v="1572"/>
    <x v="13"/>
    <s v="Inside 8 Weeks Out"/>
    <x v="0"/>
    <x v="611"/>
    <d v="2022-03-23T05:32:00"/>
    <d v="2022-03-28T00:00:00"/>
    <s v="CR50"/>
    <x v="7"/>
    <n v="10.329000000000001"/>
    <n v="1440"/>
    <n v="1000"/>
    <n v="14873.76"/>
    <n v="14873.76"/>
    <n v="14873.76"/>
    <x v="2"/>
  </r>
  <r>
    <n v="4013"/>
    <x v="1572"/>
    <x v="13"/>
    <s v="Inside 8 Weeks Out"/>
    <x v="0"/>
    <x v="400"/>
    <d v="2022-03-23T05:32:00"/>
    <d v="2022-03-28T00:00:00"/>
    <s v="CR50"/>
    <x v="7"/>
    <n v="10.329000000000001"/>
    <n v="1440"/>
    <n v="1000"/>
    <n v="14873.76"/>
    <n v="14873.76"/>
    <n v="14873.76"/>
    <x v="2"/>
  </r>
  <r>
    <n v="4014"/>
    <x v="1515"/>
    <x v="13"/>
    <s v="Inside 8 Weeks Out"/>
    <x v="0"/>
    <x v="612"/>
    <d v="2022-03-30T00:00:00"/>
    <d v="2022-04-04T12:25:00"/>
    <s v="CR50"/>
    <x v="7"/>
    <n v="10.329000000000001"/>
    <n v="1440"/>
    <n v="1000"/>
    <n v="14873.76"/>
    <n v="14873.76"/>
    <n v="14873.76"/>
    <x v="2"/>
  </r>
  <r>
    <n v="4015"/>
    <x v="1515"/>
    <x v="13"/>
    <s v="Inside 8 Weeks Out"/>
    <x v="0"/>
    <x v="522"/>
    <d v="2022-03-30T00:00:00"/>
    <d v="2022-04-04T12:25:00"/>
    <s v="CR50"/>
    <x v="7"/>
    <n v="10.329000000000001"/>
    <n v="1440"/>
    <n v="1000"/>
    <n v="14873.76"/>
    <n v="14873.76"/>
    <n v="14873.76"/>
    <x v="2"/>
  </r>
  <r>
    <n v="4016"/>
    <x v="1515"/>
    <x v="13"/>
    <s v="Inside 8 Weeks Out"/>
    <x v="0"/>
    <x v="367"/>
    <d v="2022-03-30T00:00:00"/>
    <d v="2022-04-04T12:25:00"/>
    <s v="CR50"/>
    <x v="7"/>
    <n v="10.329000000000001"/>
    <n v="1440"/>
    <n v="1000"/>
    <n v="14873.76"/>
    <n v="14873.76"/>
    <n v="14873.76"/>
    <x v="2"/>
  </r>
  <r>
    <n v="4017"/>
    <x v="1515"/>
    <x v="13"/>
    <s v="Inside 8 Weeks Out"/>
    <x v="0"/>
    <x v="499"/>
    <d v="2022-03-30T00:00:00"/>
    <d v="2022-04-04T12:25:00"/>
    <s v="CR50"/>
    <x v="7"/>
    <n v="10.329000000000001"/>
    <n v="1440"/>
    <n v="1000"/>
    <n v="14873.76"/>
    <n v="14873.76"/>
    <n v="14873.76"/>
    <x v="2"/>
  </r>
  <r>
    <n v="4018"/>
    <x v="1515"/>
    <x v="13"/>
    <s v="Inside 8 Weeks Out"/>
    <x v="0"/>
    <x v="498"/>
    <d v="2022-03-30T00:00:00"/>
    <d v="2022-04-04T12:25:00"/>
    <s v="CR50"/>
    <x v="7"/>
    <n v="10.329000000000001"/>
    <n v="1440"/>
    <n v="1000"/>
    <n v="14873.76"/>
    <n v="14873.76"/>
    <n v="14873.76"/>
    <x v="2"/>
  </r>
  <r>
    <n v="4019"/>
    <x v="1518"/>
    <x v="13"/>
    <s v="Inside 4 Weeks Out"/>
    <x v="0"/>
    <x v="571"/>
    <d v="2022-04-15T06:03:00"/>
    <d v="2022-04-18T14:00:00"/>
    <s v="CR50"/>
    <x v="7"/>
    <n v="10.329000000000001"/>
    <n v="1440"/>
    <n v="1000"/>
    <n v="14873.76"/>
    <n v="14873.76"/>
    <n v="14873.76"/>
    <x v="2"/>
  </r>
  <r>
    <n v="4020"/>
    <x v="1518"/>
    <x v="13"/>
    <s v="Inside 4 Weeks Out"/>
    <x v="0"/>
    <x v="570"/>
    <d v="2022-04-15T06:03:00"/>
    <d v="2022-04-18T14:00:00"/>
    <s v="CR50"/>
    <x v="7"/>
    <n v="10.329000000000001"/>
    <n v="1440"/>
    <n v="1000"/>
    <n v="14873.76"/>
    <n v="14873.76"/>
    <n v="14873.76"/>
    <x v="2"/>
  </r>
  <r>
    <n v="4021"/>
    <x v="1520"/>
    <x v="13"/>
    <s v="Inside 4 Weeks Out"/>
    <x v="0"/>
    <x v="524"/>
    <d v="2022-04-20T06:03:00"/>
    <d v="2022-04-22T14:33:00"/>
    <s v="CR50"/>
    <x v="7"/>
    <n v="10.329000000000001"/>
    <n v="1440"/>
    <n v="1000"/>
    <n v="14873.76"/>
    <n v="14873.76"/>
    <n v="14873.76"/>
    <x v="2"/>
  </r>
  <r>
    <n v="4022"/>
    <x v="1548"/>
    <x v="13"/>
    <s v="Inside 8 Weeks Out"/>
    <x v="0"/>
    <x v="542"/>
    <d v="2022-05-21T07:02:00"/>
    <d v="2022-05-23T00:00:00"/>
    <s v="CR50"/>
    <x v="7"/>
    <n v="10.329000000000001"/>
    <n v="1440"/>
    <n v="1000"/>
    <n v="14873.76"/>
    <n v="14873.76"/>
    <n v="14873.76"/>
    <x v="2"/>
  </r>
  <r>
    <n v="4023"/>
    <x v="1526"/>
    <x v="13"/>
    <s v="Inside 8 Weeks Out"/>
    <x v="0"/>
    <x v="489"/>
    <d v="2022-05-25T00:00:00"/>
    <d v="2022-05-30T15:38:00"/>
    <s v="CR50"/>
    <x v="7"/>
    <n v="10.329000000000001"/>
    <n v="1440"/>
    <n v="1000"/>
    <n v="14873.76"/>
    <n v="14873.76"/>
    <n v="14873.76"/>
    <x v="2"/>
  </r>
  <r>
    <n v="4024"/>
    <x v="1526"/>
    <x v="13"/>
    <s v="Inside 8 Weeks Out"/>
    <x v="0"/>
    <x v="552"/>
    <d v="2022-05-25T00:00:00"/>
    <d v="2022-05-30T15:38:00"/>
    <s v="CR50"/>
    <x v="7"/>
    <n v="10.329000000000001"/>
    <n v="1440"/>
    <n v="1000"/>
    <n v="14873.76"/>
    <n v="14873.76"/>
    <n v="14873.76"/>
    <x v="2"/>
  </r>
  <r>
    <n v="4025"/>
    <x v="1526"/>
    <x v="13"/>
    <s v="Inside 8 Weeks Out"/>
    <x v="0"/>
    <x v="368"/>
    <d v="2022-05-25T00:00:00"/>
    <d v="2022-05-30T15:38:00"/>
    <s v="CR50"/>
    <x v="7"/>
    <n v="10.329000000000001"/>
    <n v="1440"/>
    <n v="1000"/>
    <n v="14873.76"/>
    <n v="14873.76"/>
    <n v="14873.76"/>
    <x v="2"/>
  </r>
  <r>
    <n v="4026"/>
    <x v="1526"/>
    <x v="13"/>
    <s v="Inside 8 Weeks Out"/>
    <x v="0"/>
    <x v="492"/>
    <d v="2022-05-25T00:00:00"/>
    <d v="2022-05-30T15:38:00"/>
    <s v="CR50"/>
    <x v="7"/>
    <n v="10.329000000000001"/>
    <n v="1440"/>
    <n v="1000"/>
    <n v="14873.76"/>
    <n v="14873.76"/>
    <n v="14873.76"/>
    <x v="2"/>
  </r>
  <r>
    <n v="4027"/>
    <x v="1526"/>
    <x v="13"/>
    <s v="Inside 8 Weeks Out"/>
    <x v="0"/>
    <x v="477"/>
    <d v="2022-05-25T00:00:00"/>
    <d v="2022-05-30T15:38:00"/>
    <s v="CR50"/>
    <x v="7"/>
    <n v="10.329000000000001"/>
    <n v="1440"/>
    <n v="1000"/>
    <n v="14873.76"/>
    <n v="14873.76"/>
    <n v="14873.76"/>
    <x v="2"/>
  </r>
  <r>
    <n v="4028"/>
    <x v="1545"/>
    <x v="13"/>
    <s v="Inside 2 Weeks"/>
    <x v="0"/>
    <x v="456"/>
    <d v="2022-05-07T06:07:00"/>
    <d v="2022-05-09T16:25:00"/>
    <s v="CR50"/>
    <x v="7"/>
    <n v="10.329000000000001"/>
    <n v="1440"/>
    <n v="1000"/>
    <n v="14873.76"/>
    <n v="14873.76"/>
    <n v="14873.76"/>
    <x v="2"/>
  </r>
  <r>
    <n v="4029"/>
    <x v="1501"/>
    <x v="13"/>
    <s v="Inside 8 Weeks Out"/>
    <x v="0"/>
    <x v="49"/>
    <d v="2022-06-01T05:53:00"/>
    <d v="2022-06-04T06:57:00"/>
    <s v="CR50"/>
    <x v="7"/>
    <n v="10.329000000000001"/>
    <n v="1440"/>
    <n v="1000"/>
    <n v="14873.76"/>
    <n v="14873.76"/>
    <n v="14873.76"/>
    <x v="2"/>
  </r>
  <r>
    <n v="4030"/>
    <x v="1501"/>
    <x v="13"/>
    <s v="Inside 8 Weeks Out"/>
    <x v="0"/>
    <x v="50"/>
    <d v="2022-06-01T05:53:00"/>
    <d v="2022-06-04T06:57:00"/>
    <s v="CR50"/>
    <x v="7"/>
    <n v="10.329000000000001"/>
    <n v="1440"/>
    <n v="1000"/>
    <n v="14873.76"/>
    <n v="14873.76"/>
    <n v="14873.76"/>
    <x v="2"/>
  </r>
  <r>
    <n v="4031"/>
    <x v="1554"/>
    <x v="13"/>
    <s v="Inside 8 Weeks Out"/>
    <x v="0"/>
    <x v="59"/>
    <d v="2022-06-08T00:00:00"/>
    <d v="2022-06-12T17:00:00"/>
    <s v="CR50"/>
    <x v="7"/>
    <n v="10.329000000000001"/>
    <n v="1440"/>
    <n v="1000"/>
    <n v="14873.76"/>
    <n v="14873.76"/>
    <n v="14873.76"/>
    <x v="2"/>
  </r>
  <r>
    <n v="4032"/>
    <x v="1554"/>
    <x v="13"/>
    <s v="Inside 8 Weeks Out"/>
    <x v="0"/>
    <x v="64"/>
    <d v="2022-06-08T00:00:00"/>
    <d v="2022-06-12T17:00:00"/>
    <s v="CR50"/>
    <x v="7"/>
    <n v="10.329000000000001"/>
    <n v="1440"/>
    <n v="1000"/>
    <n v="14873.76"/>
    <n v="14873.76"/>
    <n v="14873.76"/>
    <x v="2"/>
  </r>
  <r>
    <n v="4033"/>
    <x v="1554"/>
    <x v="13"/>
    <s v="Inside 8 Weeks Out"/>
    <x v="0"/>
    <x v="55"/>
    <d v="2022-06-08T00:00:00"/>
    <d v="2022-06-12T17:00:00"/>
    <s v="CR50"/>
    <x v="7"/>
    <n v="10.329000000000001"/>
    <n v="1440"/>
    <n v="1000"/>
    <n v="14873.76"/>
    <n v="14873.76"/>
    <n v="14873.76"/>
    <x v="2"/>
  </r>
  <r>
    <n v="4034"/>
    <x v="1554"/>
    <x v="13"/>
    <s v="Inside 8 Weeks Out"/>
    <x v="0"/>
    <x v="15"/>
    <d v="2022-06-08T00:00:00"/>
    <d v="2022-06-12T17:00:00"/>
    <s v="CR50"/>
    <x v="7"/>
    <n v="10.329000000000001"/>
    <n v="1440"/>
    <n v="1000"/>
    <n v="14873.76"/>
    <n v="14873.76"/>
    <n v="14873.76"/>
    <x v="2"/>
  </r>
  <r>
    <n v="4035"/>
    <x v="1571"/>
    <x v="13"/>
    <s v="Inside 8 Weeks Out"/>
    <x v="0"/>
    <x v="20"/>
    <d v="2022-06-15T05:50:00"/>
    <d v="2022-06-19T00:00:00"/>
    <s v="CR50"/>
    <x v="7"/>
    <n v="10.329000000000001"/>
    <n v="1440"/>
    <n v="1000"/>
    <n v="14873.76"/>
    <n v="14873.76"/>
    <n v="14873.76"/>
    <x v="2"/>
  </r>
  <r>
    <n v="4036"/>
    <x v="1571"/>
    <x v="13"/>
    <s v="Inside 8 Weeks Out"/>
    <x v="0"/>
    <x v="5"/>
    <d v="2022-06-15T05:50:00"/>
    <d v="2022-06-19T00:00:00"/>
    <s v="CR50"/>
    <x v="7"/>
    <n v="10.329000000000001"/>
    <n v="1440"/>
    <n v="1000"/>
    <n v="14873.76"/>
    <n v="14873.76"/>
    <n v="14873.76"/>
    <x v="2"/>
  </r>
  <r>
    <n v="4037"/>
    <x v="1571"/>
    <x v="13"/>
    <s v="Inside 8 Weeks Out"/>
    <x v="0"/>
    <x v="544"/>
    <d v="2022-06-15T05:50:00"/>
    <d v="2022-06-19T00:00:00"/>
    <s v="CR50"/>
    <x v="7"/>
    <n v="10.329000000000001"/>
    <n v="1440"/>
    <n v="1000"/>
    <n v="14873.76"/>
    <n v="14873.76"/>
    <n v="14873.76"/>
    <x v="2"/>
  </r>
  <r>
    <n v="4038"/>
    <x v="1580"/>
    <x v="13"/>
    <s v="Inside 4 Weeks Out"/>
    <x v="0"/>
    <x v="44"/>
    <d v="2022-07-21T00:00:00"/>
    <d v="2022-07-26T00:00:00"/>
    <s v="CR50"/>
    <x v="7"/>
    <n v="10.329000000000001"/>
    <n v="1440"/>
    <n v="1000"/>
    <n v="14873.76"/>
    <n v="14873.76"/>
    <n v="14873.76"/>
    <x v="2"/>
  </r>
  <r>
    <n v="4039"/>
    <x v="1580"/>
    <x v="13"/>
    <s v="Inside 4 Weeks Out"/>
    <x v="0"/>
    <x v="45"/>
    <d v="2022-07-21T00:00:00"/>
    <d v="2022-07-26T00:00:00"/>
    <s v="CR50"/>
    <x v="7"/>
    <n v="10.329000000000001"/>
    <n v="1440"/>
    <n v="1000"/>
    <n v="14873.76"/>
    <n v="14873.76"/>
    <n v="14873.76"/>
    <x v="2"/>
  </r>
  <r>
    <n v="4040"/>
    <x v="1580"/>
    <x v="13"/>
    <s v="Inside 4 Weeks Out"/>
    <x v="0"/>
    <x v="46"/>
    <d v="2022-07-21T00:00:00"/>
    <d v="2022-07-26T00:00:00"/>
    <s v="CR50"/>
    <x v="7"/>
    <n v="10.329000000000001"/>
    <n v="1440"/>
    <n v="1000"/>
    <n v="14873.76"/>
    <n v="14873.76"/>
    <n v="14873.76"/>
    <x v="2"/>
  </r>
  <r>
    <n v="4041"/>
    <x v="1580"/>
    <x v="13"/>
    <s v="Inside 4 Weeks Out"/>
    <x v="0"/>
    <x v="47"/>
    <d v="2022-07-21T00:00:00"/>
    <d v="2022-07-26T00:00:00"/>
    <s v="CR50"/>
    <x v="7"/>
    <n v="10.329000000000001"/>
    <n v="1440"/>
    <n v="1000"/>
    <n v="14873.76"/>
    <n v="14873.76"/>
    <n v="14873.76"/>
    <x v="2"/>
  </r>
  <r>
    <n v="4042"/>
    <x v="1580"/>
    <x v="13"/>
    <s v="Inside 4 Weeks Out"/>
    <x v="0"/>
    <x v="26"/>
    <d v="2022-07-21T00:00:00"/>
    <d v="2022-07-26T00:00:00"/>
    <s v="CR50"/>
    <x v="7"/>
    <n v="10.329000000000001"/>
    <n v="1440"/>
    <n v="1000"/>
    <n v="14873.76"/>
    <n v="14873.76"/>
    <n v="14873.76"/>
    <x v="2"/>
  </r>
  <r>
    <n v="4043"/>
    <x v="1510"/>
    <x v="13"/>
    <s v="Inside 4 Weeks Out"/>
    <x v="0"/>
    <x v="9"/>
    <d v="2022-07-27T00:00:00"/>
    <d v="2022-07-30T11:01:00"/>
    <s v="CR50"/>
    <x v="7"/>
    <n v="10.329000000000001"/>
    <n v="1440"/>
    <n v="1000"/>
    <n v="14873.76"/>
    <n v="14873.76"/>
    <n v="14873.76"/>
    <x v="2"/>
  </r>
  <r>
    <n v="4044"/>
    <x v="1510"/>
    <x v="13"/>
    <s v="Inside 4 Weeks Out"/>
    <x v="0"/>
    <x v="27"/>
    <d v="2022-07-27T00:00:00"/>
    <d v="2022-07-30T11:01:00"/>
    <s v="CR50"/>
    <x v="7"/>
    <n v="10.329000000000001"/>
    <n v="1440"/>
    <n v="1000"/>
    <n v="14873.76"/>
    <n v="14873.76"/>
    <n v="14873.76"/>
    <x v="2"/>
  </r>
  <r>
    <n v="4045"/>
    <x v="1510"/>
    <x v="13"/>
    <s v="Inside 4 Weeks Out"/>
    <x v="0"/>
    <x v="10"/>
    <d v="2022-07-27T00:00:00"/>
    <d v="2022-07-30T11:01:00"/>
    <s v="CR50"/>
    <x v="7"/>
    <n v="10.329000000000001"/>
    <n v="1440"/>
    <n v="1000"/>
    <n v="14873.76"/>
    <n v="14873.76"/>
    <n v="14873.76"/>
    <x v="2"/>
  </r>
  <r>
    <n v="4046"/>
    <x v="1581"/>
    <x v="13"/>
    <s v="Inside 8 Weeks Out"/>
    <x v="0"/>
    <x v="419"/>
    <d v="2022-08-04T00:00:00"/>
    <d v="2022-08-09T00:00:00"/>
    <s v="CR50"/>
    <x v="7"/>
    <n v="10.329000000000001"/>
    <n v="1440"/>
    <n v="1000"/>
    <n v="14873.76"/>
    <n v="14873.76"/>
    <n v="14873.76"/>
    <x v="2"/>
  </r>
  <r>
    <n v="4047"/>
    <x v="1581"/>
    <x v="13"/>
    <s v="Inside 8 Weeks Out"/>
    <x v="0"/>
    <x v="491"/>
    <d v="2022-08-04T00:00:00"/>
    <d v="2022-08-09T00:00:00"/>
    <s v="CR50"/>
    <x v="7"/>
    <n v="10.329000000000001"/>
    <n v="1440"/>
    <n v="1000"/>
    <n v="14873.76"/>
    <n v="14873.76"/>
    <n v="14873.76"/>
    <x v="2"/>
  </r>
  <r>
    <n v="4048"/>
    <x v="1581"/>
    <x v="13"/>
    <s v="Inside 8 Weeks Out"/>
    <x v="0"/>
    <x v="30"/>
    <d v="2022-08-04T00:00:00"/>
    <d v="2022-08-09T00:00:00"/>
    <s v="CR50"/>
    <x v="7"/>
    <n v="10.329000000000001"/>
    <n v="1440"/>
    <n v="1000"/>
    <n v="14873.76"/>
    <n v="14873.76"/>
    <n v="14873.76"/>
    <x v="2"/>
  </r>
  <r>
    <n v="4049"/>
    <x v="1581"/>
    <x v="13"/>
    <s v="Inside 8 Weeks Out"/>
    <x v="0"/>
    <x v="31"/>
    <d v="2022-08-04T00:00:00"/>
    <d v="2022-08-09T00:00:00"/>
    <s v="CR50"/>
    <x v="7"/>
    <n v="10.329000000000001"/>
    <n v="1440"/>
    <n v="1000"/>
    <n v="14873.76"/>
    <n v="14873.76"/>
    <n v="14873.76"/>
    <x v="2"/>
  </r>
  <r>
    <n v="4050"/>
    <x v="1581"/>
    <x v="13"/>
    <s v="Inside 8 Weeks Out"/>
    <x v="0"/>
    <x v="516"/>
    <d v="2022-08-04T00:00:00"/>
    <d v="2022-08-09T00:00:00"/>
    <s v="CR50"/>
    <x v="7"/>
    <n v="10.329000000000001"/>
    <n v="1440"/>
    <n v="1000"/>
    <n v="14873.76"/>
    <n v="14873.76"/>
    <n v="14873.76"/>
    <x v="2"/>
  </r>
  <r>
    <n v="4051"/>
    <x v="1555"/>
    <x v="13"/>
    <s v="Inside 8 Weeks Out"/>
    <x v="0"/>
    <x v="29"/>
    <d v="2022-08-10T05:53:00"/>
    <d v="2022-08-14T17:00:00"/>
    <s v="CR50"/>
    <x v="7"/>
    <n v="10.329000000000001"/>
    <n v="1440"/>
    <n v="1000"/>
    <n v="14873.76"/>
    <n v="14873.76"/>
    <n v="14873.76"/>
    <x v="2"/>
  </r>
  <r>
    <n v="4052"/>
    <x v="1555"/>
    <x v="13"/>
    <s v="Inside 8 Weeks Out"/>
    <x v="0"/>
    <x v="43"/>
    <d v="2022-08-10T05:53:00"/>
    <d v="2022-08-14T17:00:00"/>
    <s v="CR50"/>
    <x v="7"/>
    <n v="10.329000000000001"/>
    <n v="1440"/>
    <n v="1000"/>
    <n v="14873.76"/>
    <n v="14873.76"/>
    <n v="14873.76"/>
    <x v="2"/>
  </r>
  <r>
    <n v="4053"/>
    <x v="1555"/>
    <x v="13"/>
    <s v="Inside 8 Weeks Out"/>
    <x v="0"/>
    <x v="34"/>
    <d v="2022-08-10T05:53:00"/>
    <d v="2022-08-14T17:00:00"/>
    <s v="CR50"/>
    <x v="7"/>
    <n v="10.329000000000001"/>
    <n v="1440"/>
    <n v="1000"/>
    <n v="14873.76"/>
    <n v="14873.76"/>
    <n v="14873.76"/>
    <x v="2"/>
  </r>
  <r>
    <n v="4054"/>
    <x v="1559"/>
    <x v="10"/>
    <s v="Inside 8 Weeks Out"/>
    <x v="0"/>
    <x v="518"/>
    <d v="2022-04-29T06:30:00"/>
    <d v="2022-05-06T17:18:00"/>
    <s v="CR50"/>
    <x v="7"/>
    <n v="10.329000000000001"/>
    <n v="1440"/>
    <n v="1000"/>
    <n v="14873.76"/>
    <n v="14873.76"/>
    <n v="14873.76"/>
    <x v="2"/>
  </r>
  <r>
    <n v="4055"/>
    <x v="1559"/>
    <x v="10"/>
    <s v="Inside 8 Weeks Out"/>
    <x v="0"/>
    <x v="567"/>
    <d v="2022-04-29T06:30:00"/>
    <d v="2022-05-06T17:18:00"/>
    <s v="CR50"/>
    <x v="7"/>
    <n v="10.329000000000001"/>
    <n v="1440"/>
    <n v="1000"/>
    <n v="14873.76"/>
    <n v="14873.76"/>
    <n v="14873.76"/>
    <x v="2"/>
  </r>
  <r>
    <n v="4056"/>
    <x v="1559"/>
    <x v="10"/>
    <s v="Inside 8 Weeks Out"/>
    <x v="0"/>
    <x v="613"/>
    <d v="2022-04-29T06:30:00"/>
    <d v="2022-05-06T17:18:00"/>
    <s v="CR50"/>
    <x v="7"/>
    <n v="10.329000000000001"/>
    <n v="1440"/>
    <n v="1000"/>
    <n v="14873.76"/>
    <n v="14873.76"/>
    <n v="14873.76"/>
    <x v="2"/>
  </r>
  <r>
    <n v="4057"/>
    <x v="1559"/>
    <x v="10"/>
    <s v="Inside 8 Weeks Out"/>
    <x v="0"/>
    <x v="614"/>
    <d v="2022-04-29T06:30:00"/>
    <d v="2022-05-06T17:18:00"/>
    <s v="CR50"/>
    <x v="7"/>
    <n v="10.329000000000001"/>
    <n v="1440"/>
    <n v="1000"/>
    <n v="14873.76"/>
    <n v="14873.76"/>
    <n v="14873.76"/>
    <x v="2"/>
  </r>
  <r>
    <n v="4058"/>
    <x v="1559"/>
    <x v="10"/>
    <s v="Inside 8 Weeks Out"/>
    <x v="0"/>
    <x v="615"/>
    <d v="2022-04-29T06:30:00"/>
    <d v="2022-05-06T17:18:00"/>
    <s v="CR50"/>
    <x v="7"/>
    <n v="10.329000000000001"/>
    <n v="1440"/>
    <n v="1000"/>
    <n v="14873.76"/>
    <n v="14873.76"/>
    <n v="14873.76"/>
    <x v="2"/>
  </r>
  <r>
    <n v="4059"/>
    <x v="1559"/>
    <x v="10"/>
    <s v="Inside 8 Weeks Out"/>
    <x v="0"/>
    <x v="521"/>
    <d v="2022-04-29T06:30:00"/>
    <d v="2022-05-06T17:18:00"/>
    <s v="CR50"/>
    <x v="7"/>
    <n v="10.329000000000001"/>
    <n v="1440"/>
    <n v="1000"/>
    <n v="14873.76"/>
    <n v="14873.76"/>
    <n v="14873.76"/>
    <x v="2"/>
  </r>
  <r>
    <n v="4060"/>
    <x v="1558"/>
    <x v="10"/>
    <s v="Inside 10 Weeks Out"/>
    <x v="0"/>
    <x v="63"/>
    <d v="2022-05-13T06:28:00"/>
    <d v="2022-05-20T17:17:00"/>
    <s v="CR50"/>
    <x v="7"/>
    <n v="10.329000000000001"/>
    <n v="1440"/>
    <n v="1000"/>
    <n v="14873.76"/>
    <n v="14873.76"/>
    <n v="14873.76"/>
    <x v="2"/>
  </r>
  <r>
    <n v="4061"/>
    <x v="1558"/>
    <x v="10"/>
    <s v="Inside 10 Weeks Out"/>
    <x v="0"/>
    <x v="53"/>
    <d v="2022-05-13T06:28:00"/>
    <d v="2022-05-20T17:17:00"/>
    <s v="CR50"/>
    <x v="7"/>
    <n v="10.329000000000001"/>
    <n v="1440"/>
    <n v="1000"/>
    <n v="14873.76"/>
    <n v="14873.76"/>
    <n v="14873.76"/>
    <x v="2"/>
  </r>
  <r>
    <n v="4062"/>
    <x v="1558"/>
    <x v="10"/>
    <s v="Inside 10 Weeks Out"/>
    <x v="0"/>
    <x v="509"/>
    <d v="2022-05-13T06:28:00"/>
    <d v="2022-05-20T17:17:00"/>
    <s v="CR50"/>
    <x v="7"/>
    <n v="10.329000000000001"/>
    <n v="1440"/>
    <n v="1000"/>
    <n v="14873.76"/>
    <n v="14873.76"/>
    <n v="14873.76"/>
    <x v="2"/>
  </r>
  <r>
    <n v="4063"/>
    <x v="1558"/>
    <x v="10"/>
    <s v="Inside 10 Weeks Out"/>
    <x v="0"/>
    <x v="510"/>
    <d v="2022-05-13T06:28:00"/>
    <d v="2022-05-20T17:17:00"/>
    <s v="CR50"/>
    <x v="7"/>
    <n v="10.329000000000001"/>
    <n v="1440"/>
    <n v="1000"/>
    <n v="14873.76"/>
    <n v="14873.76"/>
    <n v="14873.76"/>
    <x v="2"/>
  </r>
  <r>
    <n v="4064"/>
    <x v="1558"/>
    <x v="10"/>
    <s v="Inside 10 Weeks Out"/>
    <x v="0"/>
    <x v="560"/>
    <d v="2022-05-13T06:28:00"/>
    <d v="2022-05-20T17:17:00"/>
    <s v="CR50"/>
    <x v="7"/>
    <n v="10.329000000000001"/>
    <n v="1440"/>
    <n v="1000"/>
    <n v="14873.76"/>
    <n v="14873.76"/>
    <n v="14873.76"/>
    <x v="2"/>
  </r>
  <r>
    <n v="4065"/>
    <x v="1558"/>
    <x v="10"/>
    <s v="Inside 10 Weeks Out"/>
    <x v="0"/>
    <x v="520"/>
    <d v="2022-05-13T06:28:00"/>
    <d v="2022-05-20T17:17:00"/>
    <s v="CR50"/>
    <x v="7"/>
    <n v="10.329000000000001"/>
    <n v="1440"/>
    <n v="1000"/>
    <n v="14873.76"/>
    <n v="14873.76"/>
    <n v="14873.76"/>
    <x v="2"/>
  </r>
  <r>
    <n v="4066"/>
    <x v="1524"/>
    <x v="10"/>
    <s v="Inside 10 Weeks Out"/>
    <x v="0"/>
    <x v="451"/>
    <d v="2022-06-23T07:00:00"/>
    <d v="2022-07-01T15:04:00"/>
    <s v="CR50"/>
    <x v="7"/>
    <n v="10.329000000000001"/>
    <n v="1440"/>
    <n v="1000"/>
    <n v="14873.76"/>
    <n v="14873.76"/>
    <n v="14873.76"/>
    <x v="2"/>
  </r>
  <r>
    <n v="4067"/>
    <x v="1524"/>
    <x v="10"/>
    <s v="Inside 10 Weeks Out"/>
    <x v="0"/>
    <x v="452"/>
    <d v="2022-06-23T07:00:00"/>
    <d v="2022-07-01T15:04:00"/>
    <s v="CR50"/>
    <x v="7"/>
    <n v="10.329000000000001"/>
    <n v="1440"/>
    <n v="1000"/>
    <n v="14873.76"/>
    <n v="14873.76"/>
    <n v="14873.76"/>
    <x v="2"/>
  </r>
  <r>
    <n v="4068"/>
    <x v="1524"/>
    <x v="10"/>
    <s v="Inside 10 Weeks Out"/>
    <x v="0"/>
    <x v="455"/>
    <d v="2022-06-23T07:00:00"/>
    <d v="2022-07-01T15:04:00"/>
    <s v="CR50"/>
    <x v="7"/>
    <n v="10.329000000000001"/>
    <n v="1440"/>
    <n v="1000"/>
    <n v="14873.76"/>
    <n v="14873.76"/>
    <n v="14873.76"/>
    <x v="2"/>
  </r>
  <r>
    <n v="4069"/>
    <x v="1524"/>
    <x v="10"/>
    <s v="Inside 10 Weeks Out"/>
    <x v="0"/>
    <x v="454"/>
    <d v="2022-06-23T07:00:00"/>
    <d v="2022-07-01T15:04:00"/>
    <s v="CR50"/>
    <x v="7"/>
    <n v="10.329000000000001"/>
    <n v="1440"/>
    <n v="1000"/>
    <n v="14873.76"/>
    <n v="14873.76"/>
    <n v="14873.76"/>
    <x v="2"/>
  </r>
  <r>
    <n v="4070"/>
    <x v="1524"/>
    <x v="10"/>
    <s v="Inside 10 Weeks Out"/>
    <x v="0"/>
    <x v="369"/>
    <d v="2022-06-23T07:00:00"/>
    <d v="2022-07-01T15:04:00"/>
    <s v="CR50"/>
    <x v="7"/>
    <n v="10.329000000000001"/>
    <n v="1440"/>
    <n v="1000"/>
    <n v="14873.76"/>
    <n v="14873.76"/>
    <n v="14873.76"/>
    <x v="2"/>
  </r>
  <r>
    <n v="4071"/>
    <x v="1524"/>
    <x v="10"/>
    <s v="Inside 10 Weeks Out"/>
    <x v="0"/>
    <x v="449"/>
    <d v="2022-06-23T07:00:00"/>
    <d v="2022-07-01T15:04:00"/>
    <s v="CR50"/>
    <x v="7"/>
    <n v="10.329000000000001"/>
    <n v="1440"/>
    <n v="1000"/>
    <n v="14873.76"/>
    <n v="14873.76"/>
    <n v="14873.76"/>
    <x v="2"/>
  </r>
  <r>
    <n v="4072"/>
    <x v="1524"/>
    <x v="10"/>
    <s v="Inside 10 Weeks Out"/>
    <x v="0"/>
    <x v="523"/>
    <d v="2022-06-23T07:00:00"/>
    <d v="2022-07-01T15:04:00"/>
    <s v="CR50"/>
    <x v="7"/>
    <n v="10.329000000000001"/>
    <n v="1440"/>
    <n v="1000"/>
    <n v="14873.76"/>
    <n v="14873.76"/>
    <n v="14873.76"/>
    <x v="2"/>
  </r>
  <r>
    <n v="1003"/>
    <x v="1582"/>
    <x v="10"/>
    <s v="12 Weeks or More"/>
    <x v="1"/>
    <x v="616"/>
    <d v="2021-01-29T07:30:00"/>
    <d v="2021-01-29T14:08:00"/>
    <s v="CR10"/>
    <x v="5"/>
    <n v="11.851000000000001"/>
    <n v="398"/>
    <n v="300"/>
    <n v="4716.6980000000003"/>
    <n v="4716.6980000000003"/>
    <n v="17065.440000000002"/>
    <x v="626"/>
  </r>
  <r>
    <n v="4074"/>
    <x v="1583"/>
    <x v="13"/>
    <s v="Inside 2 Weeks"/>
    <x v="0"/>
    <x v="431"/>
    <d v="2021-02-13T08:04:00"/>
    <d v="2021-02-13T09:37:00"/>
    <s v="CR49"/>
    <x v="7"/>
    <n v="10.46"/>
    <n v="93"/>
    <n v="1000"/>
    <n v="972.78"/>
    <n v="972.78"/>
    <n v="15062.400000000001"/>
    <x v="1498"/>
  </r>
  <r>
    <n v="1045"/>
    <x v="1582"/>
    <x v="10"/>
    <s v="12 Weeks or More"/>
    <x v="1"/>
    <x v="616"/>
    <d v="2021-01-29T07:30:00"/>
    <d v="2021-01-29T14:08:00"/>
    <s v="CR9"/>
    <x v="5"/>
    <n v="12.583"/>
    <n v="398"/>
    <n v="300"/>
    <n v="5008.0339999999997"/>
    <n v="5008.0339999999997"/>
    <n v="18119.52"/>
    <x v="626"/>
  </r>
  <r>
    <n v="4076"/>
    <x v="1584"/>
    <x v="13"/>
    <s v="Inside 2 Weeks"/>
    <x v="0"/>
    <x v="377"/>
    <d v="2021-03-13T09:51:00"/>
    <d v="2021-03-13T13:45:00"/>
    <s v="CR49"/>
    <x v="7"/>
    <n v="10.46"/>
    <n v="234"/>
    <n v="1000"/>
    <n v="2447.64"/>
    <n v="2447.64"/>
    <n v="15062.400000000001"/>
    <x v="1499"/>
  </r>
  <r>
    <n v="4077"/>
    <x v="1585"/>
    <x v="13"/>
    <s v="Inside 8 Weeks Out"/>
    <x v="0"/>
    <x v="266"/>
    <d v="2021-09-12T07:13:00"/>
    <d v="2021-09-12T11:27:00"/>
    <s v="CR49"/>
    <x v="7"/>
    <n v="10.46"/>
    <n v="254"/>
    <n v="1000"/>
    <n v="2656.84"/>
    <n v="2656.84"/>
    <n v="15062.400000000001"/>
    <x v="260"/>
  </r>
  <r>
    <n v="4078"/>
    <x v="1586"/>
    <x v="4"/>
    <s v="Inside 8 Weeks Out"/>
    <x v="0"/>
    <x v="186"/>
    <d v="2021-06-24T06:57:00"/>
    <d v="2021-06-24T11:41:00"/>
    <s v="CR49"/>
    <x v="7"/>
    <n v="10.46"/>
    <n v="284"/>
    <n v="1000"/>
    <n v="2970.64"/>
    <n v="2970.64"/>
    <n v="15062.400000000001"/>
    <x v="1500"/>
  </r>
  <r>
    <n v="4079"/>
    <x v="1587"/>
    <x v="4"/>
    <s v="Inside 8 Weeks Out"/>
    <x v="0"/>
    <x v="129"/>
    <d v="2021-04-25T06:35:00"/>
    <d v="2021-04-25T13:45:00"/>
    <s v="CR49"/>
    <x v="7"/>
    <n v="10.46"/>
    <n v="430"/>
    <n v="1000"/>
    <n v="4497.8"/>
    <n v="4497.8"/>
    <n v="15062.400000000001"/>
    <x v="843"/>
  </r>
  <r>
    <n v="4080"/>
    <x v="1588"/>
    <x v="4"/>
    <s v="Inside 12 Weeks Out"/>
    <x v="0"/>
    <x v="172"/>
    <d v="2021-06-10T06:59:00"/>
    <d v="2021-06-10T14:34:00"/>
    <s v="CR49"/>
    <x v="7"/>
    <n v="10.46"/>
    <n v="455"/>
    <n v="1000"/>
    <n v="4759.3"/>
    <n v="4759.3"/>
    <n v="15062.400000000001"/>
    <x v="1501"/>
  </r>
  <r>
    <n v="4081"/>
    <x v="1589"/>
    <x v="9"/>
    <s v="Inside 4 Weeks Out"/>
    <x v="0"/>
    <x v="221"/>
    <d v="2021-07-29T09:25:00"/>
    <d v="2021-07-29T12:37:00"/>
    <s v="CR49"/>
    <x v="7"/>
    <n v="10.59"/>
    <n v="192"/>
    <n v="1000"/>
    <n v="2033.28"/>
    <n v="2033.28"/>
    <n v="15249.6"/>
    <x v="1474"/>
  </r>
  <r>
    <m/>
    <x v="14"/>
    <x v="3"/>
    <m/>
    <x v="2"/>
    <x v="41"/>
    <m/>
    <m/>
    <m/>
    <x v="1"/>
    <m/>
    <m/>
    <m/>
    <m/>
    <n v="0"/>
    <n v="0"/>
    <x v="19"/>
  </r>
  <r>
    <n v="3824"/>
    <x v="1576"/>
    <x v="13"/>
    <s v="Inside 2 Weeks"/>
    <x v="0"/>
    <x v="616"/>
    <d v="2021-01-28T12:22:00"/>
    <d v="2021-02-01T00:00:00"/>
    <s v="CR50"/>
    <x v="7"/>
    <n v="10.329000000000001"/>
    <n v="1440"/>
    <n v="1000"/>
    <n v="14873.76"/>
    <n v="14873.76"/>
    <n v="14873.76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222"/>
    <x v="1576"/>
    <x v="13"/>
    <s v="Inside 2 Weeks"/>
    <x v="0"/>
    <x v="616"/>
    <d v="2021-01-28T12:22:00"/>
    <d v="2021-02-01T00:00:00"/>
    <s v="CR39"/>
    <x v="7"/>
    <n v="11.417999999999999"/>
    <n v="1440"/>
    <n v="1000"/>
    <n v="16441.919999999998"/>
    <n v="16441.919999999998"/>
    <n v="16441.919999999998"/>
    <x v="2"/>
  </r>
  <r>
    <n v="4101"/>
    <x v="1501"/>
    <x v="13"/>
    <s v="Inside 8 Weeks Out"/>
    <x v="0"/>
    <x v="51"/>
    <d v="2022-06-01T05:53:00"/>
    <d v="2022-06-04T06:57:00"/>
    <s v="CR39"/>
    <x v="7"/>
    <n v="11.417999999999999"/>
    <n v="417"/>
    <n v="1000"/>
    <n v="4761.3059999999996"/>
    <n v="4761.3059999999996"/>
    <n v="16441.919999999998"/>
    <x v="1158"/>
  </r>
  <r>
    <n v="4102"/>
    <x v="1502"/>
    <x v="13"/>
    <s v="Inside 8 Weeks Out"/>
    <x v="0"/>
    <x v="546"/>
    <d v="2022-07-02T06:00:00"/>
    <d v="2022-07-02T14:00:00"/>
    <s v="CR39"/>
    <x v="7"/>
    <n v="11.417999999999999"/>
    <n v="480"/>
    <n v="1000"/>
    <n v="5480.64"/>
    <n v="5480.64"/>
    <n v="16441.919999999998"/>
    <x v="572"/>
  </r>
  <r>
    <n v="4103"/>
    <x v="1503"/>
    <x v="13"/>
    <s v="Inside 8 Weeks Out"/>
    <x v="0"/>
    <x v="126"/>
    <d v="2021-04-22T06:03:00"/>
    <d v="2021-04-22T15:04:00"/>
    <s v="CR39"/>
    <x v="7"/>
    <n v="11.417999999999999"/>
    <n v="541"/>
    <n v="1000"/>
    <n v="6177.1379999999999"/>
    <n v="6177.1379999999999"/>
    <n v="16441.919999999998"/>
    <x v="218"/>
  </r>
  <r>
    <n v="4104"/>
    <x v="1504"/>
    <x v="13"/>
    <s v="12 Weeks or More"/>
    <x v="1"/>
    <x v="254"/>
    <d v="2021-08-27T06:28:00"/>
    <d v="2021-08-31T09:30:00"/>
    <s v="CR39"/>
    <x v="7"/>
    <n v="11.417999999999999"/>
    <n v="570"/>
    <n v="1000"/>
    <n v="6508.26"/>
    <n v="6508.26"/>
    <n v="16441.919999999998"/>
    <x v="1502"/>
  </r>
  <r>
    <n v="4105"/>
    <x v="1505"/>
    <x v="13"/>
    <s v="Inside 8 Weeks Out"/>
    <x v="0"/>
    <x v="81"/>
    <d v="2022-01-06T00:00:00"/>
    <d v="2022-01-11T10:07:00"/>
    <s v="CR39"/>
    <x v="7"/>
    <n v="11.417999999999999"/>
    <n v="607"/>
    <n v="1000"/>
    <n v="6930.7259999999997"/>
    <n v="6930.7259999999997"/>
    <n v="16441.919999999998"/>
    <x v="1446"/>
  </r>
  <r>
    <n v="563"/>
    <x v="1590"/>
    <x v="4"/>
    <s v="12 Weeks or More"/>
    <x v="1"/>
    <x v="617"/>
    <d v="2021-01-30T10:30:00"/>
    <d v="2021-01-30T14:29:00"/>
    <s v="CR3"/>
    <x v="2"/>
    <n v="14.71"/>
    <n v="239"/>
    <n v="300"/>
    <n v="3515.69"/>
    <n v="3515.69"/>
    <n v="21182.400000000001"/>
    <x v="607"/>
  </r>
  <r>
    <n v="4107"/>
    <x v="1507"/>
    <x v="13"/>
    <s v="Inside 8 Weeks Out"/>
    <x v="0"/>
    <x v="493"/>
    <d v="2022-04-07T06:15:00"/>
    <d v="2022-04-07T17:00:00"/>
    <s v="CR39"/>
    <x v="7"/>
    <n v="11.417999999999999"/>
    <n v="645"/>
    <n v="1000"/>
    <n v="7364.61"/>
    <n v="7364.61"/>
    <n v="16441.919999999998"/>
    <x v="1060"/>
  </r>
  <r>
    <n v="4108"/>
    <x v="1508"/>
    <x v="13"/>
    <s v="Inside 10 Weeks Out"/>
    <x v="0"/>
    <x v="109"/>
    <d v="2022-02-03T07:39:00"/>
    <d v="2022-02-08T10:54:00"/>
    <s v="CR39"/>
    <x v="7"/>
    <n v="11.417999999999999"/>
    <n v="654"/>
    <n v="1000"/>
    <n v="7467.3720000000003"/>
    <n v="7467.3720000000003"/>
    <n v="16441.919999999998"/>
    <x v="1448"/>
  </r>
  <r>
    <n v="4109"/>
    <x v="1509"/>
    <x v="1"/>
    <s v="Inside 10 Weeks Out"/>
    <x v="0"/>
    <x v="318"/>
    <d v="2021-11-03T00:00:00"/>
    <d v="2021-11-03T10:54:00"/>
    <s v="CR39"/>
    <x v="7"/>
    <n v="11.417999999999999"/>
    <n v="654"/>
    <n v="1000"/>
    <n v="7467.3720000000003"/>
    <n v="7467.3720000000003"/>
    <n v="16441.919999999998"/>
    <x v="1448"/>
  </r>
  <r>
    <n v="4110"/>
    <x v="1510"/>
    <x v="13"/>
    <s v="Inside 4 Weeks Out"/>
    <x v="0"/>
    <x v="548"/>
    <d v="2022-07-27T00:00:00"/>
    <d v="2022-07-30T11:01:00"/>
    <s v="CR39"/>
    <x v="7"/>
    <n v="11.417999999999999"/>
    <n v="661"/>
    <n v="1000"/>
    <n v="7547.2979999999998"/>
    <n v="7547.2979999999998"/>
    <n v="16441.919999999998"/>
    <x v="847"/>
  </r>
  <r>
    <n v="4111"/>
    <x v="1511"/>
    <x v="13"/>
    <s v="Inside 8 Weeks Out"/>
    <x v="0"/>
    <x v="145"/>
    <d v="2021-05-06T06:16:00"/>
    <d v="2021-05-11T11:20:00"/>
    <s v="CR39"/>
    <x v="7"/>
    <n v="11.417999999999999"/>
    <n v="680"/>
    <n v="1000"/>
    <n v="7764.24"/>
    <n v="7764.24"/>
    <n v="16441.919999999998"/>
    <x v="1503"/>
  </r>
  <r>
    <n v="4112"/>
    <x v="1512"/>
    <x v="13"/>
    <s v="Inside 8 Weeks Out"/>
    <x v="0"/>
    <x v="124"/>
    <d v="2021-04-15T06:12:00"/>
    <d v="2021-04-20T11:25:00"/>
    <s v="CR39"/>
    <x v="7"/>
    <n v="11.417999999999999"/>
    <n v="685"/>
    <n v="1000"/>
    <n v="7821.33"/>
    <n v="7821.33"/>
    <n v="16441.919999999998"/>
    <x v="1504"/>
  </r>
  <r>
    <n v="1539"/>
    <x v="1591"/>
    <x v="2"/>
    <s v="Inside 10 Weeks Out"/>
    <x v="0"/>
    <x v="617"/>
    <d v="2021-01-30T11:30:00"/>
    <d v="2021-01-30T16:00:00"/>
    <s v="CR9"/>
    <x v="5"/>
    <n v="45.244"/>
    <n v="270"/>
    <n v="300"/>
    <n v="12215.88"/>
    <n v="12215.88"/>
    <n v="65151.360000000001"/>
    <x v="4"/>
  </r>
  <r>
    <n v="4114"/>
    <x v="1514"/>
    <x v="13"/>
    <s v="Inside 8 Weeks Out"/>
    <x v="0"/>
    <x v="88"/>
    <d v="2022-01-13T06:11:00"/>
    <d v="2022-01-18T12:21:00"/>
    <s v="CR39"/>
    <x v="7"/>
    <n v="11.417999999999999"/>
    <n v="741"/>
    <n v="1000"/>
    <n v="8460.7379999999994"/>
    <n v="8460.7379999999994"/>
    <n v="16441.919999999998"/>
    <x v="1505"/>
  </r>
  <r>
    <n v="4115"/>
    <x v="1515"/>
    <x v="13"/>
    <s v="Inside 8 Weeks Out"/>
    <x v="0"/>
    <x v="532"/>
    <d v="2022-03-30T00:00:00"/>
    <d v="2022-04-04T12:25:00"/>
    <s v="CR39"/>
    <x v="7"/>
    <n v="11.417999999999999"/>
    <n v="745"/>
    <n v="1000"/>
    <n v="8506.41"/>
    <n v="8506.41"/>
    <n v="16441.919999999998"/>
    <x v="1506"/>
  </r>
  <r>
    <n v="4116"/>
    <x v="1516"/>
    <x v="13"/>
    <s v="12 Weeks or More"/>
    <x v="1"/>
    <x v="261"/>
    <d v="2021-09-02T06:30:00"/>
    <d v="2021-09-07T12:46:00"/>
    <s v="CR39"/>
    <x v="7"/>
    <n v="11.417999999999999"/>
    <n v="766"/>
    <n v="1000"/>
    <n v="8746.1880000000001"/>
    <n v="8746.1880000000001"/>
    <n v="16441.919999999998"/>
    <x v="1507"/>
  </r>
  <r>
    <n v="4117"/>
    <x v="1517"/>
    <x v="13"/>
    <s v="12 Weeks or More"/>
    <x v="1"/>
    <x v="219"/>
    <d v="2021-07-22T06:08:00"/>
    <d v="2021-07-27T13:13:00"/>
    <s v="CR39"/>
    <x v="7"/>
    <n v="11.417999999999999"/>
    <n v="793"/>
    <n v="1000"/>
    <n v="9054.4740000000002"/>
    <n v="9054.4740000000002"/>
    <n v="16441.919999999998"/>
    <x v="1508"/>
  </r>
  <r>
    <n v="4118"/>
    <x v="1518"/>
    <x v="13"/>
    <s v="Inside 4 Weeks Out"/>
    <x v="0"/>
    <x v="568"/>
    <d v="2022-04-15T06:03:00"/>
    <d v="2022-04-18T14:00:00"/>
    <s v="CR39"/>
    <x v="7"/>
    <n v="11.417999999999999"/>
    <n v="840"/>
    <n v="1000"/>
    <n v="9591.1200000000008"/>
    <n v="9591.1200000000008"/>
    <n v="16441.919999999998"/>
    <x v="1509"/>
  </r>
  <r>
    <n v="4119"/>
    <x v="1519"/>
    <x v="13"/>
    <s v="12 Weeks or More"/>
    <x v="1"/>
    <x v="198"/>
    <d v="2021-07-01T06:16:00"/>
    <d v="2021-07-06T14:05:00"/>
    <s v="CR39"/>
    <x v="7"/>
    <n v="11.417999999999999"/>
    <n v="845"/>
    <n v="1000"/>
    <n v="9648.2099999999991"/>
    <n v="9648.2099999999991"/>
    <n v="16441.919999999998"/>
    <x v="1510"/>
  </r>
  <r>
    <n v="4120"/>
    <x v="1520"/>
    <x v="13"/>
    <s v="Inside 4 Weeks Out"/>
    <x v="0"/>
    <x v="388"/>
    <d v="2022-04-20T06:03:00"/>
    <d v="2022-04-22T14:33:00"/>
    <s v="CR39"/>
    <x v="7"/>
    <n v="11.417999999999999"/>
    <n v="873"/>
    <n v="1000"/>
    <n v="9967.9140000000007"/>
    <n v="9967.9140000000007"/>
    <n v="16441.919999999998"/>
    <x v="1511"/>
  </r>
  <r>
    <n v="4121"/>
    <x v="1521"/>
    <x v="13"/>
    <s v="Inside 8 Weeks Out"/>
    <x v="0"/>
    <x v="331"/>
    <d v="2021-11-11T06:16:00"/>
    <d v="2021-11-16T14:40:00"/>
    <s v="CR39"/>
    <x v="7"/>
    <n v="11.417999999999999"/>
    <n v="880"/>
    <n v="1000"/>
    <n v="10047.84"/>
    <n v="10047.84"/>
    <n v="16441.919999999998"/>
    <x v="1512"/>
  </r>
  <r>
    <n v="4122"/>
    <x v="1522"/>
    <x v="13"/>
    <s v="Inside 2 Weeks"/>
    <x v="0"/>
    <x v="424"/>
    <d v="2021-02-07T00:00:00"/>
    <d v="2021-02-08T14:41:00"/>
    <s v="CR39"/>
    <x v="7"/>
    <n v="11.417999999999999"/>
    <n v="881"/>
    <n v="1000"/>
    <n v="10059.258"/>
    <n v="10059.258"/>
    <n v="16441.919999999998"/>
    <x v="1513"/>
  </r>
  <r>
    <n v="4123"/>
    <x v="1523"/>
    <x v="13"/>
    <s v="12 Weeks or More"/>
    <x v="1"/>
    <x v="226"/>
    <d v="2021-07-29T06:15:00"/>
    <d v="2021-08-03T14:44:00"/>
    <s v="CR39"/>
    <x v="7"/>
    <n v="11.417999999999999"/>
    <n v="884"/>
    <n v="1000"/>
    <n v="10093.512000000001"/>
    <n v="10093.512000000001"/>
    <n v="16441.919999999998"/>
    <x v="1514"/>
  </r>
  <r>
    <n v="4124"/>
    <x v="1524"/>
    <x v="10"/>
    <s v="Inside 10 Weeks Out"/>
    <x v="0"/>
    <x v="470"/>
    <d v="2022-06-23T07:00:00"/>
    <d v="2022-07-01T15:04:00"/>
    <s v="CR39"/>
    <x v="7"/>
    <n v="11.417999999999999"/>
    <n v="904"/>
    <n v="1000"/>
    <n v="10321.871999999999"/>
    <n v="10321.871999999999"/>
    <n v="16441.919999999998"/>
    <x v="1515"/>
  </r>
  <r>
    <n v="4125"/>
    <x v="1525"/>
    <x v="13"/>
    <s v="Inside 4 Weeks Out"/>
    <x v="0"/>
    <x v="503"/>
    <d v="2022-03-16T06:20:00"/>
    <d v="2022-03-21T15:11:00"/>
    <s v="CR39"/>
    <x v="7"/>
    <n v="11.417999999999999"/>
    <n v="911"/>
    <n v="1000"/>
    <n v="10401.798000000001"/>
    <n v="10401.798000000001"/>
    <n v="16441.919999999998"/>
    <x v="1516"/>
  </r>
  <r>
    <n v="4126"/>
    <x v="1526"/>
    <x v="13"/>
    <s v="Inside 8 Weeks Out"/>
    <x v="0"/>
    <x v="478"/>
    <d v="2022-05-25T00:00:00"/>
    <d v="2022-05-30T15:38:00"/>
    <s v="CR39"/>
    <x v="7"/>
    <n v="11.417999999999999"/>
    <n v="938"/>
    <n v="1000"/>
    <n v="10710.084000000001"/>
    <n v="10710.084000000001"/>
    <n v="16441.919999999998"/>
    <x v="1517"/>
  </r>
  <r>
    <n v="4127"/>
    <x v="1527"/>
    <x v="13"/>
    <s v="12 Weeks or More"/>
    <x v="1"/>
    <x v="289"/>
    <d v="2021-10-01T06:17:00"/>
    <d v="2021-10-05T15:42:00"/>
    <s v="CR39"/>
    <x v="7"/>
    <n v="11.417999999999999"/>
    <n v="942"/>
    <n v="1000"/>
    <n v="10755.755999999999"/>
    <n v="10755.755999999999"/>
    <n v="16441.919999999998"/>
    <x v="1518"/>
  </r>
  <r>
    <n v="4128"/>
    <x v="1528"/>
    <x v="13"/>
    <s v="Inside 10 Weeks Out"/>
    <x v="0"/>
    <x v="359"/>
    <d v="2021-12-09T06:15:00"/>
    <d v="2021-12-14T15:42:00"/>
    <s v="CR39"/>
    <x v="7"/>
    <n v="11.417999999999999"/>
    <n v="942"/>
    <n v="1000"/>
    <n v="10755.755999999999"/>
    <n v="10755.755999999999"/>
    <n v="16441.919999999998"/>
    <x v="1518"/>
  </r>
  <r>
    <n v="4129"/>
    <x v="1529"/>
    <x v="13"/>
    <s v="12 Weeks or More"/>
    <x v="1"/>
    <x v="184"/>
    <d v="2021-06-17T05:27:00"/>
    <d v="2021-06-22T15:44:00"/>
    <s v="CR39"/>
    <x v="7"/>
    <n v="11.417999999999999"/>
    <n v="944"/>
    <n v="1000"/>
    <n v="10778.592000000001"/>
    <n v="10778.592000000001"/>
    <n v="16441.919999999998"/>
    <x v="1519"/>
  </r>
  <r>
    <n v="4130"/>
    <x v="1530"/>
    <x v="13"/>
    <s v="Inside 8 Weeks Out"/>
    <x v="0"/>
    <x v="536"/>
    <d v="2022-03-02T06:11:00"/>
    <d v="2022-03-07T15:44:00"/>
    <s v="CR39"/>
    <x v="7"/>
    <n v="11.417999999999999"/>
    <n v="944"/>
    <n v="1000"/>
    <n v="10778.592000000001"/>
    <n v="10778.592000000001"/>
    <n v="16441.919999999998"/>
    <x v="1519"/>
  </r>
  <r>
    <n v="4131"/>
    <x v="1531"/>
    <x v="13"/>
    <s v="12 Weeks or More"/>
    <x v="1"/>
    <x v="296"/>
    <d v="2021-10-07T06:15:00"/>
    <d v="2021-10-12T15:48:00"/>
    <s v="CR39"/>
    <x v="7"/>
    <n v="11.417999999999999"/>
    <n v="948"/>
    <n v="1000"/>
    <n v="10824.263999999999"/>
    <n v="10824.263999999999"/>
    <n v="16441.919999999998"/>
    <x v="1520"/>
  </r>
  <r>
    <n v="4132"/>
    <x v="1532"/>
    <x v="13"/>
    <s v="Inside 4 Weeks Out"/>
    <x v="0"/>
    <x v="550"/>
    <d v="2022-04-27T06:11:00"/>
    <d v="2022-04-28T15:49:00"/>
    <s v="CR39"/>
    <x v="7"/>
    <n v="11.417999999999999"/>
    <n v="949"/>
    <n v="1000"/>
    <n v="10835.682000000001"/>
    <n v="10835.682000000001"/>
    <n v="16441.919999999998"/>
    <x v="1521"/>
  </r>
  <r>
    <n v="4133"/>
    <x v="1533"/>
    <x v="13"/>
    <s v="Inside 8 Weeks Out"/>
    <x v="0"/>
    <x v="345"/>
    <d v="2021-11-25T06:24:00"/>
    <d v="2021-11-30T15:52:00"/>
    <s v="CR39"/>
    <x v="7"/>
    <n v="11.417999999999999"/>
    <n v="952"/>
    <n v="1000"/>
    <n v="10869.936"/>
    <n v="10869.936"/>
    <n v="16441.919999999998"/>
    <x v="1216"/>
  </r>
  <r>
    <n v="4134"/>
    <x v="1534"/>
    <x v="13"/>
    <s v="12 Weeks or More"/>
    <x v="1"/>
    <x v="239"/>
    <d v="2021-08-12T06:45:00"/>
    <d v="2021-08-16T15:53:00"/>
    <s v="CR39"/>
    <x v="7"/>
    <n v="11.417999999999999"/>
    <n v="953"/>
    <n v="1000"/>
    <n v="10881.353999999999"/>
    <n v="10881.353999999999"/>
    <n v="16441.919999999998"/>
    <x v="1463"/>
  </r>
  <r>
    <n v="4135"/>
    <x v="1536"/>
    <x v="13"/>
    <s v="Inside 4 Weeks Out"/>
    <x v="0"/>
    <x v="117"/>
    <d v="2021-04-10T06:10:00"/>
    <d v="2021-04-13T16:00:00"/>
    <s v="CR39"/>
    <x v="7"/>
    <n v="11.417999999999999"/>
    <n v="960"/>
    <n v="1000"/>
    <n v="10961.28"/>
    <n v="10961.28"/>
    <n v="16441.919999999998"/>
    <x v="1522"/>
  </r>
  <r>
    <n v="4136"/>
    <x v="1537"/>
    <x v="13"/>
    <s v="Inside 2 Weeks"/>
    <x v="0"/>
    <x v="431"/>
    <d v="2021-02-11T07:00:00"/>
    <d v="2021-02-13T16:04:00"/>
    <s v="CR39"/>
    <x v="7"/>
    <n v="11.417999999999999"/>
    <n v="964"/>
    <n v="1000"/>
    <n v="11006.951999999999"/>
    <n v="11006.951999999999"/>
    <n v="16441.919999999998"/>
    <x v="1464"/>
  </r>
  <r>
    <n v="4137"/>
    <x v="1538"/>
    <x v="13"/>
    <s v="12 Weeks or More"/>
    <x v="1"/>
    <x v="274"/>
    <d v="2021-09-16T06:30:00"/>
    <d v="2021-09-20T16:04:00"/>
    <s v="CR39"/>
    <x v="7"/>
    <n v="11.417999999999999"/>
    <n v="964"/>
    <n v="1000"/>
    <n v="11006.951999999999"/>
    <n v="11006.951999999999"/>
    <n v="16441.919999999998"/>
    <x v="1464"/>
  </r>
  <r>
    <n v="4138"/>
    <x v="1539"/>
    <x v="13"/>
    <s v="Inside 12 Weeks Out"/>
    <x v="0"/>
    <x v="163"/>
    <d v="2021-05-27T06:15:00"/>
    <d v="2021-06-01T16:16:00"/>
    <s v="CR39"/>
    <x v="7"/>
    <n v="11.417999999999999"/>
    <n v="976"/>
    <n v="1000"/>
    <n v="11143.968000000001"/>
    <n v="11143.968000000001"/>
    <n v="16441.919999999998"/>
    <x v="1523"/>
  </r>
  <r>
    <n v="4139"/>
    <x v="1540"/>
    <x v="13"/>
    <s v="Inside 12 Weeks Out"/>
    <x v="0"/>
    <x v="170"/>
    <d v="2021-06-03T06:07:00"/>
    <d v="2021-06-08T16:17:00"/>
    <s v="CR39"/>
    <x v="7"/>
    <n v="11.417999999999999"/>
    <n v="977"/>
    <n v="1000"/>
    <n v="11155.386"/>
    <n v="11155.386"/>
    <n v="16441.919999999998"/>
    <x v="1524"/>
  </r>
  <r>
    <n v="4140"/>
    <x v="1542"/>
    <x v="13"/>
    <s v="Inside 4 Weeks Out"/>
    <x v="0"/>
    <x v="310"/>
    <d v="2021-10-21T06:15:00"/>
    <d v="2021-10-26T16:20:00"/>
    <s v="CR39"/>
    <x v="7"/>
    <n v="11.417999999999999"/>
    <n v="980"/>
    <n v="1000"/>
    <n v="11189.64"/>
    <n v="11189.64"/>
    <n v="16441.919999999998"/>
    <x v="933"/>
  </r>
  <r>
    <n v="4141"/>
    <x v="1508"/>
    <x v="13"/>
    <s v="Inside 10 Weeks Out"/>
    <x v="0"/>
    <x v="104"/>
    <d v="2022-02-03T07:39:00"/>
    <d v="2022-02-08T10:54:00"/>
    <s v="CR39"/>
    <x v="7"/>
    <n v="11.417999999999999"/>
    <n v="981"/>
    <n v="1000"/>
    <n v="11201.058000000001"/>
    <n v="11201.058000000001"/>
    <n v="16441.919999999998"/>
    <x v="534"/>
  </r>
  <r>
    <n v="3012"/>
    <x v="1161"/>
    <x v="10"/>
    <s v="Inside 10 Weeks Out"/>
    <x v="0"/>
    <x v="617"/>
    <d v="2021-01-30T06:35:00"/>
    <d v="2021-02-01T17:11:00"/>
    <s v="CR24"/>
    <x v="3"/>
    <n v="49.98"/>
    <n v="1045"/>
    <n v="800"/>
    <n v="52229.1"/>
    <n v="52229.1"/>
    <n v="71971.199999999997"/>
    <x v="1525"/>
  </r>
  <r>
    <n v="4143"/>
    <x v="1544"/>
    <x v="13"/>
    <s v="Inside 10 Weeks Out"/>
    <x v="0"/>
    <x v="352"/>
    <d v="2021-12-02T06:06:00"/>
    <d v="2021-12-07T16:24:00"/>
    <s v="CR39"/>
    <x v="7"/>
    <n v="11.417999999999999"/>
    <n v="984"/>
    <n v="1000"/>
    <n v="11235.312"/>
    <n v="11235.312"/>
    <n v="16441.919999999998"/>
    <x v="1526"/>
  </r>
  <r>
    <n v="4144"/>
    <x v="1545"/>
    <x v="13"/>
    <s v="Inside 2 Weeks"/>
    <x v="0"/>
    <x v="373"/>
    <d v="2022-05-07T06:07:00"/>
    <d v="2022-05-09T16:25:00"/>
    <s v="CR39"/>
    <x v="7"/>
    <n v="11.417999999999999"/>
    <n v="985"/>
    <n v="1000"/>
    <n v="11246.73"/>
    <n v="11246.73"/>
    <n v="16441.919999999998"/>
    <x v="1527"/>
  </r>
  <r>
    <n v="4145"/>
    <x v="1546"/>
    <x v="13"/>
    <s v="Inside 10 Weeks Out"/>
    <x v="0"/>
    <x v="442"/>
    <d v="2022-03-09T06:08:00"/>
    <d v="2022-03-14T16:26:00"/>
    <s v="CR39"/>
    <x v="7"/>
    <n v="11.417999999999999"/>
    <n v="986"/>
    <n v="1000"/>
    <n v="11258.147999999999"/>
    <n v="11258.147999999999"/>
    <n v="16441.919999999998"/>
    <x v="1528"/>
  </r>
  <r>
    <n v="4146"/>
    <x v="1547"/>
    <x v="13"/>
    <s v="Inside 2 Weeks"/>
    <x v="0"/>
    <x v="303"/>
    <d v="2021-10-14T06:06:00"/>
    <d v="2021-10-19T16:45:00"/>
    <s v="CR39"/>
    <x v="7"/>
    <n v="11.417999999999999"/>
    <n v="1005"/>
    <n v="1000"/>
    <n v="11475.09"/>
    <n v="11475.09"/>
    <n v="16441.919999999998"/>
    <x v="538"/>
  </r>
  <r>
    <n v="4147"/>
    <x v="1548"/>
    <x v="13"/>
    <s v="Inside 8 Weeks Out"/>
    <x v="0"/>
    <x v="541"/>
    <d v="2022-05-21T07:02:00"/>
    <d v="2022-05-23T00:00:00"/>
    <s v="CR39"/>
    <x v="7"/>
    <n v="11.417999999999999"/>
    <n v="1018"/>
    <n v="1000"/>
    <n v="11623.523999999999"/>
    <n v="11623.523999999999"/>
    <n v="16441.919999999998"/>
    <x v="1473"/>
  </r>
  <r>
    <n v="3825"/>
    <x v="1576"/>
    <x v="13"/>
    <s v="Inside 2 Weeks"/>
    <x v="0"/>
    <x v="617"/>
    <d v="2021-01-28T12:22:00"/>
    <d v="2021-02-01T00:00:00"/>
    <s v="CR50"/>
    <x v="7"/>
    <n v="10.329000000000001"/>
    <n v="1440"/>
    <n v="1000"/>
    <n v="14873.76"/>
    <n v="14873.76"/>
    <n v="14873.76"/>
    <x v="2"/>
  </r>
  <r>
    <n v="4149"/>
    <x v="1537"/>
    <x v="13"/>
    <s v="Inside 2 Weeks"/>
    <x v="0"/>
    <x v="422"/>
    <d v="2021-02-11T07:00:00"/>
    <d v="2021-02-13T16:04:00"/>
    <s v="CR39"/>
    <x v="7"/>
    <n v="11.417999999999999"/>
    <n v="1020"/>
    <n v="1000"/>
    <n v="11646.36"/>
    <n v="11646.36"/>
    <n v="16441.919999999998"/>
    <x v="879"/>
  </r>
  <r>
    <n v="4150"/>
    <x v="1549"/>
    <x v="13"/>
    <s v="Inside 8 Weeks Out"/>
    <x v="0"/>
    <x v="131"/>
    <d v="2021-04-24T06:08:00"/>
    <d v="2021-04-27T17:00:00"/>
    <s v="CR39"/>
    <x v="7"/>
    <n v="11.417999999999999"/>
    <n v="1020"/>
    <n v="1000"/>
    <n v="11646.36"/>
    <n v="11646.36"/>
    <n v="16441.919999999998"/>
    <x v="879"/>
  </r>
  <r>
    <n v="4151"/>
    <x v="1550"/>
    <x v="13"/>
    <s v="Inside 8 Weeks Out"/>
    <x v="0"/>
    <x v="138"/>
    <d v="2021-04-30T06:16:00"/>
    <d v="2021-05-04T17:00:00"/>
    <s v="CR39"/>
    <x v="7"/>
    <n v="11.417999999999999"/>
    <n v="1020"/>
    <n v="1000"/>
    <n v="11646.36"/>
    <n v="11646.36"/>
    <n v="16441.919999999998"/>
    <x v="879"/>
  </r>
  <r>
    <n v="4152"/>
    <x v="1551"/>
    <x v="13"/>
    <s v="Inside 8 Weeks Out"/>
    <x v="0"/>
    <x v="95"/>
    <d v="2022-01-20T06:51:00"/>
    <d v="2022-01-25T17:00:00"/>
    <s v="CR39"/>
    <x v="7"/>
    <n v="11.417999999999999"/>
    <n v="1020"/>
    <n v="1000"/>
    <n v="11646.36"/>
    <n v="11646.36"/>
    <n v="16441.919999999998"/>
    <x v="879"/>
  </r>
  <r>
    <n v="4153"/>
    <x v="1552"/>
    <x v="13"/>
    <s v="Inside 10 Weeks Out"/>
    <x v="0"/>
    <x v="102"/>
    <d v="2022-01-27T06:03:00"/>
    <d v="2022-02-01T17:00:00"/>
    <s v="CR39"/>
    <x v="7"/>
    <n v="11.417999999999999"/>
    <n v="1020"/>
    <n v="1000"/>
    <n v="11646.36"/>
    <n v="11646.36"/>
    <n v="16441.919999999998"/>
    <x v="879"/>
  </r>
  <r>
    <n v="4154"/>
    <x v="1553"/>
    <x v="13"/>
    <s v="Inside 12 Weeks Out"/>
    <x v="0"/>
    <x v="494"/>
    <d v="2022-02-10T06:22:00"/>
    <d v="2022-02-15T17:00:00"/>
    <s v="CR39"/>
    <x v="7"/>
    <n v="11.417999999999999"/>
    <n v="1020"/>
    <n v="1000"/>
    <n v="11646.36"/>
    <n v="11646.36"/>
    <n v="16441.919999999998"/>
    <x v="879"/>
  </r>
  <r>
    <n v="4155"/>
    <x v="1554"/>
    <x v="13"/>
    <s v="Inside 8 Weeks Out"/>
    <x v="0"/>
    <x v="16"/>
    <d v="2022-06-08T00:00:00"/>
    <d v="2022-06-12T17:00:00"/>
    <s v="CR39"/>
    <x v="7"/>
    <n v="11.417999999999999"/>
    <n v="1020"/>
    <n v="1000"/>
    <n v="11646.36"/>
    <n v="11646.36"/>
    <n v="16441.919999999998"/>
    <x v="879"/>
  </r>
  <r>
    <n v="4156"/>
    <x v="1555"/>
    <x v="13"/>
    <s v="Inside 8 Weeks Out"/>
    <x v="0"/>
    <x v="32"/>
    <d v="2022-08-10T05:53:00"/>
    <d v="2022-08-14T17:00:00"/>
    <s v="CR39"/>
    <x v="7"/>
    <n v="11.417999999999999"/>
    <n v="1020"/>
    <n v="1000"/>
    <n v="11646.36"/>
    <n v="11646.36"/>
    <n v="16441.919999999998"/>
    <x v="879"/>
  </r>
  <r>
    <n v="4157"/>
    <x v="1524"/>
    <x v="10"/>
    <s v="Inside 10 Weeks Out"/>
    <x v="0"/>
    <x v="450"/>
    <d v="2022-06-23T07:00:00"/>
    <d v="2022-07-01T15:04:00"/>
    <s v="CR39"/>
    <x v="7"/>
    <n v="11.417999999999999"/>
    <n v="1020"/>
    <n v="1000"/>
    <n v="11646.36"/>
    <n v="11646.36"/>
    <n v="16441.919999999998"/>
    <x v="879"/>
  </r>
  <r>
    <n v="4158"/>
    <x v="1551"/>
    <x v="13"/>
    <s v="Inside 8 Weeks Out"/>
    <x v="0"/>
    <x v="90"/>
    <d v="2022-01-20T06:51:00"/>
    <d v="2022-01-25T17:00:00"/>
    <s v="CR39"/>
    <x v="7"/>
    <n v="11.417999999999999"/>
    <n v="1029"/>
    <n v="1000"/>
    <n v="11749.121999999999"/>
    <n v="11749.121999999999"/>
    <n v="16441.919999999998"/>
    <x v="1529"/>
  </r>
  <r>
    <n v="4159"/>
    <x v="1556"/>
    <x v="13"/>
    <s v="Inside 4 Weeks Out"/>
    <x v="0"/>
    <x v="212"/>
    <d v="2021-07-18T06:15:00"/>
    <d v="2021-07-20T17:14:00"/>
    <s v="CR39"/>
    <x v="7"/>
    <n v="11.417999999999999"/>
    <n v="1034"/>
    <n v="1000"/>
    <n v="11806.212"/>
    <n v="11806.212"/>
    <n v="16441.919999999998"/>
    <x v="1530"/>
  </r>
  <r>
    <n v="4160"/>
    <x v="1557"/>
    <x v="13"/>
    <s v="Inside 8 Weeks Out"/>
    <x v="0"/>
    <x v="58"/>
    <d v="2022-02-17T06:46:00"/>
    <d v="2022-02-22T00:00:00"/>
    <s v="CR39"/>
    <x v="7"/>
    <n v="11.417999999999999"/>
    <n v="1034"/>
    <n v="1000"/>
    <n v="11806.212"/>
    <n v="11806.212"/>
    <n v="16441.919999999998"/>
    <x v="1530"/>
  </r>
  <r>
    <n v="4161"/>
    <x v="1534"/>
    <x v="13"/>
    <s v="12 Weeks or More"/>
    <x v="1"/>
    <x v="235"/>
    <d v="2021-08-12T06:45:00"/>
    <d v="2021-08-16T15:53:00"/>
    <s v="CR39"/>
    <x v="7"/>
    <n v="11.417999999999999"/>
    <n v="1035"/>
    <n v="1000"/>
    <n v="11817.63"/>
    <n v="11817.63"/>
    <n v="16441.919999999998"/>
    <x v="1531"/>
  </r>
  <r>
    <n v="4162"/>
    <x v="1558"/>
    <x v="10"/>
    <s v="Inside 10 Weeks Out"/>
    <x v="0"/>
    <x v="540"/>
    <d v="2022-05-13T06:28:00"/>
    <d v="2022-05-20T17:17:00"/>
    <s v="CR39"/>
    <x v="7"/>
    <n v="11.417999999999999"/>
    <n v="1037"/>
    <n v="1000"/>
    <n v="11840.466"/>
    <n v="11840.466"/>
    <n v="16441.919999999998"/>
    <x v="1532"/>
  </r>
  <r>
    <n v="4163"/>
    <x v="1559"/>
    <x v="10"/>
    <s v="Inside 8 Weeks Out"/>
    <x v="0"/>
    <x v="445"/>
    <d v="2022-04-29T06:30:00"/>
    <d v="2022-05-06T17:18:00"/>
    <s v="CR39"/>
    <x v="7"/>
    <n v="11.417999999999999"/>
    <n v="1038"/>
    <n v="1000"/>
    <n v="11851.884"/>
    <n v="11851.884"/>
    <n v="16441.919999999998"/>
    <x v="548"/>
  </r>
  <r>
    <n v="4164"/>
    <x v="1560"/>
    <x v="13"/>
    <s v="Inside 2 Weeks"/>
    <x v="0"/>
    <x v="60"/>
    <d v="2022-05-11T06:32:00"/>
    <d v="2022-05-12T18:00:00"/>
    <s v="CR39"/>
    <x v="7"/>
    <n v="11.417999999999999"/>
    <n v="1048"/>
    <n v="1000"/>
    <n v="11966.064"/>
    <n v="11966.064"/>
    <n v="16441.919999999998"/>
    <x v="1533"/>
  </r>
  <r>
    <n v="4165"/>
    <x v="1561"/>
    <x v="13"/>
    <s v="Inside 2 Weeks"/>
    <x v="0"/>
    <x v="468"/>
    <d v="2021-02-04T06:30:00"/>
    <d v="2021-02-05T00:00:00"/>
    <s v="CR39"/>
    <x v="7"/>
    <n v="11.417999999999999"/>
    <n v="1050"/>
    <n v="1000"/>
    <n v="11988.9"/>
    <n v="11988.9"/>
    <n v="16441.919999999998"/>
    <x v="554"/>
  </r>
  <r>
    <n v="4166"/>
    <x v="1516"/>
    <x v="13"/>
    <s v="12 Weeks or More"/>
    <x v="1"/>
    <x v="256"/>
    <d v="2021-09-02T06:30:00"/>
    <d v="2021-09-07T12:46:00"/>
    <s v="CR39"/>
    <x v="7"/>
    <n v="11.417999999999999"/>
    <n v="1050"/>
    <n v="1000"/>
    <n v="11988.9"/>
    <n v="11988.9"/>
    <n v="16441.919999999998"/>
    <x v="554"/>
  </r>
  <r>
    <n v="4167"/>
    <x v="1592"/>
    <x v="13"/>
    <s v="12 Weeks or More"/>
    <x v="1"/>
    <x v="207"/>
    <d v="2021-07-15T06:30:00"/>
    <d v="2021-07-17T17:30:00"/>
    <s v="CR39"/>
    <x v="7"/>
    <n v="11.417999999999999"/>
    <n v="1050"/>
    <n v="1000"/>
    <n v="11988.9"/>
    <n v="11988.9"/>
    <n v="16441.919999999998"/>
    <x v="554"/>
  </r>
  <r>
    <n v="4168"/>
    <x v="1592"/>
    <x v="13"/>
    <s v="12 Weeks or More"/>
    <x v="1"/>
    <x v="209"/>
    <d v="2021-07-15T06:30:00"/>
    <d v="2021-07-17T17:30:00"/>
    <s v="CR39"/>
    <x v="7"/>
    <n v="11.417999999999999"/>
    <n v="1050"/>
    <n v="1000"/>
    <n v="11988.9"/>
    <n v="11988.9"/>
    <n v="16441.919999999998"/>
    <x v="554"/>
  </r>
  <r>
    <n v="4169"/>
    <x v="1538"/>
    <x v="13"/>
    <s v="12 Weeks or More"/>
    <x v="1"/>
    <x v="270"/>
    <d v="2021-09-16T06:30:00"/>
    <d v="2021-09-20T16:04:00"/>
    <s v="CR39"/>
    <x v="7"/>
    <n v="11.417999999999999"/>
    <n v="1050"/>
    <n v="1000"/>
    <n v="11988.9"/>
    <n v="11988.9"/>
    <n v="16441.919999999998"/>
    <x v="554"/>
  </r>
  <r>
    <n v="4170"/>
    <x v="1562"/>
    <x v="13"/>
    <s v="12 Weeks or More"/>
    <x v="1"/>
    <x v="246"/>
    <d v="2021-08-19T06:12:00"/>
    <d v="2021-08-23T17:30:00"/>
    <s v="CR39"/>
    <x v="7"/>
    <n v="11.417999999999999"/>
    <n v="1050"/>
    <n v="1000"/>
    <n v="11988.9"/>
    <n v="11988.9"/>
    <n v="16441.919999999998"/>
    <x v="554"/>
  </r>
  <r>
    <n v="4171"/>
    <x v="1563"/>
    <x v="13"/>
    <s v="Inside 4 Weeks Out"/>
    <x v="0"/>
    <x v="312"/>
    <d v="2021-10-28T06:30:00"/>
    <d v="2021-11-02T00:00:00"/>
    <s v="CR39"/>
    <x v="7"/>
    <n v="11.417999999999999"/>
    <n v="1050"/>
    <n v="1000"/>
    <n v="11988.9"/>
    <n v="11988.9"/>
    <n v="16441.919999999998"/>
    <x v="554"/>
  </r>
  <r>
    <n v="4172"/>
    <x v="1559"/>
    <x v="10"/>
    <s v="Inside 8 Weeks Out"/>
    <x v="0"/>
    <x v="366"/>
    <d v="2022-04-29T06:30:00"/>
    <d v="2022-05-06T17:18:00"/>
    <s v="CR39"/>
    <x v="7"/>
    <n v="11.417999999999999"/>
    <n v="1050"/>
    <n v="1000"/>
    <n v="11988.9"/>
    <n v="11988.9"/>
    <n v="16441.919999999998"/>
    <x v="554"/>
  </r>
  <r>
    <n v="4173"/>
    <x v="1504"/>
    <x v="13"/>
    <s v="12 Weeks or More"/>
    <x v="1"/>
    <x v="250"/>
    <d v="2021-08-27T06:28:00"/>
    <d v="2021-08-31T09:30:00"/>
    <s v="CR39"/>
    <x v="7"/>
    <n v="11.417999999999999"/>
    <n v="1052"/>
    <n v="1000"/>
    <n v="12011.736000000001"/>
    <n v="12011.736000000001"/>
    <n v="16441.919999999998"/>
    <x v="1534"/>
  </r>
  <r>
    <n v="4174"/>
    <x v="1564"/>
    <x v="13"/>
    <s v="Inside 12 Weeks Out"/>
    <x v="0"/>
    <x v="362"/>
    <d v="2021-12-16T06:28:00"/>
    <d v="2021-12-20T00:00:00"/>
    <s v="CR39"/>
    <x v="7"/>
    <n v="11.417999999999999"/>
    <n v="1052"/>
    <n v="1000"/>
    <n v="12011.736000000001"/>
    <n v="12011.736000000001"/>
    <n v="16441.919999999998"/>
    <x v="1534"/>
  </r>
  <r>
    <n v="4175"/>
    <x v="1558"/>
    <x v="10"/>
    <s v="Inside 10 Weeks Out"/>
    <x v="0"/>
    <x v="62"/>
    <d v="2022-05-13T06:28:00"/>
    <d v="2022-05-20T17:17:00"/>
    <s v="CR39"/>
    <x v="7"/>
    <n v="11.417999999999999"/>
    <n v="1052"/>
    <n v="1000"/>
    <n v="12011.736000000001"/>
    <n v="12011.736000000001"/>
    <n v="16441.919999999998"/>
    <x v="1534"/>
  </r>
  <r>
    <n v="4176"/>
    <x v="1533"/>
    <x v="13"/>
    <s v="Inside 8 Weeks Out"/>
    <x v="0"/>
    <x v="340"/>
    <d v="2021-11-25T06:24:00"/>
    <d v="2021-11-30T15:52:00"/>
    <s v="CR39"/>
    <x v="7"/>
    <n v="11.417999999999999"/>
    <n v="1056"/>
    <n v="1000"/>
    <n v="12057.407999999999"/>
    <n v="12057.407999999999"/>
    <n v="16441.919999999998"/>
    <x v="1480"/>
  </r>
  <r>
    <n v="4177"/>
    <x v="1553"/>
    <x v="13"/>
    <s v="Inside 12 Weeks Out"/>
    <x v="0"/>
    <x v="111"/>
    <d v="2022-02-10T06:22:00"/>
    <d v="2022-02-15T17:00:00"/>
    <s v="CR39"/>
    <x v="7"/>
    <n v="11.417999999999999"/>
    <n v="1058"/>
    <n v="1000"/>
    <n v="12080.244000000001"/>
    <n v="12080.244000000001"/>
    <n v="16441.919999999998"/>
    <x v="1535"/>
  </r>
  <r>
    <n v="4178"/>
    <x v="1565"/>
    <x v="13"/>
    <s v="12 Weeks or More"/>
    <x v="1"/>
    <x v="263"/>
    <d v="2021-09-09T06:21:00"/>
    <d v="2021-09-14T00:00:00"/>
    <s v="CR39"/>
    <x v="7"/>
    <n v="11.417999999999999"/>
    <n v="1059"/>
    <n v="1000"/>
    <n v="12091.662"/>
    <n v="12091.662"/>
    <n v="16441.919999999998"/>
    <x v="1536"/>
  </r>
  <r>
    <n v="4179"/>
    <x v="1566"/>
    <x v="13"/>
    <s v="12 Weeks or More"/>
    <x v="1"/>
    <x v="277"/>
    <d v="2021-09-23T06:20:00"/>
    <d v="2021-09-28T00:00:00"/>
    <s v="CR39"/>
    <x v="7"/>
    <n v="11.417999999999999"/>
    <n v="1060"/>
    <n v="1000"/>
    <n v="12103.08"/>
    <n v="12103.08"/>
    <n v="16441.919999999998"/>
    <x v="1537"/>
  </r>
  <r>
    <n v="4180"/>
    <x v="1567"/>
    <x v="13"/>
    <s v="Inside 8 Weeks Out"/>
    <x v="0"/>
    <x v="319"/>
    <d v="2021-11-04T06:20:00"/>
    <d v="2021-11-10T00:00:00"/>
    <s v="CR39"/>
    <x v="7"/>
    <n v="11.417999999999999"/>
    <n v="1060"/>
    <n v="1000"/>
    <n v="12103.08"/>
    <n v="12103.08"/>
    <n v="16441.919999999998"/>
    <x v="1537"/>
  </r>
  <r>
    <n v="4181"/>
    <x v="1525"/>
    <x v="13"/>
    <s v="Inside 4 Weeks Out"/>
    <x v="0"/>
    <x v="500"/>
    <d v="2022-03-16T06:20:00"/>
    <d v="2022-03-21T15:11:00"/>
    <s v="CR39"/>
    <x v="7"/>
    <n v="11.417999999999999"/>
    <n v="1060"/>
    <n v="1000"/>
    <n v="12103.08"/>
    <n v="12103.08"/>
    <n v="16441.919999999998"/>
    <x v="1537"/>
  </r>
  <r>
    <n v="4182"/>
    <x v="1535"/>
    <x v="13"/>
    <s v="12 Weeks or More"/>
    <x v="1"/>
    <x v="172"/>
    <d v="2021-06-10T06:18:00"/>
    <d v="2021-06-15T15:53:00"/>
    <s v="CR39"/>
    <x v="7"/>
    <n v="11.417999999999999"/>
    <n v="1062"/>
    <n v="1000"/>
    <n v="12125.915999999999"/>
    <n v="12125.915999999999"/>
    <n v="16441.919999999998"/>
    <x v="581"/>
  </r>
  <r>
    <n v="4183"/>
    <x v="1527"/>
    <x v="13"/>
    <s v="12 Weeks or More"/>
    <x v="1"/>
    <x v="285"/>
    <d v="2021-10-01T06:17:00"/>
    <d v="2021-10-05T15:42:00"/>
    <s v="CR39"/>
    <x v="7"/>
    <n v="11.417999999999999"/>
    <n v="1063"/>
    <n v="1000"/>
    <n v="12137.334000000001"/>
    <n v="12137.334000000001"/>
    <n v="16441.919999999998"/>
    <x v="1538"/>
  </r>
  <r>
    <n v="4184"/>
    <x v="1511"/>
    <x v="13"/>
    <s v="Inside 8 Weeks Out"/>
    <x v="0"/>
    <x v="140"/>
    <d v="2021-05-06T06:16:00"/>
    <d v="2021-05-11T11:20:00"/>
    <s v="CR39"/>
    <x v="7"/>
    <n v="11.417999999999999"/>
    <n v="1064"/>
    <n v="1000"/>
    <n v="12148.752"/>
    <n v="12148.752"/>
    <n v="16441.919999999998"/>
    <x v="1539"/>
  </r>
  <r>
    <n v="4185"/>
    <x v="1550"/>
    <x v="13"/>
    <s v="Inside 8 Weeks Out"/>
    <x v="0"/>
    <x v="134"/>
    <d v="2021-04-30T06:16:00"/>
    <d v="2021-05-04T17:00:00"/>
    <s v="CR39"/>
    <x v="7"/>
    <n v="11.417999999999999"/>
    <n v="1064"/>
    <n v="1000"/>
    <n v="12148.752"/>
    <n v="12148.752"/>
    <n v="16441.919999999998"/>
    <x v="1539"/>
  </r>
  <r>
    <n v="4186"/>
    <x v="1521"/>
    <x v="13"/>
    <s v="Inside 8 Weeks Out"/>
    <x v="0"/>
    <x v="326"/>
    <d v="2021-11-11T06:16:00"/>
    <d v="2021-11-16T14:40:00"/>
    <s v="CR39"/>
    <x v="7"/>
    <n v="11.417999999999999"/>
    <n v="1064"/>
    <n v="1000"/>
    <n v="12148.752"/>
    <n v="12148.752"/>
    <n v="16441.919999999998"/>
    <x v="1539"/>
  </r>
  <r>
    <n v="4187"/>
    <x v="1523"/>
    <x v="13"/>
    <s v="12 Weeks or More"/>
    <x v="1"/>
    <x v="221"/>
    <d v="2021-07-29T06:15:00"/>
    <d v="2021-08-03T14:44:00"/>
    <s v="CR39"/>
    <x v="7"/>
    <n v="11.417999999999999"/>
    <n v="1065"/>
    <n v="1000"/>
    <n v="12160.17"/>
    <n v="12160.17"/>
    <n v="16441.919999999998"/>
    <x v="1540"/>
  </r>
  <r>
    <n v="4188"/>
    <x v="1531"/>
    <x v="13"/>
    <s v="12 Weeks or More"/>
    <x v="1"/>
    <x v="291"/>
    <d v="2021-10-07T06:15:00"/>
    <d v="2021-10-12T15:48:00"/>
    <s v="CR39"/>
    <x v="7"/>
    <n v="11.417999999999999"/>
    <n v="1065"/>
    <n v="1000"/>
    <n v="12160.17"/>
    <n v="12160.17"/>
    <n v="16441.919999999998"/>
    <x v="1540"/>
  </r>
  <r>
    <n v="4189"/>
    <x v="1556"/>
    <x v="13"/>
    <s v="Inside 4 Weeks Out"/>
    <x v="0"/>
    <x v="210"/>
    <d v="2021-07-18T06:15:00"/>
    <d v="2021-07-20T17:14:00"/>
    <s v="CR39"/>
    <x v="7"/>
    <n v="11.417999999999999"/>
    <n v="1065"/>
    <n v="1000"/>
    <n v="12160.17"/>
    <n v="12160.17"/>
    <n v="16441.919999999998"/>
    <x v="1540"/>
  </r>
  <r>
    <n v="4190"/>
    <x v="1542"/>
    <x v="13"/>
    <s v="Inside 4 Weeks Out"/>
    <x v="0"/>
    <x v="305"/>
    <d v="2021-10-21T06:15:00"/>
    <d v="2021-10-26T16:20:00"/>
    <s v="CR39"/>
    <x v="7"/>
    <n v="11.417999999999999"/>
    <n v="1065"/>
    <n v="1000"/>
    <n v="12160.17"/>
    <n v="12160.17"/>
    <n v="16441.919999999998"/>
    <x v="1540"/>
  </r>
  <r>
    <n v="4191"/>
    <x v="1528"/>
    <x v="13"/>
    <s v="Inside 10 Weeks Out"/>
    <x v="0"/>
    <x v="354"/>
    <d v="2021-12-09T06:15:00"/>
    <d v="2021-12-14T15:42:00"/>
    <s v="CR39"/>
    <x v="7"/>
    <n v="11.417999999999999"/>
    <n v="1065"/>
    <n v="1000"/>
    <n v="12160.17"/>
    <n v="12160.17"/>
    <n v="16441.919999999998"/>
    <x v="1540"/>
  </r>
  <r>
    <n v="4192"/>
    <x v="1512"/>
    <x v="13"/>
    <s v="Inside 8 Weeks Out"/>
    <x v="0"/>
    <x v="119"/>
    <d v="2021-04-15T06:12:00"/>
    <d v="2021-04-20T11:25:00"/>
    <s v="CR39"/>
    <x v="7"/>
    <n v="11.417999999999999"/>
    <n v="1068"/>
    <n v="1000"/>
    <n v="12194.424000000001"/>
    <n v="12194.424000000001"/>
    <n v="16441.919999999998"/>
    <x v="1541"/>
  </r>
  <r>
    <n v="4193"/>
    <x v="1593"/>
    <x v="13"/>
    <s v="12 Weeks or More"/>
    <x v="1"/>
    <x v="200"/>
    <d v="2021-07-08T06:12:00"/>
    <d v="2021-07-15T16:26:00"/>
    <s v="CR39"/>
    <x v="7"/>
    <n v="11.417999999999999"/>
    <n v="1068"/>
    <n v="1000"/>
    <n v="12194.424000000001"/>
    <n v="12194.424000000001"/>
    <n v="16441.919999999998"/>
    <x v="1541"/>
  </r>
  <r>
    <n v="4194"/>
    <x v="1562"/>
    <x v="13"/>
    <s v="12 Weeks or More"/>
    <x v="1"/>
    <x v="242"/>
    <d v="2021-08-19T06:12:00"/>
    <d v="2021-08-23T17:30:00"/>
    <s v="CR39"/>
    <x v="7"/>
    <n v="11.417999999999999"/>
    <n v="1068"/>
    <n v="1000"/>
    <n v="12194.424000000001"/>
    <n v="12194.424000000001"/>
    <n v="16441.919999999998"/>
    <x v="1541"/>
  </r>
  <r>
    <n v="4195"/>
    <x v="1514"/>
    <x v="13"/>
    <s v="Inside 8 Weeks Out"/>
    <x v="0"/>
    <x v="83"/>
    <d v="2022-01-13T06:11:00"/>
    <d v="2022-01-18T12:21:00"/>
    <s v="CR39"/>
    <x v="7"/>
    <n v="11.417999999999999"/>
    <n v="1069"/>
    <n v="1000"/>
    <n v="12205.842000000001"/>
    <n v="12205.842000000001"/>
    <n v="16441.919999999998"/>
    <x v="1542"/>
  </r>
  <r>
    <n v="4196"/>
    <x v="1530"/>
    <x v="13"/>
    <s v="Inside 8 Weeks Out"/>
    <x v="0"/>
    <x v="392"/>
    <d v="2022-03-02T06:11:00"/>
    <d v="2022-03-07T15:44:00"/>
    <s v="CR39"/>
    <x v="7"/>
    <n v="11.417999999999999"/>
    <n v="1069"/>
    <n v="1000"/>
    <n v="12205.842000000001"/>
    <n v="12205.842000000001"/>
    <n v="16441.919999999998"/>
    <x v="1542"/>
  </r>
  <r>
    <n v="4197"/>
    <x v="1532"/>
    <x v="13"/>
    <s v="Inside 4 Weeks Out"/>
    <x v="0"/>
    <x v="559"/>
    <d v="2022-04-27T06:11:00"/>
    <d v="2022-04-28T15:49:00"/>
    <s v="CR39"/>
    <x v="7"/>
    <n v="11.417999999999999"/>
    <n v="1069"/>
    <n v="1000"/>
    <n v="12205.842000000001"/>
    <n v="12205.842000000001"/>
    <n v="16441.919999999998"/>
    <x v="1542"/>
  </r>
  <r>
    <n v="4198"/>
    <x v="1536"/>
    <x v="13"/>
    <s v="Inside 4 Weeks Out"/>
    <x v="0"/>
    <x v="393"/>
    <d v="2021-04-10T06:10:00"/>
    <d v="2021-04-13T16:00:00"/>
    <s v="CR39"/>
    <x v="7"/>
    <n v="11.417999999999999"/>
    <n v="1070"/>
    <n v="1000"/>
    <n v="12217.26"/>
    <n v="12217.26"/>
    <n v="16441.919999999998"/>
    <x v="1543"/>
  </r>
  <r>
    <n v="4199"/>
    <x v="1541"/>
    <x v="13"/>
    <s v="12 Weeks or More"/>
    <x v="1"/>
    <x v="186"/>
    <d v="2021-06-24T06:10:00"/>
    <d v="2021-06-29T16:20:00"/>
    <s v="CR39"/>
    <x v="7"/>
    <n v="11.417999999999999"/>
    <n v="1070"/>
    <n v="1000"/>
    <n v="12217.26"/>
    <n v="12217.26"/>
    <n v="16441.919999999998"/>
    <x v="1543"/>
  </r>
  <r>
    <n v="4200"/>
    <x v="1549"/>
    <x v="13"/>
    <s v="Inside 8 Weeks Out"/>
    <x v="0"/>
    <x v="128"/>
    <d v="2021-04-24T06:08:00"/>
    <d v="2021-04-27T17:00:00"/>
    <s v="CR39"/>
    <x v="7"/>
    <n v="11.417999999999999"/>
    <n v="1072"/>
    <n v="1000"/>
    <n v="12240.096"/>
    <n v="12240.096"/>
    <n v="16441.919999999998"/>
    <x v="1544"/>
  </r>
  <r>
    <n v="4201"/>
    <x v="1517"/>
    <x v="13"/>
    <s v="12 Weeks or More"/>
    <x v="1"/>
    <x v="214"/>
    <d v="2021-07-22T06:08:00"/>
    <d v="2021-07-27T13:13:00"/>
    <s v="CR39"/>
    <x v="7"/>
    <n v="11.417999999999999"/>
    <n v="1072"/>
    <n v="1000"/>
    <n v="12240.096"/>
    <n v="12240.096"/>
    <n v="16441.919999999998"/>
    <x v="1544"/>
  </r>
  <r>
    <n v="4202"/>
    <x v="1546"/>
    <x v="13"/>
    <s v="Inside 10 Weeks Out"/>
    <x v="0"/>
    <x v="531"/>
    <d v="2022-03-09T06:08:00"/>
    <d v="2022-03-14T16:26:00"/>
    <s v="CR39"/>
    <x v="7"/>
    <n v="11.417999999999999"/>
    <n v="1072"/>
    <n v="1000"/>
    <n v="12240.096"/>
    <n v="12240.096"/>
    <n v="16441.919999999998"/>
    <x v="1544"/>
  </r>
  <r>
    <n v="4203"/>
    <x v="1540"/>
    <x v="13"/>
    <s v="Inside 12 Weeks Out"/>
    <x v="0"/>
    <x v="165"/>
    <d v="2021-06-03T06:07:00"/>
    <d v="2021-06-08T16:17:00"/>
    <s v="CR39"/>
    <x v="7"/>
    <n v="11.417999999999999"/>
    <n v="1073"/>
    <n v="1000"/>
    <n v="12251.513999999999"/>
    <n v="12251.513999999999"/>
    <n v="16441.919999999998"/>
    <x v="1545"/>
  </r>
  <r>
    <n v="4204"/>
    <x v="1545"/>
    <x v="13"/>
    <s v="Inside 2 Weeks"/>
    <x v="0"/>
    <x v="486"/>
    <d v="2022-05-07T06:07:00"/>
    <d v="2022-05-09T16:25:00"/>
    <s v="CR39"/>
    <x v="7"/>
    <n v="11.417999999999999"/>
    <n v="1073"/>
    <n v="1000"/>
    <n v="12251.513999999999"/>
    <n v="12251.513999999999"/>
    <n v="16441.919999999998"/>
    <x v="1545"/>
  </r>
  <r>
    <n v="4205"/>
    <x v="1547"/>
    <x v="13"/>
    <s v="Inside 2 Weeks"/>
    <x v="0"/>
    <x v="298"/>
    <d v="2021-10-14T06:06:00"/>
    <d v="2021-10-19T16:45:00"/>
    <s v="CR39"/>
    <x v="7"/>
    <n v="11.417999999999999"/>
    <n v="1074"/>
    <n v="1000"/>
    <n v="12262.932000000001"/>
    <n v="12262.932000000001"/>
    <n v="16441.919999999998"/>
    <x v="1546"/>
  </r>
  <r>
    <n v="4206"/>
    <x v="1544"/>
    <x v="13"/>
    <s v="Inside 10 Weeks Out"/>
    <x v="0"/>
    <x v="347"/>
    <d v="2021-12-02T06:06:00"/>
    <d v="2021-12-07T16:24:00"/>
    <s v="CR39"/>
    <x v="7"/>
    <n v="11.417999999999999"/>
    <n v="1074"/>
    <n v="1000"/>
    <n v="12262.932000000001"/>
    <n v="12262.932000000001"/>
    <n v="16441.919999999998"/>
    <x v="1546"/>
  </r>
  <r>
    <n v="4207"/>
    <x v="1568"/>
    <x v="13"/>
    <s v="Inside 10 Weeks Out"/>
    <x v="0"/>
    <x v="147"/>
    <d v="2021-05-13T06:05:00"/>
    <d v="2021-05-18T00:00:00"/>
    <s v="CR39"/>
    <x v="7"/>
    <n v="11.417999999999999"/>
    <n v="1075"/>
    <n v="1000"/>
    <n v="12274.35"/>
    <n v="12274.35"/>
    <n v="16441.919999999998"/>
    <x v="1547"/>
  </r>
  <r>
    <n v="4208"/>
    <x v="1569"/>
    <x v="13"/>
    <s v="12 Weeks or More"/>
    <x v="1"/>
    <x v="228"/>
    <d v="2021-08-05T06:05:00"/>
    <d v="2021-08-10T00:00:00"/>
    <s v="CR39"/>
    <x v="7"/>
    <n v="11.417999999999999"/>
    <n v="1075"/>
    <n v="1000"/>
    <n v="12274.35"/>
    <n v="12274.35"/>
    <n v="16441.919999999998"/>
    <x v="1547"/>
  </r>
  <r>
    <n v="4209"/>
    <x v="1552"/>
    <x v="13"/>
    <s v="Inside 10 Weeks Out"/>
    <x v="0"/>
    <x v="97"/>
    <d v="2022-01-27T06:03:00"/>
    <d v="2022-02-01T17:00:00"/>
    <s v="CR39"/>
    <x v="7"/>
    <n v="11.417999999999999"/>
    <n v="1077"/>
    <n v="1000"/>
    <n v="12297.186"/>
    <n v="12297.186"/>
    <n v="16441.919999999998"/>
    <x v="1548"/>
  </r>
  <r>
    <n v="4210"/>
    <x v="1518"/>
    <x v="13"/>
    <s v="Inside 4 Weeks Out"/>
    <x v="0"/>
    <x v="537"/>
    <d v="2022-04-15T06:03:00"/>
    <d v="2022-04-18T14:00:00"/>
    <s v="CR39"/>
    <x v="7"/>
    <n v="11.417999999999999"/>
    <n v="1077"/>
    <n v="1000"/>
    <n v="12297.186"/>
    <n v="12297.186"/>
    <n v="16441.919999999998"/>
    <x v="1548"/>
  </r>
  <r>
    <n v="4211"/>
    <x v="1520"/>
    <x v="13"/>
    <s v="Inside 4 Weeks Out"/>
    <x v="0"/>
    <x v="558"/>
    <d v="2022-04-20T06:03:00"/>
    <d v="2022-04-22T14:33:00"/>
    <s v="CR39"/>
    <x v="7"/>
    <n v="11.417999999999999"/>
    <n v="1077"/>
    <n v="1000"/>
    <n v="12297.186"/>
    <n v="12297.186"/>
    <n v="16441.919999999998"/>
    <x v="1548"/>
  </r>
  <r>
    <n v="4212"/>
    <x v="1570"/>
    <x v="13"/>
    <s v="Inside 8 Weeks Out"/>
    <x v="0"/>
    <x v="333"/>
    <d v="2021-11-18T06:02:00"/>
    <d v="2021-11-23T23:59:00"/>
    <s v="CR39"/>
    <x v="7"/>
    <n v="11.417999999999999"/>
    <n v="1078"/>
    <n v="1000"/>
    <n v="12308.603999999999"/>
    <n v="12308.603999999999"/>
    <n v="16441.919999999998"/>
    <x v="1549"/>
  </r>
  <r>
    <n v="4213"/>
    <x v="1560"/>
    <x v="13"/>
    <s v="Inside 2 Weeks"/>
    <x v="0"/>
    <x v="61"/>
    <d v="2022-05-11T06:32:00"/>
    <d v="2022-05-12T18:00:00"/>
    <s v="CR39"/>
    <x v="7"/>
    <n v="11.417999999999999"/>
    <n v="1080"/>
    <n v="1000"/>
    <n v="12331.44"/>
    <n v="12331.44"/>
    <n v="16441.919999999998"/>
    <x v="1550"/>
  </r>
  <r>
    <n v="4214"/>
    <x v="1501"/>
    <x v="13"/>
    <s v="Inside 8 Weeks Out"/>
    <x v="0"/>
    <x v="471"/>
    <d v="2022-06-01T05:53:00"/>
    <d v="2022-06-04T06:57:00"/>
    <s v="CR39"/>
    <x v="7"/>
    <n v="11.417999999999999"/>
    <n v="1087"/>
    <n v="1000"/>
    <n v="12411.366"/>
    <n v="12411.366"/>
    <n v="16441.919999999998"/>
    <x v="1551"/>
  </r>
  <r>
    <n v="4215"/>
    <x v="1555"/>
    <x v="13"/>
    <s v="Inside 8 Weeks Out"/>
    <x v="0"/>
    <x v="42"/>
    <d v="2022-08-10T05:53:00"/>
    <d v="2022-08-14T17:00:00"/>
    <s v="CR39"/>
    <x v="7"/>
    <n v="11.417999999999999"/>
    <n v="1087"/>
    <n v="1000"/>
    <n v="12411.366"/>
    <n v="12411.366"/>
    <n v="16441.919999999998"/>
    <x v="1551"/>
  </r>
  <r>
    <n v="4216"/>
    <x v="1571"/>
    <x v="13"/>
    <s v="Inside 8 Weeks Out"/>
    <x v="0"/>
    <x v="19"/>
    <d v="2022-06-15T05:50:00"/>
    <d v="2022-06-19T00:00:00"/>
    <s v="CR39"/>
    <x v="7"/>
    <n v="11.417999999999999"/>
    <n v="1090"/>
    <n v="1000"/>
    <n v="12445.62"/>
    <n v="12445.62"/>
    <n v="16441.919999999998"/>
    <x v="1552"/>
  </r>
  <r>
    <n v="4217"/>
    <x v="1572"/>
    <x v="13"/>
    <s v="Inside 8 Weeks Out"/>
    <x v="0"/>
    <x v="528"/>
    <d v="2022-03-23T05:32:00"/>
    <d v="2022-03-28T00:00:00"/>
    <s v="CR39"/>
    <x v="7"/>
    <n v="11.417999999999999"/>
    <n v="1108"/>
    <n v="1000"/>
    <n v="12651.144"/>
    <n v="12651.144"/>
    <n v="16441.919999999998"/>
    <x v="1553"/>
  </r>
  <r>
    <n v="4218"/>
    <x v="1570"/>
    <x v="13"/>
    <s v="Inside 8 Weeks Out"/>
    <x v="0"/>
    <x v="338"/>
    <d v="2021-11-18T06:02:00"/>
    <d v="2021-11-23T23:59:00"/>
    <s v="CR39"/>
    <x v="7"/>
    <n v="11.417999999999999"/>
    <n v="1439"/>
    <n v="1000"/>
    <n v="16430.502"/>
    <n v="16430.502"/>
    <n v="16441.919999999998"/>
    <x v="1554"/>
  </r>
  <r>
    <n v="4223"/>
    <x v="1576"/>
    <x v="13"/>
    <s v="Inside 2 Weeks"/>
    <x v="0"/>
    <x v="617"/>
    <d v="2021-01-28T12:22:00"/>
    <d v="2021-02-01T00:00:00"/>
    <s v="CR39"/>
    <x v="7"/>
    <n v="11.417999999999999"/>
    <n v="1440"/>
    <n v="1000"/>
    <n v="16441.919999999998"/>
    <n v="16441.919999999998"/>
    <n v="16441.919999999998"/>
    <x v="2"/>
  </r>
  <r>
    <n v="1231"/>
    <x v="1594"/>
    <x v="22"/>
    <s v="Inside 8 Weeks Out"/>
    <x v="0"/>
    <x v="618"/>
    <d v="2021-01-31T07:48:00"/>
    <d v="2021-01-31T11:30:00"/>
    <s v="CR8"/>
    <x v="5"/>
    <n v="21.003"/>
    <n v="222"/>
    <n v="300"/>
    <n v="4662.6660000000002"/>
    <n v="4662.6660000000002"/>
    <n v="30244.32"/>
    <x v="492"/>
  </r>
  <r>
    <n v="3015"/>
    <x v="1161"/>
    <x v="10"/>
    <s v="Inside 10 Weeks Out"/>
    <x v="0"/>
    <x v="618"/>
    <d v="2021-01-30T06:35:00"/>
    <d v="2021-02-01T17:11:00"/>
    <s v="CR24"/>
    <x v="3"/>
    <n v="49.98"/>
    <n v="1440"/>
    <n v="800"/>
    <n v="71971.199999999997"/>
    <n v="71971.199999999997"/>
    <n v="71971.199999999997"/>
    <x v="2"/>
  </r>
  <r>
    <m/>
    <x v="14"/>
    <x v="3"/>
    <m/>
    <x v="2"/>
    <x v="41"/>
    <m/>
    <m/>
    <m/>
    <x v="1"/>
    <m/>
    <m/>
    <m/>
    <m/>
    <n v="0"/>
    <n v="0"/>
    <x v="19"/>
  </r>
  <r>
    <n v="3468"/>
    <x v="1595"/>
    <x v="31"/>
    <s v="Inside 2 Weeks"/>
    <x v="0"/>
    <x v="618"/>
    <d v="2021-01-31T08:40:00"/>
    <d v="2021-01-31T18:30:00"/>
    <s v="CR43"/>
    <x v="7"/>
    <n v="2.6070000000000002"/>
    <n v="590"/>
    <n v="1000"/>
    <n v="1538.13"/>
    <n v="1538.13"/>
    <n v="3754.0800000000004"/>
    <x v="1010"/>
  </r>
  <r>
    <n v="3826"/>
    <x v="1576"/>
    <x v="13"/>
    <s v="Inside 2 Weeks"/>
    <x v="0"/>
    <x v="618"/>
    <d v="2021-01-28T12:22:00"/>
    <d v="2021-02-01T00:00:00"/>
    <s v="CR50"/>
    <x v="7"/>
    <n v="10.329000000000001"/>
    <n v="1440"/>
    <n v="1000"/>
    <n v="14873.76"/>
    <n v="14873.76"/>
    <n v="14873.76"/>
    <x v="2"/>
  </r>
  <r>
    <n v="4225"/>
    <x v="1522"/>
    <x v="13"/>
    <s v="Inside 2 Weeks"/>
    <x v="0"/>
    <x v="427"/>
    <d v="2021-02-07T00:00:00"/>
    <d v="2021-02-08T14:41:00"/>
    <s v="CR39"/>
    <x v="7"/>
    <n v="11.417999999999999"/>
    <n v="1440"/>
    <n v="1000"/>
    <n v="16441.919999999998"/>
    <n v="16441.919999999998"/>
    <n v="16441.919999999998"/>
    <x v="2"/>
  </r>
  <r>
    <n v="4226"/>
    <x v="1537"/>
    <x v="13"/>
    <s v="Inside 2 Weeks"/>
    <x v="0"/>
    <x v="402"/>
    <d v="2021-02-11T07:00:00"/>
    <d v="2021-02-13T16:04:00"/>
    <s v="CR39"/>
    <x v="7"/>
    <n v="11.417999999999999"/>
    <n v="1440"/>
    <n v="1000"/>
    <n v="16441.919999999998"/>
    <n v="16441.919999999998"/>
    <n v="16441.919999999998"/>
    <x v="2"/>
  </r>
  <r>
    <n v="4227"/>
    <x v="1504"/>
    <x v="13"/>
    <s v="12 Weeks or More"/>
    <x v="1"/>
    <x v="251"/>
    <d v="2021-08-27T06:28:00"/>
    <d v="2021-08-31T09:30:00"/>
    <s v="CR39"/>
    <x v="7"/>
    <n v="11.417999999999999"/>
    <n v="1440"/>
    <n v="1000"/>
    <n v="16441.919999999998"/>
    <n v="16441.919999999998"/>
    <n v="16441.919999999998"/>
    <x v="2"/>
  </r>
  <r>
    <n v="4228"/>
    <x v="1504"/>
    <x v="13"/>
    <s v="12 Weeks or More"/>
    <x v="1"/>
    <x v="252"/>
    <d v="2021-08-27T06:28:00"/>
    <d v="2021-08-31T09:30:00"/>
    <s v="CR39"/>
    <x v="7"/>
    <n v="11.417999999999999"/>
    <n v="1440"/>
    <n v="1000"/>
    <n v="16441.919999999998"/>
    <n v="16441.919999999998"/>
    <n v="16441.919999999998"/>
    <x v="2"/>
  </r>
  <r>
    <n v="4229"/>
    <x v="1504"/>
    <x v="13"/>
    <s v="12 Weeks or More"/>
    <x v="1"/>
    <x v="253"/>
    <d v="2021-08-27T06:28:00"/>
    <d v="2021-08-31T09:30:00"/>
    <s v="CR39"/>
    <x v="7"/>
    <n v="11.417999999999999"/>
    <n v="1440"/>
    <n v="1000"/>
    <n v="16441.919999999998"/>
    <n v="16441.919999999998"/>
    <n v="16441.919999999998"/>
    <x v="2"/>
  </r>
  <r>
    <n v="4230"/>
    <x v="1516"/>
    <x v="13"/>
    <s v="12 Weeks or More"/>
    <x v="1"/>
    <x v="257"/>
    <d v="2021-09-02T06:30:00"/>
    <d v="2021-09-07T12:46:00"/>
    <s v="CR39"/>
    <x v="7"/>
    <n v="11.417999999999999"/>
    <n v="1440"/>
    <n v="1000"/>
    <n v="16441.919999999998"/>
    <n v="16441.919999999998"/>
    <n v="16441.919999999998"/>
    <x v="2"/>
  </r>
  <r>
    <n v="4231"/>
    <x v="1516"/>
    <x v="13"/>
    <s v="12 Weeks or More"/>
    <x v="1"/>
    <x v="258"/>
    <d v="2021-09-02T06:30:00"/>
    <d v="2021-09-07T12:46:00"/>
    <s v="CR39"/>
    <x v="7"/>
    <n v="11.417999999999999"/>
    <n v="1440"/>
    <n v="1000"/>
    <n v="16441.919999999998"/>
    <n v="16441.919999999998"/>
    <n v="16441.919999999998"/>
    <x v="2"/>
  </r>
  <r>
    <n v="4232"/>
    <x v="1516"/>
    <x v="13"/>
    <s v="12 Weeks or More"/>
    <x v="1"/>
    <x v="259"/>
    <d v="2021-09-02T06:30:00"/>
    <d v="2021-09-07T12:46:00"/>
    <s v="CR39"/>
    <x v="7"/>
    <n v="11.417999999999999"/>
    <n v="1440"/>
    <n v="1000"/>
    <n v="16441.919999999998"/>
    <n v="16441.919999999998"/>
    <n v="16441.919999999998"/>
    <x v="2"/>
  </r>
  <r>
    <n v="4233"/>
    <x v="1516"/>
    <x v="13"/>
    <s v="12 Weeks or More"/>
    <x v="1"/>
    <x v="260"/>
    <d v="2021-09-02T06:30:00"/>
    <d v="2021-09-07T12:46:00"/>
    <s v="CR39"/>
    <x v="7"/>
    <n v="11.417999999999999"/>
    <n v="1440"/>
    <n v="1000"/>
    <n v="16441.919999999998"/>
    <n v="16441.919999999998"/>
    <n v="16441.919999999998"/>
    <x v="2"/>
  </r>
  <r>
    <n v="4234"/>
    <x v="1536"/>
    <x v="13"/>
    <s v="Inside 4 Weeks Out"/>
    <x v="0"/>
    <x v="480"/>
    <d v="2021-04-10T06:10:00"/>
    <d v="2021-04-13T16:00:00"/>
    <s v="CR39"/>
    <x v="7"/>
    <n v="11.417999999999999"/>
    <n v="1440"/>
    <n v="1000"/>
    <n v="16441.919999999998"/>
    <n v="16441.919999999998"/>
    <n v="16441.919999999998"/>
    <x v="2"/>
  </r>
  <r>
    <n v="4235"/>
    <x v="1536"/>
    <x v="13"/>
    <s v="Inside 4 Weeks Out"/>
    <x v="0"/>
    <x v="116"/>
    <d v="2021-04-10T06:10:00"/>
    <d v="2021-04-13T16:00:00"/>
    <s v="CR39"/>
    <x v="7"/>
    <n v="11.417999999999999"/>
    <n v="1440"/>
    <n v="1000"/>
    <n v="16441.919999999998"/>
    <n v="16441.919999999998"/>
    <n v="16441.919999999998"/>
    <x v="2"/>
  </r>
  <r>
    <n v="4236"/>
    <x v="1566"/>
    <x v="13"/>
    <s v="12 Weeks or More"/>
    <x v="1"/>
    <x v="278"/>
    <d v="2021-09-23T06:20:00"/>
    <d v="2021-09-28T00:00:00"/>
    <s v="CR39"/>
    <x v="7"/>
    <n v="11.417999999999999"/>
    <n v="1440"/>
    <n v="1000"/>
    <n v="16441.919999999998"/>
    <n v="16441.919999999998"/>
    <n v="16441.919999999998"/>
    <x v="2"/>
  </r>
  <r>
    <n v="4237"/>
    <x v="1566"/>
    <x v="13"/>
    <s v="12 Weeks or More"/>
    <x v="1"/>
    <x v="279"/>
    <d v="2021-09-23T06:20:00"/>
    <d v="2021-09-28T00:00:00"/>
    <s v="CR39"/>
    <x v="7"/>
    <n v="11.417999999999999"/>
    <n v="1440"/>
    <n v="1000"/>
    <n v="16441.919999999998"/>
    <n v="16441.919999999998"/>
    <n v="16441.919999999998"/>
    <x v="2"/>
  </r>
  <r>
    <n v="4238"/>
    <x v="1566"/>
    <x v="13"/>
    <s v="12 Weeks or More"/>
    <x v="1"/>
    <x v="280"/>
    <d v="2021-09-23T06:20:00"/>
    <d v="2021-09-28T00:00:00"/>
    <s v="CR39"/>
    <x v="7"/>
    <n v="11.417999999999999"/>
    <n v="1440"/>
    <n v="1000"/>
    <n v="16441.919999999998"/>
    <n v="16441.919999999998"/>
    <n v="16441.919999999998"/>
    <x v="2"/>
  </r>
  <r>
    <n v="4239"/>
    <x v="1566"/>
    <x v="13"/>
    <s v="12 Weeks or More"/>
    <x v="1"/>
    <x v="281"/>
    <d v="2021-09-23T06:20:00"/>
    <d v="2021-09-28T00:00:00"/>
    <s v="CR39"/>
    <x v="7"/>
    <n v="11.417999999999999"/>
    <n v="1440"/>
    <n v="1000"/>
    <n v="16441.919999999998"/>
    <n v="16441.919999999998"/>
    <n v="16441.919999999998"/>
    <x v="2"/>
  </r>
  <r>
    <n v="4240"/>
    <x v="1511"/>
    <x v="13"/>
    <s v="Inside 8 Weeks Out"/>
    <x v="0"/>
    <x v="141"/>
    <d v="2021-05-06T06:16:00"/>
    <d v="2021-05-11T11:20:00"/>
    <s v="CR39"/>
    <x v="7"/>
    <n v="11.417999999999999"/>
    <n v="1440"/>
    <n v="1000"/>
    <n v="16441.919999999998"/>
    <n v="16441.919999999998"/>
    <n v="16441.919999999998"/>
    <x v="2"/>
  </r>
  <r>
    <n v="4241"/>
    <x v="1511"/>
    <x v="13"/>
    <s v="Inside 8 Weeks Out"/>
    <x v="0"/>
    <x v="142"/>
    <d v="2021-05-06T06:16:00"/>
    <d v="2021-05-11T11:20:00"/>
    <s v="CR39"/>
    <x v="7"/>
    <n v="11.417999999999999"/>
    <n v="1440"/>
    <n v="1000"/>
    <n v="16441.919999999998"/>
    <n v="16441.919999999998"/>
    <n v="16441.919999999998"/>
    <x v="2"/>
  </r>
  <r>
    <n v="4242"/>
    <x v="1511"/>
    <x v="13"/>
    <s v="Inside 8 Weeks Out"/>
    <x v="0"/>
    <x v="143"/>
    <d v="2021-05-06T06:16:00"/>
    <d v="2021-05-11T11:20:00"/>
    <s v="CR39"/>
    <x v="7"/>
    <n v="11.417999999999999"/>
    <n v="1440"/>
    <n v="1000"/>
    <n v="16441.919999999998"/>
    <n v="16441.919999999998"/>
    <n v="16441.919999999998"/>
    <x v="2"/>
  </r>
  <r>
    <n v="4243"/>
    <x v="1511"/>
    <x v="13"/>
    <s v="Inside 8 Weeks Out"/>
    <x v="0"/>
    <x v="144"/>
    <d v="2021-05-06T06:16:00"/>
    <d v="2021-05-11T11:20:00"/>
    <s v="CR39"/>
    <x v="7"/>
    <n v="11.417999999999999"/>
    <n v="1440"/>
    <n v="1000"/>
    <n v="16441.919999999998"/>
    <n v="16441.919999999998"/>
    <n v="16441.919999999998"/>
    <x v="2"/>
  </r>
  <r>
    <n v="4244"/>
    <x v="1577"/>
    <x v="13"/>
    <s v="Inside 10 Weeks Out"/>
    <x v="0"/>
    <x v="151"/>
    <d v="2021-05-20T00:00:00"/>
    <d v="2021-05-25T00:00:00"/>
    <s v="CR39"/>
    <x v="7"/>
    <n v="11.417999999999999"/>
    <n v="1440"/>
    <n v="1000"/>
    <n v="16441.919999999998"/>
    <n v="16441.919999999998"/>
    <n v="16441.919999999998"/>
    <x v="2"/>
  </r>
  <r>
    <n v="4245"/>
    <x v="1577"/>
    <x v="13"/>
    <s v="Inside 10 Weeks Out"/>
    <x v="0"/>
    <x v="152"/>
    <d v="2021-05-20T00:00:00"/>
    <d v="2021-05-25T00:00:00"/>
    <s v="CR39"/>
    <x v="7"/>
    <n v="11.417999999999999"/>
    <n v="1440"/>
    <n v="1000"/>
    <n v="16441.919999999998"/>
    <n v="16441.919999999998"/>
    <n v="16441.919999999998"/>
    <x v="2"/>
  </r>
  <r>
    <n v="4246"/>
    <x v="1577"/>
    <x v="13"/>
    <s v="Inside 10 Weeks Out"/>
    <x v="0"/>
    <x v="153"/>
    <d v="2021-05-20T00:00:00"/>
    <d v="2021-05-25T00:00:00"/>
    <s v="CR39"/>
    <x v="7"/>
    <n v="11.417999999999999"/>
    <n v="1440"/>
    <n v="1000"/>
    <n v="16441.919999999998"/>
    <n v="16441.919999999998"/>
    <n v="16441.919999999998"/>
    <x v="2"/>
  </r>
  <r>
    <n v="4247"/>
    <x v="1577"/>
    <x v="13"/>
    <s v="Inside 10 Weeks Out"/>
    <x v="0"/>
    <x v="154"/>
    <d v="2021-05-20T00:00:00"/>
    <d v="2021-05-25T00:00:00"/>
    <s v="CR39"/>
    <x v="7"/>
    <n v="11.417999999999999"/>
    <n v="1440"/>
    <n v="1000"/>
    <n v="16441.919999999998"/>
    <n v="16441.919999999998"/>
    <n v="16441.919999999998"/>
    <x v="2"/>
  </r>
  <r>
    <n v="4248"/>
    <x v="1577"/>
    <x v="13"/>
    <s v="Inside 10 Weeks Out"/>
    <x v="0"/>
    <x v="155"/>
    <d v="2021-05-20T00:00:00"/>
    <d v="2021-05-25T00:00:00"/>
    <s v="CR39"/>
    <x v="7"/>
    <n v="11.417999999999999"/>
    <n v="1440"/>
    <n v="1000"/>
    <n v="16441.919999999998"/>
    <n v="16441.919999999998"/>
    <n v="16441.919999999998"/>
    <x v="2"/>
  </r>
  <r>
    <n v="4249"/>
    <x v="1540"/>
    <x v="13"/>
    <s v="Inside 12 Weeks Out"/>
    <x v="0"/>
    <x v="166"/>
    <d v="2021-06-03T06:07:00"/>
    <d v="2021-06-08T16:17:00"/>
    <s v="CR39"/>
    <x v="7"/>
    <n v="11.417999999999999"/>
    <n v="1440"/>
    <n v="1000"/>
    <n v="16441.919999999998"/>
    <n v="16441.919999999998"/>
    <n v="16441.919999999998"/>
    <x v="2"/>
  </r>
  <r>
    <n v="4250"/>
    <x v="1540"/>
    <x v="13"/>
    <s v="Inside 12 Weeks Out"/>
    <x v="0"/>
    <x v="167"/>
    <d v="2021-06-03T06:07:00"/>
    <d v="2021-06-08T16:17:00"/>
    <s v="CR39"/>
    <x v="7"/>
    <n v="11.417999999999999"/>
    <n v="1440"/>
    <n v="1000"/>
    <n v="16441.919999999998"/>
    <n v="16441.919999999998"/>
    <n v="16441.919999999998"/>
    <x v="2"/>
  </r>
  <r>
    <n v="4251"/>
    <x v="1540"/>
    <x v="13"/>
    <s v="Inside 12 Weeks Out"/>
    <x v="0"/>
    <x v="168"/>
    <d v="2021-06-03T06:07:00"/>
    <d v="2021-06-08T16:17:00"/>
    <s v="CR39"/>
    <x v="7"/>
    <n v="11.417999999999999"/>
    <n v="1440"/>
    <n v="1000"/>
    <n v="16441.919999999998"/>
    <n v="16441.919999999998"/>
    <n v="16441.919999999998"/>
    <x v="2"/>
  </r>
  <r>
    <n v="4252"/>
    <x v="1540"/>
    <x v="13"/>
    <s v="Inside 12 Weeks Out"/>
    <x v="0"/>
    <x v="169"/>
    <d v="2021-06-03T06:07:00"/>
    <d v="2021-06-08T16:17:00"/>
    <s v="CR39"/>
    <x v="7"/>
    <n v="11.417999999999999"/>
    <n v="1440"/>
    <n v="1000"/>
    <n v="16441.919999999998"/>
    <n v="16441.919999999998"/>
    <n v="16441.919999999998"/>
    <x v="2"/>
  </r>
  <r>
    <n v="4253"/>
    <x v="1529"/>
    <x v="13"/>
    <s v="12 Weeks or More"/>
    <x v="1"/>
    <x v="181"/>
    <d v="2021-06-17T05:27:00"/>
    <d v="2021-06-22T15:44:00"/>
    <s v="CR39"/>
    <x v="7"/>
    <n v="11.417999999999999"/>
    <n v="1440"/>
    <n v="1000"/>
    <n v="16441.919999999998"/>
    <n v="16441.919999999998"/>
    <n v="16441.919999999998"/>
    <x v="2"/>
  </r>
  <r>
    <n v="4254"/>
    <x v="1529"/>
    <x v="13"/>
    <s v="12 Weeks or More"/>
    <x v="1"/>
    <x v="182"/>
    <d v="2021-06-17T05:27:00"/>
    <d v="2021-06-22T15:44:00"/>
    <s v="CR39"/>
    <x v="7"/>
    <n v="11.417999999999999"/>
    <n v="1440"/>
    <n v="1000"/>
    <n v="16441.919999999998"/>
    <n v="16441.919999999998"/>
    <n v="16441.919999999998"/>
    <x v="2"/>
  </r>
  <r>
    <n v="4255"/>
    <x v="1529"/>
    <x v="13"/>
    <s v="12 Weeks or More"/>
    <x v="1"/>
    <x v="183"/>
    <d v="2021-06-17T05:27:00"/>
    <d v="2021-06-22T15:44:00"/>
    <s v="CR39"/>
    <x v="7"/>
    <n v="11.417999999999999"/>
    <n v="1440"/>
    <n v="1000"/>
    <n v="16441.919999999998"/>
    <n v="16441.919999999998"/>
    <n v="16441.919999999998"/>
    <x v="2"/>
  </r>
  <r>
    <n v="4256"/>
    <x v="1519"/>
    <x v="13"/>
    <s v="12 Weeks or More"/>
    <x v="1"/>
    <x v="194"/>
    <d v="2021-07-01T06:16:00"/>
    <d v="2021-07-06T14:05:00"/>
    <s v="CR39"/>
    <x v="7"/>
    <n v="11.417999999999999"/>
    <n v="1440"/>
    <n v="1000"/>
    <n v="16441.919999999998"/>
    <n v="16441.919999999998"/>
    <n v="16441.919999999998"/>
    <x v="2"/>
  </r>
  <r>
    <n v="4257"/>
    <x v="1519"/>
    <x v="13"/>
    <s v="12 Weeks or More"/>
    <x v="1"/>
    <x v="195"/>
    <d v="2021-07-01T06:16:00"/>
    <d v="2021-07-06T14:05:00"/>
    <s v="CR39"/>
    <x v="7"/>
    <n v="11.417999999999999"/>
    <n v="1440"/>
    <n v="1000"/>
    <n v="16441.919999999998"/>
    <n v="16441.919999999998"/>
    <n v="16441.919999999998"/>
    <x v="2"/>
  </r>
  <r>
    <n v="4258"/>
    <x v="1519"/>
    <x v="13"/>
    <s v="12 Weeks or More"/>
    <x v="1"/>
    <x v="196"/>
    <d v="2021-07-01T06:16:00"/>
    <d v="2021-07-06T14:05:00"/>
    <s v="CR39"/>
    <x v="7"/>
    <n v="11.417999999999999"/>
    <n v="1440"/>
    <n v="1000"/>
    <n v="16441.919999999998"/>
    <n v="16441.919999999998"/>
    <n v="16441.919999999998"/>
    <x v="2"/>
  </r>
  <r>
    <n v="4259"/>
    <x v="1519"/>
    <x v="13"/>
    <s v="12 Weeks or More"/>
    <x v="1"/>
    <x v="197"/>
    <d v="2021-07-01T06:16:00"/>
    <d v="2021-07-06T14:05:00"/>
    <s v="CR39"/>
    <x v="7"/>
    <n v="11.417999999999999"/>
    <n v="1440"/>
    <n v="1000"/>
    <n v="16441.919999999998"/>
    <n v="16441.919999999998"/>
    <n v="16441.919999999998"/>
    <x v="2"/>
  </r>
  <r>
    <n v="4260"/>
    <x v="1592"/>
    <x v="13"/>
    <s v="12 Weeks or More"/>
    <x v="1"/>
    <x v="208"/>
    <d v="2021-07-15T06:30:00"/>
    <d v="2021-07-17T17:30:00"/>
    <s v="CR39"/>
    <x v="7"/>
    <n v="11.417999999999999"/>
    <n v="1440"/>
    <n v="1000"/>
    <n v="16441.919999999998"/>
    <n v="16441.919999999998"/>
    <n v="16441.919999999998"/>
    <x v="2"/>
  </r>
  <r>
    <n v="4261"/>
    <x v="1523"/>
    <x v="13"/>
    <s v="12 Weeks or More"/>
    <x v="1"/>
    <x v="222"/>
    <d v="2021-07-29T06:15:00"/>
    <d v="2021-08-03T14:44:00"/>
    <s v="CR39"/>
    <x v="7"/>
    <n v="11.417999999999999"/>
    <n v="1440"/>
    <n v="1000"/>
    <n v="16441.919999999998"/>
    <n v="16441.919999999998"/>
    <n v="16441.919999999998"/>
    <x v="2"/>
  </r>
  <r>
    <n v="4262"/>
    <x v="1523"/>
    <x v="13"/>
    <s v="12 Weeks or More"/>
    <x v="1"/>
    <x v="223"/>
    <d v="2021-07-29T06:15:00"/>
    <d v="2021-08-03T14:44:00"/>
    <s v="CR39"/>
    <x v="7"/>
    <n v="11.417999999999999"/>
    <n v="1440"/>
    <n v="1000"/>
    <n v="16441.919999999998"/>
    <n v="16441.919999999998"/>
    <n v="16441.919999999998"/>
    <x v="2"/>
  </r>
  <r>
    <n v="4263"/>
    <x v="1523"/>
    <x v="13"/>
    <s v="12 Weeks or More"/>
    <x v="1"/>
    <x v="224"/>
    <d v="2021-07-29T06:15:00"/>
    <d v="2021-08-03T14:44:00"/>
    <s v="CR39"/>
    <x v="7"/>
    <n v="11.417999999999999"/>
    <n v="1440"/>
    <n v="1000"/>
    <n v="16441.919999999998"/>
    <n v="16441.919999999998"/>
    <n v="16441.919999999998"/>
    <x v="2"/>
  </r>
  <r>
    <n v="4264"/>
    <x v="1523"/>
    <x v="13"/>
    <s v="12 Weeks or More"/>
    <x v="1"/>
    <x v="225"/>
    <d v="2021-07-29T06:15:00"/>
    <d v="2021-08-03T14:44:00"/>
    <s v="CR39"/>
    <x v="7"/>
    <n v="11.417999999999999"/>
    <n v="1440"/>
    <n v="1000"/>
    <n v="16441.919999999998"/>
    <n v="16441.919999999998"/>
    <n v="16441.919999999998"/>
    <x v="2"/>
  </r>
  <r>
    <n v="4265"/>
    <x v="1534"/>
    <x v="13"/>
    <s v="12 Weeks or More"/>
    <x v="1"/>
    <x v="236"/>
    <d v="2021-08-12T06:45:00"/>
    <d v="2021-08-16T15:53:00"/>
    <s v="CR39"/>
    <x v="7"/>
    <n v="11.417999999999999"/>
    <n v="1440"/>
    <n v="1000"/>
    <n v="16441.919999999998"/>
    <n v="16441.919999999998"/>
    <n v="16441.919999999998"/>
    <x v="2"/>
  </r>
  <r>
    <n v="4266"/>
    <x v="1534"/>
    <x v="13"/>
    <s v="12 Weeks or More"/>
    <x v="1"/>
    <x v="237"/>
    <d v="2021-08-12T06:45:00"/>
    <d v="2021-08-16T15:53:00"/>
    <s v="CR39"/>
    <x v="7"/>
    <n v="11.417999999999999"/>
    <n v="1440"/>
    <n v="1000"/>
    <n v="16441.919999999998"/>
    <n v="16441.919999999998"/>
    <n v="16441.919999999998"/>
    <x v="2"/>
  </r>
  <r>
    <n v="4267"/>
    <x v="1534"/>
    <x v="13"/>
    <s v="12 Weeks or More"/>
    <x v="1"/>
    <x v="238"/>
    <d v="2021-08-12T06:45:00"/>
    <d v="2021-08-16T15:53:00"/>
    <s v="CR39"/>
    <x v="7"/>
    <n v="11.417999999999999"/>
    <n v="1440"/>
    <n v="1000"/>
    <n v="16441.919999999998"/>
    <n v="16441.919999999998"/>
    <n v="16441.919999999998"/>
    <x v="2"/>
  </r>
  <r>
    <n v="4268"/>
    <x v="1538"/>
    <x v="13"/>
    <s v="12 Weeks or More"/>
    <x v="1"/>
    <x v="271"/>
    <d v="2021-09-16T06:30:00"/>
    <d v="2021-09-20T16:04:00"/>
    <s v="CR39"/>
    <x v="7"/>
    <n v="11.417999999999999"/>
    <n v="1440"/>
    <n v="1000"/>
    <n v="16441.919999999998"/>
    <n v="16441.919999999998"/>
    <n v="16441.919999999998"/>
    <x v="2"/>
  </r>
  <r>
    <n v="4269"/>
    <x v="1538"/>
    <x v="13"/>
    <s v="12 Weeks or More"/>
    <x v="1"/>
    <x v="272"/>
    <d v="2021-09-16T06:30:00"/>
    <d v="2021-09-20T16:04:00"/>
    <s v="CR39"/>
    <x v="7"/>
    <n v="11.417999999999999"/>
    <n v="1440"/>
    <n v="1000"/>
    <n v="16441.919999999998"/>
    <n v="16441.919999999998"/>
    <n v="16441.919999999998"/>
    <x v="2"/>
  </r>
  <r>
    <n v="4270"/>
    <x v="1538"/>
    <x v="13"/>
    <s v="12 Weeks or More"/>
    <x v="1"/>
    <x v="273"/>
    <d v="2021-09-16T06:30:00"/>
    <d v="2021-09-20T16:04:00"/>
    <s v="CR39"/>
    <x v="7"/>
    <n v="11.417999999999999"/>
    <n v="1440"/>
    <n v="1000"/>
    <n v="16441.919999999998"/>
    <n v="16441.919999999998"/>
    <n v="16441.919999999998"/>
    <x v="2"/>
  </r>
  <r>
    <n v="4271"/>
    <x v="1527"/>
    <x v="13"/>
    <s v="12 Weeks or More"/>
    <x v="1"/>
    <x v="286"/>
    <d v="2021-10-01T06:17:00"/>
    <d v="2021-10-05T15:42:00"/>
    <s v="CR39"/>
    <x v="7"/>
    <n v="11.417999999999999"/>
    <n v="1440"/>
    <n v="1000"/>
    <n v="16441.919999999998"/>
    <n v="16441.919999999998"/>
    <n v="16441.919999999998"/>
    <x v="2"/>
  </r>
  <r>
    <n v="4272"/>
    <x v="1527"/>
    <x v="13"/>
    <s v="12 Weeks or More"/>
    <x v="1"/>
    <x v="287"/>
    <d v="2021-10-01T06:17:00"/>
    <d v="2021-10-05T15:42:00"/>
    <s v="CR39"/>
    <x v="7"/>
    <n v="11.417999999999999"/>
    <n v="1440"/>
    <n v="1000"/>
    <n v="16441.919999999998"/>
    <n v="16441.919999999998"/>
    <n v="16441.919999999998"/>
    <x v="2"/>
  </r>
  <r>
    <n v="4273"/>
    <x v="1527"/>
    <x v="13"/>
    <s v="12 Weeks or More"/>
    <x v="1"/>
    <x v="288"/>
    <d v="2021-10-01T06:17:00"/>
    <d v="2021-10-05T15:42:00"/>
    <s v="CR39"/>
    <x v="7"/>
    <n v="11.417999999999999"/>
    <n v="1440"/>
    <n v="1000"/>
    <n v="16441.919999999998"/>
    <n v="16441.919999999998"/>
    <n v="16441.919999999998"/>
    <x v="2"/>
  </r>
  <r>
    <n v="4274"/>
    <x v="1512"/>
    <x v="13"/>
    <s v="Inside 8 Weeks Out"/>
    <x v="0"/>
    <x v="120"/>
    <d v="2021-04-15T06:12:00"/>
    <d v="2021-04-20T11:25:00"/>
    <s v="CR39"/>
    <x v="7"/>
    <n v="11.417999999999999"/>
    <n v="1440"/>
    <n v="1000"/>
    <n v="16441.919999999998"/>
    <n v="16441.919999999998"/>
    <n v="16441.919999999998"/>
    <x v="2"/>
  </r>
  <r>
    <n v="4275"/>
    <x v="1512"/>
    <x v="13"/>
    <s v="Inside 8 Weeks Out"/>
    <x v="0"/>
    <x v="121"/>
    <d v="2021-04-15T06:12:00"/>
    <d v="2021-04-20T11:25:00"/>
    <s v="CR39"/>
    <x v="7"/>
    <n v="11.417999999999999"/>
    <n v="1440"/>
    <n v="1000"/>
    <n v="16441.919999999998"/>
    <n v="16441.919999999998"/>
    <n v="16441.919999999998"/>
    <x v="2"/>
  </r>
  <r>
    <n v="4276"/>
    <x v="1512"/>
    <x v="13"/>
    <s v="Inside 8 Weeks Out"/>
    <x v="0"/>
    <x v="122"/>
    <d v="2021-04-15T06:12:00"/>
    <d v="2021-04-20T11:25:00"/>
    <s v="CR39"/>
    <x v="7"/>
    <n v="11.417999999999999"/>
    <n v="1440"/>
    <n v="1000"/>
    <n v="16441.919999999998"/>
    <n v="16441.919999999998"/>
    <n v="16441.919999999998"/>
    <x v="2"/>
  </r>
  <r>
    <n v="4277"/>
    <x v="1512"/>
    <x v="13"/>
    <s v="Inside 8 Weeks Out"/>
    <x v="0"/>
    <x v="123"/>
    <d v="2021-04-15T06:12:00"/>
    <d v="2021-04-20T11:25:00"/>
    <s v="CR39"/>
    <x v="7"/>
    <n v="11.417999999999999"/>
    <n v="1440"/>
    <n v="1000"/>
    <n v="16441.919999999998"/>
    <n v="16441.919999999998"/>
    <n v="16441.919999999998"/>
    <x v="2"/>
  </r>
  <r>
    <n v="4278"/>
    <x v="1549"/>
    <x v="13"/>
    <s v="Inside 8 Weeks Out"/>
    <x v="0"/>
    <x v="129"/>
    <d v="2021-04-24T06:08:00"/>
    <d v="2021-04-27T17:00:00"/>
    <s v="CR39"/>
    <x v="7"/>
    <n v="11.417999999999999"/>
    <n v="1440"/>
    <n v="1000"/>
    <n v="16441.919999999998"/>
    <n v="16441.919999999998"/>
    <n v="16441.919999999998"/>
    <x v="2"/>
  </r>
  <r>
    <n v="4279"/>
    <x v="1549"/>
    <x v="13"/>
    <s v="Inside 8 Weeks Out"/>
    <x v="0"/>
    <x v="130"/>
    <d v="2021-04-24T06:08:00"/>
    <d v="2021-04-27T17:00:00"/>
    <s v="CR39"/>
    <x v="7"/>
    <n v="11.417999999999999"/>
    <n v="1440"/>
    <n v="1000"/>
    <n v="16441.919999999998"/>
    <n v="16441.919999999998"/>
    <n v="16441.919999999998"/>
    <x v="2"/>
  </r>
  <r>
    <n v="4280"/>
    <x v="1550"/>
    <x v="13"/>
    <s v="Inside 8 Weeks Out"/>
    <x v="0"/>
    <x v="135"/>
    <d v="2021-04-30T06:16:00"/>
    <d v="2021-05-04T17:00:00"/>
    <s v="CR39"/>
    <x v="7"/>
    <n v="11.417999999999999"/>
    <n v="1440"/>
    <n v="1000"/>
    <n v="16441.919999999998"/>
    <n v="16441.919999999998"/>
    <n v="16441.919999999998"/>
    <x v="2"/>
  </r>
  <r>
    <n v="4281"/>
    <x v="1550"/>
    <x v="13"/>
    <s v="Inside 8 Weeks Out"/>
    <x v="0"/>
    <x v="136"/>
    <d v="2021-04-30T06:16:00"/>
    <d v="2021-05-04T17:00:00"/>
    <s v="CR39"/>
    <x v="7"/>
    <n v="11.417999999999999"/>
    <n v="1440"/>
    <n v="1000"/>
    <n v="16441.919999999998"/>
    <n v="16441.919999999998"/>
    <n v="16441.919999999998"/>
    <x v="2"/>
  </r>
  <r>
    <n v="4282"/>
    <x v="1550"/>
    <x v="13"/>
    <s v="Inside 8 Weeks Out"/>
    <x v="0"/>
    <x v="137"/>
    <d v="2021-04-30T06:16:00"/>
    <d v="2021-05-04T17:00:00"/>
    <s v="CR39"/>
    <x v="7"/>
    <n v="11.417999999999999"/>
    <n v="1440"/>
    <n v="1000"/>
    <n v="16441.919999999998"/>
    <n v="16441.919999999998"/>
    <n v="16441.919999999998"/>
    <x v="2"/>
  </r>
  <r>
    <n v="4283"/>
    <x v="1568"/>
    <x v="13"/>
    <s v="Inside 10 Weeks Out"/>
    <x v="0"/>
    <x v="113"/>
    <d v="2021-05-13T06:05:00"/>
    <d v="2021-05-18T00:00:00"/>
    <s v="CR39"/>
    <x v="7"/>
    <n v="11.417999999999999"/>
    <n v="1440"/>
    <n v="1000"/>
    <n v="16441.919999999998"/>
    <n v="16441.919999999998"/>
    <n v="16441.919999999998"/>
    <x v="2"/>
  </r>
  <r>
    <n v="4284"/>
    <x v="1568"/>
    <x v="13"/>
    <s v="Inside 10 Weeks Out"/>
    <x v="0"/>
    <x v="114"/>
    <d v="2021-05-13T06:05:00"/>
    <d v="2021-05-18T00:00:00"/>
    <s v="CR39"/>
    <x v="7"/>
    <n v="11.417999999999999"/>
    <n v="1440"/>
    <n v="1000"/>
    <n v="16441.919999999998"/>
    <n v="16441.919999999998"/>
    <n v="16441.919999999998"/>
    <x v="2"/>
  </r>
  <r>
    <n v="4285"/>
    <x v="1568"/>
    <x v="13"/>
    <s v="Inside 10 Weeks Out"/>
    <x v="0"/>
    <x v="115"/>
    <d v="2021-05-13T06:05:00"/>
    <d v="2021-05-18T00:00:00"/>
    <s v="CR39"/>
    <x v="7"/>
    <n v="11.417999999999999"/>
    <n v="1440"/>
    <n v="1000"/>
    <n v="16441.919999999998"/>
    <n v="16441.919999999998"/>
    <n v="16441.919999999998"/>
    <x v="2"/>
  </r>
  <r>
    <n v="4286"/>
    <x v="1568"/>
    <x v="13"/>
    <s v="Inside 10 Weeks Out"/>
    <x v="0"/>
    <x v="148"/>
    <d v="2021-05-13T06:05:00"/>
    <d v="2021-05-18T00:00:00"/>
    <s v="CR39"/>
    <x v="7"/>
    <n v="11.417999999999999"/>
    <n v="1440"/>
    <n v="1000"/>
    <n v="16441.919999999998"/>
    <n v="16441.919999999998"/>
    <n v="16441.919999999998"/>
    <x v="2"/>
  </r>
  <r>
    <n v="4287"/>
    <x v="1539"/>
    <x v="13"/>
    <s v="Inside 12 Weeks Out"/>
    <x v="0"/>
    <x v="159"/>
    <d v="2021-05-27T06:15:00"/>
    <d v="2021-06-01T16:16:00"/>
    <s v="CR39"/>
    <x v="7"/>
    <n v="11.417999999999999"/>
    <n v="1440"/>
    <n v="1000"/>
    <n v="16441.919999999998"/>
    <n v="16441.919999999998"/>
    <n v="16441.919999999998"/>
    <x v="2"/>
  </r>
  <r>
    <n v="4288"/>
    <x v="1539"/>
    <x v="13"/>
    <s v="Inside 12 Weeks Out"/>
    <x v="0"/>
    <x v="160"/>
    <d v="2021-05-27T06:15:00"/>
    <d v="2021-06-01T16:16:00"/>
    <s v="CR39"/>
    <x v="7"/>
    <n v="11.417999999999999"/>
    <n v="1440"/>
    <n v="1000"/>
    <n v="16441.919999999998"/>
    <n v="16441.919999999998"/>
    <n v="16441.919999999998"/>
    <x v="2"/>
  </r>
  <r>
    <n v="4289"/>
    <x v="1539"/>
    <x v="13"/>
    <s v="Inside 12 Weeks Out"/>
    <x v="0"/>
    <x v="161"/>
    <d v="2021-05-27T06:15:00"/>
    <d v="2021-06-01T16:16:00"/>
    <s v="CR39"/>
    <x v="7"/>
    <n v="11.417999999999999"/>
    <n v="1440"/>
    <n v="1000"/>
    <n v="16441.919999999998"/>
    <n v="16441.919999999998"/>
    <n v="16441.919999999998"/>
    <x v="2"/>
  </r>
  <r>
    <n v="4290"/>
    <x v="1539"/>
    <x v="13"/>
    <s v="Inside 12 Weeks Out"/>
    <x v="0"/>
    <x v="162"/>
    <d v="2021-05-27T06:15:00"/>
    <d v="2021-06-01T16:16:00"/>
    <s v="CR39"/>
    <x v="7"/>
    <n v="11.417999999999999"/>
    <n v="1440"/>
    <n v="1000"/>
    <n v="16441.919999999998"/>
    <n v="16441.919999999998"/>
    <n v="16441.919999999998"/>
    <x v="2"/>
  </r>
  <r>
    <n v="4291"/>
    <x v="1535"/>
    <x v="13"/>
    <s v="12 Weeks or More"/>
    <x v="1"/>
    <x v="173"/>
    <d v="2021-06-10T06:18:00"/>
    <d v="2021-06-15T15:53:00"/>
    <s v="CR39"/>
    <x v="7"/>
    <n v="11.417999999999999"/>
    <n v="1440"/>
    <n v="1000"/>
    <n v="16441.919999999998"/>
    <n v="16441.919999999998"/>
    <n v="16441.919999999998"/>
    <x v="2"/>
  </r>
  <r>
    <n v="4292"/>
    <x v="1541"/>
    <x v="13"/>
    <s v="12 Weeks or More"/>
    <x v="1"/>
    <x v="187"/>
    <d v="2021-06-24T06:10:00"/>
    <d v="2021-06-29T16:20:00"/>
    <s v="CR39"/>
    <x v="7"/>
    <n v="11.417999999999999"/>
    <n v="1440"/>
    <n v="1000"/>
    <n v="16441.919999999998"/>
    <n v="16441.919999999998"/>
    <n v="16441.919999999998"/>
    <x v="2"/>
  </r>
  <r>
    <n v="4293"/>
    <x v="1541"/>
    <x v="13"/>
    <s v="12 Weeks or More"/>
    <x v="1"/>
    <x v="188"/>
    <d v="2021-06-24T06:10:00"/>
    <d v="2021-06-29T16:20:00"/>
    <s v="CR39"/>
    <x v="7"/>
    <n v="11.417999999999999"/>
    <n v="1440"/>
    <n v="1000"/>
    <n v="16441.919999999998"/>
    <n v="16441.919999999998"/>
    <n v="16441.919999999998"/>
    <x v="2"/>
  </r>
  <r>
    <n v="4294"/>
    <x v="1593"/>
    <x v="13"/>
    <s v="12 Weeks or More"/>
    <x v="1"/>
    <x v="201"/>
    <d v="2021-07-08T06:12:00"/>
    <d v="2021-07-15T16:26:00"/>
    <s v="CR39"/>
    <x v="7"/>
    <n v="11.417999999999999"/>
    <n v="1440"/>
    <n v="1000"/>
    <n v="16441.919999999998"/>
    <n v="16441.919999999998"/>
    <n v="16441.919999999998"/>
    <x v="2"/>
  </r>
  <r>
    <n v="4295"/>
    <x v="1593"/>
    <x v="13"/>
    <s v="12 Weeks or More"/>
    <x v="1"/>
    <x v="202"/>
    <d v="2021-07-08T06:12:00"/>
    <d v="2021-07-15T16:26:00"/>
    <s v="CR39"/>
    <x v="7"/>
    <n v="11.417999999999999"/>
    <n v="1440"/>
    <n v="1000"/>
    <n v="16441.919999999998"/>
    <n v="16441.919999999998"/>
    <n v="16441.919999999998"/>
    <x v="2"/>
  </r>
  <r>
    <n v="4296"/>
    <x v="1593"/>
    <x v="13"/>
    <s v="12 Weeks or More"/>
    <x v="1"/>
    <x v="203"/>
    <d v="2021-07-08T06:12:00"/>
    <d v="2021-07-15T16:26:00"/>
    <s v="CR39"/>
    <x v="7"/>
    <n v="11.417999999999999"/>
    <n v="1440"/>
    <n v="1000"/>
    <n v="16441.919999999998"/>
    <n v="16441.919999999998"/>
    <n v="16441.919999999998"/>
    <x v="2"/>
  </r>
  <r>
    <n v="4297"/>
    <x v="1593"/>
    <x v="13"/>
    <s v="12 Weeks or More"/>
    <x v="1"/>
    <x v="204"/>
    <d v="2021-07-08T06:12:00"/>
    <d v="2021-07-15T16:26:00"/>
    <s v="CR39"/>
    <x v="7"/>
    <n v="11.417999999999999"/>
    <n v="1440"/>
    <n v="1000"/>
    <n v="16441.919999999998"/>
    <n v="16441.919999999998"/>
    <n v="16441.919999999998"/>
    <x v="2"/>
  </r>
  <r>
    <n v="4298"/>
    <x v="1593"/>
    <x v="13"/>
    <s v="12 Weeks or More"/>
    <x v="1"/>
    <x v="205"/>
    <d v="2021-07-08T06:12:00"/>
    <d v="2021-07-15T16:26:00"/>
    <s v="CR39"/>
    <x v="7"/>
    <n v="11.417999999999999"/>
    <n v="1440"/>
    <n v="1000"/>
    <n v="16441.919999999998"/>
    <n v="16441.919999999998"/>
    <n v="16441.919999999998"/>
    <x v="2"/>
  </r>
  <r>
    <n v="4299"/>
    <x v="1593"/>
    <x v="13"/>
    <s v="12 Weeks or More"/>
    <x v="1"/>
    <x v="206"/>
    <d v="2021-07-08T06:12:00"/>
    <d v="2021-07-15T16:26:00"/>
    <s v="CR39"/>
    <x v="7"/>
    <n v="11.417999999999999"/>
    <n v="1440"/>
    <n v="1000"/>
    <n v="16441.919999999998"/>
    <n v="16441.919999999998"/>
    <n v="16441.919999999998"/>
    <x v="2"/>
  </r>
  <r>
    <n v="4300"/>
    <x v="1517"/>
    <x v="13"/>
    <s v="12 Weeks or More"/>
    <x v="1"/>
    <x v="215"/>
    <d v="2021-07-22T06:08:00"/>
    <d v="2021-07-27T13:13:00"/>
    <s v="CR39"/>
    <x v="7"/>
    <n v="11.417999999999999"/>
    <n v="1440"/>
    <n v="1000"/>
    <n v="16441.919999999998"/>
    <n v="16441.919999999998"/>
    <n v="16441.919999999998"/>
    <x v="2"/>
  </r>
  <r>
    <n v="4301"/>
    <x v="1517"/>
    <x v="13"/>
    <s v="12 Weeks or More"/>
    <x v="1"/>
    <x v="216"/>
    <d v="2021-07-22T06:08:00"/>
    <d v="2021-07-27T13:13:00"/>
    <s v="CR39"/>
    <x v="7"/>
    <n v="11.417999999999999"/>
    <n v="1440"/>
    <n v="1000"/>
    <n v="16441.919999999998"/>
    <n v="16441.919999999998"/>
    <n v="16441.919999999998"/>
    <x v="2"/>
  </r>
  <r>
    <n v="4302"/>
    <x v="1517"/>
    <x v="13"/>
    <s v="12 Weeks or More"/>
    <x v="1"/>
    <x v="217"/>
    <d v="2021-07-22T06:08:00"/>
    <d v="2021-07-27T13:13:00"/>
    <s v="CR39"/>
    <x v="7"/>
    <n v="11.417999999999999"/>
    <n v="1440"/>
    <n v="1000"/>
    <n v="16441.919999999998"/>
    <n v="16441.919999999998"/>
    <n v="16441.919999999998"/>
    <x v="2"/>
  </r>
  <r>
    <n v="4303"/>
    <x v="1517"/>
    <x v="13"/>
    <s v="12 Weeks or More"/>
    <x v="1"/>
    <x v="218"/>
    <d v="2021-07-22T06:08:00"/>
    <d v="2021-07-27T13:13:00"/>
    <s v="CR39"/>
    <x v="7"/>
    <n v="11.417999999999999"/>
    <n v="1440"/>
    <n v="1000"/>
    <n v="16441.919999999998"/>
    <n v="16441.919999999998"/>
    <n v="16441.919999999998"/>
    <x v="2"/>
  </r>
  <r>
    <n v="4304"/>
    <x v="1569"/>
    <x v="13"/>
    <s v="12 Weeks or More"/>
    <x v="1"/>
    <x v="229"/>
    <d v="2021-08-05T06:05:00"/>
    <d v="2021-08-10T00:00:00"/>
    <s v="CR39"/>
    <x v="7"/>
    <n v="11.417999999999999"/>
    <n v="1440"/>
    <n v="1000"/>
    <n v="16441.919999999998"/>
    <n v="16441.919999999998"/>
    <n v="16441.919999999998"/>
    <x v="2"/>
  </r>
  <r>
    <n v="4305"/>
    <x v="1569"/>
    <x v="13"/>
    <s v="12 Weeks or More"/>
    <x v="1"/>
    <x v="230"/>
    <d v="2021-08-05T06:05:00"/>
    <d v="2021-08-10T00:00:00"/>
    <s v="CR39"/>
    <x v="7"/>
    <n v="11.417999999999999"/>
    <n v="1440"/>
    <n v="1000"/>
    <n v="16441.919999999998"/>
    <n v="16441.919999999998"/>
    <n v="16441.919999999998"/>
    <x v="2"/>
  </r>
  <r>
    <n v="4306"/>
    <x v="1569"/>
    <x v="13"/>
    <s v="12 Weeks or More"/>
    <x v="1"/>
    <x v="231"/>
    <d v="2021-08-05T06:05:00"/>
    <d v="2021-08-10T00:00:00"/>
    <s v="CR39"/>
    <x v="7"/>
    <n v="11.417999999999999"/>
    <n v="1440"/>
    <n v="1000"/>
    <n v="16441.919999999998"/>
    <n v="16441.919999999998"/>
    <n v="16441.919999999998"/>
    <x v="2"/>
  </r>
  <r>
    <n v="4307"/>
    <x v="1569"/>
    <x v="13"/>
    <s v="12 Weeks or More"/>
    <x v="1"/>
    <x v="232"/>
    <d v="2021-08-05T06:05:00"/>
    <d v="2021-08-10T00:00:00"/>
    <s v="CR39"/>
    <x v="7"/>
    <n v="11.417999999999999"/>
    <n v="1440"/>
    <n v="1000"/>
    <n v="16441.919999999998"/>
    <n v="16441.919999999998"/>
    <n v="16441.919999999998"/>
    <x v="2"/>
  </r>
  <r>
    <n v="4308"/>
    <x v="1562"/>
    <x v="13"/>
    <s v="12 Weeks or More"/>
    <x v="1"/>
    <x v="243"/>
    <d v="2021-08-19T06:12:00"/>
    <d v="2021-08-23T17:30:00"/>
    <s v="CR39"/>
    <x v="7"/>
    <n v="11.417999999999999"/>
    <n v="1440"/>
    <n v="1000"/>
    <n v="16441.919999999998"/>
    <n v="16441.919999999998"/>
    <n v="16441.919999999998"/>
    <x v="2"/>
  </r>
  <r>
    <n v="4309"/>
    <x v="1562"/>
    <x v="13"/>
    <s v="12 Weeks or More"/>
    <x v="1"/>
    <x v="244"/>
    <d v="2021-08-19T06:12:00"/>
    <d v="2021-08-23T17:30:00"/>
    <s v="CR39"/>
    <x v="7"/>
    <n v="11.417999999999999"/>
    <n v="1440"/>
    <n v="1000"/>
    <n v="16441.919999999998"/>
    <n v="16441.919999999998"/>
    <n v="16441.919999999998"/>
    <x v="2"/>
  </r>
  <r>
    <n v="4310"/>
    <x v="1562"/>
    <x v="13"/>
    <s v="12 Weeks or More"/>
    <x v="1"/>
    <x v="245"/>
    <d v="2021-08-19T06:12:00"/>
    <d v="2021-08-23T17:30:00"/>
    <s v="CR39"/>
    <x v="7"/>
    <n v="11.417999999999999"/>
    <n v="1440"/>
    <n v="1000"/>
    <n v="16441.919999999998"/>
    <n v="16441.919999999998"/>
    <n v="16441.919999999998"/>
    <x v="2"/>
  </r>
  <r>
    <n v="4311"/>
    <x v="1565"/>
    <x v="13"/>
    <s v="12 Weeks or More"/>
    <x v="1"/>
    <x v="264"/>
    <d v="2021-09-09T06:21:00"/>
    <d v="2021-09-14T00:00:00"/>
    <s v="CR39"/>
    <x v="7"/>
    <n v="11.417999999999999"/>
    <n v="1440"/>
    <n v="1000"/>
    <n v="16441.919999999998"/>
    <n v="16441.919999999998"/>
    <n v="16441.919999999998"/>
    <x v="2"/>
  </r>
  <r>
    <n v="4312"/>
    <x v="1565"/>
    <x v="13"/>
    <s v="12 Weeks or More"/>
    <x v="1"/>
    <x v="265"/>
    <d v="2021-09-09T06:21:00"/>
    <d v="2021-09-14T00:00:00"/>
    <s v="CR39"/>
    <x v="7"/>
    <n v="11.417999999999999"/>
    <n v="1440"/>
    <n v="1000"/>
    <n v="16441.919999999998"/>
    <n v="16441.919999999998"/>
    <n v="16441.919999999998"/>
    <x v="2"/>
  </r>
  <r>
    <n v="4313"/>
    <x v="1565"/>
    <x v="13"/>
    <s v="12 Weeks or More"/>
    <x v="1"/>
    <x v="266"/>
    <d v="2021-09-09T06:21:00"/>
    <d v="2021-09-14T00:00:00"/>
    <s v="CR39"/>
    <x v="7"/>
    <n v="11.417999999999999"/>
    <n v="1440"/>
    <n v="1000"/>
    <n v="16441.919999999998"/>
    <n v="16441.919999999998"/>
    <n v="16441.919999999998"/>
    <x v="2"/>
  </r>
  <r>
    <n v="4314"/>
    <x v="1565"/>
    <x v="13"/>
    <s v="12 Weeks or More"/>
    <x v="1"/>
    <x v="267"/>
    <d v="2021-09-09T06:21:00"/>
    <d v="2021-09-14T00:00:00"/>
    <s v="CR39"/>
    <x v="7"/>
    <n v="11.417999999999999"/>
    <n v="1440"/>
    <n v="1000"/>
    <n v="16441.919999999998"/>
    <n v="16441.919999999998"/>
    <n v="16441.919999999998"/>
    <x v="2"/>
  </r>
  <r>
    <n v="4315"/>
    <x v="1531"/>
    <x v="13"/>
    <s v="12 Weeks or More"/>
    <x v="1"/>
    <x v="292"/>
    <d v="2021-10-07T06:15:00"/>
    <d v="2021-10-12T15:48:00"/>
    <s v="CR39"/>
    <x v="7"/>
    <n v="11.417999999999999"/>
    <n v="1440"/>
    <n v="1000"/>
    <n v="16441.919999999998"/>
    <n v="16441.919999999998"/>
    <n v="16441.919999999998"/>
    <x v="2"/>
  </r>
  <r>
    <n v="4316"/>
    <x v="1531"/>
    <x v="13"/>
    <s v="12 Weeks or More"/>
    <x v="1"/>
    <x v="293"/>
    <d v="2021-10-07T06:15:00"/>
    <d v="2021-10-12T15:48:00"/>
    <s v="CR39"/>
    <x v="7"/>
    <n v="11.417999999999999"/>
    <n v="1440"/>
    <n v="1000"/>
    <n v="16441.919999999998"/>
    <n v="16441.919999999998"/>
    <n v="16441.919999999998"/>
    <x v="2"/>
  </r>
  <r>
    <n v="4317"/>
    <x v="1531"/>
    <x v="13"/>
    <s v="12 Weeks or More"/>
    <x v="1"/>
    <x v="294"/>
    <d v="2021-10-07T06:15:00"/>
    <d v="2021-10-12T15:48:00"/>
    <s v="CR39"/>
    <x v="7"/>
    <n v="11.417999999999999"/>
    <n v="1440"/>
    <n v="1000"/>
    <n v="16441.919999999998"/>
    <n v="16441.919999999998"/>
    <n v="16441.919999999998"/>
    <x v="2"/>
  </r>
  <r>
    <n v="4318"/>
    <x v="1531"/>
    <x v="13"/>
    <s v="12 Weeks or More"/>
    <x v="1"/>
    <x v="295"/>
    <d v="2021-10-07T06:15:00"/>
    <d v="2021-10-12T15:48:00"/>
    <s v="CR39"/>
    <x v="7"/>
    <n v="11.417999999999999"/>
    <n v="1440"/>
    <n v="1000"/>
    <n v="16441.919999999998"/>
    <n v="16441.919999999998"/>
    <n v="16441.919999999998"/>
    <x v="2"/>
  </r>
  <r>
    <n v="4319"/>
    <x v="1556"/>
    <x v="13"/>
    <s v="Inside 4 Weeks Out"/>
    <x v="0"/>
    <x v="211"/>
    <d v="2021-07-18T06:15:00"/>
    <d v="2021-07-20T17:14:00"/>
    <s v="CR39"/>
    <x v="7"/>
    <n v="11.417999999999999"/>
    <n v="1440"/>
    <n v="1000"/>
    <n v="16441.919999999998"/>
    <n v="16441.919999999998"/>
    <n v="16441.919999999998"/>
    <x v="2"/>
  </r>
  <r>
    <n v="4320"/>
    <x v="1547"/>
    <x v="13"/>
    <s v="Inside 2 Weeks"/>
    <x v="0"/>
    <x v="299"/>
    <d v="2021-10-14T06:06:00"/>
    <d v="2021-10-19T16:45:00"/>
    <s v="CR39"/>
    <x v="7"/>
    <n v="11.417999999999999"/>
    <n v="1440"/>
    <n v="1000"/>
    <n v="16441.919999999998"/>
    <n v="16441.919999999998"/>
    <n v="16441.919999999998"/>
    <x v="2"/>
  </r>
  <r>
    <n v="4321"/>
    <x v="1547"/>
    <x v="13"/>
    <s v="Inside 2 Weeks"/>
    <x v="0"/>
    <x v="300"/>
    <d v="2021-10-14T06:06:00"/>
    <d v="2021-10-19T16:45:00"/>
    <s v="CR39"/>
    <x v="7"/>
    <n v="11.417999999999999"/>
    <n v="1440"/>
    <n v="1000"/>
    <n v="16441.919999999998"/>
    <n v="16441.919999999998"/>
    <n v="16441.919999999998"/>
    <x v="2"/>
  </r>
  <r>
    <n v="4322"/>
    <x v="1547"/>
    <x v="13"/>
    <s v="Inside 2 Weeks"/>
    <x v="0"/>
    <x v="301"/>
    <d v="2021-10-14T06:06:00"/>
    <d v="2021-10-19T16:45:00"/>
    <s v="CR39"/>
    <x v="7"/>
    <n v="11.417999999999999"/>
    <n v="1440"/>
    <n v="1000"/>
    <n v="16441.919999999998"/>
    <n v="16441.919999999998"/>
    <n v="16441.919999999998"/>
    <x v="2"/>
  </r>
  <r>
    <n v="4323"/>
    <x v="1547"/>
    <x v="13"/>
    <s v="Inside 2 Weeks"/>
    <x v="0"/>
    <x v="302"/>
    <d v="2021-10-14T06:06:00"/>
    <d v="2021-10-19T16:45:00"/>
    <s v="CR39"/>
    <x v="7"/>
    <n v="11.417999999999999"/>
    <n v="1440"/>
    <n v="1000"/>
    <n v="16441.919999999998"/>
    <n v="16441.919999999998"/>
    <n v="16441.919999999998"/>
    <x v="2"/>
  </r>
  <r>
    <n v="4324"/>
    <x v="1542"/>
    <x v="13"/>
    <s v="Inside 4 Weeks Out"/>
    <x v="0"/>
    <x v="306"/>
    <d v="2021-10-21T06:15:00"/>
    <d v="2021-10-26T16:20:00"/>
    <s v="CR39"/>
    <x v="7"/>
    <n v="11.417999999999999"/>
    <n v="1440"/>
    <n v="1000"/>
    <n v="16441.919999999998"/>
    <n v="16441.919999999998"/>
    <n v="16441.919999999998"/>
    <x v="2"/>
  </r>
  <r>
    <n v="4325"/>
    <x v="1542"/>
    <x v="13"/>
    <s v="Inside 4 Weeks Out"/>
    <x v="0"/>
    <x v="307"/>
    <d v="2021-10-21T06:15:00"/>
    <d v="2021-10-26T16:20:00"/>
    <s v="CR39"/>
    <x v="7"/>
    <n v="11.417999999999999"/>
    <n v="1440"/>
    <n v="1000"/>
    <n v="16441.919999999998"/>
    <n v="16441.919999999998"/>
    <n v="16441.919999999998"/>
    <x v="2"/>
  </r>
  <r>
    <n v="4326"/>
    <x v="1542"/>
    <x v="13"/>
    <s v="Inside 4 Weeks Out"/>
    <x v="0"/>
    <x v="308"/>
    <d v="2021-10-21T06:15:00"/>
    <d v="2021-10-26T16:20:00"/>
    <s v="CR39"/>
    <x v="7"/>
    <n v="11.417999999999999"/>
    <n v="1440"/>
    <n v="1000"/>
    <n v="16441.919999999998"/>
    <n v="16441.919999999998"/>
    <n v="16441.919999999998"/>
    <x v="2"/>
  </r>
  <r>
    <n v="4327"/>
    <x v="1542"/>
    <x v="13"/>
    <s v="Inside 4 Weeks Out"/>
    <x v="0"/>
    <x v="309"/>
    <d v="2021-10-21T06:15:00"/>
    <d v="2021-10-26T16:20:00"/>
    <s v="CR39"/>
    <x v="7"/>
    <n v="11.417999999999999"/>
    <n v="1440"/>
    <n v="1000"/>
    <n v="16441.919999999998"/>
    <n v="16441.919999999998"/>
    <n v="16441.919999999998"/>
    <x v="2"/>
  </r>
  <r>
    <n v="4328"/>
    <x v="1563"/>
    <x v="13"/>
    <s v="Inside 4 Weeks Out"/>
    <x v="0"/>
    <x v="313"/>
    <d v="2021-10-28T06:30:00"/>
    <d v="2021-11-02T00:00:00"/>
    <s v="CR39"/>
    <x v="7"/>
    <n v="11.417999999999999"/>
    <n v="1440"/>
    <n v="1000"/>
    <n v="16441.919999999998"/>
    <n v="16441.919999999998"/>
    <n v="16441.919999999998"/>
    <x v="2"/>
  </r>
  <r>
    <n v="4329"/>
    <x v="1563"/>
    <x v="13"/>
    <s v="Inside 4 Weeks Out"/>
    <x v="0"/>
    <x v="314"/>
    <d v="2021-10-28T06:30:00"/>
    <d v="2021-11-02T00:00:00"/>
    <s v="CR39"/>
    <x v="7"/>
    <n v="11.417999999999999"/>
    <n v="1440"/>
    <n v="1000"/>
    <n v="16441.919999999998"/>
    <n v="16441.919999999998"/>
    <n v="16441.919999999998"/>
    <x v="2"/>
  </r>
  <r>
    <n v="4330"/>
    <x v="1563"/>
    <x v="13"/>
    <s v="Inside 4 Weeks Out"/>
    <x v="0"/>
    <x v="315"/>
    <d v="2021-10-28T06:30:00"/>
    <d v="2021-11-02T00:00:00"/>
    <s v="CR39"/>
    <x v="7"/>
    <n v="11.417999999999999"/>
    <n v="1440"/>
    <n v="1000"/>
    <n v="16441.919999999998"/>
    <n v="16441.919999999998"/>
    <n v="16441.919999999998"/>
    <x v="2"/>
  </r>
  <r>
    <n v="4331"/>
    <x v="1563"/>
    <x v="13"/>
    <s v="Inside 4 Weeks Out"/>
    <x v="0"/>
    <x v="316"/>
    <d v="2021-10-28T06:30:00"/>
    <d v="2021-11-02T00:00:00"/>
    <s v="CR39"/>
    <x v="7"/>
    <n v="11.417999999999999"/>
    <n v="1440"/>
    <n v="1000"/>
    <n v="16441.919999999998"/>
    <n v="16441.919999999998"/>
    <n v="16441.919999999998"/>
    <x v="2"/>
  </r>
  <r>
    <n v="4332"/>
    <x v="1567"/>
    <x v="13"/>
    <s v="Inside 8 Weeks Out"/>
    <x v="0"/>
    <x v="320"/>
    <d v="2021-11-04T06:20:00"/>
    <d v="2021-11-10T00:00:00"/>
    <s v="CR39"/>
    <x v="7"/>
    <n v="11.417999999999999"/>
    <n v="1440"/>
    <n v="1000"/>
    <n v="16441.919999999998"/>
    <n v="16441.919999999998"/>
    <n v="16441.919999999998"/>
    <x v="2"/>
  </r>
  <r>
    <n v="4333"/>
    <x v="1567"/>
    <x v="13"/>
    <s v="Inside 8 Weeks Out"/>
    <x v="0"/>
    <x v="321"/>
    <d v="2021-11-04T06:20:00"/>
    <d v="2021-11-10T00:00:00"/>
    <s v="CR39"/>
    <x v="7"/>
    <n v="11.417999999999999"/>
    <n v="1440"/>
    <n v="1000"/>
    <n v="16441.919999999998"/>
    <n v="16441.919999999998"/>
    <n v="16441.919999999998"/>
    <x v="2"/>
  </r>
  <r>
    <n v="4334"/>
    <x v="1567"/>
    <x v="13"/>
    <s v="Inside 8 Weeks Out"/>
    <x v="0"/>
    <x v="322"/>
    <d v="2021-11-04T06:20:00"/>
    <d v="2021-11-10T00:00:00"/>
    <s v="CR39"/>
    <x v="7"/>
    <n v="11.417999999999999"/>
    <n v="1440"/>
    <n v="1000"/>
    <n v="16441.919999999998"/>
    <n v="16441.919999999998"/>
    <n v="16441.919999999998"/>
    <x v="2"/>
  </r>
  <r>
    <n v="4335"/>
    <x v="1567"/>
    <x v="13"/>
    <s v="Inside 8 Weeks Out"/>
    <x v="0"/>
    <x v="323"/>
    <d v="2021-11-04T06:20:00"/>
    <d v="2021-11-10T00:00:00"/>
    <s v="CR39"/>
    <x v="7"/>
    <n v="11.417999999999999"/>
    <n v="1440"/>
    <n v="1000"/>
    <n v="16441.919999999998"/>
    <n v="16441.919999999998"/>
    <n v="16441.919999999998"/>
    <x v="2"/>
  </r>
  <r>
    <n v="4336"/>
    <x v="1567"/>
    <x v="13"/>
    <s v="Inside 8 Weeks Out"/>
    <x v="0"/>
    <x v="324"/>
    <d v="2021-11-04T06:20:00"/>
    <d v="2021-11-10T00:00:00"/>
    <s v="CR39"/>
    <x v="7"/>
    <n v="11.417999999999999"/>
    <n v="1440"/>
    <n v="1000"/>
    <n v="16441.919999999998"/>
    <n v="16441.919999999998"/>
    <n v="16441.919999999998"/>
    <x v="2"/>
  </r>
  <r>
    <n v="4337"/>
    <x v="1521"/>
    <x v="13"/>
    <s v="Inside 8 Weeks Out"/>
    <x v="0"/>
    <x v="327"/>
    <d v="2021-11-11T06:16:00"/>
    <d v="2021-11-16T14:40:00"/>
    <s v="CR39"/>
    <x v="7"/>
    <n v="11.417999999999999"/>
    <n v="1440"/>
    <n v="1000"/>
    <n v="16441.919999999998"/>
    <n v="16441.919999999998"/>
    <n v="16441.919999999998"/>
    <x v="2"/>
  </r>
  <r>
    <n v="4338"/>
    <x v="1521"/>
    <x v="13"/>
    <s v="Inside 8 Weeks Out"/>
    <x v="0"/>
    <x v="328"/>
    <d v="2021-11-11T06:16:00"/>
    <d v="2021-11-16T14:40:00"/>
    <s v="CR39"/>
    <x v="7"/>
    <n v="11.417999999999999"/>
    <n v="1440"/>
    <n v="1000"/>
    <n v="16441.919999999998"/>
    <n v="16441.919999999998"/>
    <n v="16441.919999999998"/>
    <x v="2"/>
  </r>
  <r>
    <n v="4339"/>
    <x v="1521"/>
    <x v="13"/>
    <s v="Inside 8 Weeks Out"/>
    <x v="0"/>
    <x v="329"/>
    <d v="2021-11-11T06:16:00"/>
    <d v="2021-11-16T14:40:00"/>
    <s v="CR39"/>
    <x v="7"/>
    <n v="11.417999999999999"/>
    <n v="1440"/>
    <n v="1000"/>
    <n v="16441.919999999998"/>
    <n v="16441.919999999998"/>
    <n v="16441.919999999998"/>
    <x v="2"/>
  </r>
  <r>
    <n v="4340"/>
    <x v="1521"/>
    <x v="13"/>
    <s v="Inside 8 Weeks Out"/>
    <x v="0"/>
    <x v="330"/>
    <d v="2021-11-11T06:16:00"/>
    <d v="2021-11-16T14:40:00"/>
    <s v="CR39"/>
    <x v="7"/>
    <n v="11.417999999999999"/>
    <n v="1440"/>
    <n v="1000"/>
    <n v="16441.919999999998"/>
    <n v="16441.919999999998"/>
    <n v="16441.919999999998"/>
    <x v="2"/>
  </r>
  <r>
    <n v="4341"/>
    <x v="1570"/>
    <x v="13"/>
    <s v="Inside 8 Weeks Out"/>
    <x v="0"/>
    <x v="334"/>
    <d v="2021-11-18T06:02:00"/>
    <d v="2021-11-23T23:59:00"/>
    <s v="CR39"/>
    <x v="7"/>
    <n v="11.417999999999999"/>
    <n v="1440"/>
    <n v="1000"/>
    <n v="16441.919999999998"/>
    <n v="16441.919999999998"/>
    <n v="16441.919999999998"/>
    <x v="2"/>
  </r>
  <r>
    <n v="4342"/>
    <x v="1570"/>
    <x v="13"/>
    <s v="Inside 8 Weeks Out"/>
    <x v="0"/>
    <x v="335"/>
    <d v="2021-11-18T06:02:00"/>
    <d v="2021-11-23T23:59:00"/>
    <s v="CR39"/>
    <x v="7"/>
    <n v="11.417999999999999"/>
    <n v="1440"/>
    <n v="1000"/>
    <n v="16441.919999999998"/>
    <n v="16441.919999999998"/>
    <n v="16441.919999999998"/>
    <x v="2"/>
  </r>
  <r>
    <n v="4343"/>
    <x v="1570"/>
    <x v="13"/>
    <s v="Inside 8 Weeks Out"/>
    <x v="0"/>
    <x v="336"/>
    <d v="2021-11-18T06:02:00"/>
    <d v="2021-11-23T23:59:00"/>
    <s v="CR39"/>
    <x v="7"/>
    <n v="11.417999999999999"/>
    <n v="1440"/>
    <n v="1000"/>
    <n v="16441.919999999998"/>
    <n v="16441.919999999998"/>
    <n v="16441.919999999998"/>
    <x v="2"/>
  </r>
  <r>
    <n v="4344"/>
    <x v="1570"/>
    <x v="13"/>
    <s v="Inside 8 Weeks Out"/>
    <x v="0"/>
    <x v="337"/>
    <d v="2021-11-18T06:02:00"/>
    <d v="2021-11-23T23:59:00"/>
    <s v="CR39"/>
    <x v="7"/>
    <n v="11.417999999999999"/>
    <n v="1440"/>
    <n v="1000"/>
    <n v="16441.919999999998"/>
    <n v="16441.919999999998"/>
    <n v="16441.919999999998"/>
    <x v="2"/>
  </r>
  <r>
    <n v="4345"/>
    <x v="1533"/>
    <x v="13"/>
    <s v="Inside 8 Weeks Out"/>
    <x v="0"/>
    <x v="341"/>
    <d v="2021-11-25T06:24:00"/>
    <d v="2021-11-30T15:52:00"/>
    <s v="CR39"/>
    <x v="7"/>
    <n v="11.417999999999999"/>
    <n v="1440"/>
    <n v="1000"/>
    <n v="16441.919999999998"/>
    <n v="16441.919999999998"/>
    <n v="16441.919999999998"/>
    <x v="2"/>
  </r>
  <r>
    <n v="4346"/>
    <x v="1533"/>
    <x v="13"/>
    <s v="Inside 8 Weeks Out"/>
    <x v="0"/>
    <x v="342"/>
    <d v="2021-11-25T06:24:00"/>
    <d v="2021-11-30T15:52:00"/>
    <s v="CR39"/>
    <x v="7"/>
    <n v="11.417999999999999"/>
    <n v="1440"/>
    <n v="1000"/>
    <n v="16441.919999999998"/>
    <n v="16441.919999999998"/>
    <n v="16441.919999999998"/>
    <x v="2"/>
  </r>
  <r>
    <n v="4347"/>
    <x v="1533"/>
    <x v="13"/>
    <s v="Inside 8 Weeks Out"/>
    <x v="0"/>
    <x v="343"/>
    <d v="2021-11-25T06:24:00"/>
    <d v="2021-11-30T15:52:00"/>
    <s v="CR39"/>
    <x v="7"/>
    <n v="11.417999999999999"/>
    <n v="1440"/>
    <n v="1000"/>
    <n v="16441.919999999998"/>
    <n v="16441.919999999998"/>
    <n v="16441.919999999998"/>
    <x v="2"/>
  </r>
  <r>
    <n v="4348"/>
    <x v="1533"/>
    <x v="13"/>
    <s v="Inside 8 Weeks Out"/>
    <x v="0"/>
    <x v="344"/>
    <d v="2021-11-25T06:24:00"/>
    <d v="2021-11-30T15:52:00"/>
    <s v="CR39"/>
    <x v="7"/>
    <n v="11.417999999999999"/>
    <n v="1440"/>
    <n v="1000"/>
    <n v="16441.919999999998"/>
    <n v="16441.919999999998"/>
    <n v="16441.919999999998"/>
    <x v="2"/>
  </r>
  <r>
    <n v="4349"/>
    <x v="1544"/>
    <x v="13"/>
    <s v="Inside 10 Weeks Out"/>
    <x v="0"/>
    <x v="348"/>
    <d v="2021-12-02T06:06:00"/>
    <d v="2021-12-07T16:24:00"/>
    <s v="CR39"/>
    <x v="7"/>
    <n v="11.417999999999999"/>
    <n v="1440"/>
    <n v="1000"/>
    <n v="16441.919999999998"/>
    <n v="16441.919999999998"/>
    <n v="16441.919999999998"/>
    <x v="2"/>
  </r>
  <r>
    <n v="4350"/>
    <x v="1544"/>
    <x v="13"/>
    <s v="Inside 10 Weeks Out"/>
    <x v="0"/>
    <x v="349"/>
    <d v="2021-12-02T06:06:00"/>
    <d v="2021-12-07T16:24:00"/>
    <s v="CR39"/>
    <x v="7"/>
    <n v="11.417999999999999"/>
    <n v="1440"/>
    <n v="1000"/>
    <n v="16441.919999999998"/>
    <n v="16441.919999999998"/>
    <n v="16441.919999999998"/>
    <x v="2"/>
  </r>
  <r>
    <n v="4351"/>
    <x v="1544"/>
    <x v="13"/>
    <s v="Inside 10 Weeks Out"/>
    <x v="0"/>
    <x v="350"/>
    <d v="2021-12-02T06:06:00"/>
    <d v="2021-12-07T16:24:00"/>
    <s v="CR39"/>
    <x v="7"/>
    <n v="11.417999999999999"/>
    <n v="1440"/>
    <n v="1000"/>
    <n v="16441.919999999998"/>
    <n v="16441.919999999998"/>
    <n v="16441.919999999998"/>
    <x v="2"/>
  </r>
  <r>
    <n v="4352"/>
    <x v="1544"/>
    <x v="13"/>
    <s v="Inside 10 Weeks Out"/>
    <x v="0"/>
    <x v="351"/>
    <d v="2021-12-02T06:06:00"/>
    <d v="2021-12-07T16:24:00"/>
    <s v="CR39"/>
    <x v="7"/>
    <n v="11.417999999999999"/>
    <n v="1440"/>
    <n v="1000"/>
    <n v="16441.919999999998"/>
    <n v="16441.919999999998"/>
    <n v="16441.919999999998"/>
    <x v="2"/>
  </r>
  <r>
    <n v="4353"/>
    <x v="1528"/>
    <x v="13"/>
    <s v="Inside 10 Weeks Out"/>
    <x v="0"/>
    <x v="355"/>
    <d v="2021-12-09T06:15:00"/>
    <d v="2021-12-14T15:42:00"/>
    <s v="CR39"/>
    <x v="7"/>
    <n v="11.417999999999999"/>
    <n v="1440"/>
    <n v="1000"/>
    <n v="16441.919999999998"/>
    <n v="16441.919999999998"/>
    <n v="16441.919999999998"/>
    <x v="2"/>
  </r>
  <r>
    <n v="4354"/>
    <x v="1528"/>
    <x v="13"/>
    <s v="Inside 10 Weeks Out"/>
    <x v="0"/>
    <x v="356"/>
    <d v="2021-12-09T06:15:00"/>
    <d v="2021-12-14T15:42:00"/>
    <s v="CR39"/>
    <x v="7"/>
    <n v="11.417999999999999"/>
    <n v="1440"/>
    <n v="1000"/>
    <n v="16441.919999999998"/>
    <n v="16441.919999999998"/>
    <n v="16441.919999999998"/>
    <x v="2"/>
  </r>
  <r>
    <n v="4355"/>
    <x v="1528"/>
    <x v="13"/>
    <s v="Inside 10 Weeks Out"/>
    <x v="0"/>
    <x v="357"/>
    <d v="2021-12-09T06:15:00"/>
    <d v="2021-12-14T15:42:00"/>
    <s v="CR39"/>
    <x v="7"/>
    <n v="11.417999999999999"/>
    <n v="1440"/>
    <n v="1000"/>
    <n v="16441.919999999998"/>
    <n v="16441.919999999998"/>
    <n v="16441.919999999998"/>
    <x v="2"/>
  </r>
  <r>
    <n v="4356"/>
    <x v="1528"/>
    <x v="13"/>
    <s v="Inside 10 Weeks Out"/>
    <x v="0"/>
    <x v="358"/>
    <d v="2021-12-09T06:15:00"/>
    <d v="2021-12-14T15:42:00"/>
    <s v="CR39"/>
    <x v="7"/>
    <n v="11.417999999999999"/>
    <n v="1440"/>
    <n v="1000"/>
    <n v="16441.919999999998"/>
    <n v="16441.919999999998"/>
    <n v="16441.919999999998"/>
    <x v="2"/>
  </r>
  <r>
    <n v="4357"/>
    <x v="1505"/>
    <x v="13"/>
    <s v="Inside 8 Weeks Out"/>
    <x v="0"/>
    <x v="79"/>
    <d v="2022-01-06T00:00:00"/>
    <d v="2022-01-11T10:07:00"/>
    <s v="CR39"/>
    <x v="7"/>
    <n v="11.417999999999999"/>
    <n v="1440"/>
    <n v="1000"/>
    <n v="16441.919999999998"/>
    <n v="16441.919999999998"/>
    <n v="16441.919999999998"/>
    <x v="2"/>
  </r>
  <r>
    <n v="4358"/>
    <x v="1505"/>
    <x v="13"/>
    <s v="Inside 8 Weeks Out"/>
    <x v="0"/>
    <x v="80"/>
    <d v="2022-01-06T00:00:00"/>
    <d v="2022-01-11T10:07:00"/>
    <s v="CR39"/>
    <x v="7"/>
    <n v="11.417999999999999"/>
    <n v="1440"/>
    <n v="1000"/>
    <n v="16441.919999999998"/>
    <n v="16441.919999999998"/>
    <n v="16441.919999999998"/>
    <x v="2"/>
  </r>
  <r>
    <n v="4359"/>
    <x v="1514"/>
    <x v="13"/>
    <s v="Inside 8 Weeks Out"/>
    <x v="0"/>
    <x v="84"/>
    <d v="2022-01-13T06:11:00"/>
    <d v="2022-01-18T12:21:00"/>
    <s v="CR39"/>
    <x v="7"/>
    <n v="11.417999999999999"/>
    <n v="1440"/>
    <n v="1000"/>
    <n v="16441.919999999998"/>
    <n v="16441.919999999998"/>
    <n v="16441.919999999998"/>
    <x v="2"/>
  </r>
  <r>
    <n v="4360"/>
    <x v="1514"/>
    <x v="13"/>
    <s v="Inside 8 Weeks Out"/>
    <x v="0"/>
    <x v="85"/>
    <d v="2022-01-13T06:11:00"/>
    <d v="2022-01-18T12:21:00"/>
    <s v="CR39"/>
    <x v="7"/>
    <n v="11.417999999999999"/>
    <n v="1440"/>
    <n v="1000"/>
    <n v="16441.919999999998"/>
    <n v="16441.919999999998"/>
    <n v="16441.919999999998"/>
    <x v="2"/>
  </r>
  <r>
    <n v="4361"/>
    <x v="1514"/>
    <x v="13"/>
    <s v="Inside 8 Weeks Out"/>
    <x v="0"/>
    <x v="86"/>
    <d v="2022-01-13T06:11:00"/>
    <d v="2022-01-18T12:21:00"/>
    <s v="CR39"/>
    <x v="7"/>
    <n v="11.417999999999999"/>
    <n v="1440"/>
    <n v="1000"/>
    <n v="16441.919999999998"/>
    <n v="16441.919999999998"/>
    <n v="16441.919999999998"/>
    <x v="2"/>
  </r>
  <r>
    <n v="4362"/>
    <x v="1514"/>
    <x v="13"/>
    <s v="Inside 8 Weeks Out"/>
    <x v="0"/>
    <x v="87"/>
    <d v="2022-01-13T06:11:00"/>
    <d v="2022-01-18T12:21:00"/>
    <s v="CR39"/>
    <x v="7"/>
    <n v="11.417999999999999"/>
    <n v="1440"/>
    <n v="1000"/>
    <n v="16441.919999999998"/>
    <n v="16441.919999999998"/>
    <n v="16441.919999999998"/>
    <x v="2"/>
  </r>
  <r>
    <n v="4363"/>
    <x v="1551"/>
    <x v="13"/>
    <s v="Inside 8 Weeks Out"/>
    <x v="0"/>
    <x v="91"/>
    <d v="2022-01-20T06:51:00"/>
    <d v="2022-01-25T17:00:00"/>
    <s v="CR39"/>
    <x v="7"/>
    <n v="11.417999999999999"/>
    <n v="1440"/>
    <n v="1000"/>
    <n v="16441.919999999998"/>
    <n v="16441.919999999998"/>
    <n v="16441.919999999998"/>
    <x v="2"/>
  </r>
  <r>
    <n v="4364"/>
    <x v="1551"/>
    <x v="13"/>
    <s v="Inside 8 Weeks Out"/>
    <x v="0"/>
    <x v="92"/>
    <d v="2022-01-20T06:51:00"/>
    <d v="2022-01-25T17:00:00"/>
    <s v="CR39"/>
    <x v="7"/>
    <n v="11.417999999999999"/>
    <n v="1440"/>
    <n v="1000"/>
    <n v="16441.919999999998"/>
    <n v="16441.919999999998"/>
    <n v="16441.919999999998"/>
    <x v="2"/>
  </r>
  <r>
    <n v="4365"/>
    <x v="1551"/>
    <x v="13"/>
    <s v="Inside 8 Weeks Out"/>
    <x v="0"/>
    <x v="93"/>
    <d v="2022-01-20T06:51:00"/>
    <d v="2022-01-25T17:00:00"/>
    <s v="CR39"/>
    <x v="7"/>
    <n v="11.417999999999999"/>
    <n v="1440"/>
    <n v="1000"/>
    <n v="16441.919999999998"/>
    <n v="16441.919999999998"/>
    <n v="16441.919999999998"/>
    <x v="2"/>
  </r>
  <r>
    <n v="4366"/>
    <x v="1551"/>
    <x v="13"/>
    <s v="Inside 8 Weeks Out"/>
    <x v="0"/>
    <x v="94"/>
    <d v="2022-01-20T06:51:00"/>
    <d v="2022-01-25T17:00:00"/>
    <s v="CR39"/>
    <x v="7"/>
    <n v="11.417999999999999"/>
    <n v="1440"/>
    <n v="1000"/>
    <n v="16441.919999999998"/>
    <n v="16441.919999999998"/>
    <n v="16441.919999999998"/>
    <x v="2"/>
  </r>
  <r>
    <n v="4367"/>
    <x v="1552"/>
    <x v="13"/>
    <s v="Inside 10 Weeks Out"/>
    <x v="0"/>
    <x v="98"/>
    <d v="2022-01-27T06:03:00"/>
    <d v="2022-02-01T17:00:00"/>
    <s v="CR39"/>
    <x v="7"/>
    <n v="11.417999999999999"/>
    <n v="1440"/>
    <n v="1000"/>
    <n v="16441.919999999998"/>
    <n v="16441.919999999998"/>
    <n v="16441.919999999998"/>
    <x v="2"/>
  </r>
  <r>
    <n v="4368"/>
    <x v="1552"/>
    <x v="13"/>
    <s v="Inside 10 Weeks Out"/>
    <x v="0"/>
    <x v="99"/>
    <d v="2022-01-27T06:03:00"/>
    <d v="2022-02-01T17:00:00"/>
    <s v="CR39"/>
    <x v="7"/>
    <n v="11.417999999999999"/>
    <n v="1440"/>
    <n v="1000"/>
    <n v="16441.919999999998"/>
    <n v="16441.919999999998"/>
    <n v="16441.919999999998"/>
    <x v="2"/>
  </r>
  <r>
    <n v="4369"/>
    <x v="1552"/>
    <x v="13"/>
    <s v="Inside 10 Weeks Out"/>
    <x v="0"/>
    <x v="100"/>
    <d v="2022-01-27T06:03:00"/>
    <d v="2022-02-01T17:00:00"/>
    <s v="CR39"/>
    <x v="7"/>
    <n v="11.417999999999999"/>
    <n v="1440"/>
    <n v="1000"/>
    <n v="16441.919999999998"/>
    <n v="16441.919999999998"/>
    <n v="16441.919999999998"/>
    <x v="2"/>
  </r>
  <r>
    <n v="4370"/>
    <x v="1552"/>
    <x v="13"/>
    <s v="Inside 10 Weeks Out"/>
    <x v="0"/>
    <x v="101"/>
    <d v="2022-01-27T06:03:00"/>
    <d v="2022-02-01T17:00:00"/>
    <s v="CR39"/>
    <x v="7"/>
    <n v="11.417999999999999"/>
    <n v="1440"/>
    <n v="1000"/>
    <n v="16441.919999999998"/>
    <n v="16441.919999999998"/>
    <n v="16441.919999999998"/>
    <x v="2"/>
  </r>
  <r>
    <n v="4371"/>
    <x v="1508"/>
    <x v="13"/>
    <s v="Inside 10 Weeks Out"/>
    <x v="0"/>
    <x v="105"/>
    <d v="2022-02-03T07:39:00"/>
    <d v="2022-02-08T10:54:00"/>
    <s v="CR39"/>
    <x v="7"/>
    <n v="11.417999999999999"/>
    <n v="1440"/>
    <n v="1000"/>
    <n v="16441.919999999998"/>
    <n v="16441.919999999998"/>
    <n v="16441.919999999998"/>
    <x v="2"/>
  </r>
  <r>
    <n v="4372"/>
    <x v="1508"/>
    <x v="13"/>
    <s v="Inside 10 Weeks Out"/>
    <x v="0"/>
    <x v="106"/>
    <d v="2022-02-03T07:39:00"/>
    <d v="2022-02-08T10:54:00"/>
    <s v="CR39"/>
    <x v="7"/>
    <n v="11.417999999999999"/>
    <n v="1440"/>
    <n v="1000"/>
    <n v="16441.919999999998"/>
    <n v="16441.919999999998"/>
    <n v="16441.919999999998"/>
    <x v="2"/>
  </r>
  <r>
    <n v="4373"/>
    <x v="1508"/>
    <x v="13"/>
    <s v="Inside 10 Weeks Out"/>
    <x v="0"/>
    <x v="107"/>
    <d v="2022-02-03T07:39:00"/>
    <d v="2022-02-08T10:54:00"/>
    <s v="CR39"/>
    <x v="7"/>
    <n v="11.417999999999999"/>
    <n v="1440"/>
    <n v="1000"/>
    <n v="16441.919999999998"/>
    <n v="16441.919999999998"/>
    <n v="16441.919999999998"/>
    <x v="2"/>
  </r>
  <r>
    <n v="4374"/>
    <x v="1508"/>
    <x v="13"/>
    <s v="Inside 10 Weeks Out"/>
    <x v="0"/>
    <x v="108"/>
    <d v="2022-02-03T07:39:00"/>
    <d v="2022-02-08T10:54:00"/>
    <s v="CR39"/>
    <x v="7"/>
    <n v="11.417999999999999"/>
    <n v="1440"/>
    <n v="1000"/>
    <n v="16441.919999999998"/>
    <n v="16441.919999999998"/>
    <n v="16441.919999999998"/>
    <x v="2"/>
  </r>
  <r>
    <n v="4375"/>
    <x v="1553"/>
    <x v="13"/>
    <s v="Inside 12 Weeks Out"/>
    <x v="0"/>
    <x v="71"/>
    <d v="2022-02-10T06:22:00"/>
    <d v="2022-02-15T17:00:00"/>
    <s v="CR39"/>
    <x v="7"/>
    <n v="11.417999999999999"/>
    <n v="1440"/>
    <n v="1000"/>
    <n v="16441.919999999998"/>
    <n v="16441.919999999998"/>
    <n v="16441.919999999998"/>
    <x v="2"/>
  </r>
  <r>
    <n v="4376"/>
    <x v="1553"/>
    <x v="13"/>
    <s v="Inside 12 Weeks Out"/>
    <x v="0"/>
    <x v="70"/>
    <d v="2022-02-10T06:22:00"/>
    <d v="2022-02-15T17:00:00"/>
    <s v="CR39"/>
    <x v="7"/>
    <n v="11.417999999999999"/>
    <n v="1440"/>
    <n v="1000"/>
    <n v="16441.919999999998"/>
    <n v="16441.919999999998"/>
    <n v="16441.919999999998"/>
    <x v="2"/>
  </r>
  <r>
    <n v="4377"/>
    <x v="1553"/>
    <x v="13"/>
    <s v="Inside 12 Weeks Out"/>
    <x v="0"/>
    <x v="112"/>
    <d v="2022-02-10T06:22:00"/>
    <d v="2022-02-15T17:00:00"/>
    <s v="CR39"/>
    <x v="7"/>
    <n v="11.417999999999999"/>
    <n v="1440"/>
    <n v="1000"/>
    <n v="16441.919999999998"/>
    <n v="16441.919999999998"/>
    <n v="16441.919999999998"/>
    <x v="2"/>
  </r>
  <r>
    <n v="4378"/>
    <x v="1553"/>
    <x v="13"/>
    <s v="Inside 12 Weeks Out"/>
    <x v="0"/>
    <x v="73"/>
    <d v="2022-02-10T06:22:00"/>
    <d v="2022-02-15T17:00:00"/>
    <s v="CR39"/>
    <x v="7"/>
    <n v="11.417999999999999"/>
    <n v="1440"/>
    <n v="1000"/>
    <n v="16441.919999999998"/>
    <n v="16441.919999999998"/>
    <n v="16441.919999999998"/>
    <x v="2"/>
  </r>
  <r>
    <n v="4379"/>
    <x v="1557"/>
    <x v="13"/>
    <s v="Inside 8 Weeks Out"/>
    <x v="0"/>
    <x v="65"/>
    <d v="2022-02-17T06:46:00"/>
    <d v="2022-02-22T00:00:00"/>
    <s v="CR39"/>
    <x v="7"/>
    <n v="11.417999999999999"/>
    <n v="1440"/>
    <n v="1000"/>
    <n v="16441.919999999998"/>
    <n v="16441.919999999998"/>
    <n v="16441.919999999998"/>
    <x v="2"/>
  </r>
  <r>
    <n v="4380"/>
    <x v="1557"/>
    <x v="13"/>
    <s v="Inside 8 Weeks Out"/>
    <x v="0"/>
    <x v="66"/>
    <d v="2022-02-17T06:46:00"/>
    <d v="2022-02-22T00:00:00"/>
    <s v="CR39"/>
    <x v="7"/>
    <n v="11.417999999999999"/>
    <n v="1440"/>
    <n v="1000"/>
    <n v="16441.919999999998"/>
    <n v="16441.919999999998"/>
    <n v="16441.919999999998"/>
    <x v="2"/>
  </r>
  <r>
    <n v="4381"/>
    <x v="1557"/>
    <x v="13"/>
    <s v="Inside 8 Weeks Out"/>
    <x v="0"/>
    <x v="67"/>
    <d v="2022-02-17T06:46:00"/>
    <d v="2022-02-22T00:00:00"/>
    <s v="CR39"/>
    <x v="7"/>
    <n v="11.417999999999999"/>
    <n v="1440"/>
    <n v="1000"/>
    <n v="16441.919999999998"/>
    <n v="16441.919999999998"/>
    <n v="16441.919999999998"/>
    <x v="2"/>
  </r>
  <r>
    <n v="4382"/>
    <x v="1557"/>
    <x v="13"/>
    <s v="Inside 8 Weeks Out"/>
    <x v="0"/>
    <x v="54"/>
    <d v="2022-02-17T06:46:00"/>
    <d v="2022-02-22T00:00:00"/>
    <s v="CR39"/>
    <x v="7"/>
    <n v="11.417999999999999"/>
    <n v="1440"/>
    <n v="1000"/>
    <n v="16441.919999999998"/>
    <n v="16441.919999999998"/>
    <n v="16441.919999999998"/>
    <x v="2"/>
  </r>
  <r>
    <n v="4383"/>
    <x v="1579"/>
    <x v="13"/>
    <s v="Inside 8 Weeks Out"/>
    <x v="0"/>
    <x v="56"/>
    <d v="2022-02-24T00:00:00"/>
    <d v="2022-02-28T00:00:00"/>
    <s v="CR39"/>
    <x v="7"/>
    <n v="11.417999999999999"/>
    <n v="1440"/>
    <n v="1000"/>
    <n v="16441.919999999998"/>
    <n v="16441.919999999998"/>
    <n v="16441.919999999998"/>
    <x v="2"/>
  </r>
  <r>
    <n v="4384"/>
    <x v="1579"/>
    <x v="13"/>
    <s v="Inside 8 Weeks Out"/>
    <x v="0"/>
    <x v="68"/>
    <d v="2022-02-24T00:00:00"/>
    <d v="2022-02-28T00:00:00"/>
    <s v="CR39"/>
    <x v="7"/>
    <n v="11.417999999999999"/>
    <n v="1440"/>
    <n v="1000"/>
    <n v="16441.919999999998"/>
    <n v="16441.919999999998"/>
    <n v="16441.919999999998"/>
    <x v="2"/>
  </r>
  <r>
    <n v="4385"/>
    <x v="1579"/>
    <x v="13"/>
    <s v="Inside 8 Weeks Out"/>
    <x v="0"/>
    <x v="69"/>
    <d v="2022-02-24T00:00:00"/>
    <d v="2022-02-28T00:00:00"/>
    <s v="CR39"/>
    <x v="7"/>
    <n v="11.417999999999999"/>
    <n v="1440"/>
    <n v="1000"/>
    <n v="16441.919999999998"/>
    <n v="16441.919999999998"/>
    <n v="16441.919999999998"/>
    <x v="2"/>
  </r>
  <r>
    <n v="4386"/>
    <x v="1579"/>
    <x v="13"/>
    <s v="Inside 8 Weeks Out"/>
    <x v="0"/>
    <x v="57"/>
    <d v="2022-02-24T00:00:00"/>
    <d v="2022-02-28T00:00:00"/>
    <s v="CR39"/>
    <x v="7"/>
    <n v="11.417999999999999"/>
    <n v="1440"/>
    <n v="1000"/>
    <n v="16441.919999999998"/>
    <n v="16441.919999999998"/>
    <n v="16441.919999999998"/>
    <x v="2"/>
  </r>
  <r>
    <n v="4387"/>
    <x v="1579"/>
    <x v="13"/>
    <s v="Inside 8 Weeks Out"/>
    <x v="0"/>
    <x v="57"/>
    <d v="2022-02-24T00:00:00"/>
    <d v="2022-02-28T00:00:00"/>
    <s v="CR39"/>
    <x v="7"/>
    <n v="11.417999999999999"/>
    <n v="1440"/>
    <n v="1000"/>
    <n v="16441.919999999998"/>
    <n v="16441.919999999998"/>
    <n v="16441.919999999998"/>
    <x v="2"/>
  </r>
  <r>
    <n v="4388"/>
    <x v="1546"/>
    <x v="13"/>
    <s v="Inside 10 Weeks Out"/>
    <x v="0"/>
    <x v="549"/>
    <d v="2022-03-09T06:08:00"/>
    <d v="2022-03-14T16:26:00"/>
    <s v="CR39"/>
    <x v="7"/>
    <n v="11.417999999999999"/>
    <n v="1440"/>
    <n v="1000"/>
    <n v="16441.919999999998"/>
    <n v="16441.919999999998"/>
    <n v="16441.919999999998"/>
    <x v="2"/>
  </r>
  <r>
    <n v="4389"/>
    <x v="1546"/>
    <x v="13"/>
    <s v="Inside 10 Weeks Out"/>
    <x v="0"/>
    <x v="447"/>
    <d v="2022-03-09T06:08:00"/>
    <d v="2022-03-14T16:26:00"/>
    <s v="CR39"/>
    <x v="7"/>
    <n v="11.417999999999999"/>
    <n v="1440"/>
    <n v="1000"/>
    <n v="16441.919999999998"/>
    <n v="16441.919999999998"/>
    <n v="16441.919999999998"/>
    <x v="2"/>
  </r>
  <r>
    <n v="4390"/>
    <x v="1546"/>
    <x v="13"/>
    <s v="Inside 10 Weeks Out"/>
    <x v="0"/>
    <x v="501"/>
    <d v="2022-03-09T06:08:00"/>
    <d v="2022-03-14T16:26:00"/>
    <s v="CR39"/>
    <x v="7"/>
    <n v="11.417999999999999"/>
    <n v="1440"/>
    <n v="1000"/>
    <n v="16441.919999999998"/>
    <n v="16441.919999999998"/>
    <n v="16441.919999999998"/>
    <x v="2"/>
  </r>
  <r>
    <n v="4391"/>
    <x v="1546"/>
    <x v="13"/>
    <s v="Inside 10 Weeks Out"/>
    <x v="0"/>
    <x v="502"/>
    <d v="2022-03-09T06:08:00"/>
    <d v="2022-03-14T16:26:00"/>
    <s v="CR39"/>
    <x v="7"/>
    <n v="11.417999999999999"/>
    <n v="1440"/>
    <n v="1000"/>
    <n v="16441.919999999998"/>
    <n v="16441.919999999998"/>
    <n v="16441.919999999998"/>
    <x v="2"/>
  </r>
  <r>
    <n v="4392"/>
    <x v="1530"/>
    <x v="13"/>
    <s v="Inside 8 Weeks Out"/>
    <x v="0"/>
    <x v="497"/>
    <d v="2022-03-02T06:11:00"/>
    <d v="2022-03-07T15:44:00"/>
    <s v="CR39"/>
    <x v="7"/>
    <n v="11.417999999999999"/>
    <n v="1440"/>
    <n v="1000"/>
    <n v="16441.919999999998"/>
    <n v="16441.919999999998"/>
    <n v="16441.919999999998"/>
    <x v="2"/>
  </r>
  <r>
    <n v="4393"/>
    <x v="1530"/>
    <x v="13"/>
    <s v="Inside 8 Weeks Out"/>
    <x v="0"/>
    <x v="365"/>
    <d v="2022-03-02T06:11:00"/>
    <d v="2022-03-07T15:44:00"/>
    <s v="CR39"/>
    <x v="7"/>
    <n v="11.417999999999999"/>
    <n v="1440"/>
    <n v="1000"/>
    <n v="16441.919999999998"/>
    <n v="16441.919999999998"/>
    <n v="16441.919999999998"/>
    <x v="2"/>
  </r>
  <r>
    <n v="4394"/>
    <x v="1530"/>
    <x v="13"/>
    <s v="Inside 8 Weeks Out"/>
    <x v="0"/>
    <x v="534"/>
    <d v="2022-03-02T06:11:00"/>
    <d v="2022-03-07T15:44:00"/>
    <s v="CR39"/>
    <x v="7"/>
    <n v="11.417999999999999"/>
    <n v="1440"/>
    <n v="1000"/>
    <n v="16441.919999999998"/>
    <n v="16441.919999999998"/>
    <n v="16441.919999999998"/>
    <x v="2"/>
  </r>
  <r>
    <n v="4395"/>
    <x v="1530"/>
    <x v="13"/>
    <s v="Inside 8 Weeks Out"/>
    <x v="0"/>
    <x v="535"/>
    <d v="2022-03-02T06:11:00"/>
    <d v="2022-03-07T15:44:00"/>
    <s v="CR39"/>
    <x v="7"/>
    <n v="11.417999999999999"/>
    <n v="1440"/>
    <n v="1000"/>
    <n v="16441.919999999998"/>
    <n v="16441.919999999998"/>
    <n v="16441.919999999998"/>
    <x v="2"/>
  </r>
  <r>
    <n v="4396"/>
    <x v="1525"/>
    <x v="13"/>
    <s v="Inside 4 Weeks Out"/>
    <x v="0"/>
    <x v="506"/>
    <d v="2022-03-16T06:20:00"/>
    <d v="2022-03-21T15:11:00"/>
    <s v="CR39"/>
    <x v="7"/>
    <n v="11.417999999999999"/>
    <n v="1440"/>
    <n v="1000"/>
    <n v="16441.919999999998"/>
    <n v="16441.919999999998"/>
    <n v="16441.919999999998"/>
    <x v="2"/>
  </r>
  <r>
    <n v="4397"/>
    <x v="1525"/>
    <x v="13"/>
    <s v="Inside 4 Weeks Out"/>
    <x v="0"/>
    <x v="433"/>
    <d v="2022-03-16T06:20:00"/>
    <d v="2022-03-21T15:11:00"/>
    <s v="CR39"/>
    <x v="7"/>
    <n v="11.417999999999999"/>
    <n v="1440"/>
    <n v="1000"/>
    <n v="16441.919999999998"/>
    <n v="16441.919999999998"/>
    <n v="16441.919999999998"/>
    <x v="2"/>
  </r>
  <r>
    <n v="4398"/>
    <x v="1525"/>
    <x v="13"/>
    <s v="Inside 4 Weeks Out"/>
    <x v="0"/>
    <x v="504"/>
    <d v="2022-03-16T06:20:00"/>
    <d v="2022-03-21T15:11:00"/>
    <s v="CR39"/>
    <x v="7"/>
    <n v="11.417999999999999"/>
    <n v="1440"/>
    <n v="1000"/>
    <n v="16441.919999999998"/>
    <n v="16441.919999999998"/>
    <n v="16441.919999999998"/>
    <x v="2"/>
  </r>
  <r>
    <n v="4399"/>
    <x v="1525"/>
    <x v="13"/>
    <s v="Inside 4 Weeks Out"/>
    <x v="0"/>
    <x v="505"/>
    <d v="2022-03-16T06:20:00"/>
    <d v="2022-03-21T15:11:00"/>
    <s v="CR39"/>
    <x v="7"/>
    <n v="11.417999999999999"/>
    <n v="1440"/>
    <n v="1000"/>
    <n v="16441.919999999998"/>
    <n v="16441.919999999998"/>
    <n v="16441.919999999998"/>
    <x v="2"/>
  </r>
  <r>
    <n v="4400"/>
    <x v="1572"/>
    <x v="13"/>
    <s v="Inside 8 Weeks Out"/>
    <x v="0"/>
    <x v="562"/>
    <d v="2022-03-23T05:32:00"/>
    <d v="2022-03-28T00:00:00"/>
    <s v="CR39"/>
    <x v="7"/>
    <n v="11.417999999999999"/>
    <n v="1440"/>
    <n v="1000"/>
    <n v="16441.919999999998"/>
    <n v="16441.919999999998"/>
    <n v="16441.919999999998"/>
    <x v="2"/>
  </r>
  <r>
    <n v="4401"/>
    <x v="1572"/>
    <x v="13"/>
    <s v="Inside 8 Weeks Out"/>
    <x v="0"/>
    <x v="485"/>
    <d v="2022-03-23T05:32:00"/>
    <d v="2022-03-28T00:00:00"/>
    <s v="CR39"/>
    <x v="7"/>
    <n v="11.417999999999999"/>
    <n v="1440"/>
    <n v="1000"/>
    <n v="16441.919999999998"/>
    <n v="16441.919999999998"/>
    <n v="16441.919999999998"/>
    <x v="2"/>
  </r>
  <r>
    <n v="4402"/>
    <x v="1572"/>
    <x v="13"/>
    <s v="Inside 8 Weeks Out"/>
    <x v="0"/>
    <x v="611"/>
    <d v="2022-03-23T05:32:00"/>
    <d v="2022-03-28T00:00:00"/>
    <s v="CR39"/>
    <x v="7"/>
    <n v="11.417999999999999"/>
    <n v="1440"/>
    <n v="1000"/>
    <n v="16441.919999999998"/>
    <n v="16441.919999999998"/>
    <n v="16441.919999999998"/>
    <x v="2"/>
  </r>
  <r>
    <n v="4403"/>
    <x v="1572"/>
    <x v="13"/>
    <s v="Inside 8 Weeks Out"/>
    <x v="0"/>
    <x v="400"/>
    <d v="2022-03-23T05:32:00"/>
    <d v="2022-03-28T00:00:00"/>
    <s v="CR39"/>
    <x v="7"/>
    <n v="11.417999999999999"/>
    <n v="1440"/>
    <n v="1000"/>
    <n v="16441.919999999998"/>
    <n v="16441.919999999998"/>
    <n v="16441.919999999998"/>
    <x v="2"/>
  </r>
  <r>
    <n v="4404"/>
    <x v="1515"/>
    <x v="13"/>
    <s v="Inside 8 Weeks Out"/>
    <x v="0"/>
    <x v="612"/>
    <d v="2022-03-30T00:00:00"/>
    <d v="2022-04-04T12:25:00"/>
    <s v="CR39"/>
    <x v="7"/>
    <n v="11.417999999999999"/>
    <n v="1440"/>
    <n v="1000"/>
    <n v="16441.919999999998"/>
    <n v="16441.919999999998"/>
    <n v="16441.919999999998"/>
    <x v="2"/>
  </r>
  <r>
    <n v="4405"/>
    <x v="1515"/>
    <x v="13"/>
    <s v="Inside 8 Weeks Out"/>
    <x v="0"/>
    <x v="522"/>
    <d v="2022-03-30T00:00:00"/>
    <d v="2022-04-04T12:25:00"/>
    <s v="CR39"/>
    <x v="7"/>
    <n v="11.417999999999999"/>
    <n v="1440"/>
    <n v="1000"/>
    <n v="16441.919999999998"/>
    <n v="16441.919999999998"/>
    <n v="16441.919999999998"/>
    <x v="2"/>
  </r>
  <r>
    <n v="4406"/>
    <x v="1515"/>
    <x v="13"/>
    <s v="Inside 8 Weeks Out"/>
    <x v="0"/>
    <x v="367"/>
    <d v="2022-03-30T00:00:00"/>
    <d v="2022-04-04T12:25:00"/>
    <s v="CR39"/>
    <x v="7"/>
    <n v="11.417999999999999"/>
    <n v="1440"/>
    <n v="1000"/>
    <n v="16441.919999999998"/>
    <n v="16441.919999999998"/>
    <n v="16441.919999999998"/>
    <x v="2"/>
  </r>
  <r>
    <n v="4407"/>
    <x v="1515"/>
    <x v="13"/>
    <s v="Inside 8 Weeks Out"/>
    <x v="0"/>
    <x v="499"/>
    <d v="2022-03-30T00:00:00"/>
    <d v="2022-04-04T12:25:00"/>
    <s v="CR39"/>
    <x v="7"/>
    <n v="11.417999999999999"/>
    <n v="1440"/>
    <n v="1000"/>
    <n v="16441.919999999998"/>
    <n v="16441.919999999998"/>
    <n v="16441.919999999998"/>
    <x v="2"/>
  </r>
  <r>
    <n v="4408"/>
    <x v="1515"/>
    <x v="13"/>
    <s v="Inside 8 Weeks Out"/>
    <x v="0"/>
    <x v="498"/>
    <d v="2022-03-30T00:00:00"/>
    <d v="2022-04-04T12:25:00"/>
    <s v="CR39"/>
    <x v="7"/>
    <n v="11.417999999999999"/>
    <n v="1440"/>
    <n v="1000"/>
    <n v="16441.919999999998"/>
    <n v="16441.919999999998"/>
    <n v="16441.919999999998"/>
    <x v="2"/>
  </r>
  <r>
    <n v="4409"/>
    <x v="1518"/>
    <x v="13"/>
    <s v="Inside 4 Weeks Out"/>
    <x v="0"/>
    <x v="571"/>
    <d v="2022-04-15T06:03:00"/>
    <d v="2022-04-18T14:00:00"/>
    <s v="CR39"/>
    <x v="7"/>
    <n v="11.417999999999999"/>
    <n v="1440"/>
    <n v="1000"/>
    <n v="16441.919999999998"/>
    <n v="16441.919999999998"/>
    <n v="16441.919999999998"/>
    <x v="2"/>
  </r>
  <r>
    <n v="4410"/>
    <x v="1518"/>
    <x v="13"/>
    <s v="Inside 4 Weeks Out"/>
    <x v="0"/>
    <x v="570"/>
    <d v="2022-04-15T06:03:00"/>
    <d v="2022-04-18T14:00:00"/>
    <s v="CR39"/>
    <x v="7"/>
    <n v="11.417999999999999"/>
    <n v="1440"/>
    <n v="1000"/>
    <n v="16441.919999999998"/>
    <n v="16441.919999999998"/>
    <n v="16441.919999999998"/>
    <x v="2"/>
  </r>
  <r>
    <n v="4411"/>
    <x v="1520"/>
    <x v="13"/>
    <s v="Inside 4 Weeks Out"/>
    <x v="0"/>
    <x v="524"/>
    <d v="2022-04-20T06:03:00"/>
    <d v="2022-04-22T14:33:00"/>
    <s v="CR39"/>
    <x v="7"/>
    <n v="11.417999999999999"/>
    <n v="1440"/>
    <n v="1000"/>
    <n v="16441.919999999998"/>
    <n v="16441.919999999998"/>
    <n v="16441.919999999998"/>
    <x v="2"/>
  </r>
  <r>
    <n v="4412"/>
    <x v="1548"/>
    <x v="13"/>
    <s v="Inside 8 Weeks Out"/>
    <x v="0"/>
    <x v="542"/>
    <d v="2022-05-21T07:02:00"/>
    <d v="2022-05-23T00:00:00"/>
    <s v="CR39"/>
    <x v="7"/>
    <n v="11.417999999999999"/>
    <n v="1440"/>
    <n v="1000"/>
    <n v="16441.919999999998"/>
    <n v="16441.919999999998"/>
    <n v="16441.919999999998"/>
    <x v="2"/>
  </r>
  <r>
    <n v="4413"/>
    <x v="1526"/>
    <x v="13"/>
    <s v="Inside 8 Weeks Out"/>
    <x v="0"/>
    <x v="489"/>
    <d v="2022-05-25T00:00:00"/>
    <d v="2022-05-30T15:38:00"/>
    <s v="CR39"/>
    <x v="7"/>
    <n v="11.417999999999999"/>
    <n v="1440"/>
    <n v="1000"/>
    <n v="16441.919999999998"/>
    <n v="16441.919999999998"/>
    <n v="16441.919999999998"/>
    <x v="2"/>
  </r>
  <r>
    <n v="4414"/>
    <x v="1526"/>
    <x v="13"/>
    <s v="Inside 8 Weeks Out"/>
    <x v="0"/>
    <x v="552"/>
    <d v="2022-05-25T00:00:00"/>
    <d v="2022-05-30T15:38:00"/>
    <s v="CR39"/>
    <x v="7"/>
    <n v="11.417999999999999"/>
    <n v="1440"/>
    <n v="1000"/>
    <n v="16441.919999999998"/>
    <n v="16441.919999999998"/>
    <n v="16441.919999999998"/>
    <x v="2"/>
  </r>
  <r>
    <n v="4415"/>
    <x v="1526"/>
    <x v="13"/>
    <s v="Inside 8 Weeks Out"/>
    <x v="0"/>
    <x v="368"/>
    <d v="2022-05-25T00:00:00"/>
    <d v="2022-05-30T15:38:00"/>
    <s v="CR39"/>
    <x v="7"/>
    <n v="11.417999999999999"/>
    <n v="1440"/>
    <n v="1000"/>
    <n v="16441.919999999998"/>
    <n v="16441.919999999998"/>
    <n v="16441.919999999998"/>
    <x v="2"/>
  </r>
  <r>
    <n v="4416"/>
    <x v="1526"/>
    <x v="13"/>
    <s v="Inside 8 Weeks Out"/>
    <x v="0"/>
    <x v="492"/>
    <d v="2022-05-25T00:00:00"/>
    <d v="2022-05-30T15:38:00"/>
    <s v="CR39"/>
    <x v="7"/>
    <n v="11.417999999999999"/>
    <n v="1440"/>
    <n v="1000"/>
    <n v="16441.919999999998"/>
    <n v="16441.919999999998"/>
    <n v="16441.919999999998"/>
    <x v="2"/>
  </r>
  <r>
    <n v="4417"/>
    <x v="1526"/>
    <x v="13"/>
    <s v="Inside 8 Weeks Out"/>
    <x v="0"/>
    <x v="477"/>
    <d v="2022-05-25T00:00:00"/>
    <d v="2022-05-30T15:38:00"/>
    <s v="CR39"/>
    <x v="7"/>
    <n v="11.417999999999999"/>
    <n v="1440"/>
    <n v="1000"/>
    <n v="16441.919999999998"/>
    <n v="16441.919999999998"/>
    <n v="16441.919999999998"/>
    <x v="2"/>
  </r>
  <r>
    <n v="4418"/>
    <x v="1545"/>
    <x v="13"/>
    <s v="Inside 2 Weeks"/>
    <x v="0"/>
    <x v="456"/>
    <d v="2022-05-07T06:07:00"/>
    <d v="2022-05-09T16:25:00"/>
    <s v="CR39"/>
    <x v="7"/>
    <n v="11.417999999999999"/>
    <n v="1440"/>
    <n v="1000"/>
    <n v="16441.919999999998"/>
    <n v="16441.919999999998"/>
    <n v="16441.919999999998"/>
    <x v="2"/>
  </r>
  <r>
    <n v="4419"/>
    <x v="1501"/>
    <x v="13"/>
    <s v="Inside 8 Weeks Out"/>
    <x v="0"/>
    <x v="49"/>
    <d v="2022-06-01T05:53:00"/>
    <d v="2022-06-04T06:57:00"/>
    <s v="CR39"/>
    <x v="7"/>
    <n v="11.417999999999999"/>
    <n v="1440"/>
    <n v="1000"/>
    <n v="16441.919999999998"/>
    <n v="16441.919999999998"/>
    <n v="16441.919999999998"/>
    <x v="2"/>
  </r>
  <r>
    <n v="4420"/>
    <x v="1501"/>
    <x v="13"/>
    <s v="Inside 8 Weeks Out"/>
    <x v="0"/>
    <x v="50"/>
    <d v="2022-06-01T05:53:00"/>
    <d v="2022-06-04T06:57:00"/>
    <s v="CR39"/>
    <x v="7"/>
    <n v="11.417999999999999"/>
    <n v="1440"/>
    <n v="1000"/>
    <n v="16441.919999999998"/>
    <n v="16441.919999999998"/>
    <n v="16441.919999999998"/>
    <x v="2"/>
  </r>
  <r>
    <n v="4421"/>
    <x v="1554"/>
    <x v="13"/>
    <s v="Inside 8 Weeks Out"/>
    <x v="0"/>
    <x v="59"/>
    <d v="2022-06-08T00:00:00"/>
    <d v="2022-06-12T17:00:00"/>
    <s v="CR39"/>
    <x v="7"/>
    <n v="11.417999999999999"/>
    <n v="1440"/>
    <n v="1000"/>
    <n v="16441.919999999998"/>
    <n v="16441.919999999998"/>
    <n v="16441.919999999998"/>
    <x v="2"/>
  </r>
  <r>
    <n v="4422"/>
    <x v="1554"/>
    <x v="13"/>
    <s v="Inside 8 Weeks Out"/>
    <x v="0"/>
    <x v="64"/>
    <d v="2022-06-08T00:00:00"/>
    <d v="2022-06-12T17:00:00"/>
    <s v="CR39"/>
    <x v="7"/>
    <n v="11.417999999999999"/>
    <n v="1440"/>
    <n v="1000"/>
    <n v="16441.919999999998"/>
    <n v="16441.919999999998"/>
    <n v="16441.919999999998"/>
    <x v="2"/>
  </r>
  <r>
    <n v="4423"/>
    <x v="1554"/>
    <x v="13"/>
    <s v="Inside 8 Weeks Out"/>
    <x v="0"/>
    <x v="55"/>
    <d v="2022-06-08T00:00:00"/>
    <d v="2022-06-12T17:00:00"/>
    <s v="CR39"/>
    <x v="7"/>
    <n v="11.417999999999999"/>
    <n v="1440"/>
    <n v="1000"/>
    <n v="16441.919999999998"/>
    <n v="16441.919999999998"/>
    <n v="16441.919999999998"/>
    <x v="2"/>
  </r>
  <r>
    <n v="4424"/>
    <x v="1554"/>
    <x v="13"/>
    <s v="Inside 8 Weeks Out"/>
    <x v="0"/>
    <x v="15"/>
    <d v="2022-06-08T00:00:00"/>
    <d v="2022-06-12T17:00:00"/>
    <s v="CR39"/>
    <x v="7"/>
    <n v="11.417999999999999"/>
    <n v="1440"/>
    <n v="1000"/>
    <n v="16441.919999999998"/>
    <n v="16441.919999999998"/>
    <n v="16441.919999999998"/>
    <x v="2"/>
  </r>
  <r>
    <n v="4425"/>
    <x v="1571"/>
    <x v="13"/>
    <s v="Inside 8 Weeks Out"/>
    <x v="0"/>
    <x v="20"/>
    <d v="2022-06-15T05:50:00"/>
    <d v="2022-06-19T00:00:00"/>
    <s v="CR39"/>
    <x v="7"/>
    <n v="11.417999999999999"/>
    <n v="1440"/>
    <n v="1000"/>
    <n v="16441.919999999998"/>
    <n v="16441.919999999998"/>
    <n v="16441.919999999998"/>
    <x v="2"/>
  </r>
  <r>
    <n v="4426"/>
    <x v="1571"/>
    <x v="13"/>
    <s v="Inside 8 Weeks Out"/>
    <x v="0"/>
    <x v="5"/>
    <d v="2022-06-15T05:50:00"/>
    <d v="2022-06-19T00:00:00"/>
    <s v="CR39"/>
    <x v="7"/>
    <n v="11.417999999999999"/>
    <n v="1440"/>
    <n v="1000"/>
    <n v="16441.919999999998"/>
    <n v="16441.919999999998"/>
    <n v="16441.919999999998"/>
    <x v="2"/>
  </r>
  <r>
    <n v="4427"/>
    <x v="1571"/>
    <x v="13"/>
    <s v="Inside 8 Weeks Out"/>
    <x v="0"/>
    <x v="544"/>
    <d v="2022-06-15T05:50:00"/>
    <d v="2022-06-19T00:00:00"/>
    <s v="CR39"/>
    <x v="7"/>
    <n v="11.417999999999999"/>
    <n v="1440"/>
    <n v="1000"/>
    <n v="16441.919999999998"/>
    <n v="16441.919999999998"/>
    <n v="16441.919999999998"/>
    <x v="2"/>
  </r>
  <r>
    <n v="4428"/>
    <x v="1580"/>
    <x v="13"/>
    <s v="Inside 4 Weeks Out"/>
    <x v="0"/>
    <x v="44"/>
    <d v="2022-07-21T00:00:00"/>
    <d v="2022-07-26T00:00:00"/>
    <s v="CR39"/>
    <x v="7"/>
    <n v="11.417999999999999"/>
    <n v="1440"/>
    <n v="1000"/>
    <n v="16441.919999999998"/>
    <n v="16441.919999999998"/>
    <n v="16441.919999999998"/>
    <x v="2"/>
  </r>
  <r>
    <n v="4429"/>
    <x v="1580"/>
    <x v="13"/>
    <s v="Inside 4 Weeks Out"/>
    <x v="0"/>
    <x v="45"/>
    <d v="2022-07-21T00:00:00"/>
    <d v="2022-07-26T00:00:00"/>
    <s v="CR39"/>
    <x v="7"/>
    <n v="11.417999999999999"/>
    <n v="1440"/>
    <n v="1000"/>
    <n v="16441.919999999998"/>
    <n v="16441.919999999998"/>
    <n v="16441.919999999998"/>
    <x v="2"/>
  </r>
  <r>
    <n v="4430"/>
    <x v="1580"/>
    <x v="13"/>
    <s v="Inside 4 Weeks Out"/>
    <x v="0"/>
    <x v="46"/>
    <d v="2022-07-21T00:00:00"/>
    <d v="2022-07-26T00:00:00"/>
    <s v="CR39"/>
    <x v="7"/>
    <n v="11.417999999999999"/>
    <n v="1440"/>
    <n v="1000"/>
    <n v="16441.919999999998"/>
    <n v="16441.919999999998"/>
    <n v="16441.919999999998"/>
    <x v="2"/>
  </r>
  <r>
    <n v="4431"/>
    <x v="1580"/>
    <x v="13"/>
    <s v="Inside 4 Weeks Out"/>
    <x v="0"/>
    <x v="47"/>
    <d v="2022-07-21T00:00:00"/>
    <d v="2022-07-26T00:00:00"/>
    <s v="CR39"/>
    <x v="7"/>
    <n v="11.417999999999999"/>
    <n v="1440"/>
    <n v="1000"/>
    <n v="16441.919999999998"/>
    <n v="16441.919999999998"/>
    <n v="16441.919999999998"/>
    <x v="2"/>
  </r>
  <r>
    <n v="4432"/>
    <x v="1580"/>
    <x v="13"/>
    <s v="Inside 4 Weeks Out"/>
    <x v="0"/>
    <x v="26"/>
    <d v="2022-07-21T00:00:00"/>
    <d v="2022-07-26T00:00:00"/>
    <s v="CR39"/>
    <x v="7"/>
    <n v="11.417999999999999"/>
    <n v="1440"/>
    <n v="1000"/>
    <n v="16441.919999999998"/>
    <n v="16441.919999999998"/>
    <n v="16441.919999999998"/>
    <x v="2"/>
  </r>
  <r>
    <n v="4433"/>
    <x v="1510"/>
    <x v="13"/>
    <s v="Inside 4 Weeks Out"/>
    <x v="0"/>
    <x v="9"/>
    <d v="2022-07-27T00:00:00"/>
    <d v="2022-07-30T11:01:00"/>
    <s v="CR39"/>
    <x v="7"/>
    <n v="11.417999999999999"/>
    <n v="1440"/>
    <n v="1000"/>
    <n v="16441.919999999998"/>
    <n v="16441.919999999998"/>
    <n v="16441.919999999998"/>
    <x v="2"/>
  </r>
  <r>
    <n v="4434"/>
    <x v="1510"/>
    <x v="13"/>
    <s v="Inside 4 Weeks Out"/>
    <x v="0"/>
    <x v="27"/>
    <d v="2022-07-27T00:00:00"/>
    <d v="2022-07-30T11:01:00"/>
    <s v="CR39"/>
    <x v="7"/>
    <n v="11.417999999999999"/>
    <n v="1440"/>
    <n v="1000"/>
    <n v="16441.919999999998"/>
    <n v="16441.919999999998"/>
    <n v="16441.919999999998"/>
    <x v="2"/>
  </r>
  <r>
    <n v="4435"/>
    <x v="1510"/>
    <x v="13"/>
    <s v="Inside 4 Weeks Out"/>
    <x v="0"/>
    <x v="10"/>
    <d v="2022-07-27T00:00:00"/>
    <d v="2022-07-30T11:01:00"/>
    <s v="CR39"/>
    <x v="7"/>
    <n v="11.417999999999999"/>
    <n v="1440"/>
    <n v="1000"/>
    <n v="16441.919999999998"/>
    <n v="16441.919999999998"/>
    <n v="16441.919999999998"/>
    <x v="2"/>
  </r>
  <r>
    <n v="4436"/>
    <x v="1581"/>
    <x v="13"/>
    <s v="Inside 8 Weeks Out"/>
    <x v="0"/>
    <x v="419"/>
    <d v="2022-08-04T00:00:00"/>
    <d v="2022-08-09T00:00:00"/>
    <s v="CR39"/>
    <x v="7"/>
    <n v="11.417999999999999"/>
    <n v="1440"/>
    <n v="1000"/>
    <n v="16441.919999999998"/>
    <n v="16441.919999999998"/>
    <n v="16441.919999999998"/>
    <x v="2"/>
  </r>
  <r>
    <n v="4437"/>
    <x v="1581"/>
    <x v="13"/>
    <s v="Inside 8 Weeks Out"/>
    <x v="0"/>
    <x v="491"/>
    <d v="2022-08-04T00:00:00"/>
    <d v="2022-08-09T00:00:00"/>
    <s v="CR39"/>
    <x v="7"/>
    <n v="11.417999999999999"/>
    <n v="1440"/>
    <n v="1000"/>
    <n v="16441.919999999998"/>
    <n v="16441.919999999998"/>
    <n v="16441.919999999998"/>
    <x v="2"/>
  </r>
  <r>
    <n v="4438"/>
    <x v="1581"/>
    <x v="13"/>
    <s v="Inside 8 Weeks Out"/>
    <x v="0"/>
    <x v="30"/>
    <d v="2022-08-04T00:00:00"/>
    <d v="2022-08-09T00:00:00"/>
    <s v="CR39"/>
    <x v="7"/>
    <n v="11.417999999999999"/>
    <n v="1440"/>
    <n v="1000"/>
    <n v="16441.919999999998"/>
    <n v="16441.919999999998"/>
    <n v="16441.919999999998"/>
    <x v="2"/>
  </r>
  <r>
    <n v="4439"/>
    <x v="1581"/>
    <x v="13"/>
    <s v="Inside 8 Weeks Out"/>
    <x v="0"/>
    <x v="31"/>
    <d v="2022-08-04T00:00:00"/>
    <d v="2022-08-09T00:00:00"/>
    <s v="CR39"/>
    <x v="7"/>
    <n v="11.417999999999999"/>
    <n v="1440"/>
    <n v="1000"/>
    <n v="16441.919999999998"/>
    <n v="16441.919999999998"/>
    <n v="16441.919999999998"/>
    <x v="2"/>
  </r>
  <r>
    <n v="4440"/>
    <x v="1581"/>
    <x v="13"/>
    <s v="Inside 8 Weeks Out"/>
    <x v="0"/>
    <x v="516"/>
    <d v="2022-08-04T00:00:00"/>
    <d v="2022-08-09T00:00:00"/>
    <s v="CR39"/>
    <x v="7"/>
    <n v="11.417999999999999"/>
    <n v="1440"/>
    <n v="1000"/>
    <n v="16441.919999999998"/>
    <n v="16441.919999999998"/>
    <n v="16441.919999999998"/>
    <x v="2"/>
  </r>
  <r>
    <n v="4441"/>
    <x v="1555"/>
    <x v="13"/>
    <s v="Inside 8 Weeks Out"/>
    <x v="0"/>
    <x v="29"/>
    <d v="2022-08-10T05:53:00"/>
    <d v="2022-08-14T17:00:00"/>
    <s v="CR39"/>
    <x v="7"/>
    <n v="11.417999999999999"/>
    <n v="1440"/>
    <n v="1000"/>
    <n v="16441.919999999998"/>
    <n v="16441.919999999998"/>
    <n v="16441.919999999998"/>
    <x v="2"/>
  </r>
  <r>
    <n v="4442"/>
    <x v="1555"/>
    <x v="13"/>
    <s v="Inside 8 Weeks Out"/>
    <x v="0"/>
    <x v="43"/>
    <d v="2022-08-10T05:53:00"/>
    <d v="2022-08-14T17:00:00"/>
    <s v="CR39"/>
    <x v="7"/>
    <n v="11.417999999999999"/>
    <n v="1440"/>
    <n v="1000"/>
    <n v="16441.919999999998"/>
    <n v="16441.919999999998"/>
    <n v="16441.919999999998"/>
    <x v="2"/>
  </r>
  <r>
    <n v="4443"/>
    <x v="1555"/>
    <x v="13"/>
    <s v="Inside 8 Weeks Out"/>
    <x v="0"/>
    <x v="34"/>
    <d v="2022-08-10T05:53:00"/>
    <d v="2022-08-14T17:00:00"/>
    <s v="CR39"/>
    <x v="7"/>
    <n v="11.417999999999999"/>
    <n v="1440"/>
    <n v="1000"/>
    <n v="16441.919999999998"/>
    <n v="16441.919999999998"/>
    <n v="16441.919999999998"/>
    <x v="2"/>
  </r>
  <r>
    <n v="4444"/>
    <x v="1559"/>
    <x v="10"/>
    <s v="Inside 8 Weeks Out"/>
    <x v="0"/>
    <x v="518"/>
    <d v="2022-04-29T06:30:00"/>
    <d v="2022-05-06T17:18:00"/>
    <s v="CR39"/>
    <x v="7"/>
    <n v="11.417999999999999"/>
    <n v="1440"/>
    <n v="1000"/>
    <n v="16441.919999999998"/>
    <n v="16441.919999999998"/>
    <n v="16441.919999999998"/>
    <x v="2"/>
  </r>
  <r>
    <n v="4445"/>
    <x v="1559"/>
    <x v="10"/>
    <s v="Inside 8 Weeks Out"/>
    <x v="0"/>
    <x v="567"/>
    <d v="2022-04-29T06:30:00"/>
    <d v="2022-05-06T17:18:00"/>
    <s v="CR39"/>
    <x v="7"/>
    <n v="11.417999999999999"/>
    <n v="1440"/>
    <n v="1000"/>
    <n v="16441.919999999998"/>
    <n v="16441.919999999998"/>
    <n v="16441.919999999998"/>
    <x v="2"/>
  </r>
  <r>
    <n v="4446"/>
    <x v="1559"/>
    <x v="10"/>
    <s v="Inside 8 Weeks Out"/>
    <x v="0"/>
    <x v="613"/>
    <d v="2022-04-29T06:30:00"/>
    <d v="2022-05-06T17:18:00"/>
    <s v="CR39"/>
    <x v="7"/>
    <n v="11.417999999999999"/>
    <n v="1440"/>
    <n v="1000"/>
    <n v="16441.919999999998"/>
    <n v="16441.919999999998"/>
    <n v="16441.919999999998"/>
    <x v="2"/>
  </r>
  <r>
    <n v="4447"/>
    <x v="1559"/>
    <x v="10"/>
    <s v="Inside 8 Weeks Out"/>
    <x v="0"/>
    <x v="614"/>
    <d v="2022-04-29T06:30:00"/>
    <d v="2022-05-06T17:18:00"/>
    <s v="CR39"/>
    <x v="7"/>
    <n v="11.417999999999999"/>
    <n v="1440"/>
    <n v="1000"/>
    <n v="16441.919999999998"/>
    <n v="16441.919999999998"/>
    <n v="16441.919999999998"/>
    <x v="2"/>
  </r>
  <r>
    <n v="4448"/>
    <x v="1559"/>
    <x v="10"/>
    <s v="Inside 8 Weeks Out"/>
    <x v="0"/>
    <x v="615"/>
    <d v="2022-04-29T06:30:00"/>
    <d v="2022-05-06T17:18:00"/>
    <s v="CR39"/>
    <x v="7"/>
    <n v="11.417999999999999"/>
    <n v="1440"/>
    <n v="1000"/>
    <n v="16441.919999999998"/>
    <n v="16441.919999999998"/>
    <n v="16441.919999999998"/>
    <x v="2"/>
  </r>
  <r>
    <n v="4449"/>
    <x v="1559"/>
    <x v="10"/>
    <s v="Inside 8 Weeks Out"/>
    <x v="0"/>
    <x v="521"/>
    <d v="2022-04-29T06:30:00"/>
    <d v="2022-05-06T17:18:00"/>
    <s v="CR39"/>
    <x v="7"/>
    <n v="11.417999999999999"/>
    <n v="1440"/>
    <n v="1000"/>
    <n v="16441.919999999998"/>
    <n v="16441.919999999998"/>
    <n v="16441.919999999998"/>
    <x v="2"/>
  </r>
  <r>
    <n v="4450"/>
    <x v="1558"/>
    <x v="10"/>
    <s v="Inside 10 Weeks Out"/>
    <x v="0"/>
    <x v="63"/>
    <d v="2022-05-13T06:28:00"/>
    <d v="2022-05-20T17:17:00"/>
    <s v="CR39"/>
    <x v="7"/>
    <n v="11.417999999999999"/>
    <n v="1440"/>
    <n v="1000"/>
    <n v="16441.919999999998"/>
    <n v="16441.919999999998"/>
    <n v="16441.919999999998"/>
    <x v="2"/>
  </r>
  <r>
    <n v="4451"/>
    <x v="1558"/>
    <x v="10"/>
    <s v="Inside 10 Weeks Out"/>
    <x v="0"/>
    <x v="53"/>
    <d v="2022-05-13T06:28:00"/>
    <d v="2022-05-20T17:17:00"/>
    <s v="CR39"/>
    <x v="7"/>
    <n v="11.417999999999999"/>
    <n v="1440"/>
    <n v="1000"/>
    <n v="16441.919999999998"/>
    <n v="16441.919999999998"/>
    <n v="16441.919999999998"/>
    <x v="2"/>
  </r>
  <r>
    <n v="4452"/>
    <x v="1558"/>
    <x v="10"/>
    <s v="Inside 10 Weeks Out"/>
    <x v="0"/>
    <x v="509"/>
    <d v="2022-05-13T06:28:00"/>
    <d v="2022-05-20T17:17:00"/>
    <s v="CR39"/>
    <x v="7"/>
    <n v="11.417999999999999"/>
    <n v="1440"/>
    <n v="1000"/>
    <n v="16441.919999999998"/>
    <n v="16441.919999999998"/>
    <n v="16441.919999999998"/>
    <x v="2"/>
  </r>
  <r>
    <n v="4453"/>
    <x v="1558"/>
    <x v="10"/>
    <s v="Inside 10 Weeks Out"/>
    <x v="0"/>
    <x v="510"/>
    <d v="2022-05-13T06:28:00"/>
    <d v="2022-05-20T17:17:00"/>
    <s v="CR39"/>
    <x v="7"/>
    <n v="11.417999999999999"/>
    <n v="1440"/>
    <n v="1000"/>
    <n v="16441.919999999998"/>
    <n v="16441.919999999998"/>
    <n v="16441.919999999998"/>
    <x v="2"/>
  </r>
  <r>
    <n v="4454"/>
    <x v="1558"/>
    <x v="10"/>
    <s v="Inside 10 Weeks Out"/>
    <x v="0"/>
    <x v="560"/>
    <d v="2022-05-13T06:28:00"/>
    <d v="2022-05-20T17:17:00"/>
    <s v="CR39"/>
    <x v="7"/>
    <n v="11.417999999999999"/>
    <n v="1440"/>
    <n v="1000"/>
    <n v="16441.919999999998"/>
    <n v="16441.919999999998"/>
    <n v="16441.919999999998"/>
    <x v="2"/>
  </r>
  <r>
    <n v="4455"/>
    <x v="1558"/>
    <x v="10"/>
    <s v="Inside 10 Weeks Out"/>
    <x v="0"/>
    <x v="520"/>
    <d v="2022-05-13T06:28:00"/>
    <d v="2022-05-20T17:17:00"/>
    <s v="CR39"/>
    <x v="7"/>
    <n v="11.417999999999999"/>
    <n v="1440"/>
    <n v="1000"/>
    <n v="16441.919999999998"/>
    <n v="16441.919999999998"/>
    <n v="16441.919999999998"/>
    <x v="2"/>
  </r>
  <r>
    <n v="4456"/>
    <x v="1524"/>
    <x v="10"/>
    <s v="Inside 10 Weeks Out"/>
    <x v="0"/>
    <x v="451"/>
    <d v="2022-06-23T07:00:00"/>
    <d v="2022-07-01T15:04:00"/>
    <s v="CR39"/>
    <x v="7"/>
    <n v="11.417999999999999"/>
    <n v="1440"/>
    <n v="1000"/>
    <n v="16441.919999999998"/>
    <n v="16441.919999999998"/>
    <n v="16441.919999999998"/>
    <x v="2"/>
  </r>
  <r>
    <n v="4457"/>
    <x v="1524"/>
    <x v="10"/>
    <s v="Inside 10 Weeks Out"/>
    <x v="0"/>
    <x v="452"/>
    <d v="2022-06-23T07:00:00"/>
    <d v="2022-07-01T15:04:00"/>
    <s v="CR39"/>
    <x v="7"/>
    <n v="11.417999999999999"/>
    <n v="1440"/>
    <n v="1000"/>
    <n v="16441.919999999998"/>
    <n v="16441.919999999998"/>
    <n v="16441.919999999998"/>
    <x v="2"/>
  </r>
  <r>
    <n v="4458"/>
    <x v="1524"/>
    <x v="10"/>
    <s v="Inside 10 Weeks Out"/>
    <x v="0"/>
    <x v="455"/>
    <d v="2022-06-23T07:00:00"/>
    <d v="2022-07-01T15:04:00"/>
    <s v="CR39"/>
    <x v="7"/>
    <n v="11.417999999999999"/>
    <n v="1440"/>
    <n v="1000"/>
    <n v="16441.919999999998"/>
    <n v="16441.919999999998"/>
    <n v="16441.919999999998"/>
    <x v="2"/>
  </r>
  <r>
    <n v="4459"/>
    <x v="1524"/>
    <x v="10"/>
    <s v="Inside 10 Weeks Out"/>
    <x v="0"/>
    <x v="454"/>
    <d v="2022-06-23T07:00:00"/>
    <d v="2022-07-01T15:04:00"/>
    <s v="CR39"/>
    <x v="7"/>
    <n v="11.417999999999999"/>
    <n v="1440"/>
    <n v="1000"/>
    <n v="16441.919999999998"/>
    <n v="16441.919999999998"/>
    <n v="16441.919999999998"/>
    <x v="2"/>
  </r>
  <r>
    <n v="4460"/>
    <x v="1524"/>
    <x v="10"/>
    <s v="Inside 10 Weeks Out"/>
    <x v="0"/>
    <x v="369"/>
    <d v="2022-06-23T07:00:00"/>
    <d v="2022-07-01T15:04:00"/>
    <s v="CR39"/>
    <x v="7"/>
    <n v="11.417999999999999"/>
    <n v="1440"/>
    <n v="1000"/>
    <n v="16441.919999999998"/>
    <n v="16441.919999999998"/>
    <n v="16441.919999999998"/>
    <x v="2"/>
  </r>
  <r>
    <n v="4461"/>
    <x v="1524"/>
    <x v="10"/>
    <s v="Inside 10 Weeks Out"/>
    <x v="0"/>
    <x v="449"/>
    <d v="2022-06-23T07:00:00"/>
    <d v="2022-07-01T15:04:00"/>
    <s v="CR39"/>
    <x v="7"/>
    <n v="11.417999999999999"/>
    <n v="1440"/>
    <n v="1000"/>
    <n v="16441.919999999998"/>
    <n v="16441.919999999998"/>
    <n v="16441.919999999998"/>
    <x v="2"/>
  </r>
  <r>
    <n v="4462"/>
    <x v="1524"/>
    <x v="10"/>
    <s v="Inside 10 Weeks Out"/>
    <x v="0"/>
    <x v="523"/>
    <d v="2022-06-23T07:00:00"/>
    <d v="2022-07-01T15:04:00"/>
    <s v="CR39"/>
    <x v="7"/>
    <n v="11.417999999999999"/>
    <n v="1440"/>
    <n v="1000"/>
    <n v="16441.919999999998"/>
    <n v="16441.919999999998"/>
    <n v="16441.919999999998"/>
    <x v="2"/>
  </r>
  <r>
    <m/>
    <x v="14"/>
    <x v="3"/>
    <m/>
    <x v="2"/>
    <x v="41"/>
    <m/>
    <m/>
    <m/>
    <x v="1"/>
    <m/>
    <m/>
    <m/>
    <m/>
    <n v="0"/>
    <n v="0"/>
    <x v="19"/>
  </r>
  <r>
    <n v="4464"/>
    <x v="1596"/>
    <x v="7"/>
    <s v="Inside 8 Weeks Out"/>
    <x v="0"/>
    <x v="463"/>
    <d v="2021-03-20T06:17:00"/>
    <d v="2021-03-20T15:45:00"/>
    <s v="CR46"/>
    <x v="7"/>
    <n v="11.459"/>
    <n v="568"/>
    <n v="1000"/>
    <n v="6508.7120000000004"/>
    <n v="6508.7120000000004"/>
    <n v="16500.96"/>
    <x v="1555"/>
  </r>
  <r>
    <n v="4465"/>
    <x v="1597"/>
    <x v="7"/>
    <s v="Inside 8 Weeks Out"/>
    <x v="0"/>
    <x v="422"/>
    <d v="2021-02-11T06:55:00"/>
    <d v="2021-02-15T00:00:00"/>
    <s v="CR46"/>
    <x v="7"/>
    <n v="11.459"/>
    <n v="1025"/>
    <n v="1000"/>
    <n v="11745.475"/>
    <n v="11745.475"/>
    <n v="16500.96"/>
    <x v="905"/>
  </r>
  <r>
    <n v="4466"/>
    <x v="1598"/>
    <x v="7"/>
    <s v="12 Weeks or More"/>
    <x v="1"/>
    <x v="412"/>
    <d v="2021-02-19T05:45:00"/>
    <d v="2021-02-22T17:30:00"/>
    <s v="CR46"/>
    <x v="7"/>
    <n v="11.459"/>
    <n v="1050"/>
    <n v="1000"/>
    <n v="12031.95"/>
    <n v="12031.95"/>
    <n v="16500.96"/>
    <x v="1413"/>
  </r>
  <r>
    <n v="4467"/>
    <x v="1599"/>
    <x v="7"/>
    <s v="12 Weeks or More"/>
    <x v="1"/>
    <x v="425"/>
    <d v="2021-02-26T00:00:00"/>
    <d v="2021-03-01T17:30:00"/>
    <s v="CR46"/>
    <x v="7"/>
    <n v="11.459"/>
    <n v="1050"/>
    <n v="1000"/>
    <n v="12031.95"/>
    <n v="12031.95"/>
    <n v="16500.96"/>
    <x v="1413"/>
  </r>
  <r>
    <n v="4468"/>
    <x v="1598"/>
    <x v="7"/>
    <s v="12 Weeks or More"/>
    <x v="1"/>
    <x v="410"/>
    <d v="2021-02-19T05:45:00"/>
    <d v="2021-02-22T17:30:00"/>
    <s v="CR46"/>
    <x v="7"/>
    <n v="11.459"/>
    <n v="1095"/>
    <n v="1000"/>
    <n v="12547.605"/>
    <n v="12547.605"/>
    <n v="16500.96"/>
    <x v="240"/>
  </r>
  <r>
    <n v="4469"/>
    <x v="1598"/>
    <x v="7"/>
    <s v="12 Weeks or More"/>
    <x v="1"/>
    <x v="386"/>
    <d v="2021-02-19T05:45:00"/>
    <d v="2021-02-22T17:30:00"/>
    <s v="CR46"/>
    <x v="7"/>
    <n v="11.459"/>
    <n v="1440"/>
    <n v="1000"/>
    <n v="16500.96"/>
    <n v="16500.96"/>
    <n v="16500.96"/>
    <x v="2"/>
  </r>
  <r>
    <n v="4470"/>
    <x v="1598"/>
    <x v="7"/>
    <s v="12 Weeks or More"/>
    <x v="1"/>
    <x v="411"/>
    <d v="2021-02-19T05:45:00"/>
    <d v="2021-02-22T17:30:00"/>
    <s v="CR46"/>
    <x v="7"/>
    <n v="11.459"/>
    <n v="1440"/>
    <n v="1000"/>
    <n v="16500.96"/>
    <n v="16500.96"/>
    <n v="16500.96"/>
    <x v="2"/>
  </r>
  <r>
    <n v="4471"/>
    <x v="1599"/>
    <x v="7"/>
    <s v="12 Weeks or More"/>
    <x v="1"/>
    <x v="413"/>
    <d v="2021-02-26T00:00:00"/>
    <d v="2021-03-01T17:30:00"/>
    <s v="CR46"/>
    <x v="7"/>
    <n v="11.459"/>
    <n v="1440"/>
    <n v="1000"/>
    <n v="16500.96"/>
    <n v="16500.96"/>
    <n v="16500.96"/>
    <x v="2"/>
  </r>
  <r>
    <n v="4472"/>
    <x v="1599"/>
    <x v="7"/>
    <s v="12 Weeks or More"/>
    <x v="1"/>
    <x v="430"/>
    <d v="2021-02-26T00:00:00"/>
    <d v="2021-03-01T17:30:00"/>
    <s v="CR46"/>
    <x v="7"/>
    <n v="11.459"/>
    <n v="1440"/>
    <n v="1000"/>
    <n v="16500.96"/>
    <n v="16500.96"/>
    <n v="16500.96"/>
    <x v="2"/>
  </r>
  <r>
    <n v="4473"/>
    <x v="1599"/>
    <x v="7"/>
    <s v="12 Weeks or More"/>
    <x v="1"/>
    <x v="426"/>
    <d v="2021-02-26T00:00:00"/>
    <d v="2021-03-01T17:30:00"/>
    <s v="CR46"/>
    <x v="7"/>
    <n v="11.459"/>
    <n v="1440"/>
    <n v="1000"/>
    <n v="16500.96"/>
    <n v="16500.96"/>
    <n v="16500.96"/>
    <x v="2"/>
  </r>
  <r>
    <n v="4474"/>
    <x v="1597"/>
    <x v="7"/>
    <s v="Inside 8 Weeks Out"/>
    <x v="0"/>
    <x v="402"/>
    <d v="2021-02-11T06:55:00"/>
    <d v="2021-02-15T00:00:00"/>
    <s v="CR46"/>
    <x v="7"/>
    <n v="11.459"/>
    <n v="1440"/>
    <n v="1000"/>
    <n v="16500.96"/>
    <n v="16500.96"/>
    <n v="16500.96"/>
    <x v="2"/>
  </r>
  <r>
    <n v="4475"/>
    <x v="1597"/>
    <x v="7"/>
    <s v="Inside 8 Weeks Out"/>
    <x v="0"/>
    <x v="431"/>
    <d v="2021-02-11T06:55:00"/>
    <d v="2021-02-15T00:00:00"/>
    <s v="CR46"/>
    <x v="7"/>
    <n v="11.459"/>
    <n v="1440"/>
    <n v="1000"/>
    <n v="16500.96"/>
    <n v="16500.96"/>
    <n v="16500.96"/>
    <x v="2"/>
  </r>
  <r>
    <n v="4476"/>
    <x v="1597"/>
    <x v="7"/>
    <s v="Inside 8 Weeks Out"/>
    <x v="0"/>
    <x v="428"/>
    <d v="2021-02-11T06:55:00"/>
    <d v="2021-02-15T00:00:00"/>
    <s v="CR46"/>
    <x v="7"/>
    <n v="11.459"/>
    <n v="1440"/>
    <n v="1000"/>
    <n v="16500.96"/>
    <n v="16500.96"/>
    <n v="16500.96"/>
    <x v="2"/>
  </r>
  <r>
    <n v="4477"/>
    <x v="1420"/>
    <x v="10"/>
    <s v="Inside 4 Weeks Out"/>
    <x v="0"/>
    <x v="112"/>
    <d v="2022-02-12T06:50:00"/>
    <d v="2022-02-13T15:00:00"/>
    <s v="CR46"/>
    <x v="7"/>
    <n v="11.507999999999999"/>
    <n v="900"/>
    <n v="1000"/>
    <n v="10357.200000000001"/>
    <n v="10357.200000000001"/>
    <n v="16571.52"/>
    <x v="645"/>
  </r>
  <r>
    <n v="4478"/>
    <x v="1420"/>
    <x v="10"/>
    <s v="Inside 4 Weeks Out"/>
    <x v="0"/>
    <x v="70"/>
    <d v="2022-02-12T06:50:00"/>
    <d v="2022-02-13T15:00:00"/>
    <s v="CR46"/>
    <x v="7"/>
    <n v="11.507999999999999"/>
    <n v="1030"/>
    <n v="1000"/>
    <n v="11853.24"/>
    <n v="11853.24"/>
    <n v="16571.52"/>
    <x v="1556"/>
  </r>
  <r>
    <n v="4479"/>
    <x v="1600"/>
    <x v="46"/>
    <s v="12 Weeks or More"/>
    <x v="1"/>
    <x v="248"/>
    <d v="2021-08-25T07:03:00"/>
    <d v="2021-08-26T19:52:00"/>
    <s v="CR38"/>
    <x v="7"/>
    <n v="11.75"/>
    <n v="1017"/>
    <n v="1000"/>
    <n v="11949.75"/>
    <n v="11949.75"/>
    <n v="16920"/>
    <x v="1557"/>
  </r>
  <r>
    <n v="4480"/>
    <x v="1600"/>
    <x v="46"/>
    <s v="12 Weeks or More"/>
    <x v="1"/>
    <x v="249"/>
    <d v="2021-08-25T07:03:00"/>
    <d v="2021-08-26T19:52:00"/>
    <s v="CR38"/>
    <x v="7"/>
    <n v="11.75"/>
    <n v="1192"/>
    <n v="1000"/>
    <n v="14006"/>
    <n v="14006"/>
    <n v="16920"/>
    <x v="1558"/>
  </r>
  <r>
    <n v="4481"/>
    <x v="1601"/>
    <x v="46"/>
    <s v="12 Weeks or More"/>
    <x v="1"/>
    <x v="604"/>
    <d v="2021-03-24T05:30:00"/>
    <d v="2021-03-26T16:01:00"/>
    <s v="CR39"/>
    <x v="7"/>
    <n v="12.41"/>
    <n v="961"/>
    <n v="1000"/>
    <n v="11926.01"/>
    <n v="11926.01"/>
    <n v="17870.400000000001"/>
    <x v="1559"/>
  </r>
  <r>
    <m/>
    <x v="14"/>
    <x v="3"/>
    <m/>
    <x v="2"/>
    <x v="41"/>
    <m/>
    <m/>
    <m/>
    <x v="1"/>
    <m/>
    <m/>
    <m/>
    <m/>
    <n v="0"/>
    <n v="0"/>
    <x v="19"/>
  </r>
  <r>
    <n v="4483"/>
    <x v="1602"/>
    <x v="2"/>
    <s v="Inside 8 Weeks Out"/>
    <x v="0"/>
    <x v="23"/>
    <d v="2022-07-14T07:30:00"/>
    <d v="2022-07-17T11:01:00"/>
    <s v="CR49"/>
    <x v="7"/>
    <n v="12.48"/>
    <n v="661"/>
    <n v="1000"/>
    <n v="8249.2800000000007"/>
    <n v="8249.2800000000007"/>
    <n v="17971.2"/>
    <x v="847"/>
  </r>
  <r>
    <n v="4484"/>
    <x v="1603"/>
    <x v="2"/>
    <s v="Inside 8 Weeks Out"/>
    <x v="0"/>
    <x v="47"/>
    <d v="2022-07-21T07:55:00"/>
    <d v="2022-07-24T12:40:00"/>
    <s v="CR49"/>
    <x v="7"/>
    <n v="12.48"/>
    <n v="760"/>
    <n v="1000"/>
    <n v="9484.7999999999993"/>
    <n v="9484.7999999999993"/>
    <n v="17971.2"/>
    <x v="1560"/>
  </r>
  <r>
    <n v="4485"/>
    <x v="1604"/>
    <x v="2"/>
    <s v="Inside 8 Weeks Out"/>
    <x v="0"/>
    <x v="418"/>
    <d v="2022-07-28T07:43:00"/>
    <d v="2022-07-31T13:07:00"/>
    <s v="CR49"/>
    <x v="7"/>
    <n v="12.48"/>
    <n v="787"/>
    <n v="1000"/>
    <n v="9821.76"/>
    <n v="9821.76"/>
    <n v="17971.2"/>
    <x v="1561"/>
  </r>
  <r>
    <n v="4486"/>
    <x v="1605"/>
    <x v="2"/>
    <s v="Inside 8 Weeks Out"/>
    <x v="0"/>
    <x v="419"/>
    <d v="2022-08-04T08:15:00"/>
    <d v="2022-08-07T18:30:00"/>
    <s v="CR49"/>
    <x v="7"/>
    <n v="12.48"/>
    <n v="945"/>
    <n v="1000"/>
    <n v="11793.6"/>
    <n v="11793.6"/>
    <n v="17971.2"/>
    <x v="53"/>
  </r>
  <r>
    <n v="4487"/>
    <x v="1603"/>
    <x v="2"/>
    <s v="Inside 8 Weeks Out"/>
    <x v="0"/>
    <x v="44"/>
    <d v="2022-07-21T07:55:00"/>
    <d v="2022-07-24T12:40:00"/>
    <s v="CR49"/>
    <x v="7"/>
    <n v="12.48"/>
    <n v="965"/>
    <n v="1000"/>
    <n v="12043.2"/>
    <n v="12043.2"/>
    <n v="17971.2"/>
    <x v="1562"/>
  </r>
  <r>
    <n v="4488"/>
    <x v="1604"/>
    <x v="2"/>
    <s v="Inside 8 Weeks Out"/>
    <x v="0"/>
    <x v="27"/>
    <d v="2022-07-28T07:43:00"/>
    <d v="2022-07-31T13:07:00"/>
    <s v="CR49"/>
    <x v="7"/>
    <n v="12.48"/>
    <n v="977"/>
    <n v="1000"/>
    <n v="12192.96"/>
    <n v="12192.96"/>
    <n v="17971.2"/>
    <x v="1563"/>
  </r>
  <r>
    <n v="4489"/>
    <x v="1606"/>
    <x v="2"/>
    <s v="Inside 2 Weeks"/>
    <x v="0"/>
    <x v="455"/>
    <d v="2022-06-23T07:26:00"/>
    <d v="2022-06-26T16:27:00"/>
    <s v="CR49"/>
    <x v="7"/>
    <n v="12.48"/>
    <n v="987"/>
    <n v="1000"/>
    <n v="12317.76"/>
    <n v="12317.76"/>
    <n v="17971.2"/>
    <x v="1564"/>
  </r>
  <r>
    <n v="4490"/>
    <x v="1602"/>
    <x v="2"/>
    <s v="Inside 8 Weeks Out"/>
    <x v="0"/>
    <x v="8"/>
    <d v="2022-07-14T07:30:00"/>
    <d v="2022-07-17T11:01:00"/>
    <s v="CR49"/>
    <x v="7"/>
    <n v="12.48"/>
    <n v="990"/>
    <n v="1000"/>
    <n v="12355.2"/>
    <n v="12355.2"/>
    <n v="17971.2"/>
    <x v="1400"/>
  </r>
  <r>
    <n v="4491"/>
    <x v="1606"/>
    <x v="2"/>
    <s v="Inside 2 Weeks"/>
    <x v="0"/>
    <x v="450"/>
    <d v="2022-06-23T07:26:00"/>
    <d v="2022-06-26T16:27:00"/>
    <s v="CR49"/>
    <x v="7"/>
    <n v="12.48"/>
    <n v="994"/>
    <n v="1000"/>
    <n v="12405.12"/>
    <n v="12405.12"/>
    <n v="17971.2"/>
    <x v="1565"/>
  </r>
  <r>
    <n v="4492"/>
    <x v="1607"/>
    <x v="2"/>
    <s v="Inside 10 Weeks Out"/>
    <x v="0"/>
    <x v="37"/>
    <d v="2022-08-18T06:30:00"/>
    <d v="2022-08-21T18:30:00"/>
    <s v="CR49"/>
    <x v="7"/>
    <n v="12.48"/>
    <n v="1050"/>
    <n v="1000"/>
    <n v="13104"/>
    <n v="13104"/>
    <n v="17971.2"/>
    <x v="601"/>
  </r>
  <r>
    <n v="4493"/>
    <x v="1608"/>
    <x v="2"/>
    <s v="Inside 12 Weeks Out"/>
    <x v="0"/>
    <x v="513"/>
    <d v="2022-08-25T06:30:00"/>
    <d v="2022-08-28T18:30:00"/>
    <s v="CR49"/>
    <x v="7"/>
    <n v="12.48"/>
    <n v="1050"/>
    <n v="1000"/>
    <n v="13104"/>
    <n v="13104"/>
    <n v="17971.2"/>
    <x v="601"/>
  </r>
  <r>
    <n v="4494"/>
    <x v="1605"/>
    <x v="2"/>
    <s v="Inside 8 Weeks Out"/>
    <x v="0"/>
    <x v="31"/>
    <d v="2022-08-04T08:15:00"/>
    <d v="2022-08-07T18:30:00"/>
    <s v="CR49"/>
    <x v="7"/>
    <n v="12.48"/>
    <n v="1110"/>
    <n v="1000"/>
    <n v="13852.8"/>
    <n v="13852.8"/>
    <n v="17971.2"/>
    <x v="29"/>
  </r>
  <r>
    <n v="4495"/>
    <x v="1609"/>
    <x v="2"/>
    <s v="Inside 10 Weeks Out"/>
    <x v="0"/>
    <x v="32"/>
    <d v="2022-08-11T00:00:00"/>
    <d v="2022-08-14T18:30:00"/>
    <s v="CR49"/>
    <x v="7"/>
    <n v="12.48"/>
    <n v="1110"/>
    <n v="1000"/>
    <n v="13852.8"/>
    <n v="13852.8"/>
    <n v="17971.2"/>
    <x v="29"/>
  </r>
  <r>
    <n v="4496"/>
    <x v="1607"/>
    <x v="2"/>
    <s v="Inside 10 Weeks Out"/>
    <x v="0"/>
    <x v="40"/>
    <d v="2022-08-18T06:30:00"/>
    <d v="2022-08-21T18:30:00"/>
    <s v="CR49"/>
    <x v="7"/>
    <n v="12.48"/>
    <n v="1110"/>
    <n v="1000"/>
    <n v="13852.8"/>
    <n v="13852.8"/>
    <n v="17971.2"/>
    <x v="29"/>
  </r>
  <r>
    <n v="4497"/>
    <x v="1608"/>
    <x v="2"/>
    <s v="Inside 12 Weeks Out"/>
    <x v="0"/>
    <x v="564"/>
    <d v="2022-08-25T06:30:00"/>
    <d v="2022-08-28T18:30:00"/>
    <s v="CR49"/>
    <x v="7"/>
    <n v="12.48"/>
    <n v="1110"/>
    <n v="1000"/>
    <n v="13852.8"/>
    <n v="13852.8"/>
    <n v="17971.2"/>
    <x v="29"/>
  </r>
  <r>
    <n v="4498"/>
    <x v="1606"/>
    <x v="2"/>
    <s v="Inside 2 Weeks"/>
    <x v="0"/>
    <x v="451"/>
    <d v="2022-06-23T07:26:00"/>
    <d v="2022-06-26T16:27:00"/>
    <s v="CR49"/>
    <x v="7"/>
    <n v="12.48"/>
    <n v="1440"/>
    <n v="1000"/>
    <n v="17971.2"/>
    <n v="17971.2"/>
    <n v="17971.2"/>
    <x v="2"/>
  </r>
  <r>
    <n v="4499"/>
    <x v="1606"/>
    <x v="2"/>
    <s v="Inside 2 Weeks"/>
    <x v="0"/>
    <x v="452"/>
    <d v="2022-06-23T07:26:00"/>
    <d v="2022-06-26T16:27:00"/>
    <s v="CR49"/>
    <x v="7"/>
    <n v="12.48"/>
    <n v="1440"/>
    <n v="1000"/>
    <n v="17971.2"/>
    <n v="17971.2"/>
    <n v="17971.2"/>
    <x v="2"/>
  </r>
  <r>
    <n v="4500"/>
    <x v="1610"/>
    <x v="2"/>
    <s v="Inside 4 Weeks Out"/>
    <x v="0"/>
    <x v="523"/>
    <d v="2022-06-30T00:00:00"/>
    <d v="2022-07-02T00:00:00"/>
    <s v="CR49"/>
    <x v="7"/>
    <n v="12.48"/>
    <n v="1440"/>
    <n v="1000"/>
    <n v="17971.2"/>
    <n v="17971.2"/>
    <n v="17971.2"/>
    <x v="2"/>
  </r>
  <r>
    <n v="4501"/>
    <x v="1610"/>
    <x v="2"/>
    <s v="Inside 4 Weeks Out"/>
    <x v="0"/>
    <x v="470"/>
    <d v="2022-06-30T00:00:00"/>
    <d v="2022-07-02T00:00:00"/>
    <s v="CR49"/>
    <x v="7"/>
    <n v="12.48"/>
    <n v="1440"/>
    <n v="1000"/>
    <n v="17971.2"/>
    <n v="17971.2"/>
    <n v="17971.2"/>
    <x v="2"/>
  </r>
  <r>
    <n v="4502"/>
    <x v="1602"/>
    <x v="2"/>
    <s v="Inside 8 Weeks Out"/>
    <x v="0"/>
    <x v="21"/>
    <d v="2022-07-14T07:30:00"/>
    <d v="2022-07-17T11:01:00"/>
    <s v="CR49"/>
    <x v="7"/>
    <n v="12.48"/>
    <n v="1440"/>
    <n v="1000"/>
    <n v="17971.2"/>
    <n v="17971.2"/>
    <n v="17971.2"/>
    <x v="2"/>
  </r>
  <r>
    <n v="4503"/>
    <x v="1602"/>
    <x v="2"/>
    <s v="Inside 8 Weeks Out"/>
    <x v="0"/>
    <x v="22"/>
    <d v="2022-07-14T07:30:00"/>
    <d v="2022-07-17T11:01:00"/>
    <s v="CR49"/>
    <x v="7"/>
    <n v="12.48"/>
    <n v="1440"/>
    <n v="1000"/>
    <n v="17971.2"/>
    <n v="17971.2"/>
    <n v="17971.2"/>
    <x v="2"/>
  </r>
  <r>
    <n v="4504"/>
    <x v="1603"/>
    <x v="2"/>
    <s v="Inside 8 Weeks Out"/>
    <x v="0"/>
    <x v="45"/>
    <d v="2022-07-21T07:55:00"/>
    <d v="2022-07-24T12:40:00"/>
    <s v="CR49"/>
    <x v="7"/>
    <n v="12.48"/>
    <n v="1440"/>
    <n v="1000"/>
    <n v="17971.2"/>
    <n v="17971.2"/>
    <n v="17971.2"/>
    <x v="2"/>
  </r>
  <r>
    <n v="4505"/>
    <x v="1603"/>
    <x v="2"/>
    <s v="Inside 8 Weeks Out"/>
    <x v="0"/>
    <x v="46"/>
    <d v="2022-07-21T07:55:00"/>
    <d v="2022-07-24T12:40:00"/>
    <s v="CR49"/>
    <x v="7"/>
    <n v="12.48"/>
    <n v="1440"/>
    <n v="1000"/>
    <n v="17971.2"/>
    <n v="17971.2"/>
    <n v="17971.2"/>
    <x v="2"/>
  </r>
  <r>
    <n v="4506"/>
    <x v="1604"/>
    <x v="2"/>
    <s v="Inside 8 Weeks Out"/>
    <x v="0"/>
    <x v="10"/>
    <d v="2022-07-28T07:43:00"/>
    <d v="2022-07-31T13:07:00"/>
    <s v="CR49"/>
    <x v="7"/>
    <n v="12.48"/>
    <n v="1440"/>
    <n v="1000"/>
    <n v="17971.2"/>
    <n v="17971.2"/>
    <n v="17971.2"/>
    <x v="2"/>
  </r>
  <r>
    <n v="4507"/>
    <x v="1604"/>
    <x v="2"/>
    <s v="Inside 8 Weeks Out"/>
    <x v="0"/>
    <x v="548"/>
    <d v="2022-07-28T07:43:00"/>
    <d v="2022-07-31T13:07:00"/>
    <s v="CR49"/>
    <x v="7"/>
    <n v="12.48"/>
    <n v="1440"/>
    <n v="1000"/>
    <n v="17971.2"/>
    <n v="17971.2"/>
    <n v="17971.2"/>
    <x v="2"/>
  </r>
  <r>
    <n v="4508"/>
    <x v="1605"/>
    <x v="2"/>
    <s v="Inside 8 Weeks Out"/>
    <x v="0"/>
    <x v="491"/>
    <d v="2022-08-04T08:15:00"/>
    <d v="2022-08-07T18:30:00"/>
    <s v="CR49"/>
    <x v="7"/>
    <n v="12.48"/>
    <n v="1440"/>
    <n v="1000"/>
    <n v="17971.2"/>
    <n v="17971.2"/>
    <n v="17971.2"/>
    <x v="2"/>
  </r>
  <r>
    <n v="4509"/>
    <x v="1605"/>
    <x v="2"/>
    <s v="Inside 8 Weeks Out"/>
    <x v="0"/>
    <x v="30"/>
    <d v="2022-08-04T08:15:00"/>
    <d v="2022-08-07T18:30:00"/>
    <s v="CR49"/>
    <x v="7"/>
    <n v="12.48"/>
    <n v="1440"/>
    <n v="1000"/>
    <n v="17971.2"/>
    <n v="17971.2"/>
    <n v="17971.2"/>
    <x v="2"/>
  </r>
  <r>
    <n v="4510"/>
    <x v="1609"/>
    <x v="2"/>
    <s v="Inside 10 Weeks Out"/>
    <x v="0"/>
    <x v="29"/>
    <d v="2022-08-11T00:00:00"/>
    <d v="2022-08-14T18:30:00"/>
    <s v="CR49"/>
    <x v="7"/>
    <n v="12.48"/>
    <n v="1440"/>
    <n v="1000"/>
    <n v="17971.2"/>
    <n v="17971.2"/>
    <n v="17971.2"/>
    <x v="2"/>
  </r>
  <r>
    <n v="4511"/>
    <x v="1609"/>
    <x v="2"/>
    <s v="Inside 10 Weeks Out"/>
    <x v="0"/>
    <x v="43"/>
    <d v="2022-08-11T00:00:00"/>
    <d v="2022-08-14T18:30:00"/>
    <s v="CR49"/>
    <x v="7"/>
    <n v="12.48"/>
    <n v="1440"/>
    <n v="1000"/>
    <n v="17971.2"/>
    <n v="17971.2"/>
    <n v="17971.2"/>
    <x v="2"/>
  </r>
  <r>
    <n v="4512"/>
    <x v="1609"/>
    <x v="2"/>
    <s v="Inside 10 Weeks Out"/>
    <x v="0"/>
    <x v="34"/>
    <d v="2022-08-11T00:00:00"/>
    <d v="2022-08-14T18:30:00"/>
    <s v="CR49"/>
    <x v="7"/>
    <n v="12.48"/>
    <n v="1440"/>
    <n v="1000"/>
    <n v="17971.2"/>
    <n v="17971.2"/>
    <n v="17971.2"/>
    <x v="2"/>
  </r>
  <r>
    <n v="4513"/>
    <x v="1607"/>
    <x v="2"/>
    <s v="Inside 10 Weeks Out"/>
    <x v="0"/>
    <x v="38"/>
    <d v="2022-08-18T06:30:00"/>
    <d v="2022-08-21T18:30:00"/>
    <s v="CR49"/>
    <x v="7"/>
    <n v="12.48"/>
    <n v="1440"/>
    <n v="1000"/>
    <n v="17971.2"/>
    <n v="17971.2"/>
    <n v="17971.2"/>
    <x v="2"/>
  </r>
  <r>
    <n v="4514"/>
    <x v="1607"/>
    <x v="2"/>
    <s v="Inside 10 Weeks Out"/>
    <x v="0"/>
    <x v="39"/>
    <d v="2022-08-18T06:30:00"/>
    <d v="2022-08-21T18:30:00"/>
    <s v="CR49"/>
    <x v="7"/>
    <n v="12.48"/>
    <n v="1440"/>
    <n v="1000"/>
    <n v="17971.2"/>
    <n v="17971.2"/>
    <n v="17971.2"/>
    <x v="2"/>
  </r>
  <r>
    <n v="4515"/>
    <x v="1608"/>
    <x v="2"/>
    <s v="Inside 12 Weeks Out"/>
    <x v="0"/>
    <x v="383"/>
    <d v="2022-08-25T06:30:00"/>
    <d v="2022-08-28T18:30:00"/>
    <s v="CR49"/>
    <x v="7"/>
    <n v="12.48"/>
    <n v="1440"/>
    <n v="1000"/>
    <n v="17971.2"/>
    <n v="17971.2"/>
    <n v="17971.2"/>
    <x v="2"/>
  </r>
  <r>
    <n v="4516"/>
    <x v="1608"/>
    <x v="2"/>
    <s v="Inside 12 Weeks Out"/>
    <x v="0"/>
    <x v="514"/>
    <d v="2022-08-25T06:30:00"/>
    <d v="2022-08-28T18:30:00"/>
    <s v="CR49"/>
    <x v="7"/>
    <n v="12.48"/>
    <n v="1440"/>
    <n v="1000"/>
    <n v="17971.2"/>
    <n v="17971.2"/>
    <n v="17971.2"/>
    <x v="2"/>
  </r>
  <r>
    <n v="4517"/>
    <x v="1611"/>
    <x v="17"/>
    <s v="12 Weeks or More"/>
    <x v="1"/>
    <x v="163"/>
    <d v="2021-06-01T23:43:00"/>
    <d v="2021-06-04T12:07:00"/>
    <s v="CR48"/>
    <x v="7"/>
    <n v="12.76"/>
    <n v="17"/>
    <n v="1000"/>
    <n v="216.92"/>
    <n v="216.92"/>
    <n v="18374.400000000001"/>
    <x v="1566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523"/>
    <x v="1612"/>
    <x v="2"/>
    <s v="12 Weeks or More"/>
    <x v="1"/>
    <x v="105"/>
    <d v="2022-02-02T06:33:00"/>
    <d v="2022-02-04T06:42:00"/>
    <s v="CR46"/>
    <x v="7"/>
    <n v="13.061"/>
    <n v="402"/>
    <n v="1000"/>
    <n v="5250.5219999999999"/>
    <n v="5250.5219999999999"/>
    <n v="18807.84"/>
    <x v="1567"/>
  </r>
  <r>
    <n v="4524"/>
    <x v="1613"/>
    <x v="2"/>
    <s v="Inside 4 Weeks Out"/>
    <x v="0"/>
    <x v="247"/>
    <d v="2021-08-24T06:05:00"/>
    <d v="2021-08-24T13:43:00"/>
    <s v="CR46"/>
    <x v="7"/>
    <n v="13.061"/>
    <n v="458"/>
    <n v="1000"/>
    <n v="5981.9380000000001"/>
    <n v="5981.9380000000001"/>
    <n v="18807.84"/>
    <x v="1568"/>
  </r>
  <r>
    <n v="4525"/>
    <x v="1614"/>
    <x v="49"/>
    <s v="Inside 2 Weeks"/>
    <x v="0"/>
    <x v="367"/>
    <d v="2022-03-31T11:00:00"/>
    <d v="2022-04-01T10:32:00"/>
    <s v="CR46"/>
    <x v="7"/>
    <n v="13.061"/>
    <n v="632"/>
    <n v="1000"/>
    <n v="8254.5519999999997"/>
    <n v="8254.5519999999997"/>
    <n v="18807.84"/>
    <x v="1569"/>
  </r>
  <r>
    <n v="4526"/>
    <x v="1615"/>
    <x v="2"/>
    <s v="12 Weeks or More"/>
    <x v="1"/>
    <x v="577"/>
    <d v="2022-09-14T06:00:00"/>
    <d v="2022-09-14T17:30:00"/>
    <s v="CR46"/>
    <x v="7"/>
    <n v="13.061"/>
    <n v="690"/>
    <n v="1000"/>
    <n v="9012.09"/>
    <n v="9012.09"/>
    <n v="18807.84"/>
    <x v="1570"/>
  </r>
  <r>
    <n v="4527"/>
    <x v="1616"/>
    <x v="2"/>
    <s v="Inside 8 Weeks Out"/>
    <x v="0"/>
    <x v="559"/>
    <d v="2022-04-27T11:30:00"/>
    <d v="2022-05-02T00:00:00"/>
    <s v="CR46"/>
    <x v="7"/>
    <n v="13.061"/>
    <n v="750"/>
    <n v="1000"/>
    <n v="9795.75"/>
    <n v="9795.75"/>
    <n v="18807.84"/>
    <x v="390"/>
  </r>
  <r>
    <n v="4528"/>
    <x v="1614"/>
    <x v="49"/>
    <s v="Inside 2 Weeks"/>
    <x v="0"/>
    <x v="522"/>
    <d v="2022-03-31T11:00:00"/>
    <d v="2022-04-01T10:32:00"/>
    <s v="CR46"/>
    <x v="7"/>
    <n v="13.061"/>
    <n v="780"/>
    <n v="1000"/>
    <n v="10187.58"/>
    <n v="10187.58"/>
    <n v="18807.84"/>
    <x v="1571"/>
  </r>
  <r>
    <n v="4529"/>
    <x v="1617"/>
    <x v="2"/>
    <s v="12 Weeks or More"/>
    <x v="1"/>
    <x v="573"/>
    <d v="2022-07-06T06:29:00"/>
    <d v="2022-07-11T13:30:00"/>
    <s v="CR46"/>
    <x v="7"/>
    <n v="13.061"/>
    <n v="810"/>
    <n v="1000"/>
    <n v="10579.41"/>
    <n v="10579.41"/>
    <n v="18807.84"/>
    <x v="1572"/>
  </r>
  <r>
    <n v="4530"/>
    <x v="1618"/>
    <x v="2"/>
    <s v="12 Weeks or More"/>
    <x v="1"/>
    <x v="455"/>
    <d v="2022-06-22T06:28:00"/>
    <d v="2022-06-26T13:40:00"/>
    <s v="CR46"/>
    <x v="7"/>
    <n v="13.061"/>
    <n v="820"/>
    <n v="1000"/>
    <n v="10710.02"/>
    <n v="10710.02"/>
    <n v="18807.84"/>
    <x v="1573"/>
  </r>
  <r>
    <n v="4531"/>
    <x v="1619"/>
    <x v="2"/>
    <s v="12 Weeks or More"/>
    <x v="1"/>
    <x v="481"/>
    <d v="2022-06-15T06:00:00"/>
    <d v="2022-06-20T14:03:00"/>
    <s v="CR46"/>
    <x v="7"/>
    <n v="13.061"/>
    <n v="843"/>
    <n v="1000"/>
    <n v="11010.423000000001"/>
    <n v="11010.423000000001"/>
    <n v="18807.84"/>
    <x v="1574"/>
  </r>
  <r>
    <n v="4532"/>
    <x v="1620"/>
    <x v="2"/>
    <s v="Inside 8 Weeks Out"/>
    <x v="0"/>
    <x v="521"/>
    <d v="2022-05-05T09:27:00"/>
    <d v="2022-05-09T16:03:00"/>
    <s v="CR46"/>
    <x v="7"/>
    <n v="13.061"/>
    <n v="873"/>
    <n v="1000"/>
    <n v="11402.253000000001"/>
    <n v="11402.253000000001"/>
    <n v="18807.84"/>
    <x v="598"/>
  </r>
  <r>
    <n v="4533"/>
    <x v="1621"/>
    <x v="2"/>
    <s v="Inside 10 Weeks Out"/>
    <x v="0"/>
    <x v="560"/>
    <d v="2022-05-18T09:20:00"/>
    <d v="2022-05-23T15:17:00"/>
    <s v="CR46"/>
    <x v="7"/>
    <n v="13.061"/>
    <n v="880"/>
    <n v="1000"/>
    <n v="11493.68"/>
    <n v="11493.68"/>
    <n v="18807.84"/>
    <x v="793"/>
  </r>
  <r>
    <n v="4534"/>
    <x v="1622"/>
    <x v="2"/>
    <s v="Inside 12 Weeks Out"/>
    <x v="0"/>
    <x v="391"/>
    <d v="2022-07-27T06:00:00"/>
    <d v="2022-08-01T15:15:00"/>
    <s v="CR46"/>
    <x v="7"/>
    <n v="13.061"/>
    <n v="915"/>
    <n v="1000"/>
    <n v="11950.815000000001"/>
    <n v="11950.815000000001"/>
    <n v="18807.84"/>
    <x v="901"/>
  </r>
  <r>
    <n v="4535"/>
    <x v="1621"/>
    <x v="2"/>
    <s v="Inside 10 Weeks Out"/>
    <x v="0"/>
    <x v="543"/>
    <d v="2022-05-18T09:20:00"/>
    <d v="2022-05-23T15:17:00"/>
    <s v="CR46"/>
    <x v="7"/>
    <n v="13.061"/>
    <n v="917"/>
    <n v="1000"/>
    <n v="11976.937"/>
    <n v="11976.937"/>
    <n v="18807.84"/>
    <x v="1575"/>
  </r>
  <r>
    <n v="4536"/>
    <x v="1623"/>
    <x v="2"/>
    <s v="Inside 12 Weeks Out"/>
    <x v="0"/>
    <x v="17"/>
    <d v="2022-06-08T06:00:00"/>
    <d v="2022-06-13T15:23:00"/>
    <s v="CR46"/>
    <x v="7"/>
    <n v="13.061"/>
    <n v="923"/>
    <n v="1000"/>
    <n v="12055.303"/>
    <n v="12055.303"/>
    <n v="18807.84"/>
    <x v="1576"/>
  </r>
  <r>
    <n v="4537"/>
    <x v="1624"/>
    <x v="2"/>
    <s v="Inside 4 Weeks Out"/>
    <x v="0"/>
    <x v="201"/>
    <d v="2021-07-09T08:35:00"/>
    <d v="2021-07-15T00:00:00"/>
    <s v="CR46"/>
    <x v="7"/>
    <n v="13.061"/>
    <n v="925"/>
    <n v="1000"/>
    <n v="12081.424999999999"/>
    <n v="12081.424999999999"/>
    <n v="18807.84"/>
    <x v="1577"/>
  </r>
  <r>
    <n v="4538"/>
    <x v="1620"/>
    <x v="2"/>
    <s v="Inside 8 Weeks Out"/>
    <x v="0"/>
    <x v="373"/>
    <d v="2022-05-05T09:27:00"/>
    <d v="2022-05-09T16:03:00"/>
    <s v="CR46"/>
    <x v="7"/>
    <n v="13.061"/>
    <n v="963"/>
    <n v="1000"/>
    <n v="12577.743"/>
    <n v="12577.743"/>
    <n v="18807.84"/>
    <x v="1578"/>
  </r>
  <r>
    <n v="4539"/>
    <x v="1625"/>
    <x v="13"/>
    <s v="Inside 2 Weeks"/>
    <x v="0"/>
    <x v="90"/>
    <d v="2022-01-20T07:00:00"/>
    <d v="2022-01-21T00:00:00"/>
    <s v="CR46"/>
    <x v="7"/>
    <n v="13.061"/>
    <n v="1020"/>
    <n v="1000"/>
    <n v="13322.22"/>
    <n v="13322.22"/>
    <n v="18807.84"/>
    <x v="1020"/>
  </r>
  <r>
    <n v="4540"/>
    <x v="1626"/>
    <x v="2"/>
    <s v="Inside 12 Weeks Out"/>
    <x v="0"/>
    <x v="48"/>
    <d v="2022-06-01T05:56:00"/>
    <d v="2022-06-06T17:05:00"/>
    <s v="CR46"/>
    <x v="7"/>
    <n v="13.061"/>
    <n v="1025"/>
    <n v="1000"/>
    <n v="13387.525"/>
    <n v="13387.525"/>
    <n v="18807.84"/>
    <x v="1021"/>
  </r>
  <r>
    <n v="4541"/>
    <x v="1627"/>
    <x v="2"/>
    <s v="Inside 10 Weeks Out"/>
    <x v="0"/>
    <x v="478"/>
    <d v="2022-05-25T06:20:00"/>
    <d v="2022-05-30T17:08:00"/>
    <s v="CR46"/>
    <x v="7"/>
    <n v="13.061"/>
    <n v="1028"/>
    <n v="1000"/>
    <n v="13426.708000000001"/>
    <n v="13426.708000000001"/>
    <n v="18807.84"/>
    <x v="1114"/>
  </r>
  <r>
    <n v="4542"/>
    <x v="1628"/>
    <x v="2"/>
    <s v="12 Weeks or More"/>
    <x v="1"/>
    <x v="523"/>
    <d v="2022-06-30T06:38:00"/>
    <d v="2022-07-04T00:00:00"/>
    <s v="CR46"/>
    <x v="7"/>
    <n v="13.061"/>
    <n v="1042"/>
    <n v="1000"/>
    <n v="13609.562"/>
    <n v="13609.562"/>
    <n v="18807.84"/>
    <x v="732"/>
  </r>
  <r>
    <n v="4543"/>
    <x v="1612"/>
    <x v="2"/>
    <s v="12 Weeks or More"/>
    <x v="1"/>
    <x v="103"/>
    <d v="2022-02-02T06:33:00"/>
    <d v="2022-02-04T06:42:00"/>
    <s v="CR46"/>
    <x v="7"/>
    <n v="13.061"/>
    <n v="1047"/>
    <n v="1000"/>
    <n v="13674.867"/>
    <n v="13674.867"/>
    <n v="18807.84"/>
    <x v="1579"/>
  </r>
  <r>
    <n v="4544"/>
    <x v="1629"/>
    <x v="2"/>
    <s v="12 Weeks or More"/>
    <x v="1"/>
    <x v="31"/>
    <d v="2022-08-03T06:13:00"/>
    <d v="2022-08-07T17:30:00"/>
    <s v="CR46"/>
    <x v="7"/>
    <n v="13.061"/>
    <n v="1050"/>
    <n v="1000"/>
    <n v="13714.05"/>
    <n v="13714.05"/>
    <n v="18807.84"/>
    <x v="601"/>
  </r>
  <r>
    <n v="4545"/>
    <x v="1630"/>
    <x v="2"/>
    <s v="Inside 12 Weeks Out"/>
    <x v="0"/>
    <x v="32"/>
    <d v="2022-08-10T06:00:00"/>
    <d v="2022-08-14T17:30:00"/>
    <s v="CR46"/>
    <x v="7"/>
    <n v="13.061"/>
    <n v="1050"/>
    <n v="1000"/>
    <n v="13714.05"/>
    <n v="13714.05"/>
    <n v="18807.84"/>
    <x v="601"/>
  </r>
  <r>
    <n v="4546"/>
    <x v="1631"/>
    <x v="2"/>
    <s v="Inside 12 Weeks Out"/>
    <x v="0"/>
    <x v="40"/>
    <d v="2022-08-17T06:00:00"/>
    <d v="2022-08-21T17:30:00"/>
    <s v="CR46"/>
    <x v="7"/>
    <n v="13.061"/>
    <n v="1050"/>
    <n v="1000"/>
    <n v="13714.05"/>
    <n v="13714.05"/>
    <n v="18807.84"/>
    <x v="601"/>
  </r>
  <r>
    <n v="4547"/>
    <x v="1632"/>
    <x v="2"/>
    <s v="12 Weeks or More"/>
    <x v="1"/>
    <x v="564"/>
    <d v="2022-08-24T06:00:00"/>
    <d v="2022-08-28T17:30:00"/>
    <s v="CR46"/>
    <x v="7"/>
    <n v="13.061"/>
    <n v="1050"/>
    <n v="1000"/>
    <n v="13714.05"/>
    <n v="13714.05"/>
    <n v="18807.84"/>
    <x v="601"/>
  </r>
  <r>
    <n v="4548"/>
    <x v="1633"/>
    <x v="2"/>
    <s v="12 Weeks or More"/>
    <x v="1"/>
    <x v="409"/>
    <d v="2022-08-31T06:00:00"/>
    <d v="2022-09-04T17:30:00"/>
    <s v="CR46"/>
    <x v="7"/>
    <n v="13.061"/>
    <n v="1050"/>
    <n v="1000"/>
    <n v="13714.05"/>
    <n v="13714.05"/>
    <n v="18807.84"/>
    <x v="601"/>
  </r>
  <r>
    <n v="4549"/>
    <x v="1634"/>
    <x v="2"/>
    <s v="12 Weeks or More"/>
    <x v="1"/>
    <x v="385"/>
    <d v="2022-09-07T06:00:00"/>
    <d v="2022-09-11T17:30:00"/>
    <s v="CR46"/>
    <x v="7"/>
    <n v="13.061"/>
    <n v="1050"/>
    <n v="1000"/>
    <n v="13714.05"/>
    <n v="13714.05"/>
    <n v="18807.84"/>
    <x v="601"/>
  </r>
  <r>
    <n v="4550"/>
    <x v="1617"/>
    <x v="2"/>
    <s v="12 Weeks or More"/>
    <x v="1"/>
    <x v="561"/>
    <d v="2022-07-06T06:29:00"/>
    <d v="2022-07-11T13:30:00"/>
    <s v="CR46"/>
    <x v="7"/>
    <n v="13.061"/>
    <n v="1051"/>
    <n v="1000"/>
    <n v="13727.111000000001"/>
    <n v="13727.111000000001"/>
    <n v="18807.84"/>
    <x v="1580"/>
  </r>
  <r>
    <n v="4551"/>
    <x v="1618"/>
    <x v="2"/>
    <s v="12 Weeks or More"/>
    <x v="1"/>
    <x v="469"/>
    <d v="2022-06-22T06:28:00"/>
    <d v="2022-06-26T13:40:00"/>
    <s v="CR46"/>
    <x v="7"/>
    <n v="13.061"/>
    <n v="1052"/>
    <n v="1000"/>
    <n v="13740.172"/>
    <n v="13740.172"/>
    <n v="18807.84"/>
    <x v="1479"/>
  </r>
  <r>
    <n v="4552"/>
    <x v="1635"/>
    <x v="2"/>
    <s v="12 Weeks or More"/>
    <x v="1"/>
    <x v="45"/>
    <d v="2022-07-22T06:25:00"/>
    <d v="2022-07-25T00:00:00"/>
    <s v="CR46"/>
    <x v="7"/>
    <n v="13.061"/>
    <n v="1055"/>
    <n v="1000"/>
    <n v="13779.355"/>
    <n v="13779.355"/>
    <n v="18807.84"/>
    <x v="92"/>
  </r>
  <r>
    <n v="4553"/>
    <x v="1627"/>
    <x v="2"/>
    <s v="Inside 10 Weeks Out"/>
    <x v="0"/>
    <x v="489"/>
    <d v="2022-05-25T06:20:00"/>
    <d v="2022-05-30T17:08:00"/>
    <s v="CR46"/>
    <x v="7"/>
    <n v="13.061"/>
    <n v="1060"/>
    <n v="1000"/>
    <n v="13844.66"/>
    <n v="13844.66"/>
    <n v="18807.84"/>
    <x v="455"/>
  </r>
  <r>
    <n v="4554"/>
    <x v="1636"/>
    <x v="2"/>
    <s v="12 Weeks or More"/>
    <x v="1"/>
    <x v="557"/>
    <d v="2022-07-13T06:17:00"/>
    <d v="2022-07-18T15:04:00"/>
    <s v="CR46"/>
    <x v="7"/>
    <n v="13.061"/>
    <n v="1063"/>
    <n v="1000"/>
    <n v="13883.843000000001"/>
    <n v="13883.843000000001"/>
    <n v="18807.84"/>
    <x v="1483"/>
  </r>
  <r>
    <n v="4555"/>
    <x v="1629"/>
    <x v="2"/>
    <s v="12 Weeks or More"/>
    <x v="1"/>
    <x v="28"/>
    <d v="2022-08-03T06:13:00"/>
    <d v="2022-08-07T17:30:00"/>
    <s v="CR46"/>
    <x v="7"/>
    <n v="13.061"/>
    <n v="1067"/>
    <n v="1000"/>
    <n v="13936.087"/>
    <n v="13936.087"/>
    <n v="18807.84"/>
    <x v="1581"/>
  </r>
  <r>
    <n v="4556"/>
    <x v="1637"/>
    <x v="2"/>
    <s v="Inside 8 Weeks Out"/>
    <x v="0"/>
    <x v="60"/>
    <d v="2022-05-11T06:02:00"/>
    <d v="2022-05-16T00:00:00"/>
    <s v="CR46"/>
    <x v="7"/>
    <n v="13.061"/>
    <n v="1078"/>
    <n v="1000"/>
    <n v="14079.758"/>
    <n v="14079.758"/>
    <n v="18807.84"/>
    <x v="1582"/>
  </r>
  <r>
    <n v="4557"/>
    <x v="1623"/>
    <x v="2"/>
    <s v="Inside 12 Weeks Out"/>
    <x v="0"/>
    <x v="59"/>
    <d v="2022-06-08T06:00:00"/>
    <d v="2022-06-13T15:23:00"/>
    <s v="CR46"/>
    <x v="7"/>
    <n v="13.061"/>
    <n v="1080"/>
    <n v="1000"/>
    <n v="14105.88"/>
    <n v="14105.88"/>
    <n v="18807.84"/>
    <x v="34"/>
  </r>
  <r>
    <n v="4558"/>
    <x v="1619"/>
    <x v="2"/>
    <s v="12 Weeks or More"/>
    <x v="1"/>
    <x v="19"/>
    <d v="2022-06-15T06:00:00"/>
    <d v="2022-06-20T14:03:00"/>
    <s v="CR46"/>
    <x v="7"/>
    <n v="13.061"/>
    <n v="1080"/>
    <n v="1000"/>
    <n v="14105.88"/>
    <n v="14105.88"/>
    <n v="18807.84"/>
    <x v="34"/>
  </r>
  <r>
    <n v="4559"/>
    <x v="1622"/>
    <x v="2"/>
    <s v="Inside 12 Weeks Out"/>
    <x v="0"/>
    <x v="9"/>
    <d v="2022-07-27T06:00:00"/>
    <d v="2022-08-01T15:15:00"/>
    <s v="CR46"/>
    <x v="7"/>
    <n v="13.061"/>
    <n v="1080"/>
    <n v="1000"/>
    <n v="14105.88"/>
    <n v="14105.88"/>
    <n v="18807.84"/>
    <x v="34"/>
  </r>
  <r>
    <n v="4560"/>
    <x v="1630"/>
    <x v="2"/>
    <s v="Inside 12 Weeks Out"/>
    <x v="0"/>
    <x v="42"/>
    <d v="2022-08-10T06:00:00"/>
    <d v="2022-08-14T17:30:00"/>
    <s v="CR46"/>
    <x v="7"/>
    <n v="13.061"/>
    <n v="1080"/>
    <n v="1000"/>
    <n v="14105.88"/>
    <n v="14105.88"/>
    <n v="18807.84"/>
    <x v="34"/>
  </r>
  <r>
    <n v="4561"/>
    <x v="1631"/>
    <x v="2"/>
    <s v="Inside 12 Weeks Out"/>
    <x v="0"/>
    <x v="36"/>
    <d v="2022-08-17T06:00:00"/>
    <d v="2022-08-21T17:30:00"/>
    <s v="CR46"/>
    <x v="7"/>
    <n v="13.061"/>
    <n v="1080"/>
    <n v="1000"/>
    <n v="14105.88"/>
    <n v="14105.88"/>
    <n v="18807.84"/>
    <x v="34"/>
  </r>
  <r>
    <n v="4562"/>
    <x v="1632"/>
    <x v="2"/>
    <s v="12 Weeks or More"/>
    <x v="1"/>
    <x v="488"/>
    <d v="2022-08-24T06:00:00"/>
    <d v="2022-08-28T17:30:00"/>
    <s v="CR46"/>
    <x v="7"/>
    <n v="13.061"/>
    <n v="1080"/>
    <n v="1000"/>
    <n v="14105.88"/>
    <n v="14105.88"/>
    <n v="18807.84"/>
    <x v="34"/>
  </r>
  <r>
    <n v="4563"/>
    <x v="1633"/>
    <x v="2"/>
    <s v="12 Weeks or More"/>
    <x v="1"/>
    <x v="405"/>
    <d v="2022-08-31T06:00:00"/>
    <d v="2022-09-04T17:30:00"/>
    <s v="CR46"/>
    <x v="7"/>
    <n v="13.061"/>
    <n v="1080"/>
    <n v="1000"/>
    <n v="14105.88"/>
    <n v="14105.88"/>
    <n v="18807.84"/>
    <x v="34"/>
  </r>
  <r>
    <n v="4564"/>
    <x v="1634"/>
    <x v="2"/>
    <s v="12 Weeks or More"/>
    <x v="1"/>
    <x v="14"/>
    <d v="2022-09-07T06:00:00"/>
    <d v="2022-09-11T17:30:00"/>
    <s v="CR46"/>
    <x v="7"/>
    <n v="13.061"/>
    <n v="1080"/>
    <n v="1000"/>
    <n v="14105.88"/>
    <n v="14105.88"/>
    <n v="18807.84"/>
    <x v="34"/>
  </r>
  <r>
    <n v="4565"/>
    <x v="1626"/>
    <x v="2"/>
    <s v="Inside 12 Weeks Out"/>
    <x v="0"/>
    <x v="471"/>
    <d v="2022-06-01T05:56:00"/>
    <d v="2022-06-06T17:05:00"/>
    <s v="CR46"/>
    <x v="7"/>
    <n v="13.061"/>
    <n v="1084"/>
    <n v="1000"/>
    <n v="14158.124"/>
    <n v="14158.124"/>
    <n v="18807.84"/>
    <x v="1583"/>
  </r>
  <r>
    <n v="4566"/>
    <x v="1612"/>
    <x v="2"/>
    <s v="12 Weeks or More"/>
    <x v="1"/>
    <x v="104"/>
    <d v="2022-02-02T06:33:00"/>
    <d v="2022-02-04T06:42:00"/>
    <s v="CR46"/>
    <x v="7"/>
    <n v="13.061"/>
    <n v="1440"/>
    <n v="1000"/>
    <n v="18807.84"/>
    <n v="18807.84"/>
    <n v="18807.84"/>
    <x v="2"/>
  </r>
  <r>
    <n v="4567"/>
    <x v="1624"/>
    <x v="2"/>
    <s v="Inside 4 Weeks Out"/>
    <x v="0"/>
    <x v="202"/>
    <d v="2021-07-09T08:35:00"/>
    <d v="2021-07-15T00:00:00"/>
    <s v="CR46"/>
    <x v="7"/>
    <n v="13.061"/>
    <n v="1440"/>
    <n v="1000"/>
    <n v="18807.84"/>
    <n v="18807.84"/>
    <n v="18807.84"/>
    <x v="2"/>
  </r>
  <r>
    <n v="4568"/>
    <x v="1624"/>
    <x v="2"/>
    <s v="Inside 4 Weeks Out"/>
    <x v="0"/>
    <x v="203"/>
    <d v="2021-07-09T08:35:00"/>
    <d v="2021-07-15T00:00:00"/>
    <s v="CR46"/>
    <x v="7"/>
    <n v="13.061"/>
    <n v="1440"/>
    <n v="1000"/>
    <n v="18807.84"/>
    <n v="18807.84"/>
    <n v="18807.84"/>
    <x v="2"/>
  </r>
  <r>
    <n v="4569"/>
    <x v="1624"/>
    <x v="2"/>
    <s v="Inside 4 Weeks Out"/>
    <x v="0"/>
    <x v="204"/>
    <d v="2021-07-09T08:35:00"/>
    <d v="2021-07-15T00:00:00"/>
    <s v="CR46"/>
    <x v="7"/>
    <n v="13.061"/>
    <n v="1440"/>
    <n v="1000"/>
    <n v="18807.84"/>
    <n v="18807.84"/>
    <n v="18807.84"/>
    <x v="2"/>
  </r>
  <r>
    <n v="4570"/>
    <x v="1624"/>
    <x v="2"/>
    <s v="Inside 4 Weeks Out"/>
    <x v="0"/>
    <x v="205"/>
    <d v="2021-07-09T08:35:00"/>
    <d v="2021-07-15T00:00:00"/>
    <s v="CR46"/>
    <x v="7"/>
    <n v="13.061"/>
    <n v="1440"/>
    <n v="1000"/>
    <n v="18807.84"/>
    <n v="18807.84"/>
    <n v="18807.84"/>
    <x v="2"/>
  </r>
  <r>
    <n v="4571"/>
    <x v="1624"/>
    <x v="2"/>
    <s v="Inside 4 Weeks Out"/>
    <x v="0"/>
    <x v="206"/>
    <d v="2021-07-09T08:35:00"/>
    <d v="2021-07-15T00:00:00"/>
    <s v="CR46"/>
    <x v="7"/>
    <n v="13.061"/>
    <n v="1440"/>
    <n v="1000"/>
    <n v="18807.84"/>
    <n v="18807.84"/>
    <n v="18807.84"/>
    <x v="2"/>
  </r>
  <r>
    <n v="4572"/>
    <x v="1620"/>
    <x v="2"/>
    <s v="Inside 8 Weeks Out"/>
    <x v="0"/>
    <x v="445"/>
    <d v="2022-05-05T09:27:00"/>
    <d v="2022-05-09T16:03:00"/>
    <s v="CR46"/>
    <x v="7"/>
    <n v="13.061"/>
    <n v="1440"/>
    <n v="1000"/>
    <n v="18807.84"/>
    <n v="18807.84"/>
    <n v="18807.84"/>
    <x v="2"/>
  </r>
  <r>
    <n v="4573"/>
    <x v="1620"/>
    <x v="2"/>
    <s v="Inside 8 Weeks Out"/>
    <x v="0"/>
    <x v="486"/>
    <d v="2022-05-05T09:27:00"/>
    <d v="2022-05-09T16:03:00"/>
    <s v="CR46"/>
    <x v="7"/>
    <n v="13.061"/>
    <n v="1440"/>
    <n v="1000"/>
    <n v="18807.84"/>
    <n v="18807.84"/>
    <n v="18807.84"/>
    <x v="2"/>
  </r>
  <r>
    <n v="4574"/>
    <x v="1620"/>
    <x v="2"/>
    <s v="Inside 8 Weeks Out"/>
    <x v="0"/>
    <x v="456"/>
    <d v="2022-05-05T09:27:00"/>
    <d v="2022-05-09T16:03:00"/>
    <s v="CR46"/>
    <x v="7"/>
    <n v="13.061"/>
    <n v="1440"/>
    <n v="1000"/>
    <n v="18807.84"/>
    <n v="18807.84"/>
    <n v="18807.84"/>
    <x v="2"/>
  </r>
  <r>
    <n v="4575"/>
    <x v="1637"/>
    <x v="2"/>
    <s v="Inside 8 Weeks Out"/>
    <x v="0"/>
    <x v="61"/>
    <d v="2022-05-11T06:02:00"/>
    <d v="2022-05-16T00:00:00"/>
    <s v="CR46"/>
    <x v="7"/>
    <n v="13.061"/>
    <n v="1440"/>
    <n v="1000"/>
    <n v="18807.84"/>
    <n v="18807.84"/>
    <n v="18807.84"/>
    <x v="2"/>
  </r>
  <r>
    <n v="4576"/>
    <x v="1637"/>
    <x v="2"/>
    <s v="Inside 8 Weeks Out"/>
    <x v="0"/>
    <x v="62"/>
    <d v="2022-05-11T06:02:00"/>
    <d v="2022-05-16T00:00:00"/>
    <s v="CR46"/>
    <x v="7"/>
    <n v="13.061"/>
    <n v="1440"/>
    <n v="1000"/>
    <n v="18807.84"/>
    <n v="18807.84"/>
    <n v="18807.84"/>
    <x v="2"/>
  </r>
  <r>
    <n v="4577"/>
    <x v="1637"/>
    <x v="2"/>
    <s v="Inside 8 Weeks Out"/>
    <x v="0"/>
    <x v="63"/>
    <d v="2022-05-11T06:02:00"/>
    <d v="2022-05-16T00:00:00"/>
    <s v="CR46"/>
    <x v="7"/>
    <n v="13.061"/>
    <n v="1440"/>
    <n v="1000"/>
    <n v="18807.84"/>
    <n v="18807.84"/>
    <n v="18807.84"/>
    <x v="2"/>
  </r>
  <r>
    <n v="4578"/>
    <x v="1637"/>
    <x v="2"/>
    <s v="Inside 8 Weeks Out"/>
    <x v="0"/>
    <x v="53"/>
    <d v="2022-05-11T06:02:00"/>
    <d v="2022-05-16T00:00:00"/>
    <s v="CR46"/>
    <x v="7"/>
    <n v="13.061"/>
    <n v="1440"/>
    <n v="1000"/>
    <n v="18807.84"/>
    <n v="18807.84"/>
    <n v="18807.84"/>
    <x v="2"/>
  </r>
  <r>
    <n v="4579"/>
    <x v="1627"/>
    <x v="2"/>
    <s v="Inside 10 Weeks Out"/>
    <x v="0"/>
    <x v="552"/>
    <d v="2022-05-25T06:20:00"/>
    <d v="2022-05-30T17:08:00"/>
    <s v="CR46"/>
    <x v="7"/>
    <n v="13.061"/>
    <n v="1440"/>
    <n v="1000"/>
    <n v="18807.84"/>
    <n v="18807.84"/>
    <n v="18807.84"/>
    <x v="2"/>
  </r>
  <r>
    <n v="4580"/>
    <x v="1627"/>
    <x v="2"/>
    <s v="Inside 10 Weeks Out"/>
    <x v="0"/>
    <x v="368"/>
    <d v="2022-05-25T06:20:00"/>
    <d v="2022-05-30T17:08:00"/>
    <s v="CR46"/>
    <x v="7"/>
    <n v="13.061"/>
    <n v="1440"/>
    <n v="1000"/>
    <n v="18807.84"/>
    <n v="18807.84"/>
    <n v="18807.84"/>
    <x v="2"/>
  </r>
  <r>
    <n v="4581"/>
    <x v="1627"/>
    <x v="2"/>
    <s v="Inside 10 Weeks Out"/>
    <x v="0"/>
    <x v="492"/>
    <d v="2022-05-25T06:20:00"/>
    <d v="2022-05-30T17:08:00"/>
    <s v="CR46"/>
    <x v="7"/>
    <n v="13.061"/>
    <n v="1440"/>
    <n v="1000"/>
    <n v="18807.84"/>
    <n v="18807.84"/>
    <n v="18807.84"/>
    <x v="2"/>
  </r>
  <r>
    <n v="4582"/>
    <x v="1627"/>
    <x v="2"/>
    <s v="Inside 10 Weeks Out"/>
    <x v="0"/>
    <x v="477"/>
    <d v="2022-05-25T06:20:00"/>
    <d v="2022-05-30T17:08:00"/>
    <s v="CR46"/>
    <x v="7"/>
    <n v="13.061"/>
    <n v="1440"/>
    <n v="1000"/>
    <n v="18807.84"/>
    <n v="18807.84"/>
    <n v="18807.84"/>
    <x v="2"/>
  </r>
  <r>
    <n v="4583"/>
    <x v="1626"/>
    <x v="2"/>
    <s v="Inside 12 Weeks Out"/>
    <x v="0"/>
    <x v="49"/>
    <d v="2022-06-01T05:56:00"/>
    <d v="2022-06-06T17:05:00"/>
    <s v="CR46"/>
    <x v="7"/>
    <n v="13.061"/>
    <n v="1440"/>
    <n v="1000"/>
    <n v="18807.84"/>
    <n v="18807.84"/>
    <n v="18807.84"/>
    <x v="2"/>
  </r>
  <r>
    <n v="4584"/>
    <x v="1626"/>
    <x v="2"/>
    <s v="Inside 12 Weeks Out"/>
    <x v="0"/>
    <x v="50"/>
    <d v="2022-06-01T05:56:00"/>
    <d v="2022-06-06T17:05:00"/>
    <s v="CR46"/>
    <x v="7"/>
    <n v="13.061"/>
    <n v="1440"/>
    <n v="1000"/>
    <n v="18807.84"/>
    <n v="18807.84"/>
    <n v="18807.84"/>
    <x v="2"/>
  </r>
  <r>
    <n v="4585"/>
    <x v="1626"/>
    <x v="2"/>
    <s v="Inside 12 Weeks Out"/>
    <x v="0"/>
    <x v="51"/>
    <d v="2022-06-01T05:56:00"/>
    <d v="2022-06-06T17:05:00"/>
    <s v="CR46"/>
    <x v="7"/>
    <n v="13.061"/>
    <n v="1440"/>
    <n v="1000"/>
    <n v="18807.84"/>
    <n v="18807.84"/>
    <n v="18807.84"/>
    <x v="2"/>
  </r>
  <r>
    <n v="4586"/>
    <x v="1626"/>
    <x v="2"/>
    <s v="Inside 12 Weeks Out"/>
    <x v="0"/>
    <x v="52"/>
    <d v="2022-06-01T05:56:00"/>
    <d v="2022-06-06T17:05:00"/>
    <s v="CR46"/>
    <x v="7"/>
    <n v="13.061"/>
    <n v="1440"/>
    <n v="1000"/>
    <n v="18807.84"/>
    <n v="18807.84"/>
    <n v="18807.84"/>
    <x v="2"/>
  </r>
  <r>
    <n v="4587"/>
    <x v="1623"/>
    <x v="2"/>
    <s v="Inside 12 Weeks Out"/>
    <x v="0"/>
    <x v="64"/>
    <d v="2022-06-08T06:00:00"/>
    <d v="2022-06-13T15:23:00"/>
    <s v="CR46"/>
    <x v="7"/>
    <n v="13.061"/>
    <n v="1440"/>
    <n v="1000"/>
    <n v="18807.84"/>
    <n v="18807.84"/>
    <n v="18807.84"/>
    <x v="2"/>
  </r>
  <r>
    <n v="4588"/>
    <x v="1623"/>
    <x v="2"/>
    <s v="Inside 12 Weeks Out"/>
    <x v="0"/>
    <x v="55"/>
    <d v="2022-06-08T06:00:00"/>
    <d v="2022-06-13T15:23:00"/>
    <s v="CR46"/>
    <x v="7"/>
    <n v="13.061"/>
    <n v="1440"/>
    <n v="1000"/>
    <n v="18807.84"/>
    <n v="18807.84"/>
    <n v="18807.84"/>
    <x v="2"/>
  </r>
  <r>
    <n v="4589"/>
    <x v="1623"/>
    <x v="2"/>
    <s v="Inside 12 Weeks Out"/>
    <x v="0"/>
    <x v="15"/>
    <d v="2022-06-08T06:00:00"/>
    <d v="2022-06-13T15:23:00"/>
    <s v="CR46"/>
    <x v="7"/>
    <n v="13.061"/>
    <n v="1440"/>
    <n v="1000"/>
    <n v="18807.84"/>
    <n v="18807.84"/>
    <n v="18807.84"/>
    <x v="2"/>
  </r>
  <r>
    <n v="4590"/>
    <x v="1623"/>
    <x v="2"/>
    <s v="Inside 12 Weeks Out"/>
    <x v="0"/>
    <x v="16"/>
    <d v="2022-06-08T06:00:00"/>
    <d v="2022-06-13T15:23:00"/>
    <s v="CR46"/>
    <x v="7"/>
    <n v="13.061"/>
    <n v="1440"/>
    <n v="1000"/>
    <n v="18807.84"/>
    <n v="18807.84"/>
    <n v="18807.84"/>
    <x v="2"/>
  </r>
  <r>
    <n v="4591"/>
    <x v="1619"/>
    <x v="2"/>
    <s v="12 Weeks or More"/>
    <x v="1"/>
    <x v="20"/>
    <d v="2022-06-15T06:00:00"/>
    <d v="2022-06-20T14:03:00"/>
    <s v="CR46"/>
    <x v="7"/>
    <n v="13.061"/>
    <n v="1440"/>
    <n v="1000"/>
    <n v="18807.84"/>
    <n v="18807.84"/>
    <n v="18807.84"/>
    <x v="2"/>
  </r>
  <r>
    <n v="4592"/>
    <x v="1619"/>
    <x v="2"/>
    <s v="12 Weeks or More"/>
    <x v="1"/>
    <x v="5"/>
    <d v="2022-06-15T06:00:00"/>
    <d v="2022-06-20T14:03:00"/>
    <s v="CR46"/>
    <x v="7"/>
    <n v="13.061"/>
    <n v="1440"/>
    <n v="1000"/>
    <n v="18807.84"/>
    <n v="18807.84"/>
    <n v="18807.84"/>
    <x v="2"/>
  </r>
  <r>
    <n v="4593"/>
    <x v="1619"/>
    <x v="2"/>
    <s v="12 Weeks or More"/>
    <x v="1"/>
    <x v="544"/>
    <d v="2022-06-15T06:00:00"/>
    <d v="2022-06-20T14:03:00"/>
    <s v="CR46"/>
    <x v="7"/>
    <n v="13.061"/>
    <n v="1440"/>
    <n v="1000"/>
    <n v="18807.84"/>
    <n v="18807.84"/>
    <n v="18807.84"/>
    <x v="2"/>
  </r>
  <r>
    <n v="4594"/>
    <x v="1619"/>
    <x v="2"/>
    <s v="12 Weeks or More"/>
    <x v="1"/>
    <x v="545"/>
    <d v="2022-06-15T06:00:00"/>
    <d v="2022-06-20T14:03:00"/>
    <s v="CR46"/>
    <x v="7"/>
    <n v="13.061"/>
    <n v="1440"/>
    <n v="1000"/>
    <n v="18807.84"/>
    <n v="18807.84"/>
    <n v="18807.84"/>
    <x v="2"/>
  </r>
  <r>
    <n v="4595"/>
    <x v="1618"/>
    <x v="2"/>
    <s v="12 Weeks or More"/>
    <x v="1"/>
    <x v="450"/>
    <d v="2022-06-22T06:28:00"/>
    <d v="2022-06-26T13:40:00"/>
    <s v="CR46"/>
    <x v="7"/>
    <n v="13.061"/>
    <n v="1440"/>
    <n v="1000"/>
    <n v="18807.84"/>
    <n v="18807.84"/>
    <n v="18807.84"/>
    <x v="2"/>
  </r>
  <r>
    <n v="4596"/>
    <x v="1618"/>
    <x v="2"/>
    <s v="12 Weeks or More"/>
    <x v="1"/>
    <x v="451"/>
    <d v="2022-06-22T06:28:00"/>
    <d v="2022-06-26T13:40:00"/>
    <s v="CR46"/>
    <x v="7"/>
    <n v="13.061"/>
    <n v="1440"/>
    <n v="1000"/>
    <n v="18807.84"/>
    <n v="18807.84"/>
    <n v="18807.84"/>
    <x v="2"/>
  </r>
  <r>
    <n v="4597"/>
    <x v="1618"/>
    <x v="2"/>
    <s v="12 Weeks or More"/>
    <x v="1"/>
    <x v="452"/>
    <d v="2022-06-22T06:28:00"/>
    <d v="2022-06-26T13:40:00"/>
    <s v="CR46"/>
    <x v="7"/>
    <n v="13.061"/>
    <n v="1440"/>
    <n v="1000"/>
    <n v="18807.84"/>
    <n v="18807.84"/>
    <n v="18807.84"/>
    <x v="2"/>
  </r>
  <r>
    <n v="4598"/>
    <x v="1628"/>
    <x v="2"/>
    <s v="12 Weeks or More"/>
    <x v="1"/>
    <x v="470"/>
    <d v="2022-06-30T06:38:00"/>
    <d v="2022-07-04T00:00:00"/>
    <s v="CR46"/>
    <x v="7"/>
    <n v="13.061"/>
    <n v="1440"/>
    <n v="1000"/>
    <n v="18807.84"/>
    <n v="18807.84"/>
    <n v="18807.84"/>
    <x v="2"/>
  </r>
  <r>
    <n v="4599"/>
    <x v="1628"/>
    <x v="2"/>
    <s v="12 Weeks or More"/>
    <x v="1"/>
    <x v="546"/>
    <d v="2022-06-30T06:38:00"/>
    <d v="2022-07-04T00:00:00"/>
    <s v="CR46"/>
    <x v="7"/>
    <n v="13.061"/>
    <n v="1440"/>
    <n v="1000"/>
    <n v="18807.84"/>
    <n v="18807.84"/>
    <n v="18807.84"/>
    <x v="2"/>
  </r>
  <r>
    <n v="4600"/>
    <x v="1628"/>
    <x v="2"/>
    <s v="12 Weeks or More"/>
    <x v="1"/>
    <x v="547"/>
    <d v="2022-06-30T06:38:00"/>
    <d v="2022-07-04T00:00:00"/>
    <s v="CR46"/>
    <x v="7"/>
    <n v="13.061"/>
    <n v="1440"/>
    <n v="1000"/>
    <n v="18807.84"/>
    <n v="18807.84"/>
    <n v="18807.84"/>
    <x v="2"/>
  </r>
  <r>
    <n v="4601"/>
    <x v="1617"/>
    <x v="2"/>
    <s v="12 Weeks or More"/>
    <x v="1"/>
    <x v="553"/>
    <d v="2022-07-06T06:29:00"/>
    <d v="2022-07-11T13:30:00"/>
    <s v="CR46"/>
    <x v="7"/>
    <n v="13.061"/>
    <n v="1440"/>
    <n v="1000"/>
    <n v="18807.84"/>
    <n v="18807.84"/>
    <n v="18807.84"/>
    <x v="2"/>
  </r>
  <r>
    <n v="4602"/>
    <x v="1617"/>
    <x v="2"/>
    <s v="12 Weeks or More"/>
    <x v="1"/>
    <x v="490"/>
    <d v="2022-07-06T06:29:00"/>
    <d v="2022-07-11T13:30:00"/>
    <s v="CR46"/>
    <x v="7"/>
    <n v="13.061"/>
    <n v="1440"/>
    <n v="1000"/>
    <n v="18807.84"/>
    <n v="18807.84"/>
    <n v="18807.84"/>
    <x v="2"/>
  </r>
  <r>
    <n v="4603"/>
    <x v="1617"/>
    <x v="2"/>
    <s v="12 Weeks or More"/>
    <x v="1"/>
    <x v="519"/>
    <d v="2022-07-06T06:29:00"/>
    <d v="2022-07-11T13:30:00"/>
    <s v="CR46"/>
    <x v="7"/>
    <n v="13.061"/>
    <n v="1440"/>
    <n v="1000"/>
    <n v="18807.84"/>
    <n v="18807.84"/>
    <n v="18807.84"/>
    <x v="2"/>
  </r>
  <r>
    <n v="4604"/>
    <x v="1617"/>
    <x v="2"/>
    <s v="12 Weeks or More"/>
    <x v="1"/>
    <x v="572"/>
    <d v="2022-07-06T06:29:00"/>
    <d v="2022-07-11T13:30:00"/>
    <s v="CR46"/>
    <x v="7"/>
    <n v="13.061"/>
    <n v="1440"/>
    <n v="1000"/>
    <n v="18807.84"/>
    <n v="18807.84"/>
    <n v="18807.84"/>
    <x v="2"/>
  </r>
  <r>
    <n v="4605"/>
    <x v="1635"/>
    <x v="2"/>
    <s v="12 Weeks or More"/>
    <x v="1"/>
    <x v="46"/>
    <d v="2022-07-22T06:25:00"/>
    <d v="2022-07-25T00:00:00"/>
    <s v="CR46"/>
    <x v="7"/>
    <n v="13.061"/>
    <n v="1440"/>
    <n v="1000"/>
    <n v="18807.84"/>
    <n v="18807.84"/>
    <n v="18807.84"/>
    <x v="2"/>
  </r>
  <r>
    <n v="4606"/>
    <x v="1635"/>
    <x v="2"/>
    <s v="12 Weeks or More"/>
    <x v="1"/>
    <x v="47"/>
    <d v="2022-07-22T06:25:00"/>
    <d v="2022-07-25T00:00:00"/>
    <s v="CR46"/>
    <x v="7"/>
    <n v="13.061"/>
    <n v="1440"/>
    <n v="1000"/>
    <n v="18807.84"/>
    <n v="18807.84"/>
    <n v="18807.84"/>
    <x v="2"/>
  </r>
  <r>
    <n v="4607"/>
    <x v="1616"/>
    <x v="2"/>
    <s v="Inside 8 Weeks Out"/>
    <x v="0"/>
    <x v="550"/>
    <d v="2022-04-27T11:30:00"/>
    <d v="2022-05-02T00:00:00"/>
    <s v="CR46"/>
    <x v="7"/>
    <n v="13.061"/>
    <n v="1440"/>
    <n v="1000"/>
    <n v="18807.84"/>
    <n v="18807.84"/>
    <n v="18807.84"/>
    <x v="2"/>
  </r>
  <r>
    <n v="4608"/>
    <x v="1616"/>
    <x v="2"/>
    <s v="Inside 8 Weeks Out"/>
    <x v="0"/>
    <x v="366"/>
    <d v="2022-04-27T11:30:00"/>
    <d v="2022-05-02T00:00:00"/>
    <s v="CR46"/>
    <x v="7"/>
    <n v="13.061"/>
    <n v="1440"/>
    <n v="1000"/>
    <n v="18807.84"/>
    <n v="18807.84"/>
    <n v="18807.84"/>
    <x v="2"/>
  </r>
  <r>
    <n v="4609"/>
    <x v="1616"/>
    <x v="2"/>
    <s v="Inside 8 Weeks Out"/>
    <x v="0"/>
    <x v="518"/>
    <d v="2022-04-27T11:30:00"/>
    <d v="2022-05-02T00:00:00"/>
    <s v="CR46"/>
    <x v="7"/>
    <n v="13.061"/>
    <n v="1440"/>
    <n v="1000"/>
    <n v="18807.84"/>
    <n v="18807.84"/>
    <n v="18807.84"/>
    <x v="2"/>
  </r>
  <r>
    <n v="4610"/>
    <x v="1616"/>
    <x v="2"/>
    <s v="Inside 8 Weeks Out"/>
    <x v="0"/>
    <x v="567"/>
    <d v="2022-04-27T11:30:00"/>
    <d v="2022-05-02T00:00:00"/>
    <s v="CR46"/>
    <x v="7"/>
    <n v="13.061"/>
    <n v="1440"/>
    <n v="1000"/>
    <n v="18807.84"/>
    <n v="18807.84"/>
    <n v="18807.84"/>
    <x v="2"/>
  </r>
  <r>
    <n v="4611"/>
    <x v="1621"/>
    <x v="2"/>
    <s v="Inside 10 Weeks Out"/>
    <x v="0"/>
    <x v="520"/>
    <d v="2022-05-18T09:20:00"/>
    <d v="2022-05-23T15:17:00"/>
    <s v="CR46"/>
    <x v="7"/>
    <n v="13.061"/>
    <n v="1440"/>
    <n v="1000"/>
    <n v="18807.84"/>
    <n v="18807.84"/>
    <n v="18807.84"/>
    <x v="2"/>
  </r>
  <r>
    <n v="4612"/>
    <x v="1621"/>
    <x v="2"/>
    <s v="Inside 10 Weeks Out"/>
    <x v="0"/>
    <x v="540"/>
    <d v="2022-05-18T09:20:00"/>
    <d v="2022-05-23T15:17:00"/>
    <s v="CR46"/>
    <x v="7"/>
    <n v="13.061"/>
    <n v="1440"/>
    <n v="1000"/>
    <n v="18807.84"/>
    <n v="18807.84"/>
    <n v="18807.84"/>
    <x v="2"/>
  </r>
  <r>
    <n v="4613"/>
    <x v="1621"/>
    <x v="2"/>
    <s v="Inside 10 Weeks Out"/>
    <x v="0"/>
    <x v="541"/>
    <d v="2022-05-18T09:20:00"/>
    <d v="2022-05-23T15:17:00"/>
    <s v="CR46"/>
    <x v="7"/>
    <n v="13.061"/>
    <n v="1440"/>
    <n v="1000"/>
    <n v="18807.84"/>
    <n v="18807.84"/>
    <n v="18807.84"/>
    <x v="2"/>
  </r>
  <r>
    <n v="4614"/>
    <x v="1621"/>
    <x v="2"/>
    <s v="Inside 10 Weeks Out"/>
    <x v="0"/>
    <x v="542"/>
    <d v="2022-05-18T09:20:00"/>
    <d v="2022-05-23T15:17:00"/>
    <s v="CR46"/>
    <x v="7"/>
    <n v="13.061"/>
    <n v="1440"/>
    <n v="1000"/>
    <n v="18807.84"/>
    <n v="18807.84"/>
    <n v="18807.84"/>
    <x v="2"/>
  </r>
  <r>
    <n v="4615"/>
    <x v="1622"/>
    <x v="2"/>
    <s v="Inside 12 Weeks Out"/>
    <x v="0"/>
    <x v="27"/>
    <d v="2022-07-27T06:00:00"/>
    <d v="2022-08-01T15:15:00"/>
    <s v="CR46"/>
    <x v="7"/>
    <n v="13.061"/>
    <n v="1440"/>
    <n v="1000"/>
    <n v="18807.84"/>
    <n v="18807.84"/>
    <n v="18807.84"/>
    <x v="2"/>
  </r>
  <r>
    <n v="4616"/>
    <x v="1622"/>
    <x v="2"/>
    <s v="Inside 12 Weeks Out"/>
    <x v="0"/>
    <x v="10"/>
    <d v="2022-07-27T06:00:00"/>
    <d v="2022-08-01T15:15:00"/>
    <s v="CR46"/>
    <x v="7"/>
    <n v="13.061"/>
    <n v="1440"/>
    <n v="1000"/>
    <n v="18807.84"/>
    <n v="18807.84"/>
    <n v="18807.84"/>
    <x v="2"/>
  </r>
  <r>
    <n v="4617"/>
    <x v="1622"/>
    <x v="2"/>
    <s v="Inside 12 Weeks Out"/>
    <x v="0"/>
    <x v="548"/>
    <d v="2022-07-27T06:00:00"/>
    <d v="2022-08-01T15:15:00"/>
    <s v="CR46"/>
    <x v="7"/>
    <n v="13.061"/>
    <n v="1440"/>
    <n v="1000"/>
    <n v="18807.84"/>
    <n v="18807.84"/>
    <n v="18807.84"/>
    <x v="2"/>
  </r>
  <r>
    <n v="4618"/>
    <x v="1622"/>
    <x v="2"/>
    <s v="Inside 12 Weeks Out"/>
    <x v="0"/>
    <x v="418"/>
    <d v="2022-07-27T06:00:00"/>
    <d v="2022-08-01T15:15:00"/>
    <s v="CR46"/>
    <x v="7"/>
    <n v="13.061"/>
    <n v="1440"/>
    <n v="1000"/>
    <n v="18807.84"/>
    <n v="18807.84"/>
    <n v="18807.84"/>
    <x v="2"/>
  </r>
  <r>
    <n v="4619"/>
    <x v="1629"/>
    <x v="2"/>
    <s v="12 Weeks or More"/>
    <x v="1"/>
    <x v="419"/>
    <d v="2022-08-03T06:13:00"/>
    <d v="2022-08-07T17:30:00"/>
    <s v="CR46"/>
    <x v="7"/>
    <n v="13.061"/>
    <n v="1440"/>
    <n v="1000"/>
    <n v="18807.84"/>
    <n v="18807.84"/>
    <n v="18807.84"/>
    <x v="2"/>
  </r>
  <r>
    <n v="4620"/>
    <x v="1629"/>
    <x v="2"/>
    <s v="12 Weeks or More"/>
    <x v="1"/>
    <x v="491"/>
    <d v="2022-08-03T06:13:00"/>
    <d v="2022-08-07T17:30:00"/>
    <s v="CR46"/>
    <x v="7"/>
    <n v="13.061"/>
    <n v="1440"/>
    <n v="1000"/>
    <n v="18807.84"/>
    <n v="18807.84"/>
    <n v="18807.84"/>
    <x v="2"/>
  </r>
  <r>
    <n v="4621"/>
    <x v="1629"/>
    <x v="2"/>
    <s v="12 Weeks or More"/>
    <x v="1"/>
    <x v="30"/>
    <d v="2022-08-03T06:13:00"/>
    <d v="2022-08-07T17:30:00"/>
    <s v="CR46"/>
    <x v="7"/>
    <n v="13.061"/>
    <n v="1440"/>
    <n v="1000"/>
    <n v="18807.84"/>
    <n v="18807.84"/>
    <n v="18807.84"/>
    <x v="2"/>
  </r>
  <r>
    <n v="4622"/>
    <x v="1630"/>
    <x v="2"/>
    <s v="Inside 12 Weeks Out"/>
    <x v="0"/>
    <x v="29"/>
    <d v="2022-08-10T06:00:00"/>
    <d v="2022-08-14T17:30:00"/>
    <s v="CR46"/>
    <x v="7"/>
    <n v="13.061"/>
    <n v="1440"/>
    <n v="1000"/>
    <n v="18807.84"/>
    <n v="18807.84"/>
    <n v="18807.84"/>
    <x v="2"/>
  </r>
  <r>
    <n v="4623"/>
    <x v="1630"/>
    <x v="2"/>
    <s v="Inside 12 Weeks Out"/>
    <x v="0"/>
    <x v="43"/>
    <d v="2022-08-10T06:00:00"/>
    <d v="2022-08-14T17:30:00"/>
    <s v="CR46"/>
    <x v="7"/>
    <n v="13.061"/>
    <n v="1440"/>
    <n v="1000"/>
    <n v="18807.84"/>
    <n v="18807.84"/>
    <n v="18807.84"/>
    <x v="2"/>
  </r>
  <r>
    <n v="4624"/>
    <x v="1630"/>
    <x v="2"/>
    <s v="Inside 12 Weeks Out"/>
    <x v="0"/>
    <x v="34"/>
    <d v="2022-08-10T06:00:00"/>
    <d v="2022-08-14T17:30:00"/>
    <s v="CR46"/>
    <x v="7"/>
    <n v="13.061"/>
    <n v="1440"/>
    <n v="1000"/>
    <n v="18807.84"/>
    <n v="18807.84"/>
    <n v="18807.84"/>
    <x v="2"/>
  </r>
  <r>
    <n v="4625"/>
    <x v="1631"/>
    <x v="2"/>
    <s v="Inside 12 Weeks Out"/>
    <x v="0"/>
    <x v="37"/>
    <d v="2022-08-17T06:00:00"/>
    <d v="2022-08-21T17:30:00"/>
    <s v="CR46"/>
    <x v="7"/>
    <n v="13.061"/>
    <n v="1440"/>
    <n v="1000"/>
    <n v="18807.84"/>
    <n v="18807.84"/>
    <n v="18807.84"/>
    <x v="2"/>
  </r>
  <r>
    <n v="4626"/>
    <x v="1631"/>
    <x v="2"/>
    <s v="Inside 12 Weeks Out"/>
    <x v="0"/>
    <x v="38"/>
    <d v="2022-08-17T06:00:00"/>
    <d v="2022-08-21T17:30:00"/>
    <s v="CR46"/>
    <x v="7"/>
    <n v="13.061"/>
    <n v="1440"/>
    <n v="1000"/>
    <n v="18807.84"/>
    <n v="18807.84"/>
    <n v="18807.84"/>
    <x v="2"/>
  </r>
  <r>
    <n v="4627"/>
    <x v="1631"/>
    <x v="2"/>
    <s v="Inside 12 Weeks Out"/>
    <x v="0"/>
    <x v="39"/>
    <d v="2022-08-17T06:00:00"/>
    <d v="2022-08-21T17:30:00"/>
    <s v="CR46"/>
    <x v="7"/>
    <n v="13.061"/>
    <n v="1440"/>
    <n v="1000"/>
    <n v="18807.84"/>
    <n v="18807.84"/>
    <n v="18807.84"/>
    <x v="2"/>
  </r>
  <r>
    <n v="4628"/>
    <x v="1632"/>
    <x v="2"/>
    <s v="12 Weeks or More"/>
    <x v="1"/>
    <x v="513"/>
    <d v="2022-08-24T06:00:00"/>
    <d v="2022-08-28T17:30:00"/>
    <s v="CR46"/>
    <x v="7"/>
    <n v="13.061"/>
    <n v="1440"/>
    <n v="1000"/>
    <n v="18807.84"/>
    <n v="18807.84"/>
    <n v="18807.84"/>
    <x v="2"/>
  </r>
  <r>
    <n v="4629"/>
    <x v="1632"/>
    <x v="2"/>
    <s v="12 Weeks or More"/>
    <x v="1"/>
    <x v="383"/>
    <d v="2022-08-24T06:00:00"/>
    <d v="2022-08-28T17:30:00"/>
    <s v="CR46"/>
    <x v="7"/>
    <n v="13.061"/>
    <n v="1440"/>
    <n v="1000"/>
    <n v="18807.84"/>
    <n v="18807.84"/>
    <n v="18807.84"/>
    <x v="2"/>
  </r>
  <r>
    <n v="4630"/>
    <x v="1632"/>
    <x v="2"/>
    <s v="12 Weeks or More"/>
    <x v="1"/>
    <x v="514"/>
    <d v="2022-08-24T06:00:00"/>
    <d v="2022-08-28T17:30:00"/>
    <s v="CR46"/>
    <x v="7"/>
    <n v="13.061"/>
    <n v="1440"/>
    <n v="1000"/>
    <n v="18807.84"/>
    <n v="18807.84"/>
    <n v="18807.84"/>
    <x v="2"/>
  </r>
  <r>
    <n v="4631"/>
    <x v="1633"/>
    <x v="2"/>
    <s v="12 Weeks or More"/>
    <x v="1"/>
    <x v="406"/>
    <d v="2022-08-31T06:00:00"/>
    <d v="2022-09-04T17:30:00"/>
    <s v="CR46"/>
    <x v="7"/>
    <n v="13.061"/>
    <n v="1440"/>
    <n v="1000"/>
    <n v="18807.84"/>
    <n v="18807.84"/>
    <n v="18807.84"/>
    <x v="2"/>
  </r>
  <r>
    <n v="4632"/>
    <x v="1633"/>
    <x v="2"/>
    <s v="12 Weeks or More"/>
    <x v="1"/>
    <x v="407"/>
    <d v="2022-08-31T06:00:00"/>
    <d v="2022-09-04T17:30:00"/>
    <s v="CR46"/>
    <x v="7"/>
    <n v="13.061"/>
    <n v="1440"/>
    <n v="1000"/>
    <n v="18807.84"/>
    <n v="18807.84"/>
    <n v="18807.84"/>
    <x v="2"/>
  </r>
  <r>
    <n v="4633"/>
    <x v="1633"/>
    <x v="2"/>
    <s v="12 Weeks or More"/>
    <x v="1"/>
    <x v="408"/>
    <d v="2022-08-31T06:00:00"/>
    <d v="2022-09-04T17:30:00"/>
    <s v="CR46"/>
    <x v="7"/>
    <n v="13.061"/>
    <n v="1440"/>
    <n v="1000"/>
    <n v="18807.84"/>
    <n v="18807.84"/>
    <n v="18807.84"/>
    <x v="2"/>
  </r>
  <r>
    <n v="4634"/>
    <x v="1634"/>
    <x v="2"/>
    <s v="12 Weeks or More"/>
    <x v="1"/>
    <x v="7"/>
    <d v="2022-09-07T06:00:00"/>
    <d v="2022-09-11T17:30:00"/>
    <s v="CR46"/>
    <x v="7"/>
    <n v="13.061"/>
    <n v="1440"/>
    <n v="1000"/>
    <n v="18807.84"/>
    <n v="18807.84"/>
    <n v="18807.84"/>
    <x v="2"/>
  </r>
  <r>
    <n v="4635"/>
    <x v="1634"/>
    <x v="2"/>
    <s v="12 Weeks or More"/>
    <x v="1"/>
    <x v="394"/>
    <d v="2022-09-07T06:00:00"/>
    <d v="2022-09-11T17:30:00"/>
    <s v="CR46"/>
    <x v="7"/>
    <n v="13.061"/>
    <n v="1440"/>
    <n v="1000"/>
    <n v="18807.84"/>
    <n v="18807.84"/>
    <n v="18807.84"/>
    <x v="2"/>
  </r>
  <r>
    <n v="4636"/>
    <x v="1634"/>
    <x v="2"/>
    <s v="12 Weeks or More"/>
    <x v="1"/>
    <x v="384"/>
    <d v="2022-09-07T06:00:00"/>
    <d v="2022-09-11T17:30:00"/>
    <s v="CR46"/>
    <x v="7"/>
    <n v="13.061"/>
    <n v="1440"/>
    <n v="1000"/>
    <n v="18807.84"/>
    <n v="18807.84"/>
    <n v="18807.84"/>
    <x v="2"/>
  </r>
  <r>
    <n v="4637"/>
    <x v="1638"/>
    <x v="13"/>
    <s v="Inside 4 Weeks Out"/>
    <x v="0"/>
    <x v="97"/>
    <d v="2022-01-27T00:00:00"/>
    <d v="2022-01-28T00:00:00"/>
    <s v="CR46"/>
    <x v="7"/>
    <n v="13.061"/>
    <n v="1440"/>
    <n v="1000"/>
    <n v="18807.84"/>
    <n v="18807.84"/>
    <n v="18807.84"/>
    <x v="2"/>
  </r>
  <r>
    <n v="4638"/>
    <x v="1483"/>
    <x v="4"/>
    <s v="Inside 2 Weeks"/>
    <x v="0"/>
    <x v="306"/>
    <d v="2021-10-22T06:00:00"/>
    <d v="2021-10-22T11:15:00"/>
    <s v="CR48"/>
    <x v="7"/>
    <n v="13.265000000000001"/>
    <n v="315"/>
    <n v="1000"/>
    <n v="4178.4750000000004"/>
    <n v="4178.4750000000004"/>
    <n v="19101.600000000002"/>
    <x v="486"/>
  </r>
  <r>
    <n v="4639"/>
    <x v="1639"/>
    <x v="17"/>
    <s v="Inside 4 Weeks Out"/>
    <x v="0"/>
    <x v="543"/>
    <d v="2022-05-23T05:47:00"/>
    <d v="2022-05-23T13:10:00"/>
    <s v="CR48"/>
    <x v="7"/>
    <n v="13.265000000000001"/>
    <n v="443"/>
    <n v="1000"/>
    <n v="5876.3950000000004"/>
    <n v="5876.3950000000004"/>
    <n v="19101.600000000002"/>
    <x v="112"/>
  </r>
  <r>
    <n v="4640"/>
    <x v="1640"/>
    <x v="2"/>
    <s v="12 Weeks or More"/>
    <x v="1"/>
    <x v="285"/>
    <d v="2021-09-29T02:57:00"/>
    <d v="2021-10-01T12:30:00"/>
    <s v="CR38"/>
    <x v="7"/>
    <n v="13.801"/>
    <n v="750"/>
    <n v="1000"/>
    <n v="10350.75"/>
    <n v="10350.75"/>
    <n v="19873.439999999999"/>
    <x v="1584"/>
  </r>
  <r>
    <n v="4641"/>
    <x v="1640"/>
    <x v="2"/>
    <s v="12 Weeks or More"/>
    <x v="1"/>
    <x v="283"/>
    <d v="2021-09-29T02:57:00"/>
    <d v="2021-10-01T12:30:00"/>
    <s v="CR38"/>
    <x v="7"/>
    <n v="13.801"/>
    <n v="1263"/>
    <n v="1000"/>
    <n v="17430.663"/>
    <n v="17430.663"/>
    <n v="19873.439999999999"/>
    <x v="1585"/>
  </r>
  <r>
    <n v="4642"/>
    <x v="1640"/>
    <x v="2"/>
    <s v="12 Weeks or More"/>
    <x v="1"/>
    <x v="284"/>
    <d v="2021-09-29T02:57:00"/>
    <d v="2021-10-01T12:30:00"/>
    <s v="CR38"/>
    <x v="7"/>
    <n v="13.801"/>
    <n v="1440"/>
    <n v="1000"/>
    <n v="19873.439999999999"/>
    <n v="19873.439999999999"/>
    <n v="19873.439999999999"/>
    <x v="2"/>
  </r>
  <r>
    <n v="4643"/>
    <x v="1641"/>
    <x v="7"/>
    <s v="12 Weeks or More"/>
    <x v="1"/>
    <x v="2"/>
    <d v="2021-04-06T04:46:00"/>
    <d v="2021-04-09T08:07:00"/>
    <s v="CR46"/>
    <x v="7"/>
    <n v="14.16"/>
    <n v="1154"/>
    <n v="1000"/>
    <n v="16340.64"/>
    <n v="16340.64"/>
    <n v="20390.400000000001"/>
    <x v="1586"/>
  </r>
  <r>
    <n v="4644"/>
    <x v="1642"/>
    <x v="8"/>
    <s v="Inside 2 Weeks"/>
    <x v="0"/>
    <x v="466"/>
    <d v="2021-03-23T06:44:00"/>
    <d v="2021-03-23T11:09:00"/>
    <s v="CR38"/>
    <x v="7"/>
    <n v="14.68"/>
    <n v="265"/>
    <n v="1000"/>
    <n v="3890.2"/>
    <n v="3890.2"/>
    <n v="21139.200000000001"/>
    <x v="336"/>
  </r>
  <r>
    <n v="4224"/>
    <x v="1576"/>
    <x v="13"/>
    <s v="Inside 2 Weeks"/>
    <x v="0"/>
    <x v="618"/>
    <d v="2021-01-28T12:22:00"/>
    <d v="2021-02-01T00:00:00"/>
    <s v="CR39"/>
    <x v="7"/>
    <n v="11.417999999999999"/>
    <n v="1440"/>
    <n v="1000"/>
    <n v="16441.919999999998"/>
    <n v="16441.919999999998"/>
    <n v="16441.919999999998"/>
    <x v="2"/>
  </r>
  <r>
    <n v="4646"/>
    <x v="1643"/>
    <x v="1"/>
    <s v="12 Weeks or More"/>
    <x v="1"/>
    <x v="150"/>
    <d v="2021-05-19T23:30:00"/>
    <d v="2021-05-20T12:05:00"/>
    <s v="CR46"/>
    <x v="7"/>
    <n v="14.92"/>
    <n v="30"/>
    <n v="1000"/>
    <n v="447.6"/>
    <n v="447.6"/>
    <n v="21484.799999999999"/>
    <x v="1587"/>
  </r>
  <r>
    <n v="4647"/>
    <x v="1644"/>
    <x v="7"/>
    <s v="Inside 10 Weeks Out"/>
    <x v="0"/>
    <x v="327"/>
    <d v="2021-11-05T06:05:00"/>
    <d v="2021-11-12T23:59:00"/>
    <s v="CR46"/>
    <x v="7"/>
    <n v="15.79"/>
    <n v="1439"/>
    <n v="1000"/>
    <n v="22721.81"/>
    <n v="22721.81"/>
    <n v="22737.599999999999"/>
    <x v="1588"/>
  </r>
  <r>
    <n v="4648"/>
    <x v="1644"/>
    <x v="7"/>
    <s v="Inside 10 Weeks Out"/>
    <x v="0"/>
    <x v="324"/>
    <d v="2021-11-05T06:05:00"/>
    <d v="2021-11-12T23:59:00"/>
    <s v="CR46"/>
    <x v="7"/>
    <n v="15.79"/>
    <n v="1440"/>
    <n v="1000"/>
    <n v="22737.599999999999"/>
    <n v="22737.599999999999"/>
    <n v="22737.599999999999"/>
    <x v="2"/>
  </r>
  <r>
    <n v="4649"/>
    <x v="1644"/>
    <x v="7"/>
    <s v="Inside 10 Weeks Out"/>
    <x v="0"/>
    <x v="325"/>
    <d v="2021-11-05T06:05:00"/>
    <d v="2021-11-12T23:59:00"/>
    <s v="CR46"/>
    <x v="7"/>
    <n v="15.79"/>
    <n v="1440"/>
    <n v="1000"/>
    <n v="22737.599999999999"/>
    <n v="22737.599999999999"/>
    <n v="22737.599999999999"/>
    <x v="2"/>
  </r>
  <r>
    <n v="4650"/>
    <x v="1644"/>
    <x v="7"/>
    <s v="Inside 10 Weeks Out"/>
    <x v="0"/>
    <x v="326"/>
    <d v="2021-11-05T06:05:00"/>
    <d v="2021-11-12T23:59:00"/>
    <s v="CR46"/>
    <x v="7"/>
    <n v="15.79"/>
    <n v="1440"/>
    <n v="1000"/>
    <n v="22737.599999999999"/>
    <n v="22737.599999999999"/>
    <n v="22737.599999999999"/>
    <x v="2"/>
  </r>
  <r>
    <n v="4651"/>
    <x v="1645"/>
    <x v="17"/>
    <s v="12 Weeks or More"/>
    <x v="1"/>
    <x v="285"/>
    <d v="2021-09-30T06:30:00"/>
    <d v="2021-10-01T13:15:00"/>
    <s v="CR49"/>
    <x v="7"/>
    <n v="15.92"/>
    <n v="795"/>
    <n v="1000"/>
    <n v="12656.4"/>
    <n v="12656.4"/>
    <n v="22924.799999999999"/>
    <x v="1589"/>
  </r>
  <r>
    <n v="4652"/>
    <x v="1646"/>
    <x v="7"/>
    <s v="12 Weeks or More"/>
    <x v="1"/>
    <x v="295"/>
    <d v="2021-10-11T07:55:00"/>
    <d v="2021-10-11T16:08:00"/>
    <s v="CR46"/>
    <x v="7"/>
    <n v="16.263999999999999"/>
    <n v="493"/>
    <n v="1000"/>
    <n v="8018.152"/>
    <n v="8018.152"/>
    <n v="23420.16"/>
    <x v="1590"/>
  </r>
  <r>
    <n v="4653"/>
    <x v="1647"/>
    <x v="7"/>
    <s v="12 Weeks or More"/>
    <x v="1"/>
    <x v="294"/>
    <d v="2021-10-10T02:53:00"/>
    <d v="2021-10-10T15:39:00"/>
    <s v="CR46"/>
    <x v="7"/>
    <n v="16.263999999999999"/>
    <n v="766"/>
    <n v="1000"/>
    <n v="12458.224"/>
    <n v="12458.224"/>
    <n v="23420.16"/>
    <x v="1453"/>
  </r>
  <r>
    <n v="4654"/>
    <x v="1648"/>
    <x v="7"/>
    <s v="12 Weeks or More"/>
    <x v="1"/>
    <x v="296"/>
    <d v="2021-10-12T03:02:00"/>
    <d v="2021-10-12T16:10:00"/>
    <s v="CR46"/>
    <x v="7"/>
    <n v="16.263999999999999"/>
    <n v="788"/>
    <n v="1000"/>
    <n v="12816.031999999999"/>
    <n v="12816.031999999999"/>
    <n v="23420.16"/>
    <x v="1591"/>
  </r>
  <r>
    <n v="4655"/>
    <x v="1649"/>
    <x v="7"/>
    <s v="12 Weeks or More"/>
    <x v="1"/>
    <x v="293"/>
    <d v="2021-10-09T02:53:00"/>
    <d v="2021-10-09T16:04:00"/>
    <s v="CR46"/>
    <x v="7"/>
    <n v="16.263999999999999"/>
    <n v="791"/>
    <n v="1000"/>
    <n v="12864.824000000001"/>
    <n v="12864.824000000001"/>
    <n v="23420.16"/>
    <x v="1592"/>
  </r>
  <r>
    <n v="4656"/>
    <x v="1650"/>
    <x v="7"/>
    <s v="12 Weeks or More"/>
    <x v="1"/>
    <x v="292"/>
    <d v="2021-10-08T02:36:00"/>
    <d v="2021-10-08T16:00:00"/>
    <s v="CR46"/>
    <x v="7"/>
    <n v="16.263999999999999"/>
    <n v="804"/>
    <n v="1000"/>
    <n v="13076.255999999999"/>
    <n v="13076.255999999999"/>
    <n v="23420.16"/>
    <x v="1593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660"/>
    <x v="1651"/>
    <x v="13"/>
    <s v="Inside 8 Weeks Out"/>
    <x v="0"/>
    <x v="508"/>
    <d v="2021-03-30T05:58:00"/>
    <d v="2021-03-30T12:38:00"/>
    <s v="CR46"/>
    <x v="7"/>
    <n v="17.018999999999998"/>
    <n v="400"/>
    <n v="1000"/>
    <n v="6807.6"/>
    <n v="6807.6"/>
    <n v="24507.359999999997"/>
    <x v="1594"/>
  </r>
  <r>
    <n v="4661"/>
    <x v="1652"/>
    <x v="13"/>
    <s v="Inside 8 Weeks Out"/>
    <x v="0"/>
    <x v="145"/>
    <d v="2021-05-06T00:00:00"/>
    <d v="2021-05-11T08:40:00"/>
    <s v="CR46"/>
    <x v="7"/>
    <n v="17.018999999999998"/>
    <n v="520"/>
    <n v="1000"/>
    <n v="8849.8799999999992"/>
    <n v="8849.8799999999992"/>
    <n v="24507.359999999997"/>
    <x v="805"/>
  </r>
  <r>
    <n v="4662"/>
    <x v="1653"/>
    <x v="13"/>
    <s v="Inside 8 Weeks Out"/>
    <x v="0"/>
    <x v="119"/>
    <d v="2021-04-15T14:10:00"/>
    <d v="2021-04-20T00:00:00"/>
    <s v="CR46"/>
    <x v="7"/>
    <n v="17.018999999999998"/>
    <n v="590"/>
    <n v="1000"/>
    <n v="10041.209999999999"/>
    <n v="10041.209999999999"/>
    <n v="24507.359999999997"/>
    <x v="225"/>
  </r>
  <r>
    <n v="4663"/>
    <x v="1654"/>
    <x v="13"/>
    <s v="Inside 8 Weeks Out"/>
    <x v="0"/>
    <x v="128"/>
    <d v="2021-04-24T12:45:00"/>
    <d v="2021-04-27T17:00:00"/>
    <s v="CR46"/>
    <x v="7"/>
    <n v="17.018999999999998"/>
    <n v="675"/>
    <n v="1000"/>
    <n v="11487.825000000001"/>
    <n v="11487.825000000001"/>
    <n v="24507.359999999997"/>
    <x v="1595"/>
  </r>
  <r>
    <n v="4664"/>
    <x v="1655"/>
    <x v="13"/>
    <s v="Inside 8 Weeks Out"/>
    <x v="0"/>
    <x v="191"/>
    <d v="2021-06-24T06:57:00"/>
    <d v="2021-06-29T11:40:00"/>
    <s v="CR46"/>
    <x v="7"/>
    <n v="17.018999999999998"/>
    <n v="700"/>
    <n v="1000"/>
    <n v="11913.3"/>
    <n v="11913.3"/>
    <n v="24507.359999999997"/>
    <x v="1596"/>
  </r>
  <r>
    <n v="4665"/>
    <x v="1656"/>
    <x v="13"/>
    <s v="Inside 8 Weeks Out"/>
    <x v="0"/>
    <x v="156"/>
    <d v="2021-05-20T07:00:00"/>
    <d v="2021-05-25T12:13:00"/>
    <s v="CR46"/>
    <x v="7"/>
    <n v="17.018999999999998"/>
    <n v="733"/>
    <n v="1000"/>
    <n v="12474.927"/>
    <n v="12474.927"/>
    <n v="24507.359999999997"/>
    <x v="1597"/>
  </r>
  <r>
    <n v="4666"/>
    <x v="1657"/>
    <x v="13"/>
    <s v="Inside 8 Weeks Out"/>
    <x v="0"/>
    <x v="170"/>
    <d v="2021-06-03T06:25:00"/>
    <d v="2021-06-08T13:00:00"/>
    <s v="CR46"/>
    <x v="7"/>
    <n v="17.018999999999998"/>
    <n v="780"/>
    <n v="1000"/>
    <n v="13274.82"/>
    <n v="13274.82"/>
    <n v="24507.359999999997"/>
    <x v="1598"/>
  </r>
  <r>
    <n v="4667"/>
    <x v="1658"/>
    <x v="13"/>
    <s v="Inside 10 Weeks Out"/>
    <x v="0"/>
    <x v="113"/>
    <d v="2021-05-13T00:00:00"/>
    <d v="2021-05-14T14:35:00"/>
    <s v="CR46"/>
    <x v="7"/>
    <n v="17.018999999999998"/>
    <n v="875"/>
    <n v="1000"/>
    <n v="14891.625"/>
    <n v="14891.625"/>
    <n v="24507.359999999997"/>
    <x v="1599"/>
  </r>
  <r>
    <n v="4668"/>
    <x v="1659"/>
    <x v="13"/>
    <s v="Inside 4 Weeks Out"/>
    <x v="0"/>
    <x v="184"/>
    <d v="2021-06-17T06:48:00"/>
    <d v="2021-06-22T15:00:00"/>
    <s v="CR46"/>
    <x v="7"/>
    <n v="17.018999999999998"/>
    <n v="900"/>
    <n v="1000"/>
    <n v="15317.1"/>
    <n v="15317.1"/>
    <n v="24507.359999999997"/>
    <x v="472"/>
  </r>
  <r>
    <n v="4669"/>
    <x v="1660"/>
    <x v="13"/>
    <s v="Inside 4 Weeks Out"/>
    <x v="0"/>
    <x v="117"/>
    <d v="2021-04-09T00:00:00"/>
    <d v="2021-04-13T15:45:00"/>
    <s v="CR46"/>
    <x v="7"/>
    <n v="17.018999999999998"/>
    <n v="945"/>
    <n v="1000"/>
    <n v="16082.955"/>
    <n v="16082.955"/>
    <n v="24507.359999999997"/>
    <x v="1600"/>
  </r>
  <r>
    <n v="4670"/>
    <x v="1661"/>
    <x v="1"/>
    <s v="Inside 8 Weeks Out"/>
    <x v="0"/>
    <x v="250"/>
    <d v="2021-08-25T11:11:00"/>
    <d v="2021-08-27T16:29:00"/>
    <s v="CR46"/>
    <x v="7"/>
    <n v="17.018999999999998"/>
    <n v="989"/>
    <n v="1000"/>
    <n v="16831.791000000001"/>
    <n v="16831.791000000001"/>
    <n v="24507.359999999997"/>
    <x v="1601"/>
  </r>
  <r>
    <n v="4671"/>
    <x v="1654"/>
    <x v="13"/>
    <s v="Inside 8 Weeks Out"/>
    <x v="0"/>
    <x v="131"/>
    <d v="2021-04-24T12:45:00"/>
    <d v="2021-04-27T17:00:00"/>
    <s v="CR46"/>
    <x v="7"/>
    <n v="17.018999999999998"/>
    <n v="1020"/>
    <n v="1000"/>
    <n v="17359.38"/>
    <n v="17359.38"/>
    <n v="24507.359999999997"/>
    <x v="879"/>
  </r>
  <r>
    <n v="4672"/>
    <x v="1662"/>
    <x v="13"/>
    <s v="Inside 10 Weeks Out"/>
    <x v="0"/>
    <x v="138"/>
    <d v="2021-04-30T00:00:00"/>
    <d v="2021-05-04T17:00:00"/>
    <s v="CR46"/>
    <x v="7"/>
    <n v="17.018999999999998"/>
    <n v="1020"/>
    <n v="1000"/>
    <n v="17359.38"/>
    <n v="17359.38"/>
    <n v="24507.359999999997"/>
    <x v="879"/>
  </r>
  <r>
    <n v="4673"/>
    <x v="1663"/>
    <x v="13"/>
    <s v="Inside 4 Weeks Out"/>
    <x v="0"/>
    <x v="436"/>
    <d v="2021-04-01T06:55:00"/>
    <d v="2021-04-04T17:00:00"/>
    <s v="CR46"/>
    <x v="7"/>
    <n v="17.018999999999998"/>
    <n v="1020"/>
    <n v="1000"/>
    <n v="17359.38"/>
    <n v="17359.38"/>
    <n v="24507.359999999997"/>
    <x v="879"/>
  </r>
  <r>
    <n v="4674"/>
    <x v="1656"/>
    <x v="13"/>
    <s v="Inside 8 Weeks Out"/>
    <x v="0"/>
    <x v="151"/>
    <d v="2021-05-20T07:00:00"/>
    <d v="2021-05-25T12:13:00"/>
    <s v="CR46"/>
    <x v="7"/>
    <n v="17.018999999999998"/>
    <n v="1020"/>
    <n v="1000"/>
    <n v="17359.38"/>
    <n v="17359.38"/>
    <n v="24507.359999999997"/>
    <x v="879"/>
  </r>
  <r>
    <n v="4675"/>
    <x v="1655"/>
    <x v="13"/>
    <s v="Inside 8 Weeks Out"/>
    <x v="0"/>
    <x v="186"/>
    <d v="2021-06-24T06:57:00"/>
    <d v="2021-06-29T11:40:00"/>
    <s v="CR46"/>
    <x v="7"/>
    <n v="17.018999999999998"/>
    <n v="1023"/>
    <n v="1000"/>
    <n v="17410.437000000002"/>
    <n v="17410.437000000002"/>
    <n v="24507.359999999997"/>
    <x v="1602"/>
  </r>
  <r>
    <n v="4676"/>
    <x v="1663"/>
    <x v="13"/>
    <s v="Inside 4 Weeks Out"/>
    <x v="0"/>
    <x v="483"/>
    <d v="2021-04-01T06:55:00"/>
    <d v="2021-04-04T17:00:00"/>
    <s v="CR46"/>
    <x v="7"/>
    <n v="17.018999999999998"/>
    <n v="1025"/>
    <n v="1000"/>
    <n v="17444.474999999999"/>
    <n v="17444.474999999999"/>
    <n v="24507.359999999997"/>
    <x v="1603"/>
  </r>
  <r>
    <n v="4677"/>
    <x v="1664"/>
    <x v="13"/>
    <s v="12 Weeks or More"/>
    <x v="1"/>
    <x v="172"/>
    <d v="2021-06-10T06:49:00"/>
    <d v="2021-06-15T00:00:00"/>
    <s v="CR46"/>
    <x v="7"/>
    <n v="17.018999999999998"/>
    <n v="1031"/>
    <n v="1000"/>
    <n v="17546.589"/>
    <n v="17546.589"/>
    <n v="24507.359999999997"/>
    <x v="1604"/>
  </r>
  <r>
    <n v="4678"/>
    <x v="1659"/>
    <x v="13"/>
    <s v="Inside 4 Weeks Out"/>
    <x v="0"/>
    <x v="179"/>
    <d v="2021-06-17T06:48:00"/>
    <d v="2021-06-22T15:00:00"/>
    <s v="CR46"/>
    <x v="7"/>
    <n v="17.018999999999998"/>
    <n v="1032"/>
    <n v="1000"/>
    <n v="17563.608"/>
    <n v="17563.608"/>
    <n v="24507.359999999997"/>
    <x v="1605"/>
  </r>
  <r>
    <n v="4679"/>
    <x v="1657"/>
    <x v="13"/>
    <s v="Inside 8 Weeks Out"/>
    <x v="0"/>
    <x v="165"/>
    <d v="2021-06-03T06:25:00"/>
    <d v="2021-06-08T13:00:00"/>
    <s v="CR46"/>
    <x v="7"/>
    <n v="17.018999999999998"/>
    <n v="1055"/>
    <n v="1000"/>
    <n v="17955.044999999998"/>
    <n v="17955.044999999998"/>
    <n v="24507.359999999997"/>
    <x v="1606"/>
  </r>
  <r>
    <n v="4680"/>
    <x v="1665"/>
    <x v="13"/>
    <s v="Inside 12 Weeks Out"/>
    <x v="0"/>
    <x v="158"/>
    <d v="2021-05-27T06:10:00"/>
    <d v="2021-06-01T00:00:00"/>
    <s v="CR46"/>
    <x v="7"/>
    <n v="17.018999999999998"/>
    <n v="1070"/>
    <n v="1000"/>
    <n v="18210.330000000002"/>
    <n v="18210.330000000002"/>
    <n v="24507.359999999997"/>
    <x v="1607"/>
  </r>
  <r>
    <n v="4681"/>
    <x v="1654"/>
    <x v="13"/>
    <s v="Inside 8 Weeks Out"/>
    <x v="0"/>
    <x v="129"/>
    <d v="2021-04-24T12:45:00"/>
    <d v="2021-04-27T17:00:00"/>
    <s v="CR46"/>
    <x v="7"/>
    <n v="17.018999999999998"/>
    <n v="1440"/>
    <n v="1000"/>
    <n v="24507.360000000001"/>
    <n v="24507.360000000001"/>
    <n v="24507.359999999997"/>
    <x v="1608"/>
  </r>
  <r>
    <n v="4682"/>
    <x v="1654"/>
    <x v="13"/>
    <s v="Inside 8 Weeks Out"/>
    <x v="0"/>
    <x v="130"/>
    <d v="2021-04-24T12:45:00"/>
    <d v="2021-04-27T17:00:00"/>
    <s v="CR46"/>
    <x v="7"/>
    <n v="17.018999999999998"/>
    <n v="1440"/>
    <n v="1000"/>
    <n v="24507.360000000001"/>
    <n v="24507.360000000001"/>
    <n v="24507.359999999997"/>
    <x v="1608"/>
  </r>
  <r>
    <n v="4683"/>
    <x v="1662"/>
    <x v="13"/>
    <s v="Inside 10 Weeks Out"/>
    <x v="0"/>
    <x v="134"/>
    <d v="2021-04-30T00:00:00"/>
    <d v="2021-05-04T17:00:00"/>
    <s v="CR46"/>
    <x v="7"/>
    <n v="17.018999999999998"/>
    <n v="1440"/>
    <n v="1000"/>
    <n v="24507.360000000001"/>
    <n v="24507.360000000001"/>
    <n v="24507.359999999997"/>
    <x v="1608"/>
  </r>
  <r>
    <n v="4684"/>
    <x v="1662"/>
    <x v="13"/>
    <s v="Inside 10 Weeks Out"/>
    <x v="0"/>
    <x v="135"/>
    <d v="2021-04-30T00:00:00"/>
    <d v="2021-05-04T17:00:00"/>
    <s v="CR46"/>
    <x v="7"/>
    <n v="17.018999999999998"/>
    <n v="1440"/>
    <n v="1000"/>
    <n v="24507.360000000001"/>
    <n v="24507.360000000001"/>
    <n v="24507.359999999997"/>
    <x v="1608"/>
  </r>
  <r>
    <n v="4685"/>
    <x v="1662"/>
    <x v="13"/>
    <s v="Inside 10 Weeks Out"/>
    <x v="0"/>
    <x v="136"/>
    <d v="2021-04-30T00:00:00"/>
    <d v="2021-05-04T17:00:00"/>
    <s v="CR46"/>
    <x v="7"/>
    <n v="17.018999999999998"/>
    <n v="1440"/>
    <n v="1000"/>
    <n v="24507.360000000001"/>
    <n v="24507.360000000001"/>
    <n v="24507.359999999997"/>
    <x v="1608"/>
  </r>
  <r>
    <n v="4686"/>
    <x v="1662"/>
    <x v="13"/>
    <s v="Inside 10 Weeks Out"/>
    <x v="0"/>
    <x v="137"/>
    <d v="2021-04-30T00:00:00"/>
    <d v="2021-05-04T17:00:00"/>
    <s v="CR46"/>
    <x v="7"/>
    <n v="17.018999999999998"/>
    <n v="1440"/>
    <n v="1000"/>
    <n v="24507.360000000001"/>
    <n v="24507.360000000001"/>
    <n v="24507.359999999997"/>
    <x v="1608"/>
  </r>
  <r>
    <n v="4687"/>
    <x v="1658"/>
    <x v="13"/>
    <s v="Inside 10 Weeks Out"/>
    <x v="0"/>
    <x v="147"/>
    <d v="2021-05-13T00:00:00"/>
    <d v="2021-05-14T14:35:00"/>
    <s v="CR46"/>
    <x v="7"/>
    <n v="17.018999999999998"/>
    <n v="1440"/>
    <n v="1000"/>
    <n v="24507.360000000001"/>
    <n v="24507.360000000001"/>
    <n v="24507.359999999997"/>
    <x v="1608"/>
  </r>
  <r>
    <n v="4688"/>
    <x v="1665"/>
    <x v="13"/>
    <s v="Inside 12 Weeks Out"/>
    <x v="0"/>
    <x v="159"/>
    <d v="2021-05-27T06:10:00"/>
    <d v="2021-06-01T00:00:00"/>
    <s v="CR46"/>
    <x v="7"/>
    <n v="17.018999999999998"/>
    <n v="1440"/>
    <n v="1000"/>
    <n v="24507.360000000001"/>
    <n v="24507.360000000001"/>
    <n v="24507.359999999997"/>
    <x v="1608"/>
  </r>
  <r>
    <n v="4689"/>
    <x v="1665"/>
    <x v="13"/>
    <s v="Inside 12 Weeks Out"/>
    <x v="0"/>
    <x v="160"/>
    <d v="2021-05-27T06:10:00"/>
    <d v="2021-06-01T00:00:00"/>
    <s v="CR46"/>
    <x v="7"/>
    <n v="17.018999999999998"/>
    <n v="1440"/>
    <n v="1000"/>
    <n v="24507.360000000001"/>
    <n v="24507.360000000001"/>
    <n v="24507.359999999997"/>
    <x v="1608"/>
  </r>
  <r>
    <n v="4690"/>
    <x v="1665"/>
    <x v="13"/>
    <s v="Inside 12 Weeks Out"/>
    <x v="0"/>
    <x v="161"/>
    <d v="2021-05-27T06:10:00"/>
    <d v="2021-06-01T00:00:00"/>
    <s v="CR46"/>
    <x v="7"/>
    <n v="17.018999999999998"/>
    <n v="1440"/>
    <n v="1000"/>
    <n v="24507.360000000001"/>
    <n v="24507.360000000001"/>
    <n v="24507.359999999997"/>
    <x v="1608"/>
  </r>
  <r>
    <n v="4691"/>
    <x v="1665"/>
    <x v="13"/>
    <s v="Inside 12 Weeks Out"/>
    <x v="0"/>
    <x v="162"/>
    <d v="2021-05-27T06:10:00"/>
    <d v="2021-06-01T00:00:00"/>
    <s v="CR46"/>
    <x v="7"/>
    <n v="17.018999999999998"/>
    <n v="1440"/>
    <n v="1000"/>
    <n v="24507.360000000001"/>
    <n v="24507.360000000001"/>
    <n v="24507.359999999997"/>
    <x v="1608"/>
  </r>
  <r>
    <n v="4692"/>
    <x v="1664"/>
    <x v="13"/>
    <s v="12 Weeks or More"/>
    <x v="1"/>
    <x v="173"/>
    <d v="2021-06-10T06:49:00"/>
    <d v="2021-06-15T00:00:00"/>
    <s v="CR46"/>
    <x v="7"/>
    <n v="17.018999999999998"/>
    <n v="1440"/>
    <n v="1000"/>
    <n v="24507.360000000001"/>
    <n v="24507.360000000001"/>
    <n v="24507.359999999997"/>
    <x v="1608"/>
  </r>
  <r>
    <n v="4693"/>
    <x v="1664"/>
    <x v="13"/>
    <s v="12 Weeks or More"/>
    <x v="1"/>
    <x v="174"/>
    <d v="2021-06-10T06:49:00"/>
    <d v="2021-06-15T00:00:00"/>
    <s v="CR46"/>
    <x v="7"/>
    <n v="17.018999999999998"/>
    <n v="1440"/>
    <n v="1000"/>
    <n v="24507.360000000001"/>
    <n v="24507.360000000001"/>
    <n v="24507.359999999997"/>
    <x v="1608"/>
  </r>
  <r>
    <n v="4694"/>
    <x v="1664"/>
    <x v="13"/>
    <s v="12 Weeks or More"/>
    <x v="1"/>
    <x v="175"/>
    <d v="2021-06-10T06:49:00"/>
    <d v="2021-06-15T00:00:00"/>
    <s v="CR46"/>
    <x v="7"/>
    <n v="17.018999999999998"/>
    <n v="1440"/>
    <n v="1000"/>
    <n v="24507.360000000001"/>
    <n v="24507.360000000001"/>
    <n v="24507.359999999997"/>
    <x v="1608"/>
  </r>
  <r>
    <n v="4695"/>
    <x v="1664"/>
    <x v="13"/>
    <s v="12 Weeks or More"/>
    <x v="1"/>
    <x v="176"/>
    <d v="2021-06-10T06:49:00"/>
    <d v="2021-06-15T00:00:00"/>
    <s v="CR46"/>
    <x v="7"/>
    <n v="17.018999999999998"/>
    <n v="1440"/>
    <n v="1000"/>
    <n v="24507.360000000001"/>
    <n v="24507.360000000001"/>
    <n v="24507.359999999997"/>
    <x v="1608"/>
  </r>
  <r>
    <n v="4696"/>
    <x v="1663"/>
    <x v="13"/>
    <s v="Inside 4 Weeks Out"/>
    <x v="0"/>
    <x v="437"/>
    <d v="2021-04-01T06:55:00"/>
    <d v="2021-04-04T17:00:00"/>
    <s v="CR46"/>
    <x v="7"/>
    <n v="17.018999999999998"/>
    <n v="1440"/>
    <n v="1000"/>
    <n v="24507.360000000001"/>
    <n v="24507.360000000001"/>
    <n v="24507.359999999997"/>
    <x v="1608"/>
  </r>
  <r>
    <n v="4697"/>
    <x v="1663"/>
    <x v="13"/>
    <s v="Inside 4 Weeks Out"/>
    <x v="0"/>
    <x v="438"/>
    <d v="2021-04-01T06:55:00"/>
    <d v="2021-04-04T17:00:00"/>
    <s v="CR46"/>
    <x v="7"/>
    <n v="17.018999999999998"/>
    <n v="1440"/>
    <n v="1000"/>
    <n v="24507.360000000001"/>
    <n v="24507.360000000001"/>
    <n v="24507.359999999997"/>
    <x v="1608"/>
  </r>
  <r>
    <n v="4698"/>
    <x v="1660"/>
    <x v="13"/>
    <s v="Inside 4 Weeks Out"/>
    <x v="0"/>
    <x v="1"/>
    <d v="2021-04-09T00:00:00"/>
    <d v="2021-04-13T15:45:00"/>
    <s v="CR46"/>
    <x v="7"/>
    <n v="17.018999999999998"/>
    <n v="1440"/>
    <n v="1000"/>
    <n v="24507.360000000001"/>
    <n v="24507.360000000001"/>
    <n v="24507.359999999997"/>
    <x v="1608"/>
  </r>
  <r>
    <n v="4699"/>
    <x v="1660"/>
    <x v="13"/>
    <s v="Inside 4 Weeks Out"/>
    <x v="0"/>
    <x v="393"/>
    <d v="2021-04-09T00:00:00"/>
    <d v="2021-04-13T15:45:00"/>
    <s v="CR46"/>
    <x v="7"/>
    <n v="17.018999999999998"/>
    <n v="1440"/>
    <n v="1000"/>
    <n v="24507.360000000001"/>
    <n v="24507.360000000001"/>
    <n v="24507.359999999997"/>
    <x v="1608"/>
  </r>
  <r>
    <n v="4700"/>
    <x v="1660"/>
    <x v="13"/>
    <s v="Inside 4 Weeks Out"/>
    <x v="0"/>
    <x v="480"/>
    <d v="2021-04-09T00:00:00"/>
    <d v="2021-04-13T15:45:00"/>
    <s v="CR46"/>
    <x v="7"/>
    <n v="17.018999999999998"/>
    <n v="1440"/>
    <n v="1000"/>
    <n v="24507.360000000001"/>
    <n v="24507.360000000001"/>
    <n v="24507.359999999997"/>
    <x v="1608"/>
  </r>
  <r>
    <n v="4701"/>
    <x v="1660"/>
    <x v="13"/>
    <s v="Inside 4 Weeks Out"/>
    <x v="0"/>
    <x v="116"/>
    <d v="2021-04-09T00:00:00"/>
    <d v="2021-04-13T15:45:00"/>
    <s v="CR46"/>
    <x v="7"/>
    <n v="17.018999999999998"/>
    <n v="1440"/>
    <n v="1000"/>
    <n v="24507.360000000001"/>
    <n v="24507.360000000001"/>
    <n v="24507.359999999997"/>
    <x v="1608"/>
  </r>
  <r>
    <n v="4702"/>
    <x v="1653"/>
    <x v="13"/>
    <s v="Inside 8 Weeks Out"/>
    <x v="0"/>
    <x v="120"/>
    <d v="2021-04-15T14:10:00"/>
    <d v="2021-04-20T00:00:00"/>
    <s v="CR46"/>
    <x v="7"/>
    <n v="17.018999999999998"/>
    <n v="1440"/>
    <n v="1000"/>
    <n v="24507.360000000001"/>
    <n v="24507.360000000001"/>
    <n v="24507.359999999997"/>
    <x v="1608"/>
  </r>
  <r>
    <n v="4703"/>
    <x v="1653"/>
    <x v="13"/>
    <s v="Inside 8 Weeks Out"/>
    <x v="0"/>
    <x v="121"/>
    <d v="2021-04-15T14:10:00"/>
    <d v="2021-04-20T00:00:00"/>
    <s v="CR46"/>
    <x v="7"/>
    <n v="17.018999999999998"/>
    <n v="1440"/>
    <n v="1000"/>
    <n v="24507.360000000001"/>
    <n v="24507.360000000001"/>
    <n v="24507.359999999997"/>
    <x v="1608"/>
  </r>
  <r>
    <n v="4704"/>
    <x v="1653"/>
    <x v="13"/>
    <s v="Inside 8 Weeks Out"/>
    <x v="0"/>
    <x v="122"/>
    <d v="2021-04-15T14:10:00"/>
    <d v="2021-04-20T00:00:00"/>
    <s v="CR46"/>
    <x v="7"/>
    <n v="17.018999999999998"/>
    <n v="1440"/>
    <n v="1000"/>
    <n v="24507.360000000001"/>
    <n v="24507.360000000001"/>
    <n v="24507.359999999997"/>
    <x v="1608"/>
  </r>
  <r>
    <n v="4705"/>
    <x v="1653"/>
    <x v="13"/>
    <s v="Inside 8 Weeks Out"/>
    <x v="0"/>
    <x v="123"/>
    <d v="2021-04-15T14:10:00"/>
    <d v="2021-04-20T00:00:00"/>
    <s v="CR46"/>
    <x v="7"/>
    <n v="17.018999999999998"/>
    <n v="1440"/>
    <n v="1000"/>
    <n v="24507.360000000001"/>
    <n v="24507.360000000001"/>
    <n v="24507.359999999997"/>
    <x v="1608"/>
  </r>
  <r>
    <n v="4706"/>
    <x v="1652"/>
    <x v="13"/>
    <s v="Inside 8 Weeks Out"/>
    <x v="0"/>
    <x v="140"/>
    <d v="2021-05-06T00:00:00"/>
    <d v="2021-05-11T08:40:00"/>
    <s v="CR46"/>
    <x v="7"/>
    <n v="17.018999999999998"/>
    <n v="1440"/>
    <n v="1000"/>
    <n v="24507.360000000001"/>
    <n v="24507.360000000001"/>
    <n v="24507.359999999997"/>
    <x v="1608"/>
  </r>
  <r>
    <n v="4707"/>
    <x v="1652"/>
    <x v="13"/>
    <s v="Inside 8 Weeks Out"/>
    <x v="0"/>
    <x v="141"/>
    <d v="2021-05-06T00:00:00"/>
    <d v="2021-05-11T08:40:00"/>
    <s v="CR46"/>
    <x v="7"/>
    <n v="17.018999999999998"/>
    <n v="1440"/>
    <n v="1000"/>
    <n v="24507.360000000001"/>
    <n v="24507.360000000001"/>
    <n v="24507.359999999997"/>
    <x v="1608"/>
  </r>
  <r>
    <n v="4708"/>
    <x v="1652"/>
    <x v="13"/>
    <s v="Inside 8 Weeks Out"/>
    <x v="0"/>
    <x v="142"/>
    <d v="2021-05-06T00:00:00"/>
    <d v="2021-05-11T08:40:00"/>
    <s v="CR46"/>
    <x v="7"/>
    <n v="17.018999999999998"/>
    <n v="1440"/>
    <n v="1000"/>
    <n v="24507.360000000001"/>
    <n v="24507.360000000001"/>
    <n v="24507.359999999997"/>
    <x v="1608"/>
  </r>
  <r>
    <n v="4709"/>
    <x v="1652"/>
    <x v="13"/>
    <s v="Inside 8 Weeks Out"/>
    <x v="0"/>
    <x v="143"/>
    <d v="2021-05-06T00:00:00"/>
    <d v="2021-05-11T08:40:00"/>
    <s v="CR46"/>
    <x v="7"/>
    <n v="17.018999999999998"/>
    <n v="1440"/>
    <n v="1000"/>
    <n v="24507.360000000001"/>
    <n v="24507.360000000001"/>
    <n v="24507.359999999997"/>
    <x v="1608"/>
  </r>
  <r>
    <n v="4710"/>
    <x v="1652"/>
    <x v="13"/>
    <s v="Inside 8 Weeks Out"/>
    <x v="0"/>
    <x v="144"/>
    <d v="2021-05-06T00:00:00"/>
    <d v="2021-05-11T08:40:00"/>
    <s v="CR46"/>
    <x v="7"/>
    <n v="17.018999999999998"/>
    <n v="1440"/>
    <n v="1000"/>
    <n v="24507.360000000001"/>
    <n v="24507.360000000001"/>
    <n v="24507.359999999997"/>
    <x v="1608"/>
  </r>
  <r>
    <n v="4711"/>
    <x v="1656"/>
    <x v="13"/>
    <s v="Inside 8 Weeks Out"/>
    <x v="0"/>
    <x v="152"/>
    <d v="2021-05-20T07:00:00"/>
    <d v="2021-05-25T12:13:00"/>
    <s v="CR46"/>
    <x v="7"/>
    <n v="17.018999999999998"/>
    <n v="1440"/>
    <n v="1000"/>
    <n v="24507.360000000001"/>
    <n v="24507.360000000001"/>
    <n v="24507.359999999997"/>
    <x v="1608"/>
  </r>
  <r>
    <n v="4712"/>
    <x v="1656"/>
    <x v="13"/>
    <s v="Inside 8 Weeks Out"/>
    <x v="0"/>
    <x v="153"/>
    <d v="2021-05-20T07:00:00"/>
    <d v="2021-05-25T12:13:00"/>
    <s v="CR46"/>
    <x v="7"/>
    <n v="17.018999999999998"/>
    <n v="1440"/>
    <n v="1000"/>
    <n v="24507.360000000001"/>
    <n v="24507.360000000001"/>
    <n v="24507.359999999997"/>
    <x v="1608"/>
  </r>
  <r>
    <n v="4713"/>
    <x v="1656"/>
    <x v="13"/>
    <s v="Inside 8 Weeks Out"/>
    <x v="0"/>
    <x v="154"/>
    <d v="2021-05-20T07:00:00"/>
    <d v="2021-05-25T12:13:00"/>
    <s v="CR46"/>
    <x v="7"/>
    <n v="17.018999999999998"/>
    <n v="1440"/>
    <n v="1000"/>
    <n v="24507.360000000001"/>
    <n v="24507.360000000001"/>
    <n v="24507.359999999997"/>
    <x v="1608"/>
  </r>
  <r>
    <n v="4714"/>
    <x v="1656"/>
    <x v="13"/>
    <s v="Inside 8 Weeks Out"/>
    <x v="0"/>
    <x v="155"/>
    <d v="2021-05-20T07:00:00"/>
    <d v="2021-05-25T12:13:00"/>
    <s v="CR46"/>
    <x v="7"/>
    <n v="17.018999999999998"/>
    <n v="1440"/>
    <n v="1000"/>
    <n v="24507.360000000001"/>
    <n v="24507.360000000001"/>
    <n v="24507.359999999997"/>
    <x v="1608"/>
  </r>
  <r>
    <n v="4715"/>
    <x v="1657"/>
    <x v="13"/>
    <s v="Inside 8 Weeks Out"/>
    <x v="0"/>
    <x v="166"/>
    <d v="2021-06-03T06:25:00"/>
    <d v="2021-06-08T13:00:00"/>
    <s v="CR46"/>
    <x v="7"/>
    <n v="17.018999999999998"/>
    <n v="1440"/>
    <n v="1000"/>
    <n v="24507.360000000001"/>
    <n v="24507.360000000001"/>
    <n v="24507.359999999997"/>
    <x v="1608"/>
  </r>
  <r>
    <n v="4716"/>
    <x v="1657"/>
    <x v="13"/>
    <s v="Inside 8 Weeks Out"/>
    <x v="0"/>
    <x v="167"/>
    <d v="2021-06-03T06:25:00"/>
    <d v="2021-06-08T13:00:00"/>
    <s v="CR46"/>
    <x v="7"/>
    <n v="17.018999999999998"/>
    <n v="1440"/>
    <n v="1000"/>
    <n v="24507.360000000001"/>
    <n v="24507.360000000001"/>
    <n v="24507.359999999997"/>
    <x v="1608"/>
  </r>
  <r>
    <n v="4717"/>
    <x v="1657"/>
    <x v="13"/>
    <s v="Inside 8 Weeks Out"/>
    <x v="0"/>
    <x v="168"/>
    <d v="2021-06-03T06:25:00"/>
    <d v="2021-06-08T13:00:00"/>
    <s v="CR46"/>
    <x v="7"/>
    <n v="17.018999999999998"/>
    <n v="1440"/>
    <n v="1000"/>
    <n v="24507.360000000001"/>
    <n v="24507.360000000001"/>
    <n v="24507.359999999997"/>
    <x v="1608"/>
  </r>
  <r>
    <n v="4718"/>
    <x v="1657"/>
    <x v="13"/>
    <s v="Inside 8 Weeks Out"/>
    <x v="0"/>
    <x v="169"/>
    <d v="2021-06-03T06:25:00"/>
    <d v="2021-06-08T13:00:00"/>
    <s v="CR46"/>
    <x v="7"/>
    <n v="17.018999999999998"/>
    <n v="1440"/>
    <n v="1000"/>
    <n v="24507.360000000001"/>
    <n v="24507.360000000001"/>
    <n v="24507.359999999997"/>
    <x v="1608"/>
  </r>
  <r>
    <n v="4719"/>
    <x v="1659"/>
    <x v="13"/>
    <s v="Inside 4 Weeks Out"/>
    <x v="0"/>
    <x v="180"/>
    <d v="2021-06-17T06:48:00"/>
    <d v="2021-06-22T15:00:00"/>
    <s v="CR46"/>
    <x v="7"/>
    <n v="17.018999999999998"/>
    <n v="1440"/>
    <n v="1000"/>
    <n v="24507.360000000001"/>
    <n v="24507.360000000001"/>
    <n v="24507.359999999997"/>
    <x v="1608"/>
  </r>
  <r>
    <n v="4720"/>
    <x v="1659"/>
    <x v="13"/>
    <s v="Inside 4 Weeks Out"/>
    <x v="0"/>
    <x v="181"/>
    <d v="2021-06-17T06:48:00"/>
    <d v="2021-06-22T15:00:00"/>
    <s v="CR46"/>
    <x v="7"/>
    <n v="17.018999999999998"/>
    <n v="1440"/>
    <n v="1000"/>
    <n v="24507.360000000001"/>
    <n v="24507.360000000001"/>
    <n v="24507.359999999997"/>
    <x v="1608"/>
  </r>
  <r>
    <n v="4721"/>
    <x v="1659"/>
    <x v="13"/>
    <s v="Inside 4 Weeks Out"/>
    <x v="0"/>
    <x v="182"/>
    <d v="2021-06-17T06:48:00"/>
    <d v="2021-06-22T15:00:00"/>
    <s v="CR46"/>
    <x v="7"/>
    <n v="17.018999999999998"/>
    <n v="1440"/>
    <n v="1000"/>
    <n v="24507.360000000001"/>
    <n v="24507.360000000001"/>
    <n v="24507.359999999997"/>
    <x v="1608"/>
  </r>
  <r>
    <n v="4722"/>
    <x v="1659"/>
    <x v="13"/>
    <s v="Inside 4 Weeks Out"/>
    <x v="0"/>
    <x v="183"/>
    <d v="2021-06-17T06:48:00"/>
    <d v="2021-06-22T15:00:00"/>
    <s v="CR46"/>
    <x v="7"/>
    <n v="17.018999999999998"/>
    <n v="1440"/>
    <n v="1000"/>
    <n v="24507.360000000001"/>
    <n v="24507.360000000001"/>
    <n v="24507.359999999997"/>
    <x v="1608"/>
  </r>
  <r>
    <n v="4723"/>
    <x v="1655"/>
    <x v="13"/>
    <s v="Inside 8 Weeks Out"/>
    <x v="0"/>
    <x v="187"/>
    <d v="2021-06-24T06:57:00"/>
    <d v="2021-06-29T11:40:00"/>
    <s v="CR46"/>
    <x v="7"/>
    <n v="17.018999999999998"/>
    <n v="1440"/>
    <n v="1000"/>
    <n v="24507.360000000001"/>
    <n v="24507.360000000001"/>
    <n v="24507.359999999997"/>
    <x v="1608"/>
  </r>
  <r>
    <n v="4724"/>
    <x v="1655"/>
    <x v="13"/>
    <s v="Inside 8 Weeks Out"/>
    <x v="0"/>
    <x v="188"/>
    <d v="2021-06-24T06:57:00"/>
    <d v="2021-06-29T11:40:00"/>
    <s v="CR46"/>
    <x v="7"/>
    <n v="17.018999999999998"/>
    <n v="1440"/>
    <n v="1000"/>
    <n v="24507.360000000001"/>
    <n v="24507.360000000001"/>
    <n v="24507.359999999997"/>
    <x v="1608"/>
  </r>
  <r>
    <n v="4725"/>
    <x v="1655"/>
    <x v="13"/>
    <s v="Inside 8 Weeks Out"/>
    <x v="0"/>
    <x v="189"/>
    <d v="2021-06-24T06:57:00"/>
    <d v="2021-06-29T11:40:00"/>
    <s v="CR46"/>
    <x v="7"/>
    <n v="17.018999999999998"/>
    <n v="1440"/>
    <n v="1000"/>
    <n v="24507.360000000001"/>
    <n v="24507.360000000001"/>
    <n v="24507.359999999997"/>
    <x v="1608"/>
  </r>
  <r>
    <n v="4726"/>
    <x v="1655"/>
    <x v="13"/>
    <s v="Inside 8 Weeks Out"/>
    <x v="0"/>
    <x v="190"/>
    <d v="2021-06-24T06:57:00"/>
    <d v="2021-06-29T11:40:00"/>
    <s v="CR46"/>
    <x v="7"/>
    <n v="17.018999999999998"/>
    <n v="1440"/>
    <n v="1000"/>
    <n v="24507.360000000001"/>
    <n v="24507.360000000001"/>
    <n v="24507.359999999997"/>
    <x v="1608"/>
  </r>
  <r>
    <m/>
    <x v="14"/>
    <x v="3"/>
    <m/>
    <x v="2"/>
    <x v="41"/>
    <m/>
    <m/>
    <m/>
    <x v="1"/>
    <m/>
    <m/>
    <m/>
    <m/>
    <n v="0"/>
    <n v="0"/>
    <x v="19"/>
  </r>
  <r>
    <n v="4728"/>
    <x v="1666"/>
    <x v="0"/>
    <s v="Inside 8 Weeks Out"/>
    <x v="0"/>
    <x v="193"/>
    <d v="2021-06-27T00:00:00"/>
    <d v="2021-07-01T15:30:00"/>
    <s v="CR39"/>
    <x v="7"/>
    <n v="17.994"/>
    <n v="930"/>
    <n v="1000"/>
    <n v="16734.419999999998"/>
    <n v="16734.419999999998"/>
    <n v="25911.360000000001"/>
    <x v="1609"/>
  </r>
  <r>
    <n v="4729"/>
    <x v="1667"/>
    <x v="0"/>
    <s v="Inside 8 Weeks Out"/>
    <x v="0"/>
    <x v="174"/>
    <d v="2021-06-12T00:00:00"/>
    <d v="2021-06-19T12:56:00"/>
    <s v="CR39"/>
    <x v="7"/>
    <n v="17.994"/>
    <n v="1440"/>
    <n v="1000"/>
    <n v="25911.360000000001"/>
    <n v="25911.360000000001"/>
    <n v="25911.360000000001"/>
    <x v="2"/>
  </r>
  <r>
    <n v="4730"/>
    <x v="1667"/>
    <x v="0"/>
    <s v="Inside 8 Weeks Out"/>
    <x v="0"/>
    <x v="175"/>
    <d v="2021-06-12T00:00:00"/>
    <d v="2021-06-19T12:56:00"/>
    <s v="CR39"/>
    <x v="7"/>
    <n v="17.994"/>
    <n v="1440"/>
    <n v="1000"/>
    <n v="25911.360000000001"/>
    <n v="25911.360000000001"/>
    <n v="25911.360000000001"/>
    <x v="2"/>
  </r>
  <r>
    <n v="4731"/>
    <x v="1667"/>
    <x v="0"/>
    <s v="Inside 8 Weeks Out"/>
    <x v="0"/>
    <x v="176"/>
    <d v="2021-06-12T00:00:00"/>
    <d v="2021-06-19T12:56:00"/>
    <s v="CR39"/>
    <x v="7"/>
    <n v="17.994"/>
    <n v="1440"/>
    <n v="1000"/>
    <n v="25911.360000000001"/>
    <n v="25911.360000000001"/>
    <n v="25911.360000000001"/>
    <x v="2"/>
  </r>
  <r>
    <n v="4732"/>
    <x v="1667"/>
    <x v="0"/>
    <s v="Inside 8 Weeks Out"/>
    <x v="0"/>
    <x v="177"/>
    <d v="2021-06-12T00:00:00"/>
    <d v="2021-06-19T12:56:00"/>
    <s v="CR39"/>
    <x v="7"/>
    <n v="17.994"/>
    <n v="1440"/>
    <n v="1000"/>
    <n v="25911.360000000001"/>
    <n v="25911.360000000001"/>
    <n v="25911.360000000001"/>
    <x v="2"/>
  </r>
  <r>
    <n v="4733"/>
    <x v="1667"/>
    <x v="0"/>
    <s v="Inside 8 Weeks Out"/>
    <x v="0"/>
    <x v="178"/>
    <d v="2021-06-12T00:00:00"/>
    <d v="2021-06-19T12:56:00"/>
    <s v="CR39"/>
    <x v="7"/>
    <n v="17.994"/>
    <n v="1440"/>
    <n v="1000"/>
    <n v="25911.360000000001"/>
    <n v="25911.360000000001"/>
    <n v="25911.360000000001"/>
    <x v="2"/>
  </r>
  <r>
    <n v="4734"/>
    <x v="1667"/>
    <x v="0"/>
    <s v="Inside 8 Weeks Out"/>
    <x v="0"/>
    <x v="179"/>
    <d v="2021-06-12T00:00:00"/>
    <d v="2021-06-19T12:56:00"/>
    <s v="CR39"/>
    <x v="7"/>
    <n v="17.994"/>
    <n v="1440"/>
    <n v="1000"/>
    <n v="25911.360000000001"/>
    <n v="25911.360000000001"/>
    <n v="25911.360000000001"/>
    <x v="2"/>
  </r>
  <r>
    <n v="4735"/>
    <x v="1667"/>
    <x v="0"/>
    <s v="Inside 8 Weeks Out"/>
    <x v="0"/>
    <x v="180"/>
    <d v="2021-06-12T00:00:00"/>
    <d v="2021-06-19T12:56:00"/>
    <s v="CR39"/>
    <x v="7"/>
    <n v="17.994"/>
    <n v="1440"/>
    <n v="1000"/>
    <n v="25911.360000000001"/>
    <n v="25911.360000000001"/>
    <n v="25911.360000000001"/>
    <x v="2"/>
  </r>
  <r>
    <n v="4736"/>
    <x v="1666"/>
    <x v="0"/>
    <s v="Inside 8 Weeks Out"/>
    <x v="0"/>
    <x v="189"/>
    <d v="2021-06-27T00:00:00"/>
    <d v="2021-07-01T15:30:00"/>
    <s v="CR39"/>
    <x v="7"/>
    <n v="17.994"/>
    <n v="1440"/>
    <n v="1000"/>
    <n v="25911.360000000001"/>
    <n v="25911.360000000001"/>
    <n v="25911.360000000001"/>
    <x v="2"/>
  </r>
  <r>
    <n v="4737"/>
    <x v="1666"/>
    <x v="0"/>
    <s v="Inside 8 Weeks Out"/>
    <x v="0"/>
    <x v="190"/>
    <d v="2021-06-27T00:00:00"/>
    <d v="2021-07-01T15:30:00"/>
    <s v="CR39"/>
    <x v="7"/>
    <n v="17.994"/>
    <n v="1440"/>
    <n v="1000"/>
    <n v="25911.360000000001"/>
    <n v="25911.360000000001"/>
    <n v="25911.360000000001"/>
    <x v="2"/>
  </r>
  <r>
    <n v="4738"/>
    <x v="1666"/>
    <x v="0"/>
    <s v="Inside 8 Weeks Out"/>
    <x v="0"/>
    <x v="191"/>
    <d v="2021-06-27T00:00:00"/>
    <d v="2021-07-01T15:30:00"/>
    <s v="CR39"/>
    <x v="7"/>
    <n v="17.994"/>
    <n v="1440"/>
    <n v="1000"/>
    <n v="25911.360000000001"/>
    <n v="25911.360000000001"/>
    <n v="25911.360000000001"/>
    <x v="2"/>
  </r>
  <r>
    <n v="4739"/>
    <x v="1666"/>
    <x v="0"/>
    <s v="Inside 8 Weeks Out"/>
    <x v="0"/>
    <x v="192"/>
    <d v="2021-06-27T00:00:00"/>
    <d v="2021-07-01T15:30:00"/>
    <s v="CR39"/>
    <x v="7"/>
    <n v="17.994"/>
    <n v="1440"/>
    <n v="1000"/>
    <n v="25911.360000000001"/>
    <n v="25911.360000000001"/>
    <n v="25911.360000000001"/>
    <x v="2"/>
  </r>
  <r>
    <n v="4740"/>
    <x v="1435"/>
    <x v="2"/>
    <s v="12 Weeks or More"/>
    <x v="1"/>
    <x v="489"/>
    <d v="2022-05-19T05:46:00"/>
    <d v="2022-05-25T14:44:00"/>
    <s v="CR51"/>
    <x v="7"/>
    <n v="18.010000000000002"/>
    <n v="884"/>
    <n v="1000"/>
    <n v="15920.84"/>
    <n v="15920.84"/>
    <n v="25934.400000000001"/>
    <x v="1440"/>
  </r>
  <r>
    <n v="4741"/>
    <x v="1435"/>
    <x v="2"/>
    <s v="12 Weeks or More"/>
    <x v="1"/>
    <x v="520"/>
    <d v="2022-05-19T05:46:00"/>
    <d v="2022-05-25T14:44:00"/>
    <s v="CR51"/>
    <x v="7"/>
    <n v="18.010000000000002"/>
    <n v="1094"/>
    <n v="1000"/>
    <n v="19702.939999999999"/>
    <n v="19702.939999999999"/>
    <n v="25934.400000000001"/>
    <x v="1610"/>
  </r>
  <r>
    <n v="4742"/>
    <x v="1435"/>
    <x v="2"/>
    <s v="12 Weeks or More"/>
    <x v="1"/>
    <x v="540"/>
    <d v="2022-05-19T05:46:00"/>
    <d v="2022-05-25T14:44:00"/>
    <s v="CR51"/>
    <x v="7"/>
    <n v="18.010000000000002"/>
    <n v="1440"/>
    <n v="1000"/>
    <n v="25934.400000000001"/>
    <n v="25934.400000000001"/>
    <n v="25934.400000000001"/>
    <x v="2"/>
  </r>
  <r>
    <n v="4743"/>
    <x v="1435"/>
    <x v="2"/>
    <s v="12 Weeks or More"/>
    <x v="1"/>
    <x v="541"/>
    <d v="2022-05-19T05:46:00"/>
    <d v="2022-05-25T14:44:00"/>
    <s v="CR51"/>
    <x v="7"/>
    <n v="18.010000000000002"/>
    <n v="1440"/>
    <n v="1000"/>
    <n v="25934.400000000001"/>
    <n v="25934.400000000001"/>
    <n v="25934.400000000001"/>
    <x v="2"/>
  </r>
  <r>
    <n v="4744"/>
    <x v="1435"/>
    <x v="2"/>
    <s v="12 Weeks or More"/>
    <x v="1"/>
    <x v="542"/>
    <d v="2022-05-19T05:46:00"/>
    <d v="2022-05-25T14:44:00"/>
    <s v="CR51"/>
    <x v="7"/>
    <n v="18.010000000000002"/>
    <n v="1440"/>
    <n v="1000"/>
    <n v="25934.400000000001"/>
    <n v="25934.400000000001"/>
    <n v="25934.400000000001"/>
    <x v="2"/>
  </r>
  <r>
    <n v="4745"/>
    <x v="1435"/>
    <x v="2"/>
    <s v="12 Weeks or More"/>
    <x v="1"/>
    <x v="543"/>
    <d v="2022-05-19T05:46:00"/>
    <d v="2022-05-25T14:44:00"/>
    <s v="CR51"/>
    <x v="7"/>
    <n v="18.010000000000002"/>
    <n v="1440"/>
    <n v="1000"/>
    <n v="25934.400000000001"/>
    <n v="25934.400000000001"/>
    <n v="25934.400000000001"/>
    <x v="2"/>
  </r>
  <r>
    <n v="4746"/>
    <x v="1435"/>
    <x v="2"/>
    <s v="12 Weeks or More"/>
    <x v="1"/>
    <x v="525"/>
    <d v="2022-05-19T05:46:00"/>
    <d v="2022-05-25T14:44:00"/>
    <s v="CR51"/>
    <x v="7"/>
    <n v="18.010000000000002"/>
    <n v="1440"/>
    <n v="1000"/>
    <n v="25934.400000000001"/>
    <n v="25934.400000000001"/>
    <n v="25934.400000000001"/>
    <x v="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749"/>
    <x v="1668"/>
    <x v="17"/>
    <s v="12 Weeks or More"/>
    <x v="1"/>
    <x v="0"/>
    <d v="2021-04-05T15:32:00"/>
    <d v="2021-04-08T15:50:00"/>
    <s v="CR39"/>
    <x v="7"/>
    <n v="18.690000000000001"/>
    <n v="508"/>
    <n v="1000"/>
    <n v="9494.52"/>
    <n v="9494.52"/>
    <n v="26913.600000000002"/>
    <x v="1611"/>
  </r>
  <r>
    <n v="4750"/>
    <x v="1668"/>
    <x v="17"/>
    <s v="12 Weeks or More"/>
    <x v="1"/>
    <x v="4"/>
    <d v="2021-04-05T15:32:00"/>
    <d v="2021-04-08T15:50:00"/>
    <s v="CR39"/>
    <x v="7"/>
    <n v="18.690000000000001"/>
    <n v="950"/>
    <n v="1000"/>
    <n v="17755.5"/>
    <n v="17755.5"/>
    <n v="26913.600000000002"/>
    <x v="1361"/>
  </r>
  <r>
    <n v="4751"/>
    <x v="1668"/>
    <x v="17"/>
    <s v="12 Weeks or More"/>
    <x v="1"/>
    <x v="2"/>
    <d v="2021-04-05T15:32:00"/>
    <d v="2021-04-08T15:50:00"/>
    <s v="CR39"/>
    <x v="7"/>
    <n v="18.690000000000001"/>
    <n v="1440"/>
    <n v="1000"/>
    <n v="26913.599999999999"/>
    <n v="26913.599999999999"/>
    <n v="26913.600000000002"/>
    <x v="1612"/>
  </r>
  <r>
    <n v="4752"/>
    <x v="1668"/>
    <x v="17"/>
    <s v="12 Weeks or More"/>
    <x v="1"/>
    <x v="3"/>
    <d v="2021-04-05T15:32:00"/>
    <d v="2021-04-08T15:50:00"/>
    <s v="CR39"/>
    <x v="7"/>
    <n v="18.690000000000001"/>
    <n v="1440"/>
    <n v="1000"/>
    <n v="26913.599999999999"/>
    <n v="26913.599999999999"/>
    <n v="26913.600000000002"/>
    <x v="1612"/>
  </r>
  <r>
    <m/>
    <x v="14"/>
    <x v="3"/>
    <m/>
    <x v="2"/>
    <x v="41"/>
    <m/>
    <m/>
    <m/>
    <x v="1"/>
    <m/>
    <m/>
    <m/>
    <m/>
    <n v="0"/>
    <n v="0"/>
    <x v="19"/>
  </r>
  <r>
    <n v="4754"/>
    <x v="1669"/>
    <x v="0"/>
    <s v="Inside 2 Weeks"/>
    <x v="0"/>
    <x v="241"/>
    <d v="2021-08-18T10:33:00"/>
    <d v="2021-08-18T15:01:00"/>
    <s v="CR49"/>
    <x v="7"/>
    <n v="19.43"/>
    <n v="268"/>
    <n v="1000"/>
    <n v="5207.24"/>
    <n v="5207.24"/>
    <n v="27979.200000000001"/>
    <x v="1613"/>
  </r>
  <r>
    <n v="4755"/>
    <x v="1670"/>
    <x v="17"/>
    <s v="12 Weeks or More"/>
    <x v="1"/>
    <x v="468"/>
    <d v="2021-02-02T04:30:00"/>
    <d v="2021-02-04T15:39:00"/>
    <s v="CR49"/>
    <x v="7"/>
    <n v="19.43"/>
    <n v="939"/>
    <n v="1000"/>
    <n v="18244.77"/>
    <n v="18244.77"/>
    <n v="27979.200000000001"/>
    <x v="1428"/>
  </r>
  <r>
    <n v="4756"/>
    <x v="1670"/>
    <x v="17"/>
    <s v="12 Weeks or More"/>
    <x v="1"/>
    <x v="472"/>
    <d v="2021-02-02T04:30:00"/>
    <d v="2021-02-04T15:39:00"/>
    <s v="CR49"/>
    <x v="7"/>
    <n v="19.43"/>
    <n v="1170"/>
    <n v="1000"/>
    <n v="22733.1"/>
    <n v="22733.1"/>
    <n v="27979.200000000001"/>
    <x v="1614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759"/>
    <x v="1671"/>
    <x v="7"/>
    <s v="12 Weeks or More"/>
    <x v="1"/>
    <x v="241"/>
    <d v="2021-08-18T13:27:00"/>
    <d v="2021-08-19T16:30:00"/>
    <s v="CR46"/>
    <x v="7"/>
    <n v="20"/>
    <n v="633"/>
    <n v="1000"/>
    <n v="12660"/>
    <n v="12660"/>
    <n v="28800"/>
    <x v="1615"/>
  </r>
  <r>
    <n v="4760"/>
    <x v="1672"/>
    <x v="7"/>
    <s v="12 Weeks or More"/>
    <x v="1"/>
    <x v="243"/>
    <d v="2021-08-19T20:19:00"/>
    <d v="2021-08-20T11:16:00"/>
    <s v="CR46"/>
    <x v="7"/>
    <n v="20"/>
    <n v="676"/>
    <n v="1000"/>
    <n v="13520"/>
    <n v="13520"/>
    <n v="28800"/>
    <x v="275"/>
  </r>
  <r>
    <n v="4761"/>
    <x v="1673"/>
    <x v="7"/>
    <s v="12 Weeks or More"/>
    <x v="1"/>
    <x v="24"/>
    <d v="2022-07-13T21:29:00"/>
    <d v="2022-07-18T12:42:00"/>
    <s v="CR46"/>
    <x v="7"/>
    <n v="20"/>
    <n v="762"/>
    <n v="1000"/>
    <n v="15240"/>
    <n v="15240"/>
    <n v="28800"/>
    <x v="1183"/>
  </r>
  <r>
    <n v="4762"/>
    <x v="1674"/>
    <x v="7"/>
    <s v="12 Weeks or More"/>
    <x v="1"/>
    <x v="244"/>
    <d v="2021-08-21T01:39:00"/>
    <d v="2021-08-21T17:00:00"/>
    <s v="CR46"/>
    <x v="7"/>
    <n v="20"/>
    <n v="921"/>
    <n v="1000"/>
    <n v="18420"/>
    <n v="18420"/>
    <n v="28800"/>
    <x v="1616"/>
  </r>
  <r>
    <n v="4763"/>
    <x v="1671"/>
    <x v="7"/>
    <s v="12 Weeks or More"/>
    <x v="1"/>
    <x v="242"/>
    <d v="2021-08-18T13:27:00"/>
    <d v="2021-08-19T16:30:00"/>
    <s v="CR46"/>
    <x v="7"/>
    <n v="20"/>
    <n v="990"/>
    <n v="1000"/>
    <n v="19800"/>
    <n v="19800"/>
    <n v="28800"/>
    <x v="1400"/>
  </r>
  <r>
    <n v="4764"/>
    <x v="1675"/>
    <x v="7"/>
    <s v="12 Weeks or More"/>
    <x v="1"/>
    <x v="248"/>
    <d v="2021-08-25T04:25:00"/>
    <d v="2021-08-27T09:00:00"/>
    <s v="CR46"/>
    <x v="7"/>
    <n v="20"/>
    <n v="1175"/>
    <n v="1000"/>
    <n v="23500"/>
    <n v="23500"/>
    <n v="28800"/>
    <x v="249"/>
  </r>
  <r>
    <n v="4765"/>
    <x v="1676"/>
    <x v="7"/>
    <s v="12 Weeks or More"/>
    <x v="1"/>
    <x v="245"/>
    <d v="2021-08-22T00:00:00"/>
    <d v="2021-08-22T23:59:00"/>
    <s v="CR46"/>
    <x v="7"/>
    <n v="20"/>
    <n v="1439"/>
    <n v="1000"/>
    <n v="28780"/>
    <n v="28780"/>
    <n v="28800"/>
    <x v="903"/>
  </r>
  <r>
    <n v="4766"/>
    <x v="1675"/>
    <x v="7"/>
    <s v="12 Weeks or More"/>
    <x v="1"/>
    <x v="249"/>
    <d v="2021-08-25T04:25:00"/>
    <d v="2021-08-27T09:00:00"/>
    <s v="CR46"/>
    <x v="7"/>
    <n v="20"/>
    <n v="1440"/>
    <n v="1000"/>
    <n v="28800"/>
    <n v="28800"/>
    <n v="28800"/>
    <x v="2"/>
  </r>
  <r>
    <n v="4767"/>
    <x v="1677"/>
    <x v="7"/>
    <s v="12 Weeks or More"/>
    <x v="1"/>
    <x v="228"/>
    <d v="2021-08-05T00:00:00"/>
    <d v="2021-08-09T00:00:00"/>
    <s v="CR46"/>
    <x v="7"/>
    <n v="20"/>
    <n v="1440"/>
    <n v="1000"/>
    <n v="28800"/>
    <n v="28800"/>
    <n v="28800"/>
    <x v="2"/>
  </r>
  <r>
    <n v="4768"/>
    <x v="1677"/>
    <x v="7"/>
    <s v="12 Weeks or More"/>
    <x v="1"/>
    <x v="229"/>
    <d v="2021-08-05T00:00:00"/>
    <d v="2021-08-09T00:00:00"/>
    <s v="CR46"/>
    <x v="7"/>
    <n v="20"/>
    <n v="1440"/>
    <n v="1000"/>
    <n v="28800"/>
    <n v="28800"/>
    <n v="28800"/>
    <x v="2"/>
  </r>
  <r>
    <n v="4769"/>
    <x v="1677"/>
    <x v="7"/>
    <s v="12 Weeks or More"/>
    <x v="1"/>
    <x v="230"/>
    <d v="2021-08-05T00:00:00"/>
    <d v="2021-08-09T00:00:00"/>
    <s v="CR46"/>
    <x v="7"/>
    <n v="20"/>
    <n v="1440"/>
    <n v="1000"/>
    <n v="28800"/>
    <n v="28800"/>
    <n v="28800"/>
    <x v="2"/>
  </r>
  <r>
    <n v="4770"/>
    <x v="1677"/>
    <x v="7"/>
    <s v="12 Weeks or More"/>
    <x v="1"/>
    <x v="231"/>
    <d v="2021-08-05T00:00:00"/>
    <d v="2021-08-09T00:00:00"/>
    <s v="CR46"/>
    <x v="7"/>
    <n v="20"/>
    <n v="1440"/>
    <n v="1000"/>
    <n v="28800"/>
    <n v="28800"/>
    <n v="28800"/>
    <x v="2"/>
  </r>
  <r>
    <n v="4771"/>
    <x v="1673"/>
    <x v="7"/>
    <s v="12 Weeks or More"/>
    <x v="1"/>
    <x v="8"/>
    <d v="2022-07-13T21:29:00"/>
    <d v="2022-07-18T12:42:00"/>
    <s v="CR46"/>
    <x v="7"/>
    <n v="20"/>
    <n v="1440"/>
    <n v="1000"/>
    <n v="28800"/>
    <n v="28800"/>
    <n v="28800"/>
    <x v="2"/>
  </r>
  <r>
    <n v="4772"/>
    <x v="1673"/>
    <x v="7"/>
    <s v="12 Weeks or More"/>
    <x v="1"/>
    <x v="21"/>
    <d v="2022-07-13T21:29:00"/>
    <d v="2022-07-18T12:42:00"/>
    <s v="CR46"/>
    <x v="7"/>
    <n v="20"/>
    <n v="1440"/>
    <n v="1000"/>
    <n v="28800"/>
    <n v="28800"/>
    <n v="28800"/>
    <x v="2"/>
  </r>
  <r>
    <n v="4773"/>
    <x v="1673"/>
    <x v="7"/>
    <s v="12 Weeks or More"/>
    <x v="1"/>
    <x v="22"/>
    <d v="2022-07-13T21:29:00"/>
    <d v="2022-07-18T12:42:00"/>
    <s v="CR46"/>
    <x v="7"/>
    <n v="20"/>
    <n v="1440"/>
    <n v="1000"/>
    <n v="28800"/>
    <n v="28800"/>
    <n v="28800"/>
    <x v="2"/>
  </r>
  <r>
    <n v="4774"/>
    <x v="1673"/>
    <x v="7"/>
    <s v="12 Weeks or More"/>
    <x v="1"/>
    <x v="23"/>
    <d v="2022-07-13T21:29:00"/>
    <d v="2022-07-18T12:42:00"/>
    <s v="CR46"/>
    <x v="7"/>
    <n v="20"/>
    <n v="1440"/>
    <n v="1000"/>
    <n v="28800"/>
    <n v="28800"/>
    <n v="28800"/>
    <x v="2"/>
  </r>
  <r>
    <n v="4775"/>
    <x v="1678"/>
    <x v="4"/>
    <s v="Inside 2 Weeks"/>
    <x v="0"/>
    <x v="284"/>
    <d v="2021-09-29T06:53:00"/>
    <d v="2021-09-30T15:16:00"/>
    <s v="CR42"/>
    <x v="7"/>
    <n v="20.247"/>
    <n v="916"/>
    <n v="1000"/>
    <n v="18546.252"/>
    <n v="18546.252"/>
    <n v="29155.68"/>
    <x v="1617"/>
  </r>
  <r>
    <n v="4776"/>
    <x v="1678"/>
    <x v="4"/>
    <s v="Inside 2 Weeks"/>
    <x v="0"/>
    <x v="283"/>
    <d v="2021-09-29T06:53:00"/>
    <d v="2021-09-30T15:16:00"/>
    <s v="CR42"/>
    <x v="7"/>
    <n v="20.247"/>
    <n v="1027"/>
    <n v="1000"/>
    <n v="20793.669000000002"/>
    <n v="20793.669000000002"/>
    <n v="29155.68"/>
    <x v="1618"/>
  </r>
  <r>
    <n v="4777"/>
    <x v="1679"/>
    <x v="7"/>
    <s v="12 Weeks or More"/>
    <x v="1"/>
    <x v="298"/>
    <d v="2021-10-13T05:20:00"/>
    <d v="2021-10-14T14:04:00"/>
    <s v="CR46"/>
    <x v="7"/>
    <n v="20.533999999999999"/>
    <n v="844"/>
    <n v="1000"/>
    <n v="17330.696"/>
    <n v="17330.696"/>
    <n v="29568.959999999999"/>
    <x v="1619"/>
  </r>
  <r>
    <n v="4778"/>
    <x v="1679"/>
    <x v="7"/>
    <s v="12 Weeks or More"/>
    <x v="1"/>
    <x v="297"/>
    <d v="2021-10-13T05:20:00"/>
    <d v="2021-10-14T14:04:00"/>
    <s v="CR46"/>
    <x v="7"/>
    <n v="20.533999999999999"/>
    <n v="1120"/>
    <n v="1000"/>
    <n v="22998.080000000002"/>
    <n v="22998.080000000002"/>
    <n v="29568.959999999999"/>
    <x v="1620"/>
  </r>
  <r>
    <n v="4779"/>
    <x v="1680"/>
    <x v="4"/>
    <s v="Inside 10 Weeks Out"/>
    <x v="0"/>
    <x v="166"/>
    <d v="2021-06-02T06:30:00"/>
    <d v="2021-06-04T09:49:00"/>
    <s v="CR48"/>
    <x v="7"/>
    <n v="20.545000000000002"/>
    <n v="589"/>
    <n v="1000"/>
    <n v="12101.004999999999"/>
    <n v="12101.004999999999"/>
    <n v="29584.800000000003"/>
    <x v="1621"/>
  </r>
  <r>
    <n v="4780"/>
    <x v="1680"/>
    <x v="4"/>
    <s v="Inside 10 Weeks Out"/>
    <x v="0"/>
    <x v="164"/>
    <d v="2021-06-02T06:30:00"/>
    <d v="2021-06-04T09:49:00"/>
    <s v="CR48"/>
    <x v="7"/>
    <n v="20.545000000000002"/>
    <n v="1050"/>
    <n v="1000"/>
    <n v="21572.25"/>
    <n v="21572.25"/>
    <n v="29584.800000000003"/>
    <x v="1151"/>
  </r>
  <r>
    <n v="4781"/>
    <x v="1680"/>
    <x v="4"/>
    <s v="Inside 10 Weeks Out"/>
    <x v="0"/>
    <x v="165"/>
    <d v="2021-06-02T06:30:00"/>
    <d v="2021-06-04T09:49:00"/>
    <s v="CR48"/>
    <x v="7"/>
    <n v="20.545000000000002"/>
    <n v="1440"/>
    <n v="1000"/>
    <n v="29584.799999999999"/>
    <n v="29584.799999999999"/>
    <n v="29584.800000000003"/>
    <x v="1622"/>
  </r>
  <r>
    <m/>
    <x v="14"/>
    <x v="3"/>
    <m/>
    <x v="2"/>
    <x v="41"/>
    <m/>
    <m/>
    <m/>
    <x v="1"/>
    <m/>
    <m/>
    <m/>
    <m/>
    <n v="0"/>
    <n v="0"/>
    <x v="19"/>
  </r>
  <r>
    <n v="4783"/>
    <x v="1681"/>
    <x v="34"/>
    <s v="Inside 8 Weeks Out"/>
    <x v="0"/>
    <x v="201"/>
    <d v="2021-07-09T11:35:00"/>
    <d v="2021-07-09T15:24:00"/>
    <s v="CR49"/>
    <x v="7"/>
    <n v="21.05"/>
    <n v="229"/>
    <n v="1000"/>
    <n v="4820.45"/>
    <n v="4820.45"/>
    <n v="30312"/>
    <x v="1623"/>
  </r>
  <r>
    <n v="4784"/>
    <x v="1682"/>
    <x v="5"/>
    <s v="Inside 8 Weeks Out"/>
    <x v="0"/>
    <x v="203"/>
    <d v="2021-07-11T07:00:00"/>
    <d v="2021-07-11T11:23:00"/>
    <s v="CR49"/>
    <x v="7"/>
    <n v="21.05"/>
    <n v="263"/>
    <n v="1000"/>
    <n v="5536.15"/>
    <n v="5536.15"/>
    <n v="30312"/>
    <x v="335"/>
  </r>
  <r>
    <n v="4785"/>
    <x v="1683"/>
    <x v="13"/>
    <s v="Inside 4 Weeks Out"/>
    <x v="0"/>
    <x v="301"/>
    <d v="2021-10-17T10:13:00"/>
    <d v="2021-10-17T15:12:00"/>
    <s v="CR49"/>
    <x v="7"/>
    <n v="21.05"/>
    <n v="299"/>
    <n v="1000"/>
    <n v="6293.95"/>
    <n v="6293.95"/>
    <n v="30312"/>
    <x v="1624"/>
  </r>
  <r>
    <n v="4786"/>
    <x v="1684"/>
    <x v="4"/>
    <s v="Inside 8 Weeks Out"/>
    <x v="0"/>
    <x v="179"/>
    <d v="2021-06-17T06:52:00"/>
    <d v="2021-06-17T11:55:00"/>
    <s v="CR49"/>
    <x v="7"/>
    <n v="21.05"/>
    <n v="303"/>
    <n v="1000"/>
    <n v="6378.15"/>
    <n v="6378.15"/>
    <n v="30312"/>
    <x v="1625"/>
  </r>
  <r>
    <n v="4787"/>
    <x v="1685"/>
    <x v="5"/>
    <s v="Inside 8 Weeks Out"/>
    <x v="0"/>
    <x v="202"/>
    <d v="2021-07-10T07:56:00"/>
    <d v="2021-07-10T13:43:00"/>
    <s v="CR49"/>
    <x v="7"/>
    <n v="21.05"/>
    <n v="347"/>
    <n v="1000"/>
    <n v="7304.35"/>
    <n v="7304.35"/>
    <n v="30312"/>
    <x v="624"/>
  </r>
  <r>
    <n v="4788"/>
    <x v="1686"/>
    <x v="13"/>
    <s v="Inside 4 Weeks Out"/>
    <x v="0"/>
    <x v="300"/>
    <d v="2021-10-16T09:10:00"/>
    <d v="2021-10-16T16:39:00"/>
    <s v="CR49"/>
    <x v="7"/>
    <n v="21.05"/>
    <n v="449"/>
    <n v="1000"/>
    <n v="9451.4500000000007"/>
    <n v="9451.4500000000007"/>
    <n v="30312"/>
    <x v="1626"/>
  </r>
  <r>
    <n v="4789"/>
    <x v="1687"/>
    <x v="4"/>
    <s v="Inside 4 Weeks Out"/>
    <x v="0"/>
    <x v="497"/>
    <d v="2022-03-03T06:58:00"/>
    <d v="2022-03-03T15:34:00"/>
    <s v="CR49"/>
    <x v="7"/>
    <n v="21.05"/>
    <n v="516"/>
    <n v="1000"/>
    <n v="10861.8"/>
    <n v="10861.8"/>
    <n v="30312"/>
    <x v="1342"/>
  </r>
  <r>
    <n v="4790"/>
    <x v="1688"/>
    <x v="13"/>
    <s v="Inside 4 Weeks Out"/>
    <x v="0"/>
    <x v="299"/>
    <d v="2021-10-15T06:10:00"/>
    <d v="2021-10-15T16:08:00"/>
    <s v="CR49"/>
    <x v="7"/>
    <n v="21.05"/>
    <n v="598"/>
    <n v="1000"/>
    <n v="12587.9"/>
    <n v="12587.9"/>
    <n v="30312"/>
    <x v="1092"/>
  </r>
  <r>
    <n v="4791"/>
    <x v="1689"/>
    <x v="13"/>
    <s v="Inside 2 Weeks"/>
    <x v="0"/>
    <x v="259"/>
    <d v="2021-09-03T12:00:00"/>
    <d v="2021-09-05T11:15:00"/>
    <s v="CR49"/>
    <x v="7"/>
    <n v="21.05"/>
    <n v="675"/>
    <n v="1000"/>
    <n v="14208.75"/>
    <n v="14208.75"/>
    <n v="30312"/>
    <x v="1238"/>
  </r>
  <r>
    <n v="4792"/>
    <x v="1689"/>
    <x v="13"/>
    <s v="Inside 2 Weeks"/>
    <x v="0"/>
    <x v="257"/>
    <d v="2021-09-03T12:00:00"/>
    <d v="2021-09-05T11:15:00"/>
    <s v="CR49"/>
    <x v="7"/>
    <n v="21.05"/>
    <n v="720"/>
    <n v="1000"/>
    <n v="15156"/>
    <n v="15156"/>
    <n v="30312"/>
    <x v="51"/>
  </r>
  <r>
    <n v="4793"/>
    <x v="1690"/>
    <x v="25"/>
    <s v="Inside 8 Weeks Out"/>
    <x v="0"/>
    <x v="86"/>
    <d v="2022-01-15T07:30:00"/>
    <d v="2022-01-16T13:34:00"/>
    <s v="CR49"/>
    <x v="7"/>
    <n v="21.05"/>
    <n v="814"/>
    <n v="1000"/>
    <n v="17134.7"/>
    <n v="17134.7"/>
    <n v="30312"/>
    <x v="1627"/>
  </r>
  <r>
    <n v="4794"/>
    <x v="1691"/>
    <x v="4"/>
    <s v="Inside 8 Weeks Out"/>
    <x v="0"/>
    <x v="143"/>
    <d v="2021-05-08T06:46:00"/>
    <d v="2021-05-09T15:08:00"/>
    <s v="CR49"/>
    <x v="7"/>
    <n v="21.05"/>
    <n v="908"/>
    <n v="1000"/>
    <n v="19113.400000000001"/>
    <n v="19113.400000000001"/>
    <n v="30312"/>
    <x v="1628"/>
  </r>
  <r>
    <n v="4795"/>
    <x v="1692"/>
    <x v="4"/>
    <s v="Inside 8 Weeks Out"/>
    <x v="0"/>
    <x v="464"/>
    <d v="2021-03-20T06:00:00"/>
    <d v="2021-03-21T16:16:00"/>
    <s v="CR49"/>
    <x v="7"/>
    <n v="21.05"/>
    <n v="976"/>
    <n v="1000"/>
    <n v="20544.8"/>
    <n v="20544.8"/>
    <n v="30312"/>
    <x v="145"/>
  </r>
  <r>
    <n v="4796"/>
    <x v="1690"/>
    <x v="25"/>
    <s v="Inside 8 Weeks Out"/>
    <x v="0"/>
    <x v="85"/>
    <d v="2022-01-15T07:30:00"/>
    <d v="2022-01-16T13:34:00"/>
    <s v="CR49"/>
    <x v="7"/>
    <n v="21.05"/>
    <n v="990"/>
    <n v="1000"/>
    <n v="20839.5"/>
    <n v="20839.5"/>
    <n v="30312"/>
    <x v="1400"/>
  </r>
  <r>
    <n v="4797"/>
    <x v="1691"/>
    <x v="4"/>
    <s v="Inside 8 Weeks Out"/>
    <x v="0"/>
    <x v="142"/>
    <d v="2021-05-08T06:46:00"/>
    <d v="2021-05-09T15:08:00"/>
    <s v="CR49"/>
    <x v="7"/>
    <n v="21.05"/>
    <n v="1034"/>
    <n v="1000"/>
    <n v="21765.7"/>
    <n v="21765.7"/>
    <n v="30312"/>
    <x v="1629"/>
  </r>
  <r>
    <n v="4798"/>
    <x v="1692"/>
    <x v="4"/>
    <s v="Inside 8 Weeks Out"/>
    <x v="0"/>
    <x v="463"/>
    <d v="2021-03-20T06:00:00"/>
    <d v="2021-03-21T16:16:00"/>
    <s v="CR49"/>
    <x v="7"/>
    <n v="21.05"/>
    <n v="1080"/>
    <n v="1000"/>
    <n v="22734"/>
    <n v="22734"/>
    <n v="30312"/>
    <x v="314"/>
  </r>
  <r>
    <n v="4799"/>
    <x v="1689"/>
    <x v="13"/>
    <s v="Inside 2 Weeks"/>
    <x v="0"/>
    <x v="258"/>
    <d v="2021-09-03T12:00:00"/>
    <d v="2021-09-05T11:15:00"/>
    <s v="CR49"/>
    <x v="7"/>
    <n v="21.05"/>
    <n v="1440"/>
    <n v="1000"/>
    <n v="30312"/>
    <n v="30312"/>
    <n v="30312"/>
    <x v="2"/>
  </r>
  <r>
    <n v="4800"/>
    <x v="1693"/>
    <x v="4"/>
    <s v="Inside 4 Weeks Out"/>
    <x v="0"/>
    <x v="490"/>
    <d v="2022-07-06T10:42:00"/>
    <d v="2022-07-08T16:06:00"/>
    <s v="CR49"/>
    <x v="7"/>
    <n v="21.074999999999999"/>
    <n v="966"/>
    <n v="1000"/>
    <n v="20358.45"/>
    <n v="20358.45"/>
    <n v="30348"/>
    <x v="1630"/>
  </r>
  <r>
    <n v="4801"/>
    <x v="1693"/>
    <x v="4"/>
    <s v="Inside 4 Weeks Out"/>
    <x v="0"/>
    <x v="553"/>
    <d v="2022-07-06T10:42:00"/>
    <d v="2022-07-08T16:06:00"/>
    <s v="CR49"/>
    <x v="7"/>
    <n v="21.074999999999999"/>
    <n v="1440"/>
    <n v="1000"/>
    <n v="30348"/>
    <n v="30348"/>
    <n v="30348"/>
    <x v="2"/>
  </r>
  <r>
    <n v="4802"/>
    <x v="1694"/>
    <x v="13"/>
    <s v="Inside 4 Weeks Out"/>
    <x v="0"/>
    <x v="408"/>
    <d v="2022-08-30T07:30:00"/>
    <d v="2022-09-03T14:30:00"/>
    <s v="CR49"/>
    <x v="7"/>
    <n v="21.074999999999999"/>
    <n v="870"/>
    <n v="1000"/>
    <n v="18335.25"/>
    <n v="18335.25"/>
    <n v="30348"/>
    <x v="134"/>
  </r>
  <r>
    <n v="4803"/>
    <x v="1695"/>
    <x v="4"/>
    <s v="Inside 4 Weeks Out"/>
    <x v="0"/>
    <x v="567"/>
    <d v="2022-04-29T07:30:00"/>
    <d v="2022-05-01T16:01:00"/>
    <s v="CR49"/>
    <x v="7"/>
    <n v="21.074999999999999"/>
    <n v="961"/>
    <n v="1000"/>
    <n v="20253.075000000001"/>
    <n v="20253.075000000001"/>
    <n v="30348"/>
    <x v="1631"/>
  </r>
  <r>
    <n v="4804"/>
    <x v="1694"/>
    <x v="13"/>
    <s v="Inside 4 Weeks Out"/>
    <x v="0"/>
    <x v="566"/>
    <d v="2022-08-30T07:30:00"/>
    <d v="2022-09-03T14:30:00"/>
    <s v="CR49"/>
    <x v="7"/>
    <n v="21.074999999999999"/>
    <n v="990"/>
    <n v="1000"/>
    <n v="20864.25"/>
    <n v="20864.25"/>
    <n v="30348"/>
    <x v="1400"/>
  </r>
  <r>
    <n v="4805"/>
    <x v="1695"/>
    <x v="4"/>
    <s v="Inside 4 Weeks Out"/>
    <x v="0"/>
    <x v="366"/>
    <d v="2022-04-29T07:30:00"/>
    <d v="2022-05-01T16:01:00"/>
    <s v="CR49"/>
    <x v="7"/>
    <n v="21.074999999999999"/>
    <n v="990"/>
    <n v="1000"/>
    <n v="20864.25"/>
    <n v="20864.25"/>
    <n v="30348"/>
    <x v="1400"/>
  </r>
  <r>
    <n v="4806"/>
    <x v="1694"/>
    <x v="13"/>
    <s v="Inside 4 Weeks Out"/>
    <x v="0"/>
    <x v="405"/>
    <d v="2022-08-30T07:30:00"/>
    <d v="2022-09-03T14:30:00"/>
    <s v="CR49"/>
    <x v="7"/>
    <n v="21.074999999999999"/>
    <n v="1440"/>
    <n v="1000"/>
    <n v="30348"/>
    <n v="30348"/>
    <n v="30348"/>
    <x v="2"/>
  </r>
  <r>
    <n v="4807"/>
    <x v="1694"/>
    <x v="13"/>
    <s v="Inside 4 Weeks Out"/>
    <x v="0"/>
    <x v="406"/>
    <d v="2022-08-30T07:30:00"/>
    <d v="2022-09-03T14:30:00"/>
    <s v="CR49"/>
    <x v="7"/>
    <n v="21.074999999999999"/>
    <n v="1440"/>
    <n v="1000"/>
    <n v="30348"/>
    <n v="30348"/>
    <n v="30348"/>
    <x v="2"/>
  </r>
  <r>
    <n v="4808"/>
    <x v="1694"/>
    <x v="13"/>
    <s v="Inside 4 Weeks Out"/>
    <x v="0"/>
    <x v="407"/>
    <d v="2022-08-30T07:30:00"/>
    <d v="2022-09-03T14:30:00"/>
    <s v="CR49"/>
    <x v="7"/>
    <n v="21.074999999999999"/>
    <n v="1440"/>
    <n v="1000"/>
    <n v="30348"/>
    <n v="30348"/>
    <n v="30348"/>
    <x v="2"/>
  </r>
  <r>
    <n v="4809"/>
    <x v="1695"/>
    <x v="4"/>
    <s v="Inside 4 Weeks Out"/>
    <x v="0"/>
    <x v="518"/>
    <d v="2022-04-29T07:30:00"/>
    <d v="2022-05-01T16:01:00"/>
    <s v="CR49"/>
    <x v="7"/>
    <n v="21.074999999999999"/>
    <n v="1440"/>
    <n v="1000"/>
    <n v="30348"/>
    <n v="30348"/>
    <n v="30348"/>
    <x v="2"/>
  </r>
  <r>
    <n v="4810"/>
    <x v="1696"/>
    <x v="17"/>
    <s v="12 Weeks or More"/>
    <x v="1"/>
    <x v="44"/>
    <d v="2022-07-19T05:36:00"/>
    <d v="2022-07-21T14:30:00"/>
    <s v="CR46"/>
    <x v="7"/>
    <n v="22"/>
    <n v="870"/>
    <n v="1000"/>
    <n v="19140"/>
    <n v="19140"/>
    <n v="31680"/>
    <x v="134"/>
  </r>
  <r>
    <n v="4811"/>
    <x v="1696"/>
    <x v="17"/>
    <s v="12 Weeks or More"/>
    <x v="1"/>
    <x v="12"/>
    <d v="2022-07-19T05:36:00"/>
    <d v="2022-07-21T14:30:00"/>
    <s v="CR46"/>
    <x v="7"/>
    <n v="22"/>
    <n v="1104"/>
    <n v="1000"/>
    <n v="24288"/>
    <n v="24288"/>
    <n v="31680"/>
    <x v="1632"/>
  </r>
  <r>
    <n v="4812"/>
    <x v="1696"/>
    <x v="17"/>
    <s v="12 Weeks or More"/>
    <x v="1"/>
    <x v="25"/>
    <d v="2022-07-19T05:36:00"/>
    <d v="2022-07-21T14:30:00"/>
    <s v="CR46"/>
    <x v="7"/>
    <n v="22"/>
    <n v="1440"/>
    <n v="1000"/>
    <n v="31680"/>
    <n v="31680"/>
    <n v="31680"/>
    <x v="2"/>
  </r>
  <r>
    <n v="4813"/>
    <x v="1697"/>
    <x v="17"/>
    <s v="12 Weeks or More"/>
    <x v="1"/>
    <x v="466"/>
    <d v="2021-03-23T19:40:00"/>
    <d v="2021-03-25T16:49:00"/>
    <s v="CR39"/>
    <x v="7"/>
    <n v="22.23"/>
    <n v="260"/>
    <n v="1000"/>
    <n v="5779.8"/>
    <n v="5779.8"/>
    <n v="32011.200000000001"/>
    <x v="493"/>
  </r>
  <r>
    <n v="4814"/>
    <x v="1697"/>
    <x v="17"/>
    <s v="12 Weeks or More"/>
    <x v="1"/>
    <x v="457"/>
    <d v="2021-03-23T19:40:00"/>
    <d v="2021-03-25T16:49:00"/>
    <s v="CR39"/>
    <x v="7"/>
    <n v="22.23"/>
    <n v="1009"/>
    <n v="1000"/>
    <n v="22430.07"/>
    <n v="22430.07"/>
    <n v="32011.200000000001"/>
    <x v="1633"/>
  </r>
  <r>
    <n v="4815"/>
    <x v="1697"/>
    <x v="17"/>
    <s v="12 Weeks or More"/>
    <x v="1"/>
    <x v="467"/>
    <d v="2021-03-23T19:40:00"/>
    <d v="2021-03-25T16:49:00"/>
    <s v="CR39"/>
    <x v="7"/>
    <n v="22.23"/>
    <n v="1440"/>
    <n v="1000"/>
    <n v="32011.200000000001"/>
    <n v="32011.200000000001"/>
    <n v="32011.200000000001"/>
    <x v="2"/>
  </r>
  <r>
    <n v="4816"/>
    <x v="1698"/>
    <x v="10"/>
    <s v="12 Weeks or More"/>
    <x v="1"/>
    <x v="555"/>
    <d v="2022-04-08T06:18:00"/>
    <d v="2022-04-13T16:05:00"/>
    <s v="CR48"/>
    <x v="7"/>
    <n v="23.23"/>
    <n v="965"/>
    <n v="1000"/>
    <n v="22416.95"/>
    <n v="22416.95"/>
    <n v="33451.199999999997"/>
    <x v="1217"/>
  </r>
  <r>
    <n v="4817"/>
    <x v="1698"/>
    <x v="10"/>
    <s v="12 Weeks or More"/>
    <x v="1"/>
    <x v="370"/>
    <d v="2022-04-08T06:18:00"/>
    <d v="2022-04-13T16:05:00"/>
    <s v="CR48"/>
    <x v="7"/>
    <n v="23.23"/>
    <n v="1062"/>
    <n v="1000"/>
    <n v="24670.26"/>
    <n v="24670.26"/>
    <n v="33451.199999999997"/>
    <x v="703"/>
  </r>
  <r>
    <n v="4818"/>
    <x v="1698"/>
    <x v="10"/>
    <s v="12 Weeks or More"/>
    <x v="1"/>
    <x v="374"/>
    <d v="2022-04-08T06:18:00"/>
    <d v="2022-04-13T16:05:00"/>
    <s v="CR48"/>
    <x v="7"/>
    <n v="23.23"/>
    <n v="1440"/>
    <n v="1000"/>
    <n v="33451.199999999997"/>
    <n v="33451.199999999997"/>
    <n v="33451.199999999997"/>
    <x v="2"/>
  </r>
  <r>
    <n v="4819"/>
    <x v="1698"/>
    <x v="10"/>
    <s v="12 Weeks or More"/>
    <x v="1"/>
    <x v="414"/>
    <d v="2022-04-08T06:18:00"/>
    <d v="2022-04-13T16:05:00"/>
    <s v="CR48"/>
    <x v="7"/>
    <n v="23.23"/>
    <n v="1440"/>
    <n v="1000"/>
    <n v="33451.199999999997"/>
    <n v="33451.199999999997"/>
    <n v="33451.199999999997"/>
    <x v="2"/>
  </r>
  <r>
    <n v="4820"/>
    <x v="1698"/>
    <x v="10"/>
    <s v="12 Weeks or More"/>
    <x v="1"/>
    <x v="396"/>
    <d v="2022-04-08T06:18:00"/>
    <d v="2022-04-13T16:05:00"/>
    <s v="CR48"/>
    <x v="7"/>
    <n v="23.23"/>
    <n v="1440"/>
    <n v="1000"/>
    <n v="33451.199999999997"/>
    <n v="33451.199999999997"/>
    <n v="33451.199999999997"/>
    <x v="2"/>
  </r>
  <r>
    <n v="4821"/>
    <x v="1698"/>
    <x v="10"/>
    <s v="12 Weeks or More"/>
    <x v="1"/>
    <x v="434"/>
    <d v="2022-04-08T06:18:00"/>
    <d v="2022-04-13T16:05:00"/>
    <s v="CR48"/>
    <x v="7"/>
    <n v="23.23"/>
    <n v="1440"/>
    <n v="1000"/>
    <n v="33451.199999999997"/>
    <n v="33451.199999999997"/>
    <n v="33451.199999999997"/>
    <x v="2"/>
  </r>
  <r>
    <n v="4822"/>
    <x v="1699"/>
    <x v="19"/>
    <s v="Inside 10 Weeks Out"/>
    <x v="0"/>
    <x v="60"/>
    <d v="2022-05-11T06:51:00"/>
    <d v="2022-05-11T15:35:00"/>
    <s v="CR48"/>
    <x v="7"/>
    <n v="24.105"/>
    <n v="524"/>
    <n v="1000"/>
    <n v="12631.02"/>
    <n v="12631.02"/>
    <n v="34711.199999999997"/>
    <x v="1634"/>
  </r>
  <r>
    <n v="4823"/>
    <x v="1700"/>
    <x v="5"/>
    <s v="Inside 12 Weeks Out"/>
    <x v="0"/>
    <x v="475"/>
    <d v="2021-02-03T07:30:00"/>
    <d v="2021-02-03T15:30:00"/>
    <s v="CR39"/>
    <x v="7"/>
    <n v="24.93"/>
    <n v="480"/>
    <n v="1000"/>
    <n v="11966.4"/>
    <n v="11966.4"/>
    <n v="35899.199999999997"/>
    <x v="572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826"/>
    <x v="1701"/>
    <x v="2"/>
    <s v="Inside 8 Weeks Out"/>
    <x v="0"/>
    <x v="214"/>
    <d v="2021-07-21T17:45:00"/>
    <d v="2021-07-22T00:31:00"/>
    <s v="CR38"/>
    <x v="7"/>
    <n v="25.550999999999998"/>
    <n v="31"/>
    <n v="1000"/>
    <n v="792.08100000000002"/>
    <n v="792.08100000000002"/>
    <n v="36793.439999999995"/>
    <x v="1635"/>
  </r>
  <r>
    <n v="4827"/>
    <x v="1702"/>
    <x v="2"/>
    <s v="Inside 8 Weeks Out"/>
    <x v="0"/>
    <x v="290"/>
    <d v="2021-10-06T18:02:00"/>
    <d v="2021-10-06T23:18:00"/>
    <s v="CR38"/>
    <x v="7"/>
    <n v="25.550999999999998"/>
    <n v="316"/>
    <n v="1000"/>
    <n v="8074.116"/>
    <n v="8074.116"/>
    <n v="36793.439999999995"/>
    <x v="1636"/>
  </r>
  <r>
    <n v="4828"/>
    <x v="1703"/>
    <x v="2"/>
    <s v="Inside 8 Weeks Out"/>
    <x v="0"/>
    <x v="171"/>
    <d v="2021-06-09T17:05:00"/>
    <d v="2021-06-09T22:30:00"/>
    <s v="CR38"/>
    <x v="7"/>
    <n v="25.550999999999998"/>
    <n v="325"/>
    <n v="1000"/>
    <n v="8304.0750000000007"/>
    <n v="8304.0750000000007"/>
    <n v="36793.439999999995"/>
    <x v="1637"/>
  </r>
  <r>
    <n v="4829"/>
    <x v="1704"/>
    <x v="2"/>
    <s v="Inside 4 Weeks Out"/>
    <x v="0"/>
    <x v="234"/>
    <d v="2021-08-11T18:02:00"/>
    <d v="2021-08-12T00:00:00"/>
    <s v="CR38"/>
    <x v="7"/>
    <n v="25.550999999999998"/>
    <n v="358"/>
    <n v="1000"/>
    <n v="9147.2579999999998"/>
    <n v="9147.2579999999998"/>
    <n v="36793.439999999995"/>
    <x v="1638"/>
  </r>
  <r>
    <n v="4830"/>
    <x v="1701"/>
    <x v="2"/>
    <s v="Inside 8 Weeks Out"/>
    <x v="0"/>
    <x v="213"/>
    <d v="2021-07-21T17:45:00"/>
    <d v="2021-07-22T00:31:00"/>
    <s v="CR38"/>
    <x v="7"/>
    <n v="25.550999999999998"/>
    <n v="375"/>
    <n v="1000"/>
    <n v="9581.625"/>
    <n v="9581.625"/>
    <n v="36793.439999999995"/>
    <x v="1639"/>
  </r>
  <r>
    <n v="4831"/>
    <x v="1705"/>
    <x v="2"/>
    <s v="Inside 8 Weeks Out"/>
    <x v="0"/>
    <x v="204"/>
    <d v="2021-07-12T03:56:00"/>
    <d v="2021-07-12T10:41:00"/>
    <s v="CR38"/>
    <x v="7"/>
    <n v="25.550999999999998"/>
    <n v="405"/>
    <n v="1000"/>
    <n v="10348.155000000001"/>
    <n v="10348.155000000001"/>
    <n v="36793.439999999995"/>
    <x v="1240"/>
  </r>
  <r>
    <n v="4832"/>
    <x v="1706"/>
    <x v="2"/>
    <s v="Inside 8 Weeks Out"/>
    <x v="0"/>
    <x v="218"/>
    <d v="2021-07-26T03:10:00"/>
    <d v="2021-07-26T09:56:00"/>
    <s v="CR38"/>
    <x v="7"/>
    <n v="25.550999999999998"/>
    <n v="406"/>
    <n v="1000"/>
    <n v="10373.706"/>
    <n v="10373.706"/>
    <n v="36793.439999999995"/>
    <x v="1640"/>
  </r>
  <r>
    <n v="4833"/>
    <x v="1707"/>
    <x v="2"/>
    <s v="Inside 8 Weeks Out"/>
    <x v="0"/>
    <x v="169"/>
    <d v="2021-06-07T03:29:00"/>
    <d v="2021-06-07T10:42:00"/>
    <s v="CR38"/>
    <x v="7"/>
    <n v="25.550999999999998"/>
    <n v="433"/>
    <n v="1000"/>
    <n v="11063.583000000001"/>
    <n v="11063.583000000001"/>
    <n v="36793.439999999995"/>
    <x v="1203"/>
  </r>
  <r>
    <n v="4834"/>
    <x v="1708"/>
    <x v="2"/>
    <s v="Inside 8 Weeks Out"/>
    <x v="0"/>
    <x v="211"/>
    <d v="2021-07-19T03:55:00"/>
    <d v="2021-07-19T11:30:00"/>
    <s v="CR38"/>
    <x v="7"/>
    <n v="25.550999999999998"/>
    <n v="455"/>
    <n v="1000"/>
    <n v="11625.705"/>
    <n v="11625.705"/>
    <n v="36793.439999999995"/>
    <x v="1641"/>
  </r>
  <r>
    <n v="4835"/>
    <x v="1709"/>
    <x v="2"/>
    <s v="Inside 8 Weeks Out"/>
    <x v="0"/>
    <x v="246"/>
    <d v="2021-08-23T03:17:00"/>
    <d v="2021-08-23T11:18:00"/>
    <s v="CR38"/>
    <x v="7"/>
    <n v="25.550999999999998"/>
    <n v="481"/>
    <n v="1000"/>
    <n v="12290.031000000001"/>
    <n v="12290.031000000001"/>
    <n v="36793.439999999995"/>
    <x v="1642"/>
  </r>
  <r>
    <n v="4836"/>
    <x v="1710"/>
    <x v="2"/>
    <s v="Inside 10 Weeks Out"/>
    <x v="0"/>
    <x v="232"/>
    <d v="2021-08-09T03:30:00"/>
    <d v="2021-08-09T11:53:00"/>
    <s v="CR38"/>
    <x v="7"/>
    <n v="25.550999999999998"/>
    <n v="503"/>
    <n v="1000"/>
    <n v="12852.153"/>
    <n v="12852.153"/>
    <n v="36793.439999999995"/>
    <x v="1643"/>
  </r>
  <r>
    <n v="4837"/>
    <x v="1711"/>
    <x v="2"/>
    <s v="12 Weeks or More"/>
    <x v="1"/>
    <x v="166"/>
    <d v="2021-06-02T06:16:00"/>
    <d v="2021-06-04T13:34:00"/>
    <s v="CR38"/>
    <x v="7"/>
    <n v="25.550999999999998"/>
    <n v="814"/>
    <n v="1000"/>
    <n v="20798.513999999999"/>
    <n v="20798.513999999999"/>
    <n v="36793.439999999995"/>
    <x v="1644"/>
  </r>
  <r>
    <n v="4838"/>
    <x v="1711"/>
    <x v="2"/>
    <s v="12 Weeks or More"/>
    <x v="1"/>
    <x v="164"/>
    <d v="2021-06-02T06:16:00"/>
    <d v="2021-06-04T13:34:00"/>
    <s v="CR38"/>
    <x v="7"/>
    <n v="25.550999999999998"/>
    <n v="1064"/>
    <n v="1000"/>
    <n v="27186.263999999999"/>
    <n v="27186.263999999999"/>
    <n v="36793.439999999995"/>
    <x v="1645"/>
  </r>
  <r>
    <n v="4839"/>
    <x v="1711"/>
    <x v="2"/>
    <s v="12 Weeks or More"/>
    <x v="1"/>
    <x v="165"/>
    <d v="2021-06-02T06:16:00"/>
    <d v="2021-06-04T13:34:00"/>
    <s v="CR38"/>
    <x v="7"/>
    <n v="25.550999999999998"/>
    <n v="1440"/>
    <n v="1000"/>
    <n v="36793.440000000002"/>
    <n v="36793.440000000002"/>
    <n v="36793.439999999995"/>
    <x v="1646"/>
  </r>
  <r>
    <n v="4840"/>
    <x v="1712"/>
    <x v="17"/>
    <s v="Inside 4 Weeks Out"/>
    <x v="0"/>
    <x v="468"/>
    <d v="2021-02-03T06:00:00"/>
    <d v="2021-02-04T14:54:00"/>
    <s v="CR38"/>
    <x v="7"/>
    <n v="25.9"/>
    <n v="894"/>
    <n v="1000"/>
    <n v="23154.6"/>
    <n v="23154.6"/>
    <n v="37296"/>
    <x v="1647"/>
  </r>
  <r>
    <n v="4841"/>
    <x v="1712"/>
    <x v="17"/>
    <s v="Inside 4 Weeks Out"/>
    <x v="0"/>
    <x v="475"/>
    <d v="2021-02-03T06:00:00"/>
    <d v="2021-02-04T14:54:00"/>
    <s v="CR38"/>
    <x v="7"/>
    <n v="25.9"/>
    <n v="1080"/>
    <n v="1000"/>
    <n v="27972"/>
    <n v="27972"/>
    <n v="37296"/>
    <x v="314"/>
  </r>
  <r>
    <n v="4842"/>
    <x v="1713"/>
    <x v="17"/>
    <s v="Inside 2 Weeks"/>
    <x v="0"/>
    <x v="235"/>
    <d v="2021-08-12T06:34:00"/>
    <d v="2021-08-12T10:40:00"/>
    <s v="CR46"/>
    <x v="7"/>
    <n v="26.033000000000001"/>
    <n v="246"/>
    <n v="1000"/>
    <n v="6404.1180000000004"/>
    <n v="6404.1180000000004"/>
    <n v="37487.520000000004"/>
    <x v="1648"/>
  </r>
  <r>
    <n v="4843"/>
    <x v="1714"/>
    <x v="7"/>
    <s v="12 Weeks or More"/>
    <x v="1"/>
    <x v="320"/>
    <d v="2021-11-05T05:00:00"/>
    <d v="2021-11-09T00:00:00"/>
    <s v="CR46"/>
    <x v="7"/>
    <n v="26.053000000000001"/>
    <n v="1140"/>
    <n v="1000"/>
    <n v="29700.42"/>
    <n v="29700.42"/>
    <n v="37516.32"/>
    <x v="324"/>
  </r>
  <r>
    <n v="4844"/>
    <x v="1714"/>
    <x v="7"/>
    <s v="12 Weeks or More"/>
    <x v="1"/>
    <x v="321"/>
    <d v="2021-11-05T05:00:00"/>
    <d v="2021-11-09T00:00:00"/>
    <s v="CR46"/>
    <x v="7"/>
    <n v="26.053000000000001"/>
    <n v="1440"/>
    <n v="1000"/>
    <n v="37516.32"/>
    <n v="37516.32"/>
    <n v="37516.32"/>
    <x v="2"/>
  </r>
  <r>
    <n v="4845"/>
    <x v="1714"/>
    <x v="7"/>
    <s v="12 Weeks or More"/>
    <x v="1"/>
    <x v="322"/>
    <d v="2021-11-05T05:00:00"/>
    <d v="2021-11-09T00:00:00"/>
    <s v="CR46"/>
    <x v="7"/>
    <n v="26.053000000000001"/>
    <n v="1440"/>
    <n v="1000"/>
    <n v="37516.32"/>
    <n v="37516.32"/>
    <n v="37516.32"/>
    <x v="2"/>
  </r>
  <r>
    <n v="4846"/>
    <x v="1714"/>
    <x v="7"/>
    <s v="12 Weeks or More"/>
    <x v="1"/>
    <x v="323"/>
    <d v="2021-11-05T05:00:00"/>
    <d v="2021-11-09T00:00:00"/>
    <s v="CR46"/>
    <x v="7"/>
    <n v="26.053000000000001"/>
    <n v="1440"/>
    <n v="1000"/>
    <n v="37516.32"/>
    <n v="37516.32"/>
    <n v="37516.32"/>
    <x v="2"/>
  </r>
  <r>
    <n v="4847"/>
    <x v="1715"/>
    <x v="48"/>
    <s v="12 Weeks or More"/>
    <x v="1"/>
    <x v="140"/>
    <d v="2021-05-06T06:05:00"/>
    <d v="2021-05-06T17:13:00"/>
    <s v="CR49"/>
    <x v="7"/>
    <n v="26.38"/>
    <n v="668"/>
    <n v="1000"/>
    <n v="17621.84"/>
    <n v="17621.84"/>
    <n v="37987.199999999997"/>
    <x v="353"/>
  </r>
  <r>
    <n v="4848"/>
    <x v="1716"/>
    <x v="19"/>
    <s v="Inside 8 Weeks Out"/>
    <x v="0"/>
    <x v="333"/>
    <d v="2021-11-18T07:47:00"/>
    <d v="2021-11-18T15:13:00"/>
    <s v="CR49"/>
    <x v="7"/>
    <n v="26.84"/>
    <n v="446"/>
    <n v="1000"/>
    <n v="11970.64"/>
    <n v="11970.64"/>
    <n v="38649.599999999999"/>
    <x v="1649"/>
  </r>
  <r>
    <n v="4849"/>
    <x v="1717"/>
    <x v="5"/>
    <s v="Inside 4 Weeks Out"/>
    <x v="0"/>
    <x v="424"/>
    <d v="2021-02-08T05:25:00"/>
    <d v="2021-02-08T12:04:00"/>
    <s v="CR46"/>
    <x v="7"/>
    <n v="27.01"/>
    <n v="399"/>
    <n v="1000"/>
    <n v="10776.99"/>
    <n v="10776.99"/>
    <n v="38894.400000000001"/>
    <x v="1352"/>
  </r>
  <r>
    <n v="4850"/>
    <x v="1718"/>
    <x v="6"/>
    <s v="12 Weeks or More"/>
    <x v="1"/>
    <x v="604"/>
    <d v="2021-03-24T05:30:00"/>
    <d v="2021-03-26T15:30:00"/>
    <s v="CR46"/>
    <x v="7"/>
    <n v="27.01"/>
    <n v="930"/>
    <n v="1000"/>
    <n v="25119.3"/>
    <n v="25119.3"/>
    <n v="38894.400000000001"/>
    <x v="1280"/>
  </r>
  <r>
    <n v="4851"/>
    <x v="1718"/>
    <x v="6"/>
    <s v="12 Weeks or More"/>
    <x v="1"/>
    <x v="467"/>
    <d v="2021-03-24T05:30:00"/>
    <d v="2021-03-26T15:30:00"/>
    <s v="CR46"/>
    <x v="7"/>
    <n v="27.01"/>
    <n v="1110"/>
    <n v="1000"/>
    <n v="29981.1"/>
    <n v="29981.1"/>
    <n v="38894.400000000001"/>
    <x v="29"/>
  </r>
  <r>
    <n v="4852"/>
    <x v="1718"/>
    <x v="6"/>
    <s v="12 Weeks or More"/>
    <x v="1"/>
    <x v="457"/>
    <d v="2021-03-24T05:30:00"/>
    <d v="2021-03-26T15:30:00"/>
    <s v="CR46"/>
    <x v="7"/>
    <n v="27.01"/>
    <n v="1440"/>
    <n v="1000"/>
    <n v="38894.400000000001"/>
    <n v="38894.400000000001"/>
    <n v="38894.400000000001"/>
    <x v="2"/>
  </r>
  <r>
    <n v="4853"/>
    <x v="1719"/>
    <x v="7"/>
    <s v="12 Weeks or More"/>
    <x v="1"/>
    <x v="75"/>
    <d v="2021-03-05T06:30:00"/>
    <d v="2021-03-07T16:00:00"/>
    <s v="CR46"/>
    <x v="7"/>
    <n v="27.221"/>
    <n v="960"/>
    <n v="1000"/>
    <n v="26132.16"/>
    <n v="26132.16"/>
    <n v="39198.239999999998"/>
    <x v="10"/>
  </r>
  <r>
    <n v="4854"/>
    <x v="1719"/>
    <x v="7"/>
    <s v="12 Weeks or More"/>
    <x v="1"/>
    <x v="461"/>
    <d v="2021-03-05T06:30:00"/>
    <d v="2021-03-07T16:00:00"/>
    <s v="CR46"/>
    <x v="7"/>
    <n v="27.221"/>
    <n v="1050"/>
    <n v="1000"/>
    <n v="28582.05"/>
    <n v="28582.05"/>
    <n v="39198.239999999998"/>
    <x v="458"/>
  </r>
  <r>
    <n v="4855"/>
    <x v="1720"/>
    <x v="7"/>
    <s v="Inside 4 Weeks Out"/>
    <x v="0"/>
    <x v="3"/>
    <d v="2021-04-07T05:15:00"/>
    <d v="2021-04-09T11:03:00"/>
    <s v="CR46"/>
    <x v="7"/>
    <n v="27.221"/>
    <n v="1125"/>
    <n v="1000"/>
    <n v="30623.625"/>
    <n v="30623.625"/>
    <n v="39198.239999999998"/>
    <x v="1650"/>
  </r>
  <r>
    <n v="4856"/>
    <x v="1719"/>
    <x v="7"/>
    <s v="12 Weeks or More"/>
    <x v="1"/>
    <x v="446"/>
    <d v="2021-03-05T06:30:00"/>
    <d v="2021-03-07T16:00:00"/>
    <s v="CR46"/>
    <x v="7"/>
    <n v="27.221"/>
    <n v="1440"/>
    <n v="1000"/>
    <n v="39198.239999999998"/>
    <n v="39198.239999999998"/>
    <n v="39198.239999999998"/>
    <x v="2"/>
  </r>
  <r>
    <n v="4857"/>
    <x v="1720"/>
    <x v="7"/>
    <s v="Inside 4 Weeks Out"/>
    <x v="0"/>
    <x v="4"/>
    <d v="2021-04-07T05:15:00"/>
    <d v="2021-04-09T11:03:00"/>
    <s v="CR46"/>
    <x v="7"/>
    <n v="27.221"/>
    <n v="1440"/>
    <n v="1000"/>
    <n v="39198.239999999998"/>
    <n v="39198.239999999998"/>
    <n v="39198.239999999998"/>
    <x v="2"/>
  </r>
  <r>
    <n v="4858"/>
    <x v="1721"/>
    <x v="2"/>
    <s v="Inside 4 Weeks Out"/>
    <x v="0"/>
    <x v="389"/>
    <d v="2021-02-25T09:35:00"/>
    <d v="2021-02-25T12:25:00"/>
    <s v="CR46"/>
    <x v="7"/>
    <n v="28.39"/>
    <n v="170"/>
    <n v="1000"/>
    <n v="4826.3"/>
    <n v="4826.3"/>
    <n v="40881.599999999999"/>
    <x v="1289"/>
  </r>
  <r>
    <n v="4859"/>
    <x v="1722"/>
    <x v="7"/>
    <s v="12 Weeks or More"/>
    <x v="1"/>
    <x v="217"/>
    <d v="2021-07-25T05:37:00"/>
    <d v="2021-07-25T12:28:00"/>
    <s v="CR46"/>
    <x v="7"/>
    <n v="28.39"/>
    <n v="411"/>
    <n v="1000"/>
    <n v="11668.29"/>
    <n v="11668.29"/>
    <n v="40881.599999999999"/>
    <x v="509"/>
  </r>
  <r>
    <n v="4860"/>
    <x v="1723"/>
    <x v="7"/>
    <s v="12 Weeks or More"/>
    <x v="1"/>
    <x v="214"/>
    <d v="2021-07-22T16:24:00"/>
    <d v="2021-07-23T14:33:00"/>
    <s v="CR46"/>
    <x v="7"/>
    <n v="28.39"/>
    <n v="456"/>
    <n v="1000"/>
    <n v="12945.84"/>
    <n v="12945.84"/>
    <n v="40881.599999999999"/>
    <x v="637"/>
  </r>
  <r>
    <n v="4861"/>
    <x v="1724"/>
    <x v="7"/>
    <s v="12 Weeks or More"/>
    <x v="1"/>
    <x v="216"/>
    <d v="2021-07-24T05:00:00"/>
    <d v="2021-07-24T17:00:00"/>
    <s v="CR46"/>
    <x v="7"/>
    <n v="28.39"/>
    <n v="720"/>
    <n v="1000"/>
    <n v="20440.8"/>
    <n v="20440.8"/>
    <n v="40881.599999999999"/>
    <x v="51"/>
  </r>
  <r>
    <n v="4862"/>
    <x v="1723"/>
    <x v="7"/>
    <s v="12 Weeks or More"/>
    <x v="1"/>
    <x v="215"/>
    <d v="2021-07-22T16:24:00"/>
    <d v="2021-07-23T14:33:00"/>
    <s v="CR46"/>
    <x v="7"/>
    <n v="28.39"/>
    <n v="873"/>
    <n v="1000"/>
    <n v="24784.47"/>
    <n v="24784.47"/>
    <n v="40881.599999999999"/>
    <x v="598"/>
  </r>
  <r>
    <n v="4863"/>
    <x v="1725"/>
    <x v="7"/>
    <s v="12 Weeks or More"/>
    <x v="1"/>
    <x v="210"/>
    <d v="2021-07-15T07:41:00"/>
    <d v="2021-07-18T14:50:00"/>
    <s v="CR46"/>
    <x v="7"/>
    <n v="28.39"/>
    <n v="890"/>
    <n v="1000"/>
    <n v="25267.1"/>
    <n v="25267.1"/>
    <n v="40881.599999999999"/>
    <x v="220"/>
  </r>
  <r>
    <n v="4864"/>
    <x v="1725"/>
    <x v="7"/>
    <s v="12 Weeks or More"/>
    <x v="1"/>
    <x v="207"/>
    <d v="2021-07-15T07:41:00"/>
    <d v="2021-07-18T14:50:00"/>
    <s v="CR46"/>
    <x v="7"/>
    <n v="28.39"/>
    <n v="979"/>
    <n v="1000"/>
    <n v="27793.81"/>
    <n v="27793.81"/>
    <n v="40881.599999999999"/>
    <x v="1651"/>
  </r>
  <r>
    <n v="4865"/>
    <x v="1726"/>
    <x v="7"/>
    <s v="Inside 2 Weeks"/>
    <x v="0"/>
    <x v="0"/>
    <d v="2021-04-05T05:51:00"/>
    <d v="2021-04-06T05:00:00"/>
    <s v="CR46"/>
    <x v="7"/>
    <n v="28.39"/>
    <n v="1089"/>
    <n v="1000"/>
    <n v="30916.71"/>
    <n v="30916.71"/>
    <n v="40881.599999999999"/>
    <x v="1652"/>
  </r>
  <r>
    <n v="4866"/>
    <x v="1725"/>
    <x v="7"/>
    <s v="12 Weeks or More"/>
    <x v="1"/>
    <x v="208"/>
    <d v="2021-07-15T07:41:00"/>
    <d v="2021-07-18T14:50:00"/>
    <s v="CR46"/>
    <x v="7"/>
    <n v="28.39"/>
    <n v="1440"/>
    <n v="1000"/>
    <n v="40881.599999999999"/>
    <n v="40881.599999999999"/>
    <n v="40881.599999999999"/>
    <x v="2"/>
  </r>
  <r>
    <n v="4867"/>
    <x v="1725"/>
    <x v="7"/>
    <s v="12 Weeks or More"/>
    <x v="1"/>
    <x v="209"/>
    <d v="2021-07-15T07:41:00"/>
    <d v="2021-07-18T14:50:00"/>
    <s v="CR46"/>
    <x v="7"/>
    <n v="28.39"/>
    <n v="1440"/>
    <n v="1000"/>
    <n v="40881.599999999999"/>
    <n v="40881.599999999999"/>
    <n v="40881.599999999999"/>
    <x v="2"/>
  </r>
  <r>
    <n v="4868"/>
    <x v="1727"/>
    <x v="5"/>
    <s v="12 Weeks or More"/>
    <x v="1"/>
    <x v="467"/>
    <d v="2021-03-24T07:00:00"/>
    <d v="2021-03-24T14:38:00"/>
    <s v="CR49"/>
    <x v="7"/>
    <n v="28.71"/>
    <n v="458"/>
    <n v="1000"/>
    <n v="13149.18"/>
    <n v="13149.18"/>
    <n v="41342.400000000001"/>
    <x v="1653"/>
  </r>
  <r>
    <n v="4869"/>
    <x v="1728"/>
    <x v="5"/>
    <s v="12 Weeks or More"/>
    <x v="1"/>
    <x v="457"/>
    <d v="2021-03-25T06:47:00"/>
    <d v="2021-03-25T14:36:00"/>
    <s v="CR49"/>
    <x v="7"/>
    <n v="28.71"/>
    <n v="469"/>
    <n v="1000"/>
    <n v="13464.99"/>
    <n v="13464.99"/>
    <n v="41342.400000000001"/>
    <x v="1050"/>
  </r>
  <r>
    <n v="4870"/>
    <x v="1729"/>
    <x v="17"/>
    <s v="12 Weeks or More"/>
    <x v="1"/>
    <x v="475"/>
    <d v="2021-02-02T13:56:00"/>
    <d v="2021-02-03T17:00:00"/>
    <s v="CR49"/>
    <x v="7"/>
    <n v="28.71"/>
    <n v="1020"/>
    <n v="1000"/>
    <n v="29284.2"/>
    <n v="29284.2"/>
    <n v="41342.400000000001"/>
    <x v="25"/>
  </r>
  <r>
    <n v="4871"/>
    <x v="1730"/>
    <x v="5"/>
    <s v="Inside 10 Weeks Out"/>
    <x v="0"/>
    <x v="284"/>
    <d v="2021-09-29T08:18:00"/>
    <d v="2021-09-30T13:56:00"/>
    <s v="CR39"/>
    <x v="7"/>
    <n v="29.733000000000001"/>
    <n v="836"/>
    <n v="1000"/>
    <n v="24856.788"/>
    <n v="24856.788"/>
    <n v="42815.520000000004"/>
    <x v="1654"/>
  </r>
  <r>
    <n v="4872"/>
    <x v="1730"/>
    <x v="5"/>
    <s v="Inside 10 Weeks Out"/>
    <x v="0"/>
    <x v="283"/>
    <d v="2021-09-29T08:18:00"/>
    <d v="2021-09-30T13:56:00"/>
    <s v="CR39"/>
    <x v="7"/>
    <n v="29.733000000000001"/>
    <n v="942"/>
    <n v="1000"/>
    <n v="28008.486000000001"/>
    <n v="28008.486000000001"/>
    <n v="42815.520000000004"/>
    <x v="1458"/>
  </r>
  <r>
    <n v="4873"/>
    <x v="1731"/>
    <x v="4"/>
    <s v="Inside 10 Weeks Out"/>
    <x v="0"/>
    <x v="19"/>
    <d v="2022-06-15T07:40:00"/>
    <d v="2022-06-15T11:50:00"/>
    <s v="CR49"/>
    <x v="7"/>
    <n v="29.914999999999999"/>
    <n v="250"/>
    <n v="1000"/>
    <n v="7478.75"/>
    <n v="7478.75"/>
    <n v="43077.599999999999"/>
    <x v="641"/>
  </r>
  <r>
    <n v="4874"/>
    <x v="1732"/>
    <x v="7"/>
    <s v="12 Weeks or More"/>
    <x v="1"/>
    <x v="212"/>
    <d v="2021-07-20T18:15:00"/>
    <d v="2021-07-21T17:11:00"/>
    <s v="CR46"/>
    <x v="7"/>
    <n v="30.02"/>
    <n v="345"/>
    <n v="1000"/>
    <n v="10356.9"/>
    <n v="10356.9"/>
    <n v="43228.800000000003"/>
    <x v="153"/>
  </r>
  <r>
    <n v="4875"/>
    <x v="1733"/>
    <x v="7"/>
    <s v="12 Weeks or More"/>
    <x v="1"/>
    <x v="319"/>
    <d v="2021-11-04T17:50:00"/>
    <d v="2021-11-05T14:30:00"/>
    <s v="CR46"/>
    <x v="7"/>
    <n v="30.02"/>
    <n v="370"/>
    <n v="1000"/>
    <n v="11107.4"/>
    <n v="11107.4"/>
    <n v="43228.800000000003"/>
    <x v="814"/>
  </r>
  <r>
    <n v="4876"/>
    <x v="1734"/>
    <x v="7"/>
    <s v="12 Weeks or More"/>
    <x v="1"/>
    <x v="211"/>
    <d v="2021-07-19T06:49:00"/>
    <d v="2021-07-20T03:45:00"/>
    <s v="CR46"/>
    <x v="7"/>
    <n v="30.02"/>
    <n v="1031"/>
    <n v="1000"/>
    <n v="30950.62"/>
    <n v="30950.62"/>
    <n v="43228.800000000003"/>
    <x v="1655"/>
  </r>
  <r>
    <n v="4877"/>
    <x v="1732"/>
    <x v="7"/>
    <s v="12 Weeks or More"/>
    <x v="1"/>
    <x v="213"/>
    <d v="2021-07-20T18:15:00"/>
    <d v="2021-07-21T17:11:00"/>
    <s v="CR46"/>
    <x v="7"/>
    <n v="30.02"/>
    <n v="1031"/>
    <n v="1000"/>
    <n v="30950.62"/>
    <n v="30950.62"/>
    <n v="43228.800000000003"/>
    <x v="1655"/>
  </r>
  <r>
    <n v="4878"/>
    <x v="1735"/>
    <x v="5"/>
    <s v="12 Weeks or More"/>
    <x v="1"/>
    <x v="341"/>
    <d v="2021-11-26T06:10:00"/>
    <d v="2021-11-26T12:10:00"/>
    <s v="CR38"/>
    <x v="7"/>
    <n v="30.45"/>
    <n v="360"/>
    <n v="1000"/>
    <n v="10962"/>
    <n v="10962"/>
    <n v="43848"/>
    <x v="95"/>
  </r>
  <r>
    <m/>
    <x v="14"/>
    <x v="3"/>
    <m/>
    <x v="2"/>
    <x v="41"/>
    <m/>
    <m/>
    <m/>
    <x v="1"/>
    <m/>
    <m/>
    <m/>
    <m/>
    <n v="0"/>
    <n v="0"/>
    <x v="19"/>
  </r>
  <r>
    <m/>
    <x v="14"/>
    <x v="3"/>
    <m/>
    <x v="2"/>
    <x v="41"/>
    <m/>
    <m/>
    <m/>
    <x v="1"/>
    <m/>
    <m/>
    <m/>
    <m/>
    <n v="0"/>
    <n v="0"/>
    <x v="19"/>
  </r>
  <r>
    <n v="4881"/>
    <x v="1736"/>
    <x v="2"/>
    <s v="12 Weeks or More"/>
    <x v="1"/>
    <x v="42"/>
    <d v="2022-08-10T07:14:00"/>
    <d v="2022-08-10T10:26:00"/>
    <s v="CR49"/>
    <x v="7"/>
    <n v="31.094000000000001"/>
    <n v="192"/>
    <n v="1000"/>
    <n v="5970.0479999999998"/>
    <n v="5970.0479999999998"/>
    <n v="44775.360000000001"/>
    <x v="1474"/>
  </r>
  <r>
    <n v="4882"/>
    <x v="1737"/>
    <x v="20"/>
    <s v="Inside 10 Weeks Out"/>
    <x v="0"/>
    <x v="505"/>
    <d v="2022-03-20T06:45:00"/>
    <d v="2022-03-20T14:16:00"/>
    <s v="CR49"/>
    <x v="7"/>
    <n v="31.094000000000001"/>
    <n v="451"/>
    <n v="1000"/>
    <n v="14023.394"/>
    <n v="14023.394"/>
    <n v="44775.360000000001"/>
    <x v="78"/>
  </r>
  <r>
    <n v="4883"/>
    <x v="1738"/>
    <x v="2"/>
    <s v="Inside 4 Weeks Out"/>
    <x v="0"/>
    <x v="471"/>
    <d v="2022-06-01T07:32:00"/>
    <d v="2022-06-01T15:10:00"/>
    <s v="CR49"/>
    <x v="7"/>
    <n v="31.094000000000001"/>
    <n v="458"/>
    <n v="1000"/>
    <n v="14241.052"/>
    <n v="14241.052"/>
    <n v="44775.360000000001"/>
    <x v="1653"/>
  </r>
  <r>
    <n v="4884"/>
    <x v="1739"/>
    <x v="2"/>
    <s v="Inside 8 Weeks Out"/>
    <x v="0"/>
    <x v="449"/>
    <d v="2022-06-29T07:46:00"/>
    <d v="2022-06-29T16:04:00"/>
    <s v="CR49"/>
    <x v="7"/>
    <n v="31.094000000000001"/>
    <n v="498"/>
    <n v="1000"/>
    <n v="15484.812"/>
    <n v="15484.812"/>
    <n v="44775.360000000001"/>
    <x v="271"/>
  </r>
  <r>
    <n v="4885"/>
    <x v="1740"/>
    <x v="2"/>
    <s v="Inside 8 Weeks Out"/>
    <x v="0"/>
    <x v="469"/>
    <d v="2022-06-22T07:48:00"/>
    <d v="2022-06-22T16:28:00"/>
    <s v="CR49"/>
    <x v="7"/>
    <n v="31.094000000000001"/>
    <n v="520"/>
    <n v="1000"/>
    <n v="16168.88"/>
    <n v="16168.88"/>
    <n v="44775.360000000001"/>
    <x v="224"/>
  </r>
  <r>
    <n v="4886"/>
    <x v="1741"/>
    <x v="2"/>
    <s v="Inside 10 Weeks Out"/>
    <x v="0"/>
    <x v="557"/>
    <d v="2022-07-13T07:34:00"/>
    <d v="2022-07-13T16:34:00"/>
    <s v="CR49"/>
    <x v="7"/>
    <n v="31.094000000000001"/>
    <n v="540"/>
    <n v="1000"/>
    <n v="16790.759999999998"/>
    <n v="16790.759999999998"/>
    <n v="44775.360000000001"/>
    <x v="197"/>
  </r>
  <r>
    <n v="4887"/>
    <x v="1742"/>
    <x v="2"/>
    <s v="Inside 10 Weeks Out"/>
    <x v="0"/>
    <x v="561"/>
    <d v="2022-07-06T06:43:00"/>
    <d v="2022-07-06T16:15:00"/>
    <s v="CR49"/>
    <x v="7"/>
    <n v="31.094000000000001"/>
    <n v="572"/>
    <n v="1000"/>
    <n v="17785.768"/>
    <n v="17785.768"/>
    <n v="44775.360000000001"/>
    <x v="1104"/>
  </r>
  <r>
    <n v="4888"/>
    <x v="1743"/>
    <x v="2"/>
    <s v="Inside 12 Weeks Out"/>
    <x v="0"/>
    <x v="9"/>
    <d v="2022-07-27T06:54:00"/>
    <d v="2022-07-27T16:41:00"/>
    <s v="CR49"/>
    <x v="7"/>
    <n v="31.094000000000001"/>
    <n v="587"/>
    <n v="1000"/>
    <n v="18252.178"/>
    <n v="18252.178"/>
    <n v="44775.360000000001"/>
    <x v="466"/>
  </r>
  <r>
    <n v="4889"/>
    <x v="1744"/>
    <x v="2"/>
    <s v="Inside 12 Weeks Out"/>
    <x v="0"/>
    <x v="24"/>
    <d v="2022-07-18T13:36:00"/>
    <d v="2022-07-20T20:04:00"/>
    <s v="CR49"/>
    <x v="7"/>
    <n v="31.094000000000001"/>
    <n v="624"/>
    <n v="1000"/>
    <n v="19402.655999999999"/>
    <n v="19402.655999999999"/>
    <n v="44775.360000000001"/>
    <x v="1108"/>
  </r>
  <r>
    <n v="4890"/>
    <x v="1745"/>
    <x v="2"/>
    <s v="12 Weeks or More"/>
    <x v="1"/>
    <x v="28"/>
    <d v="2022-08-03T06:34:00"/>
    <d v="2022-08-03T16:58:00"/>
    <s v="CR49"/>
    <x v="7"/>
    <n v="31.094000000000001"/>
    <n v="624"/>
    <n v="1000"/>
    <n v="19402.655999999999"/>
    <n v="19402.655999999999"/>
    <n v="44775.360000000001"/>
    <x v="1108"/>
  </r>
  <r>
    <n v="4891"/>
    <x v="1746"/>
    <x v="8"/>
    <s v="Inside 8 Weeks Out"/>
    <x v="0"/>
    <x v="527"/>
    <d v="2022-04-06T07:00:00"/>
    <d v="2022-04-06T18:00:00"/>
    <s v="CR49"/>
    <x v="7"/>
    <n v="31.094000000000001"/>
    <n v="660"/>
    <n v="1000"/>
    <n v="20522.04"/>
    <n v="20522.04"/>
    <n v="44775.360000000001"/>
    <x v="385"/>
  </r>
  <r>
    <n v="4892"/>
    <x v="1747"/>
    <x v="8"/>
    <s v="Inside 8 Weeks Out"/>
    <x v="0"/>
    <x v="400"/>
    <d v="2022-03-23T08:09:00"/>
    <d v="2022-03-27T11:45:00"/>
    <s v="CR49"/>
    <x v="7"/>
    <n v="31.094000000000001"/>
    <n v="705"/>
    <n v="1000"/>
    <n v="21921.27"/>
    <n v="21921.27"/>
    <n v="44775.360000000001"/>
    <x v="389"/>
  </r>
  <r>
    <n v="4893"/>
    <x v="1748"/>
    <x v="8"/>
    <s v="Inside 8 Weeks Out"/>
    <x v="0"/>
    <x v="498"/>
    <d v="2022-03-30T00:00:00"/>
    <d v="2022-04-03T11:48:00"/>
    <s v="CR49"/>
    <x v="7"/>
    <n v="31.094000000000001"/>
    <n v="708"/>
    <n v="1000"/>
    <n v="22014.552"/>
    <n v="22014.552"/>
    <n v="44775.360000000001"/>
    <x v="1656"/>
  </r>
  <r>
    <n v="4894"/>
    <x v="1749"/>
    <x v="2"/>
    <s v="12 Weeks or More"/>
    <x v="1"/>
    <x v="36"/>
    <d v="2022-08-17T06:00:00"/>
    <d v="2022-08-17T18:00:00"/>
    <s v="CR49"/>
    <x v="7"/>
    <n v="31.094000000000001"/>
    <n v="720"/>
    <n v="1000"/>
    <n v="22387.68"/>
    <n v="22387.68"/>
    <n v="44775.360000000001"/>
    <x v="51"/>
  </r>
  <r>
    <n v="4895"/>
    <x v="1750"/>
    <x v="2"/>
    <s v="12 Weeks or More"/>
    <x v="1"/>
    <x v="488"/>
    <d v="2022-08-24T06:00:00"/>
    <d v="2022-08-24T18:00:00"/>
    <s v="CR49"/>
    <x v="7"/>
    <n v="31.094000000000001"/>
    <n v="720"/>
    <n v="1000"/>
    <n v="22387.68"/>
    <n v="22387.68"/>
    <n v="44775.360000000001"/>
    <x v="51"/>
  </r>
  <r>
    <n v="4896"/>
    <x v="1751"/>
    <x v="2"/>
    <s v="12 Weeks or More"/>
    <x v="1"/>
    <x v="14"/>
    <d v="2022-09-07T06:00:00"/>
    <d v="2022-09-07T18:00:00"/>
    <s v="CR49"/>
    <x v="7"/>
    <n v="31.094000000000001"/>
    <n v="720"/>
    <n v="1000"/>
    <n v="22387.68"/>
    <n v="22387.68"/>
    <n v="44775.360000000001"/>
    <x v="51"/>
  </r>
  <r>
    <n v="4897"/>
    <x v="1752"/>
    <x v="2"/>
    <s v="Inside 8 Weeks Out"/>
    <x v="0"/>
    <x v="558"/>
    <d v="2022-04-20T06:48:00"/>
    <d v="2022-04-20T20:00:00"/>
    <s v="CR49"/>
    <x v="7"/>
    <n v="31.094000000000001"/>
    <n v="792"/>
    <n v="1000"/>
    <n v="24626.448"/>
    <n v="24626.448"/>
    <n v="44775.360000000001"/>
    <x v="1657"/>
  </r>
  <r>
    <n v="4898"/>
    <x v="1753"/>
    <x v="46"/>
    <s v="12 Weeks or More"/>
    <x v="1"/>
    <x v="282"/>
    <d v="2021-09-28T09:12:00"/>
    <d v="2021-09-29T09:25:00"/>
    <s v="CR49"/>
    <x v="7"/>
    <n v="31.094000000000001"/>
    <n v="888"/>
    <n v="1000"/>
    <n v="27611.472000000002"/>
    <n v="27611.472000000002"/>
    <n v="44775.360000000001"/>
    <x v="1658"/>
  </r>
  <r>
    <n v="4899"/>
    <x v="1747"/>
    <x v="8"/>
    <s v="Inside 8 Weeks Out"/>
    <x v="0"/>
    <x v="528"/>
    <d v="2022-03-23T08:09:00"/>
    <d v="2022-03-27T11:45:00"/>
    <s v="CR49"/>
    <x v="7"/>
    <n v="31.094000000000001"/>
    <n v="951"/>
    <n v="1000"/>
    <n v="29570.394"/>
    <n v="29570.394"/>
    <n v="44775.360000000001"/>
    <x v="1659"/>
  </r>
  <r>
    <n v="4900"/>
    <x v="1754"/>
    <x v="4"/>
    <s v="Inside 2 Weeks"/>
    <x v="0"/>
    <x v="279"/>
    <d v="2021-09-25T07:18:00"/>
    <d v="2021-09-27T00:00:00"/>
    <s v="CR49"/>
    <x v="7"/>
    <n v="31.094000000000001"/>
    <n v="1002"/>
    <n v="1000"/>
    <n v="31156.187999999998"/>
    <n v="31156.187999999998"/>
    <n v="44775.360000000001"/>
    <x v="1660"/>
  </r>
  <r>
    <n v="4901"/>
    <x v="1755"/>
    <x v="8"/>
    <s v="Inside 8 Weeks Out"/>
    <x v="0"/>
    <x v="535"/>
    <d v="2022-03-04T00:00:00"/>
    <d v="2022-03-06T18:00:00"/>
    <s v="CR49"/>
    <x v="7"/>
    <n v="31.094000000000001"/>
    <n v="1080"/>
    <n v="1000"/>
    <n v="33581.519999999997"/>
    <n v="33581.519999999997"/>
    <n v="44775.360000000001"/>
    <x v="328"/>
  </r>
  <r>
    <n v="4902"/>
    <x v="1756"/>
    <x v="8"/>
    <s v="Inside 4 Weeks Out"/>
    <x v="0"/>
    <x v="502"/>
    <d v="2022-03-09T00:00:00"/>
    <d v="2022-03-13T18:00:00"/>
    <s v="CR49"/>
    <x v="7"/>
    <n v="31.094000000000001"/>
    <n v="1080"/>
    <n v="1000"/>
    <n v="33581.519999999997"/>
    <n v="33581.519999999997"/>
    <n v="44775.360000000001"/>
    <x v="328"/>
  </r>
  <r>
    <n v="4903"/>
    <x v="1744"/>
    <x v="2"/>
    <s v="Inside 12 Weeks Out"/>
    <x v="0"/>
    <x v="25"/>
    <d v="2022-07-18T13:36:00"/>
    <d v="2022-07-20T20:04:00"/>
    <s v="CR49"/>
    <x v="7"/>
    <n v="31.094000000000001"/>
    <n v="1204"/>
    <n v="1000"/>
    <n v="37437.175999999999"/>
    <n v="37437.175999999999"/>
    <n v="44775.360000000001"/>
    <x v="1661"/>
  </r>
  <r>
    <n v="4904"/>
    <x v="1744"/>
    <x v="2"/>
    <s v="Inside 12 Weeks Out"/>
    <x v="0"/>
    <x v="12"/>
    <d v="2022-07-18T13:36:00"/>
    <d v="2022-07-20T20:04:00"/>
    <s v="CR49"/>
    <x v="7"/>
    <n v="31.094000000000001"/>
    <n v="1440"/>
    <n v="1000"/>
    <n v="44775.360000000001"/>
    <n v="44775.360000000001"/>
    <n v="44775.360000000001"/>
    <x v="2"/>
  </r>
  <r>
    <n v="4905"/>
    <x v="1755"/>
    <x v="8"/>
    <s v="Inside 8 Weeks Out"/>
    <x v="0"/>
    <x v="365"/>
    <d v="2022-03-04T00:00:00"/>
    <d v="2022-03-06T18:00:00"/>
    <s v="CR49"/>
    <x v="7"/>
    <n v="31.094000000000001"/>
    <n v="1440"/>
    <n v="1000"/>
    <n v="44775.360000000001"/>
    <n v="44775.360000000001"/>
    <n v="44775.360000000001"/>
    <x v="2"/>
  </r>
  <r>
    <n v="4906"/>
    <x v="1755"/>
    <x v="8"/>
    <s v="Inside 8 Weeks Out"/>
    <x v="0"/>
    <x v="534"/>
    <d v="2022-03-04T00:00:00"/>
    <d v="2022-03-06T18:00:00"/>
    <s v="CR49"/>
    <x v="7"/>
    <n v="31.094000000000001"/>
    <n v="1440"/>
    <n v="1000"/>
    <n v="44775.360000000001"/>
    <n v="44775.360000000001"/>
    <n v="44775.360000000001"/>
    <x v="2"/>
  </r>
  <r>
    <n v="4907"/>
    <x v="1756"/>
    <x v="8"/>
    <s v="Inside 4 Weeks Out"/>
    <x v="0"/>
    <x v="531"/>
    <d v="2022-03-09T00:00:00"/>
    <d v="2022-03-13T18:00:00"/>
    <s v="CR49"/>
    <x v="7"/>
    <n v="31.094000000000001"/>
    <n v="1440"/>
    <n v="1000"/>
    <n v="44775.360000000001"/>
    <n v="44775.360000000001"/>
    <n v="44775.360000000001"/>
    <x v="2"/>
  </r>
  <r>
    <n v="4908"/>
    <x v="1756"/>
    <x v="8"/>
    <s v="Inside 4 Weeks Out"/>
    <x v="0"/>
    <x v="549"/>
    <d v="2022-03-09T00:00:00"/>
    <d v="2022-03-13T18:00:00"/>
    <s v="CR49"/>
    <x v="7"/>
    <n v="31.094000000000001"/>
    <n v="1440"/>
    <n v="1000"/>
    <n v="44775.360000000001"/>
    <n v="44775.360000000001"/>
    <n v="44775.360000000001"/>
    <x v="2"/>
  </r>
  <r>
    <n v="4909"/>
    <x v="1756"/>
    <x v="8"/>
    <s v="Inside 4 Weeks Out"/>
    <x v="0"/>
    <x v="447"/>
    <d v="2022-03-09T00:00:00"/>
    <d v="2022-03-13T18:00:00"/>
    <s v="CR49"/>
    <x v="7"/>
    <n v="31.094000000000001"/>
    <n v="1440"/>
    <n v="1000"/>
    <n v="44775.360000000001"/>
    <n v="44775.360000000001"/>
    <n v="44775.360000000001"/>
    <x v="2"/>
  </r>
  <r>
    <n v="4910"/>
    <x v="1756"/>
    <x v="8"/>
    <s v="Inside 4 Weeks Out"/>
    <x v="0"/>
    <x v="501"/>
    <d v="2022-03-09T00:00:00"/>
    <d v="2022-03-13T18:00:00"/>
    <s v="CR49"/>
    <x v="7"/>
    <n v="31.094000000000001"/>
    <n v="1440"/>
    <n v="1000"/>
    <n v="44775.360000000001"/>
    <n v="44775.360000000001"/>
    <n v="44775.360000000001"/>
    <x v="2"/>
  </r>
  <r>
    <n v="4911"/>
    <x v="1757"/>
    <x v="8"/>
    <s v="Inside 8 Weeks Out"/>
    <x v="0"/>
    <x v="500"/>
    <d v="2022-03-16T00:00:00"/>
    <d v="2022-03-19T00:00:00"/>
    <s v="CR49"/>
    <x v="7"/>
    <n v="31.094000000000001"/>
    <n v="1440"/>
    <n v="1000"/>
    <n v="44775.360000000001"/>
    <n v="44775.360000000001"/>
    <n v="44775.360000000001"/>
    <x v="2"/>
  </r>
  <r>
    <n v="4912"/>
    <x v="1757"/>
    <x v="8"/>
    <s v="Inside 8 Weeks Out"/>
    <x v="0"/>
    <x v="506"/>
    <d v="2022-03-16T00:00:00"/>
    <d v="2022-03-19T00:00:00"/>
    <s v="CR49"/>
    <x v="7"/>
    <n v="31.094000000000001"/>
    <n v="1440"/>
    <n v="1000"/>
    <n v="44775.360000000001"/>
    <n v="44775.360000000001"/>
    <n v="44775.360000000001"/>
    <x v="2"/>
  </r>
  <r>
    <n v="4913"/>
    <x v="1757"/>
    <x v="8"/>
    <s v="Inside 8 Weeks Out"/>
    <x v="0"/>
    <x v="433"/>
    <d v="2022-03-16T00:00:00"/>
    <d v="2022-03-19T00:00:00"/>
    <s v="CR49"/>
    <x v="7"/>
    <n v="31.094000000000001"/>
    <n v="1440"/>
    <n v="1000"/>
    <n v="44775.360000000001"/>
    <n v="44775.360000000001"/>
    <n v="44775.360000000001"/>
    <x v="2"/>
  </r>
  <r>
    <n v="4914"/>
    <x v="1747"/>
    <x v="8"/>
    <s v="Inside 8 Weeks Out"/>
    <x v="0"/>
    <x v="562"/>
    <d v="2022-03-23T08:09:00"/>
    <d v="2022-03-27T11:45:00"/>
    <s v="CR49"/>
    <x v="7"/>
    <n v="31.094000000000001"/>
    <n v="1440"/>
    <n v="1000"/>
    <n v="44775.360000000001"/>
    <n v="44775.360000000001"/>
    <n v="44775.360000000001"/>
    <x v="2"/>
  </r>
  <r>
    <n v="4915"/>
    <x v="1747"/>
    <x v="8"/>
    <s v="Inside 8 Weeks Out"/>
    <x v="0"/>
    <x v="485"/>
    <d v="2022-03-23T08:09:00"/>
    <d v="2022-03-27T11:45:00"/>
    <s v="CR49"/>
    <x v="7"/>
    <n v="31.094000000000001"/>
    <n v="1440"/>
    <n v="1000"/>
    <n v="44775.360000000001"/>
    <n v="44775.360000000001"/>
    <n v="44775.360000000001"/>
    <x v="2"/>
  </r>
  <r>
    <n v="4916"/>
    <x v="1747"/>
    <x v="8"/>
    <s v="Inside 8 Weeks Out"/>
    <x v="0"/>
    <x v="611"/>
    <d v="2022-03-23T08:09:00"/>
    <d v="2022-03-27T11:45:00"/>
    <s v="CR49"/>
    <x v="7"/>
    <n v="31.094000000000001"/>
    <n v="1440"/>
    <n v="1000"/>
    <n v="44775.360000000001"/>
    <n v="44775.360000000001"/>
    <n v="44775.360000000001"/>
    <x v="2"/>
  </r>
  <r>
    <n v="4917"/>
    <x v="1748"/>
    <x v="8"/>
    <s v="Inside 8 Weeks Out"/>
    <x v="0"/>
    <x v="612"/>
    <d v="2022-03-30T00:00:00"/>
    <d v="2022-04-03T11:48:00"/>
    <s v="CR49"/>
    <x v="7"/>
    <n v="31.094000000000001"/>
    <n v="1440"/>
    <n v="1000"/>
    <n v="44775.360000000001"/>
    <n v="44775.360000000001"/>
    <n v="44775.360000000001"/>
    <x v="2"/>
  </r>
  <r>
    <n v="4918"/>
    <x v="1748"/>
    <x v="8"/>
    <s v="Inside 8 Weeks Out"/>
    <x v="0"/>
    <x v="522"/>
    <d v="2022-03-30T00:00:00"/>
    <d v="2022-04-03T11:48:00"/>
    <s v="CR49"/>
    <x v="7"/>
    <n v="31.094000000000001"/>
    <n v="1440"/>
    <n v="1000"/>
    <n v="44775.360000000001"/>
    <n v="44775.360000000001"/>
    <n v="44775.360000000001"/>
    <x v="2"/>
  </r>
  <r>
    <n v="4919"/>
    <x v="1748"/>
    <x v="8"/>
    <s v="Inside 8 Weeks Out"/>
    <x v="0"/>
    <x v="367"/>
    <d v="2022-03-30T00:00:00"/>
    <d v="2022-04-03T11:48:00"/>
    <s v="CR49"/>
    <x v="7"/>
    <n v="31.094000000000001"/>
    <n v="1440"/>
    <n v="1000"/>
    <n v="44775.360000000001"/>
    <n v="44775.360000000001"/>
    <n v="44775.360000000001"/>
    <x v="2"/>
  </r>
  <r>
    <n v="4920"/>
    <x v="1748"/>
    <x v="8"/>
    <s v="Inside 8 Weeks Out"/>
    <x v="0"/>
    <x v="499"/>
    <d v="2022-03-30T00:00:00"/>
    <d v="2022-04-03T11:48:00"/>
    <s v="CR49"/>
    <x v="7"/>
    <n v="31.094000000000001"/>
    <n v="1440"/>
    <n v="1000"/>
    <n v="44775.360000000001"/>
    <n v="44775.360000000001"/>
    <n v="44775.360000000001"/>
    <x v="2"/>
  </r>
  <r>
    <n v="4921"/>
    <x v="1754"/>
    <x v="4"/>
    <s v="Inside 2 Weeks"/>
    <x v="0"/>
    <x v="280"/>
    <d v="2021-09-25T07:18:00"/>
    <d v="2021-09-27T00:00:00"/>
    <s v="CR49"/>
    <x v="7"/>
    <n v="31.094000000000001"/>
    <n v="1440"/>
    <n v="1000"/>
    <n v="44775.360000000001"/>
    <n v="44775.360000000001"/>
    <n v="44775.360000000001"/>
    <x v="2"/>
  </r>
  <r>
    <n v="4922"/>
    <x v="1758"/>
    <x v="20"/>
    <s v="Inside 2 Weeks"/>
    <x v="0"/>
    <x v="78"/>
    <d v="2021-12-17T08:28:00"/>
    <d v="2022-01-08T14:20:00"/>
    <s v="CR39"/>
    <x v="7"/>
    <n v="31.84"/>
    <n v="860"/>
    <n v="1000"/>
    <n v="27382.400000000001"/>
    <n v="27382.400000000001"/>
    <n v="45849.599999999999"/>
    <x v="1662"/>
  </r>
  <r>
    <n v="4923"/>
    <x v="1758"/>
    <x v="20"/>
    <s v="Inside 2 Weeks"/>
    <x v="0"/>
    <x v="363"/>
    <d v="2021-12-17T08:28:00"/>
    <d v="2022-01-08T14:20:00"/>
    <s v="CR39"/>
    <x v="7"/>
    <n v="31.84"/>
    <n v="932"/>
    <n v="1000"/>
    <n v="29674.880000000001"/>
    <n v="29674.880000000001"/>
    <n v="45849.599999999999"/>
    <x v="1663"/>
  </r>
  <r>
    <n v="4924"/>
    <x v="1758"/>
    <x v="20"/>
    <s v="Inside 2 Weeks"/>
    <x v="0"/>
    <x v="360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25"/>
    <x v="1758"/>
    <x v="20"/>
    <s v="Inside 2 Weeks"/>
    <x v="0"/>
    <x v="609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26"/>
    <x v="1758"/>
    <x v="20"/>
    <s v="Inside 2 Weeks"/>
    <x v="0"/>
    <x v="619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27"/>
    <x v="1758"/>
    <x v="20"/>
    <s v="Inside 2 Weeks"/>
    <x v="0"/>
    <x v="620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28"/>
    <x v="1758"/>
    <x v="20"/>
    <s v="Inside 2 Weeks"/>
    <x v="0"/>
    <x v="621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29"/>
    <x v="1758"/>
    <x v="20"/>
    <s v="Inside 2 Weeks"/>
    <x v="0"/>
    <x v="622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0"/>
    <x v="1758"/>
    <x v="20"/>
    <s v="Inside 2 Weeks"/>
    <x v="0"/>
    <x v="421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1"/>
    <x v="1758"/>
    <x v="20"/>
    <s v="Inside 2 Weeks"/>
    <x v="0"/>
    <x v="420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2"/>
    <x v="1758"/>
    <x v="20"/>
    <s v="Inside 2 Weeks"/>
    <x v="0"/>
    <x v="623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3"/>
    <x v="1758"/>
    <x v="20"/>
    <s v="Inside 2 Weeks"/>
    <x v="0"/>
    <x v="624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4"/>
    <x v="1758"/>
    <x v="20"/>
    <s v="Inside 2 Weeks"/>
    <x v="0"/>
    <x v="625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5"/>
    <x v="1758"/>
    <x v="20"/>
    <s v="Inside 2 Weeks"/>
    <x v="0"/>
    <x v="626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6"/>
    <x v="1758"/>
    <x v="20"/>
    <s v="Inside 2 Weeks"/>
    <x v="0"/>
    <x v="627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7"/>
    <x v="1758"/>
    <x v="20"/>
    <s v="Inside 2 Weeks"/>
    <x v="0"/>
    <x v="569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8"/>
    <x v="1758"/>
    <x v="20"/>
    <s v="Inside 2 Weeks"/>
    <x v="0"/>
    <x v="387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39"/>
    <x v="1758"/>
    <x v="20"/>
    <s v="Inside 2 Weeks"/>
    <x v="0"/>
    <x v="610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40"/>
    <x v="1758"/>
    <x v="20"/>
    <s v="Inside 2 Weeks"/>
    <x v="0"/>
    <x v="602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41"/>
    <x v="1758"/>
    <x v="20"/>
    <s v="Inside 2 Weeks"/>
    <x v="0"/>
    <x v="628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42"/>
    <x v="1758"/>
    <x v="20"/>
    <s v="Inside 2 Weeks"/>
    <x v="0"/>
    <x v="629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43"/>
    <x v="1758"/>
    <x v="20"/>
    <s v="Inside 2 Weeks"/>
    <x v="0"/>
    <x v="72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44"/>
    <x v="1758"/>
    <x v="20"/>
    <s v="Inside 2 Weeks"/>
    <x v="0"/>
    <x v="77"/>
    <d v="2021-12-17T08:28:00"/>
    <d v="2022-01-08T14:20:00"/>
    <s v="CR39"/>
    <x v="7"/>
    <n v="31.84"/>
    <n v="1440"/>
    <n v="1000"/>
    <n v="45849.599999999999"/>
    <n v="45849.599999999999"/>
    <n v="45849.599999999999"/>
    <x v="2"/>
  </r>
  <r>
    <n v="4945"/>
    <x v="1759"/>
    <x v="1"/>
    <s v="Inside 4 Weeks Out"/>
    <x v="0"/>
    <x v="510"/>
    <d v="2022-05-16T05:50:00"/>
    <d v="2022-05-17T10:07:00"/>
    <s v="CR46"/>
    <x v="7"/>
    <n v="32"/>
    <n v="607"/>
    <n v="1000"/>
    <n v="19424"/>
    <n v="19424"/>
    <n v="46080"/>
    <x v="1446"/>
  </r>
  <r>
    <n v="4946"/>
    <x v="1760"/>
    <x v="9"/>
    <s v="Inside 8 Weeks Out"/>
    <x v="0"/>
    <x v="333"/>
    <d v="2021-11-18T00:11:00"/>
    <d v="2021-11-18T10:47:00"/>
    <s v="CR46"/>
    <x v="7"/>
    <n v="32"/>
    <n v="636"/>
    <n v="1000"/>
    <n v="20352"/>
    <n v="20352"/>
    <n v="46080"/>
    <x v="1387"/>
  </r>
  <r>
    <n v="4947"/>
    <x v="1759"/>
    <x v="1"/>
    <s v="Inside 4 Weeks Out"/>
    <x v="0"/>
    <x v="509"/>
    <d v="2022-05-16T05:50:00"/>
    <d v="2022-05-17T10:07:00"/>
    <s v="CR46"/>
    <x v="7"/>
    <n v="32"/>
    <n v="1090"/>
    <n v="1000"/>
    <n v="34880"/>
    <n v="34880"/>
    <n v="46080"/>
    <x v="1664"/>
  </r>
  <r>
    <n v="4948"/>
    <x v="1761"/>
    <x v="4"/>
    <s v="Inside 8 Weeks Out"/>
    <x v="0"/>
    <x v="263"/>
    <d v="2021-09-09T05:30:00"/>
    <d v="2021-09-09T12:17:00"/>
    <s v="CR49"/>
    <x v="7"/>
    <n v="32.805999999999997"/>
    <n v="407"/>
    <n v="1000"/>
    <n v="13352.041999999999"/>
    <n v="13352.041999999999"/>
    <n v="47240.639999999999"/>
    <x v="1665"/>
  </r>
  <r>
    <n v="4949"/>
    <x v="1762"/>
    <x v="5"/>
    <s v="12 Weeks or More"/>
    <x v="1"/>
    <x v="340"/>
    <d v="2021-11-25T07:28:00"/>
    <d v="2021-11-25T13:58:00"/>
    <s v="CR38"/>
    <x v="7"/>
    <n v="33.340000000000003"/>
    <n v="390"/>
    <n v="1000"/>
    <n v="13002.6"/>
    <n v="13002.6"/>
    <n v="48009.600000000006"/>
    <x v="348"/>
  </r>
  <r>
    <n v="4950"/>
    <x v="1763"/>
    <x v="11"/>
    <s v="Inside 8 Weeks Out"/>
    <x v="0"/>
    <x v="284"/>
    <d v="2021-09-28T11:00:00"/>
    <d v="2021-09-30T19:25:00"/>
    <s v="CR49"/>
    <x v="7"/>
    <n v="34.24"/>
    <n v="1165"/>
    <n v="1000"/>
    <n v="39889.599999999999"/>
    <n v="39889.599999999999"/>
    <n v="49305.600000000006"/>
    <x v="1666"/>
  </r>
  <r>
    <n v="4951"/>
    <x v="1763"/>
    <x v="11"/>
    <s v="Inside 8 Weeks Out"/>
    <x v="0"/>
    <x v="283"/>
    <d v="2021-09-28T11:00:00"/>
    <d v="2021-09-30T19:25:00"/>
    <s v="CR49"/>
    <x v="7"/>
    <n v="34.24"/>
    <n v="1440"/>
    <n v="1000"/>
    <n v="49305.599999999999"/>
    <n v="49305.599999999999"/>
    <n v="49305.600000000006"/>
    <x v="968"/>
  </r>
  <r>
    <n v="4952"/>
    <x v="1764"/>
    <x v="31"/>
    <s v="Inside 8 Weeks Out"/>
    <x v="0"/>
    <x v="158"/>
    <d v="2021-05-27T07:02:00"/>
    <d v="2021-05-27T16:43:00"/>
    <s v="CR39"/>
    <x v="7"/>
    <n v="36.465000000000003"/>
    <n v="581"/>
    <n v="1000"/>
    <n v="21186.165000000001"/>
    <n v="21186.165000000001"/>
    <n v="52509.600000000006"/>
    <x v="1667"/>
  </r>
  <r>
    <n v="4953"/>
    <x v="1765"/>
    <x v="9"/>
    <s v="Inside 4 Weeks Out"/>
    <x v="0"/>
    <x v="561"/>
    <d v="2022-07-06T08:30:00"/>
    <d v="2022-07-06T13:33:00"/>
    <s v="CR39"/>
    <x v="7"/>
    <n v="36.840000000000003"/>
    <n v="303"/>
    <n v="1000"/>
    <n v="11162.52"/>
    <n v="11162.52"/>
    <n v="53049.600000000006"/>
    <x v="1668"/>
  </r>
  <r>
    <n v="4954"/>
    <x v="1766"/>
    <x v="13"/>
    <s v="12 Weeks or More"/>
    <x v="1"/>
    <x v="244"/>
    <d v="2021-08-21T08:00:00"/>
    <d v="2021-08-21T10:00:00"/>
    <s v="CR49"/>
    <x v="7"/>
    <n v="36.97"/>
    <n v="120"/>
    <n v="1000"/>
    <n v="4436.3999999999996"/>
    <n v="4436.3999999999996"/>
    <n v="53236.799999999996"/>
    <x v="457"/>
  </r>
  <r>
    <n v="4955"/>
    <x v="1767"/>
    <x v="7"/>
    <s v="Inside 12 Weeks Out"/>
    <x v="0"/>
    <x v="432"/>
    <d v="2021-02-03T01:48:00"/>
    <d v="2021-02-05T11:25:00"/>
    <s v="CR46"/>
    <x v="7"/>
    <n v="38"/>
    <n v="685"/>
    <n v="1000"/>
    <n v="26030"/>
    <n v="26030"/>
    <n v="54720"/>
    <x v="1449"/>
  </r>
  <r>
    <n v="4956"/>
    <x v="1768"/>
    <x v="7"/>
    <s v="12 Weeks or More"/>
    <x v="1"/>
    <x v="493"/>
    <d v="2022-04-07T10:03:00"/>
    <d v="2022-04-14T16:22:00"/>
    <s v="CR46"/>
    <x v="7"/>
    <n v="38"/>
    <n v="837"/>
    <n v="1000"/>
    <n v="31806"/>
    <n v="31806"/>
    <n v="54720"/>
    <x v="848"/>
  </r>
  <r>
    <n v="4957"/>
    <x v="1768"/>
    <x v="7"/>
    <s v="12 Weeks or More"/>
    <x v="1"/>
    <x v="554"/>
    <d v="2022-04-07T10:03:00"/>
    <d v="2022-04-14T16:22:00"/>
    <s v="CR46"/>
    <x v="7"/>
    <n v="38"/>
    <n v="982"/>
    <n v="1000"/>
    <n v="37316"/>
    <n v="37316"/>
    <n v="54720"/>
    <x v="1669"/>
  </r>
  <r>
    <n v="4958"/>
    <x v="1767"/>
    <x v="7"/>
    <s v="Inside 12 Weeks Out"/>
    <x v="0"/>
    <x v="475"/>
    <d v="2021-02-03T01:48:00"/>
    <d v="2021-02-05T11:25:00"/>
    <s v="CR46"/>
    <x v="7"/>
    <n v="38"/>
    <n v="1332"/>
    <n v="1000"/>
    <n v="50616"/>
    <n v="50616"/>
    <n v="54720"/>
    <x v="1670"/>
  </r>
  <r>
    <n v="4959"/>
    <x v="1767"/>
    <x v="7"/>
    <s v="Inside 12 Weeks Out"/>
    <x v="0"/>
    <x v="468"/>
    <d v="2021-02-03T01:48:00"/>
    <d v="2021-02-05T11:25:00"/>
    <s v="CR46"/>
    <x v="7"/>
    <n v="38"/>
    <n v="1440"/>
    <n v="1000"/>
    <n v="54720"/>
    <n v="54720"/>
    <n v="54720"/>
    <x v="2"/>
  </r>
  <r>
    <n v="4960"/>
    <x v="1768"/>
    <x v="7"/>
    <s v="12 Weeks or More"/>
    <x v="1"/>
    <x v="370"/>
    <d v="2022-04-07T10:03:00"/>
    <d v="2022-04-14T16:22:00"/>
    <s v="CR46"/>
    <x v="7"/>
    <n v="38"/>
    <n v="1440"/>
    <n v="1000"/>
    <n v="54720"/>
    <n v="54720"/>
    <n v="54720"/>
    <x v="2"/>
  </r>
  <r>
    <n v="4961"/>
    <x v="1768"/>
    <x v="7"/>
    <s v="12 Weeks or More"/>
    <x v="1"/>
    <x v="374"/>
    <d v="2022-04-07T10:03:00"/>
    <d v="2022-04-14T16:22:00"/>
    <s v="CR46"/>
    <x v="7"/>
    <n v="38"/>
    <n v="1440"/>
    <n v="1000"/>
    <n v="54720"/>
    <n v="54720"/>
    <n v="54720"/>
    <x v="2"/>
  </r>
  <r>
    <n v="4962"/>
    <x v="1768"/>
    <x v="7"/>
    <s v="12 Weeks or More"/>
    <x v="1"/>
    <x v="414"/>
    <d v="2022-04-07T10:03:00"/>
    <d v="2022-04-14T16:22:00"/>
    <s v="CR46"/>
    <x v="7"/>
    <n v="38"/>
    <n v="1440"/>
    <n v="1000"/>
    <n v="54720"/>
    <n v="54720"/>
    <n v="54720"/>
    <x v="2"/>
  </r>
  <r>
    <n v="4963"/>
    <x v="1768"/>
    <x v="7"/>
    <s v="12 Weeks or More"/>
    <x v="1"/>
    <x v="396"/>
    <d v="2022-04-07T10:03:00"/>
    <d v="2022-04-14T16:22:00"/>
    <s v="CR46"/>
    <x v="7"/>
    <n v="38"/>
    <n v="1440"/>
    <n v="1000"/>
    <n v="54720"/>
    <n v="54720"/>
    <n v="54720"/>
    <x v="2"/>
  </r>
  <r>
    <n v="4964"/>
    <x v="1768"/>
    <x v="7"/>
    <s v="12 Weeks or More"/>
    <x v="1"/>
    <x v="434"/>
    <d v="2022-04-07T10:03:00"/>
    <d v="2022-04-14T16:22:00"/>
    <s v="CR46"/>
    <x v="7"/>
    <n v="38"/>
    <n v="1440"/>
    <n v="1000"/>
    <n v="54720"/>
    <n v="54720"/>
    <n v="54720"/>
    <x v="2"/>
  </r>
  <r>
    <n v="4965"/>
    <x v="1768"/>
    <x v="7"/>
    <s v="12 Weeks or More"/>
    <x v="1"/>
    <x v="555"/>
    <d v="2022-04-07T10:03:00"/>
    <d v="2022-04-14T16:22:00"/>
    <s v="CR46"/>
    <x v="7"/>
    <n v="38"/>
    <n v="1440"/>
    <n v="1000"/>
    <n v="54720"/>
    <n v="54720"/>
    <n v="54720"/>
    <x v="2"/>
  </r>
  <r>
    <n v="4966"/>
    <x v="1769"/>
    <x v="49"/>
    <s v="12 Weeks or More"/>
    <x v="1"/>
    <x v="554"/>
    <d v="2022-04-07T22:03:00"/>
    <d v="2022-04-14T19:41:00"/>
    <s v="CR39"/>
    <x v="7"/>
    <n v="46.66"/>
    <n v="1181"/>
    <n v="1000"/>
    <n v="55105.46"/>
    <n v="55105.46"/>
    <n v="67190.399999999994"/>
    <x v="1671"/>
  </r>
  <r>
    <n v="4967"/>
    <x v="1769"/>
    <x v="49"/>
    <s v="12 Weeks or More"/>
    <x v="1"/>
    <x v="370"/>
    <d v="2022-04-07T22:03:00"/>
    <d v="2022-04-14T19:41:00"/>
    <s v="CR39"/>
    <x v="7"/>
    <n v="46.66"/>
    <n v="1440"/>
    <n v="1000"/>
    <n v="67190.399999999994"/>
    <n v="67190.399999999994"/>
    <n v="67190.399999999994"/>
    <x v="2"/>
  </r>
  <r>
    <n v="4968"/>
    <x v="1769"/>
    <x v="49"/>
    <s v="12 Weeks or More"/>
    <x v="1"/>
    <x v="374"/>
    <d v="2022-04-07T22:03:00"/>
    <d v="2022-04-14T19:41:00"/>
    <s v="CR39"/>
    <x v="7"/>
    <n v="46.66"/>
    <n v="1440"/>
    <n v="1000"/>
    <n v="67190.399999999994"/>
    <n v="67190.399999999994"/>
    <n v="67190.399999999994"/>
    <x v="2"/>
  </r>
  <r>
    <n v="4969"/>
    <x v="1769"/>
    <x v="49"/>
    <s v="12 Weeks or More"/>
    <x v="1"/>
    <x v="414"/>
    <d v="2022-04-07T22:03:00"/>
    <d v="2022-04-14T19:41:00"/>
    <s v="CR39"/>
    <x v="7"/>
    <n v="46.66"/>
    <n v="1440"/>
    <n v="1000"/>
    <n v="67190.399999999994"/>
    <n v="67190.399999999994"/>
    <n v="67190.399999999994"/>
    <x v="2"/>
  </r>
  <r>
    <n v="4970"/>
    <x v="1769"/>
    <x v="49"/>
    <s v="12 Weeks or More"/>
    <x v="1"/>
    <x v="396"/>
    <d v="2022-04-07T22:03:00"/>
    <d v="2022-04-14T19:41:00"/>
    <s v="CR39"/>
    <x v="7"/>
    <n v="46.66"/>
    <n v="1440"/>
    <n v="1000"/>
    <n v="67190.399999999994"/>
    <n v="67190.399999999994"/>
    <n v="67190.399999999994"/>
    <x v="2"/>
  </r>
  <r>
    <n v="4971"/>
    <x v="1769"/>
    <x v="49"/>
    <s v="12 Weeks or More"/>
    <x v="1"/>
    <x v="434"/>
    <d v="2022-04-07T22:03:00"/>
    <d v="2022-04-14T19:41:00"/>
    <s v="CR39"/>
    <x v="7"/>
    <n v="46.66"/>
    <n v="1440"/>
    <n v="1000"/>
    <n v="67190.399999999994"/>
    <n v="67190.399999999994"/>
    <n v="67190.399999999994"/>
    <x v="2"/>
  </r>
  <r>
    <n v="4972"/>
    <x v="1769"/>
    <x v="49"/>
    <s v="12 Weeks or More"/>
    <x v="1"/>
    <x v="555"/>
    <d v="2022-04-07T22:03:00"/>
    <d v="2022-04-14T19:41:00"/>
    <s v="CR39"/>
    <x v="7"/>
    <n v="46.66"/>
    <n v="1440"/>
    <n v="1000"/>
    <n v="67190.399999999994"/>
    <n v="67190.399999999994"/>
    <n v="67190.399999999994"/>
    <x v="2"/>
  </r>
  <r>
    <m/>
    <x v="14"/>
    <x v="3"/>
    <m/>
    <x v="2"/>
    <x v="41"/>
    <m/>
    <m/>
    <m/>
    <x v="1"/>
    <m/>
    <m/>
    <m/>
    <m/>
    <n v="0"/>
    <n v="0"/>
    <x v="19"/>
  </r>
  <r>
    <n v="4974"/>
    <x v="1770"/>
    <x v="34"/>
    <s v="12 Weeks or More"/>
    <x v="1"/>
    <x v="537"/>
    <d v="2022-04-15T06:13:00"/>
    <d v="2022-04-16T00:00:00"/>
    <s v="CR46"/>
    <x v="7"/>
    <n v="50"/>
    <n v="1067"/>
    <n v="1000"/>
    <n v="53350"/>
    <n v="53350"/>
    <n v="72000"/>
    <x v="1672"/>
  </r>
  <r>
    <n v="4975"/>
    <x v="1771"/>
    <x v="4"/>
    <s v="Inside 8 Weeks Out"/>
    <x v="0"/>
    <x v="272"/>
    <d v="2021-09-18T10:16:00"/>
    <d v="2021-09-22T16:00:00"/>
    <s v="CR49"/>
    <x v="7"/>
    <n v="62.87"/>
    <n v="824"/>
    <n v="1000"/>
    <n v="51804.88"/>
    <n v="51804.88"/>
    <n v="90532.800000000003"/>
    <x v="1673"/>
  </r>
  <r>
    <n v="4976"/>
    <x v="1771"/>
    <x v="4"/>
    <s v="Inside 8 Weeks Out"/>
    <x v="0"/>
    <x v="276"/>
    <d v="2021-09-18T10:16:00"/>
    <d v="2021-09-22T16:00:00"/>
    <s v="CR49"/>
    <x v="7"/>
    <n v="62.87"/>
    <n v="960"/>
    <n v="1000"/>
    <n v="60355.199999999997"/>
    <n v="60355.199999999997"/>
    <n v="90532.800000000003"/>
    <x v="21"/>
  </r>
  <r>
    <n v="4977"/>
    <x v="1772"/>
    <x v="4"/>
    <s v="Inside 8 Weeks Out"/>
    <x v="0"/>
    <x v="278"/>
    <d v="2021-09-23T07:05:00"/>
    <d v="2021-09-24T16:16:00"/>
    <s v="CR49"/>
    <x v="7"/>
    <n v="62.87"/>
    <n v="976"/>
    <n v="1000"/>
    <n v="61361.120000000003"/>
    <n v="61361.120000000003"/>
    <n v="90532.800000000003"/>
    <x v="1674"/>
  </r>
  <r>
    <n v="4978"/>
    <x v="1772"/>
    <x v="4"/>
    <s v="Inside 8 Weeks Out"/>
    <x v="0"/>
    <x v="277"/>
    <d v="2021-09-23T07:05:00"/>
    <d v="2021-09-24T16:16:00"/>
    <s v="CR49"/>
    <x v="7"/>
    <n v="62.87"/>
    <n v="1015"/>
    <n v="1000"/>
    <n v="63813.05"/>
    <n v="63813.05"/>
    <n v="90532.800000000003"/>
    <x v="1675"/>
  </r>
  <r>
    <n v="4979"/>
    <x v="1771"/>
    <x v="4"/>
    <s v="Inside 8 Weeks Out"/>
    <x v="0"/>
    <x v="273"/>
    <d v="2021-09-18T10:16:00"/>
    <d v="2021-09-22T16:00:00"/>
    <s v="CR49"/>
    <x v="7"/>
    <n v="62.87"/>
    <n v="1440"/>
    <n v="1000"/>
    <n v="90532.800000000003"/>
    <n v="90532.800000000003"/>
    <n v="90532.800000000003"/>
    <x v="2"/>
  </r>
  <r>
    <n v="4980"/>
    <x v="1771"/>
    <x v="4"/>
    <s v="Inside 8 Weeks Out"/>
    <x v="0"/>
    <x v="274"/>
    <d v="2021-09-18T10:16:00"/>
    <d v="2021-09-22T16:00:00"/>
    <s v="CR49"/>
    <x v="7"/>
    <n v="62.87"/>
    <n v="1440"/>
    <n v="1000"/>
    <n v="90532.800000000003"/>
    <n v="90532.800000000003"/>
    <n v="90532.800000000003"/>
    <x v="2"/>
  </r>
  <r>
    <n v="4981"/>
    <x v="1771"/>
    <x v="4"/>
    <s v="Inside 8 Weeks Out"/>
    <x v="0"/>
    <x v="275"/>
    <d v="2021-09-18T10:16:00"/>
    <d v="2021-09-22T16:00:00"/>
    <s v="CR49"/>
    <x v="7"/>
    <n v="62.87"/>
    <n v="1440"/>
    <n v="1000"/>
    <n v="90532.800000000003"/>
    <n v="90532.800000000003"/>
    <n v="90532.800000000003"/>
    <x v="2"/>
  </r>
  <r>
    <n v="4982"/>
    <x v="1773"/>
    <x v="17"/>
    <s v="12 Weeks or More"/>
    <x v="1"/>
    <x v="493"/>
    <d v="2022-04-07T15:50:00"/>
    <d v="2022-04-14T11:37:00"/>
    <s v="CR49"/>
    <x v="7"/>
    <n v="65.67"/>
    <n v="490"/>
    <n v="1000"/>
    <n v="32178.3"/>
    <n v="32178.3"/>
    <n v="94564.800000000003"/>
    <x v="977"/>
  </r>
  <r>
    <n v="4983"/>
    <x v="1773"/>
    <x v="17"/>
    <s v="12 Weeks or More"/>
    <x v="1"/>
    <x v="554"/>
    <d v="2022-04-07T15:50:00"/>
    <d v="2022-04-14T11:37:00"/>
    <s v="CR49"/>
    <x v="7"/>
    <n v="65.67"/>
    <n v="697"/>
    <n v="1000"/>
    <n v="45771.99"/>
    <n v="45771.99"/>
    <n v="94564.800000000003"/>
    <x v="1676"/>
  </r>
  <r>
    <n v="4984"/>
    <x v="1773"/>
    <x v="17"/>
    <s v="12 Weeks or More"/>
    <x v="1"/>
    <x v="370"/>
    <d v="2022-04-07T15:50:00"/>
    <d v="2022-04-14T11:37:00"/>
    <s v="CR49"/>
    <x v="7"/>
    <n v="65.67"/>
    <n v="1440"/>
    <n v="1000"/>
    <n v="94564.800000000003"/>
    <n v="94564.800000000003"/>
    <n v="94564.800000000003"/>
    <x v="2"/>
  </r>
  <r>
    <n v="4985"/>
    <x v="1773"/>
    <x v="17"/>
    <s v="12 Weeks or More"/>
    <x v="1"/>
    <x v="374"/>
    <d v="2022-04-07T15:50:00"/>
    <d v="2022-04-14T11:37:00"/>
    <s v="CR49"/>
    <x v="7"/>
    <n v="65.67"/>
    <n v="1440"/>
    <n v="1000"/>
    <n v="94564.800000000003"/>
    <n v="94564.800000000003"/>
    <n v="94564.800000000003"/>
    <x v="2"/>
  </r>
  <r>
    <n v="4986"/>
    <x v="1773"/>
    <x v="17"/>
    <s v="12 Weeks or More"/>
    <x v="1"/>
    <x v="414"/>
    <d v="2022-04-07T15:50:00"/>
    <d v="2022-04-14T11:37:00"/>
    <s v="CR49"/>
    <x v="7"/>
    <n v="65.67"/>
    <n v="1440"/>
    <n v="1000"/>
    <n v="94564.800000000003"/>
    <n v="94564.800000000003"/>
    <n v="94564.800000000003"/>
    <x v="2"/>
  </r>
  <r>
    <n v="4987"/>
    <x v="1773"/>
    <x v="17"/>
    <s v="12 Weeks or More"/>
    <x v="1"/>
    <x v="396"/>
    <d v="2022-04-07T15:50:00"/>
    <d v="2022-04-14T11:37:00"/>
    <s v="CR49"/>
    <x v="7"/>
    <n v="65.67"/>
    <n v="1440"/>
    <n v="1000"/>
    <n v="94564.800000000003"/>
    <n v="94564.800000000003"/>
    <n v="94564.800000000003"/>
    <x v="2"/>
  </r>
  <r>
    <n v="4988"/>
    <x v="1773"/>
    <x v="17"/>
    <s v="12 Weeks or More"/>
    <x v="1"/>
    <x v="434"/>
    <d v="2022-04-07T15:50:00"/>
    <d v="2022-04-14T11:37:00"/>
    <s v="CR49"/>
    <x v="7"/>
    <n v="65.67"/>
    <n v="1440"/>
    <n v="1000"/>
    <n v="94564.800000000003"/>
    <n v="94564.800000000003"/>
    <n v="94564.800000000003"/>
    <x v="2"/>
  </r>
  <r>
    <n v="4989"/>
    <x v="1773"/>
    <x v="17"/>
    <s v="12 Weeks or More"/>
    <x v="1"/>
    <x v="555"/>
    <d v="2022-04-07T15:50:00"/>
    <d v="2022-04-14T11:37:00"/>
    <s v="CR49"/>
    <x v="7"/>
    <n v="65.67"/>
    <n v="1440"/>
    <n v="1000"/>
    <n v="94564.800000000003"/>
    <n v="94564.800000000003"/>
    <n v="94564.800000000003"/>
    <x v="2"/>
  </r>
  <r>
    <n v="4990"/>
    <x v="1774"/>
    <x v="0"/>
    <s v="Inside 8 Weeks Out"/>
    <x v="0"/>
    <x v="163"/>
    <d v="2021-06-01T16:47:00"/>
    <d v="2021-06-04T15:54:00"/>
    <s v="CR49"/>
    <x v="7"/>
    <n v="71.95"/>
    <n v="433"/>
    <n v="1000"/>
    <n v="31154.35"/>
    <n v="31154.35"/>
    <n v="103608"/>
    <x v="1203"/>
  </r>
  <r>
    <n v="4991"/>
    <x v="1774"/>
    <x v="0"/>
    <s v="Inside 8 Weeks Out"/>
    <x v="0"/>
    <x v="166"/>
    <d v="2021-06-01T16:47:00"/>
    <d v="2021-06-04T15:54:00"/>
    <s v="CR49"/>
    <x v="7"/>
    <n v="71.95"/>
    <n v="954"/>
    <n v="1000"/>
    <n v="68640.3"/>
    <n v="68640.3"/>
    <n v="103608"/>
    <x v="1677"/>
  </r>
  <r>
    <n v="4992"/>
    <x v="1774"/>
    <x v="0"/>
    <s v="Inside 8 Weeks Out"/>
    <x v="0"/>
    <x v="164"/>
    <d v="2021-06-01T16:47:00"/>
    <d v="2021-06-04T15:54:00"/>
    <s v="CR49"/>
    <x v="7"/>
    <n v="71.95"/>
    <n v="1440"/>
    <n v="1000"/>
    <n v="103608"/>
    <n v="103608"/>
    <n v="103608"/>
    <x v="2"/>
  </r>
  <r>
    <n v="4993"/>
    <x v="1774"/>
    <x v="0"/>
    <s v="Inside 8 Weeks Out"/>
    <x v="0"/>
    <x v="165"/>
    <d v="2021-06-01T16:47:00"/>
    <d v="2021-06-04T15:54:00"/>
    <s v="CR49"/>
    <x v="7"/>
    <n v="71.95"/>
    <n v="1440"/>
    <n v="1000"/>
    <n v="103608"/>
    <n v="103608"/>
    <n v="10360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A7386-99E2-4B60-80DC-6B5068D3D7C9}" name="PivotTable1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B16" firstHeaderRow="1" firstDataRow="1" firstDataCol="1" rowPageCount="3" colPageCount="1"/>
  <pivotFields count="21">
    <pivotField showAll="0"/>
    <pivotField showAll="0">
      <items count="1776">
        <item x="0"/>
        <item x="9"/>
        <item x="93"/>
        <item x="944"/>
        <item x="945"/>
        <item x="946"/>
        <item x="947"/>
        <item x="948"/>
        <item x="949"/>
        <item x="950"/>
        <item x="951"/>
        <item x="952"/>
        <item x="94"/>
        <item x="953"/>
        <item x="954"/>
        <item x="955"/>
        <item x="956"/>
        <item x="957"/>
        <item x="958"/>
        <item x="959"/>
        <item x="960"/>
        <item x="961"/>
        <item x="962"/>
        <item x="95"/>
        <item x="963"/>
        <item x="964"/>
        <item x="965"/>
        <item x="966"/>
        <item x="967"/>
        <item x="968"/>
        <item x="969"/>
        <item x="970"/>
        <item x="971"/>
        <item x="972"/>
        <item x="96"/>
        <item x="973"/>
        <item x="974"/>
        <item x="975"/>
        <item x="992"/>
        <item x="976"/>
        <item x="977"/>
        <item x="978"/>
        <item x="979"/>
        <item x="980"/>
        <item x="981"/>
        <item x="97"/>
        <item x="982"/>
        <item x="983"/>
        <item x="984"/>
        <item x="985"/>
        <item x="986"/>
        <item x="987"/>
        <item x="988"/>
        <item x="989"/>
        <item x="990"/>
        <item x="991"/>
        <item x="98"/>
        <item x="993"/>
        <item x="994"/>
        <item x="995"/>
        <item x="996"/>
        <item x="997"/>
        <item x="998"/>
        <item x="999"/>
        <item x="99"/>
        <item x="1000"/>
        <item x="1001"/>
        <item x="1002"/>
        <item x="1003"/>
        <item x="1004"/>
        <item x="1005"/>
        <item x="1006"/>
        <item x="1007"/>
        <item x="1008"/>
        <item x="1009"/>
        <item x="100"/>
        <item x="1010"/>
        <item x="1011"/>
        <item x="1012"/>
        <item x="1013"/>
        <item x="1014"/>
        <item x="1015"/>
        <item x="1016"/>
        <item x="1025"/>
        <item x="1017"/>
        <item x="1018"/>
        <item x="101"/>
        <item x="1019"/>
        <item x="1020"/>
        <item x="1021"/>
        <item x="1022"/>
        <item x="1023"/>
        <item x="1024"/>
        <item x="1026"/>
        <item x="1027"/>
        <item x="1028"/>
        <item x="1029"/>
        <item x="102"/>
        <item x="1030"/>
        <item x="1031"/>
        <item x="1032"/>
        <item x="1033"/>
        <item x="1034"/>
        <item x="1035"/>
        <item x="1036"/>
        <item x="1037"/>
        <item x="1038"/>
        <item x="1039"/>
        <item x="10"/>
        <item x="103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430"/>
        <item x="579"/>
        <item x="296"/>
        <item x="1100"/>
        <item x="1101"/>
        <item x="1102"/>
        <item x="1103"/>
        <item x="1104"/>
        <item x="1105"/>
        <item x="1106"/>
        <item x="1107"/>
        <item x="109"/>
        <item x="1108"/>
        <item x="1109"/>
        <item x="1110"/>
        <item x="1111"/>
        <item x="1112"/>
        <item x="1113"/>
        <item x="1114"/>
        <item x="1115"/>
        <item x="1116"/>
        <item x="110"/>
        <item x="1117"/>
        <item x="1118"/>
        <item x="1119"/>
        <item x="1120"/>
        <item x="1121"/>
        <item x="1122"/>
        <item x="1123"/>
        <item x="1124"/>
        <item x="1125"/>
        <item x="1126"/>
        <item x="111"/>
        <item x="1127"/>
        <item x="1128"/>
        <item x="1129"/>
        <item x="1130"/>
        <item x="1131"/>
        <item x="1132"/>
        <item x="1133"/>
        <item x="1134"/>
        <item x="1135"/>
        <item x="1136"/>
        <item x="11"/>
        <item x="112"/>
        <item x="1140"/>
        <item x="1141"/>
        <item x="1142"/>
        <item x="1143"/>
        <item x="1144"/>
        <item x="1145"/>
        <item x="1146"/>
        <item x="1147"/>
        <item x="113"/>
        <item x="1148"/>
        <item x="1149"/>
        <item x="1150"/>
        <item x="1151"/>
        <item x="1152"/>
        <item x="1153"/>
        <item x="1154"/>
        <item x="1137"/>
        <item x="1156"/>
        <item x="114"/>
        <item x="1157"/>
        <item x="1158"/>
        <item x="1159"/>
        <item x="1160"/>
        <item x="1161"/>
        <item x="1163"/>
        <item x="1164"/>
        <item x="1165"/>
        <item x="1166"/>
        <item x="1138"/>
        <item x="115"/>
        <item x="1169"/>
        <item x="1170"/>
        <item x="1171"/>
        <item x="1172"/>
        <item x="1212"/>
        <item x="1180"/>
        <item x="1184"/>
        <item x="1353"/>
        <item x="1213"/>
        <item x="1354"/>
        <item x="116"/>
        <item x="1214"/>
        <item x="1355"/>
        <item x="1356"/>
        <item x="1357"/>
        <item x="1358"/>
        <item x="1359"/>
        <item x="1360"/>
        <item x="1361"/>
        <item x="1362"/>
        <item x="117"/>
        <item x="1363"/>
        <item x="1364"/>
        <item x="1365"/>
        <item x="1368"/>
        <item x="1369"/>
        <item x="1370"/>
        <item x="1371"/>
        <item x="1372"/>
        <item x="118"/>
        <item x="1175"/>
        <item x="1176"/>
        <item x="1177"/>
        <item x="1178"/>
        <item x="1179"/>
        <item x="1181"/>
        <item x="1182"/>
        <item x="1183"/>
        <item x="1185"/>
        <item x="119"/>
        <item x="1186"/>
        <item x="1187"/>
        <item x="1188"/>
        <item x="1189"/>
        <item x="1190"/>
        <item x="1191"/>
        <item x="1192"/>
        <item x="1193"/>
        <item x="120"/>
        <item x="1194"/>
        <item x="1195"/>
        <item x="1196"/>
        <item x="1197"/>
        <item x="1198"/>
        <item x="1199"/>
        <item x="1200"/>
        <item x="1201"/>
        <item x="1202"/>
        <item x="1203"/>
        <item x="121"/>
        <item x="1204"/>
        <item x="1205"/>
        <item x="1206"/>
        <item x="1207"/>
        <item x="1208"/>
        <item x="1209"/>
        <item x="1210"/>
        <item x="1211"/>
        <item x="1215"/>
        <item x="12"/>
        <item x="122"/>
        <item x="1216"/>
        <item x="1217"/>
        <item x="1218"/>
        <item x="1219"/>
        <item x="1220"/>
        <item x="1221"/>
        <item x="1222"/>
        <item x="1223"/>
        <item x="1224"/>
        <item x="123"/>
        <item x="1225"/>
        <item x="1226"/>
        <item x="1227"/>
        <item x="1228"/>
        <item x="1229"/>
        <item x="1230"/>
        <item x="1231"/>
        <item x="1232"/>
        <item x="1233"/>
        <item x="124"/>
        <item x="1234"/>
        <item x="1235"/>
        <item x="1236"/>
        <item x="1237"/>
        <item x="1238"/>
        <item x="1239"/>
        <item x="1240"/>
        <item x="1241"/>
        <item x="1242"/>
        <item x="1243"/>
        <item x="125"/>
        <item x="1244"/>
        <item x="1245"/>
        <item x="1246"/>
        <item x="1247"/>
        <item x="1248"/>
        <item x="1249"/>
        <item x="1250"/>
        <item x="1251"/>
        <item x="1252"/>
        <item x="1253"/>
        <item x="126"/>
        <item x="1254"/>
        <item x="1255"/>
        <item x="1256"/>
        <item x="1257"/>
        <item x="1258"/>
        <item x="1259"/>
        <item x="1260"/>
        <item x="1261"/>
        <item x="1262"/>
        <item x="1263"/>
        <item x="127"/>
        <item x="1264"/>
        <item x="1265"/>
        <item x="1266"/>
        <item x="1267"/>
        <item x="1268"/>
        <item x="1269"/>
        <item x="1270"/>
        <item x="1271"/>
        <item x="1272"/>
        <item x="128"/>
        <item x="1273"/>
        <item x="1274"/>
        <item x="1275"/>
        <item x="1276"/>
        <item x="1277"/>
        <item x="1278"/>
        <item x="1279"/>
        <item x="1280"/>
        <item x="1281"/>
        <item x="1282"/>
        <item x="129"/>
        <item x="1283"/>
        <item x="1284"/>
        <item x="1285"/>
        <item x="1286"/>
        <item x="1295"/>
        <item x="1287"/>
        <item x="1288"/>
        <item x="1289"/>
        <item x="1290"/>
        <item x="130"/>
        <item x="1291"/>
        <item x="1292"/>
        <item x="1293"/>
        <item x="1294"/>
        <item x="1296"/>
        <item x="1297"/>
        <item x="1298"/>
        <item x="1299"/>
        <item x="1300"/>
        <item x="1301"/>
        <item x="131"/>
        <item x="1302"/>
        <item x="1303"/>
        <item x="1304"/>
        <item x="1305"/>
        <item x="1306"/>
        <item x="1307"/>
        <item x="1308"/>
        <item x="1309"/>
        <item x="1310"/>
        <item x="1311"/>
        <item x="13"/>
        <item x="132"/>
        <item x="1312"/>
        <item x="1313"/>
        <item x="1314"/>
        <item x="1315"/>
        <item x="1316"/>
        <item x="1317"/>
        <item x="1318"/>
        <item x="1319"/>
        <item x="1320"/>
        <item x="1321"/>
        <item x="133"/>
        <item x="1322"/>
        <item x="1323"/>
        <item x="1324"/>
        <item x="1325"/>
        <item x="1326"/>
        <item x="1327"/>
        <item x="1328"/>
        <item x="1329"/>
        <item x="1330"/>
        <item x="1331"/>
        <item x="134"/>
        <item x="1332"/>
        <item x="1333"/>
        <item x="1334"/>
        <item x="1335"/>
        <item x="1336"/>
        <item x="1337"/>
        <item x="1338"/>
        <item x="1339"/>
        <item x="1340"/>
        <item x="1341"/>
        <item x="135"/>
        <item x="1342"/>
        <item x="1343"/>
        <item x="1344"/>
        <item x="1345"/>
        <item x="1346"/>
        <item x="1347"/>
        <item x="1348"/>
        <item x="1349"/>
        <item x="1350"/>
        <item x="1351"/>
        <item x="136"/>
        <item x="1352"/>
        <item x="1366"/>
        <item x="1367"/>
        <item x="1373"/>
        <item x="1374"/>
        <item x="1375"/>
        <item x="137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590"/>
        <item x="1390"/>
        <item x="1391"/>
        <item x="1392"/>
        <item x="1393"/>
        <item x="1394"/>
        <item x="1395"/>
        <item x="1396"/>
        <item x="1397"/>
        <item x="1398"/>
        <item x="1399"/>
        <item x="138"/>
        <item x="1400"/>
        <item x="1401"/>
        <item x="1402"/>
        <item x="1403"/>
        <item x="1404"/>
        <item x="1405"/>
        <item x="1406"/>
        <item x="1407"/>
        <item x="1408"/>
        <item x="1409"/>
        <item x="139"/>
        <item x="1410"/>
        <item x="1411"/>
        <item x="1412"/>
        <item x="89"/>
        <item x="1423"/>
        <item x="1422"/>
        <item x="770"/>
        <item x="1427"/>
        <item x="1595"/>
        <item x="1429"/>
        <item x="140"/>
        <item x="1698"/>
        <item x="1413"/>
        <item x="1414"/>
        <item x="1415"/>
        <item x="1416"/>
        <item x="1417"/>
        <item x="1418"/>
        <item x="1419"/>
        <item x="1420"/>
        <item x="141"/>
        <item x="1421"/>
        <item x="1424"/>
        <item x="1426"/>
        <item x="1430"/>
        <item x="1431"/>
        <item x="1432"/>
        <item x="1433"/>
        <item x="1434"/>
        <item x="1435"/>
        <item x="1436"/>
        <item x="142"/>
        <item x="1437"/>
        <item x="1438"/>
        <item x="1439"/>
        <item x="1440"/>
        <item x="1441"/>
        <item x="1442"/>
        <item x="1443"/>
        <item x="1444"/>
        <item x="1445"/>
        <item x="1446"/>
        <item x="143"/>
        <item x="1447"/>
        <item x="1448"/>
        <item x="1449"/>
        <item x="1450"/>
        <item x="1451"/>
        <item x="1458"/>
        <item x="1452"/>
        <item x="1453"/>
        <item x="1454"/>
        <item x="1455"/>
        <item x="144"/>
        <item x="1456"/>
        <item x="1457"/>
        <item x="1459"/>
        <item x="1460"/>
        <item x="1461"/>
        <item x="1462"/>
        <item x="1463"/>
        <item x="1464"/>
        <item x="1465"/>
        <item x="1466"/>
        <item x="145"/>
        <item x="1467"/>
        <item x="1468"/>
        <item x="1469"/>
        <item x="1470"/>
        <item x="1471"/>
        <item x="1472"/>
        <item x="1473"/>
        <item x="1474"/>
        <item x="1475"/>
        <item x="1476"/>
        <item x="146"/>
        <item x="1477"/>
        <item x="1498"/>
        <item x="1479"/>
        <item x="1480"/>
        <item x="1481"/>
        <item x="1482"/>
        <item x="1483"/>
        <item x="1484"/>
        <item x="1485"/>
        <item x="1486"/>
        <item x="147"/>
        <item x="1488"/>
        <item x="1487"/>
        <item x="1489"/>
        <item x="1490"/>
        <item x="1491"/>
        <item x="1492"/>
        <item x="1494"/>
        <item x="1493"/>
        <item x="1495"/>
        <item x="1496"/>
        <item x="1497"/>
        <item x="224"/>
        <item x="1167"/>
        <item x="1576"/>
        <item x="1561"/>
        <item x="1566"/>
        <item x="1577"/>
        <item x="1568"/>
        <item x="1569"/>
        <item x="1565"/>
        <item x="1563"/>
        <item x="1567"/>
        <item x="1564"/>
        <item x="1578"/>
        <item x="1557"/>
        <item x="1579"/>
        <item x="1572"/>
        <item x="1548"/>
        <item x="1571"/>
        <item x="1580"/>
        <item x="1581"/>
        <item x="1500"/>
        <item x="1543"/>
        <item x="1501"/>
        <item x="1502"/>
        <item x="1503"/>
        <item x="1504"/>
        <item x="1505"/>
        <item x="1499"/>
        <item x="1507"/>
        <item x="15"/>
        <item x="148"/>
        <item x="1508"/>
        <item x="1509"/>
        <item x="1510"/>
        <item x="1511"/>
        <item x="1512"/>
        <item x="1514"/>
        <item x="1515"/>
        <item x="1516"/>
        <item x="1517"/>
        <item x="1518"/>
        <item x="149"/>
        <item x="1519"/>
        <item x="1520"/>
        <item x="1521"/>
        <item x="1522"/>
        <item x="1523"/>
        <item x="1524"/>
        <item x="1525"/>
        <item x="1526"/>
        <item x="1527"/>
        <item x="1528"/>
        <item x="150"/>
        <item x="1529"/>
        <item x="1530"/>
        <item x="1531"/>
        <item x="1532"/>
        <item x="1533"/>
        <item x="1534"/>
        <item x="1535"/>
        <item x="1536"/>
        <item x="1537"/>
        <item x="1538"/>
        <item x="151"/>
        <item x="1539"/>
        <item x="1540"/>
        <item x="1541"/>
        <item x="1542"/>
        <item x="1544"/>
        <item x="1545"/>
        <item x="1546"/>
        <item x="1547"/>
        <item x="771"/>
        <item x="1549"/>
        <item x="152"/>
        <item x="1550"/>
        <item x="1551"/>
        <item x="1552"/>
        <item x="1553"/>
        <item x="1554"/>
        <item x="1555"/>
        <item x="1556"/>
        <item x="1558"/>
        <item x="1559"/>
        <item x="1560"/>
        <item x="153"/>
        <item x="1562"/>
        <item x="1570"/>
        <item x="1583"/>
        <item x="1099"/>
        <item x="1584"/>
        <item x="1585"/>
        <item x="1586"/>
        <item x="1587"/>
        <item x="1588"/>
        <item x="154"/>
        <item x="1589"/>
        <item x="1592"/>
        <item x="1593"/>
        <item x="1597"/>
        <item x="1596"/>
        <item x="1598"/>
        <item x="1599"/>
        <item x="1600"/>
        <item x="1601"/>
        <item x="1610"/>
        <item x="155"/>
        <item x="1602"/>
        <item x="1603"/>
        <item x="1604"/>
        <item x="1605"/>
        <item x="1606"/>
        <item x="1607"/>
        <item x="1608"/>
        <item x="1609"/>
        <item x="1611"/>
        <item x="1628"/>
        <item x="156"/>
        <item x="1635"/>
        <item x="1616"/>
        <item x="1625"/>
        <item x="1638"/>
        <item x="1612"/>
        <item x="1613"/>
        <item x="1614"/>
        <item x="1615"/>
        <item x="1617"/>
        <item x="1618"/>
        <item x="157"/>
        <item x="1619"/>
        <item x="1620"/>
        <item x="1621"/>
        <item x="1622"/>
        <item x="1623"/>
        <item x="1624"/>
        <item x="1626"/>
        <item x="1627"/>
        <item x="1629"/>
        <item x="1630"/>
        <item x="16"/>
        <item x="158"/>
        <item x="1631"/>
        <item x="1632"/>
        <item x="1633"/>
        <item x="1634"/>
        <item x="1636"/>
        <item x="1637"/>
        <item x="1639"/>
        <item x="1640"/>
        <item x="1641"/>
        <item x="1642"/>
        <item x="159"/>
        <item x="1643"/>
        <item x="1644"/>
        <item x="1645"/>
        <item x="1646"/>
        <item x="1647"/>
        <item x="1648"/>
        <item x="1649"/>
        <item x="1650"/>
        <item x="1664"/>
        <item x="160"/>
        <item x="1653"/>
        <item x="1651"/>
        <item x="1652"/>
        <item x="1654"/>
        <item x="1655"/>
        <item x="1656"/>
        <item x="1657"/>
        <item x="1658"/>
        <item x="1659"/>
        <item x="161"/>
        <item x="1660"/>
        <item x="1661"/>
        <item x="1662"/>
        <item x="1663"/>
        <item x="1665"/>
        <item x="1666"/>
        <item x="1667"/>
        <item x="162"/>
        <item x="1668"/>
        <item x="1669"/>
        <item x="1670"/>
        <item x="1677"/>
        <item x="1671"/>
        <item x="1672"/>
        <item x="1673"/>
        <item x="1674"/>
        <item x="163"/>
        <item x="1675"/>
        <item x="1676"/>
        <item x="1678"/>
        <item x="1679"/>
        <item x="1680"/>
        <item x="1681"/>
        <item x="1682"/>
        <item x="1683"/>
        <item x="1684"/>
        <item x="164"/>
        <item x="1685"/>
        <item x="1686"/>
        <item x="1687"/>
        <item x="1688"/>
        <item x="1689"/>
        <item x="1690"/>
        <item x="1691"/>
        <item x="1692"/>
        <item x="1693"/>
        <item x="1694"/>
        <item x="165"/>
        <item x="1695"/>
        <item x="1696"/>
        <item x="1697"/>
        <item x="1699"/>
        <item x="1700"/>
        <item x="1704"/>
        <item x="1701"/>
        <item x="1702"/>
        <item x="1703"/>
        <item x="166"/>
        <item x="1705"/>
        <item x="1706"/>
        <item x="1707"/>
        <item x="1708"/>
        <item x="1709"/>
        <item x="1710"/>
        <item x="1711"/>
        <item x="1712"/>
        <item x="1713"/>
        <item x="1714"/>
        <item x="167"/>
        <item x="1715"/>
        <item x="1716"/>
        <item x="1717"/>
        <item x="1718"/>
        <item x="1719"/>
        <item x="1720"/>
        <item x="1721"/>
        <item x="1722"/>
        <item x="1723"/>
        <item x="1724"/>
        <item x="17"/>
        <item x="168"/>
        <item x="1725"/>
        <item x="1726"/>
        <item x="1727"/>
        <item x="1728"/>
        <item x="1729"/>
        <item x="1730"/>
        <item x="1731"/>
        <item x="1732"/>
        <item x="1733"/>
        <item x="1734"/>
        <item x="169"/>
        <item x="1735"/>
        <item x="1757"/>
        <item x="1754"/>
        <item x="1736"/>
        <item x="1737"/>
        <item x="1738"/>
        <item x="1739"/>
        <item x="1740"/>
        <item x="1741"/>
        <item x="1742"/>
        <item x="170"/>
        <item x="1743"/>
        <item x="1744"/>
        <item x="1745"/>
        <item x="1746"/>
        <item x="1747"/>
        <item x="1748"/>
        <item x="1749"/>
        <item x="1750"/>
        <item x="1751"/>
        <item x="1752"/>
        <item x="171"/>
        <item x="1753"/>
        <item x="1755"/>
        <item x="1756"/>
        <item x="1758"/>
        <item x="1759"/>
        <item x="1760"/>
        <item x="1761"/>
        <item x="1762"/>
        <item x="1763"/>
        <item x="1764"/>
        <item x="172"/>
        <item x="1765"/>
        <item x="1766"/>
        <item x="1767"/>
        <item x="1768"/>
        <item x="1769"/>
        <item x="1770"/>
        <item x="1771"/>
        <item x="1772"/>
        <item x="1773"/>
        <item x="1774"/>
        <item x="173"/>
        <item x="174"/>
        <item x="175"/>
        <item x="176"/>
        <item x="177"/>
        <item x="18"/>
        <item x="178"/>
        <item x="179"/>
        <item x="180"/>
        <item x="181"/>
        <item x="182"/>
        <item x="183"/>
        <item x="184"/>
        <item x="185"/>
        <item x="186"/>
        <item x="187"/>
        <item x="1"/>
        <item x="19"/>
        <item x="188"/>
        <item x="189"/>
        <item x="190"/>
        <item x="191"/>
        <item x="192"/>
        <item x="193"/>
        <item x="194"/>
        <item x="195"/>
        <item x="196"/>
        <item x="197"/>
        <item x="20"/>
        <item x="243"/>
        <item x="200"/>
        <item x="202"/>
        <item x="203"/>
        <item x="204"/>
        <item x="205"/>
        <item x="206"/>
        <item x="207"/>
        <item x="208"/>
        <item x="209"/>
        <item x="21"/>
        <item x="210"/>
        <item x="211"/>
        <item x="212"/>
        <item x="213"/>
        <item x="214"/>
        <item x="215"/>
        <item x="245"/>
        <item x="217"/>
        <item x="218"/>
        <item x="219"/>
        <item x="22"/>
        <item x="220"/>
        <item x="223"/>
        <item x="226"/>
        <item x="227"/>
        <item x="228"/>
        <item x="229"/>
        <item x="230"/>
        <item x="216"/>
        <item x="231"/>
        <item x="232"/>
        <item x="23"/>
        <item x="233"/>
        <item x="234"/>
        <item x="235"/>
        <item x="1097"/>
        <item x="236"/>
        <item x="1513"/>
        <item x="237"/>
        <item x="1425"/>
        <item x="1506"/>
        <item x="24"/>
        <item x="239"/>
        <item x="1174"/>
        <item x="891"/>
        <item x="240"/>
        <item x="241"/>
        <item x="242"/>
        <item x="787"/>
        <item x="244"/>
        <item x="1478"/>
        <item x="246"/>
        <item x="25"/>
        <item x="247"/>
        <item x="248"/>
        <item x="249"/>
        <item x="250"/>
        <item x="251"/>
        <item x="252"/>
        <item x="253"/>
        <item x="254"/>
        <item x="255"/>
        <item x="256"/>
        <item x="26"/>
        <item x="257"/>
        <item x="258"/>
        <item x="259"/>
        <item x="260"/>
        <item x="261"/>
        <item x="262"/>
        <item x="263"/>
        <item x="267"/>
        <item x="268"/>
        <item x="27"/>
        <item x="269"/>
        <item x="270"/>
        <item x="271"/>
        <item x="272"/>
        <item x="273"/>
        <item x="274"/>
        <item x="275"/>
        <item x="276"/>
        <item x="277"/>
        <item x="278"/>
        <item x="28"/>
        <item x="279"/>
        <item x="280"/>
        <item x="281"/>
        <item x="282"/>
        <item x="283"/>
        <item x="284"/>
        <item x="285"/>
        <item x="286"/>
        <item x="2"/>
        <item x="29"/>
        <item x="287"/>
        <item x="288"/>
        <item x="1162"/>
        <item x="289"/>
        <item x="290"/>
        <item x="291"/>
        <item x="292"/>
        <item x="293"/>
        <item x="294"/>
        <item x="1168"/>
        <item x="295"/>
        <item x="297"/>
        <item x="238"/>
        <item x="298"/>
        <item x="299"/>
        <item x="31"/>
        <item x="300"/>
        <item x="301"/>
        <item x="302"/>
        <item x="303"/>
        <item x="304"/>
        <item x="305"/>
        <item x="306"/>
        <item x="307"/>
        <item x="308"/>
        <item x="309"/>
        <item x="32"/>
        <item x="310"/>
        <item x="311"/>
        <item x="312"/>
        <item x="313"/>
        <item x="314"/>
        <item x="315"/>
        <item x="316"/>
        <item x="317"/>
        <item x="318"/>
        <item x="319"/>
        <item x="33"/>
        <item x="320"/>
        <item x="321"/>
        <item x="322"/>
        <item x="323"/>
        <item x="324"/>
        <item x="325"/>
        <item x="326"/>
        <item x="327"/>
        <item x="328"/>
        <item x="329"/>
        <item x="34"/>
        <item x="330"/>
        <item x="331"/>
        <item x="332"/>
        <item x="333"/>
        <item x="334"/>
        <item x="335"/>
        <item x="336"/>
        <item x="337"/>
        <item x="339"/>
        <item x="338"/>
        <item x="35"/>
        <item x="340"/>
        <item x="341"/>
        <item x="225"/>
        <item x="1582"/>
        <item x="342"/>
        <item x="343"/>
        <item x="344"/>
        <item x="345"/>
        <item x="346"/>
        <item x="347"/>
        <item x="36"/>
        <item x="349"/>
        <item x="348"/>
        <item x="350"/>
        <item x="351"/>
        <item x="352"/>
        <item x="353"/>
        <item x="354"/>
        <item x="355"/>
        <item x="37"/>
        <item x="356"/>
        <item x="357"/>
        <item x="358"/>
        <item x="359"/>
        <item x="360"/>
        <item x="361"/>
        <item x="362"/>
        <item x="363"/>
        <item x="364"/>
        <item x="365"/>
        <item x="38"/>
        <item x="366"/>
        <item x="367"/>
        <item x="368"/>
        <item x="369"/>
        <item x="370"/>
        <item x="371"/>
        <item x="372"/>
        <item x="373"/>
        <item x="374"/>
        <item x="375"/>
        <item x="3"/>
        <item x="39"/>
        <item x="376"/>
        <item x="377"/>
        <item x="378"/>
        <item x="264"/>
        <item x="379"/>
        <item x="380"/>
        <item x="381"/>
        <item x="382"/>
        <item x="391"/>
        <item x="383"/>
        <item x="40"/>
        <item x="384"/>
        <item x="385"/>
        <item x="386"/>
        <item x="387"/>
        <item x="388"/>
        <item x="389"/>
        <item x="390"/>
        <item x="392"/>
        <item x="393"/>
        <item x="41"/>
        <item x="394"/>
        <item x="395"/>
        <item x="396"/>
        <item x="397"/>
        <item x="398"/>
        <item x="399"/>
        <item x="400"/>
        <item x="401"/>
        <item x="402"/>
        <item x="403"/>
        <item x="42"/>
        <item x="404"/>
        <item x="405"/>
        <item x="406"/>
        <item x="407"/>
        <item x="221"/>
        <item x="408"/>
        <item x="409"/>
        <item x="410"/>
        <item x="411"/>
        <item x="43"/>
        <item x="1573"/>
        <item x="413"/>
        <item x="414"/>
        <item x="415"/>
        <item x="416"/>
        <item x="417"/>
        <item x="418"/>
        <item x="419"/>
        <item x="44"/>
        <item x="420"/>
        <item x="421"/>
        <item x="422"/>
        <item x="423"/>
        <item x="424"/>
        <item x="425"/>
        <item x="426"/>
        <item x="427"/>
        <item x="428"/>
        <item x="429"/>
        <item x="45"/>
        <item x="1376"/>
        <item x="1428"/>
        <item x="1098"/>
        <item x="431"/>
        <item x="432"/>
        <item x="433"/>
        <item x="434"/>
        <item x="435"/>
        <item x="436"/>
        <item x="437"/>
        <item x="46"/>
        <item x="438"/>
        <item x="439"/>
        <item x="440"/>
        <item x="441"/>
        <item x="442"/>
        <item x="443"/>
        <item x="444"/>
        <item x="445"/>
        <item x="47"/>
        <item x="446"/>
        <item x="447"/>
        <item x="448"/>
        <item x="449"/>
        <item x="1574"/>
        <item x="450"/>
        <item x="1139"/>
        <item x="451"/>
        <item x="452"/>
        <item x="48"/>
        <item x="453"/>
        <item x="454"/>
        <item x="455"/>
        <item x="456"/>
        <item x="457"/>
        <item x="458"/>
        <item x="459"/>
        <item x="460"/>
        <item x="461"/>
        <item x="1594"/>
        <item x="4"/>
        <item x="49"/>
        <item x="462"/>
        <item x="463"/>
        <item x="464"/>
        <item x="465"/>
        <item x="466"/>
        <item x="467"/>
        <item x="468"/>
        <item x="469"/>
        <item x="470"/>
        <item x="520"/>
        <item x="50"/>
        <item x="519"/>
        <item x="510"/>
        <item x="471"/>
        <item x="472"/>
        <item x="473"/>
        <item x="474"/>
        <item x="475"/>
        <item x="476"/>
        <item x="477"/>
        <item x="478"/>
        <item x="51"/>
        <item x="479"/>
        <item x="480"/>
        <item x="481"/>
        <item x="482"/>
        <item x="483"/>
        <item x="484"/>
        <item x="485"/>
        <item x="486"/>
        <item x="487"/>
        <item x="488"/>
        <item x="52"/>
        <item x="489"/>
        <item x="490"/>
        <item x="491"/>
        <item x="492"/>
        <item x="493"/>
        <item x="494"/>
        <item x="495"/>
        <item x="496"/>
        <item x="497"/>
        <item x="498"/>
        <item x="53"/>
        <item x="499"/>
        <item x="500"/>
        <item x="501"/>
        <item x="502"/>
        <item x="503"/>
        <item x="504"/>
        <item x="505"/>
        <item x="506"/>
        <item x="507"/>
        <item x="508"/>
        <item x="54"/>
        <item x="509"/>
        <item x="511"/>
        <item x="512"/>
        <item x="513"/>
        <item x="514"/>
        <item x="515"/>
        <item x="516"/>
        <item x="517"/>
        <item x="51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5"/>
        <item x="532"/>
        <item x="533"/>
        <item x="534"/>
        <item x="535"/>
        <item x="536"/>
        <item x="537"/>
        <item x="538"/>
        <item x="539"/>
        <item x="198"/>
        <item x="1155"/>
        <item x="56"/>
        <item x="201"/>
        <item x="541"/>
        <item x="542"/>
        <item x="543"/>
        <item x="544"/>
        <item x="545"/>
        <item x="546"/>
        <item x="547"/>
        <item x="548"/>
        <item x="57"/>
        <item x="549"/>
        <item x="550"/>
        <item x="551"/>
        <item x="552"/>
        <item x="553"/>
        <item x="554"/>
        <item x="555"/>
        <item x="556"/>
        <item x="5"/>
        <item x="58"/>
        <item x="567"/>
        <item x="557"/>
        <item x="558"/>
        <item x="559"/>
        <item x="560"/>
        <item x="561"/>
        <item x="562"/>
        <item x="563"/>
        <item x="564"/>
        <item x="565"/>
        <item x="59"/>
        <item x="566"/>
        <item x="568"/>
        <item x="569"/>
        <item x="570"/>
        <item x="571"/>
        <item x="572"/>
        <item x="573"/>
        <item x="574"/>
        <item x="575"/>
        <item x="576"/>
        <item x="30"/>
        <item x="577"/>
        <item x="578"/>
        <item x="1575"/>
        <item x="540"/>
        <item x="788"/>
        <item x="580"/>
        <item x="581"/>
        <item x="582"/>
        <item x="583"/>
        <item x="584"/>
        <item x="60"/>
        <item x="585"/>
        <item x="586"/>
        <item x="587"/>
        <item x="588"/>
        <item x="589"/>
        <item x="590"/>
        <item x="591"/>
        <item x="592"/>
        <item x="593"/>
        <item x="61"/>
        <item x="594"/>
        <item x="595"/>
        <item x="596"/>
        <item x="1591"/>
        <item x="597"/>
        <item x="598"/>
        <item x="599"/>
        <item x="600"/>
        <item x="601"/>
        <item x="602"/>
        <item x="62"/>
        <item x="603"/>
        <item x="604"/>
        <item x="605"/>
        <item x="606"/>
        <item x="607"/>
        <item x="608"/>
        <item x="609"/>
        <item x="610"/>
        <item x="611"/>
        <item x="612"/>
        <item x="63"/>
        <item x="613"/>
        <item x="614"/>
        <item x="615"/>
        <item x="616"/>
        <item x="617"/>
        <item x="618"/>
        <item x="619"/>
        <item x="620"/>
        <item x="64"/>
        <item x="621"/>
        <item x="622"/>
        <item x="623"/>
        <item x="624"/>
        <item x="625"/>
        <item x="626"/>
        <item x="627"/>
        <item x="628"/>
        <item x="629"/>
        <item x="630"/>
        <item x="65"/>
        <item x="631"/>
        <item x="632"/>
        <item x="633"/>
        <item x="634"/>
        <item x="635"/>
        <item x="636"/>
        <item x="637"/>
        <item x="638"/>
        <item x="639"/>
        <item x="640"/>
        <item x="66"/>
        <item x="641"/>
        <item x="642"/>
        <item x="643"/>
        <item x="644"/>
        <item x="645"/>
        <item x="646"/>
        <item x="647"/>
        <item x="648"/>
        <item x="649"/>
        <item x="650"/>
        <item x="6"/>
        <item x="67"/>
        <item x="651"/>
        <item x="652"/>
        <item x="653"/>
        <item x="654"/>
        <item x="655"/>
        <item x="656"/>
        <item x="657"/>
        <item x="199"/>
        <item x="658"/>
        <item x="659"/>
        <item x="68"/>
        <item x="660"/>
        <item x="661"/>
        <item x="662"/>
        <item x="663"/>
        <item x="664"/>
        <item x="665"/>
        <item x="666"/>
        <item x="667"/>
        <item x="668"/>
        <item x="669"/>
        <item x="69"/>
        <item x="670"/>
        <item x="671"/>
        <item x="672"/>
        <item x="673"/>
        <item x="674"/>
        <item x="675"/>
        <item x="676"/>
        <item x="677"/>
        <item x="678"/>
        <item x="679"/>
        <item x="70"/>
        <item x="680"/>
        <item x="681"/>
        <item x="682"/>
        <item x="683"/>
        <item x="684"/>
        <item x="685"/>
        <item x="686"/>
        <item x="687"/>
        <item x="688"/>
        <item x="689"/>
        <item x="71"/>
        <item x="690"/>
        <item x="691"/>
        <item x="692"/>
        <item x="693"/>
        <item x="694"/>
        <item x="695"/>
        <item x="696"/>
        <item x="697"/>
        <item x="698"/>
        <item x="72"/>
        <item x="699"/>
        <item x="700"/>
        <item x="701"/>
        <item x="702"/>
        <item x="703"/>
        <item x="704"/>
        <item x="705"/>
        <item x="706"/>
        <item x="707"/>
        <item x="708"/>
        <item x="73"/>
        <item x="709"/>
        <item x="710"/>
        <item x="711"/>
        <item x="712"/>
        <item x="743"/>
        <item x="755"/>
        <item x="762"/>
        <item x="835"/>
        <item x="713"/>
        <item x="74"/>
        <item x="714"/>
        <item x="715"/>
        <item x="716"/>
        <item x="717"/>
        <item x="718"/>
        <item x="719"/>
        <item x="720"/>
        <item x="721"/>
        <item x="722"/>
        <item x="75"/>
        <item x="723"/>
        <item x="724"/>
        <item x="725"/>
        <item x="726"/>
        <item x="727"/>
        <item x="728"/>
        <item x="729"/>
        <item x="730"/>
        <item x="731"/>
        <item x="732"/>
        <item x="76"/>
        <item x="733"/>
        <item x="734"/>
        <item x="735"/>
        <item x="736"/>
        <item x="737"/>
        <item x="738"/>
        <item x="265"/>
        <item x="739"/>
        <item x="740"/>
        <item x="7"/>
        <item x="77"/>
        <item x="741"/>
        <item x="742"/>
        <item x="744"/>
        <item x="745"/>
        <item x="746"/>
        <item x="747"/>
        <item x="748"/>
        <item x="749"/>
        <item x="750"/>
        <item x="1173"/>
        <item x="751"/>
        <item x="752"/>
        <item x="753"/>
        <item x="754"/>
        <item x="756"/>
        <item x="757"/>
        <item x="758"/>
        <item x="759"/>
        <item x="760"/>
        <item x="761"/>
        <item x="78"/>
        <item x="763"/>
        <item x="764"/>
        <item x="765"/>
        <item x="766"/>
        <item x="767"/>
        <item x="768"/>
        <item x="769"/>
        <item x="412"/>
        <item x="772"/>
        <item x="773"/>
        <item x="79"/>
        <item x="774"/>
        <item x="775"/>
        <item x="776"/>
        <item x="777"/>
        <item x="778"/>
        <item x="779"/>
        <item x="780"/>
        <item x="781"/>
        <item x="782"/>
        <item x="783"/>
        <item x="80"/>
        <item x="784"/>
        <item x="785"/>
        <item x="786"/>
        <item x="266"/>
        <item x="790"/>
        <item x="791"/>
        <item x="792"/>
        <item x="793"/>
        <item x="794"/>
        <item x="795"/>
        <item x="81"/>
        <item x="796"/>
        <item x="797"/>
        <item x="798"/>
        <item x="799"/>
        <item x="800"/>
        <item x="801"/>
        <item x="802"/>
        <item x="803"/>
        <item x="804"/>
        <item x="805"/>
        <item x="82"/>
        <item x="806"/>
        <item x="807"/>
        <item x="808"/>
        <item x="809"/>
        <item x="810"/>
        <item x="811"/>
        <item x="812"/>
        <item x="813"/>
        <item x="814"/>
        <item x="83"/>
        <item x="815"/>
        <item x="816"/>
        <item x="817"/>
        <item x="818"/>
        <item x="819"/>
        <item x="820"/>
        <item x="821"/>
        <item x="822"/>
        <item x="823"/>
        <item x="824"/>
        <item x="84"/>
        <item x="825"/>
        <item x="826"/>
        <item x="827"/>
        <item x="828"/>
        <item x="829"/>
        <item x="830"/>
        <item x="831"/>
        <item x="832"/>
        <item x="833"/>
        <item x="834"/>
        <item x="85"/>
        <item x="836"/>
        <item x="837"/>
        <item x="838"/>
        <item x="839"/>
        <item x="840"/>
        <item x="841"/>
        <item x="842"/>
        <item x="843"/>
        <item x="844"/>
        <item x="845"/>
        <item x="8"/>
        <item x="86"/>
        <item x="846"/>
        <item x="847"/>
        <item x="848"/>
        <item x="849"/>
        <item x="850"/>
        <item x="851"/>
        <item x="852"/>
        <item x="853"/>
        <item x="854"/>
        <item x="789"/>
        <item x="87"/>
        <item x="855"/>
        <item x="856"/>
        <item x="857"/>
        <item x="858"/>
        <item x="859"/>
        <item x="860"/>
        <item x="861"/>
        <item x="862"/>
        <item x="863"/>
        <item x="864"/>
        <item x="88"/>
        <item x="865"/>
        <item x="866"/>
        <item x="867"/>
        <item x="868"/>
        <item x="869"/>
        <item x="870"/>
        <item x="871"/>
        <item x="872"/>
        <item x="873"/>
        <item x="874"/>
        <item x="90"/>
        <item x="875"/>
        <item x="876"/>
        <item x="877"/>
        <item x="878"/>
        <item x="879"/>
        <item x="880"/>
        <item x="881"/>
        <item x="882"/>
        <item x="883"/>
        <item x="884"/>
        <item x="91"/>
        <item x="885"/>
        <item x="886"/>
        <item x="887"/>
        <item x="888"/>
        <item x="889"/>
        <item x="890"/>
        <item x="222"/>
        <item x="892"/>
        <item x="893"/>
        <item x="894"/>
        <item x="895"/>
        <item x="922"/>
        <item x="912"/>
        <item x="919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915"/>
        <item x="916"/>
        <item x="917"/>
        <item x="918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2"/>
        <item x="935"/>
        <item x="936"/>
        <item x="937"/>
        <item x="938"/>
        <item x="939"/>
        <item x="940"/>
        <item x="941"/>
        <item x="942"/>
        <item x="943"/>
        <item x="14"/>
        <item t="default"/>
      </items>
    </pivotField>
    <pivotField axis="axisRow" showAll="0" measureFilter="1" sortType="ascending">
      <items count="51">
        <item x="3"/>
        <item x="38"/>
        <item x="24"/>
        <item x="9"/>
        <item x="36"/>
        <item x="31"/>
        <item x="40"/>
        <item x="43"/>
        <item x="44"/>
        <item x="26"/>
        <item x="32"/>
        <item x="5"/>
        <item x="0"/>
        <item x="30"/>
        <item x="21"/>
        <item x="42"/>
        <item x="34"/>
        <item x="11"/>
        <item x="17"/>
        <item x="10"/>
        <item x="41"/>
        <item x="47"/>
        <item x="7"/>
        <item x="33"/>
        <item x="25"/>
        <item x="22"/>
        <item x="12"/>
        <item x="20"/>
        <item x="16"/>
        <item x="35"/>
        <item x="49"/>
        <item x="37"/>
        <item x="1"/>
        <item x="28"/>
        <item x="29"/>
        <item x="19"/>
        <item x="4"/>
        <item x="46"/>
        <item x="23"/>
        <item x="45"/>
        <item x="8"/>
        <item x="6"/>
        <item x="48"/>
        <item x="14"/>
        <item sd="0" x="13"/>
        <item x="39"/>
        <item x="2"/>
        <item x="18"/>
        <item x="2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631">
        <item x="364"/>
        <item x="417"/>
        <item x="439"/>
        <item x="440"/>
        <item x="443"/>
        <item x="444"/>
        <item x="448"/>
        <item x="453"/>
        <item x="496"/>
        <item x="512"/>
        <item x="563"/>
        <item x="591"/>
        <item x="592"/>
        <item x="593"/>
        <item x="595"/>
        <item x="596"/>
        <item x="597"/>
        <item x="598"/>
        <item x="599"/>
        <item x="603"/>
        <item x="605"/>
        <item x="606"/>
        <item x="607"/>
        <item x="608"/>
        <item x="616"/>
        <item x="617"/>
        <item x="618"/>
        <item x="556"/>
        <item x="472"/>
        <item x="475"/>
        <item x="468"/>
        <item x="432"/>
        <item x="429"/>
        <item x="427"/>
        <item x="424"/>
        <item x="422"/>
        <item x="402"/>
        <item x="431"/>
        <item x="428"/>
        <item x="423"/>
        <item x="600"/>
        <item x="601"/>
        <item x="398"/>
        <item x="410"/>
        <item x="386"/>
        <item x="411"/>
        <item x="412"/>
        <item x="415"/>
        <item x="416"/>
        <item x="389"/>
        <item x="413"/>
        <item x="430"/>
        <item x="426"/>
        <item x="425"/>
        <item x="458"/>
        <item x="459"/>
        <item x="460"/>
        <item x="461"/>
        <item x="446"/>
        <item x="75"/>
        <item x="76"/>
        <item x="74"/>
        <item x="462"/>
        <item x="375"/>
        <item x="376"/>
        <item x="377"/>
        <item x="378"/>
        <item x="379"/>
        <item x="380"/>
        <item x="381"/>
        <item x="382"/>
        <item x="372"/>
        <item x="463"/>
        <item x="464"/>
        <item x="465"/>
        <item x="466"/>
        <item x="467"/>
        <item x="457"/>
        <item x="604"/>
        <item x="390"/>
        <item x="515"/>
        <item x="594"/>
        <item x="508"/>
        <item x="484"/>
        <item x="483"/>
        <item x="437"/>
        <item x="438"/>
        <item x="436"/>
        <item x="0"/>
        <item x="2"/>
        <item x="3"/>
        <item x="4"/>
        <item x="1"/>
        <item x="393"/>
        <item x="48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09"/>
        <item x="619"/>
        <item x="620"/>
        <item x="621"/>
        <item x="622"/>
        <item x="421"/>
        <item x="420"/>
        <item x="623"/>
        <item x="624"/>
        <item x="625"/>
        <item x="626"/>
        <item x="627"/>
        <item x="569"/>
        <item x="387"/>
        <item x="610"/>
        <item x="602"/>
        <item x="628"/>
        <item x="629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494"/>
        <item x="495"/>
        <item x="58"/>
        <item x="65"/>
        <item x="66"/>
        <item x="67"/>
        <item x="54"/>
        <item x="533"/>
        <item x="529"/>
        <item x="56"/>
        <item x="68"/>
        <item x="69"/>
        <item x="57"/>
        <item x="397"/>
        <item x="399"/>
        <item x="392"/>
        <item x="497"/>
        <item x="365"/>
        <item x="534"/>
        <item x="535"/>
        <item x="536"/>
        <item x="530"/>
        <item x="531"/>
        <item x="549"/>
        <item x="447"/>
        <item x="501"/>
        <item x="502"/>
        <item x="442"/>
        <item x="441"/>
        <item x="500"/>
        <item x="506"/>
        <item x="433"/>
        <item x="504"/>
        <item x="505"/>
        <item x="503"/>
        <item x="526"/>
        <item x="528"/>
        <item x="562"/>
        <item x="485"/>
        <item x="611"/>
        <item x="400"/>
        <item x="401"/>
        <item x="612"/>
        <item x="522"/>
        <item x="367"/>
        <item x="499"/>
        <item x="498"/>
        <item x="532"/>
        <item x="551"/>
        <item x="527"/>
        <item x="493"/>
        <item x="370"/>
        <item x="374"/>
        <item x="414"/>
        <item x="396"/>
        <item x="434"/>
        <item x="555"/>
        <item x="554"/>
        <item x="537"/>
        <item x="571"/>
        <item x="570"/>
        <item x="568"/>
        <item x="476"/>
        <item x="558"/>
        <item x="524"/>
        <item x="388"/>
        <item x="538"/>
        <item x="539"/>
        <item x="473"/>
        <item x="474"/>
        <item x="559"/>
        <item x="550"/>
        <item x="366"/>
        <item x="518"/>
        <item x="567"/>
        <item x="613"/>
        <item x="614"/>
        <item x="615"/>
        <item x="521"/>
        <item x="445"/>
        <item x="486"/>
        <item x="456"/>
        <item x="373"/>
        <item x="371"/>
        <item x="60"/>
        <item x="61"/>
        <item x="62"/>
        <item x="63"/>
        <item x="53"/>
        <item x="509"/>
        <item x="510"/>
        <item x="560"/>
        <item x="520"/>
        <item x="540"/>
        <item x="541"/>
        <item x="542"/>
        <item x="543"/>
        <item x="525"/>
        <item x="489"/>
        <item x="552"/>
        <item x="368"/>
        <item x="492"/>
        <item x="477"/>
        <item x="478"/>
        <item x="479"/>
        <item x="471"/>
        <item x="49"/>
        <item x="50"/>
        <item x="51"/>
        <item x="52"/>
        <item x="48"/>
        <item x="511"/>
        <item x="59"/>
        <item x="64"/>
        <item x="55"/>
        <item x="15"/>
        <item x="16"/>
        <item x="17"/>
        <item x="18"/>
        <item x="19"/>
        <item x="20"/>
        <item x="5"/>
        <item x="544"/>
        <item x="545"/>
        <item x="481"/>
        <item x="482"/>
        <item x="469"/>
        <item x="450"/>
        <item x="451"/>
        <item x="452"/>
        <item x="455"/>
        <item x="454"/>
        <item x="369"/>
        <item x="449"/>
        <item x="523"/>
        <item x="470"/>
        <item x="546"/>
        <item x="547"/>
        <item x="395"/>
        <item x="403"/>
        <item x="561"/>
        <item x="553"/>
        <item x="490"/>
        <item x="519"/>
        <item x="572"/>
        <item x="573"/>
        <item x="574"/>
        <item x="557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48"/>
        <item x="418"/>
        <item x="391"/>
        <item x="404"/>
        <item x="28"/>
        <item x="419"/>
        <item x="491"/>
        <item x="30"/>
        <item x="31"/>
        <item x="516"/>
        <item x="517"/>
        <item x="42"/>
        <item x="29"/>
        <item x="43"/>
        <item x="34"/>
        <item x="32"/>
        <item x="33"/>
        <item x="507"/>
        <item x="36"/>
        <item x="37"/>
        <item x="38"/>
        <item x="39"/>
        <item x="40"/>
        <item x="35"/>
        <item x="435"/>
        <item x="488"/>
        <item x="513"/>
        <item x="383"/>
        <item x="514"/>
        <item x="564"/>
        <item x="565"/>
        <item x="566"/>
        <item x="405"/>
        <item x="406"/>
        <item x="407"/>
        <item x="408"/>
        <item x="409"/>
        <item x="6"/>
        <item x="13"/>
        <item x="14"/>
        <item x="7"/>
        <item x="394"/>
        <item x="384"/>
        <item x="385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87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descending">
      <items count="15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sd="0" x="1"/>
        <item h="1" sd="0" x="2"/>
        <item h="1" sd="0" x="3"/>
        <item t="default"/>
      </items>
    </pivotField>
    <pivotField dataField="1" dragToRow="0" dragToCol="0" dragToPage="0" showAll="0" defaultSubtotal="0"/>
  </pivotFields>
  <rowFields count="1">
    <field x="2"/>
  </rowFields>
  <rowItems count="11">
    <i>
      <x v="41"/>
    </i>
    <i>
      <x v="27"/>
    </i>
    <i>
      <x v="47"/>
    </i>
    <i>
      <x v="36"/>
    </i>
    <i>
      <x v="4"/>
    </i>
    <i>
      <x v="32"/>
    </i>
    <i>
      <x v="22"/>
    </i>
    <i>
      <x v="44"/>
    </i>
    <i>
      <x v="29"/>
    </i>
    <i>
      <x v="40"/>
    </i>
    <i t="grand">
      <x/>
    </i>
  </rowItems>
  <colItems count="1">
    <i/>
  </colItems>
  <pageFields count="3">
    <pageField fld="19" hier="-1"/>
    <pageField fld="18" hier="-1"/>
    <pageField fld="4" hier="-1"/>
  </pageFields>
  <dataFields count="1">
    <dataField name="Sum of month avail" fld="2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count" evalOrder="-1" id="4" iMeasureFld="0">
      <autoFilter ref="A1">
        <filterColumn colId="0">
          <top10 top="0" val="10" filterVal="10"/>
        </filterColumn>
      </autoFilter>
    </filter>
    <filter fld="17" type="count" evalOrder="-1" id="2" iMeasureFld="0">
      <autoFilter ref="A1">
        <filterColumn colId="0">
          <top10 val="12" filterVal="1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ADA0B-04E9-4D07-ACE7-365C9C081CD9}" name="PivotTable1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B212" firstHeaderRow="1" firstDataRow="1" firstDataCol="1" rowPageCount="3" colPageCount="1"/>
  <pivotFields count="21">
    <pivotField showAll="0"/>
    <pivotField showAll="0">
      <items count="1776">
        <item x="0"/>
        <item x="9"/>
        <item x="93"/>
        <item x="944"/>
        <item x="945"/>
        <item x="946"/>
        <item x="947"/>
        <item x="948"/>
        <item x="949"/>
        <item x="950"/>
        <item x="951"/>
        <item x="952"/>
        <item x="94"/>
        <item x="953"/>
        <item x="954"/>
        <item x="955"/>
        <item x="956"/>
        <item x="957"/>
        <item x="958"/>
        <item x="959"/>
        <item x="960"/>
        <item x="961"/>
        <item x="962"/>
        <item x="95"/>
        <item x="963"/>
        <item x="964"/>
        <item x="965"/>
        <item x="966"/>
        <item x="967"/>
        <item x="968"/>
        <item x="969"/>
        <item x="970"/>
        <item x="971"/>
        <item x="972"/>
        <item x="96"/>
        <item x="973"/>
        <item x="974"/>
        <item x="975"/>
        <item x="992"/>
        <item x="976"/>
        <item x="977"/>
        <item x="978"/>
        <item x="979"/>
        <item x="980"/>
        <item x="981"/>
        <item x="97"/>
        <item x="982"/>
        <item x="983"/>
        <item x="984"/>
        <item x="985"/>
        <item x="986"/>
        <item x="987"/>
        <item x="988"/>
        <item x="989"/>
        <item x="990"/>
        <item x="991"/>
        <item x="98"/>
        <item x="993"/>
        <item x="994"/>
        <item x="995"/>
        <item x="996"/>
        <item x="997"/>
        <item x="998"/>
        <item x="999"/>
        <item x="99"/>
        <item x="1000"/>
        <item x="1001"/>
        <item x="1002"/>
        <item x="1003"/>
        <item x="1004"/>
        <item x="1005"/>
        <item x="1006"/>
        <item x="1007"/>
        <item x="1008"/>
        <item x="1009"/>
        <item x="100"/>
        <item x="1010"/>
        <item x="1011"/>
        <item x="1012"/>
        <item x="1013"/>
        <item x="1014"/>
        <item x="1015"/>
        <item x="1016"/>
        <item x="1025"/>
        <item x="1017"/>
        <item x="1018"/>
        <item x="101"/>
        <item x="1019"/>
        <item x="1020"/>
        <item x="1021"/>
        <item x="1022"/>
        <item x="1023"/>
        <item x="1024"/>
        <item x="1026"/>
        <item x="1027"/>
        <item x="1028"/>
        <item x="1029"/>
        <item x="102"/>
        <item x="1030"/>
        <item x="1031"/>
        <item x="1032"/>
        <item x="1033"/>
        <item x="1034"/>
        <item x="1035"/>
        <item x="1036"/>
        <item x="1037"/>
        <item x="1038"/>
        <item x="1039"/>
        <item x="10"/>
        <item x="103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430"/>
        <item x="579"/>
        <item x="296"/>
        <item x="1100"/>
        <item x="1101"/>
        <item x="1102"/>
        <item x="1103"/>
        <item x="1104"/>
        <item x="1105"/>
        <item x="1106"/>
        <item x="1107"/>
        <item x="109"/>
        <item x="1108"/>
        <item x="1109"/>
        <item x="1110"/>
        <item x="1111"/>
        <item x="1112"/>
        <item x="1113"/>
        <item x="1114"/>
        <item x="1115"/>
        <item x="1116"/>
        <item x="110"/>
        <item x="1117"/>
        <item x="1118"/>
        <item x="1119"/>
        <item x="1120"/>
        <item x="1121"/>
        <item x="1122"/>
        <item x="1123"/>
        <item x="1124"/>
        <item x="1125"/>
        <item x="1126"/>
        <item x="111"/>
        <item x="1127"/>
        <item x="1128"/>
        <item x="1129"/>
        <item x="1130"/>
        <item x="1131"/>
        <item x="1132"/>
        <item x="1133"/>
        <item x="1134"/>
        <item x="1135"/>
        <item x="1136"/>
        <item x="11"/>
        <item x="112"/>
        <item x="1140"/>
        <item x="1141"/>
        <item x="1142"/>
        <item x="1143"/>
        <item x="1144"/>
        <item x="1145"/>
        <item x="1146"/>
        <item x="1147"/>
        <item x="113"/>
        <item x="1148"/>
        <item x="1149"/>
        <item x="1150"/>
        <item x="1151"/>
        <item x="1152"/>
        <item x="1153"/>
        <item x="1154"/>
        <item x="1137"/>
        <item x="1156"/>
        <item x="114"/>
        <item x="1157"/>
        <item x="1158"/>
        <item x="1159"/>
        <item x="1160"/>
        <item x="1161"/>
        <item x="1163"/>
        <item x="1164"/>
        <item x="1165"/>
        <item x="1166"/>
        <item x="1138"/>
        <item x="115"/>
        <item x="1169"/>
        <item x="1170"/>
        <item x="1171"/>
        <item x="1172"/>
        <item x="1212"/>
        <item x="1180"/>
        <item x="1184"/>
        <item x="1353"/>
        <item x="1213"/>
        <item x="1354"/>
        <item x="116"/>
        <item x="1214"/>
        <item x="1355"/>
        <item x="1356"/>
        <item x="1357"/>
        <item x="1358"/>
        <item x="1359"/>
        <item x="1360"/>
        <item x="1361"/>
        <item x="1362"/>
        <item x="117"/>
        <item x="1363"/>
        <item x="1364"/>
        <item x="1365"/>
        <item x="1368"/>
        <item x="1369"/>
        <item x="1370"/>
        <item x="1371"/>
        <item x="1372"/>
        <item x="118"/>
        <item x="1175"/>
        <item x="1176"/>
        <item x="1177"/>
        <item x="1178"/>
        <item x="1179"/>
        <item x="1181"/>
        <item x="1182"/>
        <item x="1183"/>
        <item x="1185"/>
        <item x="119"/>
        <item x="1186"/>
        <item x="1187"/>
        <item x="1188"/>
        <item x="1189"/>
        <item x="1190"/>
        <item x="1191"/>
        <item x="1192"/>
        <item x="1193"/>
        <item x="120"/>
        <item x="1194"/>
        <item x="1195"/>
        <item x="1196"/>
        <item x="1197"/>
        <item x="1198"/>
        <item x="1199"/>
        <item x="1200"/>
        <item x="1201"/>
        <item x="1202"/>
        <item x="1203"/>
        <item x="121"/>
        <item x="1204"/>
        <item x="1205"/>
        <item x="1206"/>
        <item x="1207"/>
        <item x="1208"/>
        <item x="1209"/>
        <item x="1210"/>
        <item x="1211"/>
        <item x="1215"/>
        <item x="12"/>
        <item x="122"/>
        <item x="1216"/>
        <item x="1217"/>
        <item x="1218"/>
        <item x="1219"/>
        <item x="1220"/>
        <item x="1221"/>
        <item x="1222"/>
        <item x="1223"/>
        <item x="1224"/>
        <item x="123"/>
        <item x="1225"/>
        <item x="1226"/>
        <item x="1227"/>
        <item x="1228"/>
        <item x="1229"/>
        <item x="1230"/>
        <item x="1231"/>
        <item x="1232"/>
        <item x="1233"/>
        <item x="124"/>
        <item x="1234"/>
        <item x="1235"/>
        <item x="1236"/>
        <item x="1237"/>
        <item x="1238"/>
        <item x="1239"/>
        <item x="1240"/>
        <item x="1241"/>
        <item x="1242"/>
        <item x="1243"/>
        <item x="125"/>
        <item x="1244"/>
        <item x="1245"/>
        <item x="1246"/>
        <item x="1247"/>
        <item x="1248"/>
        <item x="1249"/>
        <item x="1250"/>
        <item x="1251"/>
        <item x="1252"/>
        <item x="1253"/>
        <item x="126"/>
        <item x="1254"/>
        <item x="1255"/>
        <item x="1256"/>
        <item x="1257"/>
        <item x="1258"/>
        <item x="1259"/>
        <item x="1260"/>
        <item x="1261"/>
        <item x="1262"/>
        <item x="1263"/>
        <item x="127"/>
        <item x="1264"/>
        <item x="1265"/>
        <item x="1266"/>
        <item x="1267"/>
        <item x="1268"/>
        <item x="1269"/>
        <item x="1270"/>
        <item x="1271"/>
        <item x="1272"/>
        <item x="128"/>
        <item x="1273"/>
        <item x="1274"/>
        <item x="1275"/>
        <item x="1276"/>
        <item x="1277"/>
        <item x="1278"/>
        <item x="1279"/>
        <item x="1280"/>
        <item x="1281"/>
        <item x="1282"/>
        <item x="129"/>
        <item x="1283"/>
        <item x="1284"/>
        <item x="1285"/>
        <item x="1286"/>
        <item x="1295"/>
        <item x="1287"/>
        <item x="1288"/>
        <item x="1289"/>
        <item x="1290"/>
        <item x="130"/>
        <item x="1291"/>
        <item x="1292"/>
        <item x="1293"/>
        <item x="1294"/>
        <item x="1296"/>
        <item x="1297"/>
        <item x="1298"/>
        <item x="1299"/>
        <item x="1300"/>
        <item x="1301"/>
        <item x="131"/>
        <item x="1302"/>
        <item x="1303"/>
        <item x="1304"/>
        <item x="1305"/>
        <item x="1306"/>
        <item x="1307"/>
        <item x="1308"/>
        <item x="1309"/>
        <item x="1310"/>
        <item x="1311"/>
        <item x="13"/>
        <item x="132"/>
        <item x="1312"/>
        <item x="1313"/>
        <item x="1314"/>
        <item x="1315"/>
        <item x="1316"/>
        <item x="1317"/>
        <item x="1318"/>
        <item x="1319"/>
        <item x="1320"/>
        <item x="1321"/>
        <item x="133"/>
        <item x="1322"/>
        <item x="1323"/>
        <item x="1324"/>
        <item x="1325"/>
        <item x="1326"/>
        <item x="1327"/>
        <item x="1328"/>
        <item x="1329"/>
        <item x="1330"/>
        <item x="1331"/>
        <item x="134"/>
        <item x="1332"/>
        <item x="1333"/>
        <item x="1334"/>
        <item x="1335"/>
        <item x="1336"/>
        <item x="1337"/>
        <item x="1338"/>
        <item x="1339"/>
        <item x="1340"/>
        <item x="1341"/>
        <item x="135"/>
        <item x="1342"/>
        <item x="1343"/>
        <item x="1344"/>
        <item x="1345"/>
        <item x="1346"/>
        <item x="1347"/>
        <item x="1348"/>
        <item x="1349"/>
        <item x="1350"/>
        <item x="1351"/>
        <item x="136"/>
        <item x="1352"/>
        <item x="1366"/>
        <item x="1367"/>
        <item x="1373"/>
        <item x="1374"/>
        <item x="1375"/>
        <item x="137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590"/>
        <item x="1390"/>
        <item x="1391"/>
        <item x="1392"/>
        <item x="1393"/>
        <item x="1394"/>
        <item x="1395"/>
        <item x="1396"/>
        <item x="1397"/>
        <item x="1398"/>
        <item x="1399"/>
        <item x="138"/>
        <item x="1400"/>
        <item x="1401"/>
        <item x="1402"/>
        <item x="1403"/>
        <item x="1404"/>
        <item x="1405"/>
        <item x="1406"/>
        <item x="1407"/>
        <item x="1408"/>
        <item x="1409"/>
        <item x="139"/>
        <item x="1410"/>
        <item x="1411"/>
        <item x="1412"/>
        <item x="89"/>
        <item x="1423"/>
        <item x="1422"/>
        <item x="770"/>
        <item x="1427"/>
        <item x="1595"/>
        <item x="1429"/>
        <item x="140"/>
        <item x="1698"/>
        <item x="1413"/>
        <item x="1414"/>
        <item x="1415"/>
        <item x="1416"/>
        <item x="1417"/>
        <item x="1418"/>
        <item x="1419"/>
        <item x="1420"/>
        <item x="141"/>
        <item x="1421"/>
        <item x="1424"/>
        <item x="1426"/>
        <item x="1430"/>
        <item x="1431"/>
        <item x="1432"/>
        <item x="1433"/>
        <item x="1434"/>
        <item x="1435"/>
        <item x="1436"/>
        <item x="142"/>
        <item x="1437"/>
        <item x="1438"/>
        <item x="1439"/>
        <item x="1440"/>
        <item x="1441"/>
        <item x="1442"/>
        <item x="1443"/>
        <item x="1444"/>
        <item x="1445"/>
        <item x="1446"/>
        <item x="143"/>
        <item x="1447"/>
        <item x="1448"/>
        <item x="1449"/>
        <item x="1450"/>
        <item x="1451"/>
        <item x="1458"/>
        <item x="1452"/>
        <item x="1453"/>
        <item x="1454"/>
        <item x="1455"/>
        <item x="144"/>
        <item x="1456"/>
        <item x="1457"/>
        <item x="1459"/>
        <item x="1460"/>
        <item x="1461"/>
        <item x="1462"/>
        <item x="1463"/>
        <item x="1464"/>
        <item x="1465"/>
        <item x="1466"/>
        <item x="145"/>
        <item x="1467"/>
        <item x="1468"/>
        <item x="1469"/>
        <item x="1470"/>
        <item x="1471"/>
        <item x="1472"/>
        <item x="1473"/>
        <item x="1474"/>
        <item x="1475"/>
        <item x="1476"/>
        <item x="146"/>
        <item x="1477"/>
        <item x="1498"/>
        <item x="1479"/>
        <item x="1480"/>
        <item x="1481"/>
        <item x="1482"/>
        <item x="1483"/>
        <item x="1484"/>
        <item x="1485"/>
        <item x="1486"/>
        <item x="147"/>
        <item x="1488"/>
        <item x="1487"/>
        <item x="1489"/>
        <item x="1490"/>
        <item x="1491"/>
        <item x="1492"/>
        <item x="1494"/>
        <item x="1493"/>
        <item x="1495"/>
        <item x="1496"/>
        <item x="1497"/>
        <item x="224"/>
        <item x="1167"/>
        <item x="1576"/>
        <item x="1561"/>
        <item x="1566"/>
        <item x="1577"/>
        <item x="1568"/>
        <item x="1569"/>
        <item x="1565"/>
        <item x="1563"/>
        <item x="1567"/>
        <item x="1564"/>
        <item x="1578"/>
        <item x="1557"/>
        <item x="1579"/>
        <item x="1572"/>
        <item x="1548"/>
        <item x="1571"/>
        <item x="1580"/>
        <item x="1581"/>
        <item x="1500"/>
        <item x="1543"/>
        <item x="1501"/>
        <item x="1502"/>
        <item x="1503"/>
        <item x="1504"/>
        <item x="1505"/>
        <item x="1499"/>
        <item x="1507"/>
        <item x="15"/>
        <item x="148"/>
        <item x="1508"/>
        <item x="1509"/>
        <item x="1510"/>
        <item x="1511"/>
        <item x="1512"/>
        <item x="1514"/>
        <item x="1515"/>
        <item x="1516"/>
        <item x="1517"/>
        <item x="1518"/>
        <item x="149"/>
        <item x="1519"/>
        <item x="1520"/>
        <item x="1521"/>
        <item x="1522"/>
        <item x="1523"/>
        <item x="1524"/>
        <item x="1525"/>
        <item x="1526"/>
        <item x="1527"/>
        <item x="1528"/>
        <item x="150"/>
        <item x="1529"/>
        <item x="1530"/>
        <item x="1531"/>
        <item x="1532"/>
        <item x="1533"/>
        <item x="1534"/>
        <item x="1535"/>
        <item x="1536"/>
        <item x="1537"/>
        <item x="1538"/>
        <item x="151"/>
        <item x="1539"/>
        <item x="1540"/>
        <item x="1541"/>
        <item x="1542"/>
        <item x="1544"/>
        <item x="1545"/>
        <item x="1546"/>
        <item x="1547"/>
        <item x="771"/>
        <item x="1549"/>
        <item x="152"/>
        <item x="1550"/>
        <item x="1551"/>
        <item x="1552"/>
        <item x="1553"/>
        <item x="1554"/>
        <item x="1555"/>
        <item x="1556"/>
        <item x="1558"/>
        <item x="1559"/>
        <item x="1560"/>
        <item x="153"/>
        <item x="1562"/>
        <item x="1570"/>
        <item x="1583"/>
        <item x="1099"/>
        <item x="1584"/>
        <item x="1585"/>
        <item x="1586"/>
        <item x="1587"/>
        <item x="1588"/>
        <item x="154"/>
        <item x="1589"/>
        <item x="1592"/>
        <item x="1593"/>
        <item x="1597"/>
        <item x="1596"/>
        <item x="1598"/>
        <item x="1599"/>
        <item x="1600"/>
        <item x="1601"/>
        <item x="1610"/>
        <item x="155"/>
        <item x="1602"/>
        <item x="1603"/>
        <item x="1604"/>
        <item x="1605"/>
        <item x="1606"/>
        <item x="1607"/>
        <item x="1608"/>
        <item x="1609"/>
        <item x="1611"/>
        <item x="1628"/>
        <item x="156"/>
        <item x="1635"/>
        <item x="1616"/>
        <item x="1625"/>
        <item x="1638"/>
        <item x="1612"/>
        <item x="1613"/>
        <item x="1614"/>
        <item x="1615"/>
        <item x="1617"/>
        <item x="1618"/>
        <item x="157"/>
        <item x="1619"/>
        <item x="1620"/>
        <item x="1621"/>
        <item x="1622"/>
        <item x="1623"/>
        <item x="1624"/>
        <item x="1626"/>
        <item x="1627"/>
        <item x="1629"/>
        <item x="1630"/>
        <item x="16"/>
        <item x="158"/>
        <item x="1631"/>
        <item x="1632"/>
        <item x="1633"/>
        <item x="1634"/>
        <item x="1636"/>
        <item x="1637"/>
        <item x="1639"/>
        <item x="1640"/>
        <item x="1641"/>
        <item x="1642"/>
        <item x="159"/>
        <item x="1643"/>
        <item x="1644"/>
        <item x="1645"/>
        <item x="1646"/>
        <item x="1647"/>
        <item x="1648"/>
        <item x="1649"/>
        <item x="1650"/>
        <item x="1664"/>
        <item x="160"/>
        <item x="1653"/>
        <item x="1651"/>
        <item x="1652"/>
        <item x="1654"/>
        <item x="1655"/>
        <item x="1656"/>
        <item x="1657"/>
        <item x="1658"/>
        <item x="1659"/>
        <item x="161"/>
        <item x="1660"/>
        <item x="1661"/>
        <item x="1662"/>
        <item x="1663"/>
        <item x="1665"/>
        <item x="1666"/>
        <item x="1667"/>
        <item x="162"/>
        <item x="1668"/>
        <item x="1669"/>
        <item x="1670"/>
        <item x="1677"/>
        <item x="1671"/>
        <item x="1672"/>
        <item x="1673"/>
        <item x="1674"/>
        <item x="163"/>
        <item x="1675"/>
        <item x="1676"/>
        <item x="1678"/>
        <item x="1679"/>
        <item x="1680"/>
        <item x="1681"/>
        <item x="1682"/>
        <item x="1683"/>
        <item x="1684"/>
        <item x="164"/>
        <item x="1685"/>
        <item x="1686"/>
        <item x="1687"/>
        <item x="1688"/>
        <item x="1689"/>
        <item x="1690"/>
        <item x="1691"/>
        <item x="1692"/>
        <item x="1693"/>
        <item x="1694"/>
        <item x="165"/>
        <item x="1695"/>
        <item x="1696"/>
        <item x="1697"/>
        <item x="1699"/>
        <item x="1700"/>
        <item x="1704"/>
        <item x="1701"/>
        <item x="1702"/>
        <item x="1703"/>
        <item x="166"/>
        <item x="1705"/>
        <item x="1706"/>
        <item x="1707"/>
        <item x="1708"/>
        <item x="1709"/>
        <item x="1710"/>
        <item x="1711"/>
        <item x="1712"/>
        <item x="1713"/>
        <item x="1714"/>
        <item x="167"/>
        <item x="1715"/>
        <item x="1716"/>
        <item x="1717"/>
        <item x="1718"/>
        <item x="1719"/>
        <item x="1720"/>
        <item x="1721"/>
        <item x="1722"/>
        <item x="1723"/>
        <item x="1724"/>
        <item x="17"/>
        <item x="168"/>
        <item x="1725"/>
        <item x="1726"/>
        <item x="1727"/>
        <item x="1728"/>
        <item x="1729"/>
        <item x="1730"/>
        <item x="1731"/>
        <item x="1732"/>
        <item x="1733"/>
        <item x="1734"/>
        <item x="169"/>
        <item x="1735"/>
        <item x="1757"/>
        <item x="1754"/>
        <item x="1736"/>
        <item x="1737"/>
        <item x="1738"/>
        <item x="1739"/>
        <item x="1740"/>
        <item x="1741"/>
        <item x="1742"/>
        <item x="170"/>
        <item x="1743"/>
        <item x="1744"/>
        <item x="1745"/>
        <item x="1746"/>
        <item x="1747"/>
        <item x="1748"/>
        <item x="1749"/>
        <item x="1750"/>
        <item x="1751"/>
        <item x="1752"/>
        <item x="171"/>
        <item x="1753"/>
        <item x="1755"/>
        <item x="1756"/>
        <item x="1758"/>
        <item x="1759"/>
        <item x="1760"/>
        <item x="1761"/>
        <item x="1762"/>
        <item x="1763"/>
        <item x="1764"/>
        <item x="172"/>
        <item x="1765"/>
        <item x="1766"/>
        <item x="1767"/>
        <item x="1768"/>
        <item x="1769"/>
        <item x="1770"/>
        <item x="1771"/>
        <item x="1772"/>
        <item x="1773"/>
        <item x="1774"/>
        <item x="173"/>
        <item x="174"/>
        <item x="175"/>
        <item x="176"/>
        <item x="177"/>
        <item x="18"/>
        <item x="178"/>
        <item x="179"/>
        <item x="180"/>
        <item x="181"/>
        <item x="182"/>
        <item x="183"/>
        <item x="184"/>
        <item x="185"/>
        <item x="186"/>
        <item x="187"/>
        <item x="1"/>
        <item x="19"/>
        <item x="188"/>
        <item x="189"/>
        <item x="190"/>
        <item x="191"/>
        <item x="192"/>
        <item x="193"/>
        <item x="194"/>
        <item x="195"/>
        <item x="196"/>
        <item x="197"/>
        <item x="20"/>
        <item x="243"/>
        <item x="200"/>
        <item x="202"/>
        <item x="203"/>
        <item x="204"/>
        <item x="205"/>
        <item x="206"/>
        <item x="207"/>
        <item x="208"/>
        <item x="209"/>
        <item x="21"/>
        <item x="210"/>
        <item x="211"/>
        <item x="212"/>
        <item x="213"/>
        <item x="214"/>
        <item x="215"/>
        <item x="245"/>
        <item x="217"/>
        <item x="218"/>
        <item x="219"/>
        <item x="22"/>
        <item x="220"/>
        <item x="223"/>
        <item x="226"/>
        <item x="227"/>
        <item x="228"/>
        <item x="229"/>
        <item x="230"/>
        <item x="216"/>
        <item x="231"/>
        <item x="232"/>
        <item x="23"/>
        <item x="233"/>
        <item x="234"/>
        <item x="235"/>
        <item x="1097"/>
        <item x="236"/>
        <item x="1513"/>
        <item x="237"/>
        <item x="1425"/>
        <item x="1506"/>
        <item x="24"/>
        <item x="239"/>
        <item x="1174"/>
        <item x="891"/>
        <item x="240"/>
        <item x="241"/>
        <item x="242"/>
        <item x="787"/>
        <item x="244"/>
        <item x="1478"/>
        <item x="246"/>
        <item x="25"/>
        <item x="247"/>
        <item x="248"/>
        <item x="249"/>
        <item x="250"/>
        <item x="251"/>
        <item x="252"/>
        <item x="253"/>
        <item x="254"/>
        <item x="255"/>
        <item x="256"/>
        <item x="26"/>
        <item x="257"/>
        <item x="258"/>
        <item x="259"/>
        <item x="260"/>
        <item x="261"/>
        <item x="262"/>
        <item x="263"/>
        <item x="267"/>
        <item x="268"/>
        <item x="27"/>
        <item x="269"/>
        <item x="270"/>
        <item x="271"/>
        <item x="272"/>
        <item x="273"/>
        <item x="274"/>
        <item x="275"/>
        <item x="276"/>
        <item x="277"/>
        <item x="278"/>
        <item x="28"/>
        <item x="279"/>
        <item x="280"/>
        <item x="281"/>
        <item x="282"/>
        <item x="283"/>
        <item x="284"/>
        <item x="285"/>
        <item x="286"/>
        <item x="2"/>
        <item x="29"/>
        <item x="287"/>
        <item x="288"/>
        <item x="1162"/>
        <item x="289"/>
        <item x="290"/>
        <item x="291"/>
        <item x="292"/>
        <item x="293"/>
        <item x="294"/>
        <item x="1168"/>
        <item x="295"/>
        <item x="297"/>
        <item x="238"/>
        <item x="298"/>
        <item x="299"/>
        <item x="31"/>
        <item x="300"/>
        <item x="301"/>
        <item x="302"/>
        <item x="303"/>
        <item x="304"/>
        <item x="305"/>
        <item x="306"/>
        <item x="307"/>
        <item x="308"/>
        <item x="309"/>
        <item x="32"/>
        <item x="310"/>
        <item x="311"/>
        <item x="312"/>
        <item x="313"/>
        <item x="314"/>
        <item x="315"/>
        <item x="316"/>
        <item x="317"/>
        <item x="318"/>
        <item x="319"/>
        <item x="33"/>
        <item x="320"/>
        <item x="321"/>
        <item x="322"/>
        <item x="323"/>
        <item x="324"/>
        <item x="325"/>
        <item x="326"/>
        <item x="327"/>
        <item x="328"/>
        <item x="329"/>
        <item x="34"/>
        <item x="330"/>
        <item x="331"/>
        <item x="332"/>
        <item x="333"/>
        <item x="334"/>
        <item x="335"/>
        <item x="336"/>
        <item x="337"/>
        <item x="339"/>
        <item x="338"/>
        <item x="35"/>
        <item x="340"/>
        <item x="341"/>
        <item x="225"/>
        <item x="1582"/>
        <item x="342"/>
        <item x="343"/>
        <item x="344"/>
        <item x="345"/>
        <item x="346"/>
        <item x="347"/>
        <item x="36"/>
        <item x="349"/>
        <item x="348"/>
        <item x="350"/>
        <item x="351"/>
        <item x="352"/>
        <item x="353"/>
        <item x="354"/>
        <item x="355"/>
        <item x="37"/>
        <item x="356"/>
        <item x="357"/>
        <item x="358"/>
        <item x="359"/>
        <item x="360"/>
        <item x="361"/>
        <item x="362"/>
        <item x="363"/>
        <item x="364"/>
        <item x="365"/>
        <item x="38"/>
        <item x="366"/>
        <item x="367"/>
        <item x="368"/>
        <item x="369"/>
        <item x="370"/>
        <item x="371"/>
        <item x="372"/>
        <item x="373"/>
        <item x="374"/>
        <item x="375"/>
        <item x="3"/>
        <item x="39"/>
        <item x="376"/>
        <item x="377"/>
        <item x="378"/>
        <item x="264"/>
        <item x="379"/>
        <item x="380"/>
        <item x="381"/>
        <item x="382"/>
        <item x="391"/>
        <item x="383"/>
        <item x="40"/>
        <item x="384"/>
        <item x="385"/>
        <item x="386"/>
        <item x="387"/>
        <item x="388"/>
        <item x="389"/>
        <item x="390"/>
        <item x="392"/>
        <item x="393"/>
        <item x="41"/>
        <item x="394"/>
        <item x="395"/>
        <item x="396"/>
        <item x="397"/>
        <item x="398"/>
        <item x="399"/>
        <item x="400"/>
        <item x="401"/>
        <item x="402"/>
        <item x="403"/>
        <item x="42"/>
        <item x="404"/>
        <item x="405"/>
        <item x="406"/>
        <item x="407"/>
        <item x="221"/>
        <item x="408"/>
        <item x="409"/>
        <item x="410"/>
        <item x="411"/>
        <item x="43"/>
        <item x="1573"/>
        <item x="413"/>
        <item x="414"/>
        <item x="415"/>
        <item x="416"/>
        <item x="417"/>
        <item x="418"/>
        <item x="419"/>
        <item x="44"/>
        <item x="420"/>
        <item x="421"/>
        <item x="422"/>
        <item x="423"/>
        <item x="424"/>
        <item x="425"/>
        <item x="426"/>
        <item x="427"/>
        <item x="428"/>
        <item x="429"/>
        <item x="45"/>
        <item x="1376"/>
        <item x="1428"/>
        <item x="1098"/>
        <item x="431"/>
        <item x="432"/>
        <item x="433"/>
        <item x="434"/>
        <item x="435"/>
        <item x="436"/>
        <item x="437"/>
        <item x="46"/>
        <item x="438"/>
        <item x="439"/>
        <item x="440"/>
        <item x="441"/>
        <item x="442"/>
        <item x="443"/>
        <item x="444"/>
        <item x="445"/>
        <item x="47"/>
        <item x="446"/>
        <item x="447"/>
        <item x="448"/>
        <item x="449"/>
        <item x="1574"/>
        <item x="450"/>
        <item x="1139"/>
        <item x="451"/>
        <item x="452"/>
        <item x="48"/>
        <item x="453"/>
        <item x="454"/>
        <item x="455"/>
        <item x="456"/>
        <item x="457"/>
        <item x="458"/>
        <item x="459"/>
        <item x="460"/>
        <item x="461"/>
        <item x="1594"/>
        <item x="4"/>
        <item x="49"/>
        <item x="462"/>
        <item x="463"/>
        <item x="464"/>
        <item x="465"/>
        <item x="466"/>
        <item x="467"/>
        <item x="468"/>
        <item x="469"/>
        <item x="470"/>
        <item x="520"/>
        <item x="50"/>
        <item x="519"/>
        <item x="510"/>
        <item x="471"/>
        <item x="472"/>
        <item x="473"/>
        <item x="474"/>
        <item x="475"/>
        <item x="476"/>
        <item x="477"/>
        <item x="478"/>
        <item x="51"/>
        <item x="479"/>
        <item x="480"/>
        <item x="481"/>
        <item x="482"/>
        <item x="483"/>
        <item x="484"/>
        <item x="485"/>
        <item x="486"/>
        <item x="487"/>
        <item x="488"/>
        <item x="52"/>
        <item x="489"/>
        <item x="490"/>
        <item x="491"/>
        <item x="492"/>
        <item x="493"/>
        <item x="494"/>
        <item x="495"/>
        <item x="496"/>
        <item x="497"/>
        <item x="498"/>
        <item x="53"/>
        <item x="499"/>
        <item x="500"/>
        <item x="501"/>
        <item x="502"/>
        <item x="503"/>
        <item x="504"/>
        <item x="505"/>
        <item x="506"/>
        <item x="507"/>
        <item x="508"/>
        <item x="54"/>
        <item x="509"/>
        <item x="511"/>
        <item x="512"/>
        <item x="513"/>
        <item x="514"/>
        <item x="515"/>
        <item x="516"/>
        <item x="517"/>
        <item x="51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5"/>
        <item x="532"/>
        <item x="533"/>
        <item x="534"/>
        <item x="535"/>
        <item x="536"/>
        <item x="537"/>
        <item x="538"/>
        <item x="539"/>
        <item x="198"/>
        <item x="1155"/>
        <item x="56"/>
        <item x="201"/>
        <item x="541"/>
        <item x="542"/>
        <item x="543"/>
        <item x="544"/>
        <item x="545"/>
        <item x="546"/>
        <item x="547"/>
        <item x="548"/>
        <item x="57"/>
        <item x="549"/>
        <item x="550"/>
        <item x="551"/>
        <item x="552"/>
        <item x="553"/>
        <item x="554"/>
        <item x="555"/>
        <item x="556"/>
        <item x="5"/>
        <item x="58"/>
        <item x="567"/>
        <item x="557"/>
        <item x="558"/>
        <item x="559"/>
        <item x="560"/>
        <item x="561"/>
        <item x="562"/>
        <item x="563"/>
        <item x="564"/>
        <item x="565"/>
        <item x="59"/>
        <item x="566"/>
        <item x="568"/>
        <item x="569"/>
        <item x="570"/>
        <item x="571"/>
        <item x="572"/>
        <item x="573"/>
        <item x="574"/>
        <item x="575"/>
        <item x="576"/>
        <item x="30"/>
        <item x="577"/>
        <item x="578"/>
        <item x="1575"/>
        <item x="540"/>
        <item x="788"/>
        <item x="580"/>
        <item x="581"/>
        <item x="582"/>
        <item x="583"/>
        <item x="584"/>
        <item x="60"/>
        <item x="585"/>
        <item x="586"/>
        <item x="587"/>
        <item x="588"/>
        <item x="589"/>
        <item x="590"/>
        <item x="591"/>
        <item x="592"/>
        <item x="593"/>
        <item x="61"/>
        <item x="594"/>
        <item x="595"/>
        <item x="596"/>
        <item x="1591"/>
        <item x="597"/>
        <item x="598"/>
        <item x="599"/>
        <item x="600"/>
        <item x="601"/>
        <item x="602"/>
        <item x="62"/>
        <item x="603"/>
        <item x="604"/>
        <item x="605"/>
        <item x="606"/>
        <item x="607"/>
        <item x="608"/>
        <item x="609"/>
        <item x="610"/>
        <item x="611"/>
        <item x="612"/>
        <item x="63"/>
        <item x="613"/>
        <item x="614"/>
        <item x="615"/>
        <item x="616"/>
        <item x="617"/>
        <item x="618"/>
        <item x="619"/>
        <item x="620"/>
        <item x="64"/>
        <item x="621"/>
        <item x="622"/>
        <item x="623"/>
        <item x="624"/>
        <item x="625"/>
        <item x="626"/>
        <item x="627"/>
        <item x="628"/>
        <item x="629"/>
        <item x="630"/>
        <item x="65"/>
        <item x="631"/>
        <item x="632"/>
        <item x="633"/>
        <item x="634"/>
        <item x="635"/>
        <item x="636"/>
        <item x="637"/>
        <item x="638"/>
        <item x="639"/>
        <item x="640"/>
        <item x="66"/>
        <item x="641"/>
        <item x="642"/>
        <item x="643"/>
        <item x="644"/>
        <item x="645"/>
        <item x="646"/>
        <item x="647"/>
        <item x="648"/>
        <item x="649"/>
        <item x="650"/>
        <item x="6"/>
        <item x="67"/>
        <item x="651"/>
        <item x="652"/>
        <item x="653"/>
        <item x="654"/>
        <item x="655"/>
        <item x="656"/>
        <item x="657"/>
        <item x="199"/>
        <item x="658"/>
        <item x="659"/>
        <item x="68"/>
        <item x="660"/>
        <item x="661"/>
        <item x="662"/>
        <item x="663"/>
        <item x="664"/>
        <item x="665"/>
        <item x="666"/>
        <item x="667"/>
        <item x="668"/>
        <item x="669"/>
        <item x="69"/>
        <item x="670"/>
        <item x="671"/>
        <item x="672"/>
        <item x="673"/>
        <item x="674"/>
        <item x="675"/>
        <item x="676"/>
        <item x="677"/>
        <item x="678"/>
        <item x="679"/>
        <item x="70"/>
        <item x="680"/>
        <item x="681"/>
        <item x="682"/>
        <item x="683"/>
        <item x="684"/>
        <item x="685"/>
        <item x="686"/>
        <item x="687"/>
        <item x="688"/>
        <item x="689"/>
        <item x="71"/>
        <item x="690"/>
        <item x="691"/>
        <item x="692"/>
        <item x="693"/>
        <item x="694"/>
        <item x="695"/>
        <item x="696"/>
        <item x="697"/>
        <item x="698"/>
        <item x="72"/>
        <item x="699"/>
        <item x="700"/>
        <item x="701"/>
        <item x="702"/>
        <item x="703"/>
        <item x="704"/>
        <item x="705"/>
        <item x="706"/>
        <item x="707"/>
        <item x="708"/>
        <item x="73"/>
        <item x="709"/>
        <item x="710"/>
        <item x="711"/>
        <item x="712"/>
        <item x="743"/>
        <item x="755"/>
        <item x="762"/>
        <item x="835"/>
        <item x="713"/>
        <item x="74"/>
        <item x="714"/>
        <item x="715"/>
        <item x="716"/>
        <item x="717"/>
        <item x="718"/>
        <item x="719"/>
        <item x="720"/>
        <item x="721"/>
        <item x="722"/>
        <item x="75"/>
        <item x="723"/>
        <item x="724"/>
        <item x="725"/>
        <item x="726"/>
        <item x="727"/>
        <item x="728"/>
        <item x="729"/>
        <item x="730"/>
        <item x="731"/>
        <item x="732"/>
        <item x="76"/>
        <item x="733"/>
        <item x="734"/>
        <item x="735"/>
        <item x="736"/>
        <item x="737"/>
        <item x="738"/>
        <item x="265"/>
        <item x="739"/>
        <item x="740"/>
        <item x="7"/>
        <item x="77"/>
        <item x="741"/>
        <item x="742"/>
        <item x="744"/>
        <item x="745"/>
        <item x="746"/>
        <item x="747"/>
        <item x="748"/>
        <item x="749"/>
        <item x="750"/>
        <item x="1173"/>
        <item x="751"/>
        <item x="752"/>
        <item x="753"/>
        <item x="754"/>
        <item x="756"/>
        <item x="757"/>
        <item x="758"/>
        <item x="759"/>
        <item x="760"/>
        <item x="761"/>
        <item x="78"/>
        <item x="763"/>
        <item x="764"/>
        <item x="765"/>
        <item x="766"/>
        <item x="767"/>
        <item x="768"/>
        <item x="769"/>
        <item x="412"/>
        <item x="772"/>
        <item x="773"/>
        <item x="79"/>
        <item x="774"/>
        <item x="775"/>
        <item x="776"/>
        <item x="777"/>
        <item x="778"/>
        <item x="779"/>
        <item x="780"/>
        <item x="781"/>
        <item x="782"/>
        <item x="783"/>
        <item x="80"/>
        <item x="784"/>
        <item x="785"/>
        <item x="786"/>
        <item x="266"/>
        <item x="790"/>
        <item x="791"/>
        <item x="792"/>
        <item x="793"/>
        <item x="794"/>
        <item x="795"/>
        <item x="81"/>
        <item x="796"/>
        <item x="797"/>
        <item x="798"/>
        <item x="799"/>
        <item x="800"/>
        <item x="801"/>
        <item x="802"/>
        <item x="803"/>
        <item x="804"/>
        <item x="805"/>
        <item x="82"/>
        <item x="806"/>
        <item x="807"/>
        <item x="808"/>
        <item x="809"/>
        <item x="810"/>
        <item x="811"/>
        <item x="812"/>
        <item x="813"/>
        <item x="814"/>
        <item x="83"/>
        <item x="815"/>
        <item x="816"/>
        <item x="817"/>
        <item x="818"/>
        <item x="819"/>
        <item x="820"/>
        <item x="821"/>
        <item x="822"/>
        <item x="823"/>
        <item x="824"/>
        <item x="84"/>
        <item x="825"/>
        <item x="826"/>
        <item x="827"/>
        <item x="828"/>
        <item x="829"/>
        <item x="830"/>
        <item x="831"/>
        <item x="832"/>
        <item x="833"/>
        <item x="834"/>
        <item x="85"/>
        <item x="836"/>
        <item x="837"/>
        <item x="838"/>
        <item x="839"/>
        <item x="840"/>
        <item x="841"/>
        <item x="842"/>
        <item x="843"/>
        <item x="844"/>
        <item x="845"/>
        <item x="8"/>
        <item x="86"/>
        <item x="846"/>
        <item x="847"/>
        <item x="848"/>
        <item x="849"/>
        <item x="850"/>
        <item x="851"/>
        <item x="852"/>
        <item x="853"/>
        <item x="854"/>
        <item x="789"/>
        <item x="87"/>
        <item x="855"/>
        <item x="856"/>
        <item x="857"/>
        <item x="858"/>
        <item x="859"/>
        <item x="860"/>
        <item x="861"/>
        <item x="862"/>
        <item x="863"/>
        <item x="864"/>
        <item x="88"/>
        <item x="865"/>
        <item x="866"/>
        <item x="867"/>
        <item x="868"/>
        <item x="869"/>
        <item x="870"/>
        <item x="871"/>
        <item x="872"/>
        <item x="873"/>
        <item x="874"/>
        <item x="90"/>
        <item x="875"/>
        <item x="876"/>
        <item x="877"/>
        <item x="878"/>
        <item x="879"/>
        <item x="880"/>
        <item x="881"/>
        <item x="882"/>
        <item x="883"/>
        <item x="884"/>
        <item x="91"/>
        <item x="885"/>
        <item x="886"/>
        <item x="887"/>
        <item x="888"/>
        <item x="889"/>
        <item x="890"/>
        <item x="222"/>
        <item x="892"/>
        <item x="893"/>
        <item x="894"/>
        <item x="895"/>
        <item x="922"/>
        <item x="912"/>
        <item x="919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915"/>
        <item x="916"/>
        <item x="917"/>
        <item x="918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2"/>
        <item x="935"/>
        <item x="936"/>
        <item x="937"/>
        <item x="938"/>
        <item x="939"/>
        <item x="940"/>
        <item x="941"/>
        <item x="942"/>
        <item x="943"/>
        <item x="14"/>
        <item t="default"/>
      </items>
    </pivotField>
    <pivotField axis="axisRow" showAll="0" sortType="ascending">
      <items count="51">
        <item x="3"/>
        <item x="38"/>
        <item x="24"/>
        <item x="9"/>
        <item x="36"/>
        <item x="31"/>
        <item x="40"/>
        <item x="43"/>
        <item x="44"/>
        <item x="26"/>
        <item x="32"/>
        <item x="5"/>
        <item x="0"/>
        <item x="30"/>
        <item x="21"/>
        <item x="42"/>
        <item x="34"/>
        <item x="11"/>
        <item x="17"/>
        <item x="10"/>
        <item x="41"/>
        <item x="47"/>
        <item x="7"/>
        <item x="33"/>
        <item x="25"/>
        <item x="22"/>
        <item x="12"/>
        <item x="20"/>
        <item x="16"/>
        <item x="35"/>
        <item x="49"/>
        <item x="37"/>
        <item x="1"/>
        <item x="28"/>
        <item x="29"/>
        <item x="19"/>
        <item x="4"/>
        <item x="46"/>
        <item x="23"/>
        <item x="45"/>
        <item x="8"/>
        <item x="6"/>
        <item x="48"/>
        <item x="14"/>
        <item sd="0" x="13"/>
        <item x="39"/>
        <item x="2"/>
        <item x="18"/>
        <item x="2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631">
        <item x="364"/>
        <item x="417"/>
        <item x="439"/>
        <item x="440"/>
        <item x="443"/>
        <item x="444"/>
        <item x="448"/>
        <item x="453"/>
        <item x="496"/>
        <item x="512"/>
        <item x="563"/>
        <item x="591"/>
        <item x="592"/>
        <item x="593"/>
        <item x="595"/>
        <item x="596"/>
        <item x="597"/>
        <item x="598"/>
        <item x="599"/>
        <item x="603"/>
        <item x="605"/>
        <item x="606"/>
        <item x="607"/>
        <item x="608"/>
        <item x="616"/>
        <item x="617"/>
        <item x="618"/>
        <item x="556"/>
        <item x="472"/>
        <item x="475"/>
        <item x="468"/>
        <item x="432"/>
        <item x="429"/>
        <item x="427"/>
        <item x="424"/>
        <item x="422"/>
        <item x="402"/>
        <item x="431"/>
        <item x="428"/>
        <item x="423"/>
        <item x="600"/>
        <item x="601"/>
        <item x="398"/>
        <item x="410"/>
        <item x="386"/>
        <item x="411"/>
        <item x="412"/>
        <item x="415"/>
        <item x="416"/>
        <item x="389"/>
        <item x="413"/>
        <item x="430"/>
        <item x="426"/>
        <item x="425"/>
        <item x="458"/>
        <item x="459"/>
        <item x="460"/>
        <item x="461"/>
        <item x="446"/>
        <item x="75"/>
        <item x="76"/>
        <item x="74"/>
        <item x="462"/>
        <item x="375"/>
        <item x="376"/>
        <item x="377"/>
        <item x="378"/>
        <item x="379"/>
        <item x="380"/>
        <item x="381"/>
        <item x="382"/>
        <item x="372"/>
        <item x="463"/>
        <item x="464"/>
        <item x="465"/>
        <item x="466"/>
        <item x="467"/>
        <item x="457"/>
        <item x="604"/>
        <item x="390"/>
        <item x="515"/>
        <item x="594"/>
        <item x="508"/>
        <item x="484"/>
        <item x="483"/>
        <item x="437"/>
        <item x="438"/>
        <item x="436"/>
        <item x="0"/>
        <item x="2"/>
        <item x="3"/>
        <item x="4"/>
        <item x="1"/>
        <item x="393"/>
        <item x="48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09"/>
        <item x="619"/>
        <item x="620"/>
        <item x="621"/>
        <item x="622"/>
        <item x="421"/>
        <item x="420"/>
        <item x="623"/>
        <item x="624"/>
        <item x="625"/>
        <item x="626"/>
        <item x="627"/>
        <item x="569"/>
        <item x="387"/>
        <item x="610"/>
        <item x="602"/>
        <item x="628"/>
        <item x="629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494"/>
        <item x="495"/>
        <item x="58"/>
        <item x="65"/>
        <item x="66"/>
        <item x="67"/>
        <item x="54"/>
        <item x="533"/>
        <item x="529"/>
        <item x="56"/>
        <item x="68"/>
        <item x="69"/>
        <item x="57"/>
        <item x="397"/>
        <item x="399"/>
        <item x="392"/>
        <item x="497"/>
        <item x="365"/>
        <item x="534"/>
        <item x="535"/>
        <item x="536"/>
        <item x="530"/>
        <item x="531"/>
        <item x="549"/>
        <item x="447"/>
        <item x="501"/>
        <item x="502"/>
        <item x="442"/>
        <item x="441"/>
        <item x="500"/>
        <item x="506"/>
        <item x="433"/>
        <item x="504"/>
        <item x="505"/>
        <item x="503"/>
        <item x="526"/>
        <item x="528"/>
        <item x="562"/>
        <item x="485"/>
        <item x="611"/>
        <item x="400"/>
        <item x="401"/>
        <item x="612"/>
        <item x="522"/>
        <item x="367"/>
        <item x="499"/>
        <item x="498"/>
        <item x="532"/>
        <item x="551"/>
        <item x="527"/>
        <item x="493"/>
        <item x="370"/>
        <item x="374"/>
        <item x="414"/>
        <item x="396"/>
        <item x="434"/>
        <item x="555"/>
        <item x="554"/>
        <item x="537"/>
        <item x="571"/>
        <item x="570"/>
        <item x="568"/>
        <item x="476"/>
        <item x="558"/>
        <item x="524"/>
        <item x="388"/>
        <item x="538"/>
        <item x="539"/>
        <item x="473"/>
        <item x="474"/>
        <item x="559"/>
        <item x="550"/>
        <item x="366"/>
        <item x="518"/>
        <item x="567"/>
        <item x="613"/>
        <item x="614"/>
        <item x="615"/>
        <item x="521"/>
        <item x="445"/>
        <item x="486"/>
        <item x="456"/>
        <item x="373"/>
        <item x="371"/>
        <item x="60"/>
        <item x="61"/>
        <item x="62"/>
        <item x="63"/>
        <item x="53"/>
        <item x="509"/>
        <item x="510"/>
        <item x="560"/>
        <item x="520"/>
        <item x="540"/>
        <item x="541"/>
        <item x="542"/>
        <item x="543"/>
        <item x="525"/>
        <item x="489"/>
        <item x="552"/>
        <item x="368"/>
        <item x="492"/>
        <item x="477"/>
        <item x="478"/>
        <item x="479"/>
        <item x="471"/>
        <item x="49"/>
        <item x="50"/>
        <item x="51"/>
        <item x="52"/>
        <item x="48"/>
        <item x="511"/>
        <item x="59"/>
        <item x="64"/>
        <item x="55"/>
        <item x="15"/>
        <item x="16"/>
        <item x="17"/>
        <item x="18"/>
        <item x="19"/>
        <item x="20"/>
        <item x="5"/>
        <item x="544"/>
        <item x="545"/>
        <item x="481"/>
        <item x="482"/>
        <item x="469"/>
        <item x="450"/>
        <item x="451"/>
        <item x="452"/>
        <item x="455"/>
        <item x="454"/>
        <item x="369"/>
        <item x="449"/>
        <item x="523"/>
        <item x="470"/>
        <item x="546"/>
        <item x="547"/>
        <item x="395"/>
        <item x="403"/>
        <item x="561"/>
        <item x="553"/>
        <item x="490"/>
        <item x="519"/>
        <item x="572"/>
        <item x="573"/>
        <item x="574"/>
        <item x="557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48"/>
        <item x="418"/>
        <item x="391"/>
        <item x="404"/>
        <item x="28"/>
        <item x="419"/>
        <item x="491"/>
        <item x="30"/>
        <item x="31"/>
        <item x="516"/>
        <item x="517"/>
        <item x="42"/>
        <item x="29"/>
        <item x="43"/>
        <item x="34"/>
        <item x="32"/>
        <item x="33"/>
        <item x="507"/>
        <item x="36"/>
        <item x="37"/>
        <item x="38"/>
        <item x="39"/>
        <item x="40"/>
        <item x="35"/>
        <item x="435"/>
        <item x="488"/>
        <item x="513"/>
        <item x="383"/>
        <item x="514"/>
        <item x="564"/>
        <item x="565"/>
        <item x="566"/>
        <item x="405"/>
        <item x="406"/>
        <item x="407"/>
        <item x="408"/>
        <item x="409"/>
        <item x="6"/>
        <item x="13"/>
        <item x="14"/>
        <item x="7"/>
        <item x="394"/>
        <item x="384"/>
        <item x="385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87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5">
        <item sd="0" x="0"/>
        <item sd="0" x="1"/>
        <item sd="0" x="2"/>
        <item x="3"/>
        <item x="4"/>
        <item x="5"/>
        <item x="6"/>
        <item x="7"/>
        <item sd="0" x="8"/>
        <item x="9"/>
        <item x="10"/>
        <item x="11"/>
        <item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sd="0" x="1"/>
        <item h="1" sd="0" x="2"/>
        <item h="1" sd="0" x="3"/>
        <item t="default"/>
      </items>
    </pivotField>
    <pivotField dataField="1" dragToRow="0" dragToCol="0" dragToPage="0" showAll="0" defaultSubtotal="0"/>
  </pivotFields>
  <rowFields count="2">
    <field x="17"/>
    <field x="2"/>
  </rowFields>
  <rowItems count="207">
    <i>
      <x v="2"/>
    </i>
    <i>
      <x v="1"/>
    </i>
    <i>
      <x v="8"/>
    </i>
    <i>
      <x v="7"/>
    </i>
    <i r="1">
      <x v="36"/>
    </i>
    <i r="1">
      <x v="4"/>
    </i>
    <i r="1">
      <x v="13"/>
    </i>
    <i r="1">
      <x v="44"/>
    </i>
    <i r="1">
      <x v="24"/>
    </i>
    <i r="1">
      <x v="22"/>
    </i>
    <i r="1">
      <x v="19"/>
    </i>
    <i r="1">
      <x v="46"/>
    </i>
    <i r="1">
      <x v="17"/>
    </i>
    <i r="1">
      <x v="48"/>
    </i>
    <i r="1">
      <x v="12"/>
    </i>
    <i r="1">
      <x v="28"/>
    </i>
    <i r="1">
      <x v="11"/>
    </i>
    <i r="1">
      <x v="31"/>
    </i>
    <i r="1">
      <x v="38"/>
    </i>
    <i r="1">
      <x v="1"/>
    </i>
    <i r="1">
      <x v="16"/>
    </i>
    <i r="1">
      <x v="18"/>
    </i>
    <i r="1">
      <x v="3"/>
    </i>
    <i r="1">
      <x v="25"/>
    </i>
    <i r="1">
      <x v="32"/>
    </i>
    <i r="1">
      <x v="26"/>
    </i>
    <i>
      <x v="12"/>
    </i>
    <i r="1">
      <x v="36"/>
    </i>
    <i r="1">
      <x v="27"/>
    </i>
    <i r="1">
      <x v="44"/>
    </i>
    <i r="1">
      <x v="24"/>
    </i>
    <i r="1">
      <x v="25"/>
    </i>
    <i r="1">
      <x v="19"/>
    </i>
    <i r="1">
      <x v="32"/>
    </i>
    <i r="1">
      <x v="31"/>
    </i>
    <i r="1">
      <x v="12"/>
    </i>
    <i r="1">
      <x v="5"/>
    </i>
    <i r="1">
      <x v="46"/>
    </i>
    <i r="1">
      <x v="11"/>
    </i>
    <i r="1">
      <x v="16"/>
    </i>
    <i r="1">
      <x v="28"/>
    </i>
    <i>
      <x v="10"/>
    </i>
    <i r="1">
      <x v="36"/>
    </i>
    <i r="1">
      <x v="5"/>
    </i>
    <i r="1">
      <x v="32"/>
    </i>
    <i r="1">
      <x v="40"/>
    </i>
    <i r="1">
      <x v="44"/>
    </i>
    <i r="1">
      <x v="33"/>
    </i>
    <i r="1">
      <x v="24"/>
    </i>
    <i r="1">
      <x v="18"/>
    </i>
    <i r="1">
      <x v="46"/>
    </i>
    <i r="1">
      <x v="41"/>
    </i>
    <i r="1">
      <x v="22"/>
    </i>
    <i r="1">
      <x v="17"/>
    </i>
    <i r="1">
      <x v="12"/>
    </i>
    <i r="1">
      <x v="19"/>
    </i>
    <i r="1">
      <x v="28"/>
    </i>
    <i r="1">
      <x v="11"/>
    </i>
    <i r="1">
      <x v="3"/>
    </i>
    <i r="1">
      <x v="26"/>
    </i>
    <i r="1">
      <x v="25"/>
    </i>
    <i>
      <x v="6"/>
    </i>
    <i r="1">
      <x v="36"/>
    </i>
    <i r="1">
      <x v="29"/>
    </i>
    <i r="1">
      <x v="44"/>
    </i>
    <i r="1">
      <x v="4"/>
    </i>
    <i r="1">
      <x v="49"/>
    </i>
    <i r="1">
      <x v="32"/>
    </i>
    <i r="1">
      <x v="33"/>
    </i>
    <i r="1">
      <x v="43"/>
    </i>
    <i r="1">
      <x v="17"/>
    </i>
    <i r="1">
      <x v="12"/>
    </i>
    <i r="1">
      <x v="46"/>
    </i>
    <i r="1">
      <x v="22"/>
    </i>
    <i r="1">
      <x v="3"/>
    </i>
    <i r="1">
      <x v="21"/>
    </i>
    <i r="1">
      <x v="19"/>
    </i>
    <i r="1">
      <x v="18"/>
    </i>
    <i r="1">
      <x v="31"/>
    </i>
    <i r="1">
      <x v="1"/>
    </i>
    <i r="1">
      <x v="5"/>
    </i>
    <i r="1">
      <x v="11"/>
    </i>
    <i r="1">
      <x v="28"/>
    </i>
    <i r="1">
      <x v="35"/>
    </i>
    <i r="1">
      <x v="25"/>
    </i>
    <i r="1">
      <x v="7"/>
    </i>
    <i r="1">
      <x v="27"/>
    </i>
    <i r="1">
      <x v="38"/>
    </i>
    <i>
      <x v="5"/>
    </i>
    <i r="1">
      <x v="18"/>
    </i>
    <i r="1">
      <x v="44"/>
    </i>
    <i r="1">
      <x v="36"/>
    </i>
    <i r="1">
      <x v="19"/>
    </i>
    <i r="1">
      <x v="29"/>
    </i>
    <i r="1">
      <x v="22"/>
    </i>
    <i r="1">
      <x v="40"/>
    </i>
    <i r="1">
      <x v="46"/>
    </i>
    <i r="1">
      <x v="42"/>
    </i>
    <i r="1">
      <x v="35"/>
    </i>
    <i r="1">
      <x v="31"/>
    </i>
    <i r="1">
      <x v="5"/>
    </i>
    <i r="1">
      <x v="17"/>
    </i>
    <i r="1">
      <x v="12"/>
    </i>
    <i r="1">
      <x v="33"/>
    </i>
    <i r="1">
      <x v="32"/>
    </i>
    <i r="1">
      <x v="1"/>
    </i>
    <i r="1">
      <x v="3"/>
    </i>
    <i r="1">
      <x v="10"/>
    </i>
    <i r="1">
      <x v="28"/>
    </i>
    <i r="1">
      <x v="11"/>
    </i>
    <i r="1">
      <x v="38"/>
    </i>
    <i r="1">
      <x v="25"/>
    </i>
    <i r="1">
      <x v="16"/>
    </i>
    <i r="1">
      <x v="26"/>
    </i>
    <i>
      <x v="9"/>
    </i>
    <i r="1">
      <x v="32"/>
    </i>
    <i r="1">
      <x v="36"/>
    </i>
    <i r="1">
      <x v="40"/>
    </i>
    <i r="1">
      <x v="22"/>
    </i>
    <i r="1">
      <x v="33"/>
    </i>
    <i r="1">
      <x v="44"/>
    </i>
    <i r="1">
      <x v="46"/>
    </i>
    <i r="1">
      <x v="24"/>
    </i>
    <i r="1">
      <x v="19"/>
    </i>
    <i r="1">
      <x v="18"/>
    </i>
    <i r="1">
      <x v="37"/>
    </i>
    <i r="1">
      <x v="28"/>
    </i>
    <i r="1">
      <x v="17"/>
    </i>
    <i r="1">
      <x v="16"/>
    </i>
    <i r="1">
      <x v="12"/>
    </i>
    <i r="1">
      <x v="11"/>
    </i>
    <i r="1">
      <x v="25"/>
    </i>
    <i r="1">
      <x v="48"/>
    </i>
    <i r="1">
      <x v="35"/>
    </i>
    <i r="1">
      <x v="31"/>
    </i>
    <i>
      <x v="11"/>
    </i>
    <i r="1">
      <x v="47"/>
    </i>
    <i r="1">
      <x v="36"/>
    </i>
    <i r="1">
      <x v="24"/>
    </i>
    <i r="1">
      <x v="44"/>
    </i>
    <i r="1">
      <x v="22"/>
    </i>
    <i r="1">
      <x v="33"/>
    </i>
    <i r="1">
      <x v="49"/>
    </i>
    <i r="1">
      <x v="18"/>
    </i>
    <i r="1">
      <x v="17"/>
    </i>
    <i r="1">
      <x v="19"/>
    </i>
    <i r="1">
      <x v="11"/>
    </i>
    <i r="1">
      <x v="32"/>
    </i>
    <i r="1">
      <x v="3"/>
    </i>
    <i r="1">
      <x v="35"/>
    </i>
    <i r="1">
      <x v="38"/>
    </i>
    <i r="1">
      <x v="12"/>
    </i>
    <i r="1">
      <x v="28"/>
    </i>
    <i r="1">
      <x v="25"/>
    </i>
    <i r="1">
      <x v="46"/>
    </i>
    <i>
      <x v="3"/>
    </i>
    <i r="1">
      <x v="27"/>
    </i>
    <i r="1">
      <x v="41"/>
    </i>
    <i r="1">
      <x v="46"/>
    </i>
    <i r="1">
      <x v="19"/>
    </i>
    <i r="1">
      <x v="22"/>
    </i>
    <i r="1">
      <x v="29"/>
    </i>
    <i r="1">
      <x v="37"/>
    </i>
    <i r="1">
      <x v="32"/>
    </i>
    <i r="1">
      <x v="33"/>
    </i>
    <i r="1">
      <x v="14"/>
    </i>
    <i r="1">
      <x v="18"/>
    </i>
    <i r="1">
      <x v="36"/>
    </i>
    <i r="1">
      <x v="25"/>
    </i>
    <i r="1">
      <x v="12"/>
    </i>
    <i r="1">
      <x v="5"/>
    </i>
    <i r="1">
      <x v="1"/>
    </i>
    <i r="1">
      <x v="17"/>
    </i>
    <i r="1">
      <x v="6"/>
    </i>
    <i r="1">
      <x v="11"/>
    </i>
    <i r="1">
      <x v="35"/>
    </i>
    <i r="1">
      <x v="3"/>
    </i>
    <i r="1">
      <x v="44"/>
    </i>
    <i r="1">
      <x v="28"/>
    </i>
    <i r="1">
      <x v="40"/>
    </i>
    <i r="1">
      <x v="38"/>
    </i>
    <i>
      <x v="4"/>
    </i>
    <i r="1">
      <x v="22"/>
    </i>
    <i r="1">
      <x v="36"/>
    </i>
    <i r="1">
      <x v="47"/>
    </i>
    <i r="1">
      <x v="19"/>
    </i>
    <i r="1">
      <x v="12"/>
    </i>
    <i r="1">
      <x v="29"/>
    </i>
    <i r="1">
      <x v="44"/>
    </i>
    <i r="1">
      <x v="40"/>
    </i>
    <i r="1">
      <x v="17"/>
    </i>
    <i r="1">
      <x v="49"/>
    </i>
    <i r="1">
      <x v="31"/>
    </i>
    <i r="1">
      <x v="46"/>
    </i>
    <i r="1">
      <x v="18"/>
    </i>
    <i r="1">
      <x v="33"/>
    </i>
    <i r="1">
      <x v="32"/>
    </i>
    <i r="1">
      <x v="20"/>
    </i>
    <i r="1">
      <x v="5"/>
    </i>
    <i r="1">
      <x v="10"/>
    </i>
    <i r="1">
      <x v="3"/>
    </i>
    <i r="1">
      <x v="35"/>
    </i>
    <i r="1">
      <x v="11"/>
    </i>
    <i r="1">
      <x v="25"/>
    </i>
    <i r="1">
      <x v="28"/>
    </i>
    <i r="1">
      <x v="26"/>
    </i>
    <i t="grand">
      <x/>
    </i>
  </rowItems>
  <colItems count="1">
    <i/>
  </colItems>
  <pageFields count="3">
    <pageField fld="19" hier="-1"/>
    <pageField fld="18" hier="-1"/>
    <pageField fld="4" hier="-1"/>
  </pageFields>
  <dataFields count="1">
    <dataField name="Sum of month avail" fld="20" baseField="0" baseItem="0"/>
  </dataFields>
  <formats count="12">
    <format dxfId="1">
      <pivotArea dataOnly="0" labelOnly="1" fieldPosition="0">
        <references count="2">
          <reference field="2" count="10">
            <x v="14"/>
            <x v="18"/>
            <x v="19"/>
            <x v="22"/>
            <x v="27"/>
            <x v="29"/>
            <x v="31"/>
            <x v="32"/>
            <x v="44"/>
            <x v="46"/>
          </reference>
          <reference field="17" count="1" selected="0">
            <x v="2"/>
          </reference>
        </references>
      </pivotArea>
    </format>
    <format dxfId="2">
      <pivotArea dataOnly="0" labelOnly="1" fieldPosition="0">
        <references count="2">
          <reference field="2" count="6">
            <x v="12"/>
            <x v="19"/>
            <x v="27"/>
            <x v="36"/>
            <x v="39"/>
            <x v="44"/>
          </reference>
          <reference field="17" count="1" selected="0">
            <x v="1"/>
          </reference>
        </references>
      </pivotArea>
    </format>
    <format dxfId="3">
      <pivotArea dataOnly="0" labelOnly="1" fieldPosition="0">
        <references count="2">
          <reference field="2" count="8">
            <x v="14"/>
            <x v="22"/>
            <x v="24"/>
            <x v="29"/>
            <x v="32"/>
            <x v="36"/>
            <x v="37"/>
            <x v="44"/>
          </reference>
          <reference field="17" count="1" selected="0">
            <x v="8"/>
          </reference>
        </references>
      </pivotArea>
    </format>
    <format dxfId="4">
      <pivotArea dataOnly="0" labelOnly="1" fieldPosition="0">
        <references count="2">
          <reference field="2" count="7">
            <x v="4"/>
            <x v="13"/>
            <x v="19"/>
            <x v="22"/>
            <x v="24"/>
            <x v="36"/>
            <x v="44"/>
          </reference>
          <reference field="17" count="1" selected="0">
            <x v="7"/>
          </reference>
        </references>
      </pivotArea>
    </format>
    <format dxfId="5">
      <pivotArea dataOnly="0" labelOnly="1" fieldPosition="0">
        <references count="2">
          <reference field="2" count="5">
            <x v="24"/>
            <x v="25"/>
            <x v="27"/>
            <x v="36"/>
            <x v="44"/>
          </reference>
          <reference field="17" count="1" selected="0">
            <x v="12"/>
          </reference>
        </references>
      </pivotArea>
    </format>
    <format dxfId="6">
      <pivotArea dataOnly="0" labelOnly="1" fieldPosition="0">
        <references count="2">
          <reference field="2" count="10">
            <x v="5"/>
            <x v="18"/>
            <x v="24"/>
            <x v="32"/>
            <x v="33"/>
            <x v="36"/>
            <x v="40"/>
            <x v="41"/>
            <x v="44"/>
            <x v="46"/>
          </reference>
          <reference field="17" count="1" selected="0">
            <x v="10"/>
          </reference>
        </references>
      </pivotArea>
    </format>
    <format dxfId="7">
      <pivotArea dataOnly="0" labelOnly="1" fieldPosition="0">
        <references count="2">
          <reference field="2" count="12">
            <x v="4"/>
            <x v="12"/>
            <x v="17"/>
            <x v="22"/>
            <x v="29"/>
            <x v="32"/>
            <x v="33"/>
            <x v="36"/>
            <x v="43"/>
            <x v="44"/>
            <x v="46"/>
            <x v="49"/>
          </reference>
          <reference field="17" count="1" selected="0">
            <x v="6"/>
          </reference>
        </references>
      </pivotArea>
    </format>
    <format dxfId="8">
      <pivotArea dataOnly="0" labelOnly="1" fieldPosition="0">
        <references count="2">
          <reference field="2" count="8">
            <x v="18"/>
            <x v="19"/>
            <x v="22"/>
            <x v="29"/>
            <x v="36"/>
            <x v="40"/>
            <x v="44"/>
            <x v="46"/>
          </reference>
          <reference field="17" count="1" selected="0">
            <x v="5"/>
          </reference>
        </references>
      </pivotArea>
    </format>
    <format dxfId="9">
      <pivotArea dataOnly="0" labelOnly="1" fieldPosition="0">
        <references count="2">
          <reference field="2" count="11">
            <x v="18"/>
            <x v="19"/>
            <x v="22"/>
            <x v="24"/>
            <x v="32"/>
            <x v="33"/>
            <x v="36"/>
            <x v="37"/>
            <x v="40"/>
            <x v="44"/>
            <x v="46"/>
          </reference>
          <reference field="17" count="1" selected="0">
            <x v="9"/>
          </reference>
        </references>
      </pivotArea>
    </format>
    <format dxfId="10">
      <pivotArea dataOnly="0" labelOnly="1" fieldPosition="0">
        <references count="2">
          <reference field="2" count="9">
            <x v="17"/>
            <x v="18"/>
            <x v="22"/>
            <x v="24"/>
            <x v="33"/>
            <x v="36"/>
            <x v="44"/>
            <x v="47"/>
            <x v="49"/>
          </reference>
          <reference field="17" count="1" selected="0">
            <x v="11"/>
          </reference>
        </references>
      </pivotArea>
    </format>
    <format dxfId="11">
      <pivotArea dataOnly="0" labelOnly="1" fieldPosition="0">
        <references count="2">
          <reference field="2" count="11">
            <x v="14"/>
            <x v="18"/>
            <x v="19"/>
            <x v="22"/>
            <x v="27"/>
            <x v="29"/>
            <x v="32"/>
            <x v="33"/>
            <x v="37"/>
            <x v="41"/>
            <x v="46"/>
          </reference>
          <reference field="17" count="1" selected="0">
            <x v="3"/>
          </reference>
        </references>
      </pivotArea>
    </format>
    <format dxfId="12">
      <pivotArea dataOnly="0" labelOnly="1" fieldPosition="0">
        <references count="2">
          <reference field="2" count="13">
            <x v="12"/>
            <x v="17"/>
            <x v="18"/>
            <x v="19"/>
            <x v="22"/>
            <x v="29"/>
            <x v="31"/>
            <x v="36"/>
            <x v="40"/>
            <x v="44"/>
            <x v="46"/>
            <x v="47"/>
            <x v="49"/>
          </reference>
          <reference field="17" count="1" selected="0">
            <x v="4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12" filterVal="1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AB6D4-98E0-4AAC-AFC5-9B13AF51D451}" name="PivotTable1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B14" firstHeaderRow="1" firstDataRow="1" firstDataCol="1" rowPageCount="3" colPageCount="1"/>
  <pivotFields count="21">
    <pivotField showAll="0"/>
    <pivotField showAll="0">
      <items count="1776">
        <item x="0"/>
        <item x="9"/>
        <item x="93"/>
        <item x="944"/>
        <item x="945"/>
        <item x="946"/>
        <item x="947"/>
        <item x="948"/>
        <item x="949"/>
        <item x="950"/>
        <item x="951"/>
        <item x="952"/>
        <item x="94"/>
        <item x="953"/>
        <item x="954"/>
        <item x="955"/>
        <item x="956"/>
        <item x="957"/>
        <item x="958"/>
        <item x="959"/>
        <item x="960"/>
        <item x="961"/>
        <item x="962"/>
        <item x="95"/>
        <item x="963"/>
        <item x="964"/>
        <item x="965"/>
        <item x="966"/>
        <item x="967"/>
        <item x="968"/>
        <item x="969"/>
        <item x="970"/>
        <item x="971"/>
        <item x="972"/>
        <item x="96"/>
        <item x="973"/>
        <item x="974"/>
        <item x="975"/>
        <item x="992"/>
        <item x="976"/>
        <item x="977"/>
        <item x="978"/>
        <item x="979"/>
        <item x="980"/>
        <item x="981"/>
        <item x="97"/>
        <item x="982"/>
        <item x="983"/>
        <item x="984"/>
        <item x="985"/>
        <item x="986"/>
        <item x="987"/>
        <item x="988"/>
        <item x="989"/>
        <item x="990"/>
        <item x="991"/>
        <item x="98"/>
        <item x="993"/>
        <item x="994"/>
        <item x="995"/>
        <item x="996"/>
        <item x="997"/>
        <item x="998"/>
        <item x="999"/>
        <item x="99"/>
        <item x="1000"/>
        <item x="1001"/>
        <item x="1002"/>
        <item x="1003"/>
        <item x="1004"/>
        <item x="1005"/>
        <item x="1006"/>
        <item x="1007"/>
        <item x="1008"/>
        <item x="1009"/>
        <item x="100"/>
        <item x="1010"/>
        <item x="1011"/>
        <item x="1012"/>
        <item x="1013"/>
        <item x="1014"/>
        <item x="1015"/>
        <item x="1016"/>
        <item x="1025"/>
        <item x="1017"/>
        <item x="1018"/>
        <item x="101"/>
        <item x="1019"/>
        <item x="1020"/>
        <item x="1021"/>
        <item x="1022"/>
        <item x="1023"/>
        <item x="1024"/>
        <item x="1026"/>
        <item x="1027"/>
        <item x="1028"/>
        <item x="1029"/>
        <item x="102"/>
        <item x="1030"/>
        <item x="1031"/>
        <item x="1032"/>
        <item x="1033"/>
        <item x="1034"/>
        <item x="1035"/>
        <item x="1036"/>
        <item x="1037"/>
        <item x="1038"/>
        <item x="1039"/>
        <item x="10"/>
        <item x="103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430"/>
        <item x="579"/>
        <item x="296"/>
        <item x="1100"/>
        <item x="1101"/>
        <item x="1102"/>
        <item x="1103"/>
        <item x="1104"/>
        <item x="1105"/>
        <item x="1106"/>
        <item x="1107"/>
        <item x="109"/>
        <item x="1108"/>
        <item x="1109"/>
        <item x="1110"/>
        <item x="1111"/>
        <item x="1112"/>
        <item x="1113"/>
        <item x="1114"/>
        <item x="1115"/>
        <item x="1116"/>
        <item x="110"/>
        <item x="1117"/>
        <item x="1118"/>
        <item x="1119"/>
        <item x="1120"/>
        <item x="1121"/>
        <item x="1122"/>
        <item x="1123"/>
        <item x="1124"/>
        <item x="1125"/>
        <item x="1126"/>
        <item x="111"/>
        <item x="1127"/>
        <item x="1128"/>
        <item x="1129"/>
        <item x="1130"/>
        <item x="1131"/>
        <item x="1132"/>
        <item x="1133"/>
        <item x="1134"/>
        <item x="1135"/>
        <item x="1136"/>
        <item x="11"/>
        <item x="112"/>
        <item x="1140"/>
        <item x="1141"/>
        <item x="1142"/>
        <item x="1143"/>
        <item x="1144"/>
        <item x="1145"/>
        <item x="1146"/>
        <item x="1147"/>
        <item x="113"/>
        <item x="1148"/>
        <item x="1149"/>
        <item x="1150"/>
        <item x="1151"/>
        <item x="1152"/>
        <item x="1153"/>
        <item x="1154"/>
        <item x="1137"/>
        <item x="1156"/>
        <item x="114"/>
        <item x="1157"/>
        <item x="1158"/>
        <item x="1159"/>
        <item x="1160"/>
        <item x="1161"/>
        <item x="1163"/>
        <item x="1164"/>
        <item x="1165"/>
        <item x="1166"/>
        <item x="1138"/>
        <item x="115"/>
        <item x="1169"/>
        <item x="1170"/>
        <item x="1171"/>
        <item x="1172"/>
        <item x="1212"/>
        <item x="1180"/>
        <item x="1184"/>
        <item x="1353"/>
        <item x="1213"/>
        <item x="1354"/>
        <item x="116"/>
        <item x="1214"/>
        <item x="1355"/>
        <item x="1356"/>
        <item x="1357"/>
        <item x="1358"/>
        <item x="1359"/>
        <item x="1360"/>
        <item x="1361"/>
        <item x="1362"/>
        <item x="117"/>
        <item x="1363"/>
        <item x="1364"/>
        <item x="1365"/>
        <item x="1368"/>
        <item x="1369"/>
        <item x="1370"/>
        <item x="1371"/>
        <item x="1372"/>
        <item x="118"/>
        <item x="1175"/>
        <item x="1176"/>
        <item x="1177"/>
        <item x="1178"/>
        <item x="1179"/>
        <item x="1181"/>
        <item x="1182"/>
        <item x="1183"/>
        <item x="1185"/>
        <item x="119"/>
        <item x="1186"/>
        <item x="1187"/>
        <item x="1188"/>
        <item x="1189"/>
        <item x="1190"/>
        <item x="1191"/>
        <item x="1192"/>
        <item x="1193"/>
        <item x="120"/>
        <item x="1194"/>
        <item x="1195"/>
        <item x="1196"/>
        <item x="1197"/>
        <item x="1198"/>
        <item x="1199"/>
        <item x="1200"/>
        <item x="1201"/>
        <item x="1202"/>
        <item x="1203"/>
        <item x="121"/>
        <item x="1204"/>
        <item x="1205"/>
        <item x="1206"/>
        <item x="1207"/>
        <item x="1208"/>
        <item x="1209"/>
        <item x="1210"/>
        <item x="1211"/>
        <item x="1215"/>
        <item x="12"/>
        <item x="122"/>
        <item x="1216"/>
        <item x="1217"/>
        <item x="1218"/>
        <item x="1219"/>
        <item x="1220"/>
        <item x="1221"/>
        <item x="1222"/>
        <item x="1223"/>
        <item x="1224"/>
        <item x="123"/>
        <item x="1225"/>
        <item x="1226"/>
        <item x="1227"/>
        <item x="1228"/>
        <item x="1229"/>
        <item x="1230"/>
        <item x="1231"/>
        <item x="1232"/>
        <item x="1233"/>
        <item x="124"/>
        <item x="1234"/>
        <item x="1235"/>
        <item x="1236"/>
        <item x="1237"/>
        <item x="1238"/>
        <item x="1239"/>
        <item x="1240"/>
        <item x="1241"/>
        <item x="1242"/>
        <item x="1243"/>
        <item x="125"/>
        <item x="1244"/>
        <item x="1245"/>
        <item x="1246"/>
        <item x="1247"/>
        <item x="1248"/>
        <item x="1249"/>
        <item x="1250"/>
        <item x="1251"/>
        <item x="1252"/>
        <item x="1253"/>
        <item x="126"/>
        <item x="1254"/>
        <item x="1255"/>
        <item x="1256"/>
        <item x="1257"/>
        <item x="1258"/>
        <item x="1259"/>
        <item x="1260"/>
        <item x="1261"/>
        <item x="1262"/>
        <item x="1263"/>
        <item x="127"/>
        <item x="1264"/>
        <item x="1265"/>
        <item x="1266"/>
        <item x="1267"/>
        <item x="1268"/>
        <item x="1269"/>
        <item x="1270"/>
        <item x="1271"/>
        <item x="1272"/>
        <item x="128"/>
        <item x="1273"/>
        <item x="1274"/>
        <item x="1275"/>
        <item x="1276"/>
        <item x="1277"/>
        <item x="1278"/>
        <item x="1279"/>
        <item x="1280"/>
        <item x="1281"/>
        <item x="1282"/>
        <item x="129"/>
        <item x="1283"/>
        <item x="1284"/>
        <item x="1285"/>
        <item x="1286"/>
        <item x="1295"/>
        <item x="1287"/>
        <item x="1288"/>
        <item x="1289"/>
        <item x="1290"/>
        <item x="130"/>
        <item x="1291"/>
        <item x="1292"/>
        <item x="1293"/>
        <item x="1294"/>
        <item x="1296"/>
        <item x="1297"/>
        <item x="1298"/>
        <item x="1299"/>
        <item x="1300"/>
        <item x="1301"/>
        <item x="131"/>
        <item x="1302"/>
        <item x="1303"/>
        <item x="1304"/>
        <item x="1305"/>
        <item x="1306"/>
        <item x="1307"/>
        <item x="1308"/>
        <item x="1309"/>
        <item x="1310"/>
        <item x="1311"/>
        <item x="13"/>
        <item x="132"/>
        <item x="1312"/>
        <item x="1313"/>
        <item x="1314"/>
        <item x="1315"/>
        <item x="1316"/>
        <item x="1317"/>
        <item x="1318"/>
        <item x="1319"/>
        <item x="1320"/>
        <item x="1321"/>
        <item x="133"/>
        <item x="1322"/>
        <item x="1323"/>
        <item x="1324"/>
        <item x="1325"/>
        <item x="1326"/>
        <item x="1327"/>
        <item x="1328"/>
        <item x="1329"/>
        <item x="1330"/>
        <item x="1331"/>
        <item x="134"/>
        <item x="1332"/>
        <item x="1333"/>
        <item x="1334"/>
        <item x="1335"/>
        <item x="1336"/>
        <item x="1337"/>
        <item x="1338"/>
        <item x="1339"/>
        <item x="1340"/>
        <item x="1341"/>
        <item x="135"/>
        <item x="1342"/>
        <item x="1343"/>
        <item x="1344"/>
        <item x="1345"/>
        <item x="1346"/>
        <item x="1347"/>
        <item x="1348"/>
        <item x="1349"/>
        <item x="1350"/>
        <item x="1351"/>
        <item x="136"/>
        <item x="1352"/>
        <item x="1366"/>
        <item x="1367"/>
        <item x="1373"/>
        <item x="1374"/>
        <item x="1375"/>
        <item x="137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590"/>
        <item x="1390"/>
        <item x="1391"/>
        <item x="1392"/>
        <item x="1393"/>
        <item x="1394"/>
        <item x="1395"/>
        <item x="1396"/>
        <item x="1397"/>
        <item x="1398"/>
        <item x="1399"/>
        <item x="138"/>
        <item x="1400"/>
        <item x="1401"/>
        <item x="1402"/>
        <item x="1403"/>
        <item x="1404"/>
        <item x="1405"/>
        <item x="1406"/>
        <item x="1407"/>
        <item x="1408"/>
        <item x="1409"/>
        <item x="139"/>
        <item x="1410"/>
        <item x="1411"/>
        <item x="1412"/>
        <item x="89"/>
        <item x="1423"/>
        <item x="1422"/>
        <item x="770"/>
        <item x="1427"/>
        <item x="1595"/>
        <item x="1429"/>
        <item x="140"/>
        <item x="1698"/>
        <item x="1413"/>
        <item x="1414"/>
        <item x="1415"/>
        <item x="1416"/>
        <item x="1417"/>
        <item x="1418"/>
        <item x="1419"/>
        <item x="1420"/>
        <item x="141"/>
        <item x="1421"/>
        <item x="1424"/>
        <item x="1426"/>
        <item x="1430"/>
        <item x="1431"/>
        <item x="1432"/>
        <item x="1433"/>
        <item x="1434"/>
        <item x="1435"/>
        <item x="1436"/>
        <item x="142"/>
        <item x="1437"/>
        <item x="1438"/>
        <item x="1439"/>
        <item x="1440"/>
        <item x="1441"/>
        <item x="1442"/>
        <item x="1443"/>
        <item x="1444"/>
        <item x="1445"/>
        <item x="1446"/>
        <item x="143"/>
        <item x="1447"/>
        <item x="1448"/>
        <item x="1449"/>
        <item x="1450"/>
        <item x="1451"/>
        <item x="1458"/>
        <item x="1452"/>
        <item x="1453"/>
        <item x="1454"/>
        <item x="1455"/>
        <item x="144"/>
        <item x="1456"/>
        <item x="1457"/>
        <item x="1459"/>
        <item x="1460"/>
        <item x="1461"/>
        <item x="1462"/>
        <item x="1463"/>
        <item x="1464"/>
        <item x="1465"/>
        <item x="1466"/>
        <item x="145"/>
        <item x="1467"/>
        <item x="1468"/>
        <item x="1469"/>
        <item x="1470"/>
        <item x="1471"/>
        <item x="1472"/>
        <item x="1473"/>
        <item x="1474"/>
        <item x="1475"/>
        <item x="1476"/>
        <item x="146"/>
        <item x="1477"/>
        <item x="1498"/>
        <item x="1479"/>
        <item x="1480"/>
        <item x="1481"/>
        <item x="1482"/>
        <item x="1483"/>
        <item x="1484"/>
        <item x="1485"/>
        <item x="1486"/>
        <item x="147"/>
        <item x="1488"/>
        <item x="1487"/>
        <item x="1489"/>
        <item x="1490"/>
        <item x="1491"/>
        <item x="1492"/>
        <item x="1494"/>
        <item x="1493"/>
        <item x="1495"/>
        <item x="1496"/>
        <item x="1497"/>
        <item x="224"/>
        <item x="1167"/>
        <item x="1576"/>
        <item x="1561"/>
        <item x="1566"/>
        <item x="1577"/>
        <item x="1568"/>
        <item x="1569"/>
        <item x="1565"/>
        <item x="1563"/>
        <item x="1567"/>
        <item x="1564"/>
        <item x="1578"/>
        <item x="1557"/>
        <item x="1579"/>
        <item x="1572"/>
        <item x="1548"/>
        <item x="1571"/>
        <item x="1580"/>
        <item x="1581"/>
        <item x="1500"/>
        <item x="1543"/>
        <item x="1501"/>
        <item x="1502"/>
        <item x="1503"/>
        <item x="1504"/>
        <item x="1505"/>
        <item x="1499"/>
        <item x="1507"/>
        <item x="15"/>
        <item x="148"/>
        <item x="1508"/>
        <item x="1509"/>
        <item x="1510"/>
        <item x="1511"/>
        <item x="1512"/>
        <item x="1514"/>
        <item x="1515"/>
        <item x="1516"/>
        <item x="1517"/>
        <item x="1518"/>
        <item x="149"/>
        <item x="1519"/>
        <item x="1520"/>
        <item x="1521"/>
        <item x="1522"/>
        <item x="1523"/>
        <item x="1524"/>
        <item x="1525"/>
        <item x="1526"/>
        <item x="1527"/>
        <item x="1528"/>
        <item x="150"/>
        <item x="1529"/>
        <item x="1530"/>
        <item x="1531"/>
        <item x="1532"/>
        <item x="1533"/>
        <item x="1534"/>
        <item x="1535"/>
        <item x="1536"/>
        <item x="1537"/>
        <item x="1538"/>
        <item x="151"/>
        <item x="1539"/>
        <item x="1540"/>
        <item x="1541"/>
        <item x="1542"/>
        <item x="1544"/>
        <item x="1545"/>
        <item x="1546"/>
        <item x="1547"/>
        <item x="771"/>
        <item x="1549"/>
        <item x="152"/>
        <item x="1550"/>
        <item x="1551"/>
        <item x="1552"/>
        <item x="1553"/>
        <item x="1554"/>
        <item x="1555"/>
        <item x="1556"/>
        <item x="1558"/>
        <item x="1559"/>
        <item x="1560"/>
        <item x="153"/>
        <item x="1562"/>
        <item x="1570"/>
        <item x="1583"/>
        <item x="1099"/>
        <item x="1584"/>
        <item x="1585"/>
        <item x="1586"/>
        <item x="1587"/>
        <item x="1588"/>
        <item x="154"/>
        <item x="1589"/>
        <item x="1592"/>
        <item x="1593"/>
        <item x="1597"/>
        <item x="1596"/>
        <item x="1598"/>
        <item x="1599"/>
        <item x="1600"/>
        <item x="1601"/>
        <item x="1610"/>
        <item x="155"/>
        <item x="1602"/>
        <item x="1603"/>
        <item x="1604"/>
        <item x="1605"/>
        <item x="1606"/>
        <item x="1607"/>
        <item x="1608"/>
        <item x="1609"/>
        <item x="1611"/>
        <item x="1628"/>
        <item x="156"/>
        <item x="1635"/>
        <item x="1616"/>
        <item x="1625"/>
        <item x="1638"/>
        <item x="1612"/>
        <item x="1613"/>
        <item x="1614"/>
        <item x="1615"/>
        <item x="1617"/>
        <item x="1618"/>
        <item x="157"/>
        <item x="1619"/>
        <item x="1620"/>
        <item x="1621"/>
        <item x="1622"/>
        <item x="1623"/>
        <item x="1624"/>
        <item x="1626"/>
        <item x="1627"/>
        <item x="1629"/>
        <item x="1630"/>
        <item x="16"/>
        <item x="158"/>
        <item x="1631"/>
        <item x="1632"/>
        <item x="1633"/>
        <item x="1634"/>
        <item x="1636"/>
        <item x="1637"/>
        <item x="1639"/>
        <item x="1640"/>
        <item x="1641"/>
        <item x="1642"/>
        <item x="159"/>
        <item x="1643"/>
        <item x="1644"/>
        <item x="1645"/>
        <item x="1646"/>
        <item x="1647"/>
        <item x="1648"/>
        <item x="1649"/>
        <item x="1650"/>
        <item x="1664"/>
        <item x="160"/>
        <item x="1653"/>
        <item x="1651"/>
        <item x="1652"/>
        <item x="1654"/>
        <item x="1655"/>
        <item x="1656"/>
        <item x="1657"/>
        <item x="1658"/>
        <item x="1659"/>
        <item x="161"/>
        <item x="1660"/>
        <item x="1661"/>
        <item x="1662"/>
        <item x="1663"/>
        <item x="1665"/>
        <item x="1666"/>
        <item x="1667"/>
        <item x="162"/>
        <item x="1668"/>
        <item x="1669"/>
        <item x="1670"/>
        <item x="1677"/>
        <item x="1671"/>
        <item x="1672"/>
        <item x="1673"/>
        <item x="1674"/>
        <item x="163"/>
        <item x="1675"/>
        <item x="1676"/>
        <item x="1678"/>
        <item x="1679"/>
        <item x="1680"/>
        <item x="1681"/>
        <item x="1682"/>
        <item x="1683"/>
        <item x="1684"/>
        <item x="164"/>
        <item x="1685"/>
        <item x="1686"/>
        <item x="1687"/>
        <item x="1688"/>
        <item x="1689"/>
        <item x="1690"/>
        <item x="1691"/>
        <item x="1692"/>
        <item x="1693"/>
        <item x="1694"/>
        <item x="165"/>
        <item x="1695"/>
        <item x="1696"/>
        <item x="1697"/>
        <item x="1699"/>
        <item x="1700"/>
        <item x="1704"/>
        <item x="1701"/>
        <item x="1702"/>
        <item x="1703"/>
        <item x="166"/>
        <item x="1705"/>
        <item x="1706"/>
        <item x="1707"/>
        <item x="1708"/>
        <item x="1709"/>
        <item x="1710"/>
        <item x="1711"/>
        <item x="1712"/>
        <item x="1713"/>
        <item x="1714"/>
        <item x="167"/>
        <item x="1715"/>
        <item x="1716"/>
        <item x="1717"/>
        <item x="1718"/>
        <item x="1719"/>
        <item x="1720"/>
        <item x="1721"/>
        <item x="1722"/>
        <item x="1723"/>
        <item x="1724"/>
        <item x="17"/>
        <item x="168"/>
        <item x="1725"/>
        <item x="1726"/>
        <item x="1727"/>
        <item x="1728"/>
        <item x="1729"/>
        <item x="1730"/>
        <item x="1731"/>
        <item x="1732"/>
        <item x="1733"/>
        <item x="1734"/>
        <item x="169"/>
        <item x="1735"/>
        <item x="1757"/>
        <item x="1754"/>
        <item x="1736"/>
        <item x="1737"/>
        <item x="1738"/>
        <item x="1739"/>
        <item x="1740"/>
        <item x="1741"/>
        <item x="1742"/>
        <item x="170"/>
        <item x="1743"/>
        <item x="1744"/>
        <item x="1745"/>
        <item x="1746"/>
        <item x="1747"/>
        <item x="1748"/>
        <item x="1749"/>
        <item x="1750"/>
        <item x="1751"/>
        <item x="1752"/>
        <item x="171"/>
        <item x="1753"/>
        <item x="1755"/>
        <item x="1756"/>
        <item x="1758"/>
        <item x="1759"/>
        <item x="1760"/>
        <item x="1761"/>
        <item x="1762"/>
        <item x="1763"/>
        <item x="1764"/>
        <item x="172"/>
        <item x="1765"/>
        <item x="1766"/>
        <item x="1767"/>
        <item x="1768"/>
        <item x="1769"/>
        <item x="1770"/>
        <item x="1771"/>
        <item x="1772"/>
        <item x="1773"/>
        <item x="1774"/>
        <item x="173"/>
        <item x="174"/>
        <item x="175"/>
        <item x="176"/>
        <item x="177"/>
        <item x="18"/>
        <item x="178"/>
        <item x="179"/>
        <item x="180"/>
        <item x="181"/>
        <item x="182"/>
        <item x="183"/>
        <item x="184"/>
        <item x="185"/>
        <item x="186"/>
        <item x="187"/>
        <item x="1"/>
        <item x="19"/>
        <item x="188"/>
        <item x="189"/>
        <item x="190"/>
        <item x="191"/>
        <item x="192"/>
        <item x="193"/>
        <item x="194"/>
        <item x="195"/>
        <item x="196"/>
        <item x="197"/>
        <item x="20"/>
        <item x="243"/>
        <item x="200"/>
        <item x="202"/>
        <item x="203"/>
        <item x="204"/>
        <item x="205"/>
        <item x="206"/>
        <item x="207"/>
        <item x="208"/>
        <item x="209"/>
        <item x="21"/>
        <item x="210"/>
        <item x="211"/>
        <item x="212"/>
        <item x="213"/>
        <item x="214"/>
        <item x="215"/>
        <item x="245"/>
        <item x="217"/>
        <item x="218"/>
        <item x="219"/>
        <item x="22"/>
        <item x="220"/>
        <item x="223"/>
        <item x="226"/>
        <item x="227"/>
        <item x="228"/>
        <item x="229"/>
        <item x="230"/>
        <item x="216"/>
        <item x="231"/>
        <item x="232"/>
        <item x="23"/>
        <item x="233"/>
        <item x="234"/>
        <item x="235"/>
        <item x="1097"/>
        <item x="236"/>
        <item x="1513"/>
        <item x="237"/>
        <item x="1425"/>
        <item x="1506"/>
        <item x="24"/>
        <item x="239"/>
        <item x="1174"/>
        <item x="891"/>
        <item x="240"/>
        <item x="241"/>
        <item x="242"/>
        <item x="787"/>
        <item x="244"/>
        <item x="1478"/>
        <item x="246"/>
        <item x="25"/>
        <item x="247"/>
        <item x="248"/>
        <item x="249"/>
        <item x="250"/>
        <item x="251"/>
        <item x="252"/>
        <item x="253"/>
        <item x="254"/>
        <item x="255"/>
        <item x="256"/>
        <item x="26"/>
        <item x="257"/>
        <item x="258"/>
        <item x="259"/>
        <item x="260"/>
        <item x="261"/>
        <item x="262"/>
        <item x="263"/>
        <item x="267"/>
        <item x="268"/>
        <item x="27"/>
        <item x="269"/>
        <item x="270"/>
        <item x="271"/>
        <item x="272"/>
        <item x="273"/>
        <item x="274"/>
        <item x="275"/>
        <item x="276"/>
        <item x="277"/>
        <item x="278"/>
        <item x="28"/>
        <item x="279"/>
        <item x="280"/>
        <item x="281"/>
        <item x="282"/>
        <item x="283"/>
        <item x="284"/>
        <item x="285"/>
        <item x="286"/>
        <item x="2"/>
        <item x="29"/>
        <item x="287"/>
        <item x="288"/>
        <item x="1162"/>
        <item x="289"/>
        <item x="290"/>
        <item x="291"/>
        <item x="292"/>
        <item x="293"/>
        <item x="294"/>
        <item x="1168"/>
        <item x="295"/>
        <item x="297"/>
        <item x="238"/>
        <item x="298"/>
        <item x="299"/>
        <item x="31"/>
        <item x="300"/>
        <item x="301"/>
        <item x="302"/>
        <item x="303"/>
        <item x="304"/>
        <item x="305"/>
        <item x="306"/>
        <item x="307"/>
        <item x="308"/>
        <item x="309"/>
        <item x="32"/>
        <item x="310"/>
        <item x="311"/>
        <item x="312"/>
        <item x="313"/>
        <item x="314"/>
        <item x="315"/>
        <item x="316"/>
        <item x="317"/>
        <item x="318"/>
        <item x="319"/>
        <item x="33"/>
        <item x="320"/>
        <item x="321"/>
        <item x="322"/>
        <item x="323"/>
        <item x="324"/>
        <item x="325"/>
        <item x="326"/>
        <item x="327"/>
        <item x="328"/>
        <item x="329"/>
        <item x="34"/>
        <item x="330"/>
        <item x="331"/>
        <item x="332"/>
        <item x="333"/>
        <item x="334"/>
        <item x="335"/>
        <item x="336"/>
        <item x="337"/>
        <item x="339"/>
        <item x="338"/>
        <item x="35"/>
        <item x="340"/>
        <item x="341"/>
        <item x="225"/>
        <item x="1582"/>
        <item x="342"/>
        <item x="343"/>
        <item x="344"/>
        <item x="345"/>
        <item x="346"/>
        <item x="347"/>
        <item x="36"/>
        <item x="349"/>
        <item x="348"/>
        <item x="350"/>
        <item x="351"/>
        <item x="352"/>
        <item x="353"/>
        <item x="354"/>
        <item x="355"/>
        <item x="37"/>
        <item x="356"/>
        <item x="357"/>
        <item x="358"/>
        <item x="359"/>
        <item x="360"/>
        <item x="361"/>
        <item x="362"/>
        <item x="363"/>
        <item x="364"/>
        <item x="365"/>
        <item x="38"/>
        <item x="366"/>
        <item x="367"/>
        <item x="368"/>
        <item x="369"/>
        <item x="370"/>
        <item x="371"/>
        <item x="372"/>
        <item x="373"/>
        <item x="374"/>
        <item x="375"/>
        <item x="3"/>
        <item x="39"/>
        <item x="376"/>
        <item x="377"/>
        <item x="378"/>
        <item x="264"/>
        <item x="379"/>
        <item x="380"/>
        <item x="381"/>
        <item x="382"/>
        <item x="391"/>
        <item x="383"/>
        <item x="40"/>
        <item x="384"/>
        <item x="385"/>
        <item x="386"/>
        <item x="387"/>
        <item x="388"/>
        <item x="389"/>
        <item x="390"/>
        <item x="392"/>
        <item x="393"/>
        <item x="41"/>
        <item x="394"/>
        <item x="395"/>
        <item x="396"/>
        <item x="397"/>
        <item x="398"/>
        <item x="399"/>
        <item x="400"/>
        <item x="401"/>
        <item x="402"/>
        <item x="403"/>
        <item x="42"/>
        <item x="404"/>
        <item x="405"/>
        <item x="406"/>
        <item x="407"/>
        <item x="221"/>
        <item x="408"/>
        <item x="409"/>
        <item x="410"/>
        <item x="411"/>
        <item x="43"/>
        <item x="1573"/>
        <item x="413"/>
        <item x="414"/>
        <item x="415"/>
        <item x="416"/>
        <item x="417"/>
        <item x="418"/>
        <item x="419"/>
        <item x="44"/>
        <item x="420"/>
        <item x="421"/>
        <item x="422"/>
        <item x="423"/>
        <item x="424"/>
        <item x="425"/>
        <item x="426"/>
        <item x="427"/>
        <item x="428"/>
        <item x="429"/>
        <item x="45"/>
        <item x="1376"/>
        <item x="1428"/>
        <item x="1098"/>
        <item x="431"/>
        <item x="432"/>
        <item x="433"/>
        <item x="434"/>
        <item x="435"/>
        <item x="436"/>
        <item x="437"/>
        <item x="46"/>
        <item x="438"/>
        <item x="439"/>
        <item x="440"/>
        <item x="441"/>
        <item x="442"/>
        <item x="443"/>
        <item x="444"/>
        <item x="445"/>
        <item x="47"/>
        <item x="446"/>
        <item x="447"/>
        <item x="448"/>
        <item x="449"/>
        <item x="1574"/>
        <item x="450"/>
        <item x="1139"/>
        <item x="451"/>
        <item x="452"/>
        <item x="48"/>
        <item x="453"/>
        <item x="454"/>
        <item x="455"/>
        <item x="456"/>
        <item x="457"/>
        <item x="458"/>
        <item x="459"/>
        <item x="460"/>
        <item x="461"/>
        <item x="1594"/>
        <item x="4"/>
        <item x="49"/>
        <item x="462"/>
        <item x="463"/>
        <item x="464"/>
        <item x="465"/>
        <item x="466"/>
        <item x="467"/>
        <item x="468"/>
        <item x="469"/>
        <item x="470"/>
        <item x="520"/>
        <item x="50"/>
        <item x="519"/>
        <item x="510"/>
        <item x="471"/>
        <item x="472"/>
        <item x="473"/>
        <item x="474"/>
        <item x="475"/>
        <item x="476"/>
        <item x="477"/>
        <item x="478"/>
        <item x="51"/>
        <item x="479"/>
        <item x="480"/>
        <item x="481"/>
        <item x="482"/>
        <item x="483"/>
        <item x="484"/>
        <item x="485"/>
        <item x="486"/>
        <item x="487"/>
        <item x="488"/>
        <item x="52"/>
        <item x="489"/>
        <item x="490"/>
        <item x="491"/>
        <item x="492"/>
        <item x="493"/>
        <item x="494"/>
        <item x="495"/>
        <item x="496"/>
        <item x="497"/>
        <item x="498"/>
        <item x="53"/>
        <item x="499"/>
        <item x="500"/>
        <item x="501"/>
        <item x="502"/>
        <item x="503"/>
        <item x="504"/>
        <item x="505"/>
        <item x="506"/>
        <item x="507"/>
        <item x="508"/>
        <item x="54"/>
        <item x="509"/>
        <item x="511"/>
        <item x="512"/>
        <item x="513"/>
        <item x="514"/>
        <item x="515"/>
        <item x="516"/>
        <item x="517"/>
        <item x="51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5"/>
        <item x="532"/>
        <item x="533"/>
        <item x="534"/>
        <item x="535"/>
        <item x="536"/>
        <item x="537"/>
        <item x="538"/>
        <item x="539"/>
        <item x="198"/>
        <item x="1155"/>
        <item x="56"/>
        <item x="201"/>
        <item x="541"/>
        <item x="542"/>
        <item x="543"/>
        <item x="544"/>
        <item x="545"/>
        <item x="546"/>
        <item x="547"/>
        <item x="548"/>
        <item x="57"/>
        <item x="549"/>
        <item x="550"/>
        <item x="551"/>
        <item x="552"/>
        <item x="553"/>
        <item x="554"/>
        <item x="555"/>
        <item x="556"/>
        <item x="5"/>
        <item x="58"/>
        <item x="567"/>
        <item x="557"/>
        <item x="558"/>
        <item x="559"/>
        <item x="560"/>
        <item x="561"/>
        <item x="562"/>
        <item x="563"/>
        <item x="564"/>
        <item x="565"/>
        <item x="59"/>
        <item x="566"/>
        <item x="568"/>
        <item x="569"/>
        <item x="570"/>
        <item x="571"/>
        <item x="572"/>
        <item x="573"/>
        <item x="574"/>
        <item x="575"/>
        <item x="576"/>
        <item x="30"/>
        <item x="577"/>
        <item x="578"/>
        <item x="1575"/>
        <item x="540"/>
        <item x="788"/>
        <item x="580"/>
        <item x="581"/>
        <item x="582"/>
        <item x="583"/>
        <item x="584"/>
        <item x="60"/>
        <item x="585"/>
        <item x="586"/>
        <item x="587"/>
        <item x="588"/>
        <item x="589"/>
        <item x="590"/>
        <item x="591"/>
        <item x="592"/>
        <item x="593"/>
        <item x="61"/>
        <item x="594"/>
        <item x="595"/>
        <item x="596"/>
        <item x="1591"/>
        <item x="597"/>
        <item x="598"/>
        <item x="599"/>
        <item x="600"/>
        <item x="601"/>
        <item x="602"/>
        <item x="62"/>
        <item x="603"/>
        <item x="604"/>
        <item x="605"/>
        <item x="606"/>
        <item x="607"/>
        <item x="608"/>
        <item x="609"/>
        <item x="610"/>
        <item x="611"/>
        <item x="612"/>
        <item x="63"/>
        <item x="613"/>
        <item x="614"/>
        <item x="615"/>
        <item x="616"/>
        <item x="617"/>
        <item x="618"/>
        <item x="619"/>
        <item x="620"/>
        <item x="64"/>
        <item x="621"/>
        <item x="622"/>
        <item x="623"/>
        <item x="624"/>
        <item x="625"/>
        <item x="626"/>
        <item x="627"/>
        <item x="628"/>
        <item x="629"/>
        <item x="630"/>
        <item x="65"/>
        <item x="631"/>
        <item x="632"/>
        <item x="633"/>
        <item x="634"/>
        <item x="635"/>
        <item x="636"/>
        <item x="637"/>
        <item x="638"/>
        <item x="639"/>
        <item x="640"/>
        <item x="66"/>
        <item x="641"/>
        <item x="642"/>
        <item x="643"/>
        <item x="644"/>
        <item x="645"/>
        <item x="646"/>
        <item x="647"/>
        <item x="648"/>
        <item x="649"/>
        <item x="650"/>
        <item x="6"/>
        <item x="67"/>
        <item x="651"/>
        <item x="652"/>
        <item x="653"/>
        <item x="654"/>
        <item x="655"/>
        <item x="656"/>
        <item x="657"/>
        <item x="199"/>
        <item x="658"/>
        <item x="659"/>
        <item x="68"/>
        <item x="660"/>
        <item x="661"/>
        <item x="662"/>
        <item x="663"/>
        <item x="664"/>
        <item x="665"/>
        <item x="666"/>
        <item x="667"/>
        <item x="668"/>
        <item x="669"/>
        <item x="69"/>
        <item x="670"/>
        <item x="671"/>
        <item x="672"/>
        <item x="673"/>
        <item x="674"/>
        <item x="675"/>
        <item x="676"/>
        <item x="677"/>
        <item x="678"/>
        <item x="679"/>
        <item x="70"/>
        <item x="680"/>
        <item x="681"/>
        <item x="682"/>
        <item x="683"/>
        <item x="684"/>
        <item x="685"/>
        <item x="686"/>
        <item x="687"/>
        <item x="688"/>
        <item x="689"/>
        <item x="71"/>
        <item x="690"/>
        <item x="691"/>
        <item x="692"/>
        <item x="693"/>
        <item x="694"/>
        <item x="695"/>
        <item x="696"/>
        <item x="697"/>
        <item x="698"/>
        <item x="72"/>
        <item x="699"/>
        <item x="700"/>
        <item x="701"/>
        <item x="702"/>
        <item x="703"/>
        <item x="704"/>
        <item x="705"/>
        <item x="706"/>
        <item x="707"/>
        <item x="708"/>
        <item x="73"/>
        <item x="709"/>
        <item x="710"/>
        <item x="711"/>
        <item x="712"/>
        <item x="743"/>
        <item x="755"/>
        <item x="762"/>
        <item x="835"/>
        <item x="713"/>
        <item x="74"/>
        <item x="714"/>
        <item x="715"/>
        <item x="716"/>
        <item x="717"/>
        <item x="718"/>
        <item x="719"/>
        <item x="720"/>
        <item x="721"/>
        <item x="722"/>
        <item x="75"/>
        <item x="723"/>
        <item x="724"/>
        <item x="725"/>
        <item x="726"/>
        <item x="727"/>
        <item x="728"/>
        <item x="729"/>
        <item x="730"/>
        <item x="731"/>
        <item x="732"/>
        <item x="76"/>
        <item x="733"/>
        <item x="734"/>
        <item x="735"/>
        <item x="736"/>
        <item x="737"/>
        <item x="738"/>
        <item x="265"/>
        <item x="739"/>
        <item x="740"/>
        <item x="7"/>
        <item x="77"/>
        <item x="741"/>
        <item x="742"/>
        <item x="744"/>
        <item x="745"/>
        <item x="746"/>
        <item x="747"/>
        <item x="748"/>
        <item x="749"/>
        <item x="750"/>
        <item x="1173"/>
        <item x="751"/>
        <item x="752"/>
        <item x="753"/>
        <item x="754"/>
        <item x="756"/>
        <item x="757"/>
        <item x="758"/>
        <item x="759"/>
        <item x="760"/>
        <item x="761"/>
        <item x="78"/>
        <item x="763"/>
        <item x="764"/>
        <item x="765"/>
        <item x="766"/>
        <item x="767"/>
        <item x="768"/>
        <item x="769"/>
        <item x="412"/>
        <item x="772"/>
        <item x="773"/>
        <item x="79"/>
        <item x="774"/>
        <item x="775"/>
        <item x="776"/>
        <item x="777"/>
        <item x="778"/>
        <item x="779"/>
        <item x="780"/>
        <item x="781"/>
        <item x="782"/>
        <item x="783"/>
        <item x="80"/>
        <item x="784"/>
        <item x="785"/>
        <item x="786"/>
        <item x="266"/>
        <item x="790"/>
        <item x="791"/>
        <item x="792"/>
        <item x="793"/>
        <item x="794"/>
        <item x="795"/>
        <item x="81"/>
        <item x="796"/>
        <item x="797"/>
        <item x="798"/>
        <item x="799"/>
        <item x="800"/>
        <item x="801"/>
        <item x="802"/>
        <item x="803"/>
        <item x="804"/>
        <item x="805"/>
        <item x="82"/>
        <item x="806"/>
        <item x="807"/>
        <item x="808"/>
        <item x="809"/>
        <item x="810"/>
        <item x="811"/>
        <item x="812"/>
        <item x="813"/>
        <item x="814"/>
        <item x="83"/>
        <item x="815"/>
        <item x="816"/>
        <item x="817"/>
        <item x="818"/>
        <item x="819"/>
        <item x="820"/>
        <item x="821"/>
        <item x="822"/>
        <item x="823"/>
        <item x="824"/>
        <item x="84"/>
        <item x="825"/>
        <item x="826"/>
        <item x="827"/>
        <item x="828"/>
        <item x="829"/>
        <item x="830"/>
        <item x="831"/>
        <item x="832"/>
        <item x="833"/>
        <item x="834"/>
        <item x="85"/>
        <item x="836"/>
        <item x="837"/>
        <item x="838"/>
        <item x="839"/>
        <item x="840"/>
        <item x="841"/>
        <item x="842"/>
        <item x="843"/>
        <item x="844"/>
        <item x="845"/>
        <item x="8"/>
        <item x="86"/>
        <item x="846"/>
        <item x="847"/>
        <item x="848"/>
        <item x="849"/>
        <item x="850"/>
        <item x="851"/>
        <item x="852"/>
        <item x="853"/>
        <item x="854"/>
        <item x="789"/>
        <item x="87"/>
        <item x="855"/>
        <item x="856"/>
        <item x="857"/>
        <item x="858"/>
        <item x="859"/>
        <item x="860"/>
        <item x="861"/>
        <item x="862"/>
        <item x="863"/>
        <item x="864"/>
        <item x="88"/>
        <item x="865"/>
        <item x="866"/>
        <item x="867"/>
        <item x="868"/>
        <item x="869"/>
        <item x="870"/>
        <item x="871"/>
        <item x="872"/>
        <item x="873"/>
        <item x="874"/>
        <item x="90"/>
        <item x="875"/>
        <item x="876"/>
        <item x="877"/>
        <item x="878"/>
        <item x="879"/>
        <item x="880"/>
        <item x="881"/>
        <item x="882"/>
        <item x="883"/>
        <item x="884"/>
        <item x="91"/>
        <item x="885"/>
        <item x="886"/>
        <item x="887"/>
        <item x="888"/>
        <item x="889"/>
        <item x="890"/>
        <item x="222"/>
        <item x="892"/>
        <item x="893"/>
        <item x="894"/>
        <item x="895"/>
        <item x="922"/>
        <item x="912"/>
        <item x="919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915"/>
        <item x="916"/>
        <item x="917"/>
        <item x="918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2"/>
        <item x="935"/>
        <item x="936"/>
        <item x="937"/>
        <item x="938"/>
        <item x="939"/>
        <item x="940"/>
        <item x="941"/>
        <item x="942"/>
        <item x="943"/>
        <item x="14"/>
        <item t="default"/>
      </items>
    </pivotField>
    <pivotField axis="axisRow" showAll="0">
      <items count="51">
        <item x="15"/>
        <item x="27"/>
        <item x="18"/>
        <item x="2"/>
        <item x="39"/>
        <item sd="0" x="13"/>
        <item x="14"/>
        <item x="48"/>
        <item x="6"/>
        <item x="8"/>
        <item x="45"/>
        <item x="23"/>
        <item x="46"/>
        <item x="4"/>
        <item x="19"/>
        <item x="29"/>
        <item x="28"/>
        <item x="1"/>
        <item x="37"/>
        <item x="49"/>
        <item x="35"/>
        <item x="16"/>
        <item x="20"/>
        <item x="12"/>
        <item x="22"/>
        <item x="25"/>
        <item x="33"/>
        <item x="7"/>
        <item x="47"/>
        <item x="41"/>
        <item x="10"/>
        <item x="17"/>
        <item x="11"/>
        <item x="34"/>
        <item x="42"/>
        <item x="21"/>
        <item x="30"/>
        <item x="0"/>
        <item x="5"/>
        <item x="32"/>
        <item x="26"/>
        <item x="44"/>
        <item x="43"/>
        <item x="40"/>
        <item x="31"/>
        <item x="36"/>
        <item x="9"/>
        <item x="24"/>
        <item x="38"/>
        <item x="3"/>
        <item t="default"/>
      </items>
    </pivotField>
    <pivotField showAll="0"/>
    <pivotField axis="axisPage" multipleItemSelectionAllowed="1" showAll="0">
      <items count="4">
        <item x="1"/>
        <item x="0"/>
        <item h="1" x="2"/>
        <item t="default"/>
      </items>
    </pivotField>
    <pivotField showAll="0">
      <items count="631">
        <item x="364"/>
        <item x="417"/>
        <item x="439"/>
        <item x="440"/>
        <item x="443"/>
        <item x="444"/>
        <item x="448"/>
        <item x="453"/>
        <item x="496"/>
        <item x="512"/>
        <item x="563"/>
        <item x="591"/>
        <item x="592"/>
        <item x="593"/>
        <item x="595"/>
        <item x="596"/>
        <item x="597"/>
        <item x="598"/>
        <item x="599"/>
        <item x="603"/>
        <item x="605"/>
        <item x="606"/>
        <item x="607"/>
        <item x="608"/>
        <item x="616"/>
        <item x="617"/>
        <item x="618"/>
        <item x="556"/>
        <item x="472"/>
        <item x="475"/>
        <item x="468"/>
        <item x="432"/>
        <item x="429"/>
        <item x="427"/>
        <item x="424"/>
        <item x="422"/>
        <item x="402"/>
        <item x="431"/>
        <item x="428"/>
        <item x="423"/>
        <item x="600"/>
        <item x="601"/>
        <item x="398"/>
        <item x="410"/>
        <item x="386"/>
        <item x="411"/>
        <item x="412"/>
        <item x="415"/>
        <item x="416"/>
        <item x="389"/>
        <item x="413"/>
        <item x="430"/>
        <item x="426"/>
        <item x="425"/>
        <item x="458"/>
        <item x="459"/>
        <item x="460"/>
        <item x="461"/>
        <item x="446"/>
        <item x="75"/>
        <item x="76"/>
        <item x="74"/>
        <item x="462"/>
        <item x="375"/>
        <item x="376"/>
        <item x="377"/>
        <item x="378"/>
        <item x="379"/>
        <item x="380"/>
        <item x="381"/>
        <item x="382"/>
        <item x="372"/>
        <item x="463"/>
        <item x="464"/>
        <item x="465"/>
        <item x="466"/>
        <item x="467"/>
        <item x="457"/>
        <item x="604"/>
        <item x="390"/>
        <item x="515"/>
        <item x="594"/>
        <item x="508"/>
        <item x="484"/>
        <item x="483"/>
        <item x="437"/>
        <item x="438"/>
        <item x="436"/>
        <item x="0"/>
        <item x="2"/>
        <item x="3"/>
        <item x="4"/>
        <item x="1"/>
        <item x="393"/>
        <item x="48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09"/>
        <item x="619"/>
        <item x="620"/>
        <item x="621"/>
        <item x="622"/>
        <item x="421"/>
        <item x="420"/>
        <item x="623"/>
        <item x="624"/>
        <item x="625"/>
        <item x="626"/>
        <item x="627"/>
        <item x="569"/>
        <item x="387"/>
        <item x="610"/>
        <item x="602"/>
        <item x="628"/>
        <item x="629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494"/>
        <item x="495"/>
        <item x="58"/>
        <item x="65"/>
        <item x="66"/>
        <item x="67"/>
        <item x="54"/>
        <item x="533"/>
        <item x="529"/>
        <item x="56"/>
        <item x="68"/>
        <item x="69"/>
        <item x="57"/>
        <item x="397"/>
        <item x="399"/>
        <item x="392"/>
        <item x="497"/>
        <item x="365"/>
        <item x="534"/>
        <item x="535"/>
        <item x="536"/>
        <item x="530"/>
        <item x="531"/>
        <item x="549"/>
        <item x="447"/>
        <item x="501"/>
        <item x="502"/>
        <item x="442"/>
        <item x="441"/>
        <item x="500"/>
        <item x="506"/>
        <item x="433"/>
        <item x="504"/>
        <item x="505"/>
        <item x="503"/>
        <item x="526"/>
        <item x="528"/>
        <item x="562"/>
        <item x="485"/>
        <item x="611"/>
        <item x="400"/>
        <item x="401"/>
        <item x="612"/>
        <item x="522"/>
        <item x="367"/>
        <item x="499"/>
        <item x="498"/>
        <item x="532"/>
        <item x="551"/>
        <item x="527"/>
        <item x="493"/>
        <item x="370"/>
        <item x="374"/>
        <item x="414"/>
        <item x="396"/>
        <item x="434"/>
        <item x="555"/>
        <item x="554"/>
        <item x="537"/>
        <item x="571"/>
        <item x="570"/>
        <item x="568"/>
        <item x="476"/>
        <item x="558"/>
        <item x="524"/>
        <item x="388"/>
        <item x="538"/>
        <item x="539"/>
        <item x="473"/>
        <item x="474"/>
        <item x="559"/>
        <item x="550"/>
        <item x="366"/>
        <item x="518"/>
        <item x="567"/>
        <item x="613"/>
        <item x="614"/>
        <item x="615"/>
        <item x="521"/>
        <item x="445"/>
        <item x="486"/>
        <item x="456"/>
        <item x="373"/>
        <item x="371"/>
        <item x="60"/>
        <item x="61"/>
        <item x="62"/>
        <item x="63"/>
        <item x="53"/>
        <item x="509"/>
        <item x="510"/>
        <item x="560"/>
        <item x="520"/>
        <item x="540"/>
        <item x="541"/>
        <item x="542"/>
        <item x="543"/>
        <item x="525"/>
        <item x="489"/>
        <item x="552"/>
        <item x="368"/>
        <item x="492"/>
        <item x="477"/>
        <item x="478"/>
        <item x="479"/>
        <item x="471"/>
        <item x="49"/>
        <item x="50"/>
        <item x="51"/>
        <item x="52"/>
        <item x="48"/>
        <item x="511"/>
        <item x="59"/>
        <item x="64"/>
        <item x="55"/>
        <item x="15"/>
        <item x="16"/>
        <item x="17"/>
        <item x="18"/>
        <item x="19"/>
        <item x="20"/>
        <item x="5"/>
        <item x="544"/>
        <item x="545"/>
        <item x="481"/>
        <item x="482"/>
        <item x="469"/>
        <item x="450"/>
        <item x="451"/>
        <item x="452"/>
        <item x="455"/>
        <item x="454"/>
        <item x="369"/>
        <item x="449"/>
        <item x="523"/>
        <item x="470"/>
        <item x="546"/>
        <item x="547"/>
        <item x="395"/>
        <item x="403"/>
        <item x="561"/>
        <item x="553"/>
        <item x="490"/>
        <item x="519"/>
        <item x="572"/>
        <item x="573"/>
        <item x="574"/>
        <item x="557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48"/>
        <item x="418"/>
        <item x="391"/>
        <item x="404"/>
        <item x="28"/>
        <item x="419"/>
        <item x="491"/>
        <item x="30"/>
        <item x="31"/>
        <item x="516"/>
        <item x="517"/>
        <item x="42"/>
        <item x="29"/>
        <item x="43"/>
        <item x="34"/>
        <item x="32"/>
        <item x="33"/>
        <item x="507"/>
        <item x="36"/>
        <item x="37"/>
        <item x="38"/>
        <item x="39"/>
        <item x="40"/>
        <item x="35"/>
        <item x="435"/>
        <item x="488"/>
        <item x="513"/>
        <item x="383"/>
        <item x="514"/>
        <item x="564"/>
        <item x="565"/>
        <item x="566"/>
        <item x="405"/>
        <item x="406"/>
        <item x="407"/>
        <item x="408"/>
        <item x="409"/>
        <item x="6"/>
        <item x="13"/>
        <item x="14"/>
        <item x="7"/>
        <item x="394"/>
        <item x="384"/>
        <item x="385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87"/>
        <item x="41"/>
        <item t="default"/>
      </items>
    </pivotField>
    <pivotField showAll="0"/>
    <pivotField showAll="0"/>
    <pivotField showAll="0"/>
    <pivotField axis="axisRow" showAll="0">
      <items count="10">
        <item sd="0" x="0"/>
        <item sd="0" x="2"/>
        <item sd="0" x="5"/>
        <item sd="0" x="6"/>
        <item sd="0" x="8"/>
        <item sd="0" x="3"/>
        <item sd="0" x="4"/>
        <item sd="0" x="7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sd="0" x="1"/>
        <item h="1" sd="0" x="2"/>
        <item h="1" sd="0" x="3"/>
        <item t="default"/>
      </items>
    </pivotField>
    <pivotField dataField="1" dragToRow="0" dragToCol="0" dragToPage="0" showAll="0" defaultSubtotal="0"/>
  </pivotFields>
  <rowFields count="2">
    <field x="9"/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3">
    <pageField fld="19" hier="-1"/>
    <pageField fld="18" hier="-1"/>
    <pageField fld="4" hier="-1"/>
  </pageFields>
  <dataFields count="1">
    <dataField name="Sum of month avail" fld="20" baseField="0" baseItem="0"/>
  </dataFields>
  <formats count="1">
    <format dxfId="0">
      <pivotArea dataOnly="0" labelOnly="1" fieldPosition="0">
        <references count="2">
          <reference field="2" count="15">
            <x v="1"/>
            <x v="5"/>
            <x v="12"/>
            <x v="13"/>
            <x v="17"/>
            <x v="18"/>
            <x v="28"/>
            <x v="30"/>
            <x v="31"/>
            <x v="32"/>
            <x v="37"/>
            <x v="38"/>
            <x v="44"/>
            <x v="46"/>
            <x v="48"/>
          </reference>
          <reference field="9" count="0" selected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96007-66BE-4EF8-8E61-FF388FB50AAC}" name="PivotTable2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K36" firstHeaderRow="1" firstDataRow="2" firstDataCol="1" rowPageCount="4" colPageCount="1"/>
  <pivotFields count="23">
    <pivotField showAll="0"/>
    <pivotField showAll="0"/>
    <pivotField axis="axisRow" showAll="0" sortType="ascending">
      <items count="51">
        <item x="38"/>
        <item x="22"/>
        <item x="8"/>
        <item x="37"/>
        <item x="31"/>
        <item x="41"/>
        <item x="43"/>
        <item x="44"/>
        <item x="25"/>
        <item x="32"/>
        <item x="4"/>
        <item x="0"/>
        <item x="30"/>
        <item x="18"/>
        <item x="42"/>
        <item x="34"/>
        <item x="10"/>
        <item x="15"/>
        <item x="9"/>
        <item x="24"/>
        <item x="47"/>
        <item x="6"/>
        <item x="33"/>
        <item x="23"/>
        <item x="20"/>
        <item x="11"/>
        <item x="16"/>
        <item x="19"/>
        <item x="36"/>
        <item x="49"/>
        <item x="39"/>
        <item x="1"/>
        <item x="28"/>
        <item x="29"/>
        <item x="26"/>
        <item x="3"/>
        <item x="46"/>
        <item x="21"/>
        <item x="35"/>
        <item x="7"/>
        <item x="45"/>
        <item x="5"/>
        <item x="48"/>
        <item x="13"/>
        <item x="12"/>
        <item x="40"/>
        <item x="2"/>
        <item x="17"/>
        <item x="2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3">
        <item x="1"/>
        <item h="1" x="0"/>
        <item t="default"/>
      </items>
    </pivotField>
    <pivotField numFmtId="14" showAll="0">
      <items count="630">
        <item x="389"/>
        <item x="613"/>
        <item x="570"/>
        <item x="571"/>
        <item x="448"/>
        <item x="506"/>
        <item x="493"/>
        <item x="441"/>
        <item x="443"/>
        <item x="442"/>
        <item x="459"/>
        <item x="455"/>
        <item x="450"/>
        <item x="524"/>
        <item x="607"/>
        <item x="608"/>
        <item x="527"/>
        <item x="484"/>
        <item x="364"/>
        <item x="452"/>
        <item x="461"/>
        <item x="453"/>
        <item x="451"/>
        <item x="520"/>
        <item x="507"/>
        <item x="419"/>
        <item x="531"/>
        <item x="574"/>
        <item x="479"/>
        <item x="482"/>
        <item x="475"/>
        <item x="434"/>
        <item x="431"/>
        <item x="429"/>
        <item x="426"/>
        <item x="424"/>
        <item x="404"/>
        <item x="433"/>
        <item x="430"/>
        <item x="425"/>
        <item x="609"/>
        <item x="610"/>
        <item x="399"/>
        <item x="412"/>
        <item x="386"/>
        <item x="413"/>
        <item x="414"/>
        <item x="417"/>
        <item x="418"/>
        <item x="390"/>
        <item x="415"/>
        <item x="432"/>
        <item x="428"/>
        <item x="427"/>
        <item x="465"/>
        <item x="466"/>
        <item x="467"/>
        <item x="468"/>
        <item x="447"/>
        <item x="75"/>
        <item x="76"/>
        <item x="74"/>
        <item x="469"/>
        <item x="375"/>
        <item x="376"/>
        <item x="377"/>
        <item x="378"/>
        <item x="379"/>
        <item x="380"/>
        <item x="381"/>
        <item x="382"/>
        <item x="372"/>
        <item x="470"/>
        <item x="471"/>
        <item x="472"/>
        <item x="473"/>
        <item x="474"/>
        <item x="464"/>
        <item x="614"/>
        <item x="391"/>
        <item x="530"/>
        <item x="606"/>
        <item x="519"/>
        <item x="492"/>
        <item x="491"/>
        <item x="439"/>
        <item x="440"/>
        <item x="438"/>
        <item x="0"/>
        <item x="2"/>
        <item x="3"/>
        <item x="4"/>
        <item x="1"/>
        <item x="394"/>
        <item x="488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17"/>
        <item x="615"/>
        <item x="620"/>
        <item x="621"/>
        <item x="622"/>
        <item x="423"/>
        <item x="422"/>
        <item x="623"/>
        <item x="624"/>
        <item x="625"/>
        <item x="626"/>
        <item x="627"/>
        <item x="585"/>
        <item x="387"/>
        <item x="618"/>
        <item x="611"/>
        <item x="616"/>
        <item x="628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504"/>
        <item x="505"/>
        <item x="58"/>
        <item x="65"/>
        <item x="66"/>
        <item x="67"/>
        <item x="54"/>
        <item x="549"/>
        <item x="545"/>
        <item x="56"/>
        <item x="68"/>
        <item x="69"/>
        <item x="57"/>
        <item x="398"/>
        <item x="400"/>
        <item x="393"/>
        <item x="508"/>
        <item x="365"/>
        <item x="550"/>
        <item x="551"/>
        <item x="552"/>
        <item x="546"/>
        <item x="547"/>
        <item x="565"/>
        <item x="449"/>
        <item x="512"/>
        <item x="513"/>
        <item x="445"/>
        <item x="444"/>
        <item x="511"/>
        <item x="517"/>
        <item x="435"/>
        <item x="515"/>
        <item x="516"/>
        <item x="514"/>
        <item x="543"/>
        <item x="487"/>
        <item x="494"/>
        <item x="495"/>
        <item x="534"/>
        <item x="402"/>
        <item x="403"/>
        <item x="525"/>
        <item x="539"/>
        <item x="367"/>
        <item x="510"/>
        <item x="509"/>
        <item x="548"/>
        <item x="567"/>
        <item x="544"/>
        <item x="503"/>
        <item x="370"/>
        <item x="374"/>
        <item x="416"/>
        <item x="397"/>
        <item x="436"/>
        <item x="573"/>
        <item x="572"/>
        <item x="553"/>
        <item x="533"/>
        <item x="586"/>
        <item x="584"/>
        <item x="483"/>
        <item x="576"/>
        <item x="541"/>
        <item x="388"/>
        <item x="554"/>
        <item x="555"/>
        <item x="480"/>
        <item x="481"/>
        <item x="577"/>
        <item x="566"/>
        <item x="366"/>
        <item x="535"/>
        <item x="583"/>
        <item x="612"/>
        <item x="619"/>
        <item x="526"/>
        <item x="538"/>
        <item x="446"/>
        <item x="496"/>
        <item x="463"/>
        <item x="373"/>
        <item x="371"/>
        <item x="60"/>
        <item x="61"/>
        <item x="62"/>
        <item x="63"/>
        <item x="53"/>
        <item x="521"/>
        <item x="522"/>
        <item x="578"/>
        <item x="537"/>
        <item x="556"/>
        <item x="557"/>
        <item x="558"/>
        <item x="559"/>
        <item x="542"/>
        <item x="499"/>
        <item x="568"/>
        <item x="368"/>
        <item x="502"/>
        <item x="485"/>
        <item x="486"/>
        <item x="401"/>
        <item x="478"/>
        <item x="49"/>
        <item x="50"/>
        <item x="51"/>
        <item x="52"/>
        <item x="48"/>
        <item x="523"/>
        <item x="59"/>
        <item x="64"/>
        <item x="55"/>
        <item x="15"/>
        <item x="16"/>
        <item x="17"/>
        <item x="18"/>
        <item x="19"/>
        <item x="20"/>
        <item x="5"/>
        <item x="560"/>
        <item x="561"/>
        <item x="489"/>
        <item x="490"/>
        <item x="476"/>
        <item x="456"/>
        <item x="457"/>
        <item x="458"/>
        <item x="462"/>
        <item x="460"/>
        <item x="369"/>
        <item x="454"/>
        <item x="540"/>
        <item x="477"/>
        <item x="562"/>
        <item x="563"/>
        <item x="396"/>
        <item x="405"/>
        <item x="579"/>
        <item x="569"/>
        <item x="500"/>
        <item x="536"/>
        <item x="587"/>
        <item x="588"/>
        <item x="589"/>
        <item x="575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64"/>
        <item x="420"/>
        <item x="392"/>
        <item x="406"/>
        <item x="28"/>
        <item x="421"/>
        <item x="501"/>
        <item x="30"/>
        <item x="31"/>
        <item x="41"/>
        <item x="532"/>
        <item x="42"/>
        <item x="29"/>
        <item x="43"/>
        <item x="34"/>
        <item x="32"/>
        <item x="33"/>
        <item x="518"/>
        <item x="36"/>
        <item x="37"/>
        <item x="38"/>
        <item x="39"/>
        <item x="40"/>
        <item x="35"/>
        <item x="437"/>
        <item x="498"/>
        <item x="528"/>
        <item x="383"/>
        <item x="529"/>
        <item x="580"/>
        <item x="581"/>
        <item x="582"/>
        <item x="407"/>
        <item x="408"/>
        <item x="409"/>
        <item x="410"/>
        <item x="411"/>
        <item x="6"/>
        <item x="13"/>
        <item x="14"/>
        <item x="7"/>
        <item x="395"/>
        <item x="384"/>
        <item x="385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497"/>
        <item t="default"/>
      </items>
    </pivotField>
    <pivotField numFmtId="22" showAll="0"/>
    <pivotField numFmtId="22" showAll="0"/>
    <pivotField showAll="0"/>
    <pivotField axis="axisPage" multipleItemSelectionAllowe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numFmtId="4" showAll="0"/>
    <pivotField showAll="0"/>
    <pivotField showAll="0"/>
    <pivotField axis="axisPage" showAll="0">
      <items count="3">
        <item h="1" x="0"/>
        <item x="1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5">
        <item h="1" sd="0" x="0"/>
        <item h="1" sd="0" x="1"/>
        <item sd="0" x="2"/>
        <item h="1" sd="0" x="3"/>
        <item t="default"/>
      </items>
    </pivotField>
    <pivotField dataField="1" dragToRow="0" dragToCol="0" dragToPage="0" showAll="0" defaultSubtotal="0"/>
  </pivotFields>
  <rowFields count="1">
    <field x="2"/>
  </rowFields>
  <rowItems count="29">
    <i>
      <x v="45"/>
    </i>
    <i>
      <x v="29"/>
    </i>
    <i>
      <x v="41"/>
    </i>
    <i>
      <x v="21"/>
    </i>
    <i>
      <x v="39"/>
    </i>
    <i>
      <x v="28"/>
    </i>
    <i>
      <x v="13"/>
    </i>
    <i>
      <x v="23"/>
    </i>
    <i>
      <x v="49"/>
    </i>
    <i>
      <x v="32"/>
    </i>
    <i>
      <x v="35"/>
    </i>
    <i>
      <x v="17"/>
    </i>
    <i>
      <x v="46"/>
    </i>
    <i>
      <x v="22"/>
    </i>
    <i>
      <x v="31"/>
    </i>
    <i>
      <x v="43"/>
    </i>
    <i>
      <x v="18"/>
    </i>
    <i>
      <x v="8"/>
    </i>
    <i>
      <x v="27"/>
    </i>
    <i>
      <x v="15"/>
    </i>
    <i>
      <x v="11"/>
    </i>
    <i>
      <x/>
    </i>
    <i>
      <x v="20"/>
    </i>
    <i>
      <x v="10"/>
    </i>
    <i>
      <x v="2"/>
    </i>
    <i>
      <x v="37"/>
    </i>
    <i>
      <x v="24"/>
    </i>
    <i>
      <x v="44"/>
    </i>
    <i t="grand">
      <x/>
    </i>
  </rowItems>
  <colFields count="1">
    <field x="19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4">
    <pageField fld="20" hier="-1"/>
    <pageField fld="9" hier="-1"/>
    <pageField fld="4" hier="-1"/>
    <pageField fld="18" item="1" hier="-1"/>
  </pageFields>
  <dataFields count="1">
    <dataField name="Sum of MONTH_avail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EB7FC-822C-490F-81A2-264BEA8F3269}" name="PivotTable2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K36" firstHeaderRow="1" firstDataRow="2" firstDataCol="1" rowPageCount="4" colPageCount="1"/>
  <pivotFields count="23">
    <pivotField showAll="0"/>
    <pivotField showAll="0"/>
    <pivotField axis="axisRow" showAll="0" sortType="descending">
      <items count="51">
        <item x="38"/>
        <item x="22"/>
        <item x="8"/>
        <item x="37"/>
        <item x="31"/>
        <item x="41"/>
        <item x="43"/>
        <item x="44"/>
        <item x="25"/>
        <item x="32"/>
        <item x="4"/>
        <item x="0"/>
        <item x="30"/>
        <item x="18"/>
        <item x="42"/>
        <item x="34"/>
        <item x="10"/>
        <item x="15"/>
        <item x="9"/>
        <item x="24"/>
        <item x="47"/>
        <item x="6"/>
        <item x="33"/>
        <item x="23"/>
        <item x="20"/>
        <item x="11"/>
        <item x="16"/>
        <item x="19"/>
        <item x="36"/>
        <item x="49"/>
        <item x="39"/>
        <item x="1"/>
        <item x="28"/>
        <item x="29"/>
        <item x="26"/>
        <item x="3"/>
        <item x="46"/>
        <item x="21"/>
        <item x="35"/>
        <item x="7"/>
        <item x="45"/>
        <item x="5"/>
        <item x="48"/>
        <item x="13"/>
        <item x="12"/>
        <item x="40"/>
        <item x="2"/>
        <item x="17"/>
        <item x="2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3">
        <item x="1"/>
        <item h="1" x="0"/>
        <item t="default"/>
      </items>
    </pivotField>
    <pivotField numFmtId="14" showAll="0">
      <items count="630">
        <item x="389"/>
        <item x="613"/>
        <item x="570"/>
        <item x="571"/>
        <item x="448"/>
        <item x="506"/>
        <item x="493"/>
        <item x="441"/>
        <item x="443"/>
        <item x="442"/>
        <item x="459"/>
        <item x="455"/>
        <item x="450"/>
        <item x="524"/>
        <item x="607"/>
        <item x="608"/>
        <item x="527"/>
        <item x="484"/>
        <item x="364"/>
        <item x="452"/>
        <item x="461"/>
        <item x="453"/>
        <item x="451"/>
        <item x="520"/>
        <item x="507"/>
        <item x="419"/>
        <item x="531"/>
        <item x="574"/>
        <item x="479"/>
        <item x="482"/>
        <item x="475"/>
        <item x="434"/>
        <item x="431"/>
        <item x="429"/>
        <item x="426"/>
        <item x="424"/>
        <item x="404"/>
        <item x="433"/>
        <item x="430"/>
        <item x="425"/>
        <item x="609"/>
        <item x="610"/>
        <item x="399"/>
        <item x="412"/>
        <item x="386"/>
        <item x="413"/>
        <item x="414"/>
        <item x="417"/>
        <item x="418"/>
        <item x="390"/>
        <item x="415"/>
        <item x="432"/>
        <item x="428"/>
        <item x="427"/>
        <item x="465"/>
        <item x="466"/>
        <item x="467"/>
        <item x="468"/>
        <item x="447"/>
        <item x="75"/>
        <item x="76"/>
        <item x="74"/>
        <item x="469"/>
        <item x="375"/>
        <item x="376"/>
        <item x="377"/>
        <item x="378"/>
        <item x="379"/>
        <item x="380"/>
        <item x="381"/>
        <item x="382"/>
        <item x="372"/>
        <item x="470"/>
        <item x="471"/>
        <item x="472"/>
        <item x="473"/>
        <item x="474"/>
        <item x="464"/>
        <item x="614"/>
        <item x="391"/>
        <item x="530"/>
        <item x="606"/>
        <item x="519"/>
        <item x="492"/>
        <item x="491"/>
        <item x="439"/>
        <item x="440"/>
        <item x="438"/>
        <item x="0"/>
        <item x="2"/>
        <item x="3"/>
        <item x="4"/>
        <item x="1"/>
        <item x="394"/>
        <item x="488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17"/>
        <item x="615"/>
        <item x="620"/>
        <item x="621"/>
        <item x="622"/>
        <item x="423"/>
        <item x="422"/>
        <item x="623"/>
        <item x="624"/>
        <item x="625"/>
        <item x="626"/>
        <item x="627"/>
        <item x="585"/>
        <item x="387"/>
        <item x="618"/>
        <item x="611"/>
        <item x="616"/>
        <item x="628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504"/>
        <item x="505"/>
        <item x="58"/>
        <item x="65"/>
        <item x="66"/>
        <item x="67"/>
        <item x="54"/>
        <item x="549"/>
        <item x="545"/>
        <item x="56"/>
        <item x="68"/>
        <item x="69"/>
        <item x="57"/>
        <item x="398"/>
        <item x="400"/>
        <item x="393"/>
        <item x="508"/>
        <item x="365"/>
        <item x="550"/>
        <item x="551"/>
        <item x="552"/>
        <item x="546"/>
        <item x="547"/>
        <item x="565"/>
        <item x="449"/>
        <item x="512"/>
        <item x="513"/>
        <item x="445"/>
        <item x="444"/>
        <item x="511"/>
        <item x="517"/>
        <item x="435"/>
        <item x="515"/>
        <item x="516"/>
        <item x="514"/>
        <item x="543"/>
        <item x="487"/>
        <item x="494"/>
        <item x="495"/>
        <item x="534"/>
        <item x="402"/>
        <item x="403"/>
        <item x="525"/>
        <item x="539"/>
        <item x="367"/>
        <item x="510"/>
        <item x="509"/>
        <item x="548"/>
        <item x="567"/>
        <item x="544"/>
        <item x="503"/>
        <item x="370"/>
        <item x="374"/>
        <item x="416"/>
        <item x="397"/>
        <item x="436"/>
        <item x="573"/>
        <item x="572"/>
        <item x="553"/>
        <item x="533"/>
        <item x="586"/>
        <item x="584"/>
        <item x="483"/>
        <item x="576"/>
        <item x="541"/>
        <item x="388"/>
        <item x="554"/>
        <item x="555"/>
        <item x="480"/>
        <item x="481"/>
        <item x="577"/>
        <item x="566"/>
        <item x="366"/>
        <item x="535"/>
        <item x="583"/>
        <item x="612"/>
        <item x="619"/>
        <item x="526"/>
        <item x="538"/>
        <item x="446"/>
        <item x="496"/>
        <item x="463"/>
        <item x="373"/>
        <item x="371"/>
        <item x="60"/>
        <item x="61"/>
        <item x="62"/>
        <item x="63"/>
        <item x="53"/>
        <item x="521"/>
        <item x="522"/>
        <item x="578"/>
        <item x="537"/>
        <item x="556"/>
        <item x="557"/>
        <item x="558"/>
        <item x="559"/>
        <item x="542"/>
        <item x="499"/>
        <item x="568"/>
        <item x="368"/>
        <item x="502"/>
        <item x="485"/>
        <item x="486"/>
        <item x="401"/>
        <item x="478"/>
        <item x="49"/>
        <item x="50"/>
        <item x="51"/>
        <item x="52"/>
        <item x="48"/>
        <item x="523"/>
        <item x="59"/>
        <item x="64"/>
        <item x="55"/>
        <item x="15"/>
        <item x="16"/>
        <item x="17"/>
        <item x="18"/>
        <item x="19"/>
        <item x="20"/>
        <item x="5"/>
        <item x="560"/>
        <item x="561"/>
        <item x="489"/>
        <item x="490"/>
        <item x="476"/>
        <item x="456"/>
        <item x="457"/>
        <item x="458"/>
        <item x="462"/>
        <item x="460"/>
        <item x="369"/>
        <item x="454"/>
        <item x="540"/>
        <item x="477"/>
        <item x="562"/>
        <item x="563"/>
        <item x="396"/>
        <item x="405"/>
        <item x="579"/>
        <item x="569"/>
        <item x="500"/>
        <item x="536"/>
        <item x="587"/>
        <item x="588"/>
        <item x="589"/>
        <item x="575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64"/>
        <item x="420"/>
        <item x="392"/>
        <item x="406"/>
        <item x="28"/>
        <item x="421"/>
        <item x="501"/>
        <item x="30"/>
        <item x="31"/>
        <item x="41"/>
        <item x="532"/>
        <item x="42"/>
        <item x="29"/>
        <item x="43"/>
        <item x="34"/>
        <item x="32"/>
        <item x="33"/>
        <item x="518"/>
        <item x="36"/>
        <item x="37"/>
        <item x="38"/>
        <item x="39"/>
        <item x="40"/>
        <item x="35"/>
        <item x="437"/>
        <item x="498"/>
        <item x="528"/>
        <item x="383"/>
        <item x="529"/>
        <item x="580"/>
        <item x="581"/>
        <item x="582"/>
        <item x="407"/>
        <item x="408"/>
        <item x="409"/>
        <item x="410"/>
        <item x="411"/>
        <item x="6"/>
        <item x="13"/>
        <item x="14"/>
        <item x="7"/>
        <item x="395"/>
        <item x="384"/>
        <item x="385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497"/>
        <item t="default"/>
      </items>
    </pivotField>
    <pivotField numFmtId="22" showAll="0"/>
    <pivotField numFmtId="22" showAll="0"/>
    <pivotField showAll="0"/>
    <pivotField axis="axisPage" multipleItemSelectionAllowe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dataField="1" showAll="0"/>
    <pivotField numFmtId="4" showAll="0"/>
    <pivotField showAll="0"/>
    <pivotField showAll="0"/>
    <pivotField axis="axisPage" showAll="0">
      <items count="3">
        <item h="1" x="0"/>
        <item x="1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5">
        <item h="1" sd="0" x="0"/>
        <item h="1" sd="0" x="1"/>
        <item sd="0" x="2"/>
        <item h="1" sd="0" x="3"/>
        <item t="default"/>
      </items>
    </pivotField>
    <pivotField dragToRow="0" dragToCol="0" dragToPage="0" showAll="0" defaultSubtotal="0"/>
  </pivotFields>
  <rowFields count="1">
    <field x="2"/>
  </rowFields>
  <rowItems count="29">
    <i>
      <x v="45"/>
    </i>
    <i>
      <x v="28"/>
    </i>
    <i>
      <x v="18"/>
    </i>
    <i>
      <x v="23"/>
    </i>
    <i>
      <x v="46"/>
    </i>
    <i>
      <x v="41"/>
    </i>
    <i>
      <x v="17"/>
    </i>
    <i>
      <x v="27"/>
    </i>
    <i>
      <x v="13"/>
    </i>
    <i>
      <x v="35"/>
    </i>
    <i>
      <x v="21"/>
    </i>
    <i>
      <x v="15"/>
    </i>
    <i>
      <x v="10"/>
    </i>
    <i>
      <x v="29"/>
    </i>
    <i>
      <x v="32"/>
    </i>
    <i>
      <x v="31"/>
    </i>
    <i>
      <x v="49"/>
    </i>
    <i>
      <x v="37"/>
    </i>
    <i>
      <x v="43"/>
    </i>
    <i>
      <x v="11"/>
    </i>
    <i>
      <x/>
    </i>
    <i>
      <x v="39"/>
    </i>
    <i>
      <x v="22"/>
    </i>
    <i>
      <x v="24"/>
    </i>
    <i>
      <x v="20"/>
    </i>
    <i>
      <x v="2"/>
    </i>
    <i>
      <x v="8"/>
    </i>
    <i>
      <x v="44"/>
    </i>
    <i t="grand">
      <x/>
    </i>
  </rowItems>
  <colFields count="1">
    <field x="19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4">
    <pageField fld="20" hier="-1"/>
    <pageField fld="9" hier="-1"/>
    <pageField fld="4" hier="-1"/>
    <pageField fld="18" item="1" hier="-1"/>
  </pageFields>
  <dataFields count="1">
    <dataField name="Sum of Downtime_corr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D278-3775-465C-BF94-DA9BD77146C5}" name="PivotTable2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C50" firstHeaderRow="0" firstDataRow="1" firstDataCol="1" rowPageCount="4" colPageCount="1"/>
  <pivotFields count="23">
    <pivotField showAll="0"/>
    <pivotField showAll="0"/>
    <pivotField axis="axisRow" showAll="0">
      <items count="51">
        <item x="14"/>
        <item x="27"/>
        <item x="17"/>
        <item x="2"/>
        <item x="40"/>
        <item x="12"/>
        <item x="13"/>
        <item x="48"/>
        <item x="5"/>
        <item x="45"/>
        <item x="7"/>
        <item x="35"/>
        <item x="21"/>
        <item x="46"/>
        <item x="3"/>
        <item x="26"/>
        <item x="29"/>
        <item x="28"/>
        <item x="1"/>
        <item x="39"/>
        <item x="49"/>
        <item x="36"/>
        <item x="19"/>
        <item x="16"/>
        <item x="11"/>
        <item x="20"/>
        <item x="23"/>
        <item x="33"/>
        <item x="6"/>
        <item x="47"/>
        <item x="24"/>
        <item x="9"/>
        <item x="15"/>
        <item x="10"/>
        <item x="34"/>
        <item x="42"/>
        <item x="18"/>
        <item x="30"/>
        <item x="0"/>
        <item x="4"/>
        <item x="32"/>
        <item x="25"/>
        <item x="44"/>
        <item x="43"/>
        <item x="41"/>
        <item x="31"/>
        <item x="37"/>
        <item x="8"/>
        <item x="22"/>
        <item x="38"/>
        <item t="default"/>
      </items>
    </pivotField>
    <pivotField showAll="0"/>
    <pivotField showAll="0"/>
    <pivotField numFmtId="14" showAll="0">
      <items count="630">
        <item x="389"/>
        <item x="613"/>
        <item x="570"/>
        <item x="571"/>
        <item x="448"/>
        <item x="506"/>
        <item x="493"/>
        <item x="441"/>
        <item x="443"/>
        <item x="442"/>
        <item x="459"/>
        <item x="455"/>
        <item x="450"/>
        <item x="524"/>
        <item x="607"/>
        <item x="608"/>
        <item x="527"/>
        <item x="484"/>
        <item x="364"/>
        <item x="452"/>
        <item x="461"/>
        <item x="453"/>
        <item x="451"/>
        <item x="520"/>
        <item x="507"/>
        <item x="419"/>
        <item x="531"/>
        <item x="574"/>
        <item x="479"/>
        <item x="482"/>
        <item x="475"/>
        <item x="434"/>
        <item x="431"/>
        <item x="429"/>
        <item x="426"/>
        <item x="424"/>
        <item x="404"/>
        <item x="433"/>
        <item x="430"/>
        <item x="425"/>
        <item x="609"/>
        <item x="610"/>
        <item x="399"/>
        <item x="412"/>
        <item x="386"/>
        <item x="413"/>
        <item x="414"/>
        <item x="417"/>
        <item x="418"/>
        <item x="390"/>
        <item x="415"/>
        <item x="432"/>
        <item x="428"/>
        <item x="427"/>
        <item x="465"/>
        <item x="466"/>
        <item x="467"/>
        <item x="468"/>
        <item x="447"/>
        <item x="75"/>
        <item x="76"/>
        <item x="74"/>
        <item x="469"/>
        <item x="375"/>
        <item x="376"/>
        <item x="377"/>
        <item x="378"/>
        <item x="379"/>
        <item x="380"/>
        <item x="381"/>
        <item x="382"/>
        <item x="372"/>
        <item x="470"/>
        <item x="471"/>
        <item x="472"/>
        <item x="473"/>
        <item x="474"/>
        <item x="464"/>
        <item x="614"/>
        <item x="391"/>
        <item x="530"/>
        <item x="606"/>
        <item x="519"/>
        <item x="492"/>
        <item x="491"/>
        <item x="439"/>
        <item x="440"/>
        <item x="438"/>
        <item x="0"/>
        <item x="2"/>
        <item x="3"/>
        <item x="4"/>
        <item x="1"/>
        <item x="394"/>
        <item x="488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17"/>
        <item x="615"/>
        <item x="620"/>
        <item x="621"/>
        <item x="622"/>
        <item x="423"/>
        <item x="422"/>
        <item x="623"/>
        <item x="624"/>
        <item x="625"/>
        <item x="626"/>
        <item x="627"/>
        <item x="585"/>
        <item x="387"/>
        <item x="618"/>
        <item x="611"/>
        <item x="616"/>
        <item x="628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504"/>
        <item x="505"/>
        <item x="58"/>
        <item x="65"/>
        <item x="66"/>
        <item x="67"/>
        <item x="54"/>
        <item x="549"/>
        <item x="545"/>
        <item x="56"/>
        <item x="68"/>
        <item x="69"/>
        <item x="57"/>
        <item x="398"/>
        <item x="400"/>
        <item x="393"/>
        <item x="508"/>
        <item x="365"/>
        <item x="550"/>
        <item x="551"/>
        <item x="552"/>
        <item x="546"/>
        <item x="547"/>
        <item x="565"/>
        <item x="449"/>
        <item x="512"/>
        <item x="513"/>
        <item x="445"/>
        <item x="444"/>
        <item x="511"/>
        <item x="517"/>
        <item x="435"/>
        <item x="515"/>
        <item x="516"/>
        <item x="514"/>
        <item x="543"/>
        <item x="487"/>
        <item x="494"/>
        <item x="495"/>
        <item x="534"/>
        <item x="402"/>
        <item x="403"/>
        <item x="525"/>
        <item x="539"/>
        <item x="367"/>
        <item x="510"/>
        <item x="509"/>
        <item x="548"/>
        <item x="567"/>
        <item x="544"/>
        <item x="503"/>
        <item x="370"/>
        <item x="374"/>
        <item x="416"/>
        <item x="397"/>
        <item x="436"/>
        <item x="573"/>
        <item x="572"/>
        <item x="553"/>
        <item x="533"/>
        <item x="586"/>
        <item x="584"/>
        <item x="483"/>
        <item x="576"/>
        <item x="541"/>
        <item x="388"/>
        <item x="554"/>
        <item x="555"/>
        <item x="480"/>
        <item x="481"/>
        <item x="577"/>
        <item x="566"/>
        <item x="366"/>
        <item x="535"/>
        <item x="583"/>
        <item x="612"/>
        <item x="619"/>
        <item x="526"/>
        <item x="538"/>
        <item x="446"/>
        <item x="496"/>
        <item x="463"/>
        <item x="373"/>
        <item x="371"/>
        <item x="60"/>
        <item x="61"/>
        <item x="62"/>
        <item x="63"/>
        <item x="53"/>
        <item x="521"/>
        <item x="522"/>
        <item x="578"/>
        <item x="537"/>
        <item x="556"/>
        <item x="557"/>
        <item x="558"/>
        <item x="559"/>
        <item x="542"/>
        <item x="499"/>
        <item x="568"/>
        <item x="368"/>
        <item x="502"/>
        <item x="485"/>
        <item x="486"/>
        <item x="401"/>
        <item x="478"/>
        <item x="49"/>
        <item x="50"/>
        <item x="51"/>
        <item x="52"/>
        <item x="48"/>
        <item x="523"/>
        <item x="59"/>
        <item x="64"/>
        <item x="55"/>
        <item x="15"/>
        <item x="16"/>
        <item x="17"/>
        <item x="18"/>
        <item x="19"/>
        <item x="20"/>
        <item x="5"/>
        <item x="560"/>
        <item x="561"/>
        <item x="489"/>
        <item x="490"/>
        <item x="476"/>
        <item x="456"/>
        <item x="457"/>
        <item x="458"/>
        <item x="462"/>
        <item x="460"/>
        <item x="369"/>
        <item x="454"/>
        <item x="540"/>
        <item x="477"/>
        <item x="562"/>
        <item x="563"/>
        <item x="396"/>
        <item x="405"/>
        <item x="579"/>
        <item x="569"/>
        <item x="500"/>
        <item x="536"/>
        <item x="587"/>
        <item x="588"/>
        <item x="589"/>
        <item x="575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64"/>
        <item x="420"/>
        <item x="392"/>
        <item x="406"/>
        <item x="28"/>
        <item x="421"/>
        <item x="501"/>
        <item x="30"/>
        <item x="31"/>
        <item x="41"/>
        <item x="532"/>
        <item x="42"/>
        <item x="29"/>
        <item x="43"/>
        <item x="34"/>
        <item x="32"/>
        <item x="33"/>
        <item x="518"/>
        <item x="36"/>
        <item x="37"/>
        <item x="38"/>
        <item x="39"/>
        <item x="40"/>
        <item x="35"/>
        <item x="437"/>
        <item x="498"/>
        <item x="528"/>
        <item x="383"/>
        <item x="529"/>
        <item x="580"/>
        <item x="581"/>
        <item x="582"/>
        <item x="407"/>
        <item x="408"/>
        <item x="409"/>
        <item x="410"/>
        <item x="411"/>
        <item x="6"/>
        <item x="13"/>
        <item x="14"/>
        <item x="7"/>
        <item x="395"/>
        <item x="384"/>
        <item x="385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497"/>
        <item t="default"/>
      </items>
    </pivotField>
    <pivotField numFmtId="22" showAll="0"/>
    <pivotField numFmtId="22" showAll="0"/>
    <pivotField showAll="0"/>
    <pivotField axis="axisPage" multipleItemSelectionAllowe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showAll="0"/>
    <pivotField showAll="0"/>
    <pivotField showAll="0"/>
    <pivotField dataField="1" showAll="0"/>
    <pivotField numFmtId="4" showAll="0"/>
    <pivotField showAll="0"/>
    <pivotField showAll="0"/>
    <pivotField showAll="0"/>
    <pivotField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h="1" sd="0" x="1"/>
        <item sd="0" x="2"/>
        <item h="1" sd="0" x="3"/>
        <item t="default"/>
      </items>
    </pivotField>
    <pivotField dragToRow="0" dragToCol="0" dragToPage="0" showAll="0" defaultSubtotal="0"/>
  </pivotFields>
  <rowFields count="1">
    <field x="2"/>
  </rowFields>
  <rowItems count="44">
    <i>
      <x/>
    </i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 t="grand">
      <x/>
    </i>
  </rowItems>
  <colFields count="1">
    <field x="-2"/>
  </colFields>
  <colItems count="2">
    <i>
      <x/>
    </i>
    <i i="1">
      <x v="1"/>
    </i>
  </colItems>
  <pageFields count="4">
    <pageField fld="21" hier="-1"/>
    <pageField fld="20" hier="-1"/>
    <pageField fld="19" hier="-1"/>
    <pageField fld="9" hier="-1"/>
  </pageFields>
  <dataFields count="2">
    <dataField name="Sum of CorridorLengthPossessed(km)" fld="10" baseField="0" baseItem="0"/>
    <dataField name="Sum of Downtime_corr" fld="14" baseField="0" baseItem="0"/>
  </dataFields>
  <chartFormats count="6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33BDB-7A4F-43F3-97EB-6FAA2829C608}" name="PivotTable2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20" firstHeaderRow="1" firstDataRow="1" firstDataCol="1" rowPageCount="4" colPageCount="1"/>
  <pivotFields count="23">
    <pivotField showAll="0"/>
    <pivotField showAll="0"/>
    <pivotField showAll="0">
      <items count="51">
        <item x="14"/>
        <item x="27"/>
        <item x="17"/>
        <item x="2"/>
        <item x="40"/>
        <item x="12"/>
        <item x="13"/>
        <item x="48"/>
        <item x="5"/>
        <item x="45"/>
        <item x="7"/>
        <item x="35"/>
        <item x="21"/>
        <item x="46"/>
        <item x="3"/>
        <item x="26"/>
        <item x="29"/>
        <item x="28"/>
        <item x="1"/>
        <item x="39"/>
        <item x="49"/>
        <item x="36"/>
        <item x="19"/>
        <item x="16"/>
        <item x="11"/>
        <item x="20"/>
        <item x="23"/>
        <item x="33"/>
        <item x="6"/>
        <item x="47"/>
        <item x="24"/>
        <item x="9"/>
        <item x="15"/>
        <item x="10"/>
        <item x="34"/>
        <item x="42"/>
        <item x="18"/>
        <item x="30"/>
        <item x="0"/>
        <item x="4"/>
        <item x="32"/>
        <item x="25"/>
        <item x="44"/>
        <item x="43"/>
        <item x="41"/>
        <item x="31"/>
        <item x="37"/>
        <item x="8"/>
        <item x="22"/>
        <item x="38"/>
        <item t="default"/>
      </items>
    </pivotField>
    <pivotField showAll="0"/>
    <pivotField showAll="0"/>
    <pivotField axis="axisPage" numFmtId="14" showAll="0">
      <items count="630">
        <item x="389"/>
        <item x="613"/>
        <item x="570"/>
        <item x="571"/>
        <item x="448"/>
        <item x="506"/>
        <item x="493"/>
        <item x="441"/>
        <item x="443"/>
        <item x="442"/>
        <item x="459"/>
        <item x="455"/>
        <item x="450"/>
        <item x="524"/>
        <item x="607"/>
        <item x="608"/>
        <item x="527"/>
        <item x="484"/>
        <item x="364"/>
        <item x="452"/>
        <item x="461"/>
        <item x="453"/>
        <item x="451"/>
        <item x="520"/>
        <item x="507"/>
        <item x="419"/>
        <item x="531"/>
        <item x="574"/>
        <item x="479"/>
        <item x="482"/>
        <item x="475"/>
        <item x="434"/>
        <item x="431"/>
        <item x="429"/>
        <item x="426"/>
        <item x="424"/>
        <item x="404"/>
        <item x="433"/>
        <item x="430"/>
        <item x="425"/>
        <item x="609"/>
        <item x="610"/>
        <item x="399"/>
        <item x="412"/>
        <item x="386"/>
        <item x="413"/>
        <item x="414"/>
        <item x="417"/>
        <item x="418"/>
        <item x="390"/>
        <item x="415"/>
        <item x="432"/>
        <item x="428"/>
        <item x="427"/>
        <item x="465"/>
        <item x="466"/>
        <item x="467"/>
        <item x="468"/>
        <item x="447"/>
        <item x="75"/>
        <item x="76"/>
        <item x="74"/>
        <item x="469"/>
        <item x="375"/>
        <item x="376"/>
        <item x="377"/>
        <item x="378"/>
        <item x="379"/>
        <item x="380"/>
        <item x="381"/>
        <item x="382"/>
        <item x="372"/>
        <item x="470"/>
        <item x="471"/>
        <item x="472"/>
        <item x="473"/>
        <item x="474"/>
        <item x="464"/>
        <item x="614"/>
        <item x="391"/>
        <item x="530"/>
        <item x="606"/>
        <item x="519"/>
        <item x="492"/>
        <item x="491"/>
        <item x="439"/>
        <item x="440"/>
        <item x="438"/>
        <item x="0"/>
        <item x="2"/>
        <item x="3"/>
        <item x="4"/>
        <item x="1"/>
        <item x="394"/>
        <item x="488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17"/>
        <item x="615"/>
        <item x="620"/>
        <item x="621"/>
        <item x="622"/>
        <item x="423"/>
        <item x="422"/>
        <item x="623"/>
        <item x="624"/>
        <item x="625"/>
        <item x="626"/>
        <item x="627"/>
        <item x="585"/>
        <item x="387"/>
        <item x="618"/>
        <item x="611"/>
        <item x="616"/>
        <item x="628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504"/>
        <item x="505"/>
        <item x="58"/>
        <item x="65"/>
        <item x="66"/>
        <item x="67"/>
        <item x="54"/>
        <item x="549"/>
        <item x="545"/>
        <item x="56"/>
        <item x="68"/>
        <item x="69"/>
        <item x="57"/>
        <item x="398"/>
        <item x="400"/>
        <item x="393"/>
        <item x="508"/>
        <item x="365"/>
        <item x="550"/>
        <item x="551"/>
        <item x="552"/>
        <item x="546"/>
        <item x="547"/>
        <item x="565"/>
        <item x="449"/>
        <item x="512"/>
        <item x="513"/>
        <item x="445"/>
        <item x="444"/>
        <item x="511"/>
        <item x="517"/>
        <item x="435"/>
        <item x="515"/>
        <item x="516"/>
        <item x="514"/>
        <item x="543"/>
        <item x="487"/>
        <item x="494"/>
        <item x="495"/>
        <item x="534"/>
        <item x="402"/>
        <item x="403"/>
        <item x="525"/>
        <item x="539"/>
        <item x="367"/>
        <item x="510"/>
        <item x="509"/>
        <item x="548"/>
        <item x="567"/>
        <item x="544"/>
        <item x="503"/>
        <item x="370"/>
        <item x="374"/>
        <item x="416"/>
        <item x="397"/>
        <item x="436"/>
        <item x="573"/>
        <item x="572"/>
        <item x="553"/>
        <item x="533"/>
        <item x="586"/>
        <item x="584"/>
        <item x="483"/>
        <item x="576"/>
        <item x="541"/>
        <item x="388"/>
        <item x="554"/>
        <item x="555"/>
        <item x="480"/>
        <item x="481"/>
        <item x="577"/>
        <item x="566"/>
        <item x="366"/>
        <item x="535"/>
        <item x="583"/>
        <item x="612"/>
        <item x="619"/>
        <item x="526"/>
        <item x="538"/>
        <item x="446"/>
        <item x="496"/>
        <item x="463"/>
        <item x="373"/>
        <item x="371"/>
        <item x="60"/>
        <item x="61"/>
        <item x="62"/>
        <item x="63"/>
        <item x="53"/>
        <item x="521"/>
        <item x="522"/>
        <item x="578"/>
        <item x="537"/>
        <item x="556"/>
        <item x="557"/>
        <item x="558"/>
        <item x="559"/>
        <item x="542"/>
        <item x="499"/>
        <item x="568"/>
        <item x="368"/>
        <item x="502"/>
        <item x="485"/>
        <item x="486"/>
        <item x="401"/>
        <item x="478"/>
        <item x="49"/>
        <item x="50"/>
        <item x="51"/>
        <item x="52"/>
        <item x="48"/>
        <item x="523"/>
        <item x="59"/>
        <item x="64"/>
        <item x="55"/>
        <item x="15"/>
        <item x="16"/>
        <item x="17"/>
        <item x="18"/>
        <item x="19"/>
        <item x="20"/>
        <item x="5"/>
        <item x="560"/>
        <item x="561"/>
        <item x="489"/>
        <item x="490"/>
        <item x="476"/>
        <item x="456"/>
        <item x="457"/>
        <item x="458"/>
        <item x="462"/>
        <item x="460"/>
        <item x="369"/>
        <item x="454"/>
        <item x="540"/>
        <item x="477"/>
        <item x="562"/>
        <item x="563"/>
        <item x="396"/>
        <item x="405"/>
        <item x="579"/>
        <item x="569"/>
        <item x="500"/>
        <item x="536"/>
        <item x="587"/>
        <item x="588"/>
        <item x="589"/>
        <item x="575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64"/>
        <item x="420"/>
        <item x="392"/>
        <item x="406"/>
        <item x="28"/>
        <item x="421"/>
        <item x="501"/>
        <item x="30"/>
        <item x="31"/>
        <item x="41"/>
        <item x="532"/>
        <item x="42"/>
        <item x="29"/>
        <item x="43"/>
        <item x="34"/>
        <item x="32"/>
        <item x="33"/>
        <item x="518"/>
        <item x="36"/>
        <item x="37"/>
        <item x="38"/>
        <item x="39"/>
        <item x="40"/>
        <item x="35"/>
        <item x="437"/>
        <item x="498"/>
        <item x="528"/>
        <item x="383"/>
        <item x="529"/>
        <item x="580"/>
        <item x="581"/>
        <item x="582"/>
        <item x="407"/>
        <item x="408"/>
        <item x="409"/>
        <item x="410"/>
        <item x="411"/>
        <item x="6"/>
        <item x="13"/>
        <item x="14"/>
        <item x="7"/>
        <item x="395"/>
        <item x="384"/>
        <item x="385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497"/>
        <item t="default"/>
      </items>
    </pivotField>
    <pivotField numFmtId="22" showAll="0"/>
    <pivotField numFmtId="22" showAll="0"/>
    <pivotField axis="axisRow" showAll="0">
      <items count="52">
        <item x="0"/>
        <item x="9"/>
        <item x="10"/>
        <item x="11"/>
        <item x="12"/>
        <item x="13"/>
        <item x="14"/>
        <item sd="0" x="15"/>
        <item x="16"/>
        <item sd="0" x="17"/>
        <item sd="0" x="18"/>
        <item x="1"/>
        <item sd="0" x="19"/>
        <item sd="0" x="20"/>
        <item sd="0" x="21"/>
        <item sd="0" x="22"/>
        <item x="23"/>
        <item sd="0" x="24"/>
        <item sd="0" x="25"/>
        <item sd="0" x="26"/>
        <item sd="0"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"/>
        <item x="6"/>
        <item x="7"/>
        <item x="8"/>
        <item t="default"/>
      </items>
    </pivotField>
    <pivotField axis="axisPage" multipleItemSelectionAllowed="1" showAll="0">
      <items count="9">
        <item h="1" sd="0" x="0"/>
        <item h="1" sd="0" x="1"/>
        <item h="1" sd="0" x="2"/>
        <item h="1" sd="0" x="3"/>
        <item sd="0" x="4"/>
        <item sd="0" x="5"/>
        <item h="1" sd="0" x="6"/>
        <item h="1" sd="0" x="7"/>
        <item t="default"/>
      </items>
    </pivotField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h="1" sd="0" x="1"/>
        <item sd="0" x="2"/>
        <item h="1" sd="0" x="3"/>
        <item t="default"/>
      </items>
    </pivotField>
    <pivotField dataField="1" dragToRow="0" dragToCol="0" dragToPage="0" showAll="0" defaultSubtotal="0"/>
  </pivotFields>
  <rowFields count="1">
    <field x="8"/>
  </rowFields>
  <rowItems count="14"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 t="grand">
      <x/>
    </i>
  </rowItems>
  <colItems count="1">
    <i/>
  </colItems>
  <pageFields count="4">
    <pageField fld="21" hier="-1"/>
    <pageField fld="5" hier="-1"/>
    <pageField fld="20" hier="-1"/>
    <pageField fld="9" hier="-1"/>
  </pageFields>
  <dataFields count="1">
    <dataField name="Sum of MONTH_avail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8BBC4-65A4-40B0-AC68-B6F7CC477E74}" name="PivotTable4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48" firstHeaderRow="0" firstDataRow="1" firstDataCol="1" rowPageCount="1" colPageCount="1"/>
  <pivotFields count="19">
    <pivotField showAll="0"/>
    <pivotField showAll="0"/>
    <pivotField axis="axisRow" showAll="0" sortType="descending">
      <items count="51">
        <item x="38"/>
        <item x="22"/>
        <item x="8"/>
        <item x="37"/>
        <item x="31"/>
        <item x="41"/>
        <item x="43"/>
        <item x="44"/>
        <item x="25"/>
        <item x="32"/>
        <item x="4"/>
        <item x="0"/>
        <item x="30"/>
        <item x="18"/>
        <item x="42"/>
        <item x="34"/>
        <item x="10"/>
        <item x="15"/>
        <item x="9"/>
        <item x="24"/>
        <item x="47"/>
        <item x="6"/>
        <item x="33"/>
        <item x="23"/>
        <item x="20"/>
        <item x="11"/>
        <item x="16"/>
        <item x="19"/>
        <item x="36"/>
        <item x="49"/>
        <item x="39"/>
        <item x="1"/>
        <item x="28"/>
        <item x="29"/>
        <item x="26"/>
        <item x="3"/>
        <item x="46"/>
        <item x="21"/>
        <item x="35"/>
        <item x="7"/>
        <item x="45"/>
        <item x="5"/>
        <item x="48"/>
        <item x="13"/>
        <item x="12"/>
        <item x="40"/>
        <item x="2"/>
        <item x="17"/>
        <item x="2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22" showAll="0"/>
    <pivotField numFmtId="22" showAll="0"/>
    <pivotField showAll="0"/>
    <pivotField showAll="0"/>
    <pivotField dataField="1" showAll="0"/>
    <pivotField showAll="0"/>
    <pivotField showAll="0"/>
    <pivotField showAll="0"/>
    <pivotField dataField="1" showAll="0">
      <items count="2623">
        <item x="20"/>
        <item x="2172"/>
        <item x="2088"/>
        <item x="522"/>
        <item x="434"/>
        <item x="972"/>
        <item x="974"/>
        <item x="2173"/>
        <item x="993"/>
        <item x="544"/>
        <item x="2397"/>
        <item x="1833"/>
        <item x="132"/>
        <item x="2112"/>
        <item x="394"/>
        <item x="395"/>
        <item x="973"/>
        <item x="2075"/>
        <item x="396"/>
        <item x="1834"/>
        <item x="2084"/>
        <item x="426"/>
        <item x="2076"/>
        <item x="1835"/>
        <item x="2437"/>
        <item x="2077"/>
        <item x="2078"/>
        <item x="1836"/>
        <item x="2121"/>
        <item x="133"/>
        <item x="1285"/>
        <item x="2089"/>
        <item x="975"/>
        <item x="1286"/>
        <item x="41"/>
        <item x="976"/>
        <item x="42"/>
        <item x="1837"/>
        <item x="2113"/>
        <item x="2168"/>
        <item x="2079"/>
        <item x="594"/>
        <item x="494"/>
        <item x="994"/>
        <item x="2090"/>
        <item x="1287"/>
        <item x="64"/>
        <item x="2091"/>
        <item x="1288"/>
        <item x="2145"/>
        <item x="1838"/>
        <item x="1839"/>
        <item x="2122"/>
        <item x="1840"/>
        <item x="523"/>
        <item x="1289"/>
        <item x="2092"/>
        <item x="43"/>
        <item x="1841"/>
        <item x="977"/>
        <item x="2123"/>
        <item x="44"/>
        <item x="1842"/>
        <item x="693"/>
        <item x="2524"/>
        <item x="2174"/>
        <item x="397"/>
        <item x="2114"/>
        <item x="2124"/>
        <item x="45"/>
        <item x="2161"/>
        <item x="46"/>
        <item x="2125"/>
        <item x="1290"/>
        <item x="1291"/>
        <item x="1843"/>
        <item x="1292"/>
        <item x="978"/>
        <item x="128"/>
        <item x="1293"/>
        <item x="398"/>
        <item x="1294"/>
        <item x="979"/>
        <item x="1295"/>
        <item x="399"/>
        <item x="980"/>
        <item x="47"/>
        <item x="68"/>
        <item x="106"/>
        <item x="1844"/>
        <item x="2291"/>
        <item x="2167"/>
        <item x="529"/>
        <item x="1866"/>
        <item x="1296"/>
        <item x="2162"/>
        <item x="400"/>
        <item x="48"/>
        <item x="2126"/>
        <item x="2127"/>
        <item x="49"/>
        <item x="2128"/>
        <item x="50"/>
        <item x="2129"/>
        <item x="1297"/>
        <item x="981"/>
        <item x="1873"/>
        <item x="2175"/>
        <item x="51"/>
        <item x="52"/>
        <item x="436"/>
        <item x="1846"/>
        <item x="53"/>
        <item x="69"/>
        <item x="2176"/>
        <item x="2093"/>
        <item x="401"/>
        <item x="402"/>
        <item x="54"/>
        <item x="995"/>
        <item x="524"/>
        <item x="982"/>
        <item x="983"/>
        <item x="1445"/>
        <item x="2184"/>
        <item x="2152"/>
        <item x="70"/>
        <item x="1298"/>
        <item x="435"/>
        <item x="71"/>
        <item x="72"/>
        <item x="2193"/>
        <item x="984"/>
        <item x="985"/>
        <item x="986"/>
        <item x="2130"/>
        <item x="73"/>
        <item x="2083"/>
        <item x="134"/>
        <item x="2094"/>
        <item x="65"/>
        <item x="2131"/>
        <item x="74"/>
        <item x="2185"/>
        <item x="437"/>
        <item x="987"/>
        <item x="135"/>
        <item x="988"/>
        <item x="1867"/>
        <item x="66"/>
        <item x="2169"/>
        <item x="989"/>
        <item x="1299"/>
        <item x="1845"/>
        <item x="438"/>
        <item x="2095"/>
        <item x="990"/>
        <item x="1857"/>
        <item x="75"/>
        <item x="991"/>
        <item x="1868"/>
        <item x="412"/>
        <item x="996"/>
        <item x="76"/>
        <item x="1300"/>
        <item x="2096"/>
        <item x="2153"/>
        <item x="3"/>
        <item x="1301"/>
        <item x="4"/>
        <item x="992"/>
        <item x="55"/>
        <item x="997"/>
        <item x="2097"/>
        <item x="998"/>
        <item x="2198"/>
        <item x="1302"/>
        <item x="1172"/>
        <item x="1303"/>
        <item x="411"/>
        <item x="2098"/>
        <item x="2213"/>
        <item x="1304"/>
        <item x="2177"/>
        <item x="1305"/>
        <item x="1306"/>
        <item x="1874"/>
        <item x="5"/>
        <item x="2163"/>
        <item x="77"/>
        <item x="999"/>
        <item x="78"/>
        <item x="1008"/>
        <item x="56"/>
        <item x="1307"/>
        <item x="2080"/>
        <item x="2115"/>
        <item x="2099"/>
        <item x="1000"/>
        <item x="439"/>
        <item x="101"/>
        <item x="1308"/>
        <item x="136"/>
        <item x="1869"/>
        <item x="1001"/>
        <item x="1309"/>
        <item x="2100"/>
        <item x="2116"/>
        <item x="1310"/>
        <item x="2082"/>
        <item x="1311"/>
        <item x="476"/>
        <item x="2101"/>
        <item x="1312"/>
        <item x="104"/>
        <item x="2102"/>
        <item x="1313"/>
        <item x="1002"/>
        <item x="711"/>
        <item x="2086"/>
        <item x="624"/>
        <item x="1314"/>
        <item x="567"/>
        <item x="1315"/>
        <item x="79"/>
        <item x="568"/>
        <item x="80"/>
        <item x="2183"/>
        <item x="2186"/>
        <item x="81"/>
        <item x="2170"/>
        <item x="2214"/>
        <item x="1316"/>
        <item x="413"/>
        <item x="1317"/>
        <item x="2298"/>
        <item x="1003"/>
        <item x="425"/>
        <item x="107"/>
        <item x="137"/>
        <item x="138"/>
        <item x="403"/>
        <item x="1016"/>
        <item x="57"/>
        <item x="112"/>
        <item x="440"/>
        <item x="2182"/>
        <item x="58"/>
        <item x="415"/>
        <item x="2087"/>
        <item x="2171"/>
        <item x="82"/>
        <item x="2103"/>
        <item x="83"/>
        <item x="2299"/>
        <item x="482"/>
        <item x="441"/>
        <item x="416"/>
        <item x="59"/>
        <item x="2154"/>
        <item x="84"/>
        <item x="2164"/>
        <item x="60"/>
        <item x="1009"/>
        <item x="495"/>
        <item x="61"/>
        <item x="85"/>
        <item x="86"/>
        <item x="2104"/>
        <item x="87"/>
        <item x="496"/>
        <item x="2146"/>
        <item x="1672"/>
        <item x="1847"/>
        <item x="442"/>
        <item x="2292"/>
        <item x="443"/>
        <item x="414"/>
        <item x="2199"/>
        <item x="2132"/>
        <item x="2133"/>
        <item x="1703"/>
        <item x="88"/>
        <item x="202"/>
        <item x="2134"/>
        <item x="444"/>
        <item x="139"/>
        <item x="2135"/>
        <item x="2136"/>
        <item x="2293"/>
        <item x="445"/>
        <item x="62"/>
        <item x="1875"/>
        <item x="2105"/>
        <item x="497"/>
        <item x="89"/>
        <item x="2106"/>
        <item x="2081"/>
        <item x="90"/>
        <item x="1142"/>
        <item x="91"/>
        <item x="498"/>
        <item x="140"/>
        <item x="446"/>
        <item x="2147"/>
        <item x="428"/>
        <item x="2137"/>
        <item x="2148"/>
        <item x="447"/>
        <item x="892"/>
        <item x="2138"/>
        <item x="487"/>
        <item x="448"/>
        <item x="1858"/>
        <item x="92"/>
        <item x="1259"/>
        <item x="1258"/>
        <item x="67"/>
        <item x="499"/>
        <item x="163"/>
        <item x="417"/>
        <item x="2294"/>
        <item x="1809"/>
        <item x="93"/>
        <item x="1848"/>
        <item x="1318"/>
        <item x="427"/>
        <item x="2139"/>
        <item x="449"/>
        <item x="2107"/>
        <item x="94"/>
        <item x="450"/>
        <item x="2108"/>
        <item x="1446"/>
        <item x="2117"/>
        <item x="2109"/>
        <item x="451"/>
        <item x="2140"/>
        <item x="2141"/>
        <item x="105"/>
        <item x="2118"/>
        <item x="1017"/>
        <item x="1633"/>
        <item x="141"/>
        <item x="2110"/>
        <item x="1870"/>
        <item x="431"/>
        <item x="433"/>
        <item x="100"/>
        <item x="142"/>
        <item x="1871"/>
        <item x="452"/>
        <item x="2155"/>
        <item x="1051"/>
        <item x="2194"/>
        <item x="2085"/>
        <item x="1872"/>
        <item x="2295"/>
        <item x="255"/>
        <item x="1018"/>
        <item x="2142"/>
        <item x="203"/>
        <item x="418"/>
        <item x="2119"/>
        <item x="2149"/>
        <item x="108"/>
        <item x="1878"/>
        <item x="1964"/>
        <item x="432"/>
        <item x="1876"/>
        <item x="1447"/>
        <item x="1086"/>
        <item x="164"/>
        <item x="2187"/>
        <item x="500"/>
        <item x="63"/>
        <item x="1203"/>
        <item x="2156"/>
        <item x="1173"/>
        <item x="501"/>
        <item x="453"/>
        <item x="1877"/>
        <item x="502"/>
        <item x="116"/>
        <item x="1090"/>
        <item x="2157"/>
        <item x="503"/>
        <item x="95"/>
        <item x="2165"/>
        <item x="474"/>
        <item x="1879"/>
        <item x="564"/>
        <item x="1019"/>
        <item x="119"/>
        <item x="475"/>
        <item x="1020"/>
        <item x="483"/>
        <item x="0"/>
        <item x="1634"/>
        <item x="183"/>
        <item x="117"/>
        <item x="2197"/>
        <item x="165"/>
        <item x="1673"/>
        <item x="558"/>
        <item x="488"/>
        <item x="454"/>
        <item x="504"/>
        <item x="2150"/>
        <item x="1004"/>
        <item x="166"/>
        <item x="1704"/>
        <item x="1664"/>
        <item x="1849"/>
        <item x="505"/>
        <item x="109"/>
        <item x="538"/>
        <item x="1922"/>
        <item x="506"/>
        <item x="2159"/>
        <item x="1850"/>
        <item x="1911"/>
        <item x="2196"/>
        <item x="507"/>
        <item x="2160"/>
        <item x="1021"/>
        <item x="2111"/>
        <item x="1005"/>
        <item x="455"/>
        <item x="1851"/>
        <item x="508"/>
        <item x="1923"/>
        <item x="1884"/>
        <item x="530"/>
        <item x="1852"/>
        <item x="1"/>
        <item x="167"/>
        <item x="1924"/>
        <item x="456"/>
        <item x="559"/>
        <item x="489"/>
        <item x="2436"/>
        <item x="1853"/>
        <item x="1052"/>
        <item x="204"/>
        <item x="457"/>
        <item x="1174"/>
        <item x="1322"/>
        <item x="1925"/>
        <item x="419"/>
        <item x="229"/>
        <item x="1006"/>
        <item x="614"/>
        <item x="1635"/>
        <item x="2143"/>
        <item x="2120"/>
        <item x="698"/>
        <item x="1636"/>
        <item x="420"/>
        <item x="1175"/>
        <item x="2144"/>
        <item x="96"/>
        <item x="168"/>
        <item x="1885"/>
        <item x="2430"/>
        <item x="636"/>
        <item x="1674"/>
        <item x="169"/>
        <item x="615"/>
        <item x="2215"/>
        <item x="2151"/>
        <item x="1854"/>
        <item x="616"/>
        <item x="1176"/>
        <item x="458"/>
        <item x="1705"/>
        <item x="485"/>
        <item x="198"/>
        <item x="1022"/>
        <item x="1907"/>
        <item x="562"/>
        <item x="1023"/>
        <item x="2603"/>
        <item x="1926"/>
        <item x="2158"/>
        <item x="1091"/>
        <item x="1881"/>
        <item x="2296"/>
        <item x="120"/>
        <item x="509"/>
        <item x="617"/>
        <item x="1010"/>
        <item x="510"/>
        <item x="429"/>
        <item x="121"/>
        <item x="1323"/>
        <item x="526"/>
        <item x="511"/>
        <item x="2178"/>
        <item x="625"/>
        <item x="1024"/>
        <item x="421"/>
        <item x="184"/>
        <item x="490"/>
        <item x="2188"/>
        <item x="484"/>
        <item x="1053"/>
        <item x="459"/>
        <item x="512"/>
        <item x="513"/>
        <item x="2297"/>
        <item x="2300"/>
        <item x="1025"/>
        <item x="1324"/>
        <item x="565"/>
        <item x="1054"/>
        <item x="1927"/>
        <item x="2491"/>
        <item x="2553"/>
        <item x="110"/>
        <item x="1637"/>
        <item x="191"/>
        <item x="1855"/>
        <item x="143"/>
        <item x="2166"/>
        <item x="606"/>
        <item x="170"/>
        <item x="6"/>
        <item x="699"/>
        <item x="514"/>
        <item x="1781"/>
        <item x="2216"/>
        <item x="199"/>
        <item x="7"/>
        <item x="1026"/>
        <item x="8"/>
        <item x="171"/>
        <item x="515"/>
        <item x="2207"/>
        <item x="1027"/>
        <item x="1928"/>
        <item x="172"/>
        <item x="122"/>
        <item x="717"/>
        <item x="2179"/>
        <item x="12"/>
        <item x="2180"/>
        <item x="2473"/>
        <item x="1028"/>
        <item x="97"/>
        <item x="173"/>
        <item x="123"/>
        <item x="545"/>
        <item x="205"/>
        <item x="2398"/>
        <item x="9"/>
        <item x="707"/>
        <item x="124"/>
        <item x="13"/>
        <item x="1029"/>
        <item x="618"/>
        <item x="1177"/>
        <item x="125"/>
        <item x="1030"/>
        <item x="516"/>
        <item x="700"/>
        <item x="1031"/>
        <item x="1092"/>
        <item x="126"/>
        <item x="307"/>
        <item x="206"/>
        <item x="1032"/>
        <item x="1093"/>
        <item x="144"/>
        <item x="1766"/>
        <item x="2301"/>
        <item x="927"/>
        <item x="1033"/>
        <item x="702"/>
        <item x="1007"/>
        <item x="2492"/>
        <item x="527"/>
        <item x="481"/>
        <item x="1632"/>
        <item x="2"/>
        <item x="2217"/>
        <item x="404"/>
        <item x="1034"/>
        <item x="405"/>
        <item x="10"/>
        <item x="573"/>
        <item x="406"/>
        <item x="1882"/>
        <item x="113"/>
        <item x="407"/>
        <item x="531"/>
        <item x="587"/>
        <item x="1178"/>
        <item x="517"/>
        <item x="532"/>
        <item x="549"/>
        <item x="607"/>
        <item x="408"/>
        <item x="2200"/>
        <item x="626"/>
        <item x="697"/>
        <item x="1975"/>
        <item x="2516"/>
        <item x="127"/>
        <item x="1638"/>
        <item x="1892"/>
        <item x="1143"/>
        <item x="207"/>
        <item x="1893"/>
        <item x="1639"/>
        <item x="1933"/>
        <item x="114"/>
        <item x="2431"/>
        <item x="2218"/>
        <item x="723"/>
        <item x="701"/>
        <item x="1675"/>
        <item x="1094"/>
        <item x="1372"/>
        <item x="118"/>
        <item x="1207"/>
        <item x="157"/>
        <item x="2571"/>
        <item x="2399"/>
        <item x="294"/>
        <item x="1706"/>
        <item x="98"/>
        <item x="422"/>
        <item x="1179"/>
        <item x="1055"/>
        <item x="732"/>
        <item x="703"/>
        <item x="1373"/>
        <item x="1056"/>
        <item x="574"/>
        <item x="1132"/>
        <item x="1035"/>
        <item x="2302"/>
        <item x="1676"/>
        <item x="1325"/>
        <item x="575"/>
        <item x="595"/>
        <item x="608"/>
        <item x="2201"/>
        <item x="423"/>
        <item x="1677"/>
        <item x="1326"/>
        <item x="2219"/>
        <item x="1260"/>
        <item x="518"/>
        <item x="2493"/>
        <item x="704"/>
        <item x="409"/>
        <item x="410"/>
        <item x="1707"/>
        <item x="1859"/>
        <item x="922"/>
        <item x="1036"/>
        <item x="14"/>
        <item x="2494"/>
        <item x="1708"/>
        <item x="1327"/>
        <item x="2540"/>
        <item x="1037"/>
        <item x="295"/>
        <item x="1776"/>
        <item x="619"/>
        <item x="1038"/>
        <item x="1057"/>
        <item x="1640"/>
        <item x="208"/>
        <item x="2220"/>
        <item x="724"/>
        <item x="2303"/>
        <item x="2375"/>
        <item x="460"/>
        <item x="1261"/>
        <item x="273"/>
        <item x="576"/>
        <item x="1641"/>
        <item x="209"/>
        <item x="461"/>
        <item x="1058"/>
        <item x="760"/>
        <item x="705"/>
        <item x="1059"/>
        <item x="2202"/>
        <item x="694"/>
        <item x="1039"/>
        <item x="2221"/>
        <item x="519"/>
        <item x="1060"/>
        <item x="1234"/>
        <item x="111"/>
        <item x="15"/>
        <item x="2222"/>
        <item x="627"/>
        <item x="1678"/>
        <item x="462"/>
        <item x="16"/>
        <item x="727"/>
        <item x="1679"/>
        <item x="2446"/>
        <item x="463"/>
        <item x="1680"/>
        <item x="2223"/>
        <item x="1133"/>
        <item x="596"/>
        <item x="1328"/>
        <item x="210"/>
        <item x="2189"/>
        <item x="1061"/>
        <item x="1262"/>
        <item x="1709"/>
        <item x="296"/>
        <item x="1095"/>
        <item x="2304"/>
        <item x="1888"/>
        <item x="1710"/>
        <item x="464"/>
        <item x="1711"/>
        <item x="1096"/>
        <item x="211"/>
        <item x="1062"/>
        <item x="160"/>
        <item x="620"/>
        <item x="1063"/>
        <item x="2224"/>
        <item x="212"/>
        <item x="297"/>
        <item x="714"/>
        <item x="2225"/>
        <item x="577"/>
        <item x="1144"/>
        <item x="638"/>
        <item x="21"/>
        <item x="796"/>
        <item x="2181"/>
        <item x="1642"/>
        <item x="2305"/>
        <item x="1856"/>
        <item x="1880"/>
        <item x="633"/>
        <item x="2226"/>
        <item x="1064"/>
        <item x="213"/>
        <item x="1643"/>
        <item x="776"/>
        <item x="231"/>
        <item x="1134"/>
        <item x="1736"/>
        <item x="1214"/>
        <item x="1329"/>
        <item x="232"/>
        <item x="728"/>
        <item x="1180"/>
        <item x="233"/>
        <item x="609"/>
        <item x="2495"/>
        <item x="174"/>
        <item x="298"/>
        <item x="175"/>
        <item x="533"/>
        <item x="1681"/>
        <item x="578"/>
        <item x="637"/>
        <item x="1097"/>
        <item x="1065"/>
        <item x="2306"/>
        <item x="465"/>
        <item x="1066"/>
        <item x="274"/>
        <item x="1644"/>
        <item x="99"/>
        <item x="2190"/>
        <item x="2211"/>
        <item x="1906"/>
        <item x="1330"/>
        <item x="1067"/>
        <item x="2307"/>
        <item x="299"/>
        <item x="2567"/>
        <item x="1098"/>
        <item x="1929"/>
        <item x="1099"/>
        <item x="2191"/>
        <item x="1645"/>
        <item x="2308"/>
        <item x="1068"/>
        <item x="1646"/>
        <item x="2195"/>
        <item x="1100"/>
        <item x="256"/>
        <item x="1069"/>
        <item x="2227"/>
        <item x="695"/>
        <item x="1647"/>
        <item x="2228"/>
        <item x="1682"/>
        <item x="769"/>
        <item x="176"/>
        <item x="1448"/>
        <item x="214"/>
        <item x="1070"/>
        <item x="1331"/>
        <item x="2309"/>
        <item x="750"/>
        <item x="1332"/>
        <item x="234"/>
        <item x="1648"/>
        <item x="1683"/>
        <item x="597"/>
        <item x="1181"/>
        <item x="1333"/>
        <item x="1145"/>
        <item x="2310"/>
        <item x="235"/>
        <item x="1101"/>
        <item x="1135"/>
        <item x="1894"/>
        <item x="466"/>
        <item x="729"/>
        <item x="2229"/>
        <item x="777"/>
        <item x="186"/>
        <item x="1649"/>
        <item x="1712"/>
        <item x="1864"/>
        <item x="1665"/>
        <item x="2203"/>
        <item x="2311"/>
        <item x="1102"/>
        <item x="579"/>
        <item x="621"/>
        <item x="1103"/>
        <item x="1895"/>
        <item x="1071"/>
        <item x="2441"/>
        <item x="1860"/>
        <item x="1930"/>
        <item x="634"/>
        <item x="1136"/>
        <item x="2525"/>
        <item x="1896"/>
        <item x="1886"/>
        <item x="778"/>
        <item x="1334"/>
        <item x="534"/>
        <item x="1650"/>
        <item x="766"/>
        <item x="1374"/>
        <item x="215"/>
        <item x="1182"/>
        <item x="2230"/>
        <item x="1204"/>
        <item x="216"/>
        <item x="236"/>
        <item x="1651"/>
        <item x="1104"/>
        <item x="696"/>
        <item x="217"/>
        <item x="2385"/>
        <item x="102"/>
        <item x="622"/>
        <item x="2400"/>
        <item x="1652"/>
        <item x="237"/>
        <item x="1931"/>
        <item x="2526"/>
        <item x="1897"/>
        <item x="610"/>
        <item x="1146"/>
        <item x="764"/>
        <item x="751"/>
        <item x="1183"/>
        <item x="2204"/>
        <item x="218"/>
        <item x="238"/>
        <item x="1184"/>
        <item x="1072"/>
        <item x="1865"/>
        <item x="1335"/>
        <item x="1185"/>
        <item x="790"/>
        <item x="158"/>
        <item x="11"/>
        <item x="706"/>
        <item x="1105"/>
        <item x="1336"/>
        <item x="1889"/>
        <item x="2312"/>
        <item x="1653"/>
        <item x="1883"/>
        <item x="635"/>
        <item x="1684"/>
        <item x="1106"/>
        <item x="239"/>
        <item x="2313"/>
        <item x="725"/>
        <item x="219"/>
        <item x="1073"/>
        <item x="1898"/>
        <item x="718"/>
        <item x="1337"/>
        <item x="773"/>
        <item x="772"/>
        <item x="1107"/>
        <item x="1861"/>
        <item x="220"/>
        <item x="240"/>
        <item x="1147"/>
        <item x="241"/>
        <item x="1713"/>
        <item x="2231"/>
        <item x="1137"/>
        <item x="242"/>
        <item x="1208"/>
        <item x="1108"/>
        <item x="1148"/>
        <item x="177"/>
        <item x="2232"/>
        <item x="467"/>
        <item x="2314"/>
        <item x="243"/>
        <item x="1375"/>
        <item x="712"/>
        <item x="528"/>
        <item x="477"/>
        <item x="1074"/>
        <item x="580"/>
        <item x="1149"/>
        <item x="424"/>
        <item x="1109"/>
        <item x="221"/>
        <item x="792"/>
        <item x="2447"/>
        <item x="1654"/>
        <item x="715"/>
        <item x="1075"/>
        <item x="222"/>
        <item x="244"/>
        <item x="1076"/>
        <item x="1944"/>
        <item x="765"/>
        <item x="1150"/>
        <item x="1887"/>
        <item x="1908"/>
        <item x="581"/>
        <item x="2401"/>
        <item x="115"/>
        <item x="2233"/>
        <item x="563"/>
        <item x="245"/>
        <item x="1955"/>
        <item x="1338"/>
        <item x="223"/>
        <item x="2315"/>
        <item x="224"/>
        <item x="2234"/>
        <item x="2235"/>
        <item x="1186"/>
        <item x="2236"/>
        <item x="1110"/>
        <item x="1187"/>
        <item x="2527"/>
        <item x="225"/>
        <item x="2208"/>
        <item x="1077"/>
        <item x="1909"/>
        <item x="623"/>
        <item x="226"/>
        <item x="246"/>
        <item x="1685"/>
        <item x="1151"/>
        <item x="1152"/>
        <item x="247"/>
        <item x="2237"/>
        <item x="1899"/>
        <item x="1900"/>
        <item x="2238"/>
        <item x="1011"/>
        <item x="1767"/>
        <item x="755"/>
        <item x="1714"/>
        <item x="2496"/>
        <item x="468"/>
        <item x="2386"/>
        <item x="1365"/>
        <item x="2470"/>
        <item x="1188"/>
        <item x="1111"/>
        <item x="582"/>
        <item x="1737"/>
        <item x="2528"/>
        <item x="2316"/>
        <item x="779"/>
        <item x="1235"/>
        <item x="469"/>
        <item x="2317"/>
        <item x="1936"/>
        <item x="1263"/>
        <item x="2239"/>
        <item x="1890"/>
        <item x="1189"/>
        <item x="569"/>
        <item x="2240"/>
        <item x="639"/>
        <item x="1112"/>
        <item x="2241"/>
        <item x="1738"/>
        <item x="1339"/>
        <item x="470"/>
        <item x="2242"/>
        <item x="2402"/>
        <item x="2243"/>
        <item x="2387"/>
        <item x="308"/>
        <item x="2244"/>
        <item x="2205"/>
        <item x="159"/>
        <item x="2245"/>
        <item x="770"/>
        <item x="1153"/>
        <item x="248"/>
        <item x="797"/>
        <item x="588"/>
        <item x="2246"/>
        <item x="2038"/>
        <item x="1190"/>
        <item x="1376"/>
        <item x="2247"/>
        <item x="2318"/>
        <item x="1377"/>
        <item x="1113"/>
        <item x="583"/>
        <item x="1191"/>
        <item x="2448"/>
        <item x="2319"/>
        <item x="1012"/>
        <item x="2320"/>
        <item x="471"/>
        <item x="2248"/>
        <item x="2249"/>
        <item x="2321"/>
        <item x="1340"/>
        <item x="828"/>
        <item x="1114"/>
        <item x="2250"/>
        <item x="1901"/>
        <item x="2251"/>
        <item x="2212"/>
        <item x="2252"/>
        <item x="1192"/>
        <item x="1115"/>
        <item x="2253"/>
        <item x="2254"/>
        <item x="791"/>
        <item x="2255"/>
        <item x="2403"/>
        <item x="1209"/>
        <item x="1046"/>
        <item x="780"/>
        <item x="1341"/>
        <item x="774"/>
        <item x="2014"/>
        <item x="1193"/>
        <item x="1366"/>
        <item x="2322"/>
        <item x="1194"/>
        <item x="2529"/>
        <item x="2432"/>
        <item x="1128"/>
        <item x="2568"/>
        <item x="2380"/>
        <item x="1918"/>
        <item x="756"/>
        <item x="2530"/>
        <item x="2256"/>
        <item x="2323"/>
        <item x="1378"/>
        <item x="1014"/>
        <item x="1116"/>
        <item x="798"/>
        <item x="771"/>
        <item x="1379"/>
        <item x="1932"/>
        <item x="1686"/>
        <item x="257"/>
        <item x="1762"/>
        <item x="472"/>
        <item x="145"/>
        <item x="259"/>
        <item x="812"/>
        <item x="2257"/>
        <item x="1380"/>
        <item x="2258"/>
        <item x="550"/>
        <item x="17"/>
        <item x="2404"/>
        <item x="1154"/>
        <item x="1891"/>
        <item x="775"/>
        <item x="566"/>
        <item x="2259"/>
        <item x="491"/>
        <item x="818"/>
        <item x="2260"/>
        <item x="2261"/>
        <item x="1715"/>
        <item x="2405"/>
        <item x="2324"/>
        <item x="2262"/>
        <item x="146"/>
        <item x="2263"/>
        <item x="1381"/>
        <item x="1661"/>
        <item x="1687"/>
        <item x="2325"/>
        <item x="2545"/>
        <item x="2326"/>
        <item x="1739"/>
        <item x="325"/>
        <item x="2327"/>
        <item x="2264"/>
        <item x="2192"/>
        <item x="1666"/>
        <item x="2328"/>
        <item x="178"/>
        <item x="1210"/>
        <item x="2265"/>
        <item x="2497"/>
        <item x="2266"/>
        <item x="18"/>
        <item x="640"/>
        <item x="2329"/>
        <item x="1367"/>
        <item x="2330"/>
        <item x="611"/>
        <item x="22"/>
        <item x="1688"/>
        <item x="2267"/>
        <item x="2268"/>
        <item x="2269"/>
        <item x="2270"/>
        <item x="1155"/>
        <item x="2331"/>
        <item x="1716"/>
        <item x="1902"/>
        <item x="829"/>
        <item x="2271"/>
        <item x="551"/>
        <item x="2272"/>
        <item x="2273"/>
        <item x="2274"/>
        <item x="1689"/>
        <item x="2332"/>
        <item x="2406"/>
        <item x="2275"/>
        <item x="2276"/>
        <item x="430"/>
        <item x="2277"/>
        <item x="2531"/>
        <item x="147"/>
        <item x="2278"/>
        <item x="1740"/>
        <item x="2279"/>
        <item x="1138"/>
        <item x="2280"/>
        <item x="2281"/>
        <item x="2569"/>
        <item x="1342"/>
        <item x="2282"/>
        <item x="1717"/>
        <item x="1236"/>
        <item x="2283"/>
        <item x="1040"/>
        <item x="1903"/>
        <item x="2333"/>
        <item x="541"/>
        <item x="2284"/>
        <item x="2334"/>
        <item x="2602"/>
        <item x="1904"/>
        <item x="2335"/>
        <item x="2336"/>
        <item x="1087"/>
        <item x="2337"/>
        <item x="2285"/>
        <item x="1718"/>
        <item x="2338"/>
        <item x="935"/>
        <item x="2339"/>
        <item x="1741"/>
        <item x="2340"/>
        <item x="2286"/>
        <item x="103"/>
        <item x="309"/>
        <item x="1742"/>
        <item x="1211"/>
        <item x="830"/>
        <item x="148"/>
        <item x="1768"/>
        <item x="2039"/>
        <item x="584"/>
        <item x="2407"/>
        <item x="1662"/>
        <item x="1408"/>
        <item x="1156"/>
        <item x="1237"/>
        <item x="1015"/>
        <item x="2287"/>
        <item x="1743"/>
        <item x="2341"/>
        <item x="2449"/>
        <item x="1212"/>
        <item x="2408"/>
        <item x="2288"/>
        <item x="735"/>
        <item x="1382"/>
        <item x="1264"/>
        <item x="731"/>
        <item x="2342"/>
        <item x="2532"/>
        <item x="525"/>
        <item x="2343"/>
        <item x="2554"/>
        <item x="767"/>
        <item x="1862"/>
        <item x="1276"/>
        <item x="478"/>
        <item x="310"/>
        <item x="799"/>
        <item x="2376"/>
        <item x="2344"/>
        <item x="249"/>
        <item x="752"/>
        <item x="1383"/>
        <item x="129"/>
        <item x="149"/>
        <item x="793"/>
        <item x="2388"/>
        <item x="2345"/>
        <item x="2346"/>
        <item x="1047"/>
        <item x="2347"/>
        <item x="2348"/>
        <item x="2381"/>
        <item x="479"/>
        <item x="260"/>
        <item x="2450"/>
        <item x="2384"/>
        <item x="2382"/>
        <item x="2409"/>
        <item x="1492"/>
        <item x="2349"/>
        <item x="2523"/>
        <item x="2544"/>
        <item x="2410"/>
        <item x="2350"/>
        <item x="822"/>
        <item x="641"/>
        <item x="2351"/>
        <item x="2377"/>
        <item x="813"/>
        <item x="2389"/>
        <item x="311"/>
        <item x="2411"/>
        <item x="2352"/>
        <item x="1048"/>
        <item x="2353"/>
        <item x="2412"/>
        <item x="150"/>
        <item x="2354"/>
        <item x="2488"/>
        <item x="2355"/>
        <item x="151"/>
        <item x="492"/>
        <item x="2356"/>
        <item x="2357"/>
        <item x="2358"/>
        <item x="2359"/>
        <item x="2037"/>
        <item x="520"/>
        <item x="2390"/>
        <item x="2360"/>
        <item x="2001"/>
        <item x="2361"/>
        <item x="856"/>
        <item x="781"/>
        <item x="2362"/>
        <item x="869"/>
        <item x="2363"/>
        <item x="1655"/>
        <item x="2364"/>
        <item x="2365"/>
        <item x="1744"/>
        <item x="612"/>
        <item x="2366"/>
        <item x="819"/>
        <item x="2533"/>
        <item x="2367"/>
        <item x="2368"/>
        <item x="2391"/>
        <item x="2369"/>
        <item x="2392"/>
        <item x="1157"/>
        <item x="2393"/>
        <item x="2370"/>
        <item x="1195"/>
        <item x="535"/>
        <item x="2371"/>
        <item x="2442"/>
        <item x="1041"/>
        <item x="1409"/>
        <item x="2451"/>
        <item x="1384"/>
        <item x="1690"/>
        <item x="152"/>
        <item x="1731"/>
        <item x="2378"/>
        <item x="1769"/>
        <item x="1078"/>
        <item x="1730"/>
        <item x="2413"/>
        <item x="1042"/>
        <item x="2498"/>
        <item x="153"/>
        <item x="1449"/>
        <item x="1777"/>
        <item x="814"/>
        <item x="2522"/>
        <item x="2372"/>
        <item x="2440"/>
        <item x="2476"/>
        <item x="1043"/>
        <item x="1049"/>
        <item x="521"/>
        <item x="782"/>
        <item x="1663"/>
        <item x="1719"/>
        <item x="1385"/>
        <item x="1141"/>
        <item x="1044"/>
        <item x="2443"/>
        <item x="842"/>
        <item x="2534"/>
        <item x="895"/>
        <item x="2444"/>
        <item x="800"/>
        <item x="2040"/>
        <item x="1343"/>
        <item x="1205"/>
        <item x="2206"/>
        <item x="2555"/>
        <item x="783"/>
        <item x="1479"/>
        <item x="2598"/>
        <item x="1117"/>
        <item x="312"/>
        <item x="1905"/>
        <item x="1265"/>
        <item x="313"/>
        <item x="536"/>
        <item x="1667"/>
        <item x="2445"/>
        <item x="2010"/>
        <item x="546"/>
        <item x="2394"/>
        <item x="589"/>
        <item x="823"/>
        <item x="2562"/>
        <item x="130"/>
        <item x="1266"/>
        <item x="784"/>
        <item x="2452"/>
        <item x="2414"/>
        <item x="547"/>
        <item x="1267"/>
        <item x="2597"/>
        <item x="1450"/>
        <item x="1268"/>
        <item x="2415"/>
        <item x="161"/>
        <item x="2416"/>
        <item x="539"/>
        <item x="162"/>
        <item x="719"/>
        <item x="2563"/>
        <item x="314"/>
        <item x="2477"/>
        <item x="1919"/>
        <item x="1656"/>
        <item x="1386"/>
        <item x="1238"/>
        <item x="2209"/>
        <item x="2417"/>
        <item x="794"/>
        <item x="2418"/>
        <item x="2419"/>
        <item x="2420"/>
        <item x="2421"/>
        <item x="1158"/>
        <item x="185"/>
        <item x="552"/>
        <item x="1215"/>
        <item x="1939"/>
        <item x="2422"/>
        <item x="155"/>
        <item x="2423"/>
        <item x="2395"/>
        <item x="1344"/>
        <item x="1956"/>
        <item x="1691"/>
        <item x="2424"/>
        <item x="1732"/>
        <item x="2425"/>
        <item x="795"/>
        <item x="2383"/>
        <item x="1534"/>
        <item x="2572"/>
        <item x="553"/>
        <item x="2011"/>
        <item x="156"/>
        <item x="2426"/>
        <item x="2427"/>
        <item x="554"/>
        <item x="2428"/>
        <item x="1934"/>
        <item x="2499"/>
        <item x="1912"/>
        <item x="1387"/>
        <item x="555"/>
        <item x="473"/>
        <item x="1345"/>
        <item x="585"/>
        <item x="1935"/>
        <item x="2573"/>
        <item x="1759"/>
        <item x="825"/>
        <item x="542"/>
        <item x="2210"/>
        <item x="1118"/>
        <item x="190"/>
        <item x="642"/>
        <item x="1216"/>
        <item x="315"/>
        <item x="643"/>
        <item x="560"/>
        <item x="831"/>
        <item x="801"/>
        <item x="227"/>
        <item x="2002"/>
        <item x="556"/>
        <item x="1410"/>
        <item x="601"/>
        <item x="1269"/>
        <item x="870"/>
        <item x="644"/>
        <item x="1411"/>
        <item x="1583"/>
        <item x="645"/>
        <item x="590"/>
        <item x="646"/>
        <item x="878"/>
        <item x="1412"/>
        <item x="1965"/>
        <item x="802"/>
        <item x="843"/>
        <item x="1200"/>
        <item x="2074"/>
        <item x="1346"/>
        <item x="2289"/>
        <item x="2290"/>
        <item x="1937"/>
        <item x="768"/>
        <item x="785"/>
        <item x="2453"/>
        <item x="824"/>
        <item x="1347"/>
        <item x="179"/>
        <item x="1413"/>
        <item x="832"/>
        <item x="264"/>
        <item x="1425"/>
        <item x="1239"/>
        <item x="1451"/>
        <item x="647"/>
        <item x="1159"/>
        <item x="591"/>
        <item x="1270"/>
        <item x="2500"/>
        <item x="2478"/>
        <item x="2003"/>
        <item x="1319"/>
        <item x="1910"/>
        <item x="2454"/>
        <item x="180"/>
        <item x="19"/>
        <item x="1348"/>
        <item x="1079"/>
        <item x="841"/>
        <item x="1452"/>
        <item x="2574"/>
        <item x="879"/>
        <item x="181"/>
        <item x="1692"/>
        <item x="1349"/>
        <item x="1414"/>
        <item x="648"/>
        <item x="1350"/>
        <item x="1453"/>
        <item x="844"/>
        <item x="33"/>
        <item x="896"/>
        <item x="1941"/>
        <item x="228"/>
        <item x="649"/>
        <item x="1454"/>
        <item x="1196"/>
        <item x="1168"/>
        <item x="1013"/>
        <item x="650"/>
        <item x="1271"/>
        <item x="1863"/>
        <item x="826"/>
        <item x="1415"/>
        <item x="1720"/>
        <item x="2467"/>
        <item x="1416"/>
        <item x="1407"/>
        <item x="1272"/>
        <item x="845"/>
        <item x="2455"/>
        <item x="1129"/>
        <item x="261"/>
        <item x="230"/>
        <item x="1244"/>
        <item x="1351"/>
        <item x="592"/>
        <item x="1217"/>
        <item x="833"/>
        <item x="2575"/>
        <item x="316"/>
        <item x="846"/>
        <item x="195"/>
        <item x="1657"/>
        <item x="1206"/>
        <item x="2435"/>
        <item x="23"/>
        <item x="1232"/>
        <item x="1976"/>
        <item x="1913"/>
        <item x="2373"/>
        <item x="1352"/>
        <item x="2374"/>
        <item x="834"/>
        <item x="2017"/>
        <item x="936"/>
        <item x="2379"/>
        <item x="1388"/>
        <item x="196"/>
        <item x="480"/>
        <item x="586"/>
        <item x="317"/>
        <item x="726"/>
        <item x="300"/>
        <item x="1945"/>
        <item x="1248"/>
        <item x="1426"/>
        <item x="2465"/>
        <item x="1225"/>
        <item x="1353"/>
        <item x="1417"/>
        <item x="2576"/>
        <item x="651"/>
        <item x="192"/>
        <item x="2456"/>
        <item x="1455"/>
        <item x="1427"/>
        <item x="1456"/>
        <item x="613"/>
        <item x="1775"/>
        <item x="1480"/>
        <item x="1354"/>
        <item x="1784"/>
        <item x="1946"/>
        <item x="318"/>
        <item x="1355"/>
        <item x="1938"/>
        <item x="570"/>
        <item x="803"/>
        <item x="187"/>
        <item x="1418"/>
        <item x="319"/>
        <item x="1356"/>
        <item x="1457"/>
        <item x="1045"/>
        <item x="880"/>
        <item x="1357"/>
        <item x="1088"/>
        <item x="2501"/>
        <item x="1428"/>
        <item x="1658"/>
        <item x="1080"/>
        <item x="1240"/>
        <item x="1940"/>
        <item x="1419"/>
        <item x="897"/>
        <item x="1468"/>
        <item x="835"/>
        <item x="1081"/>
        <item x="2486"/>
        <item x="1914"/>
        <item x="1659"/>
        <item x="1942"/>
        <item x="2457"/>
        <item x="253"/>
        <item x="1458"/>
        <item x="2458"/>
        <item x="1947"/>
        <item x="1082"/>
        <item x="2433"/>
        <item x="2459"/>
        <item x="486"/>
        <item x="1358"/>
        <item x="1948"/>
        <item x="1083"/>
        <item x="2460"/>
        <item x="1359"/>
        <item x="1119"/>
        <item x="2461"/>
        <item x="1420"/>
        <item x="1213"/>
        <item x="493"/>
        <item x="2543"/>
        <item x="857"/>
        <item x="1429"/>
        <item x="598"/>
        <item x="1084"/>
        <item x="652"/>
        <item x="1389"/>
        <item x="2471"/>
        <item x="2577"/>
        <item x="2012"/>
        <item x="1977"/>
        <item x="1430"/>
        <item x="804"/>
        <item x="858"/>
        <item x="871"/>
        <item x="1363"/>
        <item x="188"/>
        <item x="2462"/>
        <item x="1535"/>
        <item x="2396"/>
        <item x="1368"/>
        <item x="872"/>
        <item x="1360"/>
        <item x="320"/>
        <item x="653"/>
        <item x="654"/>
        <item x="1320"/>
        <item x="1978"/>
        <item x="250"/>
        <item x="301"/>
        <item x="737"/>
        <item x="1920"/>
        <item x="1488"/>
        <item x="1218"/>
        <item x="1233"/>
        <item x="1390"/>
        <item x="2463"/>
        <item x="1370"/>
        <item x="786"/>
        <item x="2474"/>
        <item x="2578"/>
        <item x="847"/>
        <item x="1979"/>
        <item x="1361"/>
        <item x="2004"/>
        <item x="1915"/>
        <item x="1471"/>
        <item x="2510"/>
        <item x="1431"/>
        <item x="1949"/>
        <item x="655"/>
        <item x="1369"/>
        <item x="321"/>
        <item x="1197"/>
        <item x="628"/>
        <item x="2479"/>
        <item x="656"/>
        <item x="2049"/>
        <item x="131"/>
        <item x="1421"/>
        <item x="2484"/>
        <item x="1432"/>
        <item x="602"/>
        <item x="251"/>
        <item x="1120"/>
        <item x="599"/>
        <item x="1950"/>
        <item x="1782"/>
        <item x="154"/>
        <item x="738"/>
        <item x="1980"/>
        <item x="1957"/>
        <item x="2429"/>
        <item x="657"/>
        <item x="1733"/>
        <item x="603"/>
        <item x="2063"/>
        <item x="658"/>
        <item x="1391"/>
        <item x="659"/>
        <item x="1951"/>
        <item x="1392"/>
        <item x="1121"/>
        <item x="1493"/>
        <item x="2502"/>
        <item x="2513"/>
        <item x="1494"/>
        <item x="604"/>
        <item x="660"/>
        <item x="265"/>
        <item x="661"/>
        <item x="1433"/>
        <item x="898"/>
        <item x="1434"/>
        <item x="271"/>
        <item x="1981"/>
        <item x="322"/>
        <item x="662"/>
        <item x="899"/>
        <item x="1050"/>
        <item x="663"/>
        <item x="2579"/>
        <item x="2594"/>
        <item x="1469"/>
        <item x="1224"/>
        <item x="1130"/>
        <item x="1160"/>
        <item x="805"/>
        <item x="900"/>
        <item x="537"/>
        <item x="2018"/>
        <item x="1982"/>
        <item x="1393"/>
        <item x="1122"/>
        <item x="1952"/>
        <item x="2468"/>
        <item x="1472"/>
        <item x="1123"/>
        <item x="1983"/>
        <item x="1273"/>
        <item x="1473"/>
        <item x="262"/>
        <item x="2480"/>
        <item x="1435"/>
        <item x="1693"/>
        <item x="1124"/>
        <item x="2434"/>
        <item x="266"/>
        <item x="836"/>
        <item x="1668"/>
        <item x="1394"/>
        <item x="1984"/>
        <item x="1125"/>
        <item x="739"/>
        <item x="1763"/>
        <item x="193"/>
        <item x="305"/>
        <item x="1395"/>
        <item x="1489"/>
        <item x="1139"/>
        <item x="1436"/>
        <item x="540"/>
        <item x="917"/>
        <item x="1126"/>
        <item x="1721"/>
        <item x="2511"/>
        <item x="730"/>
        <item x="340"/>
        <item x="1669"/>
        <item x="2595"/>
        <item x="881"/>
        <item x="2508"/>
        <item x="1694"/>
        <item x="364"/>
        <item x="1985"/>
        <item x="1437"/>
        <item x="873"/>
        <item x="543"/>
        <item x="258"/>
        <item x="2556"/>
        <item x="1670"/>
        <item x="1474"/>
        <item x="1986"/>
        <item x="2580"/>
        <item x="740"/>
        <item x="2503"/>
        <item x="267"/>
        <item x="1396"/>
        <item x="720"/>
        <item x="548"/>
        <item x="2485"/>
        <item x="2535"/>
        <item x="268"/>
        <item x="2504"/>
        <item x="721"/>
        <item x="2512"/>
        <item x="1916"/>
        <item x="182"/>
        <item x="1695"/>
        <item x="2050"/>
        <item x="629"/>
        <item x="1397"/>
        <item x="557"/>
        <item x="893"/>
        <item x="1696"/>
        <item x="1697"/>
        <item x="1987"/>
        <item x="200"/>
        <item x="2601"/>
        <item x="2051"/>
        <item x="1953"/>
        <item x="201"/>
        <item x="2005"/>
        <item x="1228"/>
        <item x="757"/>
        <item x="1722"/>
        <item x="1398"/>
        <item x="1958"/>
        <item x="848"/>
        <item x="1723"/>
        <item x="1724"/>
        <item x="1475"/>
        <item x="2489"/>
        <item x="815"/>
        <item x="820"/>
        <item x="1399"/>
        <item x="2505"/>
        <item x="859"/>
        <item x="561"/>
        <item x="1988"/>
        <item x="1400"/>
        <item x="1401"/>
        <item x="2581"/>
        <item x="1778"/>
        <item x="849"/>
        <item x="1476"/>
        <item x="874"/>
        <item x="2582"/>
        <item x="664"/>
        <item x="837"/>
        <item x="269"/>
        <item x="1459"/>
        <item x="1698"/>
        <item x="1402"/>
        <item x="2583"/>
        <item x="2519"/>
        <item x="1699"/>
        <item x="1161"/>
        <item x="2517"/>
        <item x="1403"/>
        <item x="665"/>
        <item x="323"/>
        <item x="1481"/>
        <item x="1700"/>
        <item x="1486"/>
        <item x="2438"/>
        <item x="2475"/>
        <item x="2506"/>
        <item x="1989"/>
        <item x="2439"/>
        <item x="787"/>
        <item x="741"/>
        <item x="1725"/>
        <item x="901"/>
        <item x="1701"/>
        <item x="1726"/>
        <item x="189"/>
        <item x="902"/>
        <item x="24"/>
        <item x="2487"/>
        <item x="1404"/>
        <item x="903"/>
        <item x="1727"/>
        <item x="761"/>
        <item x="1990"/>
        <item x="1966"/>
        <item x="2538"/>
        <item x="666"/>
        <item x="716"/>
        <item x="667"/>
        <item x="668"/>
        <item x="571"/>
        <item x="1728"/>
        <item x="572"/>
        <item x="194"/>
        <item x="1991"/>
        <item x="1405"/>
        <item x="2052"/>
        <item x="197"/>
        <item x="1249"/>
        <item x="2481"/>
        <item x="1321"/>
        <item x="669"/>
        <item x="806"/>
        <item x="670"/>
        <item x="630"/>
        <item x="1943"/>
        <item x="1085"/>
        <item x="1967"/>
        <item x="850"/>
        <item x="788"/>
        <item x="1460"/>
        <item x="762"/>
        <item x="671"/>
        <item x="1162"/>
        <item x="25"/>
        <item x="672"/>
        <item x="673"/>
        <item x="2064"/>
        <item x="674"/>
        <item x="1992"/>
        <item x="1461"/>
        <item x="2053"/>
        <item x="675"/>
        <item x="1993"/>
        <item x="2065"/>
        <item x="676"/>
        <item x="1198"/>
        <item x="631"/>
        <item x="677"/>
        <item x="593"/>
        <item x="2514"/>
        <item x="904"/>
        <item x="1163"/>
        <item x="678"/>
        <item x="679"/>
        <item x="2006"/>
        <item x="680"/>
        <item x="1165"/>
        <item x="1660"/>
        <item x="2464"/>
        <item x="681"/>
        <item x="2054"/>
        <item x="682"/>
        <item x="683"/>
        <item x="2584"/>
        <item x="684"/>
        <item x="1362"/>
        <item x="2520"/>
        <item x="685"/>
        <item x="1482"/>
        <item x="288"/>
        <item x="686"/>
        <item x="708"/>
        <item x="2557"/>
        <item x="365"/>
        <item x="687"/>
        <item x="1994"/>
        <item x="2565"/>
        <item x="1968"/>
        <item x="688"/>
        <item x="689"/>
        <item x="690"/>
        <item x="2546"/>
        <item x="851"/>
        <item x="905"/>
        <item x="1969"/>
        <item x="342"/>
        <item x="2558"/>
        <item x="1995"/>
        <item x="1745"/>
        <item x="1487"/>
        <item x="1089"/>
        <item x="1996"/>
        <item x="1770"/>
        <item x="1734"/>
        <item x="1959"/>
        <item x="1495"/>
        <item x="852"/>
        <item x="1917"/>
        <item x="742"/>
        <item x="906"/>
        <item x="1490"/>
        <item x="275"/>
        <item x="1201"/>
        <item x="1364"/>
        <item x="2466"/>
        <item x="2007"/>
        <item x="1760"/>
        <item x="875"/>
        <item x="2469"/>
        <item x="2066"/>
        <item x="882"/>
        <item x="2604"/>
        <item x="1169"/>
        <item x="1536"/>
        <item x="1199"/>
        <item x="2549"/>
        <item x="1997"/>
        <item x="252"/>
        <item x="1970"/>
        <item x="827"/>
        <item x="1960"/>
        <item x="1746"/>
        <item x="1202"/>
        <item x="289"/>
        <item x="254"/>
        <item x="1758"/>
        <item x="1961"/>
        <item x="894"/>
        <item x="276"/>
        <item x="1170"/>
        <item x="1779"/>
        <item x="1166"/>
        <item x="2472"/>
        <item x="1127"/>
        <item x="2019"/>
        <item x="907"/>
        <item x="26"/>
        <item x="709"/>
        <item x="2067"/>
        <item x="1422"/>
        <item x="2536"/>
        <item x="1747"/>
        <item x="291"/>
        <item x="2591"/>
        <item x="1496"/>
        <item x="600"/>
        <item x="883"/>
        <item x="1279"/>
        <item x="2008"/>
        <item x="1131"/>
        <item x="2585"/>
        <item x="1219"/>
        <item x="277"/>
        <item x="2013"/>
        <item x="2559"/>
        <item x="1748"/>
        <item x="1537"/>
        <item x="605"/>
        <item x="908"/>
        <item x="27"/>
        <item x="34"/>
        <item x="1749"/>
        <item x="2539"/>
        <item x="2566"/>
        <item x="1504"/>
        <item x="1584"/>
        <item x="35"/>
        <item x="1671"/>
        <item x="1750"/>
        <item x="1491"/>
        <item x="28"/>
        <item x="1998"/>
        <item x="278"/>
        <item x="1751"/>
        <item x="36"/>
        <item x="279"/>
        <item x="1220"/>
        <item x="1971"/>
        <item x="1752"/>
        <item x="1423"/>
        <item x="1753"/>
        <item x="1509"/>
        <item x="1999"/>
        <item x="2550"/>
        <item x="280"/>
        <item x="1754"/>
        <item x="1438"/>
        <item x="281"/>
        <item x="2482"/>
        <item x="2483"/>
        <item x="282"/>
        <item x="1510"/>
        <item x="283"/>
        <item x="2041"/>
        <item x="1755"/>
        <item x="2009"/>
        <item x="263"/>
        <item x="284"/>
        <item x="343"/>
        <item x="1764"/>
        <item x="909"/>
        <item x="1538"/>
        <item x="2564"/>
        <item x="2020"/>
        <item x="1954"/>
        <item x="789"/>
        <item x="1702"/>
        <item x="1788"/>
        <item x="285"/>
        <item x="2000"/>
        <item x="1221"/>
        <item x="37"/>
        <item x="2055"/>
        <item x="2586"/>
        <item x="2490"/>
        <item x="2042"/>
        <item x="910"/>
        <item x="2021"/>
        <item x="1520"/>
        <item x="2592"/>
        <item x="2541"/>
        <item x="2068"/>
        <item x="270"/>
        <item x="1222"/>
        <item x="1140"/>
        <item x="29"/>
        <item x="860"/>
        <item x="38"/>
        <item x="1756"/>
        <item x="1962"/>
        <item x="30"/>
        <item x="2069"/>
        <item x="1511"/>
        <item x="861"/>
        <item x="302"/>
        <item x="1729"/>
        <item x="1371"/>
        <item x="2547"/>
        <item x="272"/>
        <item x="1226"/>
        <item x="862"/>
        <item x="1800"/>
        <item x="286"/>
        <item x="2022"/>
        <item x="2507"/>
        <item x="1439"/>
        <item x="950"/>
        <item x="1505"/>
        <item x="31"/>
        <item x="2509"/>
        <item x="1462"/>
        <item x="632"/>
        <item x="1585"/>
        <item x="1440"/>
        <item x="2551"/>
        <item x="326"/>
        <item x="306"/>
        <item x="1921"/>
        <item x="1506"/>
        <item x="1441"/>
        <item x="2070"/>
        <item x="2023"/>
        <item x="2560"/>
        <item x="2570"/>
        <item x="1507"/>
        <item x="1442"/>
        <item x="2056"/>
        <item x="758"/>
        <item x="1519"/>
        <item x="1477"/>
        <item x="2024"/>
        <item x="1512"/>
        <item x="2619"/>
        <item x="2587"/>
        <item x="292"/>
        <item x="749"/>
        <item x="2071"/>
        <item x="2025"/>
        <item x="1518"/>
        <item x="2026"/>
        <item x="1406"/>
        <item x="303"/>
        <item x="2027"/>
        <item x="1555"/>
        <item x="40"/>
        <item x="2515"/>
        <item x="341"/>
        <item x="2028"/>
        <item x="2605"/>
        <item x="918"/>
        <item x="324"/>
        <item x="1508"/>
        <item x="733"/>
        <item x="2029"/>
        <item x="1443"/>
        <item x="2518"/>
        <item x="2030"/>
        <item x="2057"/>
        <item x="327"/>
        <item x="1513"/>
        <item x="2616"/>
        <item x="2031"/>
        <item x="1521"/>
        <item x="1514"/>
        <item x="2032"/>
        <item x="1497"/>
        <item x="2033"/>
        <item x="807"/>
        <item x="1522"/>
        <item x="1463"/>
        <item x="763"/>
        <item x="1545"/>
        <item x="1523"/>
        <item x="1546"/>
        <item x="1524"/>
        <item x="853"/>
        <item x="1282"/>
        <item x="1539"/>
        <item x="1466"/>
        <item x="691"/>
        <item x="1464"/>
        <item x="2034"/>
        <item x="2058"/>
        <item x="1241"/>
        <item x="2072"/>
        <item x="1801"/>
        <item x="1540"/>
        <item x="2521"/>
        <item x="1525"/>
        <item x="2588"/>
        <item x="734"/>
        <item x="1164"/>
        <item x="816"/>
        <item x="1478"/>
        <item x="808"/>
        <item x="759"/>
        <item x="692"/>
        <item x="1526"/>
        <item x="743"/>
        <item x="1467"/>
        <item x="336"/>
        <item x="1802"/>
        <item x="2059"/>
        <item x="744"/>
        <item x="1541"/>
        <item x="911"/>
        <item x="2596"/>
        <item x="1527"/>
        <item x="745"/>
        <item x="1556"/>
        <item x="1533"/>
        <item x="1528"/>
        <item x="1229"/>
        <item x="2043"/>
        <item x="1530"/>
        <item x="1566"/>
        <item x="1586"/>
        <item x="912"/>
        <item x="1547"/>
        <item x="1735"/>
        <item x="746"/>
        <item x="1587"/>
        <item x="337"/>
        <item x="1250"/>
        <item x="753"/>
        <item x="2044"/>
        <item x="1548"/>
        <item x="2060"/>
        <item x="1557"/>
        <item x="809"/>
        <item x="2045"/>
        <item x="2061"/>
        <item x="1531"/>
        <item x="1230"/>
        <item x="1529"/>
        <item x="810"/>
        <item x="2073"/>
        <item x="1757"/>
        <item x="1242"/>
        <item x="956"/>
        <item x="345"/>
        <item x="747"/>
        <item x="2537"/>
        <item x="1245"/>
        <item x="1567"/>
        <item x="338"/>
        <item x="1251"/>
        <item x="287"/>
        <item x="710"/>
        <item x="1532"/>
        <item x="1167"/>
        <item x="1549"/>
        <item x="2606"/>
        <item x="1568"/>
        <item x="2589"/>
        <item x="713"/>
        <item x="2542"/>
        <item x="1558"/>
        <item x="357"/>
        <item x="329"/>
        <item x="1252"/>
        <item x="963"/>
        <item x="330"/>
        <item x="1569"/>
        <item x="1171"/>
        <item x="1483"/>
        <item x="1550"/>
        <item x="290"/>
        <item x="1771"/>
        <item x="331"/>
        <item x="1570"/>
        <item x="1761"/>
        <item x="1274"/>
        <item x="332"/>
        <item x="1424"/>
        <item x="1571"/>
        <item x="333"/>
        <item x="1572"/>
        <item x="334"/>
        <item x="1559"/>
        <item x="2062"/>
        <item x="2548"/>
        <item x="884"/>
        <item x="876"/>
        <item x="1551"/>
        <item x="1560"/>
        <item x="1588"/>
        <item x="1552"/>
        <item x="1573"/>
        <item x="2552"/>
        <item x="339"/>
        <item x="817"/>
        <item x="32"/>
        <item x="293"/>
        <item x="1255"/>
        <item x="1553"/>
        <item x="1574"/>
        <item x="1772"/>
        <item x="346"/>
        <item x="2599"/>
        <item x="2046"/>
        <item x="1575"/>
        <item x="1773"/>
        <item x="1484"/>
        <item x="1576"/>
        <item x="1963"/>
        <item x="722"/>
        <item x="1561"/>
        <item x="1798"/>
        <item x="1554"/>
        <item x="1577"/>
        <item x="1598"/>
        <item x="2561"/>
        <item x="1589"/>
        <item x="736"/>
        <item x="1275"/>
        <item x="1578"/>
        <item x="358"/>
        <item x="913"/>
        <item x="1765"/>
        <item x="1579"/>
        <item x="1256"/>
        <item x="1580"/>
        <item x="39"/>
        <item x="1562"/>
        <item x="304"/>
        <item x="1581"/>
        <item x="1590"/>
        <item x="1791"/>
        <item x="1277"/>
        <item x="1582"/>
        <item x="962"/>
        <item x="1563"/>
        <item x="1223"/>
        <item x="1444"/>
        <item x="1498"/>
        <item x="347"/>
        <item x="1601"/>
        <item x="877"/>
        <item x="1785"/>
        <item x="1608"/>
        <item x="1605"/>
        <item x="1786"/>
        <item x="2015"/>
        <item x="2590"/>
        <item x="359"/>
        <item x="1789"/>
        <item x="1602"/>
        <item x="366"/>
        <item x="885"/>
        <item x="350"/>
        <item x="1591"/>
        <item x="1603"/>
        <item x="348"/>
        <item x="2617"/>
        <item x="1278"/>
        <item x="1465"/>
        <item x="2593"/>
        <item x="838"/>
        <item x="863"/>
        <item x="1599"/>
        <item x="1790"/>
        <item x="1470"/>
        <item x="1499"/>
        <item x="351"/>
        <item x="1972"/>
        <item x="1500"/>
        <item x="1600"/>
        <item x="1501"/>
        <item x="360"/>
        <item x="1793"/>
        <item x="352"/>
        <item x="1783"/>
        <item x="1609"/>
        <item x="1973"/>
        <item x="1604"/>
        <item x="1502"/>
        <item x="353"/>
        <item x="1280"/>
        <item x="354"/>
        <item x="328"/>
        <item x="1615"/>
        <item x="355"/>
        <item x="1227"/>
        <item x="748"/>
        <item x="1283"/>
        <item x="2600"/>
        <item x="2016"/>
        <item x="1616"/>
        <item x="335"/>
        <item x="1606"/>
        <item x="1620"/>
        <item x="754"/>
        <item x="864"/>
        <item x="1607"/>
        <item x="1610"/>
        <item x="2607"/>
        <item x="361"/>
        <item x="1794"/>
        <item x="821"/>
        <item x="1231"/>
        <item x="362"/>
        <item x="1621"/>
        <item x="1795"/>
        <item x="1622"/>
        <item x="2611"/>
        <item x="839"/>
        <item x="1796"/>
        <item x="2035"/>
        <item x="344"/>
        <item x="886"/>
        <item x="887"/>
        <item x="1617"/>
        <item x="1611"/>
        <item x="1515"/>
        <item x="854"/>
        <item x="1618"/>
        <item x="1612"/>
        <item x="2610"/>
        <item x="840"/>
        <item x="888"/>
        <item x="1246"/>
        <item x="1542"/>
        <item x="914"/>
        <item x="2036"/>
        <item x="1243"/>
        <item x="1774"/>
        <item x="2608"/>
        <item x="1516"/>
        <item x="1619"/>
        <item x="957"/>
        <item x="1247"/>
        <item x="951"/>
        <item x="865"/>
        <item x="855"/>
        <item x="1485"/>
        <item x="1625"/>
        <item x="915"/>
        <item x="2047"/>
        <item x="889"/>
        <item x="1253"/>
        <item x="1254"/>
        <item x="1543"/>
        <item x="2048"/>
        <item x="1257"/>
        <item x="964"/>
        <item x="1613"/>
        <item x="1564"/>
        <item x="2612"/>
        <item x="1780"/>
        <item x="866"/>
        <item x="890"/>
        <item x="867"/>
        <item x="2613"/>
        <item x="367"/>
        <item x="349"/>
        <item x="932"/>
        <item x="1787"/>
        <item x="1614"/>
        <item x="356"/>
        <item x="1803"/>
        <item x="1565"/>
        <item x="2614"/>
        <item x="1595"/>
        <item x="1974"/>
        <item x="1792"/>
        <item x="1806"/>
        <item x="363"/>
        <item x="1804"/>
        <item x="2609"/>
        <item x="1503"/>
        <item x="1592"/>
        <item x="916"/>
        <item x="2620"/>
        <item x="1593"/>
        <item x="1807"/>
        <item x="811"/>
        <item x="1281"/>
        <item x="1596"/>
        <item x="1810"/>
        <item x="368"/>
        <item x="1797"/>
        <item x="1517"/>
        <item x="1799"/>
        <item x="369"/>
        <item x="937"/>
        <item x="376"/>
        <item x="1812"/>
        <item x="1815"/>
        <item x="952"/>
        <item x="370"/>
        <item x="953"/>
        <item x="371"/>
        <item x="958"/>
        <item x="1544"/>
        <item x="925"/>
        <item x="868"/>
        <item x="389"/>
        <item x="373"/>
        <item x="926"/>
        <item x="1623"/>
        <item x="891"/>
        <item x="2615"/>
        <item x="1624"/>
        <item x="374"/>
        <item x="930"/>
        <item x="938"/>
        <item x="933"/>
        <item x="941"/>
        <item x="2618"/>
        <item x="1594"/>
        <item x="1805"/>
        <item x="1284"/>
        <item x="1597"/>
        <item x="1808"/>
        <item x="377"/>
        <item x="1811"/>
        <item x="379"/>
        <item x="942"/>
        <item x="1626"/>
        <item x="931"/>
        <item x="1816"/>
        <item x="949"/>
        <item x="919"/>
        <item x="2621"/>
        <item x="920"/>
        <item x="1627"/>
        <item x="380"/>
        <item x="923"/>
        <item x="381"/>
        <item x="382"/>
        <item x="383"/>
        <item x="1813"/>
        <item x="372"/>
        <item x="384"/>
        <item x="954"/>
        <item x="928"/>
        <item x="385"/>
        <item x="392"/>
        <item x="386"/>
        <item x="959"/>
        <item x="1814"/>
        <item x="960"/>
        <item x="388"/>
        <item x="390"/>
        <item x="921"/>
        <item x="924"/>
        <item x="393"/>
        <item x="1629"/>
        <item x="1630"/>
        <item x="948"/>
        <item x="944"/>
        <item x="929"/>
        <item x="946"/>
        <item x="934"/>
        <item x="375"/>
        <item x="378"/>
        <item x="965"/>
        <item x="939"/>
        <item x="943"/>
        <item x="940"/>
        <item x="947"/>
        <item x="945"/>
        <item x="387"/>
        <item x="967"/>
        <item x="1628"/>
        <item x="391"/>
        <item x="955"/>
        <item x="961"/>
        <item x="1821"/>
        <item x="1817"/>
        <item x="1818"/>
        <item x="1631"/>
        <item x="1822"/>
        <item x="1823"/>
        <item x="1824"/>
        <item x="1825"/>
        <item x="966"/>
        <item x="1826"/>
        <item x="1827"/>
        <item x="1828"/>
        <item x="1829"/>
        <item x="970"/>
        <item x="1830"/>
        <item x="1831"/>
        <item x="1819"/>
        <item x="971"/>
        <item x="1832"/>
        <item x="968"/>
        <item x="1820"/>
        <item x="969"/>
        <item t="default"/>
      </items>
    </pivotField>
    <pivotField numFmtId="4"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2"/>
  </rowFields>
  <rowItems count="44">
    <i>
      <x v="18"/>
    </i>
    <i>
      <x v="46"/>
    </i>
    <i>
      <x v="27"/>
    </i>
    <i>
      <x v="45"/>
    </i>
    <i>
      <x v="35"/>
    </i>
    <i>
      <x v="44"/>
    </i>
    <i>
      <x v="28"/>
    </i>
    <i>
      <x v="15"/>
    </i>
    <i>
      <x v="23"/>
    </i>
    <i>
      <x v="26"/>
    </i>
    <i>
      <x v="10"/>
    </i>
    <i>
      <x v="39"/>
    </i>
    <i>
      <x v="17"/>
    </i>
    <i>
      <x v="41"/>
    </i>
    <i>
      <x v="37"/>
    </i>
    <i>
      <x v="20"/>
    </i>
    <i>
      <x v="31"/>
    </i>
    <i>
      <x v="11"/>
    </i>
    <i>
      <x/>
    </i>
    <i>
      <x v="13"/>
    </i>
    <i>
      <x v="30"/>
    </i>
    <i>
      <x v="21"/>
    </i>
    <i>
      <x v="16"/>
    </i>
    <i>
      <x v="32"/>
    </i>
    <i>
      <x v="49"/>
    </i>
    <i>
      <x v="29"/>
    </i>
    <i>
      <x v="43"/>
    </i>
    <i>
      <x v="14"/>
    </i>
    <i>
      <x v="24"/>
    </i>
    <i>
      <x v="2"/>
    </i>
    <i>
      <x v="9"/>
    </i>
    <i>
      <x v="34"/>
    </i>
    <i>
      <x v="22"/>
    </i>
    <i>
      <x v="6"/>
    </i>
    <i>
      <x v="4"/>
    </i>
    <i>
      <x v="7"/>
    </i>
    <i>
      <x v="5"/>
    </i>
    <i>
      <x v="8"/>
    </i>
    <i>
      <x v="12"/>
    </i>
    <i>
      <x v="48"/>
    </i>
    <i>
      <x v="40"/>
    </i>
    <i>
      <x v="33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8" hier="-1"/>
  </pageFields>
  <dataFields count="2">
    <dataField name="Sum of CorridorLengthPossessed(km)" fld="10" baseField="0" baseItem="0"/>
    <dataField name="Sum of Downtime_corr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3250B-2400-48FE-B74F-CCC30D4756C7}" name="PivotTable1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7:B20" firstHeaderRow="1" firstDataRow="1" firstDataCol="1" rowPageCount="3" colPageCount="1"/>
  <pivotFields count="21">
    <pivotField showAll="0"/>
    <pivotField showAll="0">
      <items count="1776">
        <item x="0"/>
        <item x="9"/>
        <item x="93"/>
        <item x="944"/>
        <item x="945"/>
        <item x="946"/>
        <item x="947"/>
        <item x="948"/>
        <item x="949"/>
        <item x="950"/>
        <item x="951"/>
        <item x="952"/>
        <item x="94"/>
        <item x="953"/>
        <item x="954"/>
        <item x="955"/>
        <item x="956"/>
        <item x="957"/>
        <item x="958"/>
        <item x="959"/>
        <item x="960"/>
        <item x="961"/>
        <item x="962"/>
        <item x="95"/>
        <item x="963"/>
        <item x="964"/>
        <item x="965"/>
        <item x="966"/>
        <item x="967"/>
        <item x="968"/>
        <item x="969"/>
        <item x="970"/>
        <item x="971"/>
        <item x="972"/>
        <item x="96"/>
        <item x="973"/>
        <item x="974"/>
        <item x="975"/>
        <item x="992"/>
        <item x="976"/>
        <item x="977"/>
        <item x="978"/>
        <item x="979"/>
        <item x="980"/>
        <item x="981"/>
        <item x="97"/>
        <item x="982"/>
        <item x="983"/>
        <item x="984"/>
        <item x="985"/>
        <item x="986"/>
        <item x="987"/>
        <item x="988"/>
        <item x="989"/>
        <item x="990"/>
        <item x="991"/>
        <item x="98"/>
        <item x="993"/>
        <item x="994"/>
        <item x="995"/>
        <item x="996"/>
        <item x="997"/>
        <item x="998"/>
        <item x="999"/>
        <item x="99"/>
        <item x="1000"/>
        <item x="1001"/>
        <item x="1002"/>
        <item x="1003"/>
        <item x="1004"/>
        <item x="1005"/>
        <item x="1006"/>
        <item x="1007"/>
        <item x="1008"/>
        <item x="1009"/>
        <item x="100"/>
        <item x="1010"/>
        <item x="1011"/>
        <item x="1012"/>
        <item x="1013"/>
        <item x="1014"/>
        <item x="1015"/>
        <item x="1016"/>
        <item x="1025"/>
        <item x="1017"/>
        <item x="1018"/>
        <item x="101"/>
        <item x="1019"/>
        <item x="1020"/>
        <item x="1021"/>
        <item x="1022"/>
        <item x="1023"/>
        <item x="1024"/>
        <item x="1026"/>
        <item x="1027"/>
        <item x="1028"/>
        <item x="1029"/>
        <item x="102"/>
        <item x="1030"/>
        <item x="1031"/>
        <item x="1032"/>
        <item x="1033"/>
        <item x="1034"/>
        <item x="1035"/>
        <item x="1036"/>
        <item x="1037"/>
        <item x="1038"/>
        <item x="1039"/>
        <item x="10"/>
        <item x="103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430"/>
        <item x="579"/>
        <item x="296"/>
        <item x="1100"/>
        <item x="1101"/>
        <item x="1102"/>
        <item x="1103"/>
        <item x="1104"/>
        <item x="1105"/>
        <item x="1106"/>
        <item x="1107"/>
        <item x="109"/>
        <item x="1108"/>
        <item x="1109"/>
        <item x="1110"/>
        <item x="1111"/>
        <item x="1112"/>
        <item x="1113"/>
        <item x="1114"/>
        <item x="1115"/>
        <item x="1116"/>
        <item x="110"/>
        <item x="1117"/>
        <item x="1118"/>
        <item x="1119"/>
        <item x="1120"/>
        <item x="1121"/>
        <item x="1122"/>
        <item x="1123"/>
        <item x="1124"/>
        <item x="1125"/>
        <item x="1126"/>
        <item x="111"/>
        <item x="1127"/>
        <item x="1128"/>
        <item x="1129"/>
        <item x="1130"/>
        <item x="1131"/>
        <item x="1132"/>
        <item x="1133"/>
        <item x="1134"/>
        <item x="1135"/>
        <item x="1136"/>
        <item x="11"/>
        <item x="112"/>
        <item x="1140"/>
        <item x="1141"/>
        <item x="1142"/>
        <item x="1143"/>
        <item x="1144"/>
        <item x="1145"/>
        <item x="1146"/>
        <item x="1147"/>
        <item x="113"/>
        <item x="1148"/>
        <item x="1149"/>
        <item x="1150"/>
        <item x="1151"/>
        <item x="1152"/>
        <item x="1153"/>
        <item x="1154"/>
        <item x="1137"/>
        <item x="1156"/>
        <item x="114"/>
        <item x="1157"/>
        <item x="1158"/>
        <item x="1159"/>
        <item x="1160"/>
        <item x="1161"/>
        <item x="1163"/>
        <item x="1164"/>
        <item x="1165"/>
        <item x="1166"/>
        <item x="1138"/>
        <item x="115"/>
        <item x="1169"/>
        <item x="1170"/>
        <item x="1171"/>
        <item x="1172"/>
        <item x="1212"/>
        <item x="1180"/>
        <item x="1184"/>
        <item x="1353"/>
        <item x="1213"/>
        <item x="1354"/>
        <item x="116"/>
        <item x="1214"/>
        <item x="1355"/>
        <item x="1356"/>
        <item x="1357"/>
        <item x="1358"/>
        <item x="1359"/>
        <item x="1360"/>
        <item x="1361"/>
        <item x="1362"/>
        <item x="117"/>
        <item x="1363"/>
        <item x="1364"/>
        <item x="1365"/>
        <item x="1368"/>
        <item x="1369"/>
        <item x="1370"/>
        <item x="1371"/>
        <item x="1372"/>
        <item x="118"/>
        <item x="1175"/>
        <item x="1176"/>
        <item x="1177"/>
        <item x="1178"/>
        <item x="1179"/>
        <item x="1181"/>
        <item x="1182"/>
        <item x="1183"/>
        <item x="1185"/>
        <item x="119"/>
        <item x="1186"/>
        <item x="1187"/>
        <item x="1188"/>
        <item x="1189"/>
        <item x="1190"/>
        <item x="1191"/>
        <item x="1192"/>
        <item x="1193"/>
        <item x="120"/>
        <item x="1194"/>
        <item x="1195"/>
        <item x="1196"/>
        <item x="1197"/>
        <item x="1198"/>
        <item x="1199"/>
        <item x="1200"/>
        <item x="1201"/>
        <item x="1202"/>
        <item x="1203"/>
        <item x="121"/>
        <item x="1204"/>
        <item x="1205"/>
        <item x="1206"/>
        <item x="1207"/>
        <item x="1208"/>
        <item x="1209"/>
        <item x="1210"/>
        <item x="1211"/>
        <item x="1215"/>
        <item x="12"/>
        <item x="122"/>
        <item x="1216"/>
        <item x="1217"/>
        <item x="1218"/>
        <item x="1219"/>
        <item x="1220"/>
        <item x="1221"/>
        <item x="1222"/>
        <item x="1223"/>
        <item x="1224"/>
        <item x="123"/>
        <item x="1225"/>
        <item x="1226"/>
        <item x="1227"/>
        <item x="1228"/>
        <item x="1229"/>
        <item x="1230"/>
        <item x="1231"/>
        <item x="1232"/>
        <item x="1233"/>
        <item x="124"/>
        <item x="1234"/>
        <item x="1235"/>
        <item x="1236"/>
        <item x="1237"/>
        <item x="1238"/>
        <item x="1239"/>
        <item x="1240"/>
        <item x="1241"/>
        <item x="1242"/>
        <item x="1243"/>
        <item x="125"/>
        <item x="1244"/>
        <item x="1245"/>
        <item x="1246"/>
        <item x="1247"/>
        <item x="1248"/>
        <item x="1249"/>
        <item x="1250"/>
        <item x="1251"/>
        <item x="1252"/>
        <item x="1253"/>
        <item x="126"/>
        <item x="1254"/>
        <item x="1255"/>
        <item x="1256"/>
        <item x="1257"/>
        <item x="1258"/>
        <item x="1259"/>
        <item x="1260"/>
        <item x="1261"/>
        <item x="1262"/>
        <item x="1263"/>
        <item x="127"/>
        <item x="1264"/>
        <item x="1265"/>
        <item x="1266"/>
        <item x="1267"/>
        <item x="1268"/>
        <item x="1269"/>
        <item x="1270"/>
        <item x="1271"/>
        <item x="1272"/>
        <item x="128"/>
        <item x="1273"/>
        <item x="1274"/>
        <item x="1275"/>
        <item x="1276"/>
        <item x="1277"/>
        <item x="1278"/>
        <item x="1279"/>
        <item x="1280"/>
        <item x="1281"/>
        <item x="1282"/>
        <item x="129"/>
        <item x="1283"/>
        <item x="1284"/>
        <item x="1285"/>
        <item x="1286"/>
        <item x="1295"/>
        <item x="1287"/>
        <item x="1288"/>
        <item x="1289"/>
        <item x="1290"/>
        <item x="130"/>
        <item x="1291"/>
        <item x="1292"/>
        <item x="1293"/>
        <item x="1294"/>
        <item x="1296"/>
        <item x="1297"/>
        <item x="1298"/>
        <item x="1299"/>
        <item x="1300"/>
        <item x="1301"/>
        <item x="131"/>
        <item x="1302"/>
        <item x="1303"/>
        <item x="1304"/>
        <item x="1305"/>
        <item x="1306"/>
        <item x="1307"/>
        <item x="1308"/>
        <item x="1309"/>
        <item x="1310"/>
        <item x="1311"/>
        <item x="13"/>
        <item x="132"/>
        <item x="1312"/>
        <item x="1313"/>
        <item x="1314"/>
        <item x="1315"/>
        <item x="1316"/>
        <item x="1317"/>
        <item x="1318"/>
        <item x="1319"/>
        <item x="1320"/>
        <item x="1321"/>
        <item x="133"/>
        <item x="1322"/>
        <item x="1323"/>
        <item x="1324"/>
        <item x="1325"/>
        <item x="1326"/>
        <item x="1327"/>
        <item x="1328"/>
        <item x="1329"/>
        <item x="1330"/>
        <item x="1331"/>
        <item x="134"/>
        <item x="1332"/>
        <item x="1333"/>
        <item x="1334"/>
        <item x="1335"/>
        <item x="1336"/>
        <item x="1337"/>
        <item x="1338"/>
        <item x="1339"/>
        <item x="1340"/>
        <item x="1341"/>
        <item x="135"/>
        <item x="1342"/>
        <item x="1343"/>
        <item x="1344"/>
        <item x="1345"/>
        <item x="1346"/>
        <item x="1347"/>
        <item x="1348"/>
        <item x="1349"/>
        <item x="1350"/>
        <item x="1351"/>
        <item x="136"/>
        <item x="1352"/>
        <item x="1366"/>
        <item x="1367"/>
        <item x="1373"/>
        <item x="1374"/>
        <item x="1375"/>
        <item x="137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590"/>
        <item x="1390"/>
        <item x="1391"/>
        <item x="1392"/>
        <item x="1393"/>
        <item x="1394"/>
        <item x="1395"/>
        <item x="1396"/>
        <item x="1397"/>
        <item x="1398"/>
        <item x="1399"/>
        <item x="138"/>
        <item x="1400"/>
        <item x="1401"/>
        <item x="1402"/>
        <item x="1403"/>
        <item x="1404"/>
        <item x="1405"/>
        <item x="1406"/>
        <item x="1407"/>
        <item x="1408"/>
        <item x="1409"/>
        <item x="139"/>
        <item x="1410"/>
        <item x="1411"/>
        <item x="1412"/>
        <item x="89"/>
        <item x="1423"/>
        <item x="1422"/>
        <item x="770"/>
        <item x="1427"/>
        <item x="1595"/>
        <item x="1429"/>
        <item x="140"/>
        <item x="1698"/>
        <item x="1413"/>
        <item x="1414"/>
        <item x="1415"/>
        <item x="1416"/>
        <item x="1417"/>
        <item x="1418"/>
        <item x="1419"/>
        <item x="1420"/>
        <item x="141"/>
        <item x="1421"/>
        <item x="1424"/>
        <item x="1426"/>
        <item x="1430"/>
        <item x="1431"/>
        <item x="1432"/>
        <item x="1433"/>
        <item x="1434"/>
        <item x="1435"/>
        <item x="1436"/>
        <item x="142"/>
        <item x="1437"/>
        <item x="1438"/>
        <item x="1439"/>
        <item x="1440"/>
        <item x="1441"/>
        <item x="1442"/>
        <item x="1443"/>
        <item x="1444"/>
        <item x="1445"/>
        <item x="1446"/>
        <item x="143"/>
        <item x="1447"/>
        <item x="1448"/>
        <item x="1449"/>
        <item x="1450"/>
        <item x="1451"/>
        <item x="1458"/>
        <item x="1452"/>
        <item x="1453"/>
        <item x="1454"/>
        <item x="1455"/>
        <item x="144"/>
        <item x="1456"/>
        <item x="1457"/>
        <item x="1459"/>
        <item x="1460"/>
        <item x="1461"/>
        <item x="1462"/>
        <item x="1463"/>
        <item x="1464"/>
        <item x="1465"/>
        <item x="1466"/>
        <item x="145"/>
        <item x="1467"/>
        <item x="1468"/>
        <item x="1469"/>
        <item x="1470"/>
        <item x="1471"/>
        <item x="1472"/>
        <item x="1473"/>
        <item x="1474"/>
        <item x="1475"/>
        <item x="1476"/>
        <item x="146"/>
        <item x="1477"/>
        <item x="1498"/>
        <item x="1479"/>
        <item x="1480"/>
        <item x="1481"/>
        <item x="1482"/>
        <item x="1483"/>
        <item x="1484"/>
        <item x="1485"/>
        <item x="1486"/>
        <item x="147"/>
        <item x="1488"/>
        <item x="1487"/>
        <item x="1489"/>
        <item x="1490"/>
        <item x="1491"/>
        <item x="1492"/>
        <item x="1494"/>
        <item x="1493"/>
        <item x="1495"/>
        <item x="1496"/>
        <item x="1497"/>
        <item x="224"/>
        <item x="1167"/>
        <item x="1576"/>
        <item x="1561"/>
        <item x="1566"/>
        <item x="1577"/>
        <item x="1568"/>
        <item x="1569"/>
        <item x="1565"/>
        <item x="1563"/>
        <item x="1567"/>
        <item x="1564"/>
        <item x="1578"/>
        <item x="1557"/>
        <item x="1579"/>
        <item x="1572"/>
        <item x="1548"/>
        <item x="1571"/>
        <item x="1580"/>
        <item x="1581"/>
        <item x="1500"/>
        <item x="1543"/>
        <item x="1501"/>
        <item x="1502"/>
        <item x="1503"/>
        <item x="1504"/>
        <item x="1505"/>
        <item x="1499"/>
        <item x="1507"/>
        <item x="15"/>
        <item x="148"/>
        <item x="1508"/>
        <item x="1509"/>
        <item x="1510"/>
        <item x="1511"/>
        <item x="1512"/>
        <item x="1514"/>
        <item x="1515"/>
        <item x="1516"/>
        <item x="1517"/>
        <item x="1518"/>
        <item x="149"/>
        <item x="1519"/>
        <item x="1520"/>
        <item x="1521"/>
        <item x="1522"/>
        <item x="1523"/>
        <item x="1524"/>
        <item x="1525"/>
        <item x="1526"/>
        <item x="1527"/>
        <item x="1528"/>
        <item x="150"/>
        <item x="1529"/>
        <item x="1530"/>
        <item x="1531"/>
        <item x="1532"/>
        <item x="1533"/>
        <item x="1534"/>
        <item x="1535"/>
        <item x="1536"/>
        <item x="1537"/>
        <item x="1538"/>
        <item x="151"/>
        <item x="1539"/>
        <item x="1540"/>
        <item x="1541"/>
        <item x="1542"/>
        <item x="1544"/>
        <item x="1545"/>
        <item x="1546"/>
        <item x="1547"/>
        <item x="771"/>
        <item x="1549"/>
        <item x="152"/>
        <item x="1550"/>
        <item x="1551"/>
        <item x="1552"/>
        <item x="1553"/>
        <item x="1554"/>
        <item x="1555"/>
        <item x="1556"/>
        <item x="1558"/>
        <item x="1559"/>
        <item x="1560"/>
        <item x="153"/>
        <item x="1562"/>
        <item x="1570"/>
        <item x="1583"/>
        <item x="1099"/>
        <item x="1584"/>
        <item x="1585"/>
        <item x="1586"/>
        <item x="1587"/>
        <item x="1588"/>
        <item x="154"/>
        <item x="1589"/>
        <item x="1592"/>
        <item x="1593"/>
        <item x="1597"/>
        <item x="1596"/>
        <item x="1598"/>
        <item x="1599"/>
        <item x="1600"/>
        <item x="1601"/>
        <item x="1610"/>
        <item x="155"/>
        <item x="1602"/>
        <item x="1603"/>
        <item x="1604"/>
        <item x="1605"/>
        <item x="1606"/>
        <item x="1607"/>
        <item x="1608"/>
        <item x="1609"/>
        <item x="1611"/>
        <item x="1628"/>
        <item x="156"/>
        <item x="1635"/>
        <item x="1616"/>
        <item x="1625"/>
        <item x="1638"/>
        <item x="1612"/>
        <item x="1613"/>
        <item x="1614"/>
        <item x="1615"/>
        <item x="1617"/>
        <item x="1618"/>
        <item x="157"/>
        <item x="1619"/>
        <item x="1620"/>
        <item x="1621"/>
        <item x="1622"/>
        <item x="1623"/>
        <item x="1624"/>
        <item x="1626"/>
        <item x="1627"/>
        <item x="1629"/>
        <item x="1630"/>
        <item x="16"/>
        <item x="158"/>
        <item x="1631"/>
        <item x="1632"/>
        <item x="1633"/>
        <item x="1634"/>
        <item x="1636"/>
        <item x="1637"/>
        <item x="1639"/>
        <item x="1640"/>
        <item x="1641"/>
        <item x="1642"/>
        <item x="159"/>
        <item x="1643"/>
        <item x="1644"/>
        <item x="1645"/>
        <item x="1646"/>
        <item x="1647"/>
        <item x="1648"/>
        <item x="1649"/>
        <item x="1650"/>
        <item x="1664"/>
        <item x="160"/>
        <item x="1653"/>
        <item x="1651"/>
        <item x="1652"/>
        <item x="1654"/>
        <item x="1655"/>
        <item x="1656"/>
        <item x="1657"/>
        <item x="1658"/>
        <item x="1659"/>
        <item x="161"/>
        <item x="1660"/>
        <item x="1661"/>
        <item x="1662"/>
        <item x="1663"/>
        <item x="1665"/>
        <item x="1666"/>
        <item x="1667"/>
        <item x="162"/>
        <item x="1668"/>
        <item x="1669"/>
        <item x="1670"/>
        <item x="1677"/>
        <item x="1671"/>
        <item x="1672"/>
        <item x="1673"/>
        <item x="1674"/>
        <item x="163"/>
        <item x="1675"/>
        <item x="1676"/>
        <item x="1678"/>
        <item x="1679"/>
        <item x="1680"/>
        <item x="1681"/>
        <item x="1682"/>
        <item x="1683"/>
        <item x="1684"/>
        <item x="164"/>
        <item x="1685"/>
        <item x="1686"/>
        <item x="1687"/>
        <item x="1688"/>
        <item x="1689"/>
        <item x="1690"/>
        <item x="1691"/>
        <item x="1692"/>
        <item x="1693"/>
        <item x="1694"/>
        <item x="165"/>
        <item x="1695"/>
        <item x="1696"/>
        <item x="1697"/>
        <item x="1699"/>
        <item x="1700"/>
        <item x="1704"/>
        <item x="1701"/>
        <item x="1702"/>
        <item x="1703"/>
        <item x="166"/>
        <item x="1705"/>
        <item x="1706"/>
        <item x="1707"/>
        <item x="1708"/>
        <item x="1709"/>
        <item x="1710"/>
        <item x="1711"/>
        <item x="1712"/>
        <item x="1713"/>
        <item x="1714"/>
        <item x="167"/>
        <item x="1715"/>
        <item x="1716"/>
        <item x="1717"/>
        <item x="1718"/>
        <item x="1719"/>
        <item x="1720"/>
        <item x="1721"/>
        <item x="1722"/>
        <item x="1723"/>
        <item x="1724"/>
        <item x="17"/>
        <item x="168"/>
        <item x="1725"/>
        <item x="1726"/>
        <item x="1727"/>
        <item x="1728"/>
        <item x="1729"/>
        <item x="1730"/>
        <item x="1731"/>
        <item x="1732"/>
        <item x="1733"/>
        <item x="1734"/>
        <item x="169"/>
        <item x="1735"/>
        <item x="1757"/>
        <item x="1754"/>
        <item x="1736"/>
        <item x="1737"/>
        <item x="1738"/>
        <item x="1739"/>
        <item x="1740"/>
        <item x="1741"/>
        <item x="1742"/>
        <item x="170"/>
        <item x="1743"/>
        <item x="1744"/>
        <item x="1745"/>
        <item x="1746"/>
        <item x="1747"/>
        <item x="1748"/>
        <item x="1749"/>
        <item x="1750"/>
        <item x="1751"/>
        <item x="1752"/>
        <item x="171"/>
        <item x="1753"/>
        <item x="1755"/>
        <item x="1756"/>
        <item x="1758"/>
        <item x="1759"/>
        <item x="1760"/>
        <item x="1761"/>
        <item x="1762"/>
        <item x="1763"/>
        <item x="1764"/>
        <item x="172"/>
        <item x="1765"/>
        <item x="1766"/>
        <item x="1767"/>
        <item x="1768"/>
        <item x="1769"/>
        <item x="1770"/>
        <item x="1771"/>
        <item x="1772"/>
        <item x="1773"/>
        <item x="1774"/>
        <item x="173"/>
        <item x="174"/>
        <item x="175"/>
        <item x="176"/>
        <item x="177"/>
        <item x="18"/>
        <item x="178"/>
        <item x="179"/>
        <item x="180"/>
        <item x="181"/>
        <item x="182"/>
        <item x="183"/>
        <item x="184"/>
        <item x="185"/>
        <item x="186"/>
        <item x="187"/>
        <item x="1"/>
        <item x="19"/>
        <item x="188"/>
        <item x="189"/>
        <item x="190"/>
        <item x="191"/>
        <item x="192"/>
        <item x="193"/>
        <item x="194"/>
        <item x="195"/>
        <item x="196"/>
        <item x="197"/>
        <item x="20"/>
        <item x="243"/>
        <item x="200"/>
        <item x="202"/>
        <item x="203"/>
        <item x="204"/>
        <item x="205"/>
        <item x="206"/>
        <item x="207"/>
        <item x="208"/>
        <item x="209"/>
        <item x="21"/>
        <item x="210"/>
        <item x="211"/>
        <item x="212"/>
        <item x="213"/>
        <item x="214"/>
        <item x="215"/>
        <item x="245"/>
        <item x="217"/>
        <item x="218"/>
        <item x="219"/>
        <item x="22"/>
        <item x="220"/>
        <item x="223"/>
        <item x="226"/>
        <item x="227"/>
        <item x="228"/>
        <item x="229"/>
        <item x="230"/>
        <item x="216"/>
        <item x="231"/>
        <item x="232"/>
        <item x="23"/>
        <item x="233"/>
        <item x="234"/>
        <item x="235"/>
        <item x="1097"/>
        <item x="236"/>
        <item x="1513"/>
        <item x="237"/>
        <item x="1425"/>
        <item x="1506"/>
        <item x="24"/>
        <item x="239"/>
        <item x="1174"/>
        <item x="891"/>
        <item x="240"/>
        <item x="241"/>
        <item x="242"/>
        <item x="787"/>
        <item x="244"/>
        <item x="1478"/>
        <item x="246"/>
        <item x="25"/>
        <item x="247"/>
        <item x="248"/>
        <item x="249"/>
        <item x="250"/>
        <item x="251"/>
        <item x="252"/>
        <item x="253"/>
        <item x="254"/>
        <item x="255"/>
        <item x="256"/>
        <item x="26"/>
        <item x="257"/>
        <item x="258"/>
        <item x="259"/>
        <item x="260"/>
        <item x="261"/>
        <item x="262"/>
        <item x="263"/>
        <item x="267"/>
        <item x="268"/>
        <item x="27"/>
        <item x="269"/>
        <item x="270"/>
        <item x="271"/>
        <item x="272"/>
        <item x="273"/>
        <item x="274"/>
        <item x="275"/>
        <item x="276"/>
        <item x="277"/>
        <item x="278"/>
        <item x="28"/>
        <item x="279"/>
        <item x="280"/>
        <item x="281"/>
        <item x="282"/>
        <item x="283"/>
        <item x="284"/>
        <item x="285"/>
        <item x="286"/>
        <item x="2"/>
        <item x="29"/>
        <item x="287"/>
        <item x="288"/>
        <item x="1162"/>
        <item x="289"/>
        <item x="290"/>
        <item x="291"/>
        <item x="292"/>
        <item x="293"/>
        <item x="294"/>
        <item x="1168"/>
        <item x="295"/>
        <item x="297"/>
        <item x="238"/>
        <item x="298"/>
        <item x="299"/>
        <item x="31"/>
        <item x="300"/>
        <item x="301"/>
        <item x="302"/>
        <item x="303"/>
        <item x="304"/>
        <item x="305"/>
        <item x="306"/>
        <item x="307"/>
        <item x="308"/>
        <item x="309"/>
        <item x="32"/>
        <item x="310"/>
        <item x="311"/>
        <item x="312"/>
        <item x="313"/>
        <item x="314"/>
        <item x="315"/>
        <item x="316"/>
        <item x="317"/>
        <item x="318"/>
        <item x="319"/>
        <item x="33"/>
        <item x="320"/>
        <item x="321"/>
        <item x="322"/>
        <item x="323"/>
        <item x="324"/>
        <item x="325"/>
        <item x="326"/>
        <item x="327"/>
        <item x="328"/>
        <item x="329"/>
        <item x="34"/>
        <item x="330"/>
        <item x="331"/>
        <item x="332"/>
        <item x="333"/>
        <item x="334"/>
        <item x="335"/>
        <item x="336"/>
        <item x="337"/>
        <item x="339"/>
        <item x="338"/>
        <item x="35"/>
        <item x="340"/>
        <item x="341"/>
        <item x="225"/>
        <item x="1582"/>
        <item x="342"/>
        <item x="343"/>
        <item x="344"/>
        <item x="345"/>
        <item x="346"/>
        <item x="347"/>
        <item x="36"/>
        <item x="349"/>
        <item x="348"/>
        <item x="350"/>
        <item x="351"/>
        <item x="352"/>
        <item x="353"/>
        <item x="354"/>
        <item x="355"/>
        <item x="37"/>
        <item x="356"/>
        <item x="357"/>
        <item x="358"/>
        <item x="359"/>
        <item x="360"/>
        <item x="361"/>
        <item x="362"/>
        <item x="363"/>
        <item x="364"/>
        <item x="365"/>
        <item x="38"/>
        <item x="366"/>
        <item x="367"/>
        <item x="368"/>
        <item x="369"/>
        <item x="370"/>
        <item x="371"/>
        <item x="372"/>
        <item x="373"/>
        <item x="374"/>
        <item x="375"/>
        <item x="3"/>
        <item x="39"/>
        <item x="376"/>
        <item x="377"/>
        <item x="378"/>
        <item x="264"/>
        <item x="379"/>
        <item x="380"/>
        <item x="381"/>
        <item x="382"/>
        <item x="391"/>
        <item x="383"/>
        <item x="40"/>
        <item x="384"/>
        <item x="385"/>
        <item x="386"/>
        <item x="387"/>
        <item x="388"/>
        <item x="389"/>
        <item x="390"/>
        <item x="392"/>
        <item x="393"/>
        <item x="41"/>
        <item x="394"/>
        <item x="395"/>
        <item x="396"/>
        <item x="397"/>
        <item x="398"/>
        <item x="399"/>
        <item x="400"/>
        <item x="401"/>
        <item x="402"/>
        <item x="403"/>
        <item x="42"/>
        <item x="404"/>
        <item x="405"/>
        <item x="406"/>
        <item x="407"/>
        <item x="221"/>
        <item x="408"/>
        <item x="409"/>
        <item x="410"/>
        <item x="411"/>
        <item x="43"/>
        <item x="1573"/>
        <item x="413"/>
        <item x="414"/>
        <item x="415"/>
        <item x="416"/>
        <item x="417"/>
        <item x="418"/>
        <item x="419"/>
        <item x="44"/>
        <item x="420"/>
        <item x="421"/>
        <item x="422"/>
        <item x="423"/>
        <item x="424"/>
        <item x="425"/>
        <item x="426"/>
        <item x="427"/>
        <item x="428"/>
        <item x="429"/>
        <item x="45"/>
        <item x="1376"/>
        <item x="1428"/>
        <item x="1098"/>
        <item x="431"/>
        <item x="432"/>
        <item x="433"/>
        <item x="434"/>
        <item x="435"/>
        <item x="436"/>
        <item x="437"/>
        <item x="46"/>
        <item x="438"/>
        <item x="439"/>
        <item x="440"/>
        <item x="441"/>
        <item x="442"/>
        <item x="443"/>
        <item x="444"/>
        <item x="445"/>
        <item x="47"/>
        <item x="446"/>
        <item x="447"/>
        <item x="448"/>
        <item x="449"/>
        <item x="1574"/>
        <item x="450"/>
        <item x="1139"/>
        <item x="451"/>
        <item x="452"/>
        <item x="48"/>
        <item x="453"/>
        <item x="454"/>
        <item x="455"/>
        <item x="456"/>
        <item x="457"/>
        <item x="458"/>
        <item x="459"/>
        <item x="460"/>
        <item x="461"/>
        <item x="1594"/>
        <item x="4"/>
        <item x="49"/>
        <item x="462"/>
        <item x="463"/>
        <item x="464"/>
        <item x="465"/>
        <item x="466"/>
        <item x="467"/>
        <item x="468"/>
        <item x="469"/>
        <item x="470"/>
        <item x="520"/>
        <item x="50"/>
        <item x="519"/>
        <item x="510"/>
        <item x="471"/>
        <item x="472"/>
        <item x="473"/>
        <item x="474"/>
        <item x="475"/>
        <item x="476"/>
        <item x="477"/>
        <item x="478"/>
        <item x="51"/>
        <item x="479"/>
        <item x="480"/>
        <item x="481"/>
        <item x="482"/>
        <item x="483"/>
        <item x="484"/>
        <item x="485"/>
        <item x="486"/>
        <item x="487"/>
        <item x="488"/>
        <item x="52"/>
        <item x="489"/>
        <item x="490"/>
        <item x="491"/>
        <item x="492"/>
        <item x="493"/>
        <item x="494"/>
        <item x="495"/>
        <item x="496"/>
        <item x="497"/>
        <item x="498"/>
        <item x="53"/>
        <item x="499"/>
        <item x="500"/>
        <item x="501"/>
        <item x="502"/>
        <item x="503"/>
        <item x="504"/>
        <item x="505"/>
        <item x="506"/>
        <item x="507"/>
        <item x="508"/>
        <item x="54"/>
        <item x="509"/>
        <item x="511"/>
        <item x="512"/>
        <item x="513"/>
        <item x="514"/>
        <item x="515"/>
        <item x="516"/>
        <item x="517"/>
        <item x="518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5"/>
        <item x="532"/>
        <item x="533"/>
        <item x="534"/>
        <item x="535"/>
        <item x="536"/>
        <item x="537"/>
        <item x="538"/>
        <item x="539"/>
        <item x="198"/>
        <item x="1155"/>
        <item x="56"/>
        <item x="201"/>
        <item x="541"/>
        <item x="542"/>
        <item x="543"/>
        <item x="544"/>
        <item x="545"/>
        <item x="546"/>
        <item x="547"/>
        <item x="548"/>
        <item x="57"/>
        <item x="549"/>
        <item x="550"/>
        <item x="551"/>
        <item x="552"/>
        <item x="553"/>
        <item x="554"/>
        <item x="555"/>
        <item x="556"/>
        <item x="5"/>
        <item x="58"/>
        <item x="567"/>
        <item x="557"/>
        <item x="558"/>
        <item x="559"/>
        <item x="560"/>
        <item x="561"/>
        <item x="562"/>
        <item x="563"/>
        <item x="564"/>
        <item x="565"/>
        <item x="59"/>
        <item x="566"/>
        <item x="568"/>
        <item x="569"/>
        <item x="570"/>
        <item x="571"/>
        <item x="572"/>
        <item x="573"/>
        <item x="574"/>
        <item x="575"/>
        <item x="576"/>
        <item x="30"/>
        <item x="577"/>
        <item x="578"/>
        <item x="1575"/>
        <item x="540"/>
        <item x="788"/>
        <item x="580"/>
        <item x="581"/>
        <item x="582"/>
        <item x="583"/>
        <item x="584"/>
        <item x="60"/>
        <item x="585"/>
        <item x="586"/>
        <item x="587"/>
        <item x="588"/>
        <item x="589"/>
        <item x="590"/>
        <item x="591"/>
        <item x="592"/>
        <item x="593"/>
        <item x="61"/>
        <item x="594"/>
        <item x="595"/>
        <item x="596"/>
        <item x="1591"/>
        <item x="597"/>
        <item x="598"/>
        <item x="599"/>
        <item x="600"/>
        <item x="601"/>
        <item x="602"/>
        <item x="62"/>
        <item x="603"/>
        <item x="604"/>
        <item x="605"/>
        <item x="606"/>
        <item x="607"/>
        <item x="608"/>
        <item x="609"/>
        <item x="610"/>
        <item x="611"/>
        <item x="612"/>
        <item x="63"/>
        <item x="613"/>
        <item x="614"/>
        <item x="615"/>
        <item x="616"/>
        <item x="617"/>
        <item x="618"/>
        <item x="619"/>
        <item x="620"/>
        <item x="64"/>
        <item x="621"/>
        <item x="622"/>
        <item x="623"/>
        <item x="624"/>
        <item x="625"/>
        <item x="626"/>
        <item x="627"/>
        <item x="628"/>
        <item x="629"/>
        <item x="630"/>
        <item x="65"/>
        <item x="631"/>
        <item x="632"/>
        <item x="633"/>
        <item x="634"/>
        <item x="635"/>
        <item x="636"/>
        <item x="637"/>
        <item x="638"/>
        <item x="639"/>
        <item x="640"/>
        <item x="66"/>
        <item x="641"/>
        <item x="642"/>
        <item x="643"/>
        <item x="644"/>
        <item x="645"/>
        <item x="646"/>
        <item x="647"/>
        <item x="648"/>
        <item x="649"/>
        <item x="650"/>
        <item x="6"/>
        <item x="67"/>
        <item x="651"/>
        <item x="652"/>
        <item x="653"/>
        <item x="654"/>
        <item x="655"/>
        <item x="656"/>
        <item x="657"/>
        <item x="199"/>
        <item x="658"/>
        <item x="659"/>
        <item x="68"/>
        <item x="660"/>
        <item x="661"/>
        <item x="662"/>
        <item x="663"/>
        <item x="664"/>
        <item x="665"/>
        <item x="666"/>
        <item x="667"/>
        <item x="668"/>
        <item x="669"/>
        <item x="69"/>
        <item x="670"/>
        <item x="671"/>
        <item x="672"/>
        <item x="673"/>
        <item x="674"/>
        <item x="675"/>
        <item x="676"/>
        <item x="677"/>
        <item x="678"/>
        <item x="679"/>
        <item x="70"/>
        <item x="680"/>
        <item x="681"/>
        <item x="682"/>
        <item x="683"/>
        <item x="684"/>
        <item x="685"/>
        <item x="686"/>
        <item x="687"/>
        <item x="688"/>
        <item x="689"/>
        <item x="71"/>
        <item x="690"/>
        <item x="691"/>
        <item x="692"/>
        <item x="693"/>
        <item x="694"/>
        <item x="695"/>
        <item x="696"/>
        <item x="697"/>
        <item x="698"/>
        <item x="72"/>
        <item x="699"/>
        <item x="700"/>
        <item x="701"/>
        <item x="702"/>
        <item x="703"/>
        <item x="704"/>
        <item x="705"/>
        <item x="706"/>
        <item x="707"/>
        <item x="708"/>
        <item x="73"/>
        <item x="709"/>
        <item x="710"/>
        <item x="711"/>
        <item x="712"/>
        <item x="743"/>
        <item x="755"/>
        <item x="762"/>
        <item x="835"/>
        <item x="713"/>
        <item x="74"/>
        <item x="714"/>
        <item x="715"/>
        <item x="716"/>
        <item x="717"/>
        <item x="718"/>
        <item x="719"/>
        <item x="720"/>
        <item x="721"/>
        <item x="722"/>
        <item x="75"/>
        <item x="723"/>
        <item x="724"/>
        <item x="725"/>
        <item x="726"/>
        <item x="727"/>
        <item x="728"/>
        <item x="729"/>
        <item x="730"/>
        <item x="731"/>
        <item x="732"/>
        <item x="76"/>
        <item x="733"/>
        <item x="734"/>
        <item x="735"/>
        <item x="736"/>
        <item x="737"/>
        <item x="738"/>
        <item x="265"/>
        <item x="739"/>
        <item x="740"/>
        <item x="7"/>
        <item x="77"/>
        <item x="741"/>
        <item x="742"/>
        <item x="744"/>
        <item x="745"/>
        <item x="746"/>
        <item x="747"/>
        <item x="748"/>
        <item x="749"/>
        <item x="750"/>
        <item x="1173"/>
        <item x="751"/>
        <item x="752"/>
        <item x="753"/>
        <item x="754"/>
        <item x="756"/>
        <item x="757"/>
        <item x="758"/>
        <item x="759"/>
        <item x="760"/>
        <item x="761"/>
        <item x="78"/>
        <item x="763"/>
        <item x="764"/>
        <item x="765"/>
        <item x="766"/>
        <item x="767"/>
        <item x="768"/>
        <item x="769"/>
        <item x="412"/>
        <item x="772"/>
        <item x="773"/>
        <item x="79"/>
        <item x="774"/>
        <item x="775"/>
        <item x="776"/>
        <item x="777"/>
        <item x="778"/>
        <item x="779"/>
        <item x="780"/>
        <item x="781"/>
        <item x="782"/>
        <item x="783"/>
        <item x="80"/>
        <item x="784"/>
        <item x="785"/>
        <item x="786"/>
        <item x="266"/>
        <item x="790"/>
        <item x="791"/>
        <item x="792"/>
        <item x="793"/>
        <item x="794"/>
        <item x="795"/>
        <item x="81"/>
        <item x="796"/>
        <item x="797"/>
        <item x="798"/>
        <item x="799"/>
        <item x="800"/>
        <item x="801"/>
        <item x="802"/>
        <item x="803"/>
        <item x="804"/>
        <item x="805"/>
        <item x="82"/>
        <item x="806"/>
        <item x="807"/>
        <item x="808"/>
        <item x="809"/>
        <item x="810"/>
        <item x="811"/>
        <item x="812"/>
        <item x="813"/>
        <item x="814"/>
        <item x="83"/>
        <item x="815"/>
        <item x="816"/>
        <item x="817"/>
        <item x="818"/>
        <item x="819"/>
        <item x="820"/>
        <item x="821"/>
        <item x="822"/>
        <item x="823"/>
        <item x="824"/>
        <item x="84"/>
        <item x="825"/>
        <item x="826"/>
        <item x="827"/>
        <item x="828"/>
        <item x="829"/>
        <item x="830"/>
        <item x="831"/>
        <item x="832"/>
        <item x="833"/>
        <item x="834"/>
        <item x="85"/>
        <item x="836"/>
        <item x="837"/>
        <item x="838"/>
        <item x="839"/>
        <item x="840"/>
        <item x="841"/>
        <item x="842"/>
        <item x="843"/>
        <item x="844"/>
        <item x="845"/>
        <item x="8"/>
        <item x="86"/>
        <item x="846"/>
        <item x="847"/>
        <item x="848"/>
        <item x="849"/>
        <item x="850"/>
        <item x="851"/>
        <item x="852"/>
        <item x="853"/>
        <item x="854"/>
        <item x="789"/>
        <item x="87"/>
        <item x="855"/>
        <item x="856"/>
        <item x="857"/>
        <item x="858"/>
        <item x="859"/>
        <item x="860"/>
        <item x="861"/>
        <item x="862"/>
        <item x="863"/>
        <item x="864"/>
        <item x="88"/>
        <item x="865"/>
        <item x="866"/>
        <item x="867"/>
        <item x="868"/>
        <item x="869"/>
        <item x="870"/>
        <item x="871"/>
        <item x="872"/>
        <item x="873"/>
        <item x="874"/>
        <item x="90"/>
        <item x="875"/>
        <item x="876"/>
        <item x="877"/>
        <item x="878"/>
        <item x="879"/>
        <item x="880"/>
        <item x="881"/>
        <item x="882"/>
        <item x="883"/>
        <item x="884"/>
        <item x="91"/>
        <item x="885"/>
        <item x="886"/>
        <item x="887"/>
        <item x="888"/>
        <item x="889"/>
        <item x="890"/>
        <item x="222"/>
        <item x="892"/>
        <item x="893"/>
        <item x="894"/>
        <item x="895"/>
        <item x="922"/>
        <item x="912"/>
        <item x="919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3"/>
        <item x="914"/>
        <item x="915"/>
        <item x="916"/>
        <item x="917"/>
        <item x="918"/>
        <item x="920"/>
        <item x="921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2"/>
        <item x="935"/>
        <item x="936"/>
        <item x="937"/>
        <item x="938"/>
        <item x="939"/>
        <item x="940"/>
        <item x="941"/>
        <item x="942"/>
        <item x="943"/>
        <item x="14"/>
        <item t="default"/>
      </items>
    </pivotField>
    <pivotField showAll="0">
      <items count="51">
        <item sd="0" x="15"/>
        <item x="27"/>
        <item x="18"/>
        <item sd="0" x="2"/>
        <item x="39"/>
        <item sd="0" x="13"/>
        <item x="14"/>
        <item x="48"/>
        <item x="6"/>
        <item x="8"/>
        <item x="45"/>
        <item x="23"/>
        <item x="46"/>
        <item x="4"/>
        <item x="19"/>
        <item x="29"/>
        <item x="28"/>
        <item x="1"/>
        <item x="37"/>
        <item x="49"/>
        <item x="35"/>
        <item x="16"/>
        <item x="20"/>
        <item x="12"/>
        <item x="22"/>
        <item x="25"/>
        <item x="33"/>
        <item x="7"/>
        <item x="47"/>
        <item x="41"/>
        <item x="10"/>
        <item x="17"/>
        <item x="11"/>
        <item x="34"/>
        <item x="42"/>
        <item x="21"/>
        <item x="30"/>
        <item x="0"/>
        <item x="5"/>
        <item x="32"/>
        <item x="26"/>
        <item x="44"/>
        <item x="43"/>
        <item x="40"/>
        <item x="31"/>
        <item x="36"/>
        <item x="9"/>
        <item x="24"/>
        <item x="38"/>
        <item x="3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>
      <items count="631">
        <item x="364"/>
        <item x="417"/>
        <item x="439"/>
        <item x="440"/>
        <item x="443"/>
        <item x="444"/>
        <item x="448"/>
        <item x="453"/>
        <item x="496"/>
        <item x="512"/>
        <item x="563"/>
        <item x="591"/>
        <item x="592"/>
        <item x="593"/>
        <item x="595"/>
        <item x="596"/>
        <item x="597"/>
        <item x="598"/>
        <item x="599"/>
        <item x="603"/>
        <item x="605"/>
        <item x="606"/>
        <item x="607"/>
        <item x="608"/>
        <item x="616"/>
        <item x="617"/>
        <item x="618"/>
        <item x="556"/>
        <item x="472"/>
        <item x="475"/>
        <item x="468"/>
        <item x="432"/>
        <item x="429"/>
        <item x="427"/>
        <item x="424"/>
        <item x="422"/>
        <item x="402"/>
        <item x="431"/>
        <item x="428"/>
        <item x="423"/>
        <item x="600"/>
        <item x="601"/>
        <item x="398"/>
        <item x="410"/>
        <item x="386"/>
        <item x="411"/>
        <item x="412"/>
        <item x="415"/>
        <item x="416"/>
        <item x="389"/>
        <item x="413"/>
        <item x="430"/>
        <item x="426"/>
        <item x="425"/>
        <item x="458"/>
        <item x="459"/>
        <item x="460"/>
        <item x="461"/>
        <item x="446"/>
        <item x="75"/>
        <item x="76"/>
        <item x="74"/>
        <item x="462"/>
        <item x="375"/>
        <item x="376"/>
        <item x="377"/>
        <item x="378"/>
        <item x="379"/>
        <item x="380"/>
        <item x="381"/>
        <item x="382"/>
        <item x="372"/>
        <item x="463"/>
        <item x="464"/>
        <item x="465"/>
        <item x="466"/>
        <item x="467"/>
        <item x="457"/>
        <item x="604"/>
        <item x="390"/>
        <item x="515"/>
        <item x="594"/>
        <item x="508"/>
        <item x="484"/>
        <item x="483"/>
        <item x="437"/>
        <item x="438"/>
        <item x="436"/>
        <item x="0"/>
        <item x="2"/>
        <item x="3"/>
        <item x="4"/>
        <item x="1"/>
        <item x="393"/>
        <item x="48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13"/>
        <item x="114"/>
        <item x="115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1"/>
        <item x="362"/>
        <item x="363"/>
        <item x="360"/>
        <item x="609"/>
        <item x="619"/>
        <item x="620"/>
        <item x="621"/>
        <item x="622"/>
        <item x="421"/>
        <item x="420"/>
        <item x="623"/>
        <item x="624"/>
        <item x="625"/>
        <item x="626"/>
        <item x="627"/>
        <item x="569"/>
        <item x="387"/>
        <item x="610"/>
        <item x="602"/>
        <item x="628"/>
        <item x="629"/>
        <item x="72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71"/>
        <item x="70"/>
        <item x="112"/>
        <item x="73"/>
        <item x="494"/>
        <item x="495"/>
        <item x="58"/>
        <item x="65"/>
        <item x="66"/>
        <item x="67"/>
        <item x="54"/>
        <item x="533"/>
        <item x="529"/>
        <item x="56"/>
        <item x="68"/>
        <item x="69"/>
        <item x="57"/>
        <item x="397"/>
        <item x="399"/>
        <item x="392"/>
        <item x="497"/>
        <item x="365"/>
        <item x="534"/>
        <item x="535"/>
        <item x="536"/>
        <item x="530"/>
        <item x="531"/>
        <item x="549"/>
        <item x="447"/>
        <item x="501"/>
        <item x="502"/>
        <item x="442"/>
        <item x="441"/>
        <item x="500"/>
        <item x="506"/>
        <item x="433"/>
        <item x="504"/>
        <item x="505"/>
        <item x="503"/>
        <item x="526"/>
        <item x="528"/>
        <item x="562"/>
        <item x="485"/>
        <item x="611"/>
        <item x="400"/>
        <item x="401"/>
        <item x="612"/>
        <item x="522"/>
        <item x="367"/>
        <item x="499"/>
        <item x="498"/>
        <item x="532"/>
        <item x="551"/>
        <item x="527"/>
        <item x="493"/>
        <item x="370"/>
        <item x="374"/>
        <item x="414"/>
        <item x="396"/>
        <item x="434"/>
        <item x="555"/>
        <item x="554"/>
        <item x="537"/>
        <item x="571"/>
        <item x="570"/>
        <item x="568"/>
        <item x="476"/>
        <item x="558"/>
        <item x="524"/>
        <item x="388"/>
        <item x="538"/>
        <item x="539"/>
        <item x="473"/>
        <item x="474"/>
        <item x="559"/>
        <item x="550"/>
        <item x="366"/>
        <item x="518"/>
        <item x="567"/>
        <item x="613"/>
        <item x="614"/>
        <item x="615"/>
        <item x="521"/>
        <item x="445"/>
        <item x="486"/>
        <item x="456"/>
        <item x="373"/>
        <item x="371"/>
        <item x="60"/>
        <item x="61"/>
        <item x="62"/>
        <item x="63"/>
        <item x="53"/>
        <item x="509"/>
        <item x="510"/>
        <item x="560"/>
        <item x="520"/>
        <item x="540"/>
        <item x="541"/>
        <item x="542"/>
        <item x="543"/>
        <item x="525"/>
        <item x="489"/>
        <item x="552"/>
        <item x="368"/>
        <item x="492"/>
        <item x="477"/>
        <item x="478"/>
        <item x="479"/>
        <item x="471"/>
        <item x="49"/>
        <item x="50"/>
        <item x="51"/>
        <item x="52"/>
        <item x="48"/>
        <item x="511"/>
        <item x="59"/>
        <item x="64"/>
        <item x="55"/>
        <item x="15"/>
        <item x="16"/>
        <item x="17"/>
        <item x="18"/>
        <item x="19"/>
        <item x="20"/>
        <item x="5"/>
        <item x="544"/>
        <item x="545"/>
        <item x="481"/>
        <item x="482"/>
        <item x="469"/>
        <item x="450"/>
        <item x="451"/>
        <item x="452"/>
        <item x="455"/>
        <item x="454"/>
        <item x="369"/>
        <item x="449"/>
        <item x="523"/>
        <item x="470"/>
        <item x="546"/>
        <item x="547"/>
        <item x="395"/>
        <item x="403"/>
        <item x="561"/>
        <item x="553"/>
        <item x="490"/>
        <item x="519"/>
        <item x="572"/>
        <item x="573"/>
        <item x="574"/>
        <item x="557"/>
        <item x="8"/>
        <item x="21"/>
        <item x="22"/>
        <item x="23"/>
        <item x="24"/>
        <item x="12"/>
        <item x="25"/>
        <item x="44"/>
        <item x="45"/>
        <item x="46"/>
        <item x="47"/>
        <item x="26"/>
        <item x="11"/>
        <item x="9"/>
        <item x="27"/>
        <item x="10"/>
        <item x="548"/>
        <item x="418"/>
        <item x="391"/>
        <item x="404"/>
        <item x="28"/>
        <item x="419"/>
        <item x="491"/>
        <item x="30"/>
        <item x="31"/>
        <item x="516"/>
        <item x="517"/>
        <item x="42"/>
        <item x="29"/>
        <item x="43"/>
        <item x="34"/>
        <item x="32"/>
        <item x="33"/>
        <item x="507"/>
        <item x="36"/>
        <item x="37"/>
        <item x="38"/>
        <item x="39"/>
        <item x="40"/>
        <item x="35"/>
        <item x="435"/>
        <item x="488"/>
        <item x="513"/>
        <item x="383"/>
        <item x="514"/>
        <item x="564"/>
        <item x="565"/>
        <item x="566"/>
        <item x="405"/>
        <item x="406"/>
        <item x="407"/>
        <item x="408"/>
        <item x="409"/>
        <item x="6"/>
        <item x="13"/>
        <item x="14"/>
        <item x="7"/>
        <item x="394"/>
        <item x="384"/>
        <item x="385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487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79">
        <item x="719"/>
        <item x="408"/>
        <item x="1414"/>
        <item x="1646"/>
        <item x="1070"/>
        <item x="425"/>
        <item x="172"/>
        <item x="473"/>
        <item x="1117"/>
        <item x="1219"/>
        <item x="890"/>
        <item x="1608"/>
        <item x="344"/>
        <item x="221"/>
        <item x="1442"/>
        <item x="1169"/>
        <item x="18"/>
        <item x="317"/>
        <item x="2"/>
        <item x="1210"/>
        <item x="707"/>
        <item x="301"/>
        <item x="1386"/>
        <item x="836"/>
        <item x="1622"/>
        <item x="702"/>
        <item x="228"/>
        <item x="1048"/>
        <item x="483"/>
        <item x="830"/>
        <item x="1200"/>
        <item x="1612"/>
        <item x="968"/>
        <item x="93"/>
        <item x="765"/>
        <item x="728"/>
        <item x="327"/>
        <item x="721"/>
        <item x="1554"/>
        <item x="1588"/>
        <item x="343"/>
        <item x="1494"/>
        <item x="459"/>
        <item x="903"/>
        <item x="699"/>
        <item x="715"/>
        <item x="717"/>
        <item x="1403"/>
        <item x="557"/>
        <item x="1223"/>
        <item x="899"/>
        <item x="312"/>
        <item x="1670"/>
        <item x="737"/>
        <item x="701"/>
        <item x="720"/>
        <item x="342"/>
        <item x="718"/>
        <item x="176"/>
        <item x="341"/>
        <item x="698"/>
        <item x="340"/>
        <item x="175"/>
        <item x="339"/>
        <item x="706"/>
        <item x="722"/>
        <item x="338"/>
        <item x="582"/>
        <item x="1585"/>
        <item x="169"/>
        <item x="738"/>
        <item x="1661"/>
        <item x="1408"/>
        <item x="1558"/>
        <item x="1671"/>
        <item x="89"/>
        <item x="1229"/>
        <item x="249"/>
        <item x="1190"/>
        <item x="1614"/>
        <item x="1666"/>
        <item x="1586"/>
        <item x="311"/>
        <item x="709"/>
        <item x="490"/>
        <item x="248"/>
        <item x="324"/>
        <item x="499"/>
        <item x="504"/>
        <item x="329"/>
        <item x="166"/>
        <item x="1228"/>
        <item x="246"/>
        <item x="322"/>
        <item x="1189"/>
        <item x="307"/>
        <item x="1650"/>
        <item x="1168"/>
        <item x="245"/>
        <item x="1181"/>
        <item x="285"/>
        <item x="1620"/>
        <item x="326"/>
        <item x="244"/>
        <item x="284"/>
        <item x="306"/>
        <item x="1415"/>
        <item x="283"/>
        <item x="243"/>
        <item x="1188"/>
        <item x="1204"/>
        <item x="503"/>
        <item x="739"/>
        <item x="1167"/>
        <item x="282"/>
        <item x="242"/>
        <item x="300"/>
        <item x="29"/>
        <item x="1553"/>
        <item x="1493"/>
        <item x="938"/>
        <item x="1632"/>
        <item x="1166"/>
        <item x="241"/>
        <item x="281"/>
        <item x="321"/>
        <item x="299"/>
        <item x="1227"/>
        <item x="57"/>
        <item x="1226"/>
        <item x="240"/>
        <item x="320"/>
        <item x="280"/>
        <item x="1385"/>
        <item x="1610"/>
        <item x="28"/>
        <item x="35"/>
        <item x="1552"/>
        <item x="27"/>
        <item x="1664"/>
        <item x="1652"/>
        <item x="1551"/>
        <item x="1492"/>
        <item x="1583"/>
        <item x="1069"/>
        <item x="1550"/>
        <item x="36"/>
        <item x="314"/>
        <item x="1491"/>
        <item x="34"/>
        <item x="328"/>
        <item x="791"/>
        <item x="809"/>
        <item x="1549"/>
        <item x="1490"/>
        <item x="1582"/>
        <item x="1548"/>
        <item x="1489"/>
        <item x="1547"/>
        <item x="1384"/>
        <item x="1546"/>
        <item x="161"/>
        <item x="165"/>
        <item x="1545"/>
        <item x="239"/>
        <item x="264"/>
        <item x="287"/>
        <item x="298"/>
        <item x="1544"/>
        <item x="1488"/>
        <item x="1607"/>
        <item x="1543"/>
        <item x="1306"/>
        <item x="1487"/>
        <item x="318"/>
        <item x="1542"/>
        <item x="1486"/>
        <item x="1541"/>
        <item x="936"/>
        <item x="991"/>
        <item x="233"/>
        <item x="967"/>
        <item x="827"/>
        <item x="790"/>
        <item x="1672"/>
        <item x="1581"/>
        <item x="1023"/>
        <item x="1006"/>
        <item x="313"/>
        <item x="1540"/>
        <item x="1485"/>
        <item x="1539"/>
        <item x="1645"/>
        <item x="1484"/>
        <item x="1538"/>
        <item x="1483"/>
        <item x="581"/>
        <item x="703"/>
        <item x="396"/>
        <item x="704"/>
        <item x="296"/>
        <item x="1537"/>
        <item x="556"/>
        <item x="455"/>
        <item x="456"/>
        <item x="1536"/>
        <item x="1482"/>
        <item x="1535"/>
        <item x="1481"/>
        <item x="1383"/>
        <item x="1362"/>
        <item x="160"/>
        <item x="555"/>
        <item x="1480"/>
        <item x="1402"/>
        <item x="1606"/>
        <item x="92"/>
        <item x="1116"/>
        <item x="826"/>
        <item x="808"/>
        <item x="305"/>
        <item x="1534"/>
        <item x="1479"/>
        <item x="733"/>
        <item x="716"/>
        <item x="1580"/>
        <item x="1413"/>
        <item x="554"/>
        <item x="458"/>
        <item x="601"/>
        <item x="1151"/>
        <item x="966"/>
        <item x="1199"/>
        <item x="553"/>
        <item x="1533"/>
        <item x="1478"/>
        <item x="1579"/>
        <item x="1525"/>
        <item x="727"/>
        <item x="1115"/>
        <item x="552"/>
        <item x="1218"/>
        <item x="294"/>
        <item x="1198"/>
        <item x="1221"/>
        <item x="1150"/>
        <item x="551"/>
        <item x="732"/>
        <item x="708"/>
        <item x="550"/>
        <item x="849"/>
        <item x="238"/>
        <item x="297"/>
        <item x="1187"/>
        <item x="1068"/>
        <item x="549"/>
        <item x="1135"/>
        <item x="548"/>
        <item x="1035"/>
        <item x="851"/>
        <item x="764"/>
        <item x="1363"/>
        <item x="1532"/>
        <item x="1477"/>
        <item x="168"/>
        <item x="1165"/>
        <item x="547"/>
        <item x="401"/>
        <item x="33"/>
        <item x="1180"/>
        <item x="1429"/>
        <item x="595"/>
        <item x="1531"/>
        <item x="1179"/>
        <item x="1476"/>
        <item x="1530"/>
        <item x="1629"/>
        <item x="1184"/>
        <item x="140"/>
        <item x="1132"/>
        <item x="1022"/>
        <item x="1605"/>
        <item x="26"/>
        <item x="1057"/>
        <item x="1604"/>
        <item x="1211"/>
        <item x="590"/>
        <item x="1655"/>
        <item x="1366"/>
        <item x="316"/>
        <item x="546"/>
        <item x="1178"/>
        <item x="1556"/>
        <item x="159"/>
        <item x="1529"/>
        <item x="1475"/>
        <item x="545"/>
        <item x="1114"/>
        <item x="544"/>
        <item x="1618"/>
        <item x="117"/>
        <item x="1347"/>
        <item x="32"/>
        <item x="905"/>
        <item x="1603"/>
        <item x="265"/>
        <item x="1021"/>
        <item x="990"/>
        <item x="965"/>
        <item x="1149"/>
        <item x="1602"/>
        <item x="1206"/>
        <item x="31"/>
        <item x="879"/>
        <item x="1036"/>
        <item x="17"/>
        <item x="1034"/>
        <item x="853"/>
        <item x="25"/>
        <item x="1020"/>
        <item x="1005"/>
        <item x="56"/>
        <item x="1407"/>
        <item x="263"/>
        <item x="1473"/>
        <item x="1205"/>
        <item x="1047"/>
        <item x="543"/>
        <item x="400"/>
        <item x="589"/>
        <item x="1557"/>
        <item x="1137"/>
        <item x="139"/>
        <item x="542"/>
        <item x="1675"/>
        <item x="541"/>
        <item x="171"/>
        <item x="88"/>
        <item x="55"/>
        <item x="1144"/>
        <item x="252"/>
        <item x="1102"/>
        <item x="430"/>
        <item x="1222"/>
        <item x="540"/>
        <item x="1633"/>
        <item x="232"/>
        <item x="295"/>
        <item x="973"/>
        <item x="1390"/>
        <item x="539"/>
        <item x="315"/>
        <item x="441"/>
        <item x="538"/>
        <item x="1472"/>
        <item x="588"/>
        <item x="1134"/>
        <item x="876"/>
        <item x="1660"/>
        <item x="286"/>
        <item x="170"/>
        <item x="288"/>
        <item x="361"/>
        <item x="1186"/>
        <item x="666"/>
        <item x="1208"/>
        <item x="231"/>
        <item x="917"/>
        <item x="1164"/>
        <item x="1340"/>
        <item x="935"/>
        <item x="964"/>
        <item x="714"/>
        <item x="969"/>
        <item x="989"/>
        <item x="963"/>
        <item x="1056"/>
        <item x="770"/>
        <item x="537"/>
        <item x="824"/>
        <item x="536"/>
        <item x="1434"/>
        <item x="1565"/>
        <item x="887"/>
        <item x="852"/>
        <item x="891"/>
        <item x="407"/>
        <item x="934"/>
        <item x="988"/>
        <item x="962"/>
        <item x="1"/>
        <item x="1401"/>
        <item x="16"/>
        <item x="1400"/>
        <item x="448"/>
        <item x="1389"/>
        <item x="395"/>
        <item x="482"/>
        <item x="1601"/>
        <item x="916"/>
        <item x="873"/>
        <item x="24"/>
        <item x="1432"/>
        <item x="1564"/>
        <item x="919"/>
        <item x="1528"/>
        <item x="1471"/>
        <item x="763"/>
        <item x="54"/>
        <item x="1527"/>
        <item x="1470"/>
        <item x="304"/>
        <item x="1526"/>
        <item x="1469"/>
        <item x="886"/>
        <item x="254"/>
        <item x="535"/>
        <item x="1669"/>
        <item x="253"/>
        <item x="478"/>
        <item x="534"/>
        <item x="1468"/>
        <item x="533"/>
        <item x="933"/>
        <item x="1467"/>
        <item x="227"/>
        <item x="987"/>
        <item x="961"/>
        <item x="1651"/>
        <item x="1087"/>
        <item x="1524"/>
        <item x="1466"/>
        <item x="1563"/>
        <item x="1523"/>
        <item x="1674"/>
        <item x="145"/>
        <item x="1465"/>
        <item x="1193"/>
        <item x="394"/>
        <item x="481"/>
        <item x="875"/>
        <item x="1163"/>
        <item x="1177"/>
        <item x="682"/>
        <item x="835"/>
        <item x="144"/>
        <item x="447"/>
        <item x="1441"/>
        <item x="736"/>
        <item x="138"/>
        <item x="723"/>
        <item x="429"/>
        <item x="446"/>
        <item x="1630"/>
        <item x="1217"/>
        <item x="1562"/>
        <item x="812"/>
        <item x="1464"/>
        <item x="230"/>
        <item x="1578"/>
        <item x="896"/>
        <item x="904"/>
        <item x="1631"/>
        <item x="1559"/>
        <item x="1522"/>
        <item x="137"/>
        <item x="293"/>
        <item x="10"/>
        <item x="393"/>
        <item x="21"/>
        <item x="480"/>
        <item x="276"/>
        <item x="599"/>
        <item x="1101"/>
        <item x="1019"/>
        <item x="1677"/>
        <item x="1463"/>
        <item x="1216"/>
        <item x="1462"/>
        <item x="450"/>
        <item x="1659"/>
        <item x="532"/>
        <item x="279"/>
        <item x="1361"/>
        <item x="1521"/>
        <item x="1461"/>
        <item x="885"/>
        <item x="1520"/>
        <item x="1460"/>
        <item x="850"/>
        <item x="1412"/>
        <item x="1600"/>
        <item x="53"/>
        <item x="1382"/>
        <item x="1519"/>
        <item x="795"/>
        <item x="1459"/>
        <item x="898"/>
        <item x="932"/>
        <item x="960"/>
        <item x="1518"/>
        <item x="1458"/>
        <item x="1209"/>
        <item x="222"/>
        <item x="1428"/>
        <item x="1517"/>
        <item x="251"/>
        <item x="823"/>
        <item x="788"/>
        <item x="937"/>
        <item x="164"/>
        <item x="762"/>
        <item x="656"/>
        <item x="665"/>
        <item x="1663"/>
        <item x="902"/>
        <item x="531"/>
        <item x="477"/>
        <item x="136"/>
        <item x="646"/>
        <item x="1280"/>
        <item x="1609"/>
        <item x="135"/>
        <item x="681"/>
        <item x="1577"/>
        <item x="432"/>
        <item x="444"/>
        <item x="884"/>
        <item x="1576"/>
        <item x="234"/>
        <item x="199"/>
        <item x="1616"/>
        <item x="303"/>
        <item x="768"/>
        <item x="1575"/>
        <item x="116"/>
        <item x="1617"/>
        <item x="901"/>
        <item x="439"/>
        <item x="931"/>
        <item x="986"/>
        <item x="959"/>
        <item x="1431"/>
        <item x="1516"/>
        <item x="930"/>
        <item x="958"/>
        <item x="915"/>
        <item x="872"/>
        <item x="769"/>
        <item x="1086"/>
        <item x="1628"/>
        <item x="443"/>
        <item x="0"/>
        <item x="278"/>
        <item x="1399"/>
        <item x="1515"/>
        <item x="1457"/>
        <item x="472"/>
        <item x="591"/>
        <item x="645"/>
        <item x="9"/>
        <item x="794"/>
        <item x="957"/>
        <item x="1647"/>
        <item x="1044"/>
        <item x="220"/>
        <item x="167"/>
        <item x="1658"/>
        <item x="889"/>
        <item x="900"/>
        <item x="392"/>
        <item x="201"/>
        <item x="1514"/>
        <item x="1381"/>
        <item x="1440"/>
        <item x="1513"/>
        <item x="1456"/>
        <item x="1512"/>
        <item x="655"/>
        <item x="793"/>
        <item x="1599"/>
        <item x="974"/>
        <item x="406"/>
        <item x="1138"/>
        <item x="290"/>
        <item x="1511"/>
        <item x="598"/>
        <item x="23"/>
        <item x="134"/>
        <item x="956"/>
        <item x="1326"/>
        <item x="471"/>
        <item x="502"/>
        <item x="985"/>
        <item x="929"/>
        <item x="955"/>
        <item x="680"/>
        <item x="767"/>
        <item x="1662"/>
        <item x="1398"/>
        <item x="1406"/>
        <item x="1495"/>
        <item x="8"/>
        <item x="1397"/>
        <item x="133"/>
        <item x="1405"/>
        <item x="7"/>
        <item x="1396"/>
        <item x="198"/>
        <item x="1510"/>
        <item x="1455"/>
        <item x="1619"/>
        <item x="1574"/>
        <item x="310"/>
        <item x="325"/>
        <item x="679"/>
        <item x="1509"/>
        <item x="22"/>
        <item x="678"/>
        <item x="829"/>
        <item x="713"/>
        <item x="848"/>
        <item x="6"/>
        <item x="1395"/>
        <item x="1654"/>
        <item x="1360"/>
        <item x="1380"/>
        <item x="928"/>
        <item x="984"/>
        <item x="954"/>
        <item x="664"/>
        <item x="302"/>
        <item x="1673"/>
        <item x="132"/>
        <item x="1573"/>
        <item x="530"/>
        <item x="529"/>
        <item x="1043"/>
        <item x="1644"/>
        <item x="1627"/>
        <item x="927"/>
        <item x="528"/>
        <item x="1572"/>
        <item x="953"/>
        <item x="983"/>
        <item x="527"/>
        <item x="131"/>
        <item x="526"/>
        <item x="1593"/>
        <item x="292"/>
        <item x="731"/>
        <item x="525"/>
        <item x="104"/>
        <item x="391"/>
        <item x="226"/>
        <item x="87"/>
        <item x="52"/>
        <item x="1143"/>
        <item x="644"/>
        <item x="524"/>
        <item x="1589"/>
        <item x="1508"/>
        <item x="1454"/>
        <item x="1657"/>
        <item x="1592"/>
        <item x="100"/>
        <item x="1418"/>
        <item x="1213"/>
        <item x="1591"/>
        <item x="1561"/>
        <item x="440"/>
        <item x="1246"/>
        <item x="523"/>
        <item x="1598"/>
        <item x="470"/>
        <item x="1571"/>
        <item x="1128"/>
        <item x="726"/>
        <item x="522"/>
        <item x="725"/>
        <item x="1507"/>
        <item x="1453"/>
        <item x="399"/>
        <item x="354"/>
        <item x="695"/>
        <item x="822"/>
        <item x="521"/>
        <item x="1183"/>
        <item x="792"/>
        <item x="663"/>
        <item x="520"/>
        <item x="1560"/>
        <item x="1279"/>
        <item x="587"/>
        <item x="926"/>
        <item x="982"/>
        <item x="952"/>
        <item x="1033"/>
        <item x="1584"/>
        <item x="390"/>
        <item x="479"/>
        <item x="519"/>
        <item x="1127"/>
        <item x="158"/>
        <item x="1506"/>
        <item x="1032"/>
        <item x="1452"/>
        <item x="574"/>
        <item x="1505"/>
        <item x="1451"/>
        <item x="573"/>
        <item x="629"/>
        <item x="1439"/>
        <item x="1443"/>
        <item x="1597"/>
        <item x="920"/>
        <item x="1245"/>
        <item x="229"/>
        <item x="1379"/>
        <item x="677"/>
        <item x="1411"/>
        <item x="51"/>
        <item x="1378"/>
        <item x="1224"/>
        <item x="1346"/>
        <item x="1377"/>
        <item x="518"/>
        <item x="1656"/>
        <item x="710"/>
        <item x="389"/>
        <item x="578"/>
        <item x="1596"/>
        <item x="1373"/>
        <item x="1497"/>
        <item x="1496"/>
        <item x="1676"/>
        <item x="1247"/>
        <item x="323"/>
        <item x="352"/>
        <item x="1113"/>
        <item x="821"/>
        <item x="1438"/>
        <item x="291"/>
        <item x="388"/>
        <item x="628"/>
        <item x="1570"/>
        <item x="1055"/>
        <item x="387"/>
        <item x="1194"/>
        <item x="1123"/>
        <item x="1376"/>
        <item x="1504"/>
        <item x="1449"/>
        <item x="1162"/>
        <item x="1503"/>
        <item x="1018"/>
        <item x="1122"/>
        <item x="275"/>
        <item x="1595"/>
        <item x="1238"/>
        <item x="1197"/>
        <item x="1148"/>
        <item x="1017"/>
        <item x="1100"/>
        <item x="1062"/>
        <item x="586"/>
        <item x="353"/>
        <item x="1082"/>
        <item x="20"/>
        <item x="517"/>
        <item x="516"/>
        <item x="386"/>
        <item x="1278"/>
        <item x="1126"/>
        <item x="1388"/>
        <item x="847"/>
        <item x="385"/>
        <item x="1016"/>
        <item x="627"/>
        <item x="454"/>
        <item x="1215"/>
        <item x="1448"/>
        <item x="1207"/>
        <item x="86"/>
        <item x="1081"/>
        <item x="1096"/>
        <item x="1042"/>
        <item x="1061"/>
        <item x="1004"/>
        <item x="925"/>
        <item x="951"/>
        <item x="1067"/>
        <item x="618"/>
        <item x="1212"/>
        <item x="1345"/>
        <item x="1060"/>
        <item x="1066"/>
        <item x="219"/>
        <item x="1130"/>
        <item x="1110"/>
        <item x="600"/>
        <item x="1364"/>
        <item x="1375"/>
        <item x="1344"/>
        <item x="1015"/>
        <item x="1003"/>
        <item x="1014"/>
        <item x="1109"/>
        <item x="1099"/>
        <item x="1041"/>
        <item x="515"/>
        <item x="1080"/>
        <item x="15"/>
        <item x="1059"/>
        <item x="1387"/>
        <item x="1079"/>
        <item x="1095"/>
        <item x="1339"/>
        <item x="1615"/>
        <item x="1343"/>
        <item x="811"/>
        <item x="1569"/>
        <item x="1305"/>
        <item x="14"/>
        <item x="1355"/>
        <item x="1002"/>
        <item x="1277"/>
        <item x="1094"/>
        <item x="888"/>
        <item x="1093"/>
        <item x="1125"/>
        <item x="1046"/>
        <item x="992"/>
        <item x="1108"/>
        <item x="672"/>
        <item x="676"/>
        <item x="1120"/>
        <item x="488"/>
        <item x="1078"/>
        <item x="1281"/>
        <item x="1338"/>
        <item x="1374"/>
        <item x="1013"/>
        <item x="1337"/>
        <item x="981"/>
        <item x="514"/>
        <item x="142"/>
        <item x="513"/>
        <item x="1107"/>
        <item x="262"/>
        <item x="512"/>
        <item x="1161"/>
        <item x="1176"/>
        <item x="1119"/>
        <item x="1106"/>
        <item x="1336"/>
        <item x="1098"/>
        <item x="1012"/>
        <item x="1335"/>
        <item x="1145"/>
        <item x="511"/>
        <item x="883"/>
        <item x="1334"/>
        <item x="1077"/>
        <item x="1446"/>
        <item x="1040"/>
        <item x="510"/>
        <item x="1121"/>
        <item x="1333"/>
        <item x="1051"/>
        <item x="585"/>
        <item x="972"/>
        <item x="1037"/>
        <item x="1332"/>
        <item x="597"/>
        <item x="358"/>
        <item x="60"/>
        <item x="438"/>
        <item x="1065"/>
        <item x="1124"/>
        <item x="13"/>
        <item x="1092"/>
        <item x="1001"/>
        <item x="1297"/>
        <item x="871"/>
        <item x="1000"/>
        <item x="1271"/>
        <item x="1276"/>
        <item x="1331"/>
        <item x="1097"/>
        <item x="1011"/>
        <item x="1359"/>
        <item x="577"/>
        <item x="1071"/>
        <item x="1330"/>
        <item x="1133"/>
        <item x="225"/>
        <item x="1010"/>
        <item x="950"/>
        <item x="1076"/>
        <item x="1621"/>
        <item x="469"/>
        <item x="1058"/>
        <item x="1075"/>
        <item x="584"/>
        <item x="466"/>
        <item x="999"/>
        <item x="1074"/>
        <item x="1072"/>
        <item x="1039"/>
        <item x="1054"/>
        <item x="1304"/>
        <item x="980"/>
        <item x="1085"/>
        <item x="1667"/>
        <item x="837"/>
        <item x="274"/>
        <item x="1064"/>
        <item x="1105"/>
        <item x="1329"/>
        <item x="1091"/>
        <item x="1244"/>
        <item x="30"/>
        <item x="99"/>
        <item x="1214"/>
        <item x="1063"/>
        <item x="1104"/>
        <item x="971"/>
        <item x="1009"/>
        <item x="1090"/>
        <item x="1502"/>
        <item x="979"/>
        <item x="452"/>
        <item x="949"/>
        <item x="1118"/>
        <item x="1555"/>
        <item x="1322"/>
        <item x="1131"/>
        <item x="1328"/>
        <item x="261"/>
        <item x="834"/>
        <item x="1129"/>
        <item x="1103"/>
        <item x="1008"/>
        <item x="998"/>
        <item x="102"/>
        <item x="1321"/>
        <item x="1303"/>
        <item x="289"/>
        <item x="1049"/>
        <item x="807"/>
        <item x="787"/>
        <item x="874"/>
        <item x="918"/>
        <item x="1182"/>
        <item x="1147"/>
        <item x="1372"/>
        <item x="465"/>
        <item x="1302"/>
        <item x="1427"/>
        <item x="583"/>
        <item x="997"/>
        <item x="1417"/>
        <item x="487"/>
        <item x="996"/>
        <item x="1053"/>
        <item x="1031"/>
        <item x="1089"/>
        <item x="1088"/>
        <item x="1112"/>
        <item x="995"/>
        <item x="1038"/>
        <item x="820"/>
        <item x="786"/>
        <item x="218"/>
        <item x="1325"/>
        <item x="882"/>
        <item x="654"/>
        <item x="273"/>
        <item x="197"/>
        <item x="828"/>
        <item x="1354"/>
        <item x="437"/>
        <item x="1073"/>
        <item x="978"/>
        <item x="1192"/>
        <item x="196"/>
        <item x="819"/>
        <item x="785"/>
        <item x="1175"/>
        <item x="806"/>
        <item x="85"/>
        <item x="157"/>
        <item x="195"/>
        <item x="1030"/>
        <item x="754"/>
        <item x="194"/>
        <item x="724"/>
        <item x="924"/>
        <item x="948"/>
        <item x="1160"/>
        <item x="1174"/>
        <item x="1301"/>
        <item x="970"/>
        <item x="1634"/>
        <item x="617"/>
        <item x="730"/>
        <item x="223"/>
        <item x="1353"/>
        <item x="1320"/>
        <item x="50"/>
        <item x="84"/>
        <item x="1142"/>
        <item x="805"/>
        <item x="103"/>
        <item x="224"/>
        <item x="1262"/>
        <item x="193"/>
        <item x="1327"/>
        <item x="1342"/>
        <item x="1275"/>
        <item x="1300"/>
        <item x="1159"/>
        <item x="1264"/>
        <item x="825"/>
        <item x="272"/>
        <item x="818"/>
        <item x="740"/>
        <item x="1323"/>
        <item x="804"/>
        <item x="217"/>
        <item x="143"/>
        <item x="1611"/>
        <item x="1319"/>
        <item x="216"/>
        <item x="893"/>
        <item x="192"/>
        <item x="156"/>
        <item x="83"/>
        <item x="155"/>
        <item x="1318"/>
        <item x="1643"/>
        <item x="616"/>
        <item x="1260"/>
        <item x="947"/>
        <item x="1410"/>
        <item x="1007"/>
        <item x="1371"/>
        <item x="662"/>
        <item x="428"/>
        <item x="191"/>
        <item x="12"/>
        <item x="846"/>
        <item x="49"/>
        <item x="694"/>
        <item x="271"/>
        <item x="1141"/>
        <item x="107"/>
        <item x="215"/>
        <item x="661"/>
        <item x="351"/>
        <item x="946"/>
        <item x="1317"/>
        <item x="660"/>
        <item x="1590"/>
        <item x="753"/>
        <item x="761"/>
        <item x="464"/>
        <item x="467"/>
        <item x="977"/>
        <item x="190"/>
        <item x="1084"/>
        <item x="214"/>
        <item x="270"/>
        <item x="803"/>
        <item x="1435"/>
        <item x="693"/>
        <item x="48"/>
        <item x="82"/>
        <item x="1029"/>
        <item x="1358"/>
        <item x="47"/>
        <item x="81"/>
        <item x="114"/>
        <item x="1140"/>
        <item x="11"/>
        <item x="189"/>
        <item x="1642"/>
        <item x="80"/>
        <item x="572"/>
        <item x="337"/>
        <item x="46"/>
        <item x="188"/>
        <item x="845"/>
        <item x="1316"/>
        <item x="213"/>
        <item x="945"/>
        <item x="212"/>
        <item x="1315"/>
        <item x="1028"/>
        <item x="211"/>
        <item x="784"/>
        <item x="802"/>
        <item x="870"/>
        <item x="1050"/>
        <item x="1261"/>
        <item x="994"/>
        <item x="45"/>
        <item x="79"/>
        <item x="210"/>
        <item x="309"/>
        <item x="783"/>
        <item x="1270"/>
        <item x="844"/>
        <item x="752"/>
        <item x="782"/>
        <item x="760"/>
        <item x="209"/>
        <item x="1568"/>
        <item x="1653"/>
        <item x="1237"/>
        <item x="1241"/>
        <item x="44"/>
        <item x="923"/>
        <item x="637"/>
        <item x="976"/>
        <item x="1641"/>
        <item x="892"/>
        <item x="1501"/>
        <item x="751"/>
        <item x="208"/>
        <item x="781"/>
        <item x="944"/>
        <item x="922"/>
        <item x="187"/>
        <item x="1314"/>
        <item x="78"/>
        <item x="817"/>
        <item x="207"/>
        <item x="427"/>
        <item x="497"/>
        <item x="1626"/>
        <item x="1394"/>
        <item x="780"/>
        <item x="1263"/>
        <item x="1649"/>
        <item x="77"/>
        <item x="113"/>
        <item x="1139"/>
        <item x="1422"/>
        <item x="697"/>
        <item x="76"/>
        <item x="112"/>
        <item x="1185"/>
        <item x="833"/>
        <item x="789"/>
        <item x="384"/>
        <item x="779"/>
        <item x="816"/>
        <item x="675"/>
        <item x="141"/>
        <item x="75"/>
        <item x="111"/>
        <item x="463"/>
        <item x="943"/>
        <item x="350"/>
        <item x="1203"/>
        <item x="98"/>
        <item x="906"/>
        <item x="843"/>
        <item x="1111"/>
        <item x="206"/>
        <item x="993"/>
        <item x="1269"/>
        <item x="1416"/>
        <item x="1436"/>
        <item x="1268"/>
        <item x="801"/>
        <item x="205"/>
        <item x="426"/>
        <item x="778"/>
        <item x="74"/>
        <item x="110"/>
        <item x="942"/>
        <item x="653"/>
        <item x="1430"/>
        <item x="186"/>
        <item x="73"/>
        <item x="750"/>
        <item x="43"/>
        <item x="749"/>
        <item x="759"/>
        <item x="748"/>
        <item x="90"/>
        <item x="130"/>
        <item x="1158"/>
        <item x="436"/>
        <item x="652"/>
        <item x="674"/>
        <item x="671"/>
        <item x="435"/>
        <item x="897"/>
        <item x="185"/>
        <item x="1295"/>
        <item x="509"/>
        <item x="1290"/>
        <item x="476"/>
        <item x="184"/>
        <item x="692"/>
        <item x="1146"/>
        <item x="1052"/>
        <item x="1665"/>
        <item x="1313"/>
        <item x="1640"/>
        <item x="815"/>
        <item x="800"/>
        <item x="1240"/>
        <item x="1225"/>
        <item x="842"/>
        <item x="1312"/>
        <item x="841"/>
        <item x="496"/>
        <item x="615"/>
        <item x="832"/>
        <item x="1567"/>
        <item x="777"/>
        <item x="462"/>
        <item x="183"/>
        <item x="1594"/>
        <item x="204"/>
        <item x="799"/>
        <item x="941"/>
        <item x="203"/>
        <item x="1352"/>
        <item x="383"/>
        <item x="626"/>
        <item x="202"/>
        <item x="747"/>
        <item x="1311"/>
        <item x="746"/>
        <item x="1027"/>
        <item x="758"/>
        <item x="1409"/>
        <item x="505"/>
        <item x="1294"/>
        <item x="798"/>
        <item x="776"/>
        <item x="269"/>
        <item x="424"/>
        <item x="1447"/>
        <item x="869"/>
        <item x="1267"/>
        <item x="579"/>
        <item x="382"/>
        <item x="348"/>
        <item x="445"/>
        <item x="1351"/>
        <item x="1357"/>
        <item x="405"/>
        <item x="840"/>
        <item x="72"/>
        <item x="868"/>
        <item x="1310"/>
        <item x="182"/>
        <item x="643"/>
        <item x="308"/>
        <item x="1293"/>
        <item x="1350"/>
        <item x="71"/>
        <item x="867"/>
        <item x="42"/>
        <item x="1266"/>
        <item x="181"/>
        <item x="766"/>
        <item x="461"/>
        <item x="423"/>
        <item x="41"/>
        <item x="70"/>
        <item x="109"/>
        <item x="914"/>
        <item x="866"/>
        <item x="1639"/>
        <item x="129"/>
        <item x="1292"/>
        <item x="775"/>
        <item x="797"/>
        <item x="1309"/>
        <item x="774"/>
        <item x="814"/>
        <item x="422"/>
        <item x="880"/>
        <item x="865"/>
        <item x="1393"/>
        <item x="921"/>
        <item x="605"/>
        <item x="940"/>
        <item x="1265"/>
        <item x="268"/>
        <item x="1392"/>
        <item x="651"/>
        <item x="381"/>
        <item x="625"/>
        <item x="1370"/>
        <item x="939"/>
        <item x="913"/>
        <item x="95"/>
        <item x="1273"/>
        <item x="97"/>
        <item x="1308"/>
        <item x="1638"/>
        <item x="745"/>
        <item x="650"/>
        <item x="1236"/>
        <item x="349"/>
        <item x="1307"/>
        <item x="691"/>
        <item x="267"/>
        <item x="154"/>
        <item x="670"/>
        <item x="1291"/>
        <item x="734"/>
        <item x="1235"/>
        <item x="1239"/>
        <item x="831"/>
        <item x="1324"/>
        <item x="624"/>
        <item x="864"/>
        <item x="560"/>
        <item x="1349"/>
        <item x="460"/>
        <item x="153"/>
        <item x="69"/>
        <item x="1234"/>
        <item x="40"/>
        <item x="729"/>
        <item x="1444"/>
        <item x="495"/>
        <item x="68"/>
        <item x="39"/>
        <item x="1348"/>
        <item x="690"/>
        <item x="397"/>
        <item x="1450"/>
        <item x="594"/>
        <item x="468"/>
        <item x="568"/>
        <item x="152"/>
        <item x="1157"/>
        <item x="360"/>
        <item x="1288"/>
        <item x="1156"/>
        <item x="357"/>
        <item x="1259"/>
        <item x="1155"/>
        <item x="1173"/>
        <item x="380"/>
        <item x="362"/>
        <item x="347"/>
        <item x="507"/>
        <item x="614"/>
        <item x="1045"/>
        <item x="1299"/>
        <item x="475"/>
        <item x="669"/>
        <item x="1637"/>
        <item x="673"/>
        <item x="689"/>
        <item x="501"/>
        <item x="59"/>
        <item x="688"/>
        <item x="277"/>
        <item x="687"/>
        <item x="163"/>
        <item x="912"/>
        <item x="180"/>
        <item x="863"/>
        <item x="911"/>
        <item x="862"/>
        <item x="1636"/>
        <item x="813"/>
        <item x="773"/>
        <item x="910"/>
        <item x="486"/>
        <item x="861"/>
        <item x="494"/>
        <item x="1196"/>
        <item x="1296"/>
        <item x="744"/>
        <item x="839"/>
        <item x="757"/>
        <item x="735"/>
        <item x="1356"/>
        <item x="1154"/>
        <item x="179"/>
        <item x="571"/>
        <item x="576"/>
        <item x="236"/>
        <item x="106"/>
        <item x="1625"/>
        <item x="1668"/>
        <item x="649"/>
        <item x="421"/>
        <item x="743"/>
        <item x="878"/>
        <item x="508"/>
        <item x="5"/>
        <item x="174"/>
        <item x="1624"/>
        <item x="420"/>
        <item x="67"/>
        <item x="151"/>
        <item x="266"/>
        <item x="259"/>
        <item x="659"/>
        <item x="255"/>
        <item x="404"/>
        <item x="623"/>
        <item x="379"/>
        <item x="604"/>
        <item x="895"/>
        <item x="613"/>
        <item x="658"/>
        <item x="419"/>
        <item x="596"/>
        <item x="1369"/>
        <item x="58"/>
        <item x="1172"/>
        <item x="355"/>
        <item x="1421"/>
        <item x="485"/>
        <item x="247"/>
        <item x="38"/>
        <item x="418"/>
        <item x="378"/>
        <item x="105"/>
        <item x="1500"/>
        <item x="150"/>
        <item x="696"/>
        <item x="434"/>
        <item x="642"/>
        <item x="975"/>
        <item x="559"/>
        <item x="621"/>
        <item x="377"/>
        <item x="376"/>
        <item x="909"/>
        <item x="860"/>
        <item x="636"/>
        <item x="1258"/>
        <item x="345"/>
        <item x="500"/>
        <item x="569"/>
        <item x="235"/>
        <item x="4"/>
        <item x="686"/>
        <item x="1613"/>
        <item x="647"/>
        <item x="648"/>
        <item x="417"/>
        <item x="66"/>
        <item x="3"/>
        <item x="336"/>
        <item x="173"/>
        <item x="335"/>
        <item x="1368"/>
        <item x="375"/>
        <item x="493"/>
        <item x="374"/>
        <item x="416"/>
        <item x="1287"/>
        <item x="373"/>
        <item x="415"/>
        <item x="449"/>
        <item x="565"/>
        <item x="260"/>
        <item x="742"/>
        <item x="772"/>
        <item x="641"/>
        <item x="237"/>
        <item x="65"/>
        <item x="149"/>
        <item x="346"/>
        <item x="635"/>
        <item x="484"/>
        <item x="1648"/>
        <item x="564"/>
        <item x="372"/>
        <item x="631"/>
        <item x="64"/>
        <item x="148"/>
        <item x="1404"/>
        <item x="881"/>
        <item x="1026"/>
        <item x="685"/>
        <item x="1253"/>
        <item x="593"/>
        <item x="94"/>
        <item x="620"/>
        <item x="796"/>
        <item x="607"/>
        <item x="371"/>
        <item x="633"/>
        <item x="63"/>
        <item x="37"/>
        <item x="1243"/>
        <item x="258"/>
        <item x="1083"/>
        <item x="668"/>
        <item x="1499"/>
        <item x="1252"/>
        <item x="334"/>
        <item x="634"/>
        <item x="91"/>
        <item x="200"/>
        <item x="162"/>
        <item x="859"/>
        <item x="178"/>
        <item x="1341"/>
        <item x="1623"/>
        <item x="1257"/>
        <item x="108"/>
        <item x="612"/>
        <item x="619"/>
        <item x="592"/>
        <item x="563"/>
        <item x="101"/>
        <item x="603"/>
        <item x="492"/>
        <item x="370"/>
        <item x="128"/>
        <item x="1233"/>
        <item x="684"/>
        <item x="127"/>
        <item x="62"/>
        <item x="147"/>
        <item x="257"/>
        <item x="1426"/>
        <item x="369"/>
        <item x="630"/>
        <item x="453"/>
        <item x="403"/>
        <item x="333"/>
        <item x="566"/>
        <item x="491"/>
        <item x="575"/>
        <item x="1191"/>
        <item x="414"/>
        <item x="1171"/>
        <item x="359"/>
        <item x="332"/>
        <item x="632"/>
        <item x="1419"/>
        <item x="562"/>
        <item x="256"/>
        <item x="580"/>
        <item x="657"/>
        <item x="622"/>
        <item x="608"/>
        <item x="413"/>
        <item x="609"/>
        <item x="667"/>
        <item x="640"/>
        <item x="412"/>
        <item x="1232"/>
        <item x="126"/>
        <item x="489"/>
        <item x="506"/>
        <item x="1474"/>
        <item x="1437"/>
        <item x="639"/>
        <item x="61"/>
        <item x="606"/>
        <item x="125"/>
        <item x="810"/>
        <item x="411"/>
        <item x="402"/>
        <item x="602"/>
        <item x="368"/>
        <item x="570"/>
        <item x="1365"/>
        <item x="146"/>
        <item x="1272"/>
        <item x="410"/>
        <item x="398"/>
        <item x="1195"/>
        <item x="1256"/>
        <item x="611"/>
        <item x="771"/>
        <item x="712"/>
        <item x="894"/>
        <item x="177"/>
        <item x="1153"/>
        <item x="638"/>
        <item x="610"/>
        <item x="1231"/>
        <item x="1289"/>
        <item x="561"/>
        <item x="756"/>
        <item x="1433"/>
        <item x="1391"/>
        <item x="908"/>
        <item x="858"/>
        <item x="1136"/>
        <item x="1445"/>
        <item x="1425"/>
        <item x="1286"/>
        <item x="124"/>
        <item x="123"/>
        <item x="857"/>
        <item x="1285"/>
        <item x="1201"/>
        <item x="1251"/>
        <item x="856"/>
        <item x="367"/>
        <item x="1284"/>
        <item x="122"/>
        <item x="366"/>
        <item x="1274"/>
        <item x="1242"/>
        <item x="1255"/>
        <item x="1283"/>
        <item x="364"/>
        <item x="1420"/>
        <item x="855"/>
        <item x="1250"/>
        <item x="711"/>
        <item x="457"/>
        <item x="877"/>
        <item x="1282"/>
        <item x="1202"/>
        <item x="1152"/>
        <item x="1170"/>
        <item x="96"/>
        <item x="1249"/>
        <item x="365"/>
        <item x="838"/>
        <item x="121"/>
        <item x="1230"/>
        <item x="120"/>
        <item x="1025"/>
        <item x="451"/>
        <item x="1498"/>
        <item x="498"/>
        <item x="1024"/>
        <item x="331"/>
        <item x="1248"/>
        <item x="1254"/>
        <item x="330"/>
        <item x="700"/>
        <item x="567"/>
        <item x="433"/>
        <item x="115"/>
        <item x="1298"/>
        <item x="250"/>
        <item x="705"/>
        <item x="907"/>
        <item x="854"/>
        <item x="431"/>
        <item x="409"/>
        <item x="356"/>
        <item x="741"/>
        <item x="755"/>
        <item x="1220"/>
        <item x="119"/>
        <item x="683"/>
        <item x="474"/>
        <item x="558"/>
        <item x="1635"/>
        <item x="1424"/>
        <item x="1587"/>
        <item x="1367"/>
        <item x="118"/>
        <item x="1566"/>
        <item x="442"/>
        <item x="363"/>
        <item x="1423"/>
        <item x="319"/>
        <item x="19"/>
        <item t="default"/>
      </items>
    </pivotField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sd="0" x="1"/>
        <item h="1" sd="0" x="2"/>
        <item h="1" sd="0" x="3"/>
        <item t="default"/>
      </items>
    </pivotField>
    <pivotField dataField="1" dragToRow="0" dragToCol="0" dragToPage="0" showAll="0" defaultSubtota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19" hier="-1"/>
    <pageField fld="18" hier="-1"/>
    <pageField fld="4" hier="-1"/>
  </pageFields>
  <dataFields count="1">
    <dataField name="Sum of month avail" fld="20" baseField="0" baseItem="0"/>
  </dataFields>
  <chartFormats count="1">
    <chartFormat chart="0" format="26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9B1C-AF68-476D-8FCF-A88E4642EE72}">
  <dimension ref="A1:D37"/>
  <sheetViews>
    <sheetView zoomScale="75" workbookViewId="0">
      <selection activeCell="S22" sqref="S22"/>
    </sheetView>
  </sheetViews>
  <sheetFormatPr defaultRowHeight="14.45"/>
  <cols>
    <col min="1" max="1" width="26.28515625" bestFit="1" customWidth="1"/>
    <col min="2" max="2" width="18.7109375" bestFit="1" customWidth="1"/>
    <col min="3" max="3" width="20.7109375" bestFit="1" customWidth="1"/>
    <col min="4" max="4" width="17.7109375" bestFit="1" customWidth="1"/>
  </cols>
  <sheetData>
    <row r="1" spans="1:2">
      <c r="A1" s="5" t="s">
        <v>0</v>
      </c>
      <c r="B1" t="s">
        <v>1</v>
      </c>
    </row>
    <row r="2" spans="1:2">
      <c r="A2" s="5" t="s">
        <v>2</v>
      </c>
      <c r="B2" t="s">
        <v>3</v>
      </c>
    </row>
    <row r="3" spans="1:2">
      <c r="A3" s="5" t="s">
        <v>4</v>
      </c>
      <c r="B3" t="s">
        <v>5</v>
      </c>
    </row>
    <row r="5" spans="1:2">
      <c r="A5" s="5" t="s">
        <v>6</v>
      </c>
      <c r="B5" t="s">
        <v>7</v>
      </c>
    </row>
    <row r="6" spans="1:2">
      <c r="A6" s="6" t="s">
        <v>8</v>
      </c>
      <c r="B6" s="13">
        <v>31.637204955554388</v>
      </c>
    </row>
    <row r="7" spans="1:2">
      <c r="A7" s="6" t="s">
        <v>9</v>
      </c>
      <c r="B7" s="13">
        <v>31.754401523759892</v>
      </c>
    </row>
    <row r="8" spans="1:2">
      <c r="A8" s="6" t="s">
        <v>10</v>
      </c>
      <c r="B8" s="13">
        <v>31.844519306339937</v>
      </c>
    </row>
    <row r="9" spans="1:2">
      <c r="A9" s="6" t="s">
        <v>11</v>
      </c>
      <c r="B9" s="13">
        <v>32.501974584817724</v>
      </c>
    </row>
    <row r="10" spans="1:2">
      <c r="A10" s="6" t="s">
        <v>12</v>
      </c>
      <c r="B10" s="13">
        <v>33.302400040982562</v>
      </c>
    </row>
    <row r="11" spans="1:2">
      <c r="A11" s="6" t="s">
        <v>13</v>
      </c>
      <c r="B11" s="13">
        <v>33.681442386912302</v>
      </c>
    </row>
    <row r="12" spans="1:2">
      <c r="A12" s="6" t="s">
        <v>14</v>
      </c>
      <c r="B12" s="13">
        <v>33.804196637417377</v>
      </c>
    </row>
    <row r="13" spans="1:2">
      <c r="A13" s="6" t="s">
        <v>15</v>
      </c>
      <c r="B13" s="13">
        <v>34.429339969490016</v>
      </c>
    </row>
    <row r="14" spans="1:2">
      <c r="A14" s="6" t="s">
        <v>16</v>
      </c>
      <c r="B14" s="13">
        <v>35.270582614894884</v>
      </c>
    </row>
    <row r="15" spans="1:2">
      <c r="A15" s="6" t="s">
        <v>17</v>
      </c>
      <c r="B15" s="13">
        <v>35.717572284416612</v>
      </c>
    </row>
    <row r="16" spans="1:2">
      <c r="A16" s="6" t="s">
        <v>18</v>
      </c>
      <c r="B16" s="13">
        <v>33.115091816364959</v>
      </c>
    </row>
    <row r="33" spans="4:4">
      <c r="D33" t="s">
        <v>19</v>
      </c>
    </row>
    <row r="34" spans="4:4">
      <c r="D34" t="s">
        <v>20</v>
      </c>
    </row>
    <row r="37" spans="4:4">
      <c r="D37" t="s">
        <v>21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9FCD-A21E-48FC-9099-EFC952BD9447}">
  <dimension ref="A1:D212"/>
  <sheetViews>
    <sheetView zoomScale="75" workbookViewId="0">
      <selection activeCell="A8" sqref="A8"/>
    </sheetView>
  </sheetViews>
  <sheetFormatPr defaultRowHeight="14.45"/>
  <cols>
    <col min="1" max="1" width="53.85546875" bestFit="1" customWidth="1"/>
    <col min="2" max="2" width="18.7109375" bestFit="1" customWidth="1"/>
    <col min="3" max="3" width="20.7109375" bestFit="1" customWidth="1"/>
    <col min="4" max="4" width="17.7109375" bestFit="1" customWidth="1"/>
  </cols>
  <sheetData>
    <row r="1" spans="1:2">
      <c r="A1" s="5" t="s">
        <v>0</v>
      </c>
      <c r="B1" t="s">
        <v>1</v>
      </c>
    </row>
    <row r="2" spans="1:2">
      <c r="A2" s="5" t="s">
        <v>2</v>
      </c>
      <c r="B2" t="s">
        <v>3</v>
      </c>
    </row>
    <row r="3" spans="1:2">
      <c r="A3" s="5" t="s">
        <v>4</v>
      </c>
      <c r="B3" t="s">
        <v>5</v>
      </c>
    </row>
    <row r="5" spans="1:2">
      <c r="A5" s="5" t="s">
        <v>6</v>
      </c>
      <c r="B5" t="s">
        <v>7</v>
      </c>
    </row>
    <row r="6" spans="1:2">
      <c r="A6" s="6" t="s">
        <v>22</v>
      </c>
      <c r="B6" s="13">
        <v>49.176614806519282</v>
      </c>
    </row>
    <row r="7" spans="1:2">
      <c r="A7" s="6" t="s">
        <v>23</v>
      </c>
      <c r="B7" s="13">
        <v>48.596649589835202</v>
      </c>
    </row>
    <row r="8" spans="1:2">
      <c r="A8" s="6" t="s">
        <v>24</v>
      </c>
      <c r="B8" s="13">
        <v>47.72939608537618</v>
      </c>
    </row>
    <row r="9" spans="1:2">
      <c r="A9" s="6" t="s">
        <v>25</v>
      </c>
      <c r="B9" s="13">
        <v>47.089312193468949</v>
      </c>
    </row>
    <row r="10" spans="1:2">
      <c r="A10" s="12" t="s">
        <v>11</v>
      </c>
      <c r="B10" s="13">
        <v>32.287129856859231</v>
      </c>
    </row>
    <row r="11" spans="1:2">
      <c r="A11" s="12" t="s">
        <v>12</v>
      </c>
      <c r="B11" s="13">
        <v>34.117872488677271</v>
      </c>
    </row>
    <row r="12" spans="1:2">
      <c r="A12" s="12" t="s">
        <v>26</v>
      </c>
      <c r="B12" s="13">
        <v>34.751724137931035</v>
      </c>
    </row>
    <row r="13" spans="1:2">
      <c r="A13" s="12" t="s">
        <v>15</v>
      </c>
      <c r="B13" s="13">
        <v>38.907434509210439</v>
      </c>
    </row>
    <row r="14" spans="1:2">
      <c r="A14" s="12" t="s">
        <v>27</v>
      </c>
      <c r="B14" s="13">
        <v>48.419157335051942</v>
      </c>
    </row>
    <row r="15" spans="1:2">
      <c r="A15" s="12" t="s">
        <v>14</v>
      </c>
      <c r="B15" s="13">
        <v>48.480334961170414</v>
      </c>
    </row>
    <row r="16" spans="1:2">
      <c r="A16" s="12" t="s">
        <v>28</v>
      </c>
      <c r="B16" s="13">
        <v>49.88298158250398</v>
      </c>
    </row>
    <row r="17" spans="1:2">
      <c r="A17" s="11" t="s">
        <v>29</v>
      </c>
      <c r="B17" s="13">
        <v>60.359304163317681</v>
      </c>
    </row>
    <row r="18" spans="1:2">
      <c r="A18" s="11" t="s">
        <v>30</v>
      </c>
      <c r="B18" s="13">
        <v>72.925878603873599</v>
      </c>
    </row>
    <row r="19" spans="1:2">
      <c r="A19" s="11" t="s">
        <v>31</v>
      </c>
      <c r="B19" s="13">
        <v>97.662316476345822</v>
      </c>
    </row>
    <row r="20" spans="1:2">
      <c r="A20" s="11" t="s">
        <v>32</v>
      </c>
      <c r="B20" s="13">
        <v>101.46986856688375</v>
      </c>
    </row>
    <row r="21" spans="1:2">
      <c r="A21" s="11" t="s">
        <v>33</v>
      </c>
      <c r="B21" s="13">
        <v>126.60954134037277</v>
      </c>
    </row>
    <row r="22" spans="1:2">
      <c r="A22" s="11" t="s">
        <v>34</v>
      </c>
      <c r="B22" s="13">
        <v>128.60987198334243</v>
      </c>
    </row>
    <row r="23" spans="1:2">
      <c r="A23" s="11" t="s">
        <v>35</v>
      </c>
      <c r="B23" s="13">
        <v>138.35483870967741</v>
      </c>
    </row>
    <row r="24" spans="1:2">
      <c r="A24" s="11" t="s">
        <v>36</v>
      </c>
      <c r="B24" s="13">
        <v>173.89878542510121</v>
      </c>
    </row>
    <row r="25" spans="1:2">
      <c r="A25" s="11" t="s">
        <v>37</v>
      </c>
      <c r="B25" s="13">
        <v>179</v>
      </c>
    </row>
    <row r="26" spans="1:2">
      <c r="A26" s="11" t="s">
        <v>38</v>
      </c>
      <c r="B26" s="13">
        <v>187.64628820960701</v>
      </c>
    </row>
    <row r="27" spans="1:2">
      <c r="A27" s="11" t="s">
        <v>39</v>
      </c>
      <c r="B27" s="13">
        <v>190.60364507988129</v>
      </c>
    </row>
    <row r="28" spans="1:2">
      <c r="A28" s="11" t="s">
        <v>40</v>
      </c>
      <c r="B28" s="13">
        <v>224</v>
      </c>
    </row>
    <row r="29" spans="1:2">
      <c r="A29" s="11" t="s">
        <v>41</v>
      </c>
      <c r="B29" s="13">
        <v>235.06557377049177</v>
      </c>
    </row>
    <row r="30" spans="1:2">
      <c r="A30" s="11" t="s">
        <v>13</v>
      </c>
      <c r="B30" s="13">
        <v>323.81203007518798</v>
      </c>
    </row>
    <row r="31" spans="1:2">
      <c r="A31" s="11" t="s">
        <v>42</v>
      </c>
      <c r="B31" s="13">
        <v>360.50627615062757</v>
      </c>
    </row>
    <row r="32" spans="1:2">
      <c r="A32" s="6" t="s">
        <v>43</v>
      </c>
      <c r="B32" s="13">
        <v>44.65999223528712</v>
      </c>
    </row>
    <row r="33" spans="1:4">
      <c r="A33" s="12" t="s">
        <v>11</v>
      </c>
      <c r="B33" s="13">
        <v>29.616456583090066</v>
      </c>
      <c r="D33" t="s">
        <v>19</v>
      </c>
    </row>
    <row r="34" spans="1:4">
      <c r="A34" s="12" t="s">
        <v>9</v>
      </c>
      <c r="B34" s="13">
        <v>29.722548833681014</v>
      </c>
      <c r="D34" t="s">
        <v>20</v>
      </c>
    </row>
    <row r="35" spans="1:4">
      <c r="A35" s="12" t="s">
        <v>15</v>
      </c>
      <c r="B35" s="13">
        <v>32.34370742053612</v>
      </c>
    </row>
    <row r="36" spans="1:4">
      <c r="A36" s="12" t="s">
        <v>27</v>
      </c>
      <c r="B36" s="13">
        <v>33.459871117118389</v>
      </c>
    </row>
    <row r="37" spans="1:4">
      <c r="A37" s="12" t="s">
        <v>41</v>
      </c>
      <c r="B37" s="13">
        <v>47.621271806415301</v>
      </c>
      <c r="D37" t="s">
        <v>21</v>
      </c>
    </row>
    <row r="38" spans="1:4">
      <c r="A38" s="11" t="s">
        <v>28</v>
      </c>
      <c r="B38" s="13">
        <v>64.419249153907586</v>
      </c>
    </row>
    <row r="39" spans="1:4">
      <c r="A39" s="11" t="s">
        <v>13</v>
      </c>
      <c r="B39" s="13">
        <v>82.397683397683409</v>
      </c>
    </row>
    <row r="40" spans="1:4">
      <c r="A40" s="11" t="s">
        <v>35</v>
      </c>
      <c r="B40" s="13">
        <v>91.703862660944182</v>
      </c>
    </row>
    <row r="41" spans="1:4">
      <c r="A41" s="11" t="s">
        <v>32</v>
      </c>
      <c r="B41" s="13">
        <v>97.286187025736396</v>
      </c>
    </row>
    <row r="42" spans="1:4">
      <c r="A42" s="11" t="s">
        <v>44</v>
      </c>
      <c r="B42" s="13">
        <v>97.405466970387238</v>
      </c>
    </row>
    <row r="43" spans="1:4">
      <c r="A43" s="11" t="s">
        <v>29</v>
      </c>
      <c r="B43" s="13">
        <v>114.2</v>
      </c>
    </row>
    <row r="44" spans="1:4">
      <c r="A44" s="11" t="s">
        <v>34</v>
      </c>
      <c r="B44" s="13">
        <v>118.02089012932552</v>
      </c>
    </row>
    <row r="45" spans="1:4">
      <c r="A45" s="11" t="s">
        <v>38</v>
      </c>
      <c r="B45" s="13">
        <v>129.65484400769009</v>
      </c>
    </row>
    <row r="46" spans="1:4">
      <c r="A46" s="11" t="s">
        <v>33</v>
      </c>
      <c r="B46" s="13">
        <v>144.93802185726477</v>
      </c>
    </row>
    <row r="47" spans="1:4">
      <c r="A47" s="6" t="s">
        <v>45</v>
      </c>
      <c r="B47" s="13">
        <v>42.130224164211683</v>
      </c>
    </row>
    <row r="48" spans="1:4">
      <c r="A48" s="12" t="s">
        <v>11</v>
      </c>
      <c r="B48" s="13">
        <v>31.316560423140462</v>
      </c>
    </row>
    <row r="49" spans="1:2">
      <c r="A49" s="12" t="s">
        <v>44</v>
      </c>
      <c r="B49" s="13">
        <v>31.456799398948153</v>
      </c>
    </row>
    <row r="50" spans="1:2">
      <c r="A50" s="12" t="s">
        <v>13</v>
      </c>
      <c r="B50" s="13">
        <v>31.54873634107549</v>
      </c>
    </row>
    <row r="51" spans="1:2">
      <c r="A51" s="12" t="s">
        <v>17</v>
      </c>
      <c r="B51" s="13">
        <v>34.656495522519116</v>
      </c>
    </row>
    <row r="52" spans="1:2">
      <c r="A52" s="12" t="s">
        <v>15</v>
      </c>
      <c r="B52" s="13">
        <v>35.091117322932902</v>
      </c>
    </row>
    <row r="53" spans="1:2">
      <c r="A53" s="12" t="s">
        <v>46</v>
      </c>
      <c r="B53" s="13">
        <v>35.251176159870845</v>
      </c>
    </row>
    <row r="54" spans="1:2">
      <c r="A54" s="12" t="s">
        <v>27</v>
      </c>
      <c r="B54" s="13">
        <v>38.641644950942535</v>
      </c>
    </row>
    <row r="55" spans="1:2">
      <c r="A55" s="12" t="s">
        <v>39</v>
      </c>
      <c r="B55" s="13">
        <v>44.655534375887171</v>
      </c>
    </row>
    <row r="56" spans="1:2">
      <c r="A56" s="12" t="s">
        <v>29</v>
      </c>
      <c r="B56" s="13">
        <v>45.749242488449148</v>
      </c>
    </row>
    <row r="57" spans="1:2">
      <c r="A57" s="12" t="s">
        <v>8</v>
      </c>
      <c r="B57" s="13">
        <v>49.742389591929161</v>
      </c>
    </row>
    <row r="58" spans="1:2">
      <c r="A58" s="11" t="s">
        <v>14</v>
      </c>
      <c r="B58" s="13">
        <v>52.104071639029812</v>
      </c>
    </row>
    <row r="59" spans="1:2">
      <c r="A59" s="11" t="s">
        <v>30</v>
      </c>
      <c r="B59" s="13">
        <v>58.819956172607654</v>
      </c>
    </row>
    <row r="60" spans="1:2">
      <c r="A60" s="11" t="s">
        <v>32</v>
      </c>
      <c r="B60" s="13">
        <v>76.008242763278531</v>
      </c>
    </row>
    <row r="61" spans="1:2">
      <c r="A61" s="11" t="s">
        <v>28</v>
      </c>
      <c r="B61" s="13">
        <v>76.266991486727193</v>
      </c>
    </row>
    <row r="62" spans="1:2">
      <c r="A62" s="11" t="s">
        <v>33</v>
      </c>
      <c r="B62" s="13">
        <v>76.332658882513314</v>
      </c>
    </row>
    <row r="63" spans="1:2">
      <c r="A63" s="11" t="s">
        <v>34</v>
      </c>
      <c r="B63" s="13">
        <v>123.26781856654094</v>
      </c>
    </row>
    <row r="64" spans="1:2">
      <c r="A64" s="11" t="s">
        <v>40</v>
      </c>
      <c r="B64" s="13">
        <v>123.49567723342939</v>
      </c>
    </row>
    <row r="65" spans="1:2">
      <c r="A65" s="11" t="s">
        <v>42</v>
      </c>
      <c r="B65" s="13">
        <v>181.27848101265823</v>
      </c>
    </row>
    <row r="66" spans="1:2">
      <c r="A66" s="11" t="s">
        <v>41</v>
      </c>
      <c r="B66" s="13">
        <v>238.06088352398572</v>
      </c>
    </row>
    <row r="67" spans="1:2">
      <c r="A67" s="6" t="s">
        <v>47</v>
      </c>
      <c r="B67" s="13">
        <v>40.841207444685757</v>
      </c>
    </row>
    <row r="68" spans="1:2">
      <c r="A68" s="12" t="s">
        <v>11</v>
      </c>
      <c r="B68" s="13">
        <v>30.789655532134972</v>
      </c>
    </row>
    <row r="69" spans="1:2">
      <c r="A69" s="12" t="s">
        <v>16</v>
      </c>
      <c r="B69" s="13">
        <v>32.044365119836819</v>
      </c>
    </row>
    <row r="70" spans="1:2">
      <c r="A70" s="12" t="s">
        <v>15</v>
      </c>
      <c r="B70" s="13">
        <v>32.579400521761976</v>
      </c>
    </row>
    <row r="71" spans="1:2">
      <c r="A71" s="12" t="s">
        <v>12</v>
      </c>
      <c r="B71" s="13">
        <v>32.658737797332606</v>
      </c>
    </row>
    <row r="72" spans="1:2">
      <c r="A72" s="12" t="s">
        <v>48</v>
      </c>
      <c r="B72" s="13">
        <v>33.376657824933687</v>
      </c>
    </row>
    <row r="73" spans="1:2">
      <c r="A73" s="12" t="s">
        <v>13</v>
      </c>
      <c r="B73" s="13">
        <v>34.594616863499041</v>
      </c>
    </row>
    <row r="74" spans="1:2">
      <c r="A74" s="12" t="s">
        <v>46</v>
      </c>
      <c r="B74" s="13">
        <v>35.214119814348152</v>
      </c>
    </row>
    <row r="75" spans="1:2">
      <c r="A75" s="12" t="s">
        <v>49</v>
      </c>
      <c r="B75" s="13">
        <v>36.230680838839405</v>
      </c>
    </row>
    <row r="76" spans="1:2">
      <c r="A76" s="12" t="s">
        <v>30</v>
      </c>
      <c r="B76" s="13">
        <v>37.179407865665048</v>
      </c>
    </row>
    <row r="77" spans="1:2">
      <c r="A77" s="12" t="s">
        <v>32</v>
      </c>
      <c r="B77" s="13">
        <v>38.372227698346762</v>
      </c>
    </row>
    <row r="78" spans="1:2">
      <c r="A78" s="12" t="s">
        <v>29</v>
      </c>
      <c r="B78" s="13">
        <v>42.574918003667783</v>
      </c>
    </row>
    <row r="79" spans="1:2">
      <c r="A79" s="12" t="s">
        <v>14</v>
      </c>
      <c r="B79" s="13">
        <v>43.720496894409933</v>
      </c>
    </row>
    <row r="80" spans="1:2">
      <c r="A80" s="11" t="s">
        <v>40</v>
      </c>
      <c r="B80" s="13">
        <v>56.254621532039081</v>
      </c>
    </row>
    <row r="81" spans="1:2">
      <c r="A81" s="11" t="s">
        <v>50</v>
      </c>
      <c r="B81" s="13">
        <v>59.083449235048676</v>
      </c>
    </row>
    <row r="82" spans="1:2">
      <c r="A82" s="11" t="s">
        <v>28</v>
      </c>
      <c r="B82" s="13">
        <v>62.950168991896717</v>
      </c>
    </row>
    <row r="83" spans="1:2">
      <c r="A83" s="11" t="s">
        <v>39</v>
      </c>
      <c r="B83" s="13">
        <v>66.562744281368012</v>
      </c>
    </row>
    <row r="84" spans="1:2">
      <c r="A84" s="11" t="s">
        <v>35</v>
      </c>
      <c r="B84" s="13">
        <v>71.305113611583053</v>
      </c>
    </row>
    <row r="85" spans="1:2">
      <c r="A85" s="11" t="s">
        <v>37</v>
      </c>
      <c r="B85" s="13">
        <v>78.704797047970487</v>
      </c>
    </row>
    <row r="86" spans="1:2">
      <c r="A86" s="11" t="s">
        <v>44</v>
      </c>
      <c r="B86" s="13">
        <v>85.055776892430288</v>
      </c>
    </row>
    <row r="87" spans="1:2">
      <c r="A87" s="11" t="s">
        <v>34</v>
      </c>
      <c r="B87" s="13">
        <v>96.885715502880132</v>
      </c>
    </row>
    <row r="88" spans="1:2">
      <c r="A88" s="11" t="s">
        <v>33</v>
      </c>
      <c r="B88" s="13">
        <v>106.31078321411647</v>
      </c>
    </row>
    <row r="89" spans="1:2">
      <c r="A89" s="11" t="s">
        <v>51</v>
      </c>
      <c r="B89" s="13">
        <v>111.21470789492922</v>
      </c>
    </row>
    <row r="90" spans="1:2">
      <c r="A90" s="11" t="s">
        <v>41</v>
      </c>
      <c r="B90" s="13">
        <v>168.4117647058824</v>
      </c>
    </row>
    <row r="91" spans="1:2">
      <c r="A91" s="11" t="s">
        <v>52</v>
      </c>
      <c r="B91" s="13">
        <v>198.07834101382488</v>
      </c>
    </row>
    <row r="92" spans="1:2">
      <c r="A92" s="11" t="s">
        <v>9</v>
      </c>
      <c r="B92" s="13">
        <v>206.43339972413062</v>
      </c>
    </row>
    <row r="93" spans="1:2">
      <c r="A93" s="11" t="s">
        <v>36</v>
      </c>
      <c r="B93" s="13">
        <v>217.73417721518987</v>
      </c>
    </row>
    <row r="94" spans="1:2">
      <c r="A94" s="6" t="s">
        <v>53</v>
      </c>
      <c r="B94" s="13">
        <v>40.762607464475224</v>
      </c>
    </row>
    <row r="95" spans="1:2">
      <c r="A95" s="12" t="s">
        <v>39</v>
      </c>
      <c r="B95" s="13">
        <v>31.743202183208421</v>
      </c>
    </row>
    <row r="96" spans="1:2">
      <c r="A96" s="12" t="s">
        <v>15</v>
      </c>
      <c r="B96" s="13">
        <v>33.196892024160505</v>
      </c>
    </row>
    <row r="97" spans="1:2">
      <c r="A97" s="12" t="s">
        <v>11</v>
      </c>
      <c r="B97" s="13">
        <v>34.939679152522757</v>
      </c>
    </row>
    <row r="98" spans="1:2">
      <c r="A98" s="12" t="s">
        <v>28</v>
      </c>
      <c r="B98" s="13">
        <v>36.119273925792278</v>
      </c>
    </row>
    <row r="99" spans="1:2">
      <c r="A99" s="12" t="s">
        <v>16</v>
      </c>
      <c r="B99" s="13">
        <v>40.064638783269963</v>
      </c>
    </row>
    <row r="100" spans="1:2">
      <c r="A100" s="12" t="s">
        <v>14</v>
      </c>
      <c r="B100" s="13">
        <v>40.260744985673348</v>
      </c>
    </row>
    <row r="101" spans="1:2">
      <c r="A101" s="12" t="s">
        <v>17</v>
      </c>
      <c r="B101" s="13">
        <v>42.135297054418373</v>
      </c>
    </row>
    <row r="102" spans="1:2">
      <c r="A102" s="12" t="s">
        <v>29</v>
      </c>
      <c r="B102" s="13">
        <v>44.248576623952289</v>
      </c>
    </row>
    <row r="103" spans="1:2">
      <c r="A103" s="11" t="s">
        <v>54</v>
      </c>
      <c r="B103" s="13">
        <v>64.160324383216206</v>
      </c>
    </row>
    <row r="104" spans="1:2">
      <c r="A104" s="11" t="s">
        <v>51</v>
      </c>
      <c r="B104" s="13">
        <v>66.640040612308312</v>
      </c>
    </row>
    <row r="105" spans="1:2">
      <c r="A105" s="11" t="s">
        <v>35</v>
      </c>
      <c r="B105" s="13">
        <v>67.899521531100476</v>
      </c>
    </row>
    <row r="106" spans="1:2">
      <c r="A106" s="11" t="s">
        <v>44</v>
      </c>
      <c r="B106" s="13">
        <v>74.685747619921585</v>
      </c>
    </row>
    <row r="107" spans="1:2">
      <c r="A107" s="11" t="s">
        <v>30</v>
      </c>
      <c r="B107" s="13">
        <v>75.234486304306756</v>
      </c>
    </row>
    <row r="108" spans="1:2">
      <c r="A108" s="11" t="s">
        <v>32</v>
      </c>
      <c r="B108" s="13">
        <v>79.681281869678614</v>
      </c>
    </row>
    <row r="109" spans="1:2">
      <c r="A109" s="11" t="s">
        <v>46</v>
      </c>
      <c r="B109" s="13">
        <v>82.310432720741289</v>
      </c>
    </row>
    <row r="110" spans="1:2">
      <c r="A110" s="11" t="s">
        <v>13</v>
      </c>
      <c r="B110" s="13">
        <v>85.074130752230602</v>
      </c>
    </row>
    <row r="111" spans="1:2">
      <c r="A111" s="11" t="s">
        <v>37</v>
      </c>
      <c r="B111" s="13">
        <v>93.625018674352276</v>
      </c>
    </row>
    <row r="112" spans="1:2">
      <c r="A112" s="11" t="s">
        <v>40</v>
      </c>
      <c r="B112" s="13">
        <v>105.66666666666669</v>
      </c>
    </row>
    <row r="113" spans="1:2">
      <c r="A113" s="11" t="s">
        <v>55</v>
      </c>
      <c r="B113" s="13">
        <v>106.01899256812553</v>
      </c>
    </row>
    <row r="114" spans="1:2">
      <c r="A114" s="11" t="s">
        <v>33</v>
      </c>
      <c r="B114" s="13">
        <v>129.00506184344678</v>
      </c>
    </row>
    <row r="115" spans="1:2">
      <c r="A115" s="11" t="s">
        <v>34</v>
      </c>
      <c r="B115" s="13">
        <v>135.39665067251889</v>
      </c>
    </row>
    <row r="116" spans="1:2">
      <c r="A116" s="11" t="s">
        <v>36</v>
      </c>
      <c r="B116" s="13">
        <v>159.89385474860333</v>
      </c>
    </row>
    <row r="117" spans="1:2">
      <c r="A117" s="11" t="s">
        <v>41</v>
      </c>
      <c r="B117" s="13">
        <v>180.51260504201684</v>
      </c>
    </row>
    <row r="118" spans="1:2">
      <c r="A118" s="11" t="s">
        <v>38</v>
      </c>
      <c r="B118" s="13">
        <v>186.82608695652175</v>
      </c>
    </row>
    <row r="119" spans="1:2">
      <c r="A119" s="11" t="s">
        <v>42</v>
      </c>
      <c r="B119" s="13">
        <v>194.47511312217193</v>
      </c>
    </row>
    <row r="120" spans="1:2">
      <c r="A120" s="6" t="s">
        <v>56</v>
      </c>
      <c r="B120" s="13">
        <v>38.66467108060948</v>
      </c>
    </row>
    <row r="121" spans="1:2">
      <c r="A121" s="12" t="s">
        <v>13</v>
      </c>
      <c r="B121" s="13">
        <v>31.62034882849612</v>
      </c>
    </row>
    <row r="122" spans="1:2">
      <c r="A122" s="12" t="s">
        <v>11</v>
      </c>
      <c r="B122" s="13">
        <v>32.559166015092607</v>
      </c>
    </row>
    <row r="123" spans="1:2">
      <c r="A123" s="12" t="s">
        <v>17</v>
      </c>
      <c r="B123" s="13">
        <v>32.707937051464874</v>
      </c>
    </row>
    <row r="124" spans="1:2">
      <c r="A124" s="12" t="s">
        <v>14</v>
      </c>
      <c r="B124" s="13">
        <v>33.004979631038701</v>
      </c>
    </row>
    <row r="125" spans="1:2">
      <c r="A125" s="12" t="s">
        <v>46</v>
      </c>
      <c r="B125" s="13">
        <v>33.447768654220624</v>
      </c>
    </row>
    <row r="126" spans="1:2">
      <c r="A126" s="12" t="s">
        <v>15</v>
      </c>
      <c r="B126" s="13">
        <v>33.950515900840088</v>
      </c>
    </row>
    <row r="127" spans="1:2">
      <c r="A127" s="12" t="s">
        <v>29</v>
      </c>
      <c r="B127" s="13">
        <v>35.010013816614943</v>
      </c>
    </row>
    <row r="128" spans="1:2">
      <c r="A128" s="12" t="s">
        <v>27</v>
      </c>
      <c r="B128" s="13">
        <v>35.600868517260096</v>
      </c>
    </row>
    <row r="129" spans="1:2">
      <c r="A129" s="12" t="s">
        <v>28</v>
      </c>
      <c r="B129" s="13">
        <v>38.233761211271421</v>
      </c>
    </row>
    <row r="130" spans="1:2">
      <c r="A130" s="12" t="s">
        <v>39</v>
      </c>
      <c r="B130" s="13">
        <v>43.95205373368178</v>
      </c>
    </row>
    <row r="131" spans="1:2">
      <c r="A131" s="12" t="s">
        <v>57</v>
      </c>
      <c r="B131" s="13">
        <v>47.648648648648646</v>
      </c>
    </row>
    <row r="132" spans="1:2">
      <c r="A132" s="11" t="s">
        <v>33</v>
      </c>
      <c r="B132" s="13">
        <v>48.228089957844922</v>
      </c>
    </row>
    <row r="133" spans="1:2">
      <c r="A133" s="11" t="s">
        <v>30</v>
      </c>
      <c r="B133" s="13">
        <v>61.995708518218628</v>
      </c>
    </row>
    <row r="134" spans="1:2">
      <c r="A134" s="11" t="s">
        <v>38</v>
      </c>
      <c r="B134" s="13">
        <v>68.789983844911163</v>
      </c>
    </row>
    <row r="135" spans="1:2">
      <c r="A135" s="11" t="s">
        <v>32</v>
      </c>
      <c r="B135" s="13">
        <v>74.239759500449637</v>
      </c>
    </row>
    <row r="136" spans="1:2">
      <c r="A136" s="11" t="s">
        <v>34</v>
      </c>
      <c r="B136" s="13">
        <v>99.197080374028985</v>
      </c>
    </row>
    <row r="137" spans="1:2">
      <c r="A137" s="11" t="s">
        <v>41</v>
      </c>
      <c r="B137" s="13">
        <v>103.12878929519792</v>
      </c>
    </row>
    <row r="138" spans="1:2">
      <c r="A138" s="11" t="s">
        <v>31</v>
      </c>
      <c r="B138" s="13">
        <v>112.29873005431163</v>
      </c>
    </row>
    <row r="139" spans="1:2">
      <c r="A139" s="11" t="s">
        <v>51</v>
      </c>
      <c r="B139" s="13">
        <v>119</v>
      </c>
    </row>
    <row r="140" spans="1:2">
      <c r="A140" s="11" t="s">
        <v>35</v>
      </c>
      <c r="B140" s="13">
        <v>319</v>
      </c>
    </row>
    <row r="141" spans="1:2">
      <c r="A141" s="6" t="s">
        <v>58</v>
      </c>
      <c r="B141" s="13">
        <v>37.553861079595642</v>
      </c>
    </row>
    <row r="142" spans="1:2">
      <c r="A142" s="12" t="s">
        <v>10</v>
      </c>
      <c r="B142" s="13">
        <v>29</v>
      </c>
    </row>
    <row r="143" spans="1:2">
      <c r="A143" s="12" t="s">
        <v>11</v>
      </c>
      <c r="B143" s="13">
        <v>30.156931827685391</v>
      </c>
    </row>
    <row r="144" spans="1:2">
      <c r="A144" s="12" t="s">
        <v>27</v>
      </c>
      <c r="B144" s="13">
        <v>31.105877653519325</v>
      </c>
    </row>
    <row r="145" spans="1:2">
      <c r="A145" s="12" t="s">
        <v>15</v>
      </c>
      <c r="B145" s="13">
        <v>31.287960776106907</v>
      </c>
    </row>
    <row r="146" spans="1:2">
      <c r="A146" s="12" t="s">
        <v>14</v>
      </c>
      <c r="B146" s="13">
        <v>33.906405829530051</v>
      </c>
    </row>
    <row r="147" spans="1:2">
      <c r="A147" s="12" t="s">
        <v>46</v>
      </c>
      <c r="B147" s="13">
        <v>34.034602076124571</v>
      </c>
    </row>
    <row r="148" spans="1:2">
      <c r="A148" s="12" t="s">
        <v>48</v>
      </c>
      <c r="B148" s="13">
        <v>35.933599316044457</v>
      </c>
    </row>
    <row r="149" spans="1:2">
      <c r="A149" s="12" t="s">
        <v>39</v>
      </c>
      <c r="B149" s="13">
        <v>40.873990306946688</v>
      </c>
    </row>
    <row r="150" spans="1:2">
      <c r="A150" s="12" t="s">
        <v>30</v>
      </c>
      <c r="B150" s="13">
        <v>47.805530040628561</v>
      </c>
    </row>
    <row r="151" spans="1:2">
      <c r="A151" s="11" t="s">
        <v>28</v>
      </c>
      <c r="B151" s="13">
        <v>67.328049996996711</v>
      </c>
    </row>
    <row r="152" spans="1:2">
      <c r="A152" s="11" t="s">
        <v>34</v>
      </c>
      <c r="B152" s="13">
        <v>67.392803315244493</v>
      </c>
    </row>
    <row r="153" spans="1:2">
      <c r="A153" s="11" t="s">
        <v>13</v>
      </c>
      <c r="B153" s="13">
        <v>72.437014020015283</v>
      </c>
    </row>
    <row r="154" spans="1:2">
      <c r="A154" s="11" t="s">
        <v>40</v>
      </c>
      <c r="B154" s="13">
        <v>78.591502554473607</v>
      </c>
    </row>
    <row r="155" spans="1:2">
      <c r="A155" s="11" t="s">
        <v>51</v>
      </c>
      <c r="B155" s="13">
        <v>95.860986547085218</v>
      </c>
    </row>
    <row r="156" spans="1:2">
      <c r="A156" s="11" t="s">
        <v>36</v>
      </c>
      <c r="B156" s="13">
        <v>134.42319749216301</v>
      </c>
    </row>
    <row r="157" spans="1:2">
      <c r="A157" s="11" t="s">
        <v>32</v>
      </c>
      <c r="B157" s="13">
        <v>145.37323163861058</v>
      </c>
    </row>
    <row r="158" spans="1:2">
      <c r="A158" s="11" t="s">
        <v>33</v>
      </c>
      <c r="B158" s="13">
        <v>163.56300424994905</v>
      </c>
    </row>
    <row r="159" spans="1:2">
      <c r="A159" s="11" t="s">
        <v>41</v>
      </c>
      <c r="B159" s="13">
        <v>225.20520896511101</v>
      </c>
    </row>
    <row r="160" spans="1:2">
      <c r="A160" s="11" t="s">
        <v>29</v>
      </c>
      <c r="B160" s="13">
        <v>267.32298136645966</v>
      </c>
    </row>
    <row r="161" spans="1:2">
      <c r="A161" s="6" t="s">
        <v>59</v>
      </c>
      <c r="B161" s="13">
        <v>37.202719678097736</v>
      </c>
    </row>
    <row r="162" spans="1:2">
      <c r="A162" s="12" t="s">
        <v>9</v>
      </c>
      <c r="B162" s="13">
        <v>29.528228740717399</v>
      </c>
    </row>
    <row r="163" spans="1:2">
      <c r="A163" s="12" t="s">
        <v>8</v>
      </c>
      <c r="B163" s="13">
        <v>31.201296107455782</v>
      </c>
    </row>
    <row r="164" spans="1:2">
      <c r="A164" s="12" t="s">
        <v>29</v>
      </c>
      <c r="B164" s="13">
        <v>32.826220266060034</v>
      </c>
    </row>
    <row r="165" spans="1:2">
      <c r="A165" s="12" t="s">
        <v>28</v>
      </c>
      <c r="B165" s="13">
        <v>36.003465634989531</v>
      </c>
    </row>
    <row r="166" spans="1:2">
      <c r="A166" s="12" t="s">
        <v>14</v>
      </c>
      <c r="B166" s="13">
        <v>39.175848579450602</v>
      </c>
    </row>
    <row r="167" spans="1:2">
      <c r="A167" s="12" t="s">
        <v>16</v>
      </c>
      <c r="B167" s="13">
        <v>40.118327321450941</v>
      </c>
    </row>
    <row r="168" spans="1:2">
      <c r="A168" s="12" t="s">
        <v>57</v>
      </c>
      <c r="B168" s="13">
        <v>43.953173777315293</v>
      </c>
    </row>
    <row r="169" spans="1:2">
      <c r="A169" s="12" t="s">
        <v>13</v>
      </c>
      <c r="B169" s="13">
        <v>44.745847251016492</v>
      </c>
    </row>
    <row r="170" spans="1:2">
      <c r="A170" s="12" t="s">
        <v>46</v>
      </c>
      <c r="B170" s="13">
        <v>44.859872611464965</v>
      </c>
    </row>
    <row r="171" spans="1:2">
      <c r="A171" s="12" t="s">
        <v>60</v>
      </c>
      <c r="B171" s="13">
        <v>45.635480388629006</v>
      </c>
    </row>
    <row r="172" spans="1:2">
      <c r="A172" s="12" t="s">
        <v>39</v>
      </c>
      <c r="B172" s="13">
        <v>46.840531561461795</v>
      </c>
    </row>
    <row r="173" spans="1:2">
      <c r="A173" s="11" t="s">
        <v>11</v>
      </c>
      <c r="B173" s="13">
        <v>51.758843988843466</v>
      </c>
    </row>
    <row r="174" spans="1:2">
      <c r="A174" s="11" t="s">
        <v>41</v>
      </c>
      <c r="B174" s="13">
        <v>52.333333333333343</v>
      </c>
    </row>
    <row r="175" spans="1:2">
      <c r="A175" s="11" t="s">
        <v>32</v>
      </c>
      <c r="B175" s="13">
        <v>56.33859105823587</v>
      </c>
    </row>
    <row r="176" spans="1:2">
      <c r="A176" s="11" t="s">
        <v>44</v>
      </c>
      <c r="B176" s="13">
        <v>72.220338983050837</v>
      </c>
    </row>
    <row r="177" spans="1:2">
      <c r="A177" s="11" t="s">
        <v>37</v>
      </c>
      <c r="B177" s="13">
        <v>97.405466970387238</v>
      </c>
    </row>
    <row r="178" spans="1:2">
      <c r="A178" s="11" t="s">
        <v>30</v>
      </c>
      <c r="B178" s="13">
        <v>104.9536439945645</v>
      </c>
    </row>
    <row r="179" spans="1:2">
      <c r="A179" s="11" t="s">
        <v>61</v>
      </c>
      <c r="B179" s="13">
        <v>114.8176943699732</v>
      </c>
    </row>
    <row r="180" spans="1:2">
      <c r="A180" s="11" t="s">
        <v>34</v>
      </c>
      <c r="B180" s="13">
        <v>118.83138135139227</v>
      </c>
    </row>
    <row r="181" spans="1:2">
      <c r="A181" s="11" t="s">
        <v>51</v>
      </c>
      <c r="B181" s="13">
        <v>125.31578947368421</v>
      </c>
    </row>
    <row r="182" spans="1:2">
      <c r="A182" s="11" t="s">
        <v>40</v>
      </c>
      <c r="B182" s="13">
        <v>126.33362294875208</v>
      </c>
    </row>
    <row r="183" spans="1:2">
      <c r="A183" s="11" t="s">
        <v>15</v>
      </c>
      <c r="B183" s="13">
        <v>127.26169823797112</v>
      </c>
    </row>
    <row r="184" spans="1:2">
      <c r="A184" s="11" t="s">
        <v>33</v>
      </c>
      <c r="B184" s="13">
        <v>160.937538561151</v>
      </c>
    </row>
    <row r="185" spans="1:2">
      <c r="A185" s="11" t="s">
        <v>17</v>
      </c>
      <c r="B185" s="13">
        <v>162.01886792452831</v>
      </c>
    </row>
    <row r="186" spans="1:2">
      <c r="A186" s="11" t="s">
        <v>36</v>
      </c>
      <c r="B186" s="13">
        <v>179.62154533922111</v>
      </c>
    </row>
    <row r="187" spans="1:2">
      <c r="A187" s="6" t="s">
        <v>62</v>
      </c>
      <c r="B187" s="13">
        <v>36.206526249945313</v>
      </c>
    </row>
    <row r="188" spans="1:2">
      <c r="A188" s="12" t="s">
        <v>14</v>
      </c>
      <c r="B188" s="13">
        <v>31.246506374656477</v>
      </c>
    </row>
    <row r="189" spans="1:2">
      <c r="A189" s="12" t="s">
        <v>11</v>
      </c>
      <c r="B189" s="13">
        <v>31.403402876061701</v>
      </c>
    </row>
    <row r="190" spans="1:2">
      <c r="A190" s="12" t="s">
        <v>10</v>
      </c>
      <c r="B190" s="13">
        <v>32.07810107197551</v>
      </c>
    </row>
    <row r="191" spans="1:2">
      <c r="A191" s="12" t="s">
        <v>28</v>
      </c>
      <c r="B191" s="13">
        <v>33.558979505150575</v>
      </c>
    </row>
    <row r="192" spans="1:2">
      <c r="A192" s="12" t="s">
        <v>32</v>
      </c>
      <c r="B192" s="13">
        <v>33.749034749034756</v>
      </c>
    </row>
    <row r="193" spans="1:2">
      <c r="A193" s="12" t="s">
        <v>16</v>
      </c>
      <c r="B193" s="13">
        <v>34.150528885272571</v>
      </c>
    </row>
    <row r="194" spans="1:2">
      <c r="A194" s="12" t="s">
        <v>15</v>
      </c>
      <c r="B194" s="13">
        <v>34.617536883378733</v>
      </c>
    </row>
    <row r="195" spans="1:2">
      <c r="A195" s="12" t="s">
        <v>17</v>
      </c>
      <c r="B195" s="13">
        <v>34.875954358738426</v>
      </c>
    </row>
    <row r="196" spans="1:2">
      <c r="A196" s="12" t="s">
        <v>30</v>
      </c>
      <c r="B196" s="13">
        <v>35.50498563461214</v>
      </c>
    </row>
    <row r="197" spans="1:2">
      <c r="A197" s="12" t="s">
        <v>48</v>
      </c>
      <c r="B197" s="13">
        <v>36.797887156960016</v>
      </c>
    </row>
    <row r="198" spans="1:2">
      <c r="A198" s="12" t="s">
        <v>35</v>
      </c>
      <c r="B198" s="13">
        <v>38.628017279745009</v>
      </c>
    </row>
    <row r="199" spans="1:2">
      <c r="A199" s="12" t="s">
        <v>29</v>
      </c>
      <c r="B199" s="13">
        <v>38.760428170097221</v>
      </c>
    </row>
    <row r="200" spans="1:2">
      <c r="A200" s="12" t="s">
        <v>39</v>
      </c>
      <c r="B200" s="13">
        <v>38.834024896265561</v>
      </c>
    </row>
    <row r="201" spans="1:2">
      <c r="A201" s="11" t="s">
        <v>46</v>
      </c>
      <c r="B201" s="13">
        <v>56.405187342304565</v>
      </c>
    </row>
    <row r="202" spans="1:2">
      <c r="A202" s="11" t="s">
        <v>13</v>
      </c>
      <c r="B202" s="13">
        <v>70.440741668754697</v>
      </c>
    </row>
    <row r="203" spans="1:2">
      <c r="A203" s="11" t="s">
        <v>63</v>
      </c>
      <c r="B203" s="13">
        <v>72.220338983050866</v>
      </c>
    </row>
    <row r="204" spans="1:2">
      <c r="A204" s="11" t="s">
        <v>44</v>
      </c>
      <c r="B204" s="13">
        <v>75.959619952494066</v>
      </c>
    </row>
    <row r="205" spans="1:2">
      <c r="A205" s="11" t="s">
        <v>55</v>
      </c>
      <c r="B205" s="13">
        <v>103.34782608695653</v>
      </c>
    </row>
    <row r="206" spans="1:2">
      <c r="A206" s="11" t="s">
        <v>40</v>
      </c>
      <c r="B206" s="13">
        <v>124.13570233228677</v>
      </c>
    </row>
    <row r="207" spans="1:2">
      <c r="A207" s="11" t="s">
        <v>51</v>
      </c>
      <c r="B207" s="13">
        <v>126.07879899085977</v>
      </c>
    </row>
    <row r="208" spans="1:2">
      <c r="A208" s="11" t="s">
        <v>34</v>
      </c>
      <c r="B208" s="13">
        <v>138.40458975833195</v>
      </c>
    </row>
    <row r="209" spans="1:2">
      <c r="A209" s="11" t="s">
        <v>41</v>
      </c>
      <c r="B209" s="13">
        <v>157.24175824175822</v>
      </c>
    </row>
    <row r="210" spans="1:2">
      <c r="A210" s="11" t="s">
        <v>33</v>
      </c>
      <c r="B210" s="13">
        <v>157.73367776189082</v>
      </c>
    </row>
    <row r="211" spans="1:2">
      <c r="A211" s="11" t="s">
        <v>42</v>
      </c>
      <c r="B211" s="13">
        <v>231.25806451612905</v>
      </c>
    </row>
    <row r="212" spans="1:2">
      <c r="A212" s="6" t="s">
        <v>18</v>
      </c>
      <c r="B212" s="13">
        <v>41.445811412897235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1DC35-1F3F-4271-9844-B423F9515B62}">
  <dimension ref="A1:D22"/>
  <sheetViews>
    <sheetView zoomScale="53" workbookViewId="0">
      <selection activeCell="A6" sqref="A6"/>
    </sheetView>
  </sheetViews>
  <sheetFormatPr defaultRowHeight="14.45"/>
  <cols>
    <col min="1" max="1" width="27.7109375" bestFit="1" customWidth="1"/>
    <col min="2" max="2" width="24" bestFit="1" customWidth="1"/>
    <col min="3" max="4" width="17.7109375" bestFit="1" customWidth="1"/>
  </cols>
  <sheetData>
    <row r="1" spans="1:2">
      <c r="A1" s="5" t="s">
        <v>0</v>
      </c>
      <c r="B1" t="s">
        <v>1</v>
      </c>
    </row>
    <row r="2" spans="1:2">
      <c r="A2" s="5" t="s">
        <v>2</v>
      </c>
      <c r="B2" t="s">
        <v>3</v>
      </c>
    </row>
    <row r="3" spans="1:2">
      <c r="A3" s="5" t="s">
        <v>4</v>
      </c>
      <c r="B3" t="s">
        <v>5</v>
      </c>
    </row>
    <row r="5" spans="1:2">
      <c r="A5" s="5" t="s">
        <v>6</v>
      </c>
      <c r="B5" t="s">
        <v>7</v>
      </c>
    </row>
    <row r="6" spans="1:2">
      <c r="A6" s="6" t="s">
        <v>64</v>
      </c>
      <c r="B6">
        <v>29.09347142211567</v>
      </c>
    </row>
    <row r="7" spans="1:2">
      <c r="A7" s="6" t="s">
        <v>65</v>
      </c>
      <c r="B7">
        <v>36.744878450089963</v>
      </c>
    </row>
    <row r="8" spans="1:2">
      <c r="A8" s="6" t="s">
        <v>66</v>
      </c>
      <c r="B8">
        <v>51.169604309726552</v>
      </c>
    </row>
    <row r="9" spans="1:2">
      <c r="A9" s="6" t="s">
        <v>67</v>
      </c>
      <c r="B9">
        <v>55.068064835543893</v>
      </c>
    </row>
    <row r="10" spans="1:2">
      <c r="A10" s="6" t="s">
        <v>68</v>
      </c>
      <c r="B10">
        <v>44.231961394266314</v>
      </c>
    </row>
    <row r="11" spans="1:2">
      <c r="A11" s="6" t="s">
        <v>69</v>
      </c>
      <c r="B11">
        <v>35.917784500184148</v>
      </c>
    </row>
    <row r="12" spans="1:2">
      <c r="A12" s="6" t="s">
        <v>70</v>
      </c>
      <c r="B12">
        <v>85.11815282447877</v>
      </c>
    </row>
    <row r="13" spans="1:2">
      <c r="A13" s="6" t="s">
        <v>71</v>
      </c>
      <c r="B13">
        <v>37.232542679552154</v>
      </c>
    </row>
    <row r="14" spans="1:2">
      <c r="A14" s="6" t="s">
        <v>18</v>
      </c>
      <c r="B14">
        <v>41.445811412897463</v>
      </c>
    </row>
    <row r="21" spans="4:4">
      <c r="D21" s="6" t="s">
        <v>72</v>
      </c>
    </row>
    <row r="22" spans="4:4">
      <c r="D22" s="6" t="s">
        <v>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89FE-C878-4CBB-B336-98FB19A15706}">
  <dimension ref="A1:K36"/>
  <sheetViews>
    <sheetView topLeftCell="A6" zoomScale="60" workbookViewId="0">
      <selection activeCell="K7" sqref="K7"/>
    </sheetView>
  </sheetViews>
  <sheetFormatPr defaultRowHeight="14.45"/>
  <cols>
    <col min="1" max="1" width="35.85546875" bestFit="1" customWidth="1"/>
    <col min="2" max="2" width="17.28515625" bestFit="1" customWidth="1"/>
    <col min="3" max="11" width="12.5703125" bestFit="1" customWidth="1"/>
    <col min="12" max="12" width="22.28515625" bestFit="1" customWidth="1"/>
    <col min="13" max="13" width="20.5703125" bestFit="1" customWidth="1"/>
    <col min="14" max="14" width="22.28515625" bestFit="1" customWidth="1"/>
    <col min="15" max="15" width="20.5703125" bestFit="1" customWidth="1"/>
    <col min="16" max="16" width="22.28515625" bestFit="1" customWidth="1"/>
    <col min="17" max="17" width="20.5703125" bestFit="1" customWidth="1"/>
    <col min="18" max="18" width="22.28515625" bestFit="1" customWidth="1"/>
    <col min="19" max="19" width="20.5703125" bestFit="1" customWidth="1"/>
    <col min="20" max="20" width="27.42578125" bestFit="1" customWidth="1"/>
    <col min="21" max="21" width="25.85546875" bestFit="1" customWidth="1"/>
  </cols>
  <sheetData>
    <row r="1" spans="1:11">
      <c r="A1" s="5" t="s">
        <v>2</v>
      </c>
      <c r="B1" t="s">
        <v>3</v>
      </c>
    </row>
    <row r="2" spans="1:11">
      <c r="A2" s="5" t="s">
        <v>74</v>
      </c>
      <c r="B2" t="s">
        <v>3</v>
      </c>
    </row>
    <row r="3" spans="1:11">
      <c r="A3" s="5" t="s">
        <v>4</v>
      </c>
      <c r="B3" t="s">
        <v>75</v>
      </c>
    </row>
    <row r="4" spans="1:11">
      <c r="A4" s="5" t="s">
        <v>76</v>
      </c>
      <c r="B4" t="s">
        <v>77</v>
      </c>
    </row>
    <row r="6" spans="1:11">
      <c r="A6" s="5" t="s">
        <v>78</v>
      </c>
      <c r="B6" s="5" t="s">
        <v>79</v>
      </c>
    </row>
    <row r="7" spans="1:11">
      <c r="A7" s="5" t="s">
        <v>6</v>
      </c>
      <c r="B7" t="s">
        <v>23</v>
      </c>
      <c r="C7" t="s">
        <v>22</v>
      </c>
      <c r="D7" t="s">
        <v>59</v>
      </c>
      <c r="E7" t="s">
        <v>62</v>
      </c>
      <c r="F7" t="s">
        <v>53</v>
      </c>
      <c r="G7" t="s">
        <v>47</v>
      </c>
      <c r="H7" t="s">
        <v>25</v>
      </c>
      <c r="I7" t="s">
        <v>24</v>
      </c>
      <c r="J7" t="s">
        <v>56</v>
      </c>
      <c r="K7" t="s">
        <v>18</v>
      </c>
    </row>
    <row r="8" spans="1:11">
      <c r="A8" s="6" t="s">
        <v>80</v>
      </c>
      <c r="B8" t="e">
        <v>#DIV/0!</v>
      </c>
      <c r="C8" t="e">
        <v>#DIV/0!</v>
      </c>
      <c r="D8" t="e">
        <v>#DIV/0!</v>
      </c>
      <c r="E8" t="e">
        <v>#DIV/0!</v>
      </c>
      <c r="F8" t="e">
        <v>#DIV/0!</v>
      </c>
      <c r="G8">
        <v>29.336533518582844</v>
      </c>
      <c r="H8">
        <v>29.326000000000001</v>
      </c>
      <c r="I8">
        <v>29.326000000000001</v>
      </c>
      <c r="J8">
        <v>29.326000000000001</v>
      </c>
      <c r="K8">
        <v>29.32622891175205</v>
      </c>
    </row>
    <row r="9" spans="1:11">
      <c r="A9" s="6" t="s">
        <v>81</v>
      </c>
      <c r="B9" t="e">
        <v>#DIV/0!</v>
      </c>
      <c r="C9" t="e">
        <v>#DIV/0!</v>
      </c>
      <c r="D9" t="e">
        <v>#DIV/0!</v>
      </c>
      <c r="E9">
        <v>30.12575908766928</v>
      </c>
      <c r="F9" t="e">
        <v>#DIV/0!</v>
      </c>
      <c r="G9" t="e">
        <v>#DIV/0!</v>
      </c>
      <c r="H9" t="e">
        <v>#DIV/0!</v>
      </c>
      <c r="I9" t="e">
        <v>#DIV/0!</v>
      </c>
      <c r="J9" t="e">
        <v>#DIV/0!</v>
      </c>
      <c r="K9">
        <v>30.12575908766928</v>
      </c>
    </row>
    <row r="10" spans="1:11">
      <c r="A10" s="6" t="s">
        <v>8</v>
      </c>
      <c r="B10" t="e">
        <v>#DIV/0!</v>
      </c>
      <c r="C10" t="e">
        <v>#DIV/0!</v>
      </c>
      <c r="D10" t="e">
        <v>#DIV/0!</v>
      </c>
      <c r="E10" t="e">
        <v>#DIV/0!</v>
      </c>
      <c r="F10" t="e">
        <v>#DIV/0!</v>
      </c>
      <c r="G10" t="e">
        <v>#DIV/0!</v>
      </c>
      <c r="H10">
        <v>31.960329353643473</v>
      </c>
      <c r="I10" t="e">
        <v>#DIV/0!</v>
      </c>
      <c r="J10" t="e">
        <v>#DIV/0!</v>
      </c>
      <c r="K10">
        <v>31.960329353643473</v>
      </c>
    </row>
    <row r="11" spans="1:11">
      <c r="A11" s="6" t="s">
        <v>14</v>
      </c>
      <c r="B11" t="e">
        <v>#DIV/0!</v>
      </c>
      <c r="C11" t="e">
        <v>#DIV/0!</v>
      </c>
      <c r="D11" t="e">
        <v>#DIV/0!</v>
      </c>
      <c r="E11">
        <v>32.402382636963381</v>
      </c>
      <c r="F11" t="e">
        <v>#DIV/0!</v>
      </c>
      <c r="G11" t="e">
        <v>#DIV/0!</v>
      </c>
      <c r="H11">
        <v>33.464603366532181</v>
      </c>
      <c r="I11">
        <v>30.681146083907411</v>
      </c>
      <c r="J11">
        <v>46.466782608695638</v>
      </c>
      <c r="K11">
        <v>32.668535696599534</v>
      </c>
    </row>
    <row r="12" spans="1:11">
      <c r="A12" s="6" t="s">
        <v>17</v>
      </c>
      <c r="B12" t="e">
        <v>#DIV/0!</v>
      </c>
      <c r="C12" t="e">
        <v>#DIV/0!</v>
      </c>
      <c r="D12" t="e">
        <v>#DIV/0!</v>
      </c>
      <c r="E12">
        <v>33.295371727748694</v>
      </c>
      <c r="F12" t="e">
        <v>#DIV/0!</v>
      </c>
      <c r="G12" t="e">
        <v>#DIV/0!</v>
      </c>
      <c r="H12" t="e">
        <v>#DIV/0!</v>
      </c>
      <c r="I12" t="e">
        <v>#DIV/0!</v>
      </c>
      <c r="J12" t="e">
        <v>#DIV/0!</v>
      </c>
      <c r="K12">
        <v>33.295371727748694</v>
      </c>
    </row>
    <row r="13" spans="1:11">
      <c r="A13" s="6" t="s">
        <v>16</v>
      </c>
      <c r="B13">
        <v>50.925612366230673</v>
      </c>
      <c r="C13">
        <v>33.922947136328382</v>
      </c>
      <c r="D13" t="e">
        <v>#DIV/0!</v>
      </c>
      <c r="E13">
        <v>32.392717675186717</v>
      </c>
      <c r="F13" t="e">
        <v>#DIV/0!</v>
      </c>
      <c r="G13" t="e">
        <v>#DIV/0!</v>
      </c>
      <c r="H13">
        <v>37.072746294681778</v>
      </c>
      <c r="I13" t="e">
        <v>#DIV/0!</v>
      </c>
      <c r="J13" t="e">
        <v>#DIV/0!</v>
      </c>
      <c r="K13">
        <v>33.339684281967294</v>
      </c>
    </row>
    <row r="14" spans="1:11">
      <c r="A14" s="6" t="s">
        <v>60</v>
      </c>
      <c r="B14" t="e">
        <v>#DIV/0!</v>
      </c>
      <c r="C14">
        <v>31.610837000023334</v>
      </c>
      <c r="D14" t="e">
        <v>#DIV/0!</v>
      </c>
      <c r="E14">
        <v>31.098081587651603</v>
      </c>
      <c r="F14" t="e">
        <v>#DIV/0!</v>
      </c>
      <c r="G14" t="e">
        <v>#DIV/0!</v>
      </c>
      <c r="H14">
        <v>41.351647910806783</v>
      </c>
      <c r="I14" t="e">
        <v>#DIV/0!</v>
      </c>
      <c r="J14" t="e">
        <v>#DIV/0!</v>
      </c>
      <c r="K14">
        <v>34.914214899052119</v>
      </c>
    </row>
    <row r="15" spans="1:11">
      <c r="A15" s="6" t="s">
        <v>27</v>
      </c>
      <c r="B15" t="e">
        <v>#DIV/0!</v>
      </c>
      <c r="C15" t="e">
        <v>#DIV/0!</v>
      </c>
      <c r="D15">
        <v>35.903140627330124</v>
      </c>
      <c r="E15">
        <v>36.702948413554935</v>
      </c>
      <c r="F15">
        <v>35.01515936544898</v>
      </c>
      <c r="G15">
        <v>35.36291773065394</v>
      </c>
      <c r="H15">
        <v>33.587238166231835</v>
      </c>
      <c r="I15">
        <v>59.652000000000001</v>
      </c>
      <c r="J15" t="e">
        <v>#DIV/0!</v>
      </c>
      <c r="K15">
        <v>35.616420043920982</v>
      </c>
    </row>
    <row r="16" spans="1:11">
      <c r="A16" s="6" t="s">
        <v>48</v>
      </c>
      <c r="B16" t="e">
        <v>#DIV/0!</v>
      </c>
      <c r="C16">
        <v>46.466782608695659</v>
      </c>
      <c r="D16">
        <v>33.143424550430026</v>
      </c>
      <c r="E16" t="e">
        <v>#DIV/0!</v>
      </c>
      <c r="F16" t="e">
        <v>#DIV/0!</v>
      </c>
      <c r="G16" t="e">
        <v>#DIV/0!</v>
      </c>
      <c r="H16" t="e">
        <v>#DIV/0!</v>
      </c>
      <c r="I16" t="e">
        <v>#DIV/0!</v>
      </c>
      <c r="J16" t="e">
        <v>#DIV/0!</v>
      </c>
      <c r="K16">
        <v>36.667717078780917</v>
      </c>
    </row>
    <row r="17" spans="1:11">
      <c r="A17" s="6" t="s">
        <v>46</v>
      </c>
      <c r="B17" t="e">
        <v>#DIV/0!</v>
      </c>
      <c r="C17" t="e">
        <v>#DIV/0!</v>
      </c>
      <c r="D17" t="e">
        <v>#DIV/0!</v>
      </c>
      <c r="E17" t="e">
        <v>#DIV/0!</v>
      </c>
      <c r="F17" t="e">
        <v>#DIV/0!</v>
      </c>
      <c r="G17" t="e">
        <v>#DIV/0!</v>
      </c>
      <c r="H17">
        <v>40.540489892984546</v>
      </c>
      <c r="I17" t="e">
        <v>#DIV/0!</v>
      </c>
      <c r="J17" t="e">
        <v>#DIV/0!</v>
      </c>
      <c r="K17">
        <v>40.540489892984546</v>
      </c>
    </row>
    <row r="18" spans="1:11">
      <c r="A18" s="6" t="s">
        <v>11</v>
      </c>
      <c r="B18">
        <v>143.24842838571669</v>
      </c>
      <c r="C18">
        <v>160.73866666666666</v>
      </c>
      <c r="D18">
        <v>94.472306582616099</v>
      </c>
      <c r="E18">
        <v>152.76563380281689</v>
      </c>
      <c r="F18">
        <v>34.247885783090645</v>
      </c>
      <c r="G18">
        <v>44.859272390145129</v>
      </c>
      <c r="H18">
        <v>164.41454545454545</v>
      </c>
      <c r="I18">
        <v>144.56479999999999</v>
      </c>
      <c r="J18">
        <v>102.97485714285713</v>
      </c>
      <c r="K18">
        <v>42.90494446058068</v>
      </c>
    </row>
    <row r="19" spans="1:11">
      <c r="A19" s="6" t="s">
        <v>39</v>
      </c>
      <c r="B19" t="e">
        <v>#DIV/0!</v>
      </c>
      <c r="C19" t="e">
        <v>#DIV/0!</v>
      </c>
      <c r="D19">
        <v>78.580490963455361</v>
      </c>
      <c r="E19">
        <v>34.92084072996046</v>
      </c>
      <c r="F19">
        <v>30.961044157111488</v>
      </c>
      <c r="G19">
        <v>89.883329864724246</v>
      </c>
      <c r="H19">
        <v>37.373848857644994</v>
      </c>
      <c r="I19" t="e">
        <v>#DIV/0!</v>
      </c>
      <c r="J19" t="e">
        <v>#DIV/0!</v>
      </c>
      <c r="K19">
        <v>44.030207197057393</v>
      </c>
    </row>
    <row r="20" spans="1:11">
      <c r="A20" s="6" t="s">
        <v>29</v>
      </c>
      <c r="B20" t="e">
        <v>#DIV/0!</v>
      </c>
      <c r="C20">
        <v>44.347289719626168</v>
      </c>
      <c r="D20" t="e">
        <v>#DIV/0!</v>
      </c>
      <c r="E20">
        <v>49.866972139025762</v>
      </c>
      <c r="F20">
        <v>43.374992717658088</v>
      </c>
      <c r="G20">
        <v>38.129502582079994</v>
      </c>
      <c r="H20">
        <v>37.670618100242052</v>
      </c>
      <c r="I20">
        <v>56.788989656942384</v>
      </c>
      <c r="J20">
        <v>43.913491038361933</v>
      </c>
      <c r="K20">
        <v>46.300504789373278</v>
      </c>
    </row>
    <row r="21" spans="1:11">
      <c r="A21" s="6" t="s">
        <v>82</v>
      </c>
      <c r="B21" t="e">
        <v>#DIV/0!</v>
      </c>
      <c r="C21" t="e">
        <v>#DIV/0!</v>
      </c>
      <c r="D21" t="e">
        <v>#DIV/0!</v>
      </c>
      <c r="E21" t="e">
        <v>#DIV/0!</v>
      </c>
      <c r="F21" t="e">
        <v>#DIV/0!</v>
      </c>
      <c r="G21">
        <v>51.932654545454547</v>
      </c>
      <c r="H21" t="e">
        <v>#DIV/0!</v>
      </c>
      <c r="I21" t="e">
        <v>#DIV/0!</v>
      </c>
      <c r="J21" t="e">
        <v>#DIV/0!</v>
      </c>
      <c r="K21">
        <v>51.932654545454547</v>
      </c>
    </row>
    <row r="22" spans="1:11">
      <c r="A22" s="6" t="s">
        <v>13</v>
      </c>
      <c r="B22" t="e">
        <v>#DIV/0!</v>
      </c>
      <c r="C22">
        <v>52.089876567736717</v>
      </c>
      <c r="D22">
        <v>36.055103945693688</v>
      </c>
      <c r="E22">
        <v>55.733036001655947</v>
      </c>
      <c r="F22">
        <v>36.717554926354481</v>
      </c>
      <c r="G22" t="e">
        <v>#DIV/0!</v>
      </c>
      <c r="H22" t="e">
        <v>#DIV/0!</v>
      </c>
      <c r="I22">
        <v>105.92819326039877</v>
      </c>
      <c r="J22">
        <v>49.631234782608708</v>
      </c>
      <c r="K22">
        <v>54.667177614313431</v>
      </c>
    </row>
    <row r="23" spans="1:11">
      <c r="A23" s="6" t="s">
        <v>49</v>
      </c>
      <c r="B23" t="e">
        <v>#DIV/0!</v>
      </c>
      <c r="C23" t="e">
        <v>#DIV/0!</v>
      </c>
      <c r="D23" t="e">
        <v>#DIV/0!</v>
      </c>
      <c r="E23" t="e">
        <v>#DIV/0!</v>
      </c>
      <c r="F23" t="e">
        <v>#DIV/0!</v>
      </c>
      <c r="G23" t="e">
        <v>#DIV/0!</v>
      </c>
      <c r="H23" t="e">
        <v>#DIV/0!</v>
      </c>
      <c r="I23">
        <v>59.652000000000008</v>
      </c>
      <c r="J23">
        <v>59.651999999999994</v>
      </c>
      <c r="K23">
        <v>59.652000000000001</v>
      </c>
    </row>
    <row r="24" spans="1:11">
      <c r="A24" s="6" t="s">
        <v>28</v>
      </c>
      <c r="B24">
        <v>483.11820173408256</v>
      </c>
      <c r="C24">
        <v>70.837495732344408</v>
      </c>
      <c r="D24">
        <v>70.286085505244401</v>
      </c>
      <c r="E24">
        <v>61.881322532069881</v>
      </c>
      <c r="F24" t="e">
        <v>#DIV/0!</v>
      </c>
      <c r="G24" t="e">
        <v>#DIV/0!</v>
      </c>
      <c r="H24" t="e">
        <v>#DIV/0!</v>
      </c>
      <c r="I24">
        <v>163.3433808822798</v>
      </c>
      <c r="J24" t="e">
        <v>#DIV/0!</v>
      </c>
      <c r="K24">
        <v>76.814870367789382</v>
      </c>
    </row>
    <row r="25" spans="1:11">
      <c r="A25" s="6" t="s">
        <v>83</v>
      </c>
      <c r="B25" t="e">
        <v>#DIV/0!</v>
      </c>
      <c r="C25" t="e">
        <v>#DIV/0!</v>
      </c>
      <c r="D25" t="e">
        <v>#DIV/0!</v>
      </c>
      <c r="E25" t="e">
        <v>#DIV/0!</v>
      </c>
      <c r="F25" t="e">
        <v>#DIV/0!</v>
      </c>
      <c r="G25" t="e">
        <v>#DIV/0!</v>
      </c>
      <c r="H25" t="e">
        <v>#DIV/0!</v>
      </c>
      <c r="I25">
        <v>78.398981818181809</v>
      </c>
      <c r="J25" t="e">
        <v>#DIV/0!</v>
      </c>
      <c r="K25">
        <v>78.398981818181809</v>
      </c>
    </row>
    <row r="26" spans="1:11">
      <c r="A26" s="6" t="s">
        <v>33</v>
      </c>
      <c r="B26">
        <v>51.912401222858591</v>
      </c>
      <c r="C26">
        <v>29.775461693713012</v>
      </c>
      <c r="D26" t="e">
        <v>#DIV/0!</v>
      </c>
      <c r="E26">
        <v>100.92452127916124</v>
      </c>
      <c r="F26">
        <v>155.37104609224573</v>
      </c>
      <c r="G26">
        <v>122.27346189740116</v>
      </c>
      <c r="H26">
        <v>118.25297025152248</v>
      </c>
      <c r="I26">
        <v>78.802627823728713</v>
      </c>
      <c r="J26">
        <v>179.86512504992731</v>
      </c>
      <c r="K26">
        <v>87.205521182009562</v>
      </c>
    </row>
    <row r="27" spans="1:11">
      <c r="A27" s="6" t="s">
        <v>38</v>
      </c>
      <c r="B27" t="e">
        <v>#DIV/0!</v>
      </c>
      <c r="C27" t="e">
        <v>#DIV/0!</v>
      </c>
      <c r="D27" t="e">
        <v>#DIV/0!</v>
      </c>
      <c r="E27">
        <v>80.854620431115279</v>
      </c>
      <c r="F27" t="e">
        <v>#DIV/0!</v>
      </c>
      <c r="G27" t="e">
        <v>#DIV/0!</v>
      </c>
      <c r="H27">
        <v>83.548770571151977</v>
      </c>
      <c r="I27">
        <v>92.045681818181833</v>
      </c>
      <c r="J27">
        <v>98.280096999844574</v>
      </c>
      <c r="K27">
        <v>92.359795339507826</v>
      </c>
    </row>
    <row r="28" spans="1:11">
      <c r="A28" s="6" t="s">
        <v>32</v>
      </c>
      <c r="B28">
        <v>142.21786097914747</v>
      </c>
      <c r="C28" t="e">
        <v>#DIV/0!</v>
      </c>
      <c r="D28">
        <v>125.40673137337237</v>
      </c>
      <c r="E28">
        <v>163.79033962264151</v>
      </c>
      <c r="F28">
        <v>103.72287769784174</v>
      </c>
      <c r="G28">
        <v>83.049604974267822</v>
      </c>
      <c r="H28" t="e">
        <v>#DIV/0!</v>
      </c>
      <c r="I28">
        <v>127.69762221101882</v>
      </c>
      <c r="J28">
        <v>71.78240000000001</v>
      </c>
      <c r="K28">
        <v>111.96905518871417</v>
      </c>
    </row>
    <row r="29" spans="1:11">
      <c r="A29" s="6" t="s">
        <v>37</v>
      </c>
      <c r="B29" t="e">
        <v>#DIV/0!</v>
      </c>
      <c r="C29" t="e">
        <v>#DIV/0!</v>
      </c>
      <c r="D29" t="e">
        <v>#DIV/0!</v>
      </c>
      <c r="E29" t="e">
        <v>#DIV/0!</v>
      </c>
      <c r="F29">
        <v>94.452327868852464</v>
      </c>
      <c r="G29" t="e">
        <v>#DIV/0!</v>
      </c>
      <c r="H29">
        <v>192.65605321507761</v>
      </c>
      <c r="I29">
        <v>83.795029126213592</v>
      </c>
      <c r="J29" t="e">
        <v>#DIV/0!</v>
      </c>
      <c r="K29">
        <v>113.39490924699392</v>
      </c>
    </row>
    <row r="30" spans="1:11">
      <c r="A30" s="6" t="s">
        <v>50</v>
      </c>
      <c r="B30" t="e">
        <v>#DIV/0!</v>
      </c>
      <c r="C30" t="e">
        <v>#DIV/0!</v>
      </c>
      <c r="D30" t="e">
        <v>#DIV/0!</v>
      </c>
      <c r="E30" t="e">
        <v>#DIV/0!</v>
      </c>
      <c r="F30" t="e">
        <v>#DIV/0!</v>
      </c>
      <c r="G30" t="e">
        <v>#DIV/0!</v>
      </c>
      <c r="H30">
        <v>118.64230136986299</v>
      </c>
      <c r="I30" t="e">
        <v>#DIV/0!</v>
      </c>
      <c r="J30" t="e">
        <v>#DIV/0!</v>
      </c>
      <c r="K30">
        <v>118.64230136986299</v>
      </c>
    </row>
    <row r="31" spans="1:11">
      <c r="A31" s="6" t="s">
        <v>34</v>
      </c>
      <c r="B31">
        <v>146.11615521141462</v>
      </c>
      <c r="C31">
        <v>117.61051193103299</v>
      </c>
      <c r="D31">
        <v>131.13523730703574</v>
      </c>
      <c r="E31">
        <v>126.73142977379055</v>
      </c>
      <c r="F31">
        <v>132.5535903895657</v>
      </c>
      <c r="G31">
        <v>109.89761719147637</v>
      </c>
      <c r="H31">
        <v>144.89013803492091</v>
      </c>
      <c r="I31">
        <v>130.66665951229839</v>
      </c>
      <c r="J31">
        <v>138.76041185431941</v>
      </c>
      <c r="K31">
        <v>129.36981223614006</v>
      </c>
    </row>
    <row r="32" spans="1:11">
      <c r="A32" s="6" t="s">
        <v>40</v>
      </c>
      <c r="B32" t="e">
        <v>#DIV/0!</v>
      </c>
      <c r="C32" t="e">
        <v>#DIV/0!</v>
      </c>
      <c r="D32" t="e">
        <v>#DIV/0!</v>
      </c>
      <c r="E32">
        <v>135.89479623824454</v>
      </c>
      <c r="F32" t="e">
        <v>#DIV/0!</v>
      </c>
      <c r="G32" t="e">
        <v>#DIV/0!</v>
      </c>
      <c r="H32" t="e">
        <v>#DIV/0!</v>
      </c>
      <c r="I32" t="e">
        <v>#DIV/0!</v>
      </c>
      <c r="J32" t="e">
        <v>#DIV/0!</v>
      </c>
      <c r="K32">
        <v>135.89479623824454</v>
      </c>
    </row>
    <row r="33" spans="1:11">
      <c r="A33" s="6" t="s">
        <v>36</v>
      </c>
      <c r="B33" t="e">
        <v>#DIV/0!</v>
      </c>
      <c r="C33" t="e">
        <v>#DIV/0!</v>
      </c>
      <c r="D33" t="e">
        <v>#DIV/0!</v>
      </c>
      <c r="E33">
        <v>193.08640000000003</v>
      </c>
      <c r="F33">
        <v>130.53445783132531</v>
      </c>
      <c r="G33" t="e">
        <v>#DIV/0!</v>
      </c>
      <c r="H33">
        <v>204.98792452830193</v>
      </c>
      <c r="I33">
        <v>110.9729230769231</v>
      </c>
      <c r="J33" t="e">
        <v>#DIV/0!</v>
      </c>
      <c r="K33">
        <v>138.42726064370567</v>
      </c>
    </row>
    <row r="34" spans="1:11">
      <c r="A34" s="6" t="s">
        <v>41</v>
      </c>
      <c r="B34" t="e">
        <v>#DIV/0!</v>
      </c>
      <c r="C34" t="e">
        <v>#DIV/0!</v>
      </c>
      <c r="D34" t="e">
        <v>#DIV/0!</v>
      </c>
      <c r="E34" t="e">
        <v>#DIV/0!</v>
      </c>
      <c r="F34" t="e">
        <v>#DIV/0!</v>
      </c>
      <c r="G34" t="e">
        <v>#DIV/0!</v>
      </c>
      <c r="H34">
        <v>210.98757281553395</v>
      </c>
      <c r="I34" t="e">
        <v>#DIV/0!</v>
      </c>
      <c r="J34" t="e">
        <v>#DIV/0!</v>
      </c>
      <c r="K34">
        <v>210.98757281553395</v>
      </c>
    </row>
    <row r="35" spans="1:11">
      <c r="A35" s="6" t="s">
        <v>15</v>
      </c>
      <c r="B35" t="e">
        <v>#DIV/0!</v>
      </c>
      <c r="C35" t="e">
        <v>#DIV/0!</v>
      </c>
      <c r="D35">
        <v>221.80326530612248</v>
      </c>
      <c r="E35" t="e">
        <v>#DIV/0!</v>
      </c>
      <c r="F35" t="e">
        <v>#DIV/0!</v>
      </c>
      <c r="G35" t="e">
        <v>#DIV/0!</v>
      </c>
      <c r="H35" t="e">
        <v>#DIV/0!</v>
      </c>
      <c r="I35" t="e">
        <v>#DIV/0!</v>
      </c>
      <c r="J35" t="e">
        <v>#DIV/0!</v>
      </c>
      <c r="K35">
        <v>221.80326530612248</v>
      </c>
    </row>
    <row r="36" spans="1:11">
      <c r="A36" s="6" t="s">
        <v>18</v>
      </c>
      <c r="B36">
        <v>158.23325631860482</v>
      </c>
      <c r="C36">
        <v>54.942734090540242</v>
      </c>
      <c r="D36">
        <v>60.855681205272326</v>
      </c>
      <c r="E36">
        <v>39.738824663056164</v>
      </c>
      <c r="F36">
        <v>51.817107747029553</v>
      </c>
      <c r="G36">
        <v>53.548373657660179</v>
      </c>
      <c r="H36">
        <v>39.329221059958094</v>
      </c>
      <c r="I36">
        <v>44.422628342242774</v>
      </c>
      <c r="J36">
        <v>44.230918388863884</v>
      </c>
      <c r="K36">
        <v>46.384748337213985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1886-5187-4D53-B3CC-D211DBD082C6}">
  <dimension ref="A1:K36"/>
  <sheetViews>
    <sheetView topLeftCell="A3" zoomScale="60" workbookViewId="0">
      <selection activeCell="N16" sqref="N16"/>
    </sheetView>
  </sheetViews>
  <sheetFormatPr defaultRowHeight="14.45"/>
  <cols>
    <col min="1" max="1" width="35.85546875" bestFit="1" customWidth="1"/>
    <col min="2" max="2" width="17.28515625" bestFit="1" customWidth="1"/>
    <col min="3" max="3" width="12.5703125" bestFit="1" customWidth="1"/>
    <col min="4" max="4" width="11.42578125" bestFit="1" customWidth="1"/>
    <col min="5" max="9" width="12.5703125" bestFit="1" customWidth="1"/>
    <col min="10" max="10" width="11.42578125" bestFit="1" customWidth="1"/>
    <col min="11" max="14" width="12.5703125" bestFit="1" customWidth="1"/>
  </cols>
  <sheetData>
    <row r="1" spans="1:11">
      <c r="A1" s="5" t="s">
        <v>2</v>
      </c>
      <c r="B1" t="s">
        <v>3</v>
      </c>
    </row>
    <row r="2" spans="1:11">
      <c r="A2" s="5" t="s">
        <v>74</v>
      </c>
      <c r="B2" t="s">
        <v>3</v>
      </c>
    </row>
    <row r="3" spans="1:11">
      <c r="A3" s="5" t="s">
        <v>4</v>
      </c>
      <c r="B3" t="s">
        <v>75</v>
      </c>
    </row>
    <row r="4" spans="1:11">
      <c r="A4" s="5" t="s">
        <v>76</v>
      </c>
      <c r="B4" t="s">
        <v>77</v>
      </c>
    </row>
    <row r="6" spans="1:11">
      <c r="A6" s="5" t="s">
        <v>84</v>
      </c>
      <c r="B6" s="5" t="s">
        <v>79</v>
      </c>
    </row>
    <row r="7" spans="1:11">
      <c r="A7" s="5" t="s">
        <v>6</v>
      </c>
      <c r="B7" t="s">
        <v>23</v>
      </c>
      <c r="C7" t="s">
        <v>22</v>
      </c>
      <c r="D7" t="s">
        <v>59</v>
      </c>
      <c r="E7" t="s">
        <v>62</v>
      </c>
      <c r="F7" t="s">
        <v>53</v>
      </c>
      <c r="G7" t="s">
        <v>47</v>
      </c>
      <c r="H7" t="s">
        <v>25</v>
      </c>
      <c r="I7" t="s">
        <v>24</v>
      </c>
      <c r="J7" t="s">
        <v>56</v>
      </c>
      <c r="K7" t="s">
        <v>18</v>
      </c>
    </row>
    <row r="8" spans="1:11">
      <c r="A8" s="6" t="s">
        <v>80</v>
      </c>
      <c r="G8">
        <v>116599.5</v>
      </c>
      <c r="H8">
        <v>1807920</v>
      </c>
      <c r="I8">
        <v>1807920</v>
      </c>
      <c r="J8">
        <v>1632960</v>
      </c>
      <c r="K8">
        <v>5365399.5</v>
      </c>
    </row>
    <row r="9" spans="1:11">
      <c r="A9" s="6" t="s">
        <v>16</v>
      </c>
      <c r="B9">
        <v>52673.512000000002</v>
      </c>
      <c r="C9">
        <v>415173.54600000003</v>
      </c>
      <c r="E9">
        <v>2470496.5600000005</v>
      </c>
      <c r="H9">
        <v>313686.14799999999</v>
      </c>
      <c r="K9">
        <v>3252029.7660000008</v>
      </c>
    </row>
    <row r="10" spans="1:11">
      <c r="A10" s="6" t="s">
        <v>28</v>
      </c>
      <c r="B10">
        <v>48371.4</v>
      </c>
      <c r="C10">
        <v>1099813.4299999997</v>
      </c>
      <c r="D10">
        <v>894635.58100000024</v>
      </c>
      <c r="E10">
        <v>553937.41799999995</v>
      </c>
      <c r="I10">
        <v>11946.006000000001</v>
      </c>
      <c r="K10">
        <v>2608703.835</v>
      </c>
    </row>
    <row r="11" spans="1:11">
      <c r="A11" s="6" t="s">
        <v>27</v>
      </c>
      <c r="D11">
        <v>476370.56</v>
      </c>
      <c r="E11">
        <v>438837.76000000007</v>
      </c>
      <c r="F11">
        <v>488115.84000000014</v>
      </c>
      <c r="G11">
        <v>426571.52000000002</v>
      </c>
      <c r="H11">
        <v>508267.52000000002</v>
      </c>
      <c r="I11">
        <v>34099.199999999997</v>
      </c>
      <c r="K11">
        <v>2372262.4000000004</v>
      </c>
    </row>
    <row r="12" spans="1:11">
      <c r="A12" s="6" t="s">
        <v>29</v>
      </c>
      <c r="C12">
        <v>37733.228999999999</v>
      </c>
      <c r="E12">
        <v>400654.69000000006</v>
      </c>
      <c r="F12">
        <v>316682.46600000007</v>
      </c>
      <c r="G12">
        <v>249241.50300000003</v>
      </c>
      <c r="H12">
        <v>221240.27900000001</v>
      </c>
      <c r="I12">
        <v>384487.46399999992</v>
      </c>
      <c r="J12">
        <v>216011.28999999998</v>
      </c>
      <c r="K12">
        <v>1826050.9210000001</v>
      </c>
    </row>
    <row r="13" spans="1:11">
      <c r="A13" s="6" t="s">
        <v>8</v>
      </c>
      <c r="H13">
        <v>1654877.7</v>
      </c>
      <c r="K13">
        <v>1654877.7</v>
      </c>
    </row>
    <row r="14" spans="1:11">
      <c r="A14" s="6" t="s">
        <v>39</v>
      </c>
      <c r="D14">
        <v>75346.055999999997</v>
      </c>
      <c r="E14">
        <v>673141.61100000015</v>
      </c>
      <c r="F14">
        <v>147326.258</v>
      </c>
      <c r="G14">
        <v>129850.31999999999</v>
      </c>
      <c r="H14">
        <v>75108</v>
      </c>
      <c r="K14">
        <v>1100772.2450000001</v>
      </c>
    </row>
    <row r="15" spans="1:11">
      <c r="A15" s="6" t="s">
        <v>33</v>
      </c>
      <c r="B15">
        <v>85491.160999999993</v>
      </c>
      <c r="C15">
        <v>279952.74</v>
      </c>
      <c r="E15">
        <v>44411.289999999994</v>
      </c>
      <c r="F15">
        <v>123254.96200000003</v>
      </c>
      <c r="G15">
        <v>94522.004000000001</v>
      </c>
      <c r="H15">
        <v>188280.35800000001</v>
      </c>
      <c r="I15">
        <v>111222.61999999998</v>
      </c>
      <c r="J15">
        <v>20054.150000000001</v>
      </c>
      <c r="K15">
        <v>947189.28499999992</v>
      </c>
    </row>
    <row r="16" spans="1:11">
      <c r="A16" s="6" t="s">
        <v>60</v>
      </c>
      <c r="C16">
        <v>278033.68400000001</v>
      </c>
      <c r="E16">
        <v>233159.769</v>
      </c>
      <c r="H16">
        <v>280891.32500000001</v>
      </c>
      <c r="K16">
        <v>792084.77799999993</v>
      </c>
    </row>
    <row r="17" spans="1:11">
      <c r="A17" s="6" t="s">
        <v>11</v>
      </c>
      <c r="B17">
        <v>8115.4900000000007</v>
      </c>
      <c r="C17">
        <v>6528.6</v>
      </c>
      <c r="D17">
        <v>26396.799999999999</v>
      </c>
      <c r="E17">
        <v>3300.08</v>
      </c>
      <c r="F17">
        <v>561189.05999999994</v>
      </c>
      <c r="G17">
        <v>107846.94500000001</v>
      </c>
      <c r="H17">
        <v>4363.92</v>
      </c>
      <c r="I17">
        <v>6266.1</v>
      </c>
      <c r="J17">
        <v>2877</v>
      </c>
      <c r="K17">
        <v>726883.99499999988</v>
      </c>
    </row>
    <row r="18" spans="1:11">
      <c r="A18" s="6" t="s">
        <v>14</v>
      </c>
      <c r="E18">
        <v>397442</v>
      </c>
      <c r="H18">
        <v>147260.14000000001</v>
      </c>
      <c r="I18">
        <v>120428.46</v>
      </c>
      <c r="J18">
        <v>16515.840000000004</v>
      </c>
      <c r="K18">
        <v>681646.44</v>
      </c>
    </row>
    <row r="19" spans="1:11">
      <c r="A19" s="6" t="s">
        <v>38</v>
      </c>
      <c r="E19">
        <v>53350</v>
      </c>
      <c r="H19">
        <v>127203.62000000001</v>
      </c>
      <c r="I19">
        <v>86690.559999999998</v>
      </c>
      <c r="J19">
        <v>297590.58</v>
      </c>
      <c r="K19">
        <v>564834.76</v>
      </c>
    </row>
    <row r="20" spans="1:11">
      <c r="A20" s="6" t="s">
        <v>34</v>
      </c>
      <c r="B20">
        <v>45774.85500000001</v>
      </c>
      <c r="C20">
        <v>78130.074999999997</v>
      </c>
      <c r="D20">
        <v>58205.986000000004</v>
      </c>
      <c r="E20">
        <v>65784.79800000001</v>
      </c>
      <c r="F20">
        <v>36756.548999999999</v>
      </c>
      <c r="G20">
        <v>57802.412000000004</v>
      </c>
      <c r="H20">
        <v>52030.311999999998</v>
      </c>
      <c r="I20">
        <v>70267.560000000012</v>
      </c>
      <c r="J20">
        <v>35446.32</v>
      </c>
      <c r="K20">
        <v>500198.86700000003</v>
      </c>
    </row>
    <row r="21" spans="1:11">
      <c r="A21" s="6" t="s">
        <v>81</v>
      </c>
      <c r="E21">
        <v>458247.86000000004</v>
      </c>
      <c r="K21">
        <v>458247.86000000004</v>
      </c>
    </row>
    <row r="22" spans="1:11">
      <c r="A22" s="6" t="s">
        <v>46</v>
      </c>
      <c r="H22">
        <v>447500.30499999999</v>
      </c>
      <c r="K22">
        <v>447500.30499999999</v>
      </c>
    </row>
    <row r="23" spans="1:11">
      <c r="A23" s="6" t="s">
        <v>13</v>
      </c>
      <c r="C23">
        <v>18805.294000000002</v>
      </c>
      <c r="D23">
        <v>30245.024000000001</v>
      </c>
      <c r="E23">
        <v>157903.57</v>
      </c>
      <c r="F23">
        <v>114529.72</v>
      </c>
      <c r="I23">
        <v>51695.64</v>
      </c>
      <c r="J23">
        <v>30008.1</v>
      </c>
      <c r="K23">
        <v>403187.348</v>
      </c>
    </row>
    <row r="24" spans="1:11">
      <c r="A24" s="6" t="s">
        <v>48</v>
      </c>
      <c r="C24">
        <v>41906.92</v>
      </c>
      <c r="D24">
        <v>116519.458</v>
      </c>
      <c r="K24">
        <v>158426.378</v>
      </c>
    </row>
    <row r="25" spans="1:11">
      <c r="A25" s="6" t="s">
        <v>36</v>
      </c>
      <c r="E25">
        <v>10179.9</v>
      </c>
      <c r="F25">
        <v>95820.18</v>
      </c>
      <c r="H25">
        <v>9591.7279999999992</v>
      </c>
      <c r="I25">
        <v>15974.4</v>
      </c>
      <c r="K25">
        <v>131566.20799999998</v>
      </c>
    </row>
    <row r="26" spans="1:11">
      <c r="A26" s="6" t="s">
        <v>49</v>
      </c>
      <c r="I26">
        <v>9835.2000000000007</v>
      </c>
      <c r="J26">
        <v>108187.19999999998</v>
      </c>
      <c r="K26">
        <v>118022.39999999998</v>
      </c>
    </row>
    <row r="27" spans="1:11">
      <c r="A27" s="6" t="s">
        <v>32</v>
      </c>
      <c r="B27">
        <v>18551.403999999999</v>
      </c>
      <c r="D27">
        <v>16005.863000000001</v>
      </c>
      <c r="E27">
        <v>5210.165</v>
      </c>
      <c r="F27">
        <v>17172.059999999998</v>
      </c>
      <c r="G27">
        <v>31611.004000000001</v>
      </c>
      <c r="I27">
        <v>20644.455999999998</v>
      </c>
      <c r="J27">
        <v>7842.5999999999995</v>
      </c>
      <c r="K27">
        <v>117037.552</v>
      </c>
    </row>
    <row r="28" spans="1:11">
      <c r="A28" s="6" t="s">
        <v>37</v>
      </c>
      <c r="F28">
        <v>32162.25</v>
      </c>
      <c r="H28">
        <v>21206.921999999999</v>
      </c>
      <c r="I28">
        <v>36204.5</v>
      </c>
      <c r="K28">
        <v>89573.671999999991</v>
      </c>
    </row>
    <row r="29" spans="1:11">
      <c r="A29" s="6" t="s">
        <v>17</v>
      </c>
      <c r="E29">
        <v>70555.399999999994</v>
      </c>
      <c r="K29">
        <v>70555.399999999994</v>
      </c>
    </row>
    <row r="30" spans="1:11">
      <c r="A30" s="6" t="s">
        <v>82</v>
      </c>
      <c r="G30">
        <v>26751.45</v>
      </c>
      <c r="K30">
        <v>26751.45</v>
      </c>
    </row>
    <row r="31" spans="1:11">
      <c r="A31" s="6" t="s">
        <v>41</v>
      </c>
      <c r="H31">
        <v>11582.35</v>
      </c>
      <c r="K31">
        <v>11582.35</v>
      </c>
    </row>
    <row r="32" spans="1:11">
      <c r="A32" s="6" t="s">
        <v>50</v>
      </c>
      <c r="H32">
        <v>10358.700000000001</v>
      </c>
      <c r="K32">
        <v>10358.700000000001</v>
      </c>
    </row>
    <row r="33" spans="1:11">
      <c r="A33" s="6" t="s">
        <v>40</v>
      </c>
      <c r="E33">
        <v>4692.49</v>
      </c>
      <c r="K33">
        <v>4692.49</v>
      </c>
    </row>
    <row r="34" spans="1:11">
      <c r="A34" s="6" t="s">
        <v>83</v>
      </c>
      <c r="I34">
        <v>2256.65</v>
      </c>
      <c r="K34">
        <v>2256.65</v>
      </c>
    </row>
    <row r="35" spans="1:11">
      <c r="A35" s="6" t="s">
        <v>15</v>
      </c>
      <c r="D35">
        <v>510.97199999999998</v>
      </c>
      <c r="K35">
        <v>510.97199999999998</v>
      </c>
    </row>
    <row r="36" spans="1:11">
      <c r="A36" s="6" t="s">
        <v>18</v>
      </c>
      <c r="B36">
        <v>258977.82199999999</v>
      </c>
      <c r="C36">
        <v>2256077.5179999997</v>
      </c>
      <c r="D36">
        <v>1694236.3000000005</v>
      </c>
      <c r="E36">
        <v>6041305.3610000033</v>
      </c>
      <c r="F36">
        <v>1933009.345</v>
      </c>
      <c r="G36">
        <v>1240796.6580000001</v>
      </c>
      <c r="H36">
        <v>5881369.3270000005</v>
      </c>
      <c r="I36">
        <v>2769938.8159999996</v>
      </c>
      <c r="J36">
        <v>2367493.08</v>
      </c>
      <c r="K36">
        <v>24443204.226999998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9AEC-9648-4E51-9B64-7AE7DA529617}">
  <dimension ref="A1:C50"/>
  <sheetViews>
    <sheetView topLeftCell="B1" zoomScale="44" workbookViewId="0">
      <selection activeCell="B6" sqref="B6"/>
    </sheetView>
  </sheetViews>
  <sheetFormatPr defaultRowHeight="14.45"/>
  <cols>
    <col min="1" max="1" width="65.5703125" bestFit="1" customWidth="1"/>
    <col min="2" max="2" width="35.28515625" bestFit="1" customWidth="1"/>
    <col min="3" max="3" width="22.28515625" bestFit="1" customWidth="1"/>
    <col min="4" max="4" width="33.140625" bestFit="1" customWidth="1"/>
    <col min="5" max="5" width="12" bestFit="1" customWidth="1"/>
    <col min="6" max="6" width="9.7109375" bestFit="1" customWidth="1"/>
    <col min="7" max="9" width="12" bestFit="1" customWidth="1"/>
    <col min="10" max="10" width="9.7109375" bestFit="1" customWidth="1"/>
    <col min="11" max="12" width="12" bestFit="1" customWidth="1"/>
    <col min="13" max="13" width="10.7109375" bestFit="1" customWidth="1"/>
    <col min="14" max="23" width="12" bestFit="1" customWidth="1"/>
    <col min="24" max="25" width="10.7109375" bestFit="1" customWidth="1"/>
    <col min="26" max="47" width="12" bestFit="1" customWidth="1"/>
    <col min="48" max="48" width="10.7109375" bestFit="1" customWidth="1"/>
    <col min="49" max="60" width="12" bestFit="1" customWidth="1"/>
    <col min="61" max="61" width="9.7109375" bestFit="1" customWidth="1"/>
    <col min="62" max="91" width="12" bestFit="1" customWidth="1"/>
    <col min="92" max="92" width="9.7109375" bestFit="1" customWidth="1"/>
    <col min="93" max="94" width="12" bestFit="1" customWidth="1"/>
    <col min="95" max="95" width="9.7109375" bestFit="1" customWidth="1"/>
    <col min="96" max="112" width="12" bestFit="1" customWidth="1"/>
    <col min="113" max="114" width="10.7109375" bestFit="1" customWidth="1"/>
    <col min="115" max="122" width="12" bestFit="1" customWidth="1"/>
    <col min="123" max="123" width="9.7109375" bestFit="1" customWidth="1"/>
    <col min="124" max="205" width="12" bestFit="1" customWidth="1"/>
    <col min="206" max="206" width="11" bestFit="1" customWidth="1"/>
    <col min="207" max="243" width="12" bestFit="1" customWidth="1"/>
    <col min="244" max="244" width="10" bestFit="1" customWidth="1"/>
    <col min="245" max="259" width="12" bestFit="1" customWidth="1"/>
    <col min="260" max="264" width="10.7109375" bestFit="1" customWidth="1"/>
    <col min="265" max="272" width="12" bestFit="1" customWidth="1"/>
  </cols>
  <sheetData>
    <row r="1" spans="1:3">
      <c r="A1" s="5" t="s">
        <v>0</v>
      </c>
      <c r="B1" t="s">
        <v>77</v>
      </c>
    </row>
    <row r="2" spans="1:3">
      <c r="A2" s="5" t="s">
        <v>2</v>
      </c>
      <c r="B2" t="s">
        <v>3</v>
      </c>
    </row>
    <row r="3" spans="1:3">
      <c r="A3" s="5" t="s">
        <v>85</v>
      </c>
      <c r="B3" t="s">
        <v>3</v>
      </c>
    </row>
    <row r="4" spans="1:3">
      <c r="A4" s="5" t="s">
        <v>74</v>
      </c>
      <c r="B4" t="s">
        <v>3</v>
      </c>
    </row>
    <row r="6" spans="1:3">
      <c r="A6" s="5" t="s">
        <v>6</v>
      </c>
      <c r="B6" t="s">
        <v>86</v>
      </c>
      <c r="C6" t="s">
        <v>84</v>
      </c>
    </row>
    <row r="7" spans="1:3">
      <c r="A7" s="6" t="s">
        <v>48</v>
      </c>
      <c r="B7">
        <v>396.44599999999997</v>
      </c>
      <c r="C7">
        <v>384213.728</v>
      </c>
    </row>
    <row r="8" spans="1:3">
      <c r="A8" s="6" t="s">
        <v>31</v>
      </c>
      <c r="B8">
        <v>15.146000000000001</v>
      </c>
      <c r="C8">
        <v>3104.9300000000003</v>
      </c>
    </row>
    <row r="9" spans="1:3">
      <c r="A9" s="6" t="s">
        <v>29</v>
      </c>
      <c r="B9">
        <v>5773.738999999995</v>
      </c>
      <c r="C9">
        <v>5572370.2290000049</v>
      </c>
    </row>
    <row r="10" spans="1:3">
      <c r="A10" s="6" t="s">
        <v>80</v>
      </c>
      <c r="B10">
        <v>3770.9430000000002</v>
      </c>
      <c r="C10">
        <v>5378335.0049999999</v>
      </c>
    </row>
    <row r="11" spans="1:3">
      <c r="A11" s="6" t="s">
        <v>15</v>
      </c>
      <c r="B11">
        <v>3329.6570000000111</v>
      </c>
      <c r="C11">
        <v>3924572.4339999794</v>
      </c>
    </row>
    <row r="12" spans="1:3">
      <c r="A12" s="6" t="s">
        <v>49</v>
      </c>
      <c r="B12">
        <v>345.73500000000001</v>
      </c>
      <c r="C12">
        <v>329473.245</v>
      </c>
    </row>
    <row r="13" spans="1:3">
      <c r="A13" s="6" t="s">
        <v>8</v>
      </c>
      <c r="B13">
        <v>1249.0499999999997</v>
      </c>
      <c r="C13">
        <v>1654877.7</v>
      </c>
    </row>
    <row r="14" spans="1:3">
      <c r="A14" s="6" t="s">
        <v>87</v>
      </c>
      <c r="B14">
        <v>11</v>
      </c>
      <c r="C14">
        <v>0</v>
      </c>
    </row>
    <row r="15" spans="1:3">
      <c r="A15" s="6" t="s">
        <v>17</v>
      </c>
      <c r="B15">
        <v>1397.8130000000003</v>
      </c>
      <c r="C15">
        <v>1691098.6360000004</v>
      </c>
    </row>
    <row r="16" spans="1:3">
      <c r="A16" s="6" t="s">
        <v>36</v>
      </c>
      <c r="B16">
        <v>1194.0459999999998</v>
      </c>
      <c r="C16">
        <v>298798.87600000005</v>
      </c>
    </row>
    <row r="17" spans="1:3">
      <c r="A17" s="6" t="s">
        <v>11</v>
      </c>
      <c r="B17">
        <v>3432.3899999999949</v>
      </c>
      <c r="C17">
        <v>3816868.0739999996</v>
      </c>
    </row>
    <row r="18" spans="1:3">
      <c r="A18" s="6" t="s">
        <v>51</v>
      </c>
      <c r="B18">
        <v>171.40300000000002</v>
      </c>
      <c r="C18">
        <v>80588.578000000009</v>
      </c>
    </row>
    <row r="19" spans="1:3">
      <c r="A19" s="6" t="s">
        <v>88</v>
      </c>
      <c r="B19">
        <v>9.8789999999999996</v>
      </c>
      <c r="C19">
        <v>1807.857</v>
      </c>
    </row>
    <row r="20" spans="1:3">
      <c r="A20" s="6" t="s">
        <v>46</v>
      </c>
      <c r="B20">
        <v>425.68400000000003</v>
      </c>
      <c r="C20">
        <v>447500.30499999999</v>
      </c>
    </row>
    <row r="21" spans="1:3">
      <c r="A21" s="6" t="s">
        <v>13</v>
      </c>
      <c r="B21">
        <v>969.60899999999992</v>
      </c>
      <c r="C21">
        <v>777289.73400000017</v>
      </c>
    </row>
    <row r="22" spans="1:3">
      <c r="A22" s="6" t="s">
        <v>35</v>
      </c>
      <c r="B22">
        <v>624.40199999999993</v>
      </c>
      <c r="C22">
        <v>374641.45899999992</v>
      </c>
    </row>
    <row r="23" spans="1:3">
      <c r="A23" s="6" t="s">
        <v>81</v>
      </c>
      <c r="B23">
        <v>352.74199999999996</v>
      </c>
      <c r="C23">
        <v>476689.99200000009</v>
      </c>
    </row>
    <row r="24" spans="1:3">
      <c r="A24" s="6" t="s">
        <v>16</v>
      </c>
      <c r="B24">
        <v>2557.2499999999995</v>
      </c>
      <c r="C24">
        <v>3252029.7659999998</v>
      </c>
    </row>
    <row r="25" spans="1:3">
      <c r="A25" s="6" t="s">
        <v>33</v>
      </c>
      <c r="B25">
        <v>4193.5689999999968</v>
      </c>
      <c r="C25">
        <v>1789016.9870000004</v>
      </c>
    </row>
    <row r="26" spans="1:3">
      <c r="A26" s="6" t="s">
        <v>9</v>
      </c>
      <c r="B26">
        <v>2168.7519999999995</v>
      </c>
      <c r="C26">
        <v>2637624.2540000002</v>
      </c>
    </row>
    <row r="27" spans="1:3">
      <c r="A27" s="6" t="s">
        <v>41</v>
      </c>
      <c r="B27">
        <v>227.00300000000001</v>
      </c>
      <c r="C27">
        <v>55861.812000000005</v>
      </c>
    </row>
    <row r="28" spans="1:3">
      <c r="A28" s="6" t="s">
        <v>27</v>
      </c>
      <c r="B28">
        <v>2345.1779999999999</v>
      </c>
      <c r="C28">
        <v>2771996.200000002</v>
      </c>
    </row>
    <row r="29" spans="1:3">
      <c r="A29" s="6" t="s">
        <v>82</v>
      </c>
      <c r="B29">
        <v>113.49099999999999</v>
      </c>
      <c r="C29">
        <v>108432.54399999999</v>
      </c>
    </row>
    <row r="30" spans="1:3">
      <c r="A30" s="6" t="s">
        <v>14</v>
      </c>
      <c r="B30">
        <v>540.99000000000024</v>
      </c>
      <c r="C30">
        <v>701669.6399999999</v>
      </c>
    </row>
    <row r="31" spans="1:3">
      <c r="A31" s="6" t="s">
        <v>50</v>
      </c>
      <c r="B31">
        <v>1064.3</v>
      </c>
      <c r="C31">
        <v>1427857.58</v>
      </c>
    </row>
    <row r="32" spans="1:3">
      <c r="A32" s="6" t="s">
        <v>28</v>
      </c>
      <c r="B32">
        <v>9679.3650000000271</v>
      </c>
      <c r="C32">
        <v>6620134.237999999</v>
      </c>
    </row>
    <row r="33" spans="1:3">
      <c r="A33" s="6" t="s">
        <v>39</v>
      </c>
      <c r="B33">
        <v>1321.5049999999997</v>
      </c>
      <c r="C33">
        <v>1215924.5800000003</v>
      </c>
    </row>
    <row r="34" spans="1:3">
      <c r="A34" s="6" t="s">
        <v>30</v>
      </c>
      <c r="B34">
        <v>534.43300000000011</v>
      </c>
      <c r="C34">
        <v>196561.91100000002</v>
      </c>
    </row>
    <row r="35" spans="1:3">
      <c r="A35" s="6" t="s">
        <v>38</v>
      </c>
      <c r="B35">
        <v>2438.9459999999985</v>
      </c>
      <c r="C35">
        <v>1112869.3299999998</v>
      </c>
    </row>
    <row r="36" spans="1:3">
      <c r="A36" s="6" t="s">
        <v>89</v>
      </c>
      <c r="B36">
        <v>339.95999999999992</v>
      </c>
      <c r="C36">
        <v>444554.36</v>
      </c>
    </row>
    <row r="37" spans="1:3">
      <c r="A37" s="6" t="s">
        <v>60</v>
      </c>
      <c r="B37">
        <v>651.41899999999998</v>
      </c>
      <c r="C37">
        <v>792084.77800000017</v>
      </c>
    </row>
    <row r="38" spans="1:3">
      <c r="A38" s="6" t="s">
        <v>26</v>
      </c>
      <c r="B38">
        <v>20.254000000000001</v>
      </c>
      <c r="C38">
        <v>17570.345000000001</v>
      </c>
    </row>
    <row r="39" spans="1:3">
      <c r="A39" s="6" t="s">
        <v>32</v>
      </c>
      <c r="B39">
        <v>787.68100000000072</v>
      </c>
      <c r="C39">
        <v>628232.54999999981</v>
      </c>
    </row>
    <row r="40" spans="1:3">
      <c r="A40" s="6" t="s">
        <v>34</v>
      </c>
      <c r="B40">
        <v>2072.6619999999998</v>
      </c>
      <c r="C40">
        <v>629539.17899999977</v>
      </c>
    </row>
    <row r="41" spans="1:3">
      <c r="A41" s="6" t="s">
        <v>55</v>
      </c>
      <c r="B41">
        <v>223.60999999999993</v>
      </c>
      <c r="C41">
        <v>276291.83999999985</v>
      </c>
    </row>
    <row r="42" spans="1:3">
      <c r="A42" s="6" t="s">
        <v>83</v>
      </c>
      <c r="B42">
        <v>22.457000000000001</v>
      </c>
      <c r="C42">
        <v>23963.313999999998</v>
      </c>
    </row>
    <row r="43" spans="1:3">
      <c r="A43" s="6" t="s">
        <v>90</v>
      </c>
      <c r="B43">
        <v>76.266000000000005</v>
      </c>
      <c r="C43">
        <v>65054.898000000001</v>
      </c>
    </row>
    <row r="44" spans="1:3">
      <c r="A44" s="6" t="s">
        <v>52</v>
      </c>
      <c r="B44">
        <v>82.36</v>
      </c>
      <c r="C44">
        <v>40809.379999999997</v>
      </c>
    </row>
    <row r="45" spans="1:3">
      <c r="A45" s="6" t="s">
        <v>61</v>
      </c>
      <c r="B45">
        <v>40.92</v>
      </c>
      <c r="C45">
        <v>11416.679999999998</v>
      </c>
    </row>
    <row r="46" spans="1:3">
      <c r="A46" s="6" t="s">
        <v>44</v>
      </c>
      <c r="B46">
        <v>81.84</v>
      </c>
      <c r="C46">
        <v>79384.799999999988</v>
      </c>
    </row>
    <row r="47" spans="1:3">
      <c r="A47" s="6" t="s">
        <v>40</v>
      </c>
      <c r="B47">
        <v>225.42700000000002</v>
      </c>
      <c r="C47">
        <v>128109.00599999998</v>
      </c>
    </row>
    <row r="48" spans="1:3">
      <c r="A48" s="6" t="s">
        <v>91</v>
      </c>
      <c r="B48">
        <v>6.1180000000000003</v>
      </c>
      <c r="C48">
        <v>2171.89</v>
      </c>
    </row>
    <row r="49" spans="1:3">
      <c r="A49" s="6" t="s">
        <v>37</v>
      </c>
      <c r="B49">
        <v>760.95500000000061</v>
      </c>
      <c r="C49">
        <v>423707.20600000001</v>
      </c>
    </row>
    <row r="50" spans="1:3">
      <c r="A50" s="6" t="s">
        <v>18</v>
      </c>
      <c r="B50">
        <v>56046.395000000026</v>
      </c>
      <c r="C50">
        <v>50665099.849999972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AB10-92EC-42AA-BEDB-EC270A6FC582}">
  <dimension ref="A1:B20"/>
  <sheetViews>
    <sheetView zoomScale="77" workbookViewId="0">
      <selection activeCell="B18" sqref="B18"/>
    </sheetView>
  </sheetViews>
  <sheetFormatPr defaultRowHeight="14.45"/>
  <cols>
    <col min="1" max="1" width="25" bestFit="1" customWidth="1"/>
    <col min="2" max="2" width="20.5703125" bestFit="1" customWidth="1"/>
    <col min="3" max="3" width="33.85546875" bestFit="1" customWidth="1"/>
    <col min="4" max="11" width="13.28515625" bestFit="1" customWidth="1"/>
    <col min="12" max="14" width="12.42578125" bestFit="1" customWidth="1"/>
  </cols>
  <sheetData>
    <row r="1" spans="1:2">
      <c r="A1" s="5" t="s">
        <v>0</v>
      </c>
      <c r="B1" t="s">
        <v>77</v>
      </c>
    </row>
    <row r="2" spans="1:2">
      <c r="A2" s="5" t="s">
        <v>92</v>
      </c>
      <c r="B2" t="s">
        <v>3</v>
      </c>
    </row>
    <row r="3" spans="1:2">
      <c r="A3" s="5" t="s">
        <v>2</v>
      </c>
      <c r="B3" t="s">
        <v>3</v>
      </c>
    </row>
    <row r="4" spans="1:2">
      <c r="A4" s="5" t="s">
        <v>74</v>
      </c>
      <c r="B4" t="s">
        <v>5</v>
      </c>
    </row>
    <row r="6" spans="1:2">
      <c r="A6" s="5" t="s">
        <v>6</v>
      </c>
      <c r="B6" t="s">
        <v>78</v>
      </c>
    </row>
    <row r="7" spans="1:2">
      <c r="A7" s="6" t="s">
        <v>93</v>
      </c>
      <c r="B7">
        <v>42.372770251479871</v>
      </c>
    </row>
    <row r="8" spans="1:2">
      <c r="A8" s="6" t="s">
        <v>94</v>
      </c>
      <c r="B8">
        <v>42.406070958936809</v>
      </c>
    </row>
    <row r="9" spans="1:2">
      <c r="A9" s="6" t="s">
        <v>95</v>
      </c>
      <c r="B9">
        <v>54.842352509787446</v>
      </c>
    </row>
    <row r="10" spans="1:2">
      <c r="A10" s="6" t="s">
        <v>96</v>
      </c>
      <c r="B10">
        <v>63.926972043367385</v>
      </c>
    </row>
    <row r="11" spans="1:2">
      <c r="A11" s="6" t="s">
        <v>97</v>
      </c>
      <c r="B11">
        <v>56.33799124247895</v>
      </c>
    </row>
    <row r="12" spans="1:2">
      <c r="A12" s="6" t="s">
        <v>98</v>
      </c>
      <c r="B12">
        <v>82.803879972086577</v>
      </c>
    </row>
    <row r="13" spans="1:2">
      <c r="A13" s="6" t="s">
        <v>99</v>
      </c>
      <c r="B13">
        <v>120.57377470226511</v>
      </c>
    </row>
    <row r="14" spans="1:2">
      <c r="A14" s="6" t="s">
        <v>100</v>
      </c>
      <c r="B14">
        <v>78.877740526014264</v>
      </c>
    </row>
    <row r="15" spans="1:2">
      <c r="A15" s="6" t="s">
        <v>101</v>
      </c>
      <c r="B15">
        <v>38.94779904306219</v>
      </c>
    </row>
    <row r="16" spans="1:2">
      <c r="A16" s="6" t="s">
        <v>102</v>
      </c>
      <c r="B16">
        <v>89.600497925311203</v>
      </c>
    </row>
    <row r="17" spans="1:2">
      <c r="A17" s="6" t="s">
        <v>103</v>
      </c>
      <c r="B17">
        <v>77.231129549311689</v>
      </c>
    </row>
    <row r="18" spans="1:2">
      <c r="A18" s="6" t="s">
        <v>104</v>
      </c>
      <c r="B18">
        <v>106.0329411764706</v>
      </c>
    </row>
    <row r="19" spans="1:2">
      <c r="A19" s="6" t="s">
        <v>105</v>
      </c>
      <c r="B19">
        <v>106.0329411764706</v>
      </c>
    </row>
    <row r="20" spans="1:2">
      <c r="A20" s="6" t="s">
        <v>18</v>
      </c>
      <c r="B20">
        <v>58.027746424039087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3A779-625D-4F7C-B1E1-874E60896F06}">
  <dimension ref="A2:C48"/>
  <sheetViews>
    <sheetView topLeftCell="A2" zoomScale="74" workbookViewId="0">
      <selection activeCell="B12" sqref="B12"/>
    </sheetView>
  </sheetViews>
  <sheetFormatPr defaultRowHeight="14.45"/>
  <cols>
    <col min="1" max="1" width="60" bestFit="1" customWidth="1"/>
    <col min="2" max="2" width="33.140625" bestFit="1" customWidth="1"/>
    <col min="3" max="3" width="20.7109375" bestFit="1" customWidth="1"/>
    <col min="4" max="4" width="11" bestFit="1" customWidth="1"/>
  </cols>
  <sheetData>
    <row r="2" spans="1:3">
      <c r="A2" s="5" t="s">
        <v>76</v>
      </c>
      <c r="B2" t="s">
        <v>77</v>
      </c>
    </row>
    <row r="4" spans="1:3">
      <c r="A4" s="5" t="s">
        <v>6</v>
      </c>
      <c r="B4" t="s">
        <v>86</v>
      </c>
      <c r="C4" t="s">
        <v>84</v>
      </c>
    </row>
    <row r="5" spans="1:3">
      <c r="A5" s="6" t="s">
        <v>28</v>
      </c>
      <c r="B5">
        <v>9679.3650000000271</v>
      </c>
      <c r="C5">
        <v>6620134.237999999</v>
      </c>
    </row>
    <row r="6" spans="1:3">
      <c r="A6" s="6" t="s">
        <v>29</v>
      </c>
      <c r="B6">
        <v>5773.738999999995</v>
      </c>
      <c r="C6">
        <v>5572370.2290000049</v>
      </c>
    </row>
    <row r="7" spans="1:3">
      <c r="A7" s="6" t="s">
        <v>33</v>
      </c>
      <c r="B7">
        <v>4193.5689999999968</v>
      </c>
      <c r="C7">
        <v>1789016.9870000004</v>
      </c>
    </row>
    <row r="8" spans="1:3">
      <c r="A8" s="6" t="s">
        <v>80</v>
      </c>
      <c r="B8">
        <v>3770.9430000000002</v>
      </c>
      <c r="C8">
        <v>5378335.0049999999</v>
      </c>
    </row>
    <row r="9" spans="1:3">
      <c r="A9" s="6" t="s">
        <v>11</v>
      </c>
      <c r="B9">
        <v>3432.3899999999949</v>
      </c>
      <c r="C9">
        <v>3816868.0739999996</v>
      </c>
    </row>
    <row r="10" spans="1:3">
      <c r="A10" s="6" t="s">
        <v>15</v>
      </c>
      <c r="B10">
        <v>3329.6570000000111</v>
      </c>
      <c r="C10">
        <v>3924572.4339999794</v>
      </c>
    </row>
    <row r="11" spans="1:3">
      <c r="A11" s="6" t="s">
        <v>16</v>
      </c>
      <c r="B11">
        <v>2557.2499999999995</v>
      </c>
      <c r="C11">
        <v>3252029.7659999998</v>
      </c>
    </row>
    <row r="12" spans="1:3">
      <c r="A12" s="6" t="s">
        <v>38</v>
      </c>
      <c r="B12">
        <v>2438.9459999999985</v>
      </c>
      <c r="C12">
        <v>1112869.3299999998</v>
      </c>
    </row>
    <row r="13" spans="1:3">
      <c r="A13" s="6" t="s">
        <v>27</v>
      </c>
      <c r="B13">
        <v>2345.1779999999999</v>
      </c>
      <c r="C13">
        <v>2771996.200000002</v>
      </c>
    </row>
    <row r="14" spans="1:3">
      <c r="A14" s="6" t="s">
        <v>9</v>
      </c>
      <c r="B14">
        <v>2168.7519999999995</v>
      </c>
      <c r="C14">
        <v>2637624.2540000002</v>
      </c>
    </row>
    <row r="15" spans="1:3">
      <c r="A15" s="6" t="s">
        <v>34</v>
      </c>
      <c r="B15">
        <v>2072.6619999999998</v>
      </c>
      <c r="C15">
        <v>629539.17899999977</v>
      </c>
    </row>
    <row r="16" spans="1:3">
      <c r="A16" s="6" t="s">
        <v>17</v>
      </c>
      <c r="B16">
        <v>1397.8130000000003</v>
      </c>
      <c r="C16">
        <v>1691098.6360000004</v>
      </c>
    </row>
    <row r="17" spans="1:3">
      <c r="A17" s="6" t="s">
        <v>39</v>
      </c>
      <c r="B17">
        <v>1321.5049999999997</v>
      </c>
      <c r="C17">
        <v>1215924.5800000003</v>
      </c>
    </row>
    <row r="18" spans="1:3">
      <c r="A18" s="6" t="s">
        <v>8</v>
      </c>
      <c r="B18">
        <v>1249.0499999999997</v>
      </c>
      <c r="C18">
        <v>1654877.7</v>
      </c>
    </row>
    <row r="19" spans="1:3">
      <c r="A19" s="6" t="s">
        <v>36</v>
      </c>
      <c r="B19">
        <v>1194.0459999999998</v>
      </c>
      <c r="C19">
        <v>298798.87600000005</v>
      </c>
    </row>
    <row r="20" spans="1:3">
      <c r="A20" s="6" t="s">
        <v>50</v>
      </c>
      <c r="B20">
        <v>1064.3</v>
      </c>
      <c r="C20">
        <v>1427857.58</v>
      </c>
    </row>
    <row r="21" spans="1:3">
      <c r="A21" s="6" t="s">
        <v>13</v>
      </c>
      <c r="B21">
        <v>969.60899999999992</v>
      </c>
      <c r="C21">
        <v>777289.73400000017</v>
      </c>
    </row>
    <row r="22" spans="1:3">
      <c r="A22" s="6" t="s">
        <v>32</v>
      </c>
      <c r="B22">
        <v>787.68100000000072</v>
      </c>
      <c r="C22">
        <v>628232.54999999981</v>
      </c>
    </row>
    <row r="23" spans="1:3">
      <c r="A23" s="6" t="s">
        <v>37</v>
      </c>
      <c r="B23">
        <v>760.95500000000061</v>
      </c>
      <c r="C23">
        <v>423707.20600000001</v>
      </c>
    </row>
    <row r="24" spans="1:3">
      <c r="A24" s="6" t="s">
        <v>60</v>
      </c>
      <c r="B24">
        <v>651.41899999999998</v>
      </c>
      <c r="C24">
        <v>792084.77800000017</v>
      </c>
    </row>
    <row r="25" spans="1:3">
      <c r="A25" s="6" t="s">
        <v>35</v>
      </c>
      <c r="B25">
        <v>624.40199999999993</v>
      </c>
      <c r="C25">
        <v>374641.45899999992</v>
      </c>
    </row>
    <row r="26" spans="1:3">
      <c r="A26" s="6" t="s">
        <v>14</v>
      </c>
      <c r="B26">
        <v>540.99000000000024</v>
      </c>
      <c r="C26">
        <v>701669.6399999999</v>
      </c>
    </row>
    <row r="27" spans="1:3">
      <c r="A27" s="6" t="s">
        <v>30</v>
      </c>
      <c r="B27">
        <v>534.43300000000011</v>
      </c>
      <c r="C27">
        <v>196561.91100000002</v>
      </c>
    </row>
    <row r="28" spans="1:3">
      <c r="A28" s="6" t="s">
        <v>46</v>
      </c>
      <c r="B28">
        <v>425.68400000000003</v>
      </c>
      <c r="C28">
        <v>447500.30499999999</v>
      </c>
    </row>
    <row r="29" spans="1:3">
      <c r="A29" s="6" t="s">
        <v>48</v>
      </c>
      <c r="B29">
        <v>396.44599999999997</v>
      </c>
      <c r="C29">
        <v>384213.728</v>
      </c>
    </row>
    <row r="30" spans="1:3">
      <c r="A30" s="6" t="s">
        <v>81</v>
      </c>
      <c r="B30">
        <v>352.74199999999996</v>
      </c>
      <c r="C30">
        <v>476689.99200000009</v>
      </c>
    </row>
    <row r="31" spans="1:3">
      <c r="A31" s="6" t="s">
        <v>49</v>
      </c>
      <c r="B31">
        <v>345.73500000000001</v>
      </c>
      <c r="C31">
        <v>329473.245</v>
      </c>
    </row>
    <row r="32" spans="1:3">
      <c r="A32" s="6" t="s">
        <v>89</v>
      </c>
      <c r="B32">
        <v>339.95999999999992</v>
      </c>
      <c r="C32">
        <v>444554.36</v>
      </c>
    </row>
    <row r="33" spans="1:3">
      <c r="A33" s="6" t="s">
        <v>41</v>
      </c>
      <c r="B33">
        <v>227.00300000000001</v>
      </c>
      <c r="C33">
        <v>55861.812000000005</v>
      </c>
    </row>
    <row r="34" spans="1:3">
      <c r="A34" s="6" t="s">
        <v>40</v>
      </c>
      <c r="B34">
        <v>225.42700000000002</v>
      </c>
      <c r="C34">
        <v>128109.00599999998</v>
      </c>
    </row>
    <row r="35" spans="1:3">
      <c r="A35" s="6" t="s">
        <v>55</v>
      </c>
      <c r="B35">
        <v>223.60999999999993</v>
      </c>
      <c r="C35">
        <v>276291.83999999985</v>
      </c>
    </row>
    <row r="36" spans="1:3">
      <c r="A36" s="6" t="s">
        <v>51</v>
      </c>
      <c r="B36">
        <v>171.40300000000002</v>
      </c>
      <c r="C36">
        <v>80588.578000000009</v>
      </c>
    </row>
    <row r="37" spans="1:3">
      <c r="A37" s="6" t="s">
        <v>82</v>
      </c>
      <c r="B37">
        <v>113.49099999999999</v>
      </c>
      <c r="C37">
        <v>108432.54399999999</v>
      </c>
    </row>
    <row r="38" spans="1:3">
      <c r="A38" s="6" t="s">
        <v>52</v>
      </c>
      <c r="B38">
        <v>82.36</v>
      </c>
      <c r="C38">
        <v>40809.379999999997</v>
      </c>
    </row>
    <row r="39" spans="1:3">
      <c r="A39" s="6" t="s">
        <v>44</v>
      </c>
      <c r="B39">
        <v>81.84</v>
      </c>
      <c r="C39">
        <v>79384.799999999988</v>
      </c>
    </row>
    <row r="40" spans="1:3">
      <c r="A40" s="6" t="s">
        <v>90</v>
      </c>
      <c r="B40">
        <v>76.266000000000005</v>
      </c>
      <c r="C40">
        <v>65054.898000000001</v>
      </c>
    </row>
    <row r="41" spans="1:3">
      <c r="A41" s="6" t="s">
        <v>61</v>
      </c>
      <c r="B41">
        <v>40.92</v>
      </c>
      <c r="C41">
        <v>11416.679999999998</v>
      </c>
    </row>
    <row r="42" spans="1:3">
      <c r="A42" s="6" t="s">
        <v>83</v>
      </c>
      <c r="B42">
        <v>22.457000000000001</v>
      </c>
      <c r="C42">
        <v>23963.313999999998</v>
      </c>
    </row>
    <row r="43" spans="1:3">
      <c r="A43" s="6" t="s">
        <v>26</v>
      </c>
      <c r="B43">
        <v>20.254000000000001</v>
      </c>
      <c r="C43">
        <v>17570.345000000001</v>
      </c>
    </row>
    <row r="44" spans="1:3">
      <c r="A44" s="6" t="s">
        <v>31</v>
      </c>
      <c r="B44">
        <v>15.146000000000001</v>
      </c>
      <c r="C44">
        <v>3104.9300000000003</v>
      </c>
    </row>
    <row r="45" spans="1:3">
      <c r="A45" s="6" t="s">
        <v>87</v>
      </c>
      <c r="B45">
        <v>11</v>
      </c>
      <c r="C45">
        <v>0</v>
      </c>
    </row>
    <row r="46" spans="1:3">
      <c r="A46" s="6" t="s">
        <v>88</v>
      </c>
      <c r="B46">
        <v>9.8789999999999996</v>
      </c>
      <c r="C46">
        <v>1807.857</v>
      </c>
    </row>
    <row r="47" spans="1:3">
      <c r="A47" s="6" t="s">
        <v>91</v>
      </c>
      <c r="B47">
        <v>6.1180000000000003</v>
      </c>
      <c r="C47">
        <v>2171.89</v>
      </c>
    </row>
    <row r="48" spans="1:3">
      <c r="A48" s="6" t="s">
        <v>18</v>
      </c>
      <c r="B48">
        <v>56046.39500000004</v>
      </c>
      <c r="C48">
        <v>50665099.849999979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3B488-6773-48C5-B4B6-157E464751BA}">
  <dimension ref="A3:B20"/>
  <sheetViews>
    <sheetView tabSelected="1" workbookViewId="0">
      <selection activeCell="B7" sqref="B7"/>
    </sheetView>
  </sheetViews>
  <sheetFormatPr defaultRowHeight="14.45"/>
  <cols>
    <col min="1" max="1" width="25" bestFit="1" customWidth="1"/>
    <col min="2" max="4" width="18.7109375" bestFit="1" customWidth="1"/>
    <col min="5" max="6" width="9.5703125" bestFit="1" customWidth="1"/>
    <col min="7" max="28" width="10.5703125" bestFit="1" customWidth="1"/>
    <col min="29" max="36" width="9.5703125" bestFit="1" customWidth="1"/>
    <col min="37" max="54" width="10.5703125" bestFit="1" customWidth="1"/>
    <col min="55" max="63" width="9.5703125" bestFit="1" customWidth="1"/>
    <col min="64" max="85" width="10.5703125" bestFit="1" customWidth="1"/>
    <col min="86" max="94" width="9.5703125" bestFit="1" customWidth="1"/>
    <col min="95" max="115" width="10.5703125" bestFit="1" customWidth="1"/>
    <col min="116" max="124" width="9.5703125" bestFit="1" customWidth="1"/>
    <col min="125" max="146" width="10.5703125" bestFit="1" customWidth="1"/>
    <col min="147" max="155" width="9.5703125" bestFit="1" customWidth="1"/>
    <col min="156" max="176" width="10.5703125" bestFit="1" customWidth="1"/>
    <col min="177" max="185" width="9.5703125" bestFit="1" customWidth="1"/>
    <col min="186" max="207" width="10.5703125" bestFit="1" customWidth="1"/>
    <col min="208" max="216" width="9.5703125" bestFit="1" customWidth="1"/>
    <col min="217" max="238" width="10.5703125" bestFit="1" customWidth="1"/>
    <col min="239" max="247" width="9.5703125" bestFit="1" customWidth="1"/>
    <col min="248" max="277" width="10.5703125" bestFit="1" customWidth="1"/>
    <col min="278" max="299" width="11.7109375" bestFit="1" customWidth="1"/>
    <col min="300" max="308" width="10.5703125" bestFit="1" customWidth="1"/>
    <col min="309" max="329" width="11.7109375" bestFit="1" customWidth="1"/>
    <col min="330" max="338" width="10.5703125" bestFit="1" customWidth="1"/>
    <col min="339" max="361" width="11.7109375" bestFit="1" customWidth="1"/>
  </cols>
  <sheetData>
    <row r="3" spans="1:2">
      <c r="A3" s="5" t="s">
        <v>0</v>
      </c>
      <c r="B3" t="s">
        <v>1</v>
      </c>
    </row>
    <row r="4" spans="1:2">
      <c r="A4" s="5" t="s">
        <v>2</v>
      </c>
      <c r="B4" t="s">
        <v>3</v>
      </c>
    </row>
    <row r="5" spans="1:2">
      <c r="A5" s="5" t="s">
        <v>4</v>
      </c>
      <c r="B5" t="s">
        <v>3</v>
      </c>
    </row>
    <row r="7" spans="1:2">
      <c r="A7" s="5" t="s">
        <v>6</v>
      </c>
      <c r="B7" t="s">
        <v>7</v>
      </c>
    </row>
    <row r="8" spans="1:2">
      <c r="A8" s="6" t="s">
        <v>23</v>
      </c>
      <c r="B8" s="13">
        <v>48.596649589835202</v>
      </c>
    </row>
    <row r="9" spans="1:2">
      <c r="A9" s="6" t="s">
        <v>22</v>
      </c>
      <c r="B9" s="13">
        <v>49.176614806519282</v>
      </c>
    </row>
    <row r="10" spans="1:2">
      <c r="A10" s="6" t="s">
        <v>59</v>
      </c>
      <c r="B10" s="13">
        <v>37.202719678097786</v>
      </c>
    </row>
    <row r="11" spans="1:2">
      <c r="A11" s="6" t="s">
        <v>62</v>
      </c>
      <c r="B11" s="13">
        <v>36.206526249945341</v>
      </c>
    </row>
    <row r="12" spans="1:2">
      <c r="A12" s="6" t="s">
        <v>53</v>
      </c>
      <c r="B12" s="13">
        <v>40.762607464475266</v>
      </c>
    </row>
    <row r="13" spans="1:2">
      <c r="A13" s="6" t="s">
        <v>47</v>
      </c>
      <c r="B13" s="13">
        <v>40.841207444685736</v>
      </c>
    </row>
    <row r="14" spans="1:2">
      <c r="A14" s="6" t="s">
        <v>25</v>
      </c>
      <c r="B14" s="13">
        <v>47.089312193468906</v>
      </c>
    </row>
    <row r="15" spans="1:2">
      <c r="A15" s="6" t="s">
        <v>24</v>
      </c>
      <c r="B15" s="13">
        <v>47.72939608537618</v>
      </c>
    </row>
    <row r="16" spans="1:2">
      <c r="A16" s="6" t="s">
        <v>56</v>
      </c>
      <c r="B16" s="13">
        <v>38.664671080609359</v>
      </c>
    </row>
    <row r="17" spans="1:2">
      <c r="A17" s="6" t="s">
        <v>45</v>
      </c>
      <c r="B17" s="13">
        <v>42.130224164211725</v>
      </c>
    </row>
    <row r="18" spans="1:2">
      <c r="A18" s="6" t="s">
        <v>58</v>
      </c>
      <c r="B18" s="13">
        <v>37.553861079595684</v>
      </c>
    </row>
    <row r="19" spans="1:2">
      <c r="A19" s="6" t="s">
        <v>43</v>
      </c>
      <c r="B19" s="13">
        <v>44.659992235287092</v>
      </c>
    </row>
    <row r="20" spans="1:2">
      <c r="A20" s="6" t="s">
        <v>18</v>
      </c>
      <c r="B20" s="13">
        <v>41.445811412897115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6DAF-F88C-4224-8F87-64C3C8439CD9}">
  <dimension ref="A1:W4994"/>
  <sheetViews>
    <sheetView topLeftCell="B371" zoomScale="70" workbookViewId="0">
      <selection activeCell="F732" sqref="F732"/>
    </sheetView>
  </sheetViews>
  <sheetFormatPr defaultRowHeight="14.45"/>
  <cols>
    <col min="1" max="1" width="13.28515625" customWidth="1"/>
    <col min="2" max="2" width="19.5703125" customWidth="1"/>
    <col min="3" max="3" width="24.7109375" customWidth="1"/>
    <col min="4" max="13" width="19.5703125" customWidth="1"/>
    <col min="14" max="14" width="22.85546875" bestFit="1" customWidth="1"/>
    <col min="15" max="15" width="15.5703125" bestFit="1" customWidth="1"/>
    <col min="16" max="16" width="14.85546875" customWidth="1"/>
    <col min="17" max="17" width="42.28515625" customWidth="1"/>
    <col min="18" max="18" width="14.85546875" customWidth="1"/>
    <col min="19" max="19" width="12.42578125" customWidth="1"/>
    <col min="21" max="21" width="4.7109375" customWidth="1"/>
  </cols>
  <sheetData>
    <row r="1" spans="1:23">
      <c r="A1" t="s">
        <v>106</v>
      </c>
      <c r="B1" t="s">
        <v>107</v>
      </c>
      <c r="C1" t="s">
        <v>108</v>
      </c>
      <c r="D1" t="s">
        <v>109</v>
      </c>
      <c r="E1" t="s">
        <v>4</v>
      </c>
      <c r="F1" t="s">
        <v>92</v>
      </c>
      <c r="G1" t="s">
        <v>110</v>
      </c>
      <c r="H1" t="s">
        <v>111</v>
      </c>
      <c r="I1" t="s">
        <v>112</v>
      </c>
      <c r="J1" t="s">
        <v>74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S1" t="s">
        <v>120</v>
      </c>
      <c r="T1" t="s">
        <v>76</v>
      </c>
      <c r="U1" t="s">
        <v>121</v>
      </c>
      <c r="W1">
        <v>2795203.5</v>
      </c>
    </row>
    <row r="2" spans="1:23" hidden="1">
      <c r="A2">
        <v>1</v>
      </c>
      <c r="B2" t="s">
        <v>122</v>
      </c>
      <c r="C2" t="s">
        <v>32</v>
      </c>
      <c r="D2" t="s">
        <v>123</v>
      </c>
      <c r="E2" t="s">
        <v>124</v>
      </c>
      <c r="F2" s="1">
        <v>44291</v>
      </c>
      <c r="G2" s="2">
        <v>44291.371527777781</v>
      </c>
      <c r="H2" s="2">
        <v>44295.688194444447</v>
      </c>
      <c r="I2" t="s">
        <v>125</v>
      </c>
      <c r="J2" t="s">
        <v>64</v>
      </c>
      <c r="K2">
        <v>3.88</v>
      </c>
      <c r="L2">
        <v>905</v>
      </c>
      <c r="M2">
        <v>33</v>
      </c>
      <c r="N2" s="3">
        <v>3511.4</v>
      </c>
      <c r="O2" s="3" cm="1">
        <f t="array" ref="O2:O4994">N2:N4994</f>
        <v>3511.4</v>
      </c>
      <c r="P2" cm="1">
        <f t="array" ref="P2:P4994">1440*K2:K4994</f>
        <v>5587.2</v>
      </c>
      <c r="Q2" cm="1">
        <f t="array" ref="Q2:Q4994">((P2:P4994)-O2:O4994)/O2:O4994</f>
        <v>0.59116022099447507</v>
      </c>
      <c r="S2" t="str">
        <f>TEXT(F2, "mmmm")</f>
        <v>April</v>
      </c>
      <c r="T2" t="str">
        <f>TEXT(F2, "YYYY")</f>
        <v>2021</v>
      </c>
      <c r="U2" s="3">
        <f t="shared" ref="U2:U42" si="0">DAY(EOMONTH(F2, 0))</f>
        <v>30</v>
      </c>
    </row>
    <row r="3" spans="1:23" hidden="1">
      <c r="A3">
        <v>2</v>
      </c>
      <c r="B3" t="s">
        <v>122</v>
      </c>
      <c r="C3" t="s">
        <v>32</v>
      </c>
      <c r="D3" t="s">
        <v>123</v>
      </c>
      <c r="E3" t="s">
        <v>124</v>
      </c>
      <c r="F3" s="1">
        <v>44295</v>
      </c>
      <c r="G3" s="2">
        <v>44291.371527777781</v>
      </c>
      <c r="H3" s="2">
        <v>44295.688194444447</v>
      </c>
      <c r="I3" t="s">
        <v>125</v>
      </c>
      <c r="J3" t="s">
        <v>64</v>
      </c>
      <c r="K3">
        <v>3.88</v>
      </c>
      <c r="L3">
        <v>991</v>
      </c>
      <c r="M3">
        <v>33</v>
      </c>
      <c r="N3" s="3">
        <v>3845.08</v>
      </c>
      <c r="O3">
        <v>3845.08</v>
      </c>
      <c r="P3">
        <v>5587.2</v>
      </c>
      <c r="Q3">
        <v>0.45307769929364278</v>
      </c>
      <c r="S3" t="str">
        <f t="shared" ref="S3:S66" si="1">TEXT(F3, "mmmm")</f>
        <v>April</v>
      </c>
      <c r="T3" t="str">
        <f t="shared" ref="T3:T66" si="2">TEXT(F3, "YYYY")</f>
        <v>2021</v>
      </c>
      <c r="U3" s="3">
        <f t="shared" si="0"/>
        <v>30</v>
      </c>
    </row>
    <row r="4" spans="1:23" hidden="1">
      <c r="A4">
        <v>3</v>
      </c>
      <c r="B4" t="s">
        <v>122</v>
      </c>
      <c r="C4" t="s">
        <v>32</v>
      </c>
      <c r="D4" t="s">
        <v>123</v>
      </c>
      <c r="E4" t="s">
        <v>124</v>
      </c>
      <c r="F4" s="1">
        <v>44292</v>
      </c>
      <c r="G4" s="2">
        <v>44291.371527777781</v>
      </c>
      <c r="H4" s="2">
        <v>44295.688194444447</v>
      </c>
      <c r="I4" t="s">
        <v>125</v>
      </c>
      <c r="J4" t="s">
        <v>64</v>
      </c>
      <c r="K4">
        <v>3.88</v>
      </c>
      <c r="L4" s="4">
        <v>1440</v>
      </c>
      <c r="M4">
        <v>33</v>
      </c>
      <c r="N4" s="3">
        <v>5587.2</v>
      </c>
      <c r="O4">
        <v>5587.2</v>
      </c>
      <c r="P4">
        <v>5587.2</v>
      </c>
      <c r="Q4">
        <v>0</v>
      </c>
      <c r="S4" t="str">
        <f t="shared" si="1"/>
        <v>April</v>
      </c>
      <c r="T4" t="str">
        <f t="shared" si="2"/>
        <v>2021</v>
      </c>
      <c r="U4" s="3">
        <f t="shared" si="0"/>
        <v>30</v>
      </c>
    </row>
    <row r="5" spans="1:23" hidden="1">
      <c r="A5">
        <v>4</v>
      </c>
      <c r="B5" t="s">
        <v>122</v>
      </c>
      <c r="C5" t="s">
        <v>32</v>
      </c>
      <c r="D5" t="s">
        <v>123</v>
      </c>
      <c r="E5" t="s">
        <v>124</v>
      </c>
      <c r="F5" s="1">
        <v>44293</v>
      </c>
      <c r="G5" s="2">
        <v>44291.371527777781</v>
      </c>
      <c r="H5" s="2">
        <v>44295.688194444447</v>
      </c>
      <c r="I5" t="s">
        <v>125</v>
      </c>
      <c r="J5" t="s">
        <v>64</v>
      </c>
      <c r="K5">
        <v>3.88</v>
      </c>
      <c r="L5" s="4">
        <v>1440</v>
      </c>
      <c r="M5">
        <v>33</v>
      </c>
      <c r="N5" s="3">
        <v>5587.2</v>
      </c>
      <c r="O5">
        <v>5587.2</v>
      </c>
      <c r="P5">
        <v>5587.2</v>
      </c>
      <c r="Q5">
        <v>0</v>
      </c>
      <c r="S5" t="str">
        <f t="shared" si="1"/>
        <v>April</v>
      </c>
      <c r="T5" t="str">
        <f t="shared" si="2"/>
        <v>2021</v>
      </c>
      <c r="U5" s="3">
        <f t="shared" si="0"/>
        <v>30</v>
      </c>
    </row>
    <row r="6" spans="1:23" hidden="1">
      <c r="A6">
        <v>5</v>
      </c>
      <c r="B6" t="s">
        <v>122</v>
      </c>
      <c r="C6" t="s">
        <v>32</v>
      </c>
      <c r="D6" t="s">
        <v>123</v>
      </c>
      <c r="E6" t="s">
        <v>124</v>
      </c>
      <c r="F6" s="1">
        <v>44294</v>
      </c>
      <c r="G6" s="2">
        <v>44291.371527777781</v>
      </c>
      <c r="H6" s="2">
        <v>44295.688194444447</v>
      </c>
      <c r="I6" t="s">
        <v>125</v>
      </c>
      <c r="J6" t="s">
        <v>64</v>
      </c>
      <c r="K6">
        <v>3.88</v>
      </c>
      <c r="L6" s="4">
        <v>1440</v>
      </c>
      <c r="M6">
        <v>33</v>
      </c>
      <c r="N6" s="3">
        <v>5587.2</v>
      </c>
      <c r="O6">
        <v>5587.2</v>
      </c>
      <c r="P6">
        <v>5587.2</v>
      </c>
      <c r="Q6">
        <v>0</v>
      </c>
      <c r="S6" t="str">
        <f t="shared" si="1"/>
        <v>April</v>
      </c>
      <c r="T6" t="str">
        <f t="shared" si="2"/>
        <v>2021</v>
      </c>
      <c r="U6" s="3">
        <f t="shared" si="0"/>
        <v>30</v>
      </c>
    </row>
    <row r="7" spans="1:23" hidden="1">
      <c r="A7">
        <v>6</v>
      </c>
      <c r="B7" t="s">
        <v>126</v>
      </c>
      <c r="C7" t="s">
        <v>32</v>
      </c>
      <c r="D7" t="s">
        <v>127</v>
      </c>
      <c r="E7" t="s">
        <v>124</v>
      </c>
      <c r="F7" s="1">
        <v>44729</v>
      </c>
      <c r="G7" s="2">
        <v>44721.885416666664</v>
      </c>
      <c r="H7" s="2">
        <v>44729.184027777781</v>
      </c>
      <c r="I7" t="s">
        <v>125</v>
      </c>
      <c r="J7" t="s">
        <v>64</v>
      </c>
      <c r="K7">
        <v>5.8529999999999998</v>
      </c>
      <c r="L7">
        <v>265</v>
      </c>
      <c r="M7">
        <v>33</v>
      </c>
      <c r="N7" s="3">
        <v>1551.0450000000001</v>
      </c>
      <c r="O7">
        <v>1551.0450000000001</v>
      </c>
      <c r="P7">
        <v>8428.32</v>
      </c>
      <c r="Q7">
        <v>4.4339622641509431</v>
      </c>
      <c r="S7" t="str">
        <f t="shared" si="1"/>
        <v>June</v>
      </c>
      <c r="T7" t="str">
        <f t="shared" si="2"/>
        <v>2022</v>
      </c>
      <c r="U7" s="3">
        <f t="shared" si="0"/>
        <v>30</v>
      </c>
    </row>
    <row r="8" spans="1:23" hidden="1">
      <c r="A8">
        <v>7</v>
      </c>
      <c r="B8" t="s">
        <v>128</v>
      </c>
      <c r="C8" t="s">
        <v>13</v>
      </c>
      <c r="D8" t="s">
        <v>129</v>
      </c>
      <c r="E8" t="s">
        <v>75</v>
      </c>
      <c r="F8" s="1">
        <v>44809</v>
      </c>
      <c r="G8" s="2">
        <v>44809.8125</v>
      </c>
      <c r="H8" s="2">
        <v>44812.208333333336</v>
      </c>
      <c r="I8" t="s">
        <v>125</v>
      </c>
      <c r="J8" t="s">
        <v>64</v>
      </c>
      <c r="K8">
        <v>5.8529999999999998</v>
      </c>
      <c r="L8">
        <v>270</v>
      </c>
      <c r="M8">
        <v>33</v>
      </c>
      <c r="N8" s="3">
        <v>1580.31</v>
      </c>
      <c r="O8">
        <v>1580.31</v>
      </c>
      <c r="P8">
        <v>8428.32</v>
      </c>
      <c r="Q8">
        <v>4.3333333333333339</v>
      </c>
      <c r="S8" t="str">
        <f t="shared" si="1"/>
        <v>September</v>
      </c>
      <c r="T8" t="str">
        <f t="shared" si="2"/>
        <v>2022</v>
      </c>
      <c r="U8" s="3">
        <f t="shared" si="0"/>
        <v>30</v>
      </c>
    </row>
    <row r="9" spans="1:23" hidden="1">
      <c r="A9">
        <v>8</v>
      </c>
      <c r="B9" t="s">
        <v>128</v>
      </c>
      <c r="C9" t="s">
        <v>13</v>
      </c>
      <c r="D9" t="s">
        <v>129</v>
      </c>
      <c r="E9" t="s">
        <v>75</v>
      </c>
      <c r="F9" s="1">
        <v>44812</v>
      </c>
      <c r="G9" s="2">
        <v>44809.8125</v>
      </c>
      <c r="H9" s="2">
        <v>44812.208333333336</v>
      </c>
      <c r="I9" t="s">
        <v>125</v>
      </c>
      <c r="J9" t="s">
        <v>64</v>
      </c>
      <c r="K9">
        <v>5.8529999999999998</v>
      </c>
      <c r="L9">
        <v>300</v>
      </c>
      <c r="M9">
        <v>33</v>
      </c>
      <c r="N9" s="3">
        <v>1755.9</v>
      </c>
      <c r="O9">
        <v>1755.9</v>
      </c>
      <c r="P9">
        <v>8428.32</v>
      </c>
      <c r="Q9">
        <v>3.8</v>
      </c>
      <c r="S9" t="str">
        <f t="shared" si="1"/>
        <v>September</v>
      </c>
      <c r="T9" t="str">
        <f t="shared" si="2"/>
        <v>2022</v>
      </c>
      <c r="U9" s="3">
        <f t="shared" si="0"/>
        <v>30</v>
      </c>
    </row>
    <row r="10" spans="1:23" hidden="1">
      <c r="A10">
        <v>9</v>
      </c>
      <c r="B10" t="s">
        <v>130</v>
      </c>
      <c r="C10" t="s">
        <v>32</v>
      </c>
      <c r="D10" t="s">
        <v>131</v>
      </c>
      <c r="E10" t="s">
        <v>124</v>
      </c>
      <c r="F10" s="1">
        <v>44756</v>
      </c>
      <c r="G10" s="2">
        <v>44756.419444444444</v>
      </c>
      <c r="H10" s="2">
        <v>44761.666666666664</v>
      </c>
      <c r="I10" t="s">
        <v>125</v>
      </c>
      <c r="J10" t="s">
        <v>64</v>
      </c>
      <c r="K10">
        <v>5.8529999999999998</v>
      </c>
      <c r="L10">
        <v>836</v>
      </c>
      <c r="M10">
        <v>33</v>
      </c>
      <c r="N10" s="3">
        <v>4893.1080000000002</v>
      </c>
      <c r="O10">
        <v>4893.1080000000002</v>
      </c>
      <c r="P10">
        <v>8428.32</v>
      </c>
      <c r="Q10">
        <v>0.72248803827751185</v>
      </c>
      <c r="S10" t="str">
        <f t="shared" si="1"/>
        <v>July</v>
      </c>
      <c r="T10" t="str">
        <f t="shared" si="2"/>
        <v>2022</v>
      </c>
      <c r="U10" s="3">
        <f t="shared" si="0"/>
        <v>31</v>
      </c>
    </row>
    <row r="11" spans="1:23" hidden="1">
      <c r="A11">
        <v>10</v>
      </c>
      <c r="B11" t="s">
        <v>132</v>
      </c>
      <c r="C11" t="s">
        <v>32</v>
      </c>
      <c r="D11" t="s">
        <v>123</v>
      </c>
      <c r="E11" t="s">
        <v>124</v>
      </c>
      <c r="F11" s="1">
        <v>44769</v>
      </c>
      <c r="G11" s="2">
        <v>44769.411111111112</v>
      </c>
      <c r="H11" s="2">
        <v>44771.591666666667</v>
      </c>
      <c r="I11" t="s">
        <v>125</v>
      </c>
      <c r="J11" t="s">
        <v>64</v>
      </c>
      <c r="K11">
        <v>5.8529999999999998</v>
      </c>
      <c r="L11">
        <v>848</v>
      </c>
      <c r="M11">
        <v>33</v>
      </c>
      <c r="N11" s="3">
        <v>4963.3440000000001</v>
      </c>
      <c r="O11">
        <v>4963.3440000000001</v>
      </c>
      <c r="P11">
        <v>8428.32</v>
      </c>
      <c r="Q11">
        <v>0.69811320754716977</v>
      </c>
      <c r="S11" t="str">
        <f t="shared" si="1"/>
        <v>July</v>
      </c>
      <c r="T11" t="str">
        <f t="shared" si="2"/>
        <v>2022</v>
      </c>
      <c r="U11" s="3">
        <f t="shared" si="0"/>
        <v>31</v>
      </c>
    </row>
    <row r="12" spans="1:23" hidden="1">
      <c r="A12">
        <v>11</v>
      </c>
      <c r="B12" t="s">
        <v>132</v>
      </c>
      <c r="C12" t="s">
        <v>32</v>
      </c>
      <c r="D12" t="s">
        <v>123</v>
      </c>
      <c r="E12" t="s">
        <v>124</v>
      </c>
      <c r="F12" s="1">
        <v>44771</v>
      </c>
      <c r="G12" s="2">
        <v>44769.411111111112</v>
      </c>
      <c r="H12" s="2">
        <v>44771.591666666667</v>
      </c>
      <c r="I12" t="s">
        <v>125</v>
      </c>
      <c r="J12" t="s">
        <v>64</v>
      </c>
      <c r="K12">
        <v>5.8529999999999998</v>
      </c>
      <c r="L12">
        <v>852</v>
      </c>
      <c r="M12">
        <v>33</v>
      </c>
      <c r="N12" s="3">
        <v>4986.7560000000003</v>
      </c>
      <c r="O12">
        <v>4986.7560000000003</v>
      </c>
      <c r="P12">
        <v>8428.32</v>
      </c>
      <c r="Q12">
        <v>0.69014084507042239</v>
      </c>
      <c r="S12" t="str">
        <f t="shared" si="1"/>
        <v>July</v>
      </c>
      <c r="T12" t="str">
        <f t="shared" si="2"/>
        <v>2022</v>
      </c>
      <c r="U12" s="3">
        <f t="shared" si="0"/>
        <v>31</v>
      </c>
    </row>
    <row r="13" spans="1:23" hidden="1">
      <c r="A13">
        <v>12</v>
      </c>
      <c r="B13" t="s">
        <v>133</v>
      </c>
      <c r="C13" t="s">
        <v>32</v>
      </c>
      <c r="D13" t="s">
        <v>123</v>
      </c>
      <c r="E13" t="s">
        <v>124</v>
      </c>
      <c r="F13" s="1">
        <v>44768</v>
      </c>
      <c r="G13" s="2">
        <v>44762</v>
      </c>
      <c r="H13" s="2">
        <v>44768.624305555553</v>
      </c>
      <c r="I13" t="s">
        <v>125</v>
      </c>
      <c r="J13" t="s">
        <v>64</v>
      </c>
      <c r="K13">
        <v>5.8529999999999998</v>
      </c>
      <c r="L13">
        <v>899</v>
      </c>
      <c r="M13">
        <v>33</v>
      </c>
      <c r="N13" s="3">
        <v>5261.8469999999998</v>
      </c>
      <c r="O13">
        <v>5261.8469999999998</v>
      </c>
      <c r="P13">
        <v>8428.32</v>
      </c>
      <c r="Q13">
        <v>0.60177975528364847</v>
      </c>
      <c r="S13" t="str">
        <f t="shared" si="1"/>
        <v>July</v>
      </c>
      <c r="T13" t="str">
        <f t="shared" si="2"/>
        <v>2022</v>
      </c>
      <c r="U13" s="3">
        <f t="shared" si="0"/>
        <v>31</v>
      </c>
    </row>
    <row r="14" spans="1:23" hidden="1">
      <c r="A14">
        <v>13</v>
      </c>
      <c r="B14" t="s">
        <v>130</v>
      </c>
      <c r="C14" t="s">
        <v>32</v>
      </c>
      <c r="D14" t="s">
        <v>131</v>
      </c>
      <c r="E14" t="s">
        <v>124</v>
      </c>
      <c r="F14" s="1">
        <v>44761</v>
      </c>
      <c r="G14" s="2">
        <v>44756.419444444444</v>
      </c>
      <c r="H14" s="2">
        <v>44761.666666666664</v>
      </c>
      <c r="I14" t="s">
        <v>125</v>
      </c>
      <c r="J14" t="s">
        <v>64</v>
      </c>
      <c r="K14">
        <v>5.8529999999999998</v>
      </c>
      <c r="L14">
        <v>960</v>
      </c>
      <c r="M14">
        <v>33</v>
      </c>
      <c r="N14" s="3">
        <v>5618.88</v>
      </c>
      <c r="O14">
        <v>5618.88</v>
      </c>
      <c r="P14">
        <v>8428.32</v>
      </c>
      <c r="Q14">
        <v>0.49999999999999994</v>
      </c>
      <c r="S14" t="str">
        <f t="shared" si="1"/>
        <v>July</v>
      </c>
      <c r="T14" t="str">
        <f t="shared" si="2"/>
        <v>2022</v>
      </c>
      <c r="U14" s="3">
        <f t="shared" si="0"/>
        <v>31</v>
      </c>
    </row>
    <row r="15" spans="1:23" hidden="1">
      <c r="A15">
        <v>14</v>
      </c>
      <c r="B15" t="s">
        <v>128</v>
      </c>
      <c r="C15" t="s">
        <v>13</v>
      </c>
      <c r="D15" t="s">
        <v>129</v>
      </c>
      <c r="E15" t="s">
        <v>75</v>
      </c>
      <c r="F15" s="1">
        <v>44810</v>
      </c>
      <c r="G15" s="2">
        <v>44809.8125</v>
      </c>
      <c r="H15" s="2">
        <v>44812.208333333336</v>
      </c>
      <c r="I15" t="s">
        <v>125</v>
      </c>
      <c r="J15" t="s">
        <v>64</v>
      </c>
      <c r="K15">
        <v>5.8529999999999998</v>
      </c>
      <c r="L15" s="4">
        <v>1440</v>
      </c>
      <c r="M15">
        <v>33</v>
      </c>
      <c r="N15" s="3">
        <v>8428.32</v>
      </c>
      <c r="O15">
        <v>8428.32</v>
      </c>
      <c r="P15">
        <v>8428.32</v>
      </c>
      <c r="Q15">
        <v>0</v>
      </c>
      <c r="S15" t="str">
        <f t="shared" si="1"/>
        <v>September</v>
      </c>
      <c r="T15" t="str">
        <f t="shared" si="2"/>
        <v>2022</v>
      </c>
      <c r="U15" s="3">
        <f t="shared" si="0"/>
        <v>30</v>
      </c>
    </row>
    <row r="16" spans="1:23" hidden="1">
      <c r="A16">
        <v>15</v>
      </c>
      <c r="B16" t="s">
        <v>128</v>
      </c>
      <c r="C16" t="s">
        <v>13</v>
      </c>
      <c r="D16" t="s">
        <v>129</v>
      </c>
      <c r="E16" t="s">
        <v>75</v>
      </c>
      <c r="F16" s="1">
        <v>44811</v>
      </c>
      <c r="G16" s="2">
        <v>44809.8125</v>
      </c>
      <c r="H16" s="2">
        <v>44812.208333333336</v>
      </c>
      <c r="I16" t="s">
        <v>125</v>
      </c>
      <c r="J16" t="s">
        <v>64</v>
      </c>
      <c r="K16">
        <v>5.8529999999999998</v>
      </c>
      <c r="L16" s="4">
        <v>1440</v>
      </c>
      <c r="M16">
        <v>33</v>
      </c>
      <c r="N16" s="3">
        <v>8428.32</v>
      </c>
      <c r="O16">
        <v>8428.32</v>
      </c>
      <c r="P16">
        <v>8428.32</v>
      </c>
      <c r="Q16">
        <v>0</v>
      </c>
      <c r="S16" t="str">
        <f t="shared" si="1"/>
        <v>September</v>
      </c>
      <c r="T16" t="str">
        <f t="shared" si="2"/>
        <v>2022</v>
      </c>
      <c r="U16" s="3">
        <f t="shared" si="0"/>
        <v>30</v>
      </c>
    </row>
    <row r="17" spans="1:21" hidden="1">
      <c r="A17">
        <v>16</v>
      </c>
      <c r="B17" t="s">
        <v>126</v>
      </c>
      <c r="C17" t="s">
        <v>32</v>
      </c>
      <c r="D17" t="s">
        <v>127</v>
      </c>
      <c r="E17" t="s">
        <v>124</v>
      </c>
      <c r="F17" s="1">
        <v>44723</v>
      </c>
      <c r="G17" s="2">
        <v>44721.885416666664</v>
      </c>
      <c r="H17" s="2">
        <v>44729.184027777781</v>
      </c>
      <c r="I17" t="s">
        <v>125</v>
      </c>
      <c r="J17" t="s">
        <v>64</v>
      </c>
      <c r="K17">
        <v>5.8529999999999998</v>
      </c>
      <c r="L17" s="4">
        <v>1440</v>
      </c>
      <c r="M17">
        <v>33</v>
      </c>
      <c r="N17" s="3">
        <v>8428.32</v>
      </c>
      <c r="O17">
        <v>8428.32</v>
      </c>
      <c r="P17">
        <v>8428.32</v>
      </c>
      <c r="Q17">
        <v>0</v>
      </c>
      <c r="S17" t="str">
        <f t="shared" si="1"/>
        <v>June</v>
      </c>
      <c r="T17" t="str">
        <f t="shared" si="2"/>
        <v>2022</v>
      </c>
      <c r="U17" s="3">
        <f t="shared" si="0"/>
        <v>30</v>
      </c>
    </row>
    <row r="18" spans="1:21" hidden="1">
      <c r="A18">
        <v>17</v>
      </c>
      <c r="B18" t="s">
        <v>126</v>
      </c>
      <c r="C18" t="s">
        <v>32</v>
      </c>
      <c r="D18" t="s">
        <v>127</v>
      </c>
      <c r="E18" t="s">
        <v>124</v>
      </c>
      <c r="F18" s="1">
        <v>44724</v>
      </c>
      <c r="G18" s="2">
        <v>44721.885416666664</v>
      </c>
      <c r="H18" s="2">
        <v>44729.184027777781</v>
      </c>
      <c r="I18" t="s">
        <v>125</v>
      </c>
      <c r="J18" t="s">
        <v>64</v>
      </c>
      <c r="K18">
        <v>5.8529999999999998</v>
      </c>
      <c r="L18" s="4">
        <v>1440</v>
      </c>
      <c r="M18">
        <v>33</v>
      </c>
      <c r="N18" s="3">
        <v>8428.32</v>
      </c>
      <c r="O18">
        <v>8428.32</v>
      </c>
      <c r="P18">
        <v>8428.32</v>
      </c>
      <c r="Q18">
        <v>0</v>
      </c>
      <c r="S18" t="str">
        <f t="shared" si="1"/>
        <v>June</v>
      </c>
      <c r="T18" t="str">
        <f t="shared" si="2"/>
        <v>2022</v>
      </c>
      <c r="U18" s="3">
        <f t="shared" si="0"/>
        <v>30</v>
      </c>
    </row>
    <row r="19" spans="1:21" hidden="1">
      <c r="A19">
        <v>18</v>
      </c>
      <c r="B19" t="s">
        <v>126</v>
      </c>
      <c r="C19" t="s">
        <v>32</v>
      </c>
      <c r="D19" t="s">
        <v>127</v>
      </c>
      <c r="E19" t="s">
        <v>124</v>
      </c>
      <c r="F19" s="1">
        <v>44725</v>
      </c>
      <c r="G19" s="2">
        <v>44721.885416666664</v>
      </c>
      <c r="H19" s="2">
        <v>44729.184027777781</v>
      </c>
      <c r="I19" t="s">
        <v>125</v>
      </c>
      <c r="J19" t="s">
        <v>64</v>
      </c>
      <c r="K19">
        <v>5.8529999999999998</v>
      </c>
      <c r="L19" s="4">
        <v>1440</v>
      </c>
      <c r="M19">
        <v>33</v>
      </c>
      <c r="N19" s="3">
        <v>8428.32</v>
      </c>
      <c r="O19">
        <v>8428.32</v>
      </c>
      <c r="P19">
        <v>8428.32</v>
      </c>
      <c r="Q19">
        <v>0</v>
      </c>
      <c r="S19" t="str">
        <f t="shared" si="1"/>
        <v>June</v>
      </c>
      <c r="T19" t="str">
        <f t="shared" si="2"/>
        <v>2022</v>
      </c>
      <c r="U19" s="3">
        <f t="shared" si="0"/>
        <v>30</v>
      </c>
    </row>
    <row r="20" spans="1:21" hidden="1">
      <c r="A20">
        <v>19</v>
      </c>
      <c r="B20" t="s">
        <v>126</v>
      </c>
      <c r="C20" t="s">
        <v>32</v>
      </c>
      <c r="D20" t="s">
        <v>127</v>
      </c>
      <c r="E20" t="s">
        <v>124</v>
      </c>
      <c r="F20" s="1">
        <v>44726</v>
      </c>
      <c r="G20" s="2">
        <v>44721.885416666664</v>
      </c>
      <c r="H20" s="2">
        <v>44729.184027777781</v>
      </c>
      <c r="I20" t="s">
        <v>125</v>
      </c>
      <c r="J20" t="s">
        <v>64</v>
      </c>
      <c r="K20">
        <v>5.8529999999999998</v>
      </c>
      <c r="L20" s="4">
        <v>1440</v>
      </c>
      <c r="M20">
        <v>33</v>
      </c>
      <c r="N20" s="3">
        <v>8428.32</v>
      </c>
      <c r="O20">
        <v>8428.32</v>
      </c>
      <c r="P20">
        <v>8428.32</v>
      </c>
      <c r="Q20">
        <v>0</v>
      </c>
      <c r="S20" t="str">
        <f t="shared" si="1"/>
        <v>June</v>
      </c>
      <c r="T20" t="str">
        <f t="shared" si="2"/>
        <v>2022</v>
      </c>
      <c r="U20" s="3">
        <f t="shared" si="0"/>
        <v>30</v>
      </c>
    </row>
    <row r="21" spans="1:21" hidden="1">
      <c r="A21">
        <v>20</v>
      </c>
      <c r="B21" t="s">
        <v>126</v>
      </c>
      <c r="C21" t="s">
        <v>32</v>
      </c>
      <c r="D21" t="s">
        <v>127</v>
      </c>
      <c r="E21" t="s">
        <v>124</v>
      </c>
      <c r="F21" s="1">
        <v>44727</v>
      </c>
      <c r="G21" s="2">
        <v>44721.885416666664</v>
      </c>
      <c r="H21" s="2">
        <v>44729.184027777781</v>
      </c>
      <c r="I21" t="s">
        <v>125</v>
      </c>
      <c r="J21" t="s">
        <v>64</v>
      </c>
      <c r="K21">
        <v>5.8529999999999998</v>
      </c>
      <c r="L21" s="4">
        <v>1440</v>
      </c>
      <c r="M21">
        <v>33</v>
      </c>
      <c r="N21" s="3">
        <v>8428.32</v>
      </c>
      <c r="O21">
        <v>8428.32</v>
      </c>
      <c r="P21">
        <v>8428.32</v>
      </c>
      <c r="Q21">
        <v>0</v>
      </c>
      <c r="S21" t="str">
        <f t="shared" si="1"/>
        <v>June</v>
      </c>
      <c r="T21" t="str">
        <f t="shared" si="2"/>
        <v>2022</v>
      </c>
      <c r="U21" s="3">
        <f t="shared" si="0"/>
        <v>30</v>
      </c>
    </row>
    <row r="22" spans="1:21" hidden="1">
      <c r="A22">
        <v>21</v>
      </c>
      <c r="B22" t="s">
        <v>126</v>
      </c>
      <c r="C22" t="s">
        <v>32</v>
      </c>
      <c r="D22" t="s">
        <v>127</v>
      </c>
      <c r="E22" t="s">
        <v>124</v>
      </c>
      <c r="F22" s="1">
        <v>44728</v>
      </c>
      <c r="G22" s="2">
        <v>44721.885416666664</v>
      </c>
      <c r="H22" s="2">
        <v>44729.184027777781</v>
      </c>
      <c r="I22" t="s">
        <v>125</v>
      </c>
      <c r="J22" t="s">
        <v>64</v>
      </c>
      <c r="K22">
        <v>5.8529999999999998</v>
      </c>
      <c r="L22" s="4">
        <v>1440</v>
      </c>
      <c r="M22">
        <v>33</v>
      </c>
      <c r="N22" s="3">
        <v>8428.32</v>
      </c>
      <c r="O22">
        <v>8428.32</v>
      </c>
      <c r="P22">
        <v>8428.32</v>
      </c>
      <c r="Q22">
        <v>0</v>
      </c>
      <c r="S22" t="str">
        <f t="shared" si="1"/>
        <v>June</v>
      </c>
      <c r="T22" t="str">
        <f t="shared" si="2"/>
        <v>2022</v>
      </c>
      <c r="U22" s="3">
        <f t="shared" si="0"/>
        <v>30</v>
      </c>
    </row>
    <row r="23" spans="1:21" hidden="1">
      <c r="A23">
        <v>22</v>
      </c>
      <c r="B23" t="s">
        <v>130</v>
      </c>
      <c r="C23" t="s">
        <v>32</v>
      </c>
      <c r="D23" t="s">
        <v>131</v>
      </c>
      <c r="E23" t="s">
        <v>124</v>
      </c>
      <c r="F23" s="1">
        <v>44757</v>
      </c>
      <c r="G23" s="2">
        <v>44756.419444444444</v>
      </c>
      <c r="H23" s="2">
        <v>44761.666666666664</v>
      </c>
      <c r="I23" t="s">
        <v>125</v>
      </c>
      <c r="J23" t="s">
        <v>64</v>
      </c>
      <c r="K23">
        <v>5.8529999999999998</v>
      </c>
      <c r="L23" s="4">
        <v>1440</v>
      </c>
      <c r="M23">
        <v>33</v>
      </c>
      <c r="N23" s="3">
        <v>8428.32</v>
      </c>
      <c r="O23">
        <v>8428.32</v>
      </c>
      <c r="P23">
        <v>8428.32</v>
      </c>
      <c r="Q23">
        <v>0</v>
      </c>
      <c r="S23" t="str">
        <f t="shared" si="1"/>
        <v>July</v>
      </c>
      <c r="T23" t="str">
        <f t="shared" si="2"/>
        <v>2022</v>
      </c>
      <c r="U23" s="3">
        <f t="shared" si="0"/>
        <v>31</v>
      </c>
    </row>
    <row r="24" spans="1:21" hidden="1">
      <c r="A24">
        <v>23</v>
      </c>
      <c r="B24" t="s">
        <v>130</v>
      </c>
      <c r="C24" t="s">
        <v>32</v>
      </c>
      <c r="D24" t="s">
        <v>131</v>
      </c>
      <c r="E24" t="s">
        <v>124</v>
      </c>
      <c r="F24" s="1">
        <v>44758</v>
      </c>
      <c r="G24" s="2">
        <v>44756.419444444444</v>
      </c>
      <c r="H24" s="2">
        <v>44761.666666666664</v>
      </c>
      <c r="I24" t="s">
        <v>125</v>
      </c>
      <c r="J24" t="s">
        <v>64</v>
      </c>
      <c r="K24">
        <v>5.8529999999999998</v>
      </c>
      <c r="L24" s="4">
        <v>1440</v>
      </c>
      <c r="M24">
        <v>33</v>
      </c>
      <c r="N24" s="3">
        <v>8428.32</v>
      </c>
      <c r="O24">
        <v>8428.32</v>
      </c>
      <c r="P24">
        <v>8428.32</v>
      </c>
      <c r="Q24">
        <v>0</v>
      </c>
      <c r="S24" t="str">
        <f t="shared" si="1"/>
        <v>July</v>
      </c>
      <c r="T24" t="str">
        <f t="shared" si="2"/>
        <v>2022</v>
      </c>
      <c r="U24" s="3">
        <f t="shared" si="0"/>
        <v>31</v>
      </c>
    </row>
    <row r="25" spans="1:21" hidden="1">
      <c r="A25">
        <v>24</v>
      </c>
      <c r="B25" t="s">
        <v>130</v>
      </c>
      <c r="C25" t="s">
        <v>32</v>
      </c>
      <c r="D25" t="s">
        <v>131</v>
      </c>
      <c r="E25" t="s">
        <v>124</v>
      </c>
      <c r="F25" s="1">
        <v>44759</v>
      </c>
      <c r="G25" s="2">
        <v>44756.419444444444</v>
      </c>
      <c r="H25" s="2">
        <v>44761.666666666664</v>
      </c>
      <c r="I25" t="s">
        <v>125</v>
      </c>
      <c r="J25" t="s">
        <v>64</v>
      </c>
      <c r="K25">
        <v>5.8529999999999998</v>
      </c>
      <c r="L25" s="4">
        <v>1440</v>
      </c>
      <c r="M25">
        <v>33</v>
      </c>
      <c r="N25" s="3">
        <v>8428.32</v>
      </c>
      <c r="O25">
        <v>8428.32</v>
      </c>
      <c r="P25">
        <v>8428.32</v>
      </c>
      <c r="Q25">
        <v>0</v>
      </c>
      <c r="S25" t="str">
        <f t="shared" si="1"/>
        <v>July</v>
      </c>
      <c r="T25" t="str">
        <f t="shared" si="2"/>
        <v>2022</v>
      </c>
      <c r="U25" s="3">
        <f t="shared" si="0"/>
        <v>31</v>
      </c>
    </row>
    <row r="26" spans="1:21" hidden="1">
      <c r="A26">
        <v>25</v>
      </c>
      <c r="B26" t="s">
        <v>130</v>
      </c>
      <c r="C26" t="s">
        <v>32</v>
      </c>
      <c r="D26" t="s">
        <v>131</v>
      </c>
      <c r="E26" t="s">
        <v>124</v>
      </c>
      <c r="F26" s="1">
        <v>44760</v>
      </c>
      <c r="G26" s="2">
        <v>44756.419444444444</v>
      </c>
      <c r="H26" s="2">
        <v>44761.666666666664</v>
      </c>
      <c r="I26" t="s">
        <v>125</v>
      </c>
      <c r="J26" t="s">
        <v>64</v>
      </c>
      <c r="K26">
        <v>5.8529999999999998</v>
      </c>
      <c r="L26" s="4">
        <v>1440</v>
      </c>
      <c r="M26">
        <v>33</v>
      </c>
      <c r="N26" s="3">
        <v>8428.32</v>
      </c>
      <c r="O26">
        <v>8428.32</v>
      </c>
      <c r="P26">
        <v>8428.32</v>
      </c>
      <c r="Q26">
        <v>0</v>
      </c>
      <c r="S26" t="str">
        <f t="shared" si="1"/>
        <v>July</v>
      </c>
      <c r="T26" t="str">
        <f t="shared" si="2"/>
        <v>2022</v>
      </c>
      <c r="U26" s="3">
        <f t="shared" si="0"/>
        <v>31</v>
      </c>
    </row>
    <row r="27" spans="1:21" hidden="1">
      <c r="A27">
        <v>26</v>
      </c>
      <c r="B27" t="s">
        <v>133</v>
      </c>
      <c r="C27" t="s">
        <v>32</v>
      </c>
      <c r="D27" t="s">
        <v>123</v>
      </c>
      <c r="E27" t="s">
        <v>124</v>
      </c>
      <c r="F27" s="1">
        <v>44762</v>
      </c>
      <c r="G27" s="2">
        <v>44762</v>
      </c>
      <c r="H27" s="2">
        <v>44768.624305555553</v>
      </c>
      <c r="I27" t="s">
        <v>125</v>
      </c>
      <c r="J27" t="s">
        <v>64</v>
      </c>
      <c r="K27">
        <v>5.8529999999999998</v>
      </c>
      <c r="L27" s="4">
        <v>1440</v>
      </c>
      <c r="M27">
        <v>33</v>
      </c>
      <c r="N27" s="3">
        <v>8428.32</v>
      </c>
      <c r="O27">
        <v>8428.32</v>
      </c>
      <c r="P27">
        <v>8428.32</v>
      </c>
      <c r="Q27">
        <v>0</v>
      </c>
      <c r="S27" t="str">
        <f t="shared" si="1"/>
        <v>July</v>
      </c>
      <c r="T27" t="str">
        <f t="shared" si="2"/>
        <v>2022</v>
      </c>
      <c r="U27" s="3">
        <f t="shared" si="0"/>
        <v>31</v>
      </c>
    </row>
    <row r="28" spans="1:21" hidden="1">
      <c r="A28">
        <v>27</v>
      </c>
      <c r="B28" t="s">
        <v>133</v>
      </c>
      <c r="C28" t="s">
        <v>32</v>
      </c>
      <c r="D28" t="s">
        <v>123</v>
      </c>
      <c r="E28" t="s">
        <v>124</v>
      </c>
      <c r="F28" s="1">
        <v>44767</v>
      </c>
      <c r="G28" s="2">
        <v>44762</v>
      </c>
      <c r="H28" s="2">
        <v>44768.624305555553</v>
      </c>
      <c r="I28" t="s">
        <v>125</v>
      </c>
      <c r="J28" t="s">
        <v>64</v>
      </c>
      <c r="K28">
        <v>5.8529999999999998</v>
      </c>
      <c r="L28" s="4">
        <v>1440</v>
      </c>
      <c r="M28">
        <v>33</v>
      </c>
      <c r="N28" s="3">
        <v>8428.32</v>
      </c>
      <c r="O28">
        <v>8428.32</v>
      </c>
      <c r="P28">
        <v>8428.32</v>
      </c>
      <c r="Q28">
        <v>0</v>
      </c>
      <c r="S28" t="str">
        <f t="shared" si="1"/>
        <v>July</v>
      </c>
      <c r="T28" t="str">
        <f t="shared" si="2"/>
        <v>2022</v>
      </c>
      <c r="U28" s="3">
        <f t="shared" si="0"/>
        <v>31</v>
      </c>
    </row>
    <row r="29" spans="1:21" hidden="1">
      <c r="A29">
        <v>28</v>
      </c>
      <c r="B29" t="s">
        <v>132</v>
      </c>
      <c r="C29" t="s">
        <v>32</v>
      </c>
      <c r="D29" t="s">
        <v>123</v>
      </c>
      <c r="E29" t="s">
        <v>124</v>
      </c>
      <c r="F29" s="1">
        <v>44770</v>
      </c>
      <c r="G29" s="2">
        <v>44769.411111111112</v>
      </c>
      <c r="H29" s="2">
        <v>44771.591666666667</v>
      </c>
      <c r="I29" t="s">
        <v>125</v>
      </c>
      <c r="J29" t="s">
        <v>64</v>
      </c>
      <c r="K29">
        <v>5.8529999999999998</v>
      </c>
      <c r="L29" s="4">
        <v>1440</v>
      </c>
      <c r="M29">
        <v>33</v>
      </c>
      <c r="N29" s="3">
        <v>8428.32</v>
      </c>
      <c r="O29">
        <v>8428.32</v>
      </c>
      <c r="P29">
        <v>8428.32</v>
      </c>
      <c r="Q29">
        <v>0</v>
      </c>
      <c r="S29" t="str">
        <f t="shared" si="1"/>
        <v>July</v>
      </c>
      <c r="T29" t="str">
        <f t="shared" si="2"/>
        <v>2022</v>
      </c>
      <c r="U29" s="3">
        <f t="shared" si="0"/>
        <v>31</v>
      </c>
    </row>
    <row r="30" spans="1:21" hidden="1">
      <c r="A30">
        <v>29</v>
      </c>
      <c r="B30" t="s">
        <v>134</v>
      </c>
      <c r="C30" t="s">
        <v>29</v>
      </c>
      <c r="D30" t="s">
        <v>135</v>
      </c>
      <c r="E30" t="s">
        <v>124</v>
      </c>
      <c r="F30" s="1">
        <v>44776</v>
      </c>
      <c r="G30" s="2">
        <v>44776.352083333331</v>
      </c>
      <c r="H30" s="2">
        <v>44776.686805555553</v>
      </c>
      <c r="I30" t="s">
        <v>125</v>
      </c>
      <c r="J30" t="s">
        <v>64</v>
      </c>
      <c r="K30">
        <v>10.654999999999999</v>
      </c>
      <c r="L30">
        <v>482</v>
      </c>
      <c r="M30">
        <v>33</v>
      </c>
      <c r="N30" s="3">
        <v>5135.71</v>
      </c>
      <c r="O30">
        <v>5135.71</v>
      </c>
      <c r="P30">
        <v>15343.199999999999</v>
      </c>
      <c r="Q30">
        <v>1.9875518672199166</v>
      </c>
      <c r="S30" t="str">
        <f t="shared" si="1"/>
        <v>August</v>
      </c>
      <c r="T30" t="str">
        <f t="shared" si="2"/>
        <v>2022</v>
      </c>
      <c r="U30" s="3">
        <f t="shared" si="0"/>
        <v>31</v>
      </c>
    </row>
    <row r="31" spans="1:21" hidden="1">
      <c r="A31">
        <v>30</v>
      </c>
      <c r="B31" t="s">
        <v>136</v>
      </c>
      <c r="C31" t="s">
        <v>29</v>
      </c>
      <c r="D31" t="s">
        <v>135</v>
      </c>
      <c r="E31" t="s">
        <v>124</v>
      </c>
      <c r="F31" s="1">
        <v>44784</v>
      </c>
      <c r="G31" s="2">
        <v>44784.254166666666</v>
      </c>
      <c r="H31" s="2">
        <v>44784.600694444445</v>
      </c>
      <c r="I31" t="s">
        <v>125</v>
      </c>
      <c r="J31" t="s">
        <v>64</v>
      </c>
      <c r="K31">
        <v>10.654999999999999</v>
      </c>
      <c r="L31">
        <v>499</v>
      </c>
      <c r="M31">
        <v>33</v>
      </c>
      <c r="N31" s="3">
        <v>5316.8450000000003</v>
      </c>
      <c r="O31">
        <v>5316.8450000000003</v>
      </c>
      <c r="P31">
        <v>15343.199999999999</v>
      </c>
      <c r="Q31">
        <v>1.8857715430861721</v>
      </c>
      <c r="S31" t="str">
        <f t="shared" si="1"/>
        <v>August</v>
      </c>
      <c r="T31" t="str">
        <f t="shared" si="2"/>
        <v>2022</v>
      </c>
      <c r="U31" s="3">
        <f t="shared" si="0"/>
        <v>31</v>
      </c>
    </row>
    <row r="32" spans="1:21" hidden="1">
      <c r="A32">
        <v>31</v>
      </c>
      <c r="B32" t="s">
        <v>137</v>
      </c>
      <c r="C32" t="s">
        <v>29</v>
      </c>
      <c r="D32" t="s">
        <v>135</v>
      </c>
      <c r="E32" t="s">
        <v>124</v>
      </c>
      <c r="F32" s="1">
        <v>44779</v>
      </c>
      <c r="G32" s="2">
        <v>44779.256944444445</v>
      </c>
      <c r="H32" s="2">
        <v>44779.672222222223</v>
      </c>
      <c r="I32" t="s">
        <v>125</v>
      </c>
      <c r="J32" t="s">
        <v>64</v>
      </c>
      <c r="K32">
        <v>10.654999999999999</v>
      </c>
      <c r="L32">
        <v>598</v>
      </c>
      <c r="M32">
        <v>33</v>
      </c>
      <c r="N32" s="3">
        <v>6371.69</v>
      </c>
      <c r="O32">
        <v>6371.69</v>
      </c>
      <c r="P32">
        <v>15343.199999999999</v>
      </c>
      <c r="Q32">
        <v>1.4080267558528425</v>
      </c>
      <c r="S32" t="str">
        <f t="shared" si="1"/>
        <v>August</v>
      </c>
      <c r="T32" t="str">
        <f t="shared" si="2"/>
        <v>2022</v>
      </c>
      <c r="U32" s="3">
        <f t="shared" si="0"/>
        <v>31</v>
      </c>
    </row>
    <row r="33" spans="1:21" hidden="1">
      <c r="A33">
        <v>32</v>
      </c>
      <c r="B33" t="s">
        <v>138</v>
      </c>
      <c r="C33" t="s">
        <v>29</v>
      </c>
      <c r="D33" t="s">
        <v>135</v>
      </c>
      <c r="E33" t="s">
        <v>124</v>
      </c>
      <c r="F33" s="1">
        <v>44780</v>
      </c>
      <c r="G33" s="2">
        <v>44780.25</v>
      </c>
      <c r="H33" s="2">
        <v>44780.6875</v>
      </c>
      <c r="I33" t="s">
        <v>125</v>
      </c>
      <c r="J33" t="s">
        <v>64</v>
      </c>
      <c r="K33">
        <v>10.654999999999999</v>
      </c>
      <c r="L33">
        <v>630</v>
      </c>
      <c r="M33">
        <v>33</v>
      </c>
      <c r="N33" s="3">
        <v>6712.65</v>
      </c>
      <c r="O33">
        <v>6712.65</v>
      </c>
      <c r="P33">
        <v>15343.199999999999</v>
      </c>
      <c r="Q33">
        <v>1.2857142857142856</v>
      </c>
      <c r="S33" t="str">
        <f t="shared" si="1"/>
        <v>August</v>
      </c>
      <c r="T33" t="str">
        <f t="shared" si="2"/>
        <v>2022</v>
      </c>
      <c r="U33" s="3">
        <f t="shared" si="0"/>
        <v>31</v>
      </c>
    </row>
    <row r="34" spans="1:21" hidden="1">
      <c r="A34">
        <v>33</v>
      </c>
      <c r="B34" t="s">
        <v>139</v>
      </c>
      <c r="C34" t="s">
        <v>29</v>
      </c>
      <c r="D34" t="s">
        <v>135</v>
      </c>
      <c r="E34" t="s">
        <v>124</v>
      </c>
      <c r="F34" s="1">
        <v>44787</v>
      </c>
      <c r="G34" s="2">
        <v>44787.25</v>
      </c>
      <c r="H34" s="2">
        <v>44787.6875</v>
      </c>
      <c r="I34" t="s">
        <v>125</v>
      </c>
      <c r="J34" t="s">
        <v>64</v>
      </c>
      <c r="K34">
        <v>10.654999999999999</v>
      </c>
      <c r="L34">
        <v>630</v>
      </c>
      <c r="M34">
        <v>33</v>
      </c>
      <c r="N34" s="3">
        <v>6712.65</v>
      </c>
      <c r="O34">
        <v>6712.65</v>
      </c>
      <c r="P34">
        <v>15343.199999999999</v>
      </c>
      <c r="Q34">
        <v>1.2857142857142856</v>
      </c>
      <c r="S34" t="str">
        <f t="shared" si="1"/>
        <v>August</v>
      </c>
      <c r="T34" t="str">
        <f t="shared" si="2"/>
        <v>2022</v>
      </c>
      <c r="U34" s="3">
        <f t="shared" si="0"/>
        <v>31</v>
      </c>
    </row>
    <row r="35" spans="1:21" hidden="1">
      <c r="A35">
        <v>34</v>
      </c>
      <c r="B35" t="s">
        <v>140</v>
      </c>
      <c r="C35" t="s">
        <v>29</v>
      </c>
      <c r="D35" t="s">
        <v>141</v>
      </c>
      <c r="E35" t="s">
        <v>124</v>
      </c>
      <c r="F35" s="1">
        <v>44788</v>
      </c>
      <c r="G35" s="2">
        <v>44788.25</v>
      </c>
      <c r="H35" s="2">
        <v>44788.6875</v>
      </c>
      <c r="I35" t="s">
        <v>125</v>
      </c>
      <c r="J35" t="s">
        <v>64</v>
      </c>
      <c r="K35">
        <v>10.654999999999999</v>
      </c>
      <c r="L35">
        <v>630</v>
      </c>
      <c r="M35">
        <v>33</v>
      </c>
      <c r="N35" s="3">
        <v>6712.65</v>
      </c>
      <c r="O35">
        <v>6712.65</v>
      </c>
      <c r="P35">
        <v>15343.199999999999</v>
      </c>
      <c r="Q35">
        <v>1.2857142857142856</v>
      </c>
      <c r="S35" t="str">
        <f t="shared" si="1"/>
        <v>August</v>
      </c>
      <c r="T35" t="str">
        <f t="shared" si="2"/>
        <v>2022</v>
      </c>
      <c r="U35" s="3">
        <f t="shared" si="0"/>
        <v>31</v>
      </c>
    </row>
    <row r="36" spans="1:21" hidden="1">
      <c r="A36">
        <v>35</v>
      </c>
      <c r="B36" t="s">
        <v>142</v>
      </c>
      <c r="C36" t="s">
        <v>29</v>
      </c>
      <c r="D36" t="s">
        <v>135</v>
      </c>
      <c r="E36" t="s">
        <v>124</v>
      </c>
      <c r="F36" s="1">
        <v>44786</v>
      </c>
      <c r="G36" s="2">
        <v>44786.25</v>
      </c>
      <c r="H36" s="2">
        <v>44786.692361111112</v>
      </c>
      <c r="I36" t="s">
        <v>125</v>
      </c>
      <c r="J36" t="s">
        <v>64</v>
      </c>
      <c r="K36">
        <v>10.654999999999999</v>
      </c>
      <c r="L36">
        <v>637</v>
      </c>
      <c r="M36">
        <v>33</v>
      </c>
      <c r="N36" s="3">
        <v>6787.2349999999997</v>
      </c>
      <c r="O36">
        <v>6787.2349999999997</v>
      </c>
      <c r="P36">
        <v>15343.199999999999</v>
      </c>
      <c r="Q36">
        <v>1.2605965463108322</v>
      </c>
      <c r="S36" t="str">
        <f t="shared" si="1"/>
        <v>August</v>
      </c>
      <c r="T36" t="str">
        <f t="shared" si="2"/>
        <v>2022</v>
      </c>
      <c r="U36" s="3">
        <f t="shared" si="0"/>
        <v>31</v>
      </c>
    </row>
    <row r="37" spans="1:21" hidden="1">
      <c r="A37">
        <v>36</v>
      </c>
      <c r="B37" t="s">
        <v>143</v>
      </c>
      <c r="C37" t="s">
        <v>29</v>
      </c>
      <c r="D37" t="s">
        <v>123</v>
      </c>
      <c r="E37" t="s">
        <v>124</v>
      </c>
      <c r="F37" s="1">
        <v>44795</v>
      </c>
      <c r="G37" s="2">
        <v>44790.291666666664</v>
      </c>
      <c r="H37" s="2">
        <v>44795.6875</v>
      </c>
      <c r="I37" t="s">
        <v>125</v>
      </c>
      <c r="J37" t="s">
        <v>64</v>
      </c>
      <c r="K37">
        <v>10.654999999999999</v>
      </c>
      <c r="L37">
        <v>990</v>
      </c>
      <c r="M37">
        <v>33</v>
      </c>
      <c r="N37" s="3">
        <v>10548.45</v>
      </c>
      <c r="O37">
        <v>10548.45</v>
      </c>
      <c r="P37">
        <v>15343.199999999999</v>
      </c>
      <c r="Q37">
        <v>0.45454545454545436</v>
      </c>
      <c r="S37" t="str">
        <f t="shared" si="1"/>
        <v>August</v>
      </c>
      <c r="T37" t="str">
        <f t="shared" si="2"/>
        <v>2022</v>
      </c>
      <c r="U37" s="3">
        <f t="shared" si="0"/>
        <v>31</v>
      </c>
    </row>
    <row r="38" spans="1:21" hidden="1">
      <c r="A38">
        <v>37</v>
      </c>
      <c r="B38" t="s">
        <v>143</v>
      </c>
      <c r="C38" t="s">
        <v>29</v>
      </c>
      <c r="D38" t="s">
        <v>123</v>
      </c>
      <c r="E38" t="s">
        <v>124</v>
      </c>
      <c r="F38" s="1">
        <v>44790</v>
      </c>
      <c r="G38" s="2">
        <v>44790.291666666664</v>
      </c>
      <c r="H38" s="2">
        <v>44795.6875</v>
      </c>
      <c r="I38" t="s">
        <v>125</v>
      </c>
      <c r="J38" t="s">
        <v>64</v>
      </c>
      <c r="K38">
        <v>10.654999999999999</v>
      </c>
      <c r="L38" s="4">
        <v>1020</v>
      </c>
      <c r="M38">
        <v>33</v>
      </c>
      <c r="N38" s="3">
        <v>10868.1</v>
      </c>
      <c r="O38">
        <v>10868.1</v>
      </c>
      <c r="P38">
        <v>15343.199999999999</v>
      </c>
      <c r="Q38">
        <v>0.41176470588235281</v>
      </c>
      <c r="S38" t="str">
        <f t="shared" si="1"/>
        <v>August</v>
      </c>
      <c r="T38" t="str">
        <f t="shared" si="2"/>
        <v>2022</v>
      </c>
      <c r="U38" s="3">
        <f t="shared" si="0"/>
        <v>31</v>
      </c>
    </row>
    <row r="39" spans="1:21" hidden="1">
      <c r="A39">
        <v>38</v>
      </c>
      <c r="B39" t="s">
        <v>143</v>
      </c>
      <c r="C39" t="s">
        <v>29</v>
      </c>
      <c r="D39" t="s">
        <v>123</v>
      </c>
      <c r="E39" t="s">
        <v>124</v>
      </c>
      <c r="F39" s="1">
        <v>44791</v>
      </c>
      <c r="G39" s="2">
        <v>44790.291666666664</v>
      </c>
      <c r="H39" s="2">
        <v>44795.6875</v>
      </c>
      <c r="I39" t="s">
        <v>125</v>
      </c>
      <c r="J39" t="s">
        <v>64</v>
      </c>
      <c r="K39">
        <v>10.654999999999999</v>
      </c>
      <c r="L39" s="4">
        <v>1440</v>
      </c>
      <c r="M39">
        <v>33</v>
      </c>
      <c r="N39" s="3">
        <v>15343.2</v>
      </c>
      <c r="O39">
        <v>15343.2</v>
      </c>
      <c r="P39">
        <v>15343.199999999999</v>
      </c>
      <c r="Q39">
        <v>-1.1855345713709373E-16</v>
      </c>
      <c r="S39" t="str">
        <f t="shared" si="1"/>
        <v>August</v>
      </c>
      <c r="T39" t="str">
        <f t="shared" si="2"/>
        <v>2022</v>
      </c>
      <c r="U39" s="3">
        <f t="shared" si="0"/>
        <v>31</v>
      </c>
    </row>
    <row r="40" spans="1:21" hidden="1">
      <c r="A40">
        <v>39</v>
      </c>
      <c r="B40" t="s">
        <v>143</v>
      </c>
      <c r="C40" t="s">
        <v>29</v>
      </c>
      <c r="D40" t="s">
        <v>123</v>
      </c>
      <c r="E40" t="s">
        <v>124</v>
      </c>
      <c r="F40" s="1">
        <v>44792</v>
      </c>
      <c r="G40" s="2">
        <v>44790.291666666664</v>
      </c>
      <c r="H40" s="2">
        <v>44795.6875</v>
      </c>
      <c r="I40" t="s">
        <v>125</v>
      </c>
      <c r="J40" t="s">
        <v>64</v>
      </c>
      <c r="K40">
        <v>10.654999999999999</v>
      </c>
      <c r="L40" s="4">
        <v>1440</v>
      </c>
      <c r="M40">
        <v>33</v>
      </c>
      <c r="N40" s="3">
        <v>15343.2</v>
      </c>
      <c r="O40">
        <v>15343.2</v>
      </c>
      <c r="P40">
        <v>15343.199999999999</v>
      </c>
      <c r="Q40">
        <v>-1.1855345713709373E-16</v>
      </c>
      <c r="S40" t="str">
        <f t="shared" si="1"/>
        <v>August</v>
      </c>
      <c r="T40" t="str">
        <f t="shared" si="2"/>
        <v>2022</v>
      </c>
      <c r="U40" s="3">
        <f t="shared" si="0"/>
        <v>31</v>
      </c>
    </row>
    <row r="41" spans="1:21" hidden="1">
      <c r="A41">
        <v>40</v>
      </c>
      <c r="B41" t="s">
        <v>143</v>
      </c>
      <c r="C41" t="s">
        <v>29</v>
      </c>
      <c r="D41" t="s">
        <v>123</v>
      </c>
      <c r="E41" t="s">
        <v>124</v>
      </c>
      <c r="F41" s="1">
        <v>44793</v>
      </c>
      <c r="G41" s="2">
        <v>44790.291666666664</v>
      </c>
      <c r="H41" s="2">
        <v>44795.6875</v>
      </c>
      <c r="I41" t="s">
        <v>125</v>
      </c>
      <c r="J41" t="s">
        <v>64</v>
      </c>
      <c r="K41">
        <v>10.654999999999999</v>
      </c>
      <c r="L41" s="4">
        <v>1440</v>
      </c>
      <c r="M41">
        <v>33</v>
      </c>
      <c r="N41" s="3">
        <v>15343.2</v>
      </c>
      <c r="O41">
        <v>15343.2</v>
      </c>
      <c r="P41">
        <v>15343.199999999999</v>
      </c>
      <c r="Q41">
        <v>-1.1855345713709373E-16</v>
      </c>
      <c r="S41" t="str">
        <f t="shared" si="1"/>
        <v>August</v>
      </c>
      <c r="T41" t="str">
        <f t="shared" si="2"/>
        <v>2022</v>
      </c>
      <c r="U41" s="3">
        <f t="shared" si="0"/>
        <v>31</v>
      </c>
    </row>
    <row r="42" spans="1:21" hidden="1">
      <c r="A42">
        <v>41</v>
      </c>
      <c r="B42" t="s">
        <v>143</v>
      </c>
      <c r="C42" t="s">
        <v>29</v>
      </c>
      <c r="D42" t="s">
        <v>123</v>
      </c>
      <c r="E42" t="s">
        <v>124</v>
      </c>
      <c r="F42" s="1">
        <v>44794</v>
      </c>
      <c r="G42" s="2">
        <v>44790.291666666664</v>
      </c>
      <c r="H42" s="2">
        <v>44795.6875</v>
      </c>
      <c r="I42" t="s">
        <v>125</v>
      </c>
      <c r="J42" t="s">
        <v>64</v>
      </c>
      <c r="K42">
        <v>10.654999999999999</v>
      </c>
      <c r="L42" s="4">
        <v>1440</v>
      </c>
      <c r="M42">
        <v>33</v>
      </c>
      <c r="N42" s="3">
        <v>15343.2</v>
      </c>
      <c r="O42">
        <v>15343.2</v>
      </c>
      <c r="P42">
        <v>15343.199999999999</v>
      </c>
      <c r="Q42">
        <v>-1.1855345713709373E-16</v>
      </c>
      <c r="S42" t="str">
        <f t="shared" si="1"/>
        <v>August</v>
      </c>
      <c r="T42" t="str">
        <f t="shared" si="2"/>
        <v>2022</v>
      </c>
      <c r="U42" s="3">
        <f t="shared" si="0"/>
        <v>31</v>
      </c>
    </row>
    <row r="43" spans="1:21" hidden="1">
      <c r="F43" s="1"/>
      <c r="G43" s="2"/>
      <c r="H43" s="2"/>
      <c r="O43">
        <v>0</v>
      </c>
      <c r="P43">
        <v>0</v>
      </c>
      <c r="Q43" t="e">
        <v>#DIV/0!</v>
      </c>
      <c r="U43" s="3"/>
    </row>
    <row r="44" spans="1:21" hidden="1">
      <c r="A44">
        <v>43</v>
      </c>
      <c r="B44" t="s">
        <v>144</v>
      </c>
      <c r="C44" t="s">
        <v>29</v>
      </c>
      <c r="D44" t="s">
        <v>141</v>
      </c>
      <c r="E44" t="s">
        <v>124</v>
      </c>
      <c r="F44" s="1">
        <v>44783</v>
      </c>
      <c r="G44" s="2">
        <v>44783.25</v>
      </c>
      <c r="H44" s="2">
        <v>44783.6875</v>
      </c>
      <c r="I44" t="s">
        <v>125</v>
      </c>
      <c r="J44" t="s">
        <v>64</v>
      </c>
      <c r="K44">
        <v>10.654999999999999</v>
      </c>
      <c r="L44">
        <v>630</v>
      </c>
      <c r="M44">
        <v>33</v>
      </c>
      <c r="N44" s="3">
        <v>6712.65</v>
      </c>
      <c r="O44">
        <v>6712.65</v>
      </c>
      <c r="P44">
        <v>15343.199999999999</v>
      </c>
      <c r="Q44">
        <v>1.2857142857142856</v>
      </c>
      <c r="S44" t="str">
        <f t="shared" si="1"/>
        <v>August</v>
      </c>
      <c r="T44" t="str">
        <f t="shared" si="2"/>
        <v>2022</v>
      </c>
      <c r="U44" s="3">
        <f t="shared" ref="U44:U107" si="3">DAY(EOMONTH(F44, 0))</f>
        <v>31</v>
      </c>
    </row>
    <row r="45" spans="1:21" hidden="1">
      <c r="A45">
        <v>44</v>
      </c>
      <c r="B45" t="s">
        <v>145</v>
      </c>
      <c r="C45" t="s">
        <v>29</v>
      </c>
      <c r="D45" t="s">
        <v>135</v>
      </c>
      <c r="E45" t="s">
        <v>124</v>
      </c>
      <c r="F45" s="1">
        <v>44785</v>
      </c>
      <c r="G45" s="2">
        <v>44785.229861111111</v>
      </c>
      <c r="H45" s="2">
        <v>44785.693055555559</v>
      </c>
      <c r="I45" t="s">
        <v>125</v>
      </c>
      <c r="J45" t="s">
        <v>64</v>
      </c>
      <c r="K45">
        <v>10.654999999999999</v>
      </c>
      <c r="L45">
        <v>667</v>
      </c>
      <c r="M45">
        <v>33</v>
      </c>
      <c r="N45" s="3">
        <v>7106.8850000000002</v>
      </c>
      <c r="O45">
        <v>7106.8850000000002</v>
      </c>
      <c r="P45">
        <v>15343.199999999999</v>
      </c>
      <c r="Q45">
        <v>1.1589205397301348</v>
      </c>
      <c r="S45" t="str">
        <f t="shared" si="1"/>
        <v>August</v>
      </c>
      <c r="T45" t="str">
        <f t="shared" si="2"/>
        <v>2022</v>
      </c>
      <c r="U45" s="3">
        <f t="shared" si="3"/>
        <v>31</v>
      </c>
    </row>
    <row r="46" spans="1:21" hidden="1">
      <c r="A46">
        <v>45</v>
      </c>
      <c r="B46" t="s">
        <v>146</v>
      </c>
      <c r="C46" t="s">
        <v>29</v>
      </c>
      <c r="D46" t="s">
        <v>135</v>
      </c>
      <c r="E46" t="s">
        <v>124</v>
      </c>
      <c r="F46" s="1">
        <v>44763</v>
      </c>
      <c r="G46" s="2">
        <v>44762.677083333336</v>
      </c>
      <c r="H46" s="2">
        <v>44767</v>
      </c>
      <c r="I46" t="s">
        <v>125</v>
      </c>
      <c r="J46" t="s">
        <v>64</v>
      </c>
      <c r="K46">
        <v>10.654999999999999</v>
      </c>
      <c r="L46" s="4">
        <v>1440</v>
      </c>
      <c r="M46">
        <v>33</v>
      </c>
      <c r="N46" s="3">
        <v>15343.2</v>
      </c>
      <c r="O46">
        <v>15343.2</v>
      </c>
      <c r="P46">
        <v>15343.199999999999</v>
      </c>
      <c r="Q46">
        <v>-1.1855345713709373E-16</v>
      </c>
      <c r="S46" t="str">
        <f t="shared" si="1"/>
        <v>July</v>
      </c>
      <c r="T46" t="str">
        <f t="shared" si="2"/>
        <v>2022</v>
      </c>
      <c r="U46" s="3">
        <f t="shared" si="3"/>
        <v>31</v>
      </c>
    </row>
    <row r="47" spans="1:21" hidden="1">
      <c r="A47">
        <v>46</v>
      </c>
      <c r="B47" t="s">
        <v>146</v>
      </c>
      <c r="C47" t="s">
        <v>29</v>
      </c>
      <c r="D47" t="s">
        <v>135</v>
      </c>
      <c r="E47" t="s">
        <v>124</v>
      </c>
      <c r="F47" s="1">
        <v>44764</v>
      </c>
      <c r="G47" s="2">
        <v>44762.677083333336</v>
      </c>
      <c r="H47" s="2">
        <v>44767</v>
      </c>
      <c r="I47" t="s">
        <v>125</v>
      </c>
      <c r="J47" t="s">
        <v>64</v>
      </c>
      <c r="K47">
        <v>10.654999999999999</v>
      </c>
      <c r="L47" s="4">
        <v>1440</v>
      </c>
      <c r="M47">
        <v>33</v>
      </c>
      <c r="N47" s="3">
        <v>15343.2</v>
      </c>
      <c r="O47">
        <v>15343.2</v>
      </c>
      <c r="P47">
        <v>15343.199999999999</v>
      </c>
      <c r="Q47">
        <v>-1.1855345713709373E-16</v>
      </c>
      <c r="S47" t="str">
        <f t="shared" si="1"/>
        <v>July</v>
      </c>
      <c r="T47" t="str">
        <f t="shared" si="2"/>
        <v>2022</v>
      </c>
      <c r="U47" s="3">
        <f t="shared" si="3"/>
        <v>31</v>
      </c>
    </row>
    <row r="48" spans="1:21" hidden="1">
      <c r="A48">
        <v>47</v>
      </c>
      <c r="B48" t="s">
        <v>146</v>
      </c>
      <c r="C48" t="s">
        <v>29</v>
      </c>
      <c r="D48" t="s">
        <v>135</v>
      </c>
      <c r="E48" t="s">
        <v>124</v>
      </c>
      <c r="F48" s="1">
        <v>44765</v>
      </c>
      <c r="G48" s="2">
        <v>44762.677083333336</v>
      </c>
      <c r="H48" s="2">
        <v>44767</v>
      </c>
      <c r="I48" t="s">
        <v>125</v>
      </c>
      <c r="J48" t="s">
        <v>64</v>
      </c>
      <c r="K48">
        <v>10.654999999999999</v>
      </c>
      <c r="L48" s="4">
        <v>1440</v>
      </c>
      <c r="M48">
        <v>33</v>
      </c>
      <c r="N48" s="3">
        <v>15343.2</v>
      </c>
      <c r="O48">
        <v>15343.2</v>
      </c>
      <c r="P48">
        <v>15343.199999999999</v>
      </c>
      <c r="Q48">
        <v>-1.1855345713709373E-16</v>
      </c>
      <c r="S48" t="str">
        <f t="shared" si="1"/>
        <v>July</v>
      </c>
      <c r="T48" t="str">
        <f t="shared" si="2"/>
        <v>2022</v>
      </c>
      <c r="U48" s="3">
        <f t="shared" si="3"/>
        <v>31</v>
      </c>
    </row>
    <row r="49" spans="1:21" hidden="1">
      <c r="A49">
        <v>48</v>
      </c>
      <c r="B49" t="s">
        <v>146</v>
      </c>
      <c r="C49" t="s">
        <v>29</v>
      </c>
      <c r="D49" t="s">
        <v>135</v>
      </c>
      <c r="E49" t="s">
        <v>124</v>
      </c>
      <c r="F49" s="1">
        <v>44766</v>
      </c>
      <c r="G49" s="2">
        <v>44762.677083333336</v>
      </c>
      <c r="H49" s="2">
        <v>44767</v>
      </c>
      <c r="I49" t="s">
        <v>125</v>
      </c>
      <c r="J49" t="s">
        <v>64</v>
      </c>
      <c r="K49">
        <v>10.654999999999999</v>
      </c>
      <c r="L49" s="4">
        <v>1440</v>
      </c>
      <c r="M49">
        <v>33</v>
      </c>
      <c r="N49" s="3">
        <v>15343.2</v>
      </c>
      <c r="O49">
        <v>15343.2</v>
      </c>
      <c r="P49">
        <v>15343.199999999999</v>
      </c>
      <c r="Q49">
        <v>-1.1855345713709373E-16</v>
      </c>
      <c r="S49" t="str">
        <f t="shared" si="1"/>
        <v>July</v>
      </c>
      <c r="T49" t="str">
        <f t="shared" si="2"/>
        <v>2022</v>
      </c>
      <c r="U49" s="3">
        <f t="shared" si="3"/>
        <v>31</v>
      </c>
    </row>
    <row r="50" spans="1:21" hidden="1">
      <c r="A50">
        <v>49</v>
      </c>
      <c r="B50" t="s">
        <v>147</v>
      </c>
      <c r="C50" t="s">
        <v>32</v>
      </c>
      <c r="D50" t="s">
        <v>141</v>
      </c>
      <c r="E50" t="s">
        <v>124</v>
      </c>
      <c r="F50" s="1">
        <v>44718</v>
      </c>
      <c r="G50" s="2">
        <v>44714</v>
      </c>
      <c r="H50" s="2">
        <v>44718.666666666664</v>
      </c>
      <c r="I50" t="s">
        <v>125</v>
      </c>
      <c r="J50" t="s">
        <v>64</v>
      </c>
      <c r="K50">
        <v>11.353</v>
      </c>
      <c r="L50">
        <v>960</v>
      </c>
      <c r="M50">
        <v>33</v>
      </c>
      <c r="N50" s="3">
        <v>10898.88</v>
      </c>
      <c r="O50">
        <v>10898.88</v>
      </c>
      <c r="P50">
        <v>16348.32</v>
      </c>
      <c r="Q50">
        <v>0.50000000000000011</v>
      </c>
      <c r="S50" t="str">
        <f t="shared" si="1"/>
        <v>June</v>
      </c>
      <c r="T50" t="str">
        <f t="shared" si="2"/>
        <v>2022</v>
      </c>
      <c r="U50" s="3">
        <f t="shared" si="3"/>
        <v>30</v>
      </c>
    </row>
    <row r="51" spans="1:21" hidden="1">
      <c r="A51">
        <v>50</v>
      </c>
      <c r="B51" t="s">
        <v>147</v>
      </c>
      <c r="C51" t="s">
        <v>32</v>
      </c>
      <c r="D51" t="s">
        <v>141</v>
      </c>
      <c r="E51" t="s">
        <v>124</v>
      </c>
      <c r="F51" s="1">
        <v>44714</v>
      </c>
      <c r="G51" s="2">
        <v>44714</v>
      </c>
      <c r="H51" s="2">
        <v>44718.666666666664</v>
      </c>
      <c r="I51" t="s">
        <v>125</v>
      </c>
      <c r="J51" t="s">
        <v>64</v>
      </c>
      <c r="K51">
        <v>11.353</v>
      </c>
      <c r="L51" s="4">
        <v>1440</v>
      </c>
      <c r="M51">
        <v>33</v>
      </c>
      <c r="N51" s="3">
        <v>16348.32</v>
      </c>
      <c r="O51">
        <v>16348.32</v>
      </c>
      <c r="P51">
        <v>16348.32</v>
      </c>
      <c r="Q51">
        <v>0</v>
      </c>
      <c r="S51" t="str">
        <f t="shared" si="1"/>
        <v>June</v>
      </c>
      <c r="T51" t="str">
        <f t="shared" si="2"/>
        <v>2022</v>
      </c>
      <c r="U51" s="3">
        <f t="shared" si="3"/>
        <v>30</v>
      </c>
    </row>
    <row r="52" spans="1:21" hidden="1">
      <c r="A52">
        <v>51</v>
      </c>
      <c r="B52" t="s">
        <v>147</v>
      </c>
      <c r="C52" t="s">
        <v>32</v>
      </c>
      <c r="D52" t="s">
        <v>141</v>
      </c>
      <c r="E52" t="s">
        <v>124</v>
      </c>
      <c r="F52" s="1">
        <v>44715</v>
      </c>
      <c r="G52" s="2">
        <v>44714</v>
      </c>
      <c r="H52" s="2">
        <v>44718.666666666664</v>
      </c>
      <c r="I52" t="s">
        <v>125</v>
      </c>
      <c r="J52" t="s">
        <v>64</v>
      </c>
      <c r="K52">
        <v>11.353</v>
      </c>
      <c r="L52" s="4">
        <v>1440</v>
      </c>
      <c r="M52">
        <v>33</v>
      </c>
      <c r="N52" s="3">
        <v>16348.32</v>
      </c>
      <c r="O52">
        <v>16348.32</v>
      </c>
      <c r="P52">
        <v>16348.32</v>
      </c>
      <c r="Q52">
        <v>0</v>
      </c>
      <c r="S52" t="str">
        <f t="shared" si="1"/>
        <v>June</v>
      </c>
      <c r="T52" t="str">
        <f t="shared" si="2"/>
        <v>2022</v>
      </c>
      <c r="U52" s="3">
        <f t="shared" si="3"/>
        <v>30</v>
      </c>
    </row>
    <row r="53" spans="1:21" hidden="1">
      <c r="A53">
        <v>52</v>
      </c>
      <c r="B53" t="s">
        <v>147</v>
      </c>
      <c r="C53" t="s">
        <v>32</v>
      </c>
      <c r="D53" t="s">
        <v>141</v>
      </c>
      <c r="E53" t="s">
        <v>124</v>
      </c>
      <c r="F53" s="1">
        <v>44716</v>
      </c>
      <c r="G53" s="2">
        <v>44714</v>
      </c>
      <c r="H53" s="2">
        <v>44718.666666666664</v>
      </c>
      <c r="I53" t="s">
        <v>125</v>
      </c>
      <c r="J53" t="s">
        <v>64</v>
      </c>
      <c r="K53">
        <v>11.353</v>
      </c>
      <c r="L53" s="4">
        <v>1440</v>
      </c>
      <c r="M53">
        <v>33</v>
      </c>
      <c r="N53" s="3">
        <v>16348.32</v>
      </c>
      <c r="O53">
        <v>16348.32</v>
      </c>
      <c r="P53">
        <v>16348.32</v>
      </c>
      <c r="Q53">
        <v>0</v>
      </c>
      <c r="S53" t="str">
        <f t="shared" si="1"/>
        <v>June</v>
      </c>
      <c r="T53" t="str">
        <f t="shared" si="2"/>
        <v>2022</v>
      </c>
      <c r="U53" s="3">
        <f t="shared" si="3"/>
        <v>30</v>
      </c>
    </row>
    <row r="54" spans="1:21" hidden="1">
      <c r="A54">
        <v>53</v>
      </c>
      <c r="B54" t="s">
        <v>147</v>
      </c>
      <c r="C54" t="s">
        <v>32</v>
      </c>
      <c r="D54" t="s">
        <v>141</v>
      </c>
      <c r="E54" t="s">
        <v>124</v>
      </c>
      <c r="F54" s="1">
        <v>44717</v>
      </c>
      <c r="G54" s="2">
        <v>44714</v>
      </c>
      <c r="H54" s="2">
        <v>44718.666666666664</v>
      </c>
      <c r="I54" t="s">
        <v>125</v>
      </c>
      <c r="J54" t="s">
        <v>64</v>
      </c>
      <c r="K54">
        <v>11.353</v>
      </c>
      <c r="L54" s="4">
        <v>1440</v>
      </c>
      <c r="M54">
        <v>33</v>
      </c>
      <c r="N54" s="3">
        <v>16348.32</v>
      </c>
      <c r="O54">
        <v>16348.32</v>
      </c>
      <c r="P54">
        <v>16348.32</v>
      </c>
      <c r="Q54">
        <v>0</v>
      </c>
      <c r="S54" t="str">
        <f t="shared" si="1"/>
        <v>June</v>
      </c>
      <c r="T54" t="str">
        <f t="shared" si="2"/>
        <v>2022</v>
      </c>
      <c r="U54" s="3">
        <f t="shared" si="3"/>
        <v>30</v>
      </c>
    </row>
    <row r="55" spans="1:21" hidden="1">
      <c r="A55">
        <v>54</v>
      </c>
      <c r="B55" t="s">
        <v>148</v>
      </c>
      <c r="C55" t="s">
        <v>11</v>
      </c>
      <c r="D55" t="s">
        <v>129</v>
      </c>
      <c r="E55" t="s">
        <v>75</v>
      </c>
      <c r="F55" s="1">
        <v>44696</v>
      </c>
      <c r="G55" s="2">
        <v>44692.229166666664</v>
      </c>
      <c r="H55" s="2">
        <v>44696.583333333336</v>
      </c>
      <c r="I55" t="s">
        <v>125</v>
      </c>
      <c r="J55" t="s">
        <v>64</v>
      </c>
      <c r="K55">
        <v>27.335000000000001</v>
      </c>
      <c r="L55">
        <v>840</v>
      </c>
      <c r="M55">
        <v>33</v>
      </c>
      <c r="N55" s="3">
        <v>22961.4</v>
      </c>
      <c r="O55">
        <v>22961.4</v>
      </c>
      <c r="P55">
        <v>39362.400000000001</v>
      </c>
      <c r="Q55">
        <v>0.71428571428571419</v>
      </c>
      <c r="S55" t="str">
        <f t="shared" si="1"/>
        <v>May</v>
      </c>
      <c r="T55" t="str">
        <f t="shared" si="2"/>
        <v>2022</v>
      </c>
      <c r="U55" s="3">
        <f t="shared" si="3"/>
        <v>31</v>
      </c>
    </row>
    <row r="56" spans="1:21" hidden="1">
      <c r="A56">
        <v>55</v>
      </c>
      <c r="B56" t="s">
        <v>149</v>
      </c>
      <c r="C56" t="s">
        <v>11</v>
      </c>
      <c r="D56" t="s">
        <v>135</v>
      </c>
      <c r="E56" t="s">
        <v>124</v>
      </c>
      <c r="F56" s="1">
        <v>44613</v>
      </c>
      <c r="G56" s="2">
        <v>44609.243055555555</v>
      </c>
      <c r="H56" s="2">
        <v>44613.605555555558</v>
      </c>
      <c r="I56" t="s">
        <v>125</v>
      </c>
      <c r="J56" t="s">
        <v>64</v>
      </c>
      <c r="K56">
        <v>27.335000000000001</v>
      </c>
      <c r="L56">
        <v>872</v>
      </c>
      <c r="M56">
        <v>33</v>
      </c>
      <c r="N56" s="3">
        <v>23836.12</v>
      </c>
      <c r="O56">
        <v>23836.12</v>
      </c>
      <c r="P56">
        <v>39362.400000000001</v>
      </c>
      <c r="Q56">
        <v>0.65137614678899092</v>
      </c>
      <c r="S56" t="str">
        <f t="shared" si="1"/>
        <v>February</v>
      </c>
      <c r="T56" t="str">
        <f t="shared" si="2"/>
        <v>2022</v>
      </c>
      <c r="U56" s="3">
        <f t="shared" si="3"/>
        <v>28</v>
      </c>
    </row>
    <row r="57" spans="1:21" hidden="1">
      <c r="A57">
        <v>56</v>
      </c>
      <c r="B57" t="s">
        <v>150</v>
      </c>
      <c r="C57" t="s">
        <v>11</v>
      </c>
      <c r="D57" t="s">
        <v>129</v>
      </c>
      <c r="E57" t="s">
        <v>75</v>
      </c>
      <c r="F57" s="1">
        <v>44722</v>
      </c>
      <c r="G57" s="2">
        <v>44720.241666666669</v>
      </c>
      <c r="H57" s="2">
        <v>44722.686805555553</v>
      </c>
      <c r="I57" t="s">
        <v>125</v>
      </c>
      <c r="J57" t="s">
        <v>64</v>
      </c>
      <c r="K57">
        <v>27.335000000000001</v>
      </c>
      <c r="L57">
        <v>989</v>
      </c>
      <c r="M57">
        <v>33</v>
      </c>
      <c r="N57" s="3">
        <v>27034.314999999999</v>
      </c>
      <c r="O57">
        <v>27034.314999999999</v>
      </c>
      <c r="P57">
        <v>39362.400000000001</v>
      </c>
      <c r="Q57">
        <v>0.45601617795753296</v>
      </c>
      <c r="S57" t="str">
        <f t="shared" si="1"/>
        <v>June</v>
      </c>
      <c r="T57" t="str">
        <f t="shared" si="2"/>
        <v>2022</v>
      </c>
      <c r="U57" s="3">
        <f t="shared" si="3"/>
        <v>30</v>
      </c>
    </row>
    <row r="58" spans="1:21" hidden="1">
      <c r="A58">
        <v>57</v>
      </c>
      <c r="B58" t="s">
        <v>151</v>
      </c>
      <c r="C58" t="s">
        <v>11</v>
      </c>
      <c r="D58" t="s">
        <v>141</v>
      </c>
      <c r="E58" t="s">
        <v>124</v>
      </c>
      <c r="F58" s="1">
        <v>44616</v>
      </c>
      <c r="G58" s="2">
        <v>44616.291666666664</v>
      </c>
      <c r="H58" s="2">
        <v>44619.716666666667</v>
      </c>
      <c r="I58" t="s">
        <v>125</v>
      </c>
      <c r="J58" t="s">
        <v>64</v>
      </c>
      <c r="K58">
        <v>27.335000000000001</v>
      </c>
      <c r="L58" s="4">
        <v>1020</v>
      </c>
      <c r="M58">
        <v>33</v>
      </c>
      <c r="N58" s="3">
        <v>27881.7</v>
      </c>
      <c r="O58">
        <v>27881.7</v>
      </c>
      <c r="P58">
        <v>39362.400000000001</v>
      </c>
      <c r="Q58">
        <v>0.41176470588235298</v>
      </c>
      <c r="S58" t="str">
        <f t="shared" si="1"/>
        <v>February</v>
      </c>
      <c r="T58" t="str">
        <f t="shared" si="2"/>
        <v>2022</v>
      </c>
      <c r="U58" s="3">
        <f t="shared" si="3"/>
        <v>28</v>
      </c>
    </row>
    <row r="59" spans="1:21" hidden="1">
      <c r="A59">
        <v>58</v>
      </c>
      <c r="B59" t="s">
        <v>151</v>
      </c>
      <c r="C59" t="s">
        <v>11</v>
      </c>
      <c r="D59" t="s">
        <v>141</v>
      </c>
      <c r="E59" t="s">
        <v>124</v>
      </c>
      <c r="F59" s="1">
        <v>44619</v>
      </c>
      <c r="G59" s="2">
        <v>44616.291666666664</v>
      </c>
      <c r="H59" s="2">
        <v>44619.716666666667</v>
      </c>
      <c r="I59" t="s">
        <v>125</v>
      </c>
      <c r="J59" t="s">
        <v>64</v>
      </c>
      <c r="K59">
        <v>27.335000000000001</v>
      </c>
      <c r="L59" s="4">
        <v>1032</v>
      </c>
      <c r="M59">
        <v>33</v>
      </c>
      <c r="N59" s="3">
        <v>28209.72</v>
      </c>
      <c r="O59">
        <v>28209.72</v>
      </c>
      <c r="P59">
        <v>39362.400000000001</v>
      </c>
      <c r="Q59">
        <v>0.39534883720930231</v>
      </c>
      <c r="S59" t="str">
        <f t="shared" si="1"/>
        <v>February</v>
      </c>
      <c r="T59" t="str">
        <f t="shared" si="2"/>
        <v>2022</v>
      </c>
      <c r="U59" s="3">
        <f t="shared" si="3"/>
        <v>28</v>
      </c>
    </row>
    <row r="60" spans="1:21" hidden="1">
      <c r="A60">
        <v>59</v>
      </c>
      <c r="B60" t="s">
        <v>149</v>
      </c>
      <c r="C60" t="s">
        <v>11</v>
      </c>
      <c r="D60" t="s">
        <v>135</v>
      </c>
      <c r="E60" t="s">
        <v>124</v>
      </c>
      <c r="F60" s="1">
        <v>44609</v>
      </c>
      <c r="G60" s="2">
        <v>44609.243055555555</v>
      </c>
      <c r="H60" s="2">
        <v>44613.605555555558</v>
      </c>
      <c r="I60" t="s">
        <v>125</v>
      </c>
      <c r="J60" t="s">
        <v>64</v>
      </c>
      <c r="K60">
        <v>27.335000000000001</v>
      </c>
      <c r="L60" s="4">
        <v>1090</v>
      </c>
      <c r="M60">
        <v>33</v>
      </c>
      <c r="N60" s="3">
        <v>29795.15</v>
      </c>
      <c r="O60">
        <v>29795.15</v>
      </c>
      <c r="P60">
        <v>39362.400000000001</v>
      </c>
      <c r="Q60">
        <v>0.32110091743119262</v>
      </c>
      <c r="S60" t="str">
        <f t="shared" si="1"/>
        <v>February</v>
      </c>
      <c r="T60" t="str">
        <f t="shared" si="2"/>
        <v>2022</v>
      </c>
      <c r="U60" s="3">
        <f t="shared" si="3"/>
        <v>28</v>
      </c>
    </row>
    <row r="61" spans="1:21" hidden="1">
      <c r="A61">
        <v>60</v>
      </c>
      <c r="B61" t="s">
        <v>150</v>
      </c>
      <c r="C61" t="s">
        <v>11</v>
      </c>
      <c r="D61" t="s">
        <v>129</v>
      </c>
      <c r="E61" t="s">
        <v>75</v>
      </c>
      <c r="F61" s="1">
        <v>44720</v>
      </c>
      <c r="G61" s="2">
        <v>44720.241666666669</v>
      </c>
      <c r="H61" s="2">
        <v>44722.686805555553</v>
      </c>
      <c r="I61" t="s">
        <v>125</v>
      </c>
      <c r="J61" t="s">
        <v>64</v>
      </c>
      <c r="K61">
        <v>27.335000000000001</v>
      </c>
      <c r="L61" s="4">
        <v>1092</v>
      </c>
      <c r="M61">
        <v>33</v>
      </c>
      <c r="N61" s="3">
        <v>29849.82</v>
      </c>
      <c r="O61">
        <v>29849.82</v>
      </c>
      <c r="P61">
        <v>39362.400000000001</v>
      </c>
      <c r="Q61">
        <v>0.31868131868131877</v>
      </c>
      <c r="S61" t="str">
        <f t="shared" si="1"/>
        <v>June</v>
      </c>
      <c r="T61" t="str">
        <f t="shared" si="2"/>
        <v>2022</v>
      </c>
      <c r="U61" s="3">
        <f t="shared" si="3"/>
        <v>30</v>
      </c>
    </row>
    <row r="62" spans="1:21" hidden="1">
      <c r="A62">
        <v>61</v>
      </c>
      <c r="B62" t="s">
        <v>148</v>
      </c>
      <c r="C62" t="s">
        <v>11</v>
      </c>
      <c r="D62" t="s">
        <v>129</v>
      </c>
      <c r="E62" t="s">
        <v>75</v>
      </c>
      <c r="F62" s="1">
        <v>44692</v>
      </c>
      <c r="G62" s="2">
        <v>44692.229166666664</v>
      </c>
      <c r="H62" s="2">
        <v>44696.583333333336</v>
      </c>
      <c r="I62" t="s">
        <v>125</v>
      </c>
      <c r="J62" t="s">
        <v>64</v>
      </c>
      <c r="K62">
        <v>27.335000000000001</v>
      </c>
      <c r="L62" s="4">
        <v>1110</v>
      </c>
      <c r="M62">
        <v>33</v>
      </c>
      <c r="N62" s="3">
        <v>30341.85</v>
      </c>
      <c r="O62">
        <v>30341.85</v>
      </c>
      <c r="P62">
        <v>39362.400000000001</v>
      </c>
      <c r="Q62">
        <v>0.29729729729729742</v>
      </c>
      <c r="S62" t="str">
        <f t="shared" si="1"/>
        <v>May</v>
      </c>
      <c r="T62" t="str">
        <f t="shared" si="2"/>
        <v>2022</v>
      </c>
      <c r="U62" s="3">
        <f t="shared" si="3"/>
        <v>31</v>
      </c>
    </row>
    <row r="63" spans="1:21" hidden="1">
      <c r="A63">
        <v>62</v>
      </c>
      <c r="B63" t="s">
        <v>148</v>
      </c>
      <c r="C63" t="s">
        <v>11</v>
      </c>
      <c r="D63" t="s">
        <v>129</v>
      </c>
      <c r="E63" t="s">
        <v>75</v>
      </c>
      <c r="F63" s="1">
        <v>44693</v>
      </c>
      <c r="G63" s="2">
        <v>44692.229166666664</v>
      </c>
      <c r="H63" s="2">
        <v>44696.583333333336</v>
      </c>
      <c r="I63" t="s">
        <v>125</v>
      </c>
      <c r="J63" t="s">
        <v>64</v>
      </c>
      <c r="K63">
        <v>27.335000000000001</v>
      </c>
      <c r="L63" s="4">
        <v>1440</v>
      </c>
      <c r="M63">
        <v>33</v>
      </c>
      <c r="N63" s="3">
        <v>39362.400000000001</v>
      </c>
      <c r="O63">
        <v>39362.400000000001</v>
      </c>
      <c r="P63">
        <v>39362.400000000001</v>
      </c>
      <c r="Q63">
        <v>0</v>
      </c>
      <c r="S63" t="str">
        <f t="shared" si="1"/>
        <v>May</v>
      </c>
      <c r="T63" t="str">
        <f t="shared" si="2"/>
        <v>2022</v>
      </c>
      <c r="U63" s="3">
        <f t="shared" si="3"/>
        <v>31</v>
      </c>
    </row>
    <row r="64" spans="1:21" hidden="1">
      <c r="A64">
        <v>63</v>
      </c>
      <c r="B64" t="s">
        <v>148</v>
      </c>
      <c r="C64" t="s">
        <v>11</v>
      </c>
      <c r="D64" t="s">
        <v>129</v>
      </c>
      <c r="E64" t="s">
        <v>75</v>
      </c>
      <c r="F64" s="1">
        <v>44694</v>
      </c>
      <c r="G64" s="2">
        <v>44692.229166666664</v>
      </c>
      <c r="H64" s="2">
        <v>44696.583333333336</v>
      </c>
      <c r="I64" t="s">
        <v>125</v>
      </c>
      <c r="J64" t="s">
        <v>64</v>
      </c>
      <c r="K64">
        <v>27.335000000000001</v>
      </c>
      <c r="L64" s="4">
        <v>1440</v>
      </c>
      <c r="M64">
        <v>33</v>
      </c>
      <c r="N64" s="3">
        <v>39362.400000000001</v>
      </c>
      <c r="O64">
        <v>39362.400000000001</v>
      </c>
      <c r="P64">
        <v>39362.400000000001</v>
      </c>
      <c r="Q64">
        <v>0</v>
      </c>
      <c r="S64" t="str">
        <f t="shared" si="1"/>
        <v>May</v>
      </c>
      <c r="T64" t="str">
        <f t="shared" si="2"/>
        <v>2022</v>
      </c>
      <c r="U64" s="3">
        <f t="shared" si="3"/>
        <v>31</v>
      </c>
    </row>
    <row r="65" spans="1:21" hidden="1">
      <c r="A65">
        <v>64</v>
      </c>
      <c r="B65" t="s">
        <v>148</v>
      </c>
      <c r="C65" t="s">
        <v>11</v>
      </c>
      <c r="D65" t="s">
        <v>129</v>
      </c>
      <c r="E65" t="s">
        <v>75</v>
      </c>
      <c r="F65" s="1">
        <v>44695</v>
      </c>
      <c r="G65" s="2">
        <v>44692.229166666664</v>
      </c>
      <c r="H65" s="2">
        <v>44696.583333333336</v>
      </c>
      <c r="I65" t="s">
        <v>125</v>
      </c>
      <c r="J65" t="s">
        <v>64</v>
      </c>
      <c r="K65">
        <v>27.335000000000001</v>
      </c>
      <c r="L65" s="4">
        <v>1440</v>
      </c>
      <c r="M65">
        <v>33</v>
      </c>
      <c r="N65" s="3">
        <v>39362.400000000001</v>
      </c>
      <c r="O65">
        <v>39362.400000000001</v>
      </c>
      <c r="P65">
        <v>39362.400000000001</v>
      </c>
      <c r="Q65">
        <v>0</v>
      </c>
      <c r="S65" t="str">
        <f t="shared" si="1"/>
        <v>May</v>
      </c>
      <c r="T65" t="str">
        <f t="shared" si="2"/>
        <v>2022</v>
      </c>
      <c r="U65" s="3">
        <f t="shared" si="3"/>
        <v>31</v>
      </c>
    </row>
    <row r="66" spans="1:21" hidden="1">
      <c r="A66">
        <v>65</v>
      </c>
      <c r="B66" t="s">
        <v>150</v>
      </c>
      <c r="C66" t="s">
        <v>11</v>
      </c>
      <c r="D66" t="s">
        <v>129</v>
      </c>
      <c r="E66" t="s">
        <v>75</v>
      </c>
      <c r="F66" s="1">
        <v>44721</v>
      </c>
      <c r="G66" s="2">
        <v>44720.241666666669</v>
      </c>
      <c r="H66" s="2">
        <v>44722.686805555553</v>
      </c>
      <c r="I66" t="s">
        <v>125</v>
      </c>
      <c r="J66" t="s">
        <v>64</v>
      </c>
      <c r="K66">
        <v>27.335000000000001</v>
      </c>
      <c r="L66" s="4">
        <v>1440</v>
      </c>
      <c r="M66">
        <v>33</v>
      </c>
      <c r="N66" s="3">
        <v>39362.400000000001</v>
      </c>
      <c r="O66">
        <v>39362.400000000001</v>
      </c>
      <c r="P66">
        <v>39362.400000000001</v>
      </c>
      <c r="Q66">
        <v>0</v>
      </c>
      <c r="S66" t="str">
        <f t="shared" si="1"/>
        <v>June</v>
      </c>
      <c r="T66" t="str">
        <f t="shared" si="2"/>
        <v>2022</v>
      </c>
      <c r="U66" s="3">
        <f t="shared" si="3"/>
        <v>30</v>
      </c>
    </row>
    <row r="67" spans="1:21" hidden="1">
      <c r="A67">
        <v>66</v>
      </c>
      <c r="B67" t="s">
        <v>149</v>
      </c>
      <c r="C67" t="s">
        <v>11</v>
      </c>
      <c r="D67" t="s">
        <v>135</v>
      </c>
      <c r="E67" t="s">
        <v>124</v>
      </c>
      <c r="F67" s="1">
        <v>44610</v>
      </c>
      <c r="G67" s="2">
        <v>44609.243055555555</v>
      </c>
      <c r="H67" s="2">
        <v>44613.605555555558</v>
      </c>
      <c r="I67" t="s">
        <v>125</v>
      </c>
      <c r="J67" t="s">
        <v>64</v>
      </c>
      <c r="K67">
        <v>27.335000000000001</v>
      </c>
      <c r="L67" s="4">
        <v>1440</v>
      </c>
      <c r="M67">
        <v>33</v>
      </c>
      <c r="N67" s="3">
        <v>39362.400000000001</v>
      </c>
      <c r="O67">
        <v>39362.400000000001</v>
      </c>
      <c r="P67">
        <v>39362.400000000001</v>
      </c>
      <c r="Q67">
        <v>0</v>
      </c>
      <c r="S67" t="str">
        <f t="shared" ref="S67:S130" si="4">TEXT(F67, "mmmm")</f>
        <v>February</v>
      </c>
      <c r="T67" t="str">
        <f t="shared" ref="T67:T130" si="5">TEXT(F67, "YYYY")</f>
        <v>2022</v>
      </c>
      <c r="U67" s="3">
        <f t="shared" si="3"/>
        <v>28</v>
      </c>
    </row>
    <row r="68" spans="1:21" hidden="1">
      <c r="A68">
        <v>67</v>
      </c>
      <c r="B68" t="s">
        <v>149</v>
      </c>
      <c r="C68" t="s">
        <v>11</v>
      </c>
      <c r="D68" t="s">
        <v>135</v>
      </c>
      <c r="E68" t="s">
        <v>124</v>
      </c>
      <c r="F68" s="1">
        <v>44611</v>
      </c>
      <c r="G68" s="2">
        <v>44609.243055555555</v>
      </c>
      <c r="H68" s="2">
        <v>44613.605555555558</v>
      </c>
      <c r="I68" t="s">
        <v>125</v>
      </c>
      <c r="J68" t="s">
        <v>64</v>
      </c>
      <c r="K68">
        <v>27.335000000000001</v>
      </c>
      <c r="L68" s="4">
        <v>1440</v>
      </c>
      <c r="M68">
        <v>33</v>
      </c>
      <c r="N68" s="3">
        <v>39362.400000000001</v>
      </c>
      <c r="O68">
        <v>39362.400000000001</v>
      </c>
      <c r="P68">
        <v>39362.400000000001</v>
      </c>
      <c r="Q68">
        <v>0</v>
      </c>
      <c r="S68" t="str">
        <f t="shared" si="4"/>
        <v>February</v>
      </c>
      <c r="T68" t="str">
        <f t="shared" si="5"/>
        <v>2022</v>
      </c>
      <c r="U68" s="3">
        <f t="shared" si="3"/>
        <v>28</v>
      </c>
    </row>
    <row r="69" spans="1:21" hidden="1">
      <c r="A69">
        <v>68</v>
      </c>
      <c r="B69" t="s">
        <v>149</v>
      </c>
      <c r="C69" t="s">
        <v>11</v>
      </c>
      <c r="D69" t="s">
        <v>135</v>
      </c>
      <c r="E69" t="s">
        <v>124</v>
      </c>
      <c r="F69" s="1">
        <v>44612</v>
      </c>
      <c r="G69" s="2">
        <v>44609.243055555555</v>
      </c>
      <c r="H69" s="2">
        <v>44613.605555555558</v>
      </c>
      <c r="I69" t="s">
        <v>125</v>
      </c>
      <c r="J69" t="s">
        <v>64</v>
      </c>
      <c r="K69">
        <v>27.335000000000001</v>
      </c>
      <c r="L69" s="4">
        <v>1440</v>
      </c>
      <c r="M69">
        <v>33</v>
      </c>
      <c r="N69" s="3">
        <v>39362.400000000001</v>
      </c>
      <c r="O69">
        <v>39362.400000000001</v>
      </c>
      <c r="P69">
        <v>39362.400000000001</v>
      </c>
      <c r="Q69">
        <v>0</v>
      </c>
      <c r="S69" t="str">
        <f t="shared" si="4"/>
        <v>February</v>
      </c>
      <c r="T69" t="str">
        <f t="shared" si="5"/>
        <v>2022</v>
      </c>
      <c r="U69" s="3">
        <f t="shared" si="3"/>
        <v>28</v>
      </c>
    </row>
    <row r="70" spans="1:21" hidden="1">
      <c r="A70">
        <v>69</v>
      </c>
      <c r="B70" t="s">
        <v>151</v>
      </c>
      <c r="C70" t="s">
        <v>11</v>
      </c>
      <c r="D70" t="s">
        <v>141</v>
      </c>
      <c r="E70" t="s">
        <v>124</v>
      </c>
      <c r="F70" s="1">
        <v>44617</v>
      </c>
      <c r="G70" s="2">
        <v>44616.291666666664</v>
      </c>
      <c r="H70" s="2">
        <v>44619.716666666667</v>
      </c>
      <c r="I70" t="s">
        <v>125</v>
      </c>
      <c r="J70" t="s">
        <v>64</v>
      </c>
      <c r="K70">
        <v>27.335000000000001</v>
      </c>
      <c r="L70" s="4">
        <v>1440</v>
      </c>
      <c r="M70">
        <v>33</v>
      </c>
      <c r="N70" s="3">
        <v>39362.400000000001</v>
      </c>
      <c r="O70">
        <v>39362.400000000001</v>
      </c>
      <c r="P70">
        <v>39362.400000000001</v>
      </c>
      <c r="Q70">
        <v>0</v>
      </c>
      <c r="S70" t="str">
        <f t="shared" si="4"/>
        <v>February</v>
      </c>
      <c r="T70" t="str">
        <f t="shared" si="5"/>
        <v>2022</v>
      </c>
      <c r="U70" s="3">
        <f t="shared" si="3"/>
        <v>28</v>
      </c>
    </row>
    <row r="71" spans="1:21" hidden="1">
      <c r="A71">
        <v>70</v>
      </c>
      <c r="B71" t="s">
        <v>151</v>
      </c>
      <c r="C71" t="s">
        <v>11</v>
      </c>
      <c r="D71" t="s">
        <v>141</v>
      </c>
      <c r="E71" t="s">
        <v>124</v>
      </c>
      <c r="F71" s="1">
        <v>44618</v>
      </c>
      <c r="G71" s="2">
        <v>44616.291666666664</v>
      </c>
      <c r="H71" s="2">
        <v>44619.716666666667</v>
      </c>
      <c r="I71" t="s">
        <v>125</v>
      </c>
      <c r="J71" t="s">
        <v>64</v>
      </c>
      <c r="K71">
        <v>27.335000000000001</v>
      </c>
      <c r="L71" s="4">
        <v>1440</v>
      </c>
      <c r="M71">
        <v>33</v>
      </c>
      <c r="N71" s="3">
        <v>39362.400000000001</v>
      </c>
      <c r="O71">
        <v>39362.400000000001</v>
      </c>
      <c r="P71">
        <v>39362.400000000001</v>
      </c>
      <c r="Q71">
        <v>0</v>
      </c>
      <c r="S71" t="str">
        <f t="shared" si="4"/>
        <v>February</v>
      </c>
      <c r="T71" t="str">
        <f t="shared" si="5"/>
        <v>2022</v>
      </c>
      <c r="U71" s="3">
        <f t="shared" si="3"/>
        <v>28</v>
      </c>
    </row>
    <row r="72" spans="1:21" hidden="1">
      <c r="A72">
        <v>71</v>
      </c>
      <c r="B72" t="s">
        <v>151</v>
      </c>
      <c r="C72" t="s">
        <v>11</v>
      </c>
      <c r="D72" t="s">
        <v>141</v>
      </c>
      <c r="E72" t="s">
        <v>124</v>
      </c>
      <c r="F72" s="1">
        <v>44619</v>
      </c>
      <c r="G72" s="2">
        <v>44616.291666666664</v>
      </c>
      <c r="H72" s="2">
        <v>44619.716666666667</v>
      </c>
      <c r="I72" t="s">
        <v>125</v>
      </c>
      <c r="J72" t="s">
        <v>64</v>
      </c>
      <c r="K72">
        <v>27.335000000000001</v>
      </c>
      <c r="L72" s="4">
        <v>1440</v>
      </c>
      <c r="M72">
        <v>33</v>
      </c>
      <c r="N72" s="3">
        <v>39362.400000000001</v>
      </c>
      <c r="O72">
        <v>39362.400000000001</v>
      </c>
      <c r="P72">
        <v>39362.400000000001</v>
      </c>
      <c r="Q72">
        <v>0</v>
      </c>
      <c r="S72" t="str">
        <f t="shared" si="4"/>
        <v>February</v>
      </c>
      <c r="T72" t="str">
        <f t="shared" si="5"/>
        <v>2022</v>
      </c>
      <c r="U72" s="3">
        <f t="shared" si="3"/>
        <v>28</v>
      </c>
    </row>
    <row r="73" spans="1:21" hidden="1">
      <c r="A73">
        <v>72</v>
      </c>
      <c r="B73" t="s">
        <v>152</v>
      </c>
      <c r="C73" t="s">
        <v>11</v>
      </c>
      <c r="D73" t="s">
        <v>135</v>
      </c>
      <c r="E73" t="s">
        <v>124</v>
      </c>
      <c r="F73" s="1">
        <v>44604</v>
      </c>
      <c r="G73" s="2">
        <v>44604.600694444445</v>
      </c>
      <c r="H73" s="2">
        <v>44606.719444444447</v>
      </c>
      <c r="I73" t="s">
        <v>125</v>
      </c>
      <c r="J73" t="s">
        <v>64</v>
      </c>
      <c r="K73">
        <v>27.335000000000001</v>
      </c>
      <c r="L73">
        <v>575</v>
      </c>
      <c r="M73">
        <v>33</v>
      </c>
      <c r="N73" s="3">
        <v>15717.625</v>
      </c>
      <c r="O73">
        <v>15717.625</v>
      </c>
      <c r="P73">
        <v>39362.400000000001</v>
      </c>
      <c r="Q73">
        <v>1.5043478260869567</v>
      </c>
      <c r="S73" t="str">
        <f t="shared" si="4"/>
        <v>February</v>
      </c>
      <c r="T73" t="str">
        <f t="shared" si="5"/>
        <v>2022</v>
      </c>
      <c r="U73" s="3">
        <f t="shared" si="3"/>
        <v>28</v>
      </c>
    </row>
    <row r="74" spans="1:21" hidden="1">
      <c r="A74">
        <v>73</v>
      </c>
      <c r="B74" t="s">
        <v>153</v>
      </c>
      <c r="C74" t="s">
        <v>11</v>
      </c>
      <c r="D74" t="s">
        <v>135</v>
      </c>
      <c r="E74" t="s">
        <v>124</v>
      </c>
      <c r="F74" s="1">
        <v>44603</v>
      </c>
      <c r="G74" s="2">
        <v>44567.287499999999</v>
      </c>
      <c r="H74" s="2">
        <v>44603.709722222222</v>
      </c>
      <c r="I74" t="s">
        <v>125</v>
      </c>
      <c r="J74" t="s">
        <v>64</v>
      </c>
      <c r="K74">
        <v>27.335000000000001</v>
      </c>
      <c r="L74" s="4">
        <v>1022</v>
      </c>
      <c r="M74">
        <v>33</v>
      </c>
      <c r="N74" s="3">
        <v>27936.37</v>
      </c>
      <c r="O74">
        <v>27936.37</v>
      </c>
      <c r="P74">
        <v>39362.400000000001</v>
      </c>
      <c r="Q74">
        <v>0.40900195694716251</v>
      </c>
      <c r="S74" t="str">
        <f t="shared" si="4"/>
        <v>February</v>
      </c>
      <c r="T74" t="str">
        <f t="shared" si="5"/>
        <v>2022</v>
      </c>
      <c r="U74" s="3">
        <f t="shared" si="3"/>
        <v>28</v>
      </c>
    </row>
    <row r="75" spans="1:21" hidden="1">
      <c r="A75">
        <v>74</v>
      </c>
      <c r="B75" t="s">
        <v>153</v>
      </c>
      <c r="C75" t="s">
        <v>11</v>
      </c>
      <c r="D75" t="s">
        <v>135</v>
      </c>
      <c r="E75" t="s">
        <v>124</v>
      </c>
      <c r="F75" s="1">
        <v>44567</v>
      </c>
      <c r="G75" s="2">
        <v>44567.287499999999</v>
      </c>
      <c r="H75" s="2">
        <v>44603.709722222222</v>
      </c>
      <c r="I75" t="s">
        <v>125</v>
      </c>
      <c r="J75" t="s">
        <v>64</v>
      </c>
      <c r="K75">
        <v>27.335000000000001</v>
      </c>
      <c r="L75" s="4">
        <v>1026</v>
      </c>
      <c r="M75">
        <v>33</v>
      </c>
      <c r="N75" s="3">
        <v>28045.71</v>
      </c>
      <c r="O75">
        <v>28045.71</v>
      </c>
      <c r="P75">
        <v>39362.400000000001</v>
      </c>
      <c r="Q75">
        <v>0.40350877192982465</v>
      </c>
      <c r="S75" t="str">
        <f t="shared" si="4"/>
        <v>January</v>
      </c>
      <c r="T75" t="str">
        <f t="shared" si="5"/>
        <v>2022</v>
      </c>
      <c r="U75" s="3">
        <f t="shared" si="3"/>
        <v>31</v>
      </c>
    </row>
    <row r="76" spans="1:21" hidden="1">
      <c r="A76">
        <v>75</v>
      </c>
      <c r="B76" t="s">
        <v>152</v>
      </c>
      <c r="C76" t="s">
        <v>11</v>
      </c>
      <c r="D76" t="s">
        <v>135</v>
      </c>
      <c r="E76" t="s">
        <v>124</v>
      </c>
      <c r="F76" s="1">
        <v>44606</v>
      </c>
      <c r="G76" s="2">
        <v>44604.600694444445</v>
      </c>
      <c r="H76" s="2">
        <v>44606.719444444447</v>
      </c>
      <c r="I76" t="s">
        <v>125</v>
      </c>
      <c r="J76" t="s">
        <v>64</v>
      </c>
      <c r="K76">
        <v>27.335000000000001</v>
      </c>
      <c r="L76" s="4">
        <v>1036</v>
      </c>
      <c r="M76">
        <v>33</v>
      </c>
      <c r="N76" s="3">
        <v>28319.06</v>
      </c>
      <c r="O76">
        <v>28319.06</v>
      </c>
      <c r="P76">
        <v>39362.400000000001</v>
      </c>
      <c r="Q76">
        <v>0.38996138996138996</v>
      </c>
      <c r="S76" t="str">
        <f t="shared" si="4"/>
        <v>February</v>
      </c>
      <c r="T76" t="str">
        <f t="shared" si="5"/>
        <v>2022</v>
      </c>
      <c r="U76" s="3">
        <f t="shared" si="3"/>
        <v>28</v>
      </c>
    </row>
    <row r="77" spans="1:21" hidden="1">
      <c r="A77">
        <v>76</v>
      </c>
      <c r="B77" t="s">
        <v>154</v>
      </c>
      <c r="C77" t="s">
        <v>11</v>
      </c>
      <c r="D77" t="s">
        <v>135</v>
      </c>
      <c r="E77" t="s">
        <v>124</v>
      </c>
      <c r="F77" s="1">
        <v>44264</v>
      </c>
      <c r="G77" s="2">
        <v>44262.242361111108</v>
      </c>
      <c r="H77" s="2">
        <v>44264.75</v>
      </c>
      <c r="I77" t="s">
        <v>125</v>
      </c>
      <c r="J77" t="s">
        <v>64</v>
      </c>
      <c r="K77">
        <v>27.335000000000001</v>
      </c>
      <c r="L77" s="4">
        <v>1080</v>
      </c>
      <c r="M77">
        <v>33</v>
      </c>
      <c r="N77" s="3">
        <v>29521.8</v>
      </c>
      <c r="O77">
        <v>29521.8</v>
      </c>
      <c r="P77">
        <v>39362.400000000001</v>
      </c>
      <c r="Q77">
        <v>0.33333333333333343</v>
      </c>
      <c r="S77" t="str">
        <f t="shared" si="4"/>
        <v>March</v>
      </c>
      <c r="T77" t="str">
        <f t="shared" si="5"/>
        <v>2021</v>
      </c>
      <c r="U77" s="3">
        <f t="shared" si="3"/>
        <v>31</v>
      </c>
    </row>
    <row r="78" spans="1:21" hidden="1">
      <c r="A78">
        <v>77</v>
      </c>
      <c r="B78" t="s">
        <v>154</v>
      </c>
      <c r="C78" t="s">
        <v>11</v>
      </c>
      <c r="D78" t="s">
        <v>135</v>
      </c>
      <c r="E78" t="s">
        <v>124</v>
      </c>
      <c r="F78" s="1">
        <v>44262</v>
      </c>
      <c r="G78" s="2">
        <v>44262.242361111108</v>
      </c>
      <c r="H78" s="2">
        <v>44264.75</v>
      </c>
      <c r="I78" t="s">
        <v>125</v>
      </c>
      <c r="J78" t="s">
        <v>64</v>
      </c>
      <c r="K78">
        <v>27.335000000000001</v>
      </c>
      <c r="L78" s="4">
        <v>1091</v>
      </c>
      <c r="M78">
        <v>33</v>
      </c>
      <c r="N78" s="3">
        <v>29822.485000000001</v>
      </c>
      <c r="O78">
        <v>29822.485000000001</v>
      </c>
      <c r="P78">
        <v>39362.400000000001</v>
      </c>
      <c r="Q78">
        <v>0.31989000916590288</v>
      </c>
      <c r="S78" t="str">
        <f t="shared" si="4"/>
        <v>March</v>
      </c>
      <c r="T78" t="str">
        <f t="shared" si="5"/>
        <v>2021</v>
      </c>
      <c r="U78" s="3">
        <f t="shared" si="3"/>
        <v>31</v>
      </c>
    </row>
    <row r="79" spans="1:21" hidden="1">
      <c r="A79">
        <v>78</v>
      </c>
      <c r="B79" t="s">
        <v>154</v>
      </c>
      <c r="C79" t="s">
        <v>11</v>
      </c>
      <c r="D79" t="s">
        <v>135</v>
      </c>
      <c r="E79" t="s">
        <v>124</v>
      </c>
      <c r="F79" s="1">
        <v>44263</v>
      </c>
      <c r="G79" s="2">
        <v>44262.242361111108</v>
      </c>
      <c r="H79" s="2">
        <v>44264.75</v>
      </c>
      <c r="I79" t="s">
        <v>125</v>
      </c>
      <c r="J79" t="s">
        <v>64</v>
      </c>
      <c r="K79">
        <v>27.335000000000001</v>
      </c>
      <c r="L79" s="4">
        <v>1440</v>
      </c>
      <c r="M79">
        <v>33</v>
      </c>
      <c r="N79" s="3">
        <v>39362.400000000001</v>
      </c>
      <c r="O79">
        <v>39362.400000000001</v>
      </c>
      <c r="P79">
        <v>39362.400000000001</v>
      </c>
      <c r="Q79">
        <v>0</v>
      </c>
      <c r="S79" t="str">
        <f t="shared" si="4"/>
        <v>March</v>
      </c>
      <c r="T79" t="str">
        <f t="shared" si="5"/>
        <v>2021</v>
      </c>
      <c r="U79" s="3">
        <f t="shared" si="3"/>
        <v>31</v>
      </c>
    </row>
    <row r="80" spans="1:21" hidden="1">
      <c r="A80">
        <v>79</v>
      </c>
      <c r="B80" t="s">
        <v>153</v>
      </c>
      <c r="C80" t="s">
        <v>11</v>
      </c>
      <c r="D80" t="s">
        <v>135</v>
      </c>
      <c r="E80" t="s">
        <v>124</v>
      </c>
      <c r="F80" s="1">
        <v>44568</v>
      </c>
      <c r="G80" s="2">
        <v>44567.287499999999</v>
      </c>
      <c r="H80" s="2">
        <v>44603.709722222222</v>
      </c>
      <c r="I80" t="s">
        <v>125</v>
      </c>
      <c r="J80" t="s">
        <v>64</v>
      </c>
      <c r="K80">
        <v>27.335000000000001</v>
      </c>
      <c r="L80" s="4">
        <v>1440</v>
      </c>
      <c r="M80">
        <v>33</v>
      </c>
      <c r="N80" s="3">
        <v>39362.400000000001</v>
      </c>
      <c r="O80">
        <v>39362.400000000001</v>
      </c>
      <c r="P80">
        <v>39362.400000000001</v>
      </c>
      <c r="Q80">
        <v>0</v>
      </c>
      <c r="S80" t="str">
        <f t="shared" si="4"/>
        <v>January</v>
      </c>
      <c r="T80" t="str">
        <f t="shared" si="5"/>
        <v>2022</v>
      </c>
      <c r="U80" s="3">
        <f t="shared" si="3"/>
        <v>31</v>
      </c>
    </row>
    <row r="81" spans="1:21" hidden="1">
      <c r="A81">
        <v>80</v>
      </c>
      <c r="B81" t="s">
        <v>153</v>
      </c>
      <c r="C81" t="s">
        <v>11</v>
      </c>
      <c r="D81" t="s">
        <v>135</v>
      </c>
      <c r="E81" t="s">
        <v>124</v>
      </c>
      <c r="F81" s="1">
        <v>44569</v>
      </c>
      <c r="G81" s="2">
        <v>44567.287499999999</v>
      </c>
      <c r="H81" s="2">
        <v>44603.709722222222</v>
      </c>
      <c r="I81" t="s">
        <v>125</v>
      </c>
      <c r="J81" t="s">
        <v>64</v>
      </c>
      <c r="K81">
        <v>27.335000000000001</v>
      </c>
      <c r="L81" s="4">
        <v>1440</v>
      </c>
      <c r="M81">
        <v>33</v>
      </c>
      <c r="N81" s="3">
        <v>39362.400000000001</v>
      </c>
      <c r="O81">
        <v>39362.400000000001</v>
      </c>
      <c r="P81">
        <v>39362.400000000001</v>
      </c>
      <c r="Q81">
        <v>0</v>
      </c>
      <c r="S81" t="str">
        <f t="shared" si="4"/>
        <v>January</v>
      </c>
      <c r="T81" t="str">
        <f t="shared" si="5"/>
        <v>2022</v>
      </c>
      <c r="U81" s="3">
        <f t="shared" si="3"/>
        <v>31</v>
      </c>
    </row>
    <row r="82" spans="1:21" hidden="1">
      <c r="A82">
        <v>81</v>
      </c>
      <c r="B82" t="s">
        <v>153</v>
      </c>
      <c r="C82" t="s">
        <v>11</v>
      </c>
      <c r="D82" t="s">
        <v>135</v>
      </c>
      <c r="E82" t="s">
        <v>124</v>
      </c>
      <c r="F82" s="1">
        <v>44570</v>
      </c>
      <c r="G82" s="2">
        <v>44567.287499999999</v>
      </c>
      <c r="H82" s="2">
        <v>44603.709722222222</v>
      </c>
      <c r="I82" t="s">
        <v>125</v>
      </c>
      <c r="J82" t="s">
        <v>64</v>
      </c>
      <c r="K82">
        <v>27.335000000000001</v>
      </c>
      <c r="L82" s="4">
        <v>1440</v>
      </c>
      <c r="M82">
        <v>33</v>
      </c>
      <c r="N82" s="3">
        <v>39362.400000000001</v>
      </c>
      <c r="O82">
        <v>39362.400000000001</v>
      </c>
      <c r="P82">
        <v>39362.400000000001</v>
      </c>
      <c r="Q82">
        <v>0</v>
      </c>
      <c r="S82" t="str">
        <f t="shared" si="4"/>
        <v>January</v>
      </c>
      <c r="T82" t="str">
        <f t="shared" si="5"/>
        <v>2022</v>
      </c>
      <c r="U82" s="3">
        <f t="shared" si="3"/>
        <v>31</v>
      </c>
    </row>
    <row r="83" spans="1:21" hidden="1">
      <c r="A83">
        <v>82</v>
      </c>
      <c r="B83" t="s">
        <v>153</v>
      </c>
      <c r="C83" t="s">
        <v>11</v>
      </c>
      <c r="D83" t="s">
        <v>135</v>
      </c>
      <c r="E83" t="s">
        <v>124</v>
      </c>
      <c r="F83" s="1">
        <v>44571</v>
      </c>
      <c r="G83" s="2">
        <v>44567.287499999999</v>
      </c>
      <c r="H83" s="2">
        <v>44603.709722222222</v>
      </c>
      <c r="I83" t="s">
        <v>125</v>
      </c>
      <c r="J83" t="s">
        <v>64</v>
      </c>
      <c r="K83">
        <v>27.335000000000001</v>
      </c>
      <c r="L83" s="4">
        <v>1440</v>
      </c>
      <c r="M83">
        <v>33</v>
      </c>
      <c r="N83" s="3">
        <v>39362.400000000001</v>
      </c>
      <c r="O83">
        <v>39362.400000000001</v>
      </c>
      <c r="P83">
        <v>39362.400000000001</v>
      </c>
      <c r="Q83">
        <v>0</v>
      </c>
      <c r="S83" t="str">
        <f t="shared" si="4"/>
        <v>January</v>
      </c>
      <c r="T83" t="str">
        <f t="shared" si="5"/>
        <v>2022</v>
      </c>
      <c r="U83" s="3">
        <f t="shared" si="3"/>
        <v>31</v>
      </c>
    </row>
    <row r="84" spans="1:21" hidden="1">
      <c r="A84">
        <v>83</v>
      </c>
      <c r="B84" t="s">
        <v>153</v>
      </c>
      <c r="C84" t="s">
        <v>11</v>
      </c>
      <c r="D84" t="s">
        <v>135</v>
      </c>
      <c r="E84" t="s">
        <v>124</v>
      </c>
      <c r="F84" s="1">
        <v>44572</v>
      </c>
      <c r="G84" s="2">
        <v>44567.287499999999</v>
      </c>
      <c r="H84" s="2">
        <v>44603.709722222222</v>
      </c>
      <c r="I84" t="s">
        <v>125</v>
      </c>
      <c r="J84" t="s">
        <v>64</v>
      </c>
      <c r="K84">
        <v>27.335000000000001</v>
      </c>
      <c r="L84" s="4">
        <v>1440</v>
      </c>
      <c r="M84">
        <v>33</v>
      </c>
      <c r="N84" s="3">
        <v>39362.400000000001</v>
      </c>
      <c r="O84">
        <v>39362.400000000001</v>
      </c>
      <c r="P84">
        <v>39362.400000000001</v>
      </c>
      <c r="Q84">
        <v>0</v>
      </c>
      <c r="S84" t="str">
        <f t="shared" si="4"/>
        <v>January</v>
      </c>
      <c r="T84" t="str">
        <f t="shared" si="5"/>
        <v>2022</v>
      </c>
      <c r="U84" s="3">
        <f t="shared" si="3"/>
        <v>31</v>
      </c>
    </row>
    <row r="85" spans="1:21" hidden="1">
      <c r="A85">
        <v>84</v>
      </c>
      <c r="B85" t="s">
        <v>153</v>
      </c>
      <c r="C85" t="s">
        <v>11</v>
      </c>
      <c r="D85" t="s">
        <v>135</v>
      </c>
      <c r="E85" t="s">
        <v>124</v>
      </c>
      <c r="F85" s="1">
        <v>44573</v>
      </c>
      <c r="G85" s="2">
        <v>44567.287499999999</v>
      </c>
      <c r="H85" s="2">
        <v>44603.709722222222</v>
      </c>
      <c r="I85" t="s">
        <v>125</v>
      </c>
      <c r="J85" t="s">
        <v>64</v>
      </c>
      <c r="K85">
        <v>27.335000000000001</v>
      </c>
      <c r="L85" s="4">
        <v>1440</v>
      </c>
      <c r="M85">
        <v>33</v>
      </c>
      <c r="N85" s="3">
        <v>39362.400000000001</v>
      </c>
      <c r="O85">
        <v>39362.400000000001</v>
      </c>
      <c r="P85">
        <v>39362.400000000001</v>
      </c>
      <c r="Q85">
        <v>0</v>
      </c>
      <c r="S85" t="str">
        <f t="shared" si="4"/>
        <v>January</v>
      </c>
      <c r="T85" t="str">
        <f t="shared" si="5"/>
        <v>2022</v>
      </c>
      <c r="U85" s="3">
        <f t="shared" si="3"/>
        <v>31</v>
      </c>
    </row>
    <row r="86" spans="1:21" hidden="1">
      <c r="A86">
        <v>85</v>
      </c>
      <c r="B86" t="s">
        <v>153</v>
      </c>
      <c r="C86" t="s">
        <v>11</v>
      </c>
      <c r="D86" t="s">
        <v>135</v>
      </c>
      <c r="E86" t="s">
        <v>124</v>
      </c>
      <c r="F86" s="1">
        <v>44574</v>
      </c>
      <c r="G86" s="2">
        <v>44567.287499999999</v>
      </c>
      <c r="H86" s="2">
        <v>44603.709722222222</v>
      </c>
      <c r="I86" t="s">
        <v>125</v>
      </c>
      <c r="J86" t="s">
        <v>64</v>
      </c>
      <c r="K86">
        <v>27.335000000000001</v>
      </c>
      <c r="L86" s="4">
        <v>1440</v>
      </c>
      <c r="M86">
        <v>33</v>
      </c>
      <c r="N86" s="3">
        <v>39362.400000000001</v>
      </c>
      <c r="O86">
        <v>39362.400000000001</v>
      </c>
      <c r="P86">
        <v>39362.400000000001</v>
      </c>
      <c r="Q86">
        <v>0</v>
      </c>
      <c r="S86" t="str">
        <f t="shared" si="4"/>
        <v>January</v>
      </c>
      <c r="T86" t="str">
        <f t="shared" si="5"/>
        <v>2022</v>
      </c>
      <c r="U86" s="3">
        <f t="shared" si="3"/>
        <v>31</v>
      </c>
    </row>
    <row r="87" spans="1:21" hidden="1">
      <c r="A87">
        <v>86</v>
      </c>
      <c r="B87" t="s">
        <v>153</v>
      </c>
      <c r="C87" t="s">
        <v>11</v>
      </c>
      <c r="D87" t="s">
        <v>135</v>
      </c>
      <c r="E87" t="s">
        <v>124</v>
      </c>
      <c r="F87" s="1">
        <v>44575</v>
      </c>
      <c r="G87" s="2">
        <v>44567.287499999999</v>
      </c>
      <c r="H87" s="2">
        <v>44603.709722222222</v>
      </c>
      <c r="I87" t="s">
        <v>125</v>
      </c>
      <c r="J87" t="s">
        <v>64</v>
      </c>
      <c r="K87">
        <v>27.335000000000001</v>
      </c>
      <c r="L87" s="4">
        <v>1440</v>
      </c>
      <c r="M87">
        <v>33</v>
      </c>
      <c r="N87" s="3">
        <v>39362.400000000001</v>
      </c>
      <c r="O87">
        <v>39362.400000000001</v>
      </c>
      <c r="P87">
        <v>39362.400000000001</v>
      </c>
      <c r="Q87">
        <v>0</v>
      </c>
      <c r="S87" t="str">
        <f t="shared" si="4"/>
        <v>January</v>
      </c>
      <c r="T87" t="str">
        <f t="shared" si="5"/>
        <v>2022</v>
      </c>
      <c r="U87" s="3">
        <f t="shared" si="3"/>
        <v>31</v>
      </c>
    </row>
    <row r="88" spans="1:21" hidden="1">
      <c r="A88">
        <v>87</v>
      </c>
      <c r="B88" t="s">
        <v>153</v>
      </c>
      <c r="C88" t="s">
        <v>11</v>
      </c>
      <c r="D88" t="s">
        <v>135</v>
      </c>
      <c r="E88" t="s">
        <v>124</v>
      </c>
      <c r="F88" s="1">
        <v>44576</v>
      </c>
      <c r="G88" s="2">
        <v>44567.287499999999</v>
      </c>
      <c r="H88" s="2">
        <v>44603.709722222222</v>
      </c>
      <c r="I88" t="s">
        <v>125</v>
      </c>
      <c r="J88" t="s">
        <v>64</v>
      </c>
      <c r="K88">
        <v>27.335000000000001</v>
      </c>
      <c r="L88" s="4">
        <v>1440</v>
      </c>
      <c r="M88">
        <v>33</v>
      </c>
      <c r="N88" s="3">
        <v>39362.400000000001</v>
      </c>
      <c r="O88">
        <v>39362.400000000001</v>
      </c>
      <c r="P88">
        <v>39362.400000000001</v>
      </c>
      <c r="Q88">
        <v>0</v>
      </c>
      <c r="S88" t="str">
        <f t="shared" si="4"/>
        <v>January</v>
      </c>
      <c r="T88" t="str">
        <f t="shared" si="5"/>
        <v>2022</v>
      </c>
      <c r="U88" s="3">
        <f t="shared" si="3"/>
        <v>31</v>
      </c>
    </row>
    <row r="89" spans="1:21" hidden="1">
      <c r="A89">
        <v>88</v>
      </c>
      <c r="B89" t="s">
        <v>153</v>
      </c>
      <c r="C89" t="s">
        <v>11</v>
      </c>
      <c r="D89" t="s">
        <v>135</v>
      </c>
      <c r="E89" t="s">
        <v>124</v>
      </c>
      <c r="F89" s="1">
        <v>44577</v>
      </c>
      <c r="G89" s="2">
        <v>44567.287499999999</v>
      </c>
      <c r="H89" s="2">
        <v>44603.709722222222</v>
      </c>
      <c r="I89" t="s">
        <v>125</v>
      </c>
      <c r="J89" t="s">
        <v>64</v>
      </c>
      <c r="K89">
        <v>27.335000000000001</v>
      </c>
      <c r="L89" s="4">
        <v>1440</v>
      </c>
      <c r="M89">
        <v>33</v>
      </c>
      <c r="N89" s="3">
        <v>39362.400000000001</v>
      </c>
      <c r="O89">
        <v>39362.400000000001</v>
      </c>
      <c r="P89">
        <v>39362.400000000001</v>
      </c>
      <c r="Q89">
        <v>0</v>
      </c>
      <c r="S89" t="str">
        <f t="shared" si="4"/>
        <v>January</v>
      </c>
      <c r="T89" t="str">
        <f t="shared" si="5"/>
        <v>2022</v>
      </c>
      <c r="U89" s="3">
        <f t="shared" si="3"/>
        <v>31</v>
      </c>
    </row>
    <row r="90" spans="1:21" hidden="1">
      <c r="A90">
        <v>89</v>
      </c>
      <c r="B90" t="s">
        <v>153</v>
      </c>
      <c r="C90" t="s">
        <v>11</v>
      </c>
      <c r="D90" t="s">
        <v>135</v>
      </c>
      <c r="E90" t="s">
        <v>124</v>
      </c>
      <c r="F90" s="1">
        <v>44578</v>
      </c>
      <c r="G90" s="2">
        <v>44567.287499999999</v>
      </c>
      <c r="H90" s="2">
        <v>44603.709722222222</v>
      </c>
      <c r="I90" t="s">
        <v>125</v>
      </c>
      <c r="J90" t="s">
        <v>64</v>
      </c>
      <c r="K90">
        <v>27.335000000000001</v>
      </c>
      <c r="L90" s="4">
        <v>1440</v>
      </c>
      <c r="M90">
        <v>33</v>
      </c>
      <c r="N90" s="3">
        <v>39362.400000000001</v>
      </c>
      <c r="O90">
        <v>39362.400000000001</v>
      </c>
      <c r="P90">
        <v>39362.400000000001</v>
      </c>
      <c r="Q90">
        <v>0</v>
      </c>
      <c r="S90" t="str">
        <f t="shared" si="4"/>
        <v>January</v>
      </c>
      <c r="T90" t="str">
        <f t="shared" si="5"/>
        <v>2022</v>
      </c>
      <c r="U90" s="3">
        <f t="shared" si="3"/>
        <v>31</v>
      </c>
    </row>
    <row r="91" spans="1:21" hidden="1">
      <c r="A91">
        <v>90</v>
      </c>
      <c r="B91" t="s">
        <v>153</v>
      </c>
      <c r="C91" t="s">
        <v>11</v>
      </c>
      <c r="D91" t="s">
        <v>135</v>
      </c>
      <c r="E91" t="s">
        <v>124</v>
      </c>
      <c r="F91" s="1">
        <v>44579</v>
      </c>
      <c r="G91" s="2">
        <v>44567.287499999999</v>
      </c>
      <c r="H91" s="2">
        <v>44603.709722222222</v>
      </c>
      <c r="I91" t="s">
        <v>125</v>
      </c>
      <c r="J91" t="s">
        <v>64</v>
      </c>
      <c r="K91">
        <v>27.335000000000001</v>
      </c>
      <c r="L91" s="4">
        <v>1440</v>
      </c>
      <c r="M91">
        <v>33</v>
      </c>
      <c r="N91" s="3">
        <v>39362.400000000001</v>
      </c>
      <c r="O91">
        <v>39362.400000000001</v>
      </c>
      <c r="P91">
        <v>39362.400000000001</v>
      </c>
      <c r="Q91">
        <v>0</v>
      </c>
      <c r="S91" t="str">
        <f t="shared" si="4"/>
        <v>January</v>
      </c>
      <c r="T91" t="str">
        <f t="shared" si="5"/>
        <v>2022</v>
      </c>
      <c r="U91" s="3">
        <f t="shared" si="3"/>
        <v>31</v>
      </c>
    </row>
    <row r="92" spans="1:21" hidden="1">
      <c r="A92">
        <v>91</v>
      </c>
      <c r="B92" t="s">
        <v>153</v>
      </c>
      <c r="C92" t="s">
        <v>11</v>
      </c>
      <c r="D92" t="s">
        <v>135</v>
      </c>
      <c r="E92" t="s">
        <v>124</v>
      </c>
      <c r="F92" s="1">
        <v>44580</v>
      </c>
      <c r="G92" s="2">
        <v>44567.287499999999</v>
      </c>
      <c r="H92" s="2">
        <v>44603.709722222222</v>
      </c>
      <c r="I92" t="s">
        <v>125</v>
      </c>
      <c r="J92" t="s">
        <v>64</v>
      </c>
      <c r="K92">
        <v>27.335000000000001</v>
      </c>
      <c r="L92" s="4">
        <v>1440</v>
      </c>
      <c r="M92">
        <v>33</v>
      </c>
      <c r="N92" s="3">
        <v>39362.400000000001</v>
      </c>
      <c r="O92">
        <v>39362.400000000001</v>
      </c>
      <c r="P92">
        <v>39362.400000000001</v>
      </c>
      <c r="Q92">
        <v>0</v>
      </c>
      <c r="S92" t="str">
        <f t="shared" si="4"/>
        <v>January</v>
      </c>
      <c r="T92" t="str">
        <f t="shared" si="5"/>
        <v>2022</v>
      </c>
      <c r="U92" s="3">
        <f t="shared" si="3"/>
        <v>31</v>
      </c>
    </row>
    <row r="93" spans="1:21" hidden="1">
      <c r="A93">
        <v>92</v>
      </c>
      <c r="B93" t="s">
        <v>153</v>
      </c>
      <c r="C93" t="s">
        <v>11</v>
      </c>
      <c r="D93" t="s">
        <v>135</v>
      </c>
      <c r="E93" t="s">
        <v>124</v>
      </c>
      <c r="F93" s="1">
        <v>44581</v>
      </c>
      <c r="G93" s="2">
        <v>44567.287499999999</v>
      </c>
      <c r="H93" s="2">
        <v>44603.709722222222</v>
      </c>
      <c r="I93" t="s">
        <v>125</v>
      </c>
      <c r="J93" t="s">
        <v>64</v>
      </c>
      <c r="K93">
        <v>27.335000000000001</v>
      </c>
      <c r="L93" s="4">
        <v>1440</v>
      </c>
      <c r="M93">
        <v>33</v>
      </c>
      <c r="N93" s="3">
        <v>39362.400000000001</v>
      </c>
      <c r="O93">
        <v>39362.400000000001</v>
      </c>
      <c r="P93">
        <v>39362.400000000001</v>
      </c>
      <c r="Q93">
        <v>0</v>
      </c>
      <c r="S93" t="str">
        <f t="shared" si="4"/>
        <v>January</v>
      </c>
      <c r="T93" t="str">
        <f t="shared" si="5"/>
        <v>2022</v>
      </c>
      <c r="U93" s="3">
        <f t="shared" si="3"/>
        <v>31</v>
      </c>
    </row>
    <row r="94" spans="1:21" hidden="1">
      <c r="A94">
        <v>93</v>
      </c>
      <c r="B94" t="s">
        <v>153</v>
      </c>
      <c r="C94" t="s">
        <v>11</v>
      </c>
      <c r="D94" t="s">
        <v>135</v>
      </c>
      <c r="E94" t="s">
        <v>124</v>
      </c>
      <c r="F94" s="1">
        <v>44582</v>
      </c>
      <c r="G94" s="2">
        <v>44567.287499999999</v>
      </c>
      <c r="H94" s="2">
        <v>44603.709722222222</v>
      </c>
      <c r="I94" t="s">
        <v>125</v>
      </c>
      <c r="J94" t="s">
        <v>64</v>
      </c>
      <c r="K94">
        <v>27.335000000000001</v>
      </c>
      <c r="L94" s="4">
        <v>1440</v>
      </c>
      <c r="M94">
        <v>33</v>
      </c>
      <c r="N94" s="3">
        <v>39362.400000000001</v>
      </c>
      <c r="O94">
        <v>39362.400000000001</v>
      </c>
      <c r="P94">
        <v>39362.400000000001</v>
      </c>
      <c r="Q94">
        <v>0</v>
      </c>
      <c r="S94" t="str">
        <f t="shared" si="4"/>
        <v>January</v>
      </c>
      <c r="T94" t="str">
        <f t="shared" si="5"/>
        <v>2022</v>
      </c>
      <c r="U94" s="3">
        <f t="shared" si="3"/>
        <v>31</v>
      </c>
    </row>
    <row r="95" spans="1:21" hidden="1">
      <c r="A95">
        <v>94</v>
      </c>
      <c r="B95" t="s">
        <v>153</v>
      </c>
      <c r="C95" t="s">
        <v>11</v>
      </c>
      <c r="D95" t="s">
        <v>135</v>
      </c>
      <c r="E95" t="s">
        <v>124</v>
      </c>
      <c r="F95" s="1">
        <v>44583</v>
      </c>
      <c r="G95" s="2">
        <v>44567.287499999999</v>
      </c>
      <c r="H95" s="2">
        <v>44603.709722222222</v>
      </c>
      <c r="I95" t="s">
        <v>125</v>
      </c>
      <c r="J95" t="s">
        <v>64</v>
      </c>
      <c r="K95">
        <v>27.335000000000001</v>
      </c>
      <c r="L95" s="4">
        <v>1440</v>
      </c>
      <c r="M95">
        <v>33</v>
      </c>
      <c r="N95" s="3">
        <v>39362.400000000001</v>
      </c>
      <c r="O95">
        <v>39362.400000000001</v>
      </c>
      <c r="P95">
        <v>39362.400000000001</v>
      </c>
      <c r="Q95">
        <v>0</v>
      </c>
      <c r="S95" t="str">
        <f t="shared" si="4"/>
        <v>January</v>
      </c>
      <c r="T95" t="str">
        <f t="shared" si="5"/>
        <v>2022</v>
      </c>
      <c r="U95" s="3">
        <f t="shared" si="3"/>
        <v>31</v>
      </c>
    </row>
    <row r="96" spans="1:21" hidden="1">
      <c r="A96">
        <v>95</v>
      </c>
      <c r="B96" t="s">
        <v>153</v>
      </c>
      <c r="C96" t="s">
        <v>11</v>
      </c>
      <c r="D96" t="s">
        <v>135</v>
      </c>
      <c r="E96" t="s">
        <v>124</v>
      </c>
      <c r="F96" s="1">
        <v>44584</v>
      </c>
      <c r="G96" s="2">
        <v>44567.287499999999</v>
      </c>
      <c r="H96" s="2">
        <v>44603.709722222222</v>
      </c>
      <c r="I96" t="s">
        <v>125</v>
      </c>
      <c r="J96" t="s">
        <v>64</v>
      </c>
      <c r="K96">
        <v>27.335000000000001</v>
      </c>
      <c r="L96" s="4">
        <v>1440</v>
      </c>
      <c r="M96">
        <v>33</v>
      </c>
      <c r="N96" s="3">
        <v>39362.400000000001</v>
      </c>
      <c r="O96">
        <v>39362.400000000001</v>
      </c>
      <c r="P96">
        <v>39362.400000000001</v>
      </c>
      <c r="Q96">
        <v>0</v>
      </c>
      <c r="S96" t="str">
        <f t="shared" si="4"/>
        <v>January</v>
      </c>
      <c r="T96" t="str">
        <f t="shared" si="5"/>
        <v>2022</v>
      </c>
      <c r="U96" s="3">
        <f t="shared" si="3"/>
        <v>31</v>
      </c>
    </row>
    <row r="97" spans="1:21" hidden="1">
      <c r="A97">
        <v>96</v>
      </c>
      <c r="B97" t="s">
        <v>153</v>
      </c>
      <c r="C97" t="s">
        <v>11</v>
      </c>
      <c r="D97" t="s">
        <v>135</v>
      </c>
      <c r="E97" t="s">
        <v>124</v>
      </c>
      <c r="F97" s="1">
        <v>44585</v>
      </c>
      <c r="G97" s="2">
        <v>44567.287499999999</v>
      </c>
      <c r="H97" s="2">
        <v>44603.709722222222</v>
      </c>
      <c r="I97" t="s">
        <v>125</v>
      </c>
      <c r="J97" t="s">
        <v>64</v>
      </c>
      <c r="K97">
        <v>27.335000000000001</v>
      </c>
      <c r="L97" s="4">
        <v>1440</v>
      </c>
      <c r="M97">
        <v>33</v>
      </c>
      <c r="N97" s="3">
        <v>39362.400000000001</v>
      </c>
      <c r="O97">
        <v>39362.400000000001</v>
      </c>
      <c r="P97">
        <v>39362.400000000001</v>
      </c>
      <c r="Q97">
        <v>0</v>
      </c>
      <c r="S97" t="str">
        <f t="shared" si="4"/>
        <v>January</v>
      </c>
      <c r="T97" t="str">
        <f t="shared" si="5"/>
        <v>2022</v>
      </c>
      <c r="U97" s="3">
        <f t="shared" si="3"/>
        <v>31</v>
      </c>
    </row>
    <row r="98" spans="1:21" hidden="1">
      <c r="A98">
        <v>97</v>
      </c>
      <c r="B98" t="s">
        <v>153</v>
      </c>
      <c r="C98" t="s">
        <v>11</v>
      </c>
      <c r="D98" t="s">
        <v>135</v>
      </c>
      <c r="E98" t="s">
        <v>124</v>
      </c>
      <c r="F98" s="1">
        <v>44586</v>
      </c>
      <c r="G98" s="2">
        <v>44567.287499999999</v>
      </c>
      <c r="H98" s="2">
        <v>44603.709722222222</v>
      </c>
      <c r="I98" t="s">
        <v>125</v>
      </c>
      <c r="J98" t="s">
        <v>64</v>
      </c>
      <c r="K98">
        <v>27.335000000000001</v>
      </c>
      <c r="L98" s="4">
        <v>1440</v>
      </c>
      <c r="M98">
        <v>33</v>
      </c>
      <c r="N98" s="3">
        <v>39362.400000000001</v>
      </c>
      <c r="O98">
        <v>39362.400000000001</v>
      </c>
      <c r="P98">
        <v>39362.400000000001</v>
      </c>
      <c r="Q98">
        <v>0</v>
      </c>
      <c r="S98" t="str">
        <f t="shared" si="4"/>
        <v>January</v>
      </c>
      <c r="T98" t="str">
        <f t="shared" si="5"/>
        <v>2022</v>
      </c>
      <c r="U98" s="3">
        <f t="shared" si="3"/>
        <v>31</v>
      </c>
    </row>
    <row r="99" spans="1:21" hidden="1">
      <c r="A99">
        <v>98</v>
      </c>
      <c r="B99" t="s">
        <v>153</v>
      </c>
      <c r="C99" t="s">
        <v>11</v>
      </c>
      <c r="D99" t="s">
        <v>135</v>
      </c>
      <c r="E99" t="s">
        <v>124</v>
      </c>
      <c r="F99" s="1">
        <v>44587</v>
      </c>
      <c r="G99" s="2">
        <v>44567.287499999999</v>
      </c>
      <c r="H99" s="2">
        <v>44603.709722222222</v>
      </c>
      <c r="I99" t="s">
        <v>125</v>
      </c>
      <c r="J99" t="s">
        <v>64</v>
      </c>
      <c r="K99">
        <v>27.335000000000001</v>
      </c>
      <c r="L99" s="4">
        <v>1440</v>
      </c>
      <c r="M99">
        <v>33</v>
      </c>
      <c r="N99" s="3">
        <v>39362.400000000001</v>
      </c>
      <c r="O99">
        <v>39362.400000000001</v>
      </c>
      <c r="P99">
        <v>39362.400000000001</v>
      </c>
      <c r="Q99">
        <v>0</v>
      </c>
      <c r="S99" t="str">
        <f t="shared" si="4"/>
        <v>January</v>
      </c>
      <c r="T99" t="str">
        <f t="shared" si="5"/>
        <v>2022</v>
      </c>
      <c r="U99" s="3">
        <f t="shared" si="3"/>
        <v>31</v>
      </c>
    </row>
    <row r="100" spans="1:21" hidden="1">
      <c r="A100">
        <v>99</v>
      </c>
      <c r="B100" t="s">
        <v>153</v>
      </c>
      <c r="C100" t="s">
        <v>11</v>
      </c>
      <c r="D100" t="s">
        <v>135</v>
      </c>
      <c r="E100" t="s">
        <v>124</v>
      </c>
      <c r="F100" s="1">
        <v>44588</v>
      </c>
      <c r="G100" s="2">
        <v>44567.287499999999</v>
      </c>
      <c r="H100" s="2">
        <v>44603.709722222222</v>
      </c>
      <c r="I100" t="s">
        <v>125</v>
      </c>
      <c r="J100" t="s">
        <v>64</v>
      </c>
      <c r="K100">
        <v>27.335000000000001</v>
      </c>
      <c r="L100" s="4">
        <v>1440</v>
      </c>
      <c r="M100">
        <v>33</v>
      </c>
      <c r="N100" s="3">
        <v>39362.400000000001</v>
      </c>
      <c r="O100">
        <v>39362.400000000001</v>
      </c>
      <c r="P100">
        <v>39362.400000000001</v>
      </c>
      <c r="Q100">
        <v>0</v>
      </c>
      <c r="S100" t="str">
        <f t="shared" si="4"/>
        <v>January</v>
      </c>
      <c r="T100" t="str">
        <f t="shared" si="5"/>
        <v>2022</v>
      </c>
      <c r="U100" s="3">
        <f t="shared" si="3"/>
        <v>31</v>
      </c>
    </row>
    <row r="101" spans="1:21" hidden="1">
      <c r="A101">
        <v>100</v>
      </c>
      <c r="B101" t="s">
        <v>153</v>
      </c>
      <c r="C101" t="s">
        <v>11</v>
      </c>
      <c r="D101" t="s">
        <v>135</v>
      </c>
      <c r="E101" t="s">
        <v>124</v>
      </c>
      <c r="F101" s="1">
        <v>44589</v>
      </c>
      <c r="G101" s="2">
        <v>44567.287499999999</v>
      </c>
      <c r="H101" s="2">
        <v>44603.709722222222</v>
      </c>
      <c r="I101" t="s">
        <v>125</v>
      </c>
      <c r="J101" t="s">
        <v>64</v>
      </c>
      <c r="K101">
        <v>27.335000000000001</v>
      </c>
      <c r="L101" s="4">
        <v>1440</v>
      </c>
      <c r="M101">
        <v>33</v>
      </c>
      <c r="N101" s="3">
        <v>39362.400000000001</v>
      </c>
      <c r="O101">
        <v>39362.400000000001</v>
      </c>
      <c r="P101">
        <v>39362.400000000001</v>
      </c>
      <c r="Q101">
        <v>0</v>
      </c>
      <c r="S101" t="str">
        <f t="shared" si="4"/>
        <v>January</v>
      </c>
      <c r="T101" t="str">
        <f t="shared" si="5"/>
        <v>2022</v>
      </c>
      <c r="U101" s="3">
        <f t="shared" si="3"/>
        <v>31</v>
      </c>
    </row>
    <row r="102" spans="1:21" hidden="1">
      <c r="A102">
        <v>101</v>
      </c>
      <c r="B102" t="s">
        <v>153</v>
      </c>
      <c r="C102" t="s">
        <v>11</v>
      </c>
      <c r="D102" t="s">
        <v>135</v>
      </c>
      <c r="E102" t="s">
        <v>124</v>
      </c>
      <c r="F102" s="1">
        <v>44590</v>
      </c>
      <c r="G102" s="2">
        <v>44567.287499999999</v>
      </c>
      <c r="H102" s="2">
        <v>44603.709722222222</v>
      </c>
      <c r="I102" t="s">
        <v>125</v>
      </c>
      <c r="J102" t="s">
        <v>64</v>
      </c>
      <c r="K102">
        <v>27.335000000000001</v>
      </c>
      <c r="L102" s="4">
        <v>1440</v>
      </c>
      <c r="M102">
        <v>33</v>
      </c>
      <c r="N102" s="3">
        <v>39362.400000000001</v>
      </c>
      <c r="O102">
        <v>39362.400000000001</v>
      </c>
      <c r="P102">
        <v>39362.400000000001</v>
      </c>
      <c r="Q102">
        <v>0</v>
      </c>
      <c r="S102" t="str">
        <f t="shared" si="4"/>
        <v>January</v>
      </c>
      <c r="T102" t="str">
        <f t="shared" si="5"/>
        <v>2022</v>
      </c>
      <c r="U102" s="3">
        <f t="shared" si="3"/>
        <v>31</v>
      </c>
    </row>
    <row r="103" spans="1:21" hidden="1">
      <c r="A103">
        <v>102</v>
      </c>
      <c r="B103" t="s">
        <v>153</v>
      </c>
      <c r="C103" t="s">
        <v>11</v>
      </c>
      <c r="D103" t="s">
        <v>135</v>
      </c>
      <c r="E103" t="s">
        <v>124</v>
      </c>
      <c r="F103" s="1">
        <v>44591</v>
      </c>
      <c r="G103" s="2">
        <v>44567.287499999999</v>
      </c>
      <c r="H103" s="2">
        <v>44603.709722222222</v>
      </c>
      <c r="I103" t="s">
        <v>125</v>
      </c>
      <c r="J103" t="s">
        <v>64</v>
      </c>
      <c r="K103">
        <v>27.335000000000001</v>
      </c>
      <c r="L103" s="4">
        <v>1440</v>
      </c>
      <c r="M103">
        <v>33</v>
      </c>
      <c r="N103" s="3">
        <v>39362.400000000001</v>
      </c>
      <c r="O103">
        <v>39362.400000000001</v>
      </c>
      <c r="P103">
        <v>39362.400000000001</v>
      </c>
      <c r="Q103">
        <v>0</v>
      </c>
      <c r="S103" t="str">
        <f t="shared" si="4"/>
        <v>January</v>
      </c>
      <c r="T103" t="str">
        <f t="shared" si="5"/>
        <v>2022</v>
      </c>
      <c r="U103" s="3">
        <f t="shared" si="3"/>
        <v>31</v>
      </c>
    </row>
    <row r="104" spans="1:21" hidden="1">
      <c r="A104">
        <v>103</v>
      </c>
      <c r="B104" t="s">
        <v>153</v>
      </c>
      <c r="C104" t="s">
        <v>11</v>
      </c>
      <c r="D104" t="s">
        <v>135</v>
      </c>
      <c r="E104" t="s">
        <v>124</v>
      </c>
      <c r="F104" s="1">
        <v>44592</v>
      </c>
      <c r="G104" s="2">
        <v>44567.287499999999</v>
      </c>
      <c r="H104" s="2">
        <v>44603.709722222222</v>
      </c>
      <c r="I104" t="s">
        <v>125</v>
      </c>
      <c r="J104" t="s">
        <v>64</v>
      </c>
      <c r="K104">
        <v>27.335000000000001</v>
      </c>
      <c r="L104" s="4">
        <v>1440</v>
      </c>
      <c r="M104">
        <v>33</v>
      </c>
      <c r="N104" s="3">
        <v>39362.400000000001</v>
      </c>
      <c r="O104">
        <v>39362.400000000001</v>
      </c>
      <c r="P104">
        <v>39362.400000000001</v>
      </c>
      <c r="Q104">
        <v>0</v>
      </c>
      <c r="S104" t="str">
        <f t="shared" si="4"/>
        <v>January</v>
      </c>
      <c r="T104" t="str">
        <f t="shared" si="5"/>
        <v>2022</v>
      </c>
      <c r="U104" s="3">
        <f t="shared" si="3"/>
        <v>31</v>
      </c>
    </row>
    <row r="105" spans="1:21" hidden="1">
      <c r="A105">
        <v>104</v>
      </c>
      <c r="B105" t="s">
        <v>153</v>
      </c>
      <c r="C105" t="s">
        <v>11</v>
      </c>
      <c r="D105" t="s">
        <v>135</v>
      </c>
      <c r="E105" t="s">
        <v>124</v>
      </c>
      <c r="F105" s="1">
        <v>44593</v>
      </c>
      <c r="G105" s="2">
        <v>44567.287499999999</v>
      </c>
      <c r="H105" s="2">
        <v>44603.709722222222</v>
      </c>
      <c r="I105" t="s">
        <v>125</v>
      </c>
      <c r="J105" t="s">
        <v>64</v>
      </c>
      <c r="K105">
        <v>27.335000000000001</v>
      </c>
      <c r="L105" s="4">
        <v>1440</v>
      </c>
      <c r="M105">
        <v>33</v>
      </c>
      <c r="N105" s="3">
        <v>39362.400000000001</v>
      </c>
      <c r="O105">
        <v>39362.400000000001</v>
      </c>
      <c r="P105">
        <v>39362.400000000001</v>
      </c>
      <c r="Q105">
        <v>0</v>
      </c>
      <c r="S105" t="str">
        <f t="shared" si="4"/>
        <v>February</v>
      </c>
      <c r="T105" t="str">
        <f t="shared" si="5"/>
        <v>2022</v>
      </c>
      <c r="U105" s="3">
        <f t="shared" si="3"/>
        <v>28</v>
      </c>
    </row>
    <row r="106" spans="1:21" hidden="1">
      <c r="A106">
        <v>105</v>
      </c>
      <c r="B106" t="s">
        <v>153</v>
      </c>
      <c r="C106" t="s">
        <v>11</v>
      </c>
      <c r="D106" t="s">
        <v>135</v>
      </c>
      <c r="E106" t="s">
        <v>124</v>
      </c>
      <c r="F106" s="1">
        <v>44594</v>
      </c>
      <c r="G106" s="2">
        <v>44567.287499999999</v>
      </c>
      <c r="H106" s="2">
        <v>44603.709722222222</v>
      </c>
      <c r="I106" t="s">
        <v>125</v>
      </c>
      <c r="J106" t="s">
        <v>64</v>
      </c>
      <c r="K106">
        <v>27.335000000000001</v>
      </c>
      <c r="L106" s="4">
        <v>1440</v>
      </c>
      <c r="M106">
        <v>33</v>
      </c>
      <c r="N106" s="3">
        <v>39362.400000000001</v>
      </c>
      <c r="O106">
        <v>39362.400000000001</v>
      </c>
      <c r="P106">
        <v>39362.400000000001</v>
      </c>
      <c r="Q106">
        <v>0</v>
      </c>
      <c r="S106" t="str">
        <f t="shared" si="4"/>
        <v>February</v>
      </c>
      <c r="T106" t="str">
        <f t="shared" si="5"/>
        <v>2022</v>
      </c>
      <c r="U106" s="3">
        <f t="shared" si="3"/>
        <v>28</v>
      </c>
    </row>
    <row r="107" spans="1:21" hidden="1">
      <c r="A107">
        <v>106</v>
      </c>
      <c r="B107" t="s">
        <v>153</v>
      </c>
      <c r="C107" t="s">
        <v>11</v>
      </c>
      <c r="D107" t="s">
        <v>135</v>
      </c>
      <c r="E107" t="s">
        <v>124</v>
      </c>
      <c r="F107" s="1">
        <v>44595</v>
      </c>
      <c r="G107" s="2">
        <v>44567.287499999999</v>
      </c>
      <c r="H107" s="2">
        <v>44603.709722222222</v>
      </c>
      <c r="I107" t="s">
        <v>125</v>
      </c>
      <c r="J107" t="s">
        <v>64</v>
      </c>
      <c r="K107">
        <v>27.335000000000001</v>
      </c>
      <c r="L107" s="4">
        <v>1440</v>
      </c>
      <c r="M107">
        <v>33</v>
      </c>
      <c r="N107" s="3">
        <v>39362.400000000001</v>
      </c>
      <c r="O107">
        <v>39362.400000000001</v>
      </c>
      <c r="P107">
        <v>39362.400000000001</v>
      </c>
      <c r="Q107">
        <v>0</v>
      </c>
      <c r="S107" t="str">
        <f t="shared" si="4"/>
        <v>February</v>
      </c>
      <c r="T107" t="str">
        <f t="shared" si="5"/>
        <v>2022</v>
      </c>
      <c r="U107" s="3">
        <f t="shared" si="3"/>
        <v>28</v>
      </c>
    </row>
    <row r="108" spans="1:21" hidden="1">
      <c r="A108">
        <v>107</v>
      </c>
      <c r="B108" t="s">
        <v>153</v>
      </c>
      <c r="C108" t="s">
        <v>11</v>
      </c>
      <c r="D108" t="s">
        <v>135</v>
      </c>
      <c r="E108" t="s">
        <v>124</v>
      </c>
      <c r="F108" s="1">
        <v>44596</v>
      </c>
      <c r="G108" s="2">
        <v>44567.287499999999</v>
      </c>
      <c r="H108" s="2">
        <v>44603.709722222222</v>
      </c>
      <c r="I108" t="s">
        <v>125</v>
      </c>
      <c r="J108" t="s">
        <v>64</v>
      </c>
      <c r="K108">
        <v>27.335000000000001</v>
      </c>
      <c r="L108" s="4">
        <v>1440</v>
      </c>
      <c r="M108">
        <v>33</v>
      </c>
      <c r="N108" s="3">
        <v>39362.400000000001</v>
      </c>
      <c r="O108">
        <v>39362.400000000001</v>
      </c>
      <c r="P108">
        <v>39362.400000000001</v>
      </c>
      <c r="Q108">
        <v>0</v>
      </c>
      <c r="S108" t="str">
        <f t="shared" si="4"/>
        <v>February</v>
      </c>
      <c r="T108" t="str">
        <f t="shared" si="5"/>
        <v>2022</v>
      </c>
      <c r="U108" s="3">
        <f t="shared" ref="U108:U171" si="6">DAY(EOMONTH(F108, 0))</f>
        <v>28</v>
      </c>
    </row>
    <row r="109" spans="1:21" hidden="1">
      <c r="A109">
        <v>108</v>
      </c>
      <c r="B109" t="s">
        <v>153</v>
      </c>
      <c r="C109" t="s">
        <v>11</v>
      </c>
      <c r="D109" t="s">
        <v>135</v>
      </c>
      <c r="E109" t="s">
        <v>124</v>
      </c>
      <c r="F109" s="1">
        <v>44597</v>
      </c>
      <c r="G109" s="2">
        <v>44567.287499999999</v>
      </c>
      <c r="H109" s="2">
        <v>44603.709722222222</v>
      </c>
      <c r="I109" t="s">
        <v>125</v>
      </c>
      <c r="J109" t="s">
        <v>64</v>
      </c>
      <c r="K109">
        <v>27.335000000000001</v>
      </c>
      <c r="L109" s="4">
        <v>1440</v>
      </c>
      <c r="M109">
        <v>33</v>
      </c>
      <c r="N109" s="3">
        <v>39362.400000000001</v>
      </c>
      <c r="O109">
        <v>39362.400000000001</v>
      </c>
      <c r="P109">
        <v>39362.400000000001</v>
      </c>
      <c r="Q109">
        <v>0</v>
      </c>
      <c r="S109" t="str">
        <f t="shared" si="4"/>
        <v>February</v>
      </c>
      <c r="T109" t="str">
        <f t="shared" si="5"/>
        <v>2022</v>
      </c>
      <c r="U109" s="3">
        <f t="shared" si="6"/>
        <v>28</v>
      </c>
    </row>
    <row r="110" spans="1:21" hidden="1">
      <c r="A110">
        <v>109</v>
      </c>
      <c r="B110" t="s">
        <v>153</v>
      </c>
      <c r="C110" t="s">
        <v>11</v>
      </c>
      <c r="D110" t="s">
        <v>135</v>
      </c>
      <c r="E110" t="s">
        <v>124</v>
      </c>
      <c r="F110" s="1">
        <v>44598</v>
      </c>
      <c r="G110" s="2">
        <v>44567.287499999999</v>
      </c>
      <c r="H110" s="2">
        <v>44603.709722222222</v>
      </c>
      <c r="I110" t="s">
        <v>125</v>
      </c>
      <c r="J110" t="s">
        <v>64</v>
      </c>
      <c r="K110">
        <v>27.335000000000001</v>
      </c>
      <c r="L110" s="4">
        <v>1440</v>
      </c>
      <c r="M110">
        <v>33</v>
      </c>
      <c r="N110" s="3">
        <v>39362.400000000001</v>
      </c>
      <c r="O110">
        <v>39362.400000000001</v>
      </c>
      <c r="P110">
        <v>39362.400000000001</v>
      </c>
      <c r="Q110">
        <v>0</v>
      </c>
      <c r="S110" t="str">
        <f t="shared" si="4"/>
        <v>February</v>
      </c>
      <c r="T110" t="str">
        <f t="shared" si="5"/>
        <v>2022</v>
      </c>
      <c r="U110" s="3">
        <f t="shared" si="6"/>
        <v>28</v>
      </c>
    </row>
    <row r="111" spans="1:21" hidden="1">
      <c r="A111">
        <v>110</v>
      </c>
      <c r="B111" t="s">
        <v>153</v>
      </c>
      <c r="C111" t="s">
        <v>11</v>
      </c>
      <c r="D111" t="s">
        <v>135</v>
      </c>
      <c r="E111" t="s">
        <v>124</v>
      </c>
      <c r="F111" s="1">
        <v>44599</v>
      </c>
      <c r="G111" s="2">
        <v>44567.287499999999</v>
      </c>
      <c r="H111" s="2">
        <v>44603.709722222222</v>
      </c>
      <c r="I111" t="s">
        <v>125</v>
      </c>
      <c r="J111" t="s">
        <v>64</v>
      </c>
      <c r="K111">
        <v>27.335000000000001</v>
      </c>
      <c r="L111" s="4">
        <v>1440</v>
      </c>
      <c r="M111">
        <v>33</v>
      </c>
      <c r="N111" s="3">
        <v>39362.400000000001</v>
      </c>
      <c r="O111">
        <v>39362.400000000001</v>
      </c>
      <c r="P111">
        <v>39362.400000000001</v>
      </c>
      <c r="Q111">
        <v>0</v>
      </c>
      <c r="S111" t="str">
        <f t="shared" si="4"/>
        <v>February</v>
      </c>
      <c r="T111" t="str">
        <f t="shared" si="5"/>
        <v>2022</v>
      </c>
      <c r="U111" s="3">
        <f t="shared" si="6"/>
        <v>28</v>
      </c>
    </row>
    <row r="112" spans="1:21" hidden="1">
      <c r="A112">
        <v>111</v>
      </c>
      <c r="B112" t="s">
        <v>153</v>
      </c>
      <c r="C112" t="s">
        <v>11</v>
      </c>
      <c r="D112" t="s">
        <v>135</v>
      </c>
      <c r="E112" t="s">
        <v>124</v>
      </c>
      <c r="F112" s="1">
        <v>44600</v>
      </c>
      <c r="G112" s="2">
        <v>44567.287499999999</v>
      </c>
      <c r="H112" s="2">
        <v>44603.709722222222</v>
      </c>
      <c r="I112" t="s">
        <v>125</v>
      </c>
      <c r="J112" t="s">
        <v>64</v>
      </c>
      <c r="K112">
        <v>27.335000000000001</v>
      </c>
      <c r="L112" s="4">
        <v>1440</v>
      </c>
      <c r="M112">
        <v>33</v>
      </c>
      <c r="N112" s="3">
        <v>39362.400000000001</v>
      </c>
      <c r="O112">
        <v>39362.400000000001</v>
      </c>
      <c r="P112">
        <v>39362.400000000001</v>
      </c>
      <c r="Q112">
        <v>0</v>
      </c>
      <c r="S112" t="str">
        <f t="shared" si="4"/>
        <v>February</v>
      </c>
      <c r="T112" t="str">
        <f t="shared" si="5"/>
        <v>2022</v>
      </c>
      <c r="U112" s="3">
        <f t="shared" si="6"/>
        <v>28</v>
      </c>
    </row>
    <row r="113" spans="1:21" hidden="1">
      <c r="A113">
        <v>112</v>
      </c>
      <c r="B113" t="s">
        <v>153</v>
      </c>
      <c r="C113" t="s">
        <v>11</v>
      </c>
      <c r="D113" t="s">
        <v>135</v>
      </c>
      <c r="E113" t="s">
        <v>124</v>
      </c>
      <c r="F113" s="1">
        <v>44601</v>
      </c>
      <c r="G113" s="2">
        <v>44567.287499999999</v>
      </c>
      <c r="H113" s="2">
        <v>44603.709722222222</v>
      </c>
      <c r="I113" t="s">
        <v>125</v>
      </c>
      <c r="J113" t="s">
        <v>64</v>
      </c>
      <c r="K113">
        <v>27.335000000000001</v>
      </c>
      <c r="L113" s="4">
        <v>1440</v>
      </c>
      <c r="M113">
        <v>33</v>
      </c>
      <c r="N113" s="3">
        <v>39362.400000000001</v>
      </c>
      <c r="O113">
        <v>39362.400000000001</v>
      </c>
      <c r="P113">
        <v>39362.400000000001</v>
      </c>
      <c r="Q113">
        <v>0</v>
      </c>
      <c r="S113" t="str">
        <f t="shared" si="4"/>
        <v>February</v>
      </c>
      <c r="T113" t="str">
        <f t="shared" si="5"/>
        <v>2022</v>
      </c>
      <c r="U113" s="3">
        <f t="shared" si="6"/>
        <v>28</v>
      </c>
    </row>
    <row r="114" spans="1:21" hidden="1">
      <c r="A114">
        <v>113</v>
      </c>
      <c r="B114" t="s">
        <v>153</v>
      </c>
      <c r="C114" t="s">
        <v>11</v>
      </c>
      <c r="D114" t="s">
        <v>135</v>
      </c>
      <c r="E114" t="s">
        <v>124</v>
      </c>
      <c r="F114" s="1">
        <v>44602</v>
      </c>
      <c r="G114" s="2">
        <v>44567.287499999999</v>
      </c>
      <c r="H114" s="2">
        <v>44603.709722222222</v>
      </c>
      <c r="I114" t="s">
        <v>125</v>
      </c>
      <c r="J114" t="s">
        <v>64</v>
      </c>
      <c r="K114">
        <v>27.335000000000001</v>
      </c>
      <c r="L114" s="4">
        <v>1440</v>
      </c>
      <c r="M114">
        <v>33</v>
      </c>
      <c r="N114" s="3">
        <v>39362.400000000001</v>
      </c>
      <c r="O114">
        <v>39362.400000000001</v>
      </c>
      <c r="P114">
        <v>39362.400000000001</v>
      </c>
      <c r="Q114">
        <v>0</v>
      </c>
      <c r="S114" t="str">
        <f t="shared" si="4"/>
        <v>February</v>
      </c>
      <c r="T114" t="str">
        <f t="shared" si="5"/>
        <v>2022</v>
      </c>
      <c r="U114" s="3">
        <f t="shared" si="6"/>
        <v>28</v>
      </c>
    </row>
    <row r="115" spans="1:21" hidden="1">
      <c r="A115">
        <v>114</v>
      </c>
      <c r="B115" t="s">
        <v>152</v>
      </c>
      <c r="C115" t="s">
        <v>11</v>
      </c>
      <c r="D115" t="s">
        <v>135</v>
      </c>
      <c r="E115" t="s">
        <v>124</v>
      </c>
      <c r="F115" s="1">
        <v>44605</v>
      </c>
      <c r="G115" s="2">
        <v>44604.600694444445</v>
      </c>
      <c r="H115" s="2">
        <v>44606.719444444447</v>
      </c>
      <c r="I115" t="s">
        <v>125</v>
      </c>
      <c r="J115" t="s">
        <v>64</v>
      </c>
      <c r="K115">
        <v>27.335000000000001</v>
      </c>
      <c r="L115" s="4">
        <v>1440</v>
      </c>
      <c r="M115">
        <v>33</v>
      </c>
      <c r="N115" s="3">
        <v>39362.400000000001</v>
      </c>
      <c r="O115">
        <v>39362.400000000001</v>
      </c>
      <c r="P115">
        <v>39362.400000000001</v>
      </c>
      <c r="Q115">
        <v>0</v>
      </c>
      <c r="S115" t="str">
        <f t="shared" si="4"/>
        <v>February</v>
      </c>
      <c r="T115" t="str">
        <f t="shared" si="5"/>
        <v>2022</v>
      </c>
      <c r="U115" s="3">
        <f t="shared" si="6"/>
        <v>28</v>
      </c>
    </row>
    <row r="116" spans="1:21" hidden="1">
      <c r="A116">
        <v>115</v>
      </c>
      <c r="B116" t="s">
        <v>155</v>
      </c>
      <c r="C116" t="s">
        <v>11</v>
      </c>
      <c r="D116" t="s">
        <v>129</v>
      </c>
      <c r="E116" t="s">
        <v>75</v>
      </c>
      <c r="F116" s="1">
        <v>44330</v>
      </c>
      <c r="G116" s="2">
        <v>44329.227777777778</v>
      </c>
      <c r="H116" s="2">
        <v>44333.628472222219</v>
      </c>
      <c r="I116" t="s">
        <v>125</v>
      </c>
      <c r="J116" t="s">
        <v>64</v>
      </c>
      <c r="K116">
        <v>29.308</v>
      </c>
      <c r="L116" s="4">
        <v>1440</v>
      </c>
      <c r="M116">
        <v>33</v>
      </c>
      <c r="N116" s="3">
        <v>42203.519999999997</v>
      </c>
      <c r="O116">
        <v>42203.519999999997</v>
      </c>
      <c r="P116">
        <v>42203.519999999997</v>
      </c>
      <c r="Q116">
        <v>0</v>
      </c>
      <c r="S116" t="str">
        <f t="shared" si="4"/>
        <v>May</v>
      </c>
      <c r="T116" t="str">
        <f t="shared" si="5"/>
        <v>2021</v>
      </c>
      <c r="U116" s="3">
        <f t="shared" si="6"/>
        <v>31</v>
      </c>
    </row>
    <row r="117" spans="1:21" hidden="1">
      <c r="A117">
        <v>116</v>
      </c>
      <c r="B117" t="s">
        <v>155</v>
      </c>
      <c r="C117" t="s">
        <v>11</v>
      </c>
      <c r="D117" t="s">
        <v>129</v>
      </c>
      <c r="E117" t="s">
        <v>75</v>
      </c>
      <c r="F117" s="1">
        <v>44331</v>
      </c>
      <c r="G117" s="2">
        <v>44329.227777777778</v>
      </c>
      <c r="H117" s="2">
        <v>44333.628472222219</v>
      </c>
      <c r="I117" t="s">
        <v>125</v>
      </c>
      <c r="J117" t="s">
        <v>64</v>
      </c>
      <c r="K117">
        <v>29.308</v>
      </c>
      <c r="L117" s="4">
        <v>1440</v>
      </c>
      <c r="M117">
        <v>33</v>
      </c>
      <c r="N117" s="3">
        <v>42203.519999999997</v>
      </c>
      <c r="O117">
        <v>42203.519999999997</v>
      </c>
      <c r="P117">
        <v>42203.519999999997</v>
      </c>
      <c r="Q117">
        <v>0</v>
      </c>
      <c r="S117" t="str">
        <f t="shared" si="4"/>
        <v>May</v>
      </c>
      <c r="T117" t="str">
        <f t="shared" si="5"/>
        <v>2021</v>
      </c>
      <c r="U117" s="3">
        <f t="shared" si="6"/>
        <v>31</v>
      </c>
    </row>
    <row r="118" spans="1:21" hidden="1">
      <c r="A118">
        <v>117</v>
      </c>
      <c r="B118" t="s">
        <v>155</v>
      </c>
      <c r="C118" t="s">
        <v>11</v>
      </c>
      <c r="D118" t="s">
        <v>129</v>
      </c>
      <c r="E118" t="s">
        <v>75</v>
      </c>
      <c r="F118" s="1">
        <v>44332</v>
      </c>
      <c r="G118" s="2">
        <v>44329.227777777778</v>
      </c>
      <c r="H118" s="2">
        <v>44333.628472222219</v>
      </c>
      <c r="I118" t="s">
        <v>125</v>
      </c>
      <c r="J118" t="s">
        <v>64</v>
      </c>
      <c r="K118">
        <v>29.308</v>
      </c>
      <c r="L118" s="4">
        <v>1440</v>
      </c>
      <c r="M118">
        <v>33</v>
      </c>
      <c r="N118" s="3">
        <v>42203.519999999997</v>
      </c>
      <c r="O118">
        <v>42203.519999999997</v>
      </c>
      <c r="P118">
        <v>42203.519999999997</v>
      </c>
      <c r="Q118">
        <v>0</v>
      </c>
      <c r="S118" t="str">
        <f t="shared" si="4"/>
        <v>May</v>
      </c>
      <c r="T118" t="str">
        <f t="shared" si="5"/>
        <v>2021</v>
      </c>
      <c r="U118" s="3">
        <f t="shared" si="6"/>
        <v>31</v>
      </c>
    </row>
    <row r="119" spans="1:21" hidden="1">
      <c r="A119">
        <v>118</v>
      </c>
      <c r="B119" t="s">
        <v>156</v>
      </c>
      <c r="C119" t="s">
        <v>11</v>
      </c>
      <c r="D119" t="s">
        <v>135</v>
      </c>
      <c r="E119" t="s">
        <v>124</v>
      </c>
      <c r="F119" s="1">
        <v>44298</v>
      </c>
      <c r="G119" s="2">
        <v>44298</v>
      </c>
      <c r="H119" s="2">
        <v>44545.75</v>
      </c>
      <c r="I119" t="s">
        <v>125</v>
      </c>
      <c r="J119" t="s">
        <v>64</v>
      </c>
      <c r="K119">
        <v>29.308</v>
      </c>
      <c r="L119" s="4">
        <v>1440</v>
      </c>
      <c r="M119">
        <v>33</v>
      </c>
      <c r="N119" s="3">
        <v>42203.519999999997</v>
      </c>
      <c r="O119">
        <v>42203.519999999997</v>
      </c>
      <c r="P119">
        <v>42203.519999999997</v>
      </c>
      <c r="Q119">
        <v>0</v>
      </c>
      <c r="S119" t="str">
        <f t="shared" si="4"/>
        <v>April</v>
      </c>
      <c r="T119" t="str">
        <f t="shared" si="5"/>
        <v>2021</v>
      </c>
      <c r="U119" s="3">
        <f t="shared" si="6"/>
        <v>30</v>
      </c>
    </row>
    <row r="120" spans="1:21" hidden="1">
      <c r="A120">
        <v>119</v>
      </c>
      <c r="B120" t="s">
        <v>156</v>
      </c>
      <c r="C120" t="s">
        <v>11</v>
      </c>
      <c r="D120" t="s">
        <v>135</v>
      </c>
      <c r="E120" t="s">
        <v>124</v>
      </c>
      <c r="F120" s="1">
        <v>44299</v>
      </c>
      <c r="G120" s="2">
        <v>44298</v>
      </c>
      <c r="H120" s="2">
        <v>44545.75</v>
      </c>
      <c r="I120" t="s">
        <v>125</v>
      </c>
      <c r="J120" t="s">
        <v>64</v>
      </c>
      <c r="K120">
        <v>29.308</v>
      </c>
      <c r="L120" s="4">
        <v>1440</v>
      </c>
      <c r="M120">
        <v>33</v>
      </c>
      <c r="N120" s="3">
        <v>42203.519999999997</v>
      </c>
      <c r="O120">
        <v>42203.519999999997</v>
      </c>
      <c r="P120">
        <v>42203.519999999997</v>
      </c>
      <c r="Q120">
        <v>0</v>
      </c>
      <c r="S120" t="str">
        <f t="shared" si="4"/>
        <v>April</v>
      </c>
      <c r="T120" t="str">
        <f t="shared" si="5"/>
        <v>2021</v>
      </c>
      <c r="U120" s="3">
        <f t="shared" si="6"/>
        <v>30</v>
      </c>
    </row>
    <row r="121" spans="1:21" hidden="1">
      <c r="A121">
        <v>120</v>
      </c>
      <c r="B121" t="s">
        <v>156</v>
      </c>
      <c r="C121" t="s">
        <v>11</v>
      </c>
      <c r="D121" t="s">
        <v>135</v>
      </c>
      <c r="E121" t="s">
        <v>124</v>
      </c>
      <c r="F121" s="1">
        <v>44300</v>
      </c>
      <c r="G121" s="2">
        <v>44298</v>
      </c>
      <c r="H121" s="2">
        <v>44545.75</v>
      </c>
      <c r="I121" t="s">
        <v>125</v>
      </c>
      <c r="J121" t="s">
        <v>64</v>
      </c>
      <c r="K121">
        <v>29.308</v>
      </c>
      <c r="L121" s="4">
        <v>1440</v>
      </c>
      <c r="M121">
        <v>33</v>
      </c>
      <c r="N121" s="3">
        <v>42203.519999999997</v>
      </c>
      <c r="O121">
        <v>42203.519999999997</v>
      </c>
      <c r="P121">
        <v>42203.519999999997</v>
      </c>
      <c r="Q121">
        <v>0</v>
      </c>
      <c r="S121" t="str">
        <f t="shared" si="4"/>
        <v>April</v>
      </c>
      <c r="T121" t="str">
        <f t="shared" si="5"/>
        <v>2021</v>
      </c>
      <c r="U121" s="3">
        <f t="shared" si="6"/>
        <v>30</v>
      </c>
    </row>
    <row r="122" spans="1:21" hidden="1">
      <c r="A122">
        <v>121</v>
      </c>
      <c r="B122" t="s">
        <v>156</v>
      </c>
      <c r="C122" t="s">
        <v>11</v>
      </c>
      <c r="D122" t="s">
        <v>135</v>
      </c>
      <c r="E122" t="s">
        <v>124</v>
      </c>
      <c r="F122" s="1">
        <v>44301</v>
      </c>
      <c r="G122" s="2">
        <v>44298</v>
      </c>
      <c r="H122" s="2">
        <v>44545.75</v>
      </c>
      <c r="I122" t="s">
        <v>125</v>
      </c>
      <c r="J122" t="s">
        <v>64</v>
      </c>
      <c r="K122">
        <v>29.308</v>
      </c>
      <c r="L122" s="4">
        <v>1440</v>
      </c>
      <c r="M122">
        <v>33</v>
      </c>
      <c r="N122" s="3">
        <v>42203.519999999997</v>
      </c>
      <c r="O122">
        <v>42203.519999999997</v>
      </c>
      <c r="P122">
        <v>42203.519999999997</v>
      </c>
      <c r="Q122">
        <v>0</v>
      </c>
      <c r="S122" t="str">
        <f t="shared" si="4"/>
        <v>April</v>
      </c>
      <c r="T122" t="str">
        <f t="shared" si="5"/>
        <v>2021</v>
      </c>
      <c r="U122" s="3">
        <f t="shared" si="6"/>
        <v>30</v>
      </c>
    </row>
    <row r="123" spans="1:21" hidden="1">
      <c r="A123">
        <v>122</v>
      </c>
      <c r="B123" t="s">
        <v>156</v>
      </c>
      <c r="C123" t="s">
        <v>11</v>
      </c>
      <c r="D123" t="s">
        <v>135</v>
      </c>
      <c r="E123" t="s">
        <v>124</v>
      </c>
      <c r="F123" s="1">
        <v>44302</v>
      </c>
      <c r="G123" s="2">
        <v>44298</v>
      </c>
      <c r="H123" s="2">
        <v>44545.75</v>
      </c>
      <c r="I123" t="s">
        <v>125</v>
      </c>
      <c r="J123" t="s">
        <v>64</v>
      </c>
      <c r="K123">
        <v>29.308</v>
      </c>
      <c r="L123" s="4">
        <v>1440</v>
      </c>
      <c r="M123">
        <v>33</v>
      </c>
      <c r="N123" s="3">
        <v>42203.519999999997</v>
      </c>
      <c r="O123">
        <v>42203.519999999997</v>
      </c>
      <c r="P123">
        <v>42203.519999999997</v>
      </c>
      <c r="Q123">
        <v>0</v>
      </c>
      <c r="S123" t="str">
        <f t="shared" si="4"/>
        <v>April</v>
      </c>
      <c r="T123" t="str">
        <f t="shared" si="5"/>
        <v>2021</v>
      </c>
      <c r="U123" s="3">
        <f t="shared" si="6"/>
        <v>30</v>
      </c>
    </row>
    <row r="124" spans="1:21" hidden="1">
      <c r="A124">
        <v>123</v>
      </c>
      <c r="B124" t="s">
        <v>156</v>
      </c>
      <c r="C124" t="s">
        <v>11</v>
      </c>
      <c r="D124" t="s">
        <v>135</v>
      </c>
      <c r="E124" t="s">
        <v>124</v>
      </c>
      <c r="F124" s="1">
        <v>44303</v>
      </c>
      <c r="G124" s="2">
        <v>44298</v>
      </c>
      <c r="H124" s="2">
        <v>44545.75</v>
      </c>
      <c r="I124" t="s">
        <v>125</v>
      </c>
      <c r="J124" t="s">
        <v>64</v>
      </c>
      <c r="K124">
        <v>29.308</v>
      </c>
      <c r="L124" s="4">
        <v>1440</v>
      </c>
      <c r="M124">
        <v>33</v>
      </c>
      <c r="N124" s="3">
        <v>42203.519999999997</v>
      </c>
      <c r="O124">
        <v>42203.519999999997</v>
      </c>
      <c r="P124">
        <v>42203.519999999997</v>
      </c>
      <c r="Q124">
        <v>0</v>
      </c>
      <c r="S124" t="str">
        <f t="shared" si="4"/>
        <v>April</v>
      </c>
      <c r="T124" t="str">
        <f t="shared" si="5"/>
        <v>2021</v>
      </c>
      <c r="U124" s="3">
        <f t="shared" si="6"/>
        <v>30</v>
      </c>
    </row>
    <row r="125" spans="1:21" hidden="1">
      <c r="A125">
        <v>124</v>
      </c>
      <c r="B125" t="s">
        <v>156</v>
      </c>
      <c r="C125" t="s">
        <v>11</v>
      </c>
      <c r="D125" t="s">
        <v>135</v>
      </c>
      <c r="E125" t="s">
        <v>124</v>
      </c>
      <c r="F125" s="1">
        <v>44304</v>
      </c>
      <c r="G125" s="2">
        <v>44298</v>
      </c>
      <c r="H125" s="2">
        <v>44545.75</v>
      </c>
      <c r="I125" t="s">
        <v>125</v>
      </c>
      <c r="J125" t="s">
        <v>64</v>
      </c>
      <c r="K125">
        <v>29.308</v>
      </c>
      <c r="L125" s="4">
        <v>1440</v>
      </c>
      <c r="M125">
        <v>33</v>
      </c>
      <c r="N125" s="3">
        <v>42203.519999999997</v>
      </c>
      <c r="O125">
        <v>42203.519999999997</v>
      </c>
      <c r="P125">
        <v>42203.519999999997</v>
      </c>
      <c r="Q125">
        <v>0</v>
      </c>
      <c r="S125" t="str">
        <f t="shared" si="4"/>
        <v>April</v>
      </c>
      <c r="T125" t="str">
        <f t="shared" si="5"/>
        <v>2021</v>
      </c>
      <c r="U125" s="3">
        <f t="shared" si="6"/>
        <v>30</v>
      </c>
    </row>
    <row r="126" spans="1:21" hidden="1">
      <c r="A126">
        <v>125</v>
      </c>
      <c r="B126" t="s">
        <v>156</v>
      </c>
      <c r="C126" t="s">
        <v>11</v>
      </c>
      <c r="D126" t="s">
        <v>135</v>
      </c>
      <c r="E126" t="s">
        <v>124</v>
      </c>
      <c r="F126" s="1">
        <v>44305</v>
      </c>
      <c r="G126" s="2">
        <v>44298</v>
      </c>
      <c r="H126" s="2">
        <v>44545.75</v>
      </c>
      <c r="I126" t="s">
        <v>125</v>
      </c>
      <c r="J126" t="s">
        <v>64</v>
      </c>
      <c r="K126">
        <v>29.308</v>
      </c>
      <c r="L126" s="4">
        <v>1440</v>
      </c>
      <c r="M126">
        <v>33</v>
      </c>
      <c r="N126" s="3">
        <v>42203.519999999997</v>
      </c>
      <c r="O126">
        <v>42203.519999999997</v>
      </c>
      <c r="P126">
        <v>42203.519999999997</v>
      </c>
      <c r="Q126">
        <v>0</v>
      </c>
      <c r="S126" t="str">
        <f t="shared" si="4"/>
        <v>April</v>
      </c>
      <c r="T126" t="str">
        <f t="shared" si="5"/>
        <v>2021</v>
      </c>
      <c r="U126" s="3">
        <f t="shared" si="6"/>
        <v>30</v>
      </c>
    </row>
    <row r="127" spans="1:21" hidden="1">
      <c r="A127">
        <v>126</v>
      </c>
      <c r="B127" t="s">
        <v>156</v>
      </c>
      <c r="C127" t="s">
        <v>11</v>
      </c>
      <c r="D127" t="s">
        <v>135</v>
      </c>
      <c r="E127" t="s">
        <v>124</v>
      </c>
      <c r="F127" s="1">
        <v>44306</v>
      </c>
      <c r="G127" s="2">
        <v>44298</v>
      </c>
      <c r="H127" s="2">
        <v>44545.75</v>
      </c>
      <c r="I127" t="s">
        <v>125</v>
      </c>
      <c r="J127" t="s">
        <v>64</v>
      </c>
      <c r="K127">
        <v>29.308</v>
      </c>
      <c r="L127" s="4">
        <v>1440</v>
      </c>
      <c r="M127">
        <v>33</v>
      </c>
      <c r="N127" s="3">
        <v>42203.519999999997</v>
      </c>
      <c r="O127">
        <v>42203.519999999997</v>
      </c>
      <c r="P127">
        <v>42203.519999999997</v>
      </c>
      <c r="Q127">
        <v>0</v>
      </c>
      <c r="S127" t="str">
        <f t="shared" si="4"/>
        <v>April</v>
      </c>
      <c r="T127" t="str">
        <f t="shared" si="5"/>
        <v>2021</v>
      </c>
      <c r="U127" s="3">
        <f t="shared" si="6"/>
        <v>30</v>
      </c>
    </row>
    <row r="128" spans="1:21" hidden="1">
      <c r="A128">
        <v>127</v>
      </c>
      <c r="B128" t="s">
        <v>156</v>
      </c>
      <c r="C128" t="s">
        <v>11</v>
      </c>
      <c r="D128" t="s">
        <v>135</v>
      </c>
      <c r="E128" t="s">
        <v>124</v>
      </c>
      <c r="F128" s="1">
        <v>44307</v>
      </c>
      <c r="G128" s="2">
        <v>44298</v>
      </c>
      <c r="H128" s="2">
        <v>44545.75</v>
      </c>
      <c r="I128" t="s">
        <v>125</v>
      </c>
      <c r="J128" t="s">
        <v>64</v>
      </c>
      <c r="K128">
        <v>29.308</v>
      </c>
      <c r="L128" s="4">
        <v>1440</v>
      </c>
      <c r="M128">
        <v>33</v>
      </c>
      <c r="N128" s="3">
        <v>42203.519999999997</v>
      </c>
      <c r="O128">
        <v>42203.519999999997</v>
      </c>
      <c r="P128">
        <v>42203.519999999997</v>
      </c>
      <c r="Q128">
        <v>0</v>
      </c>
      <c r="S128" t="str">
        <f t="shared" si="4"/>
        <v>April</v>
      </c>
      <c r="T128" t="str">
        <f t="shared" si="5"/>
        <v>2021</v>
      </c>
      <c r="U128" s="3">
        <f t="shared" si="6"/>
        <v>30</v>
      </c>
    </row>
    <row r="129" spans="1:21" hidden="1">
      <c r="A129">
        <v>128</v>
      </c>
      <c r="B129" t="s">
        <v>156</v>
      </c>
      <c r="C129" t="s">
        <v>11</v>
      </c>
      <c r="D129" t="s">
        <v>135</v>
      </c>
      <c r="E129" t="s">
        <v>124</v>
      </c>
      <c r="F129" s="1">
        <v>44308</v>
      </c>
      <c r="G129" s="2">
        <v>44298</v>
      </c>
      <c r="H129" s="2">
        <v>44545.75</v>
      </c>
      <c r="I129" t="s">
        <v>125</v>
      </c>
      <c r="J129" t="s">
        <v>64</v>
      </c>
      <c r="K129">
        <v>29.308</v>
      </c>
      <c r="L129" s="4">
        <v>1440</v>
      </c>
      <c r="M129">
        <v>33</v>
      </c>
      <c r="N129" s="3">
        <v>42203.519999999997</v>
      </c>
      <c r="O129">
        <v>42203.519999999997</v>
      </c>
      <c r="P129">
        <v>42203.519999999997</v>
      </c>
      <c r="Q129">
        <v>0</v>
      </c>
      <c r="S129" t="str">
        <f t="shared" si="4"/>
        <v>April</v>
      </c>
      <c r="T129" t="str">
        <f t="shared" si="5"/>
        <v>2021</v>
      </c>
      <c r="U129" s="3">
        <f t="shared" si="6"/>
        <v>30</v>
      </c>
    </row>
    <row r="130" spans="1:21" hidden="1">
      <c r="A130">
        <v>129</v>
      </c>
      <c r="B130" t="s">
        <v>156</v>
      </c>
      <c r="C130" t="s">
        <v>11</v>
      </c>
      <c r="D130" t="s">
        <v>135</v>
      </c>
      <c r="E130" t="s">
        <v>124</v>
      </c>
      <c r="F130" s="1">
        <v>44309</v>
      </c>
      <c r="G130" s="2">
        <v>44298</v>
      </c>
      <c r="H130" s="2">
        <v>44545.75</v>
      </c>
      <c r="I130" t="s">
        <v>125</v>
      </c>
      <c r="J130" t="s">
        <v>64</v>
      </c>
      <c r="K130">
        <v>29.308</v>
      </c>
      <c r="L130" s="4">
        <v>1440</v>
      </c>
      <c r="M130">
        <v>33</v>
      </c>
      <c r="N130" s="3">
        <v>42203.519999999997</v>
      </c>
      <c r="O130">
        <v>42203.519999999997</v>
      </c>
      <c r="P130">
        <v>42203.519999999997</v>
      </c>
      <c r="Q130">
        <v>0</v>
      </c>
      <c r="S130" t="str">
        <f t="shared" si="4"/>
        <v>April</v>
      </c>
      <c r="T130" t="str">
        <f t="shared" si="5"/>
        <v>2021</v>
      </c>
      <c r="U130" s="3">
        <f t="shared" si="6"/>
        <v>30</v>
      </c>
    </row>
    <row r="131" spans="1:21" hidden="1">
      <c r="A131">
        <v>130</v>
      </c>
      <c r="B131" t="s">
        <v>156</v>
      </c>
      <c r="C131" t="s">
        <v>11</v>
      </c>
      <c r="D131" t="s">
        <v>135</v>
      </c>
      <c r="E131" t="s">
        <v>124</v>
      </c>
      <c r="F131" s="1">
        <v>44310</v>
      </c>
      <c r="G131" s="2">
        <v>44298</v>
      </c>
      <c r="H131" s="2">
        <v>44545.75</v>
      </c>
      <c r="I131" t="s">
        <v>125</v>
      </c>
      <c r="J131" t="s">
        <v>64</v>
      </c>
      <c r="K131">
        <v>29.308</v>
      </c>
      <c r="L131" s="4">
        <v>1440</v>
      </c>
      <c r="M131">
        <v>33</v>
      </c>
      <c r="N131" s="3">
        <v>42203.519999999997</v>
      </c>
      <c r="O131">
        <v>42203.519999999997</v>
      </c>
      <c r="P131">
        <v>42203.519999999997</v>
      </c>
      <c r="Q131">
        <v>0</v>
      </c>
      <c r="S131" t="str">
        <f t="shared" ref="S131:S194" si="7">TEXT(F131, "mmmm")</f>
        <v>April</v>
      </c>
      <c r="T131" t="str">
        <f t="shared" ref="T131:T194" si="8">TEXT(F131, "YYYY")</f>
        <v>2021</v>
      </c>
      <c r="U131" s="3">
        <f t="shared" si="6"/>
        <v>30</v>
      </c>
    </row>
    <row r="132" spans="1:21" hidden="1">
      <c r="A132">
        <v>131</v>
      </c>
      <c r="B132" t="s">
        <v>156</v>
      </c>
      <c r="C132" t="s">
        <v>11</v>
      </c>
      <c r="D132" t="s">
        <v>135</v>
      </c>
      <c r="E132" t="s">
        <v>124</v>
      </c>
      <c r="F132" s="1">
        <v>44311</v>
      </c>
      <c r="G132" s="2">
        <v>44298</v>
      </c>
      <c r="H132" s="2">
        <v>44545.75</v>
      </c>
      <c r="I132" t="s">
        <v>125</v>
      </c>
      <c r="J132" t="s">
        <v>64</v>
      </c>
      <c r="K132">
        <v>29.308</v>
      </c>
      <c r="L132" s="4">
        <v>1440</v>
      </c>
      <c r="M132">
        <v>33</v>
      </c>
      <c r="N132" s="3">
        <v>42203.519999999997</v>
      </c>
      <c r="O132">
        <v>42203.519999999997</v>
      </c>
      <c r="P132">
        <v>42203.519999999997</v>
      </c>
      <c r="Q132">
        <v>0</v>
      </c>
      <c r="S132" t="str">
        <f t="shared" si="7"/>
        <v>April</v>
      </c>
      <c r="T132" t="str">
        <f t="shared" si="8"/>
        <v>2021</v>
      </c>
      <c r="U132" s="3">
        <f t="shared" si="6"/>
        <v>30</v>
      </c>
    </row>
    <row r="133" spans="1:21" hidden="1">
      <c r="A133">
        <v>132</v>
      </c>
      <c r="B133" t="s">
        <v>156</v>
      </c>
      <c r="C133" t="s">
        <v>11</v>
      </c>
      <c r="D133" t="s">
        <v>135</v>
      </c>
      <c r="E133" t="s">
        <v>124</v>
      </c>
      <c r="F133" s="1">
        <v>44312</v>
      </c>
      <c r="G133" s="2">
        <v>44298</v>
      </c>
      <c r="H133" s="2">
        <v>44545.75</v>
      </c>
      <c r="I133" t="s">
        <v>125</v>
      </c>
      <c r="J133" t="s">
        <v>64</v>
      </c>
      <c r="K133">
        <v>29.308</v>
      </c>
      <c r="L133" s="4">
        <v>1440</v>
      </c>
      <c r="M133">
        <v>33</v>
      </c>
      <c r="N133" s="3">
        <v>42203.519999999997</v>
      </c>
      <c r="O133">
        <v>42203.519999999997</v>
      </c>
      <c r="P133">
        <v>42203.519999999997</v>
      </c>
      <c r="Q133">
        <v>0</v>
      </c>
      <c r="S133" t="str">
        <f t="shared" si="7"/>
        <v>April</v>
      </c>
      <c r="T133" t="str">
        <f t="shared" si="8"/>
        <v>2021</v>
      </c>
      <c r="U133" s="3">
        <f t="shared" si="6"/>
        <v>30</v>
      </c>
    </row>
    <row r="134" spans="1:21" hidden="1">
      <c r="A134">
        <v>133</v>
      </c>
      <c r="B134" t="s">
        <v>156</v>
      </c>
      <c r="C134" t="s">
        <v>11</v>
      </c>
      <c r="D134" t="s">
        <v>135</v>
      </c>
      <c r="E134" t="s">
        <v>124</v>
      </c>
      <c r="F134" s="1">
        <v>44313</v>
      </c>
      <c r="G134" s="2">
        <v>44298</v>
      </c>
      <c r="H134" s="2">
        <v>44545.75</v>
      </c>
      <c r="I134" t="s">
        <v>125</v>
      </c>
      <c r="J134" t="s">
        <v>64</v>
      </c>
      <c r="K134">
        <v>29.308</v>
      </c>
      <c r="L134" s="4">
        <v>1440</v>
      </c>
      <c r="M134">
        <v>33</v>
      </c>
      <c r="N134" s="3">
        <v>42203.519999999997</v>
      </c>
      <c r="O134">
        <v>42203.519999999997</v>
      </c>
      <c r="P134">
        <v>42203.519999999997</v>
      </c>
      <c r="Q134">
        <v>0</v>
      </c>
      <c r="S134" t="str">
        <f t="shared" si="7"/>
        <v>April</v>
      </c>
      <c r="T134" t="str">
        <f t="shared" si="8"/>
        <v>2021</v>
      </c>
      <c r="U134" s="3">
        <f t="shared" si="6"/>
        <v>30</v>
      </c>
    </row>
    <row r="135" spans="1:21" hidden="1">
      <c r="A135">
        <v>134</v>
      </c>
      <c r="B135" t="s">
        <v>156</v>
      </c>
      <c r="C135" t="s">
        <v>11</v>
      </c>
      <c r="D135" t="s">
        <v>135</v>
      </c>
      <c r="E135" t="s">
        <v>124</v>
      </c>
      <c r="F135" s="1">
        <v>44314</v>
      </c>
      <c r="G135" s="2">
        <v>44298</v>
      </c>
      <c r="H135" s="2">
        <v>44545.75</v>
      </c>
      <c r="I135" t="s">
        <v>125</v>
      </c>
      <c r="J135" t="s">
        <v>64</v>
      </c>
      <c r="K135">
        <v>29.308</v>
      </c>
      <c r="L135" s="4">
        <v>1440</v>
      </c>
      <c r="M135">
        <v>33</v>
      </c>
      <c r="N135" s="3">
        <v>42203.519999999997</v>
      </c>
      <c r="O135">
        <v>42203.519999999997</v>
      </c>
      <c r="P135">
        <v>42203.519999999997</v>
      </c>
      <c r="Q135">
        <v>0</v>
      </c>
      <c r="S135" t="str">
        <f t="shared" si="7"/>
        <v>April</v>
      </c>
      <c r="T135" t="str">
        <f t="shared" si="8"/>
        <v>2021</v>
      </c>
      <c r="U135" s="3">
        <f t="shared" si="6"/>
        <v>30</v>
      </c>
    </row>
    <row r="136" spans="1:21" hidden="1">
      <c r="A136">
        <v>135</v>
      </c>
      <c r="B136" t="s">
        <v>156</v>
      </c>
      <c r="C136" t="s">
        <v>11</v>
      </c>
      <c r="D136" t="s">
        <v>135</v>
      </c>
      <c r="E136" t="s">
        <v>124</v>
      </c>
      <c r="F136" s="1">
        <v>44315</v>
      </c>
      <c r="G136" s="2">
        <v>44298</v>
      </c>
      <c r="H136" s="2">
        <v>44545.75</v>
      </c>
      <c r="I136" t="s">
        <v>125</v>
      </c>
      <c r="J136" t="s">
        <v>64</v>
      </c>
      <c r="K136">
        <v>29.308</v>
      </c>
      <c r="L136" s="4">
        <v>1440</v>
      </c>
      <c r="M136">
        <v>33</v>
      </c>
      <c r="N136" s="3">
        <v>42203.519999999997</v>
      </c>
      <c r="O136">
        <v>42203.519999999997</v>
      </c>
      <c r="P136">
        <v>42203.519999999997</v>
      </c>
      <c r="Q136">
        <v>0</v>
      </c>
      <c r="S136" t="str">
        <f t="shared" si="7"/>
        <v>April</v>
      </c>
      <c r="T136" t="str">
        <f t="shared" si="8"/>
        <v>2021</v>
      </c>
      <c r="U136" s="3">
        <f t="shared" si="6"/>
        <v>30</v>
      </c>
    </row>
    <row r="137" spans="1:21" hidden="1">
      <c r="A137">
        <v>136</v>
      </c>
      <c r="B137" t="s">
        <v>156</v>
      </c>
      <c r="C137" t="s">
        <v>11</v>
      </c>
      <c r="D137" t="s">
        <v>135</v>
      </c>
      <c r="E137" t="s">
        <v>124</v>
      </c>
      <c r="F137" s="1">
        <v>44316</v>
      </c>
      <c r="G137" s="2">
        <v>44298</v>
      </c>
      <c r="H137" s="2">
        <v>44545.75</v>
      </c>
      <c r="I137" t="s">
        <v>125</v>
      </c>
      <c r="J137" t="s">
        <v>64</v>
      </c>
      <c r="K137">
        <v>29.308</v>
      </c>
      <c r="L137" s="4">
        <v>1440</v>
      </c>
      <c r="M137">
        <v>33</v>
      </c>
      <c r="N137" s="3">
        <v>42203.519999999997</v>
      </c>
      <c r="O137">
        <v>42203.519999999997</v>
      </c>
      <c r="P137">
        <v>42203.519999999997</v>
      </c>
      <c r="Q137">
        <v>0</v>
      </c>
      <c r="S137" t="str">
        <f t="shared" si="7"/>
        <v>April</v>
      </c>
      <c r="T137" t="str">
        <f t="shared" si="8"/>
        <v>2021</v>
      </c>
      <c r="U137" s="3">
        <f t="shared" si="6"/>
        <v>30</v>
      </c>
    </row>
    <row r="138" spans="1:21" hidden="1">
      <c r="A138">
        <v>137</v>
      </c>
      <c r="B138" t="s">
        <v>156</v>
      </c>
      <c r="C138" t="s">
        <v>11</v>
      </c>
      <c r="D138" t="s">
        <v>135</v>
      </c>
      <c r="E138" t="s">
        <v>124</v>
      </c>
      <c r="F138" s="1">
        <v>44317</v>
      </c>
      <c r="G138" s="2">
        <v>44298</v>
      </c>
      <c r="H138" s="2">
        <v>44545.75</v>
      </c>
      <c r="I138" t="s">
        <v>125</v>
      </c>
      <c r="J138" t="s">
        <v>64</v>
      </c>
      <c r="K138">
        <v>29.308</v>
      </c>
      <c r="L138" s="4">
        <v>1440</v>
      </c>
      <c r="M138">
        <v>33</v>
      </c>
      <c r="N138" s="3">
        <v>42203.519999999997</v>
      </c>
      <c r="O138">
        <v>42203.519999999997</v>
      </c>
      <c r="P138">
        <v>42203.519999999997</v>
      </c>
      <c r="Q138">
        <v>0</v>
      </c>
      <c r="S138" t="str">
        <f t="shared" si="7"/>
        <v>May</v>
      </c>
      <c r="T138" t="str">
        <f t="shared" si="8"/>
        <v>2021</v>
      </c>
      <c r="U138" s="3">
        <f t="shared" si="6"/>
        <v>31</v>
      </c>
    </row>
    <row r="139" spans="1:21" hidden="1">
      <c r="A139">
        <v>138</v>
      </c>
      <c r="B139" t="s">
        <v>156</v>
      </c>
      <c r="C139" t="s">
        <v>11</v>
      </c>
      <c r="D139" t="s">
        <v>135</v>
      </c>
      <c r="E139" t="s">
        <v>124</v>
      </c>
      <c r="F139" s="1">
        <v>44318</v>
      </c>
      <c r="G139" s="2">
        <v>44298</v>
      </c>
      <c r="H139" s="2">
        <v>44545.75</v>
      </c>
      <c r="I139" t="s">
        <v>125</v>
      </c>
      <c r="J139" t="s">
        <v>64</v>
      </c>
      <c r="K139">
        <v>29.308</v>
      </c>
      <c r="L139" s="4">
        <v>1440</v>
      </c>
      <c r="M139">
        <v>33</v>
      </c>
      <c r="N139" s="3">
        <v>42203.519999999997</v>
      </c>
      <c r="O139">
        <v>42203.519999999997</v>
      </c>
      <c r="P139">
        <v>42203.519999999997</v>
      </c>
      <c r="Q139">
        <v>0</v>
      </c>
      <c r="S139" t="str">
        <f t="shared" si="7"/>
        <v>May</v>
      </c>
      <c r="T139" t="str">
        <f t="shared" si="8"/>
        <v>2021</v>
      </c>
      <c r="U139" s="3">
        <f t="shared" si="6"/>
        <v>31</v>
      </c>
    </row>
    <row r="140" spans="1:21" hidden="1">
      <c r="A140">
        <v>139</v>
      </c>
      <c r="B140" t="s">
        <v>156</v>
      </c>
      <c r="C140" t="s">
        <v>11</v>
      </c>
      <c r="D140" t="s">
        <v>135</v>
      </c>
      <c r="E140" t="s">
        <v>124</v>
      </c>
      <c r="F140" s="1">
        <v>44319</v>
      </c>
      <c r="G140" s="2">
        <v>44298</v>
      </c>
      <c r="H140" s="2">
        <v>44545.75</v>
      </c>
      <c r="I140" t="s">
        <v>125</v>
      </c>
      <c r="J140" t="s">
        <v>64</v>
      </c>
      <c r="K140">
        <v>29.308</v>
      </c>
      <c r="L140" s="4">
        <v>1440</v>
      </c>
      <c r="M140">
        <v>33</v>
      </c>
      <c r="N140" s="3">
        <v>42203.519999999997</v>
      </c>
      <c r="O140">
        <v>42203.519999999997</v>
      </c>
      <c r="P140">
        <v>42203.519999999997</v>
      </c>
      <c r="Q140">
        <v>0</v>
      </c>
      <c r="S140" t="str">
        <f t="shared" si="7"/>
        <v>May</v>
      </c>
      <c r="T140" t="str">
        <f t="shared" si="8"/>
        <v>2021</v>
      </c>
      <c r="U140" s="3">
        <f t="shared" si="6"/>
        <v>31</v>
      </c>
    </row>
    <row r="141" spans="1:21" hidden="1">
      <c r="A141">
        <v>140</v>
      </c>
      <c r="B141" t="s">
        <v>156</v>
      </c>
      <c r="C141" t="s">
        <v>11</v>
      </c>
      <c r="D141" t="s">
        <v>135</v>
      </c>
      <c r="E141" t="s">
        <v>124</v>
      </c>
      <c r="F141" s="1">
        <v>44320</v>
      </c>
      <c r="G141" s="2">
        <v>44298</v>
      </c>
      <c r="H141" s="2">
        <v>44545.75</v>
      </c>
      <c r="I141" t="s">
        <v>125</v>
      </c>
      <c r="J141" t="s">
        <v>64</v>
      </c>
      <c r="K141">
        <v>29.308</v>
      </c>
      <c r="L141" s="4">
        <v>1440</v>
      </c>
      <c r="M141">
        <v>33</v>
      </c>
      <c r="N141" s="3">
        <v>42203.519999999997</v>
      </c>
      <c r="O141">
        <v>42203.519999999997</v>
      </c>
      <c r="P141">
        <v>42203.519999999997</v>
      </c>
      <c r="Q141">
        <v>0</v>
      </c>
      <c r="S141" t="str">
        <f t="shared" si="7"/>
        <v>May</v>
      </c>
      <c r="T141" t="str">
        <f t="shared" si="8"/>
        <v>2021</v>
      </c>
      <c r="U141" s="3">
        <f t="shared" si="6"/>
        <v>31</v>
      </c>
    </row>
    <row r="142" spans="1:21" hidden="1">
      <c r="A142">
        <v>141</v>
      </c>
      <c r="B142" t="s">
        <v>156</v>
      </c>
      <c r="C142" t="s">
        <v>11</v>
      </c>
      <c r="D142" t="s">
        <v>135</v>
      </c>
      <c r="E142" t="s">
        <v>124</v>
      </c>
      <c r="F142" s="1">
        <v>44321</v>
      </c>
      <c r="G142" s="2">
        <v>44298</v>
      </c>
      <c r="H142" s="2">
        <v>44545.75</v>
      </c>
      <c r="I142" t="s">
        <v>125</v>
      </c>
      <c r="J142" t="s">
        <v>64</v>
      </c>
      <c r="K142">
        <v>29.308</v>
      </c>
      <c r="L142" s="4">
        <v>1440</v>
      </c>
      <c r="M142">
        <v>33</v>
      </c>
      <c r="N142" s="3">
        <v>42203.519999999997</v>
      </c>
      <c r="O142">
        <v>42203.519999999997</v>
      </c>
      <c r="P142">
        <v>42203.519999999997</v>
      </c>
      <c r="Q142">
        <v>0</v>
      </c>
      <c r="S142" t="str">
        <f t="shared" si="7"/>
        <v>May</v>
      </c>
      <c r="T142" t="str">
        <f t="shared" si="8"/>
        <v>2021</v>
      </c>
      <c r="U142" s="3">
        <f t="shared" si="6"/>
        <v>31</v>
      </c>
    </row>
    <row r="143" spans="1:21" hidden="1">
      <c r="A143">
        <v>142</v>
      </c>
      <c r="B143" t="s">
        <v>156</v>
      </c>
      <c r="C143" t="s">
        <v>11</v>
      </c>
      <c r="D143" t="s">
        <v>135</v>
      </c>
      <c r="E143" t="s">
        <v>124</v>
      </c>
      <c r="F143" s="1">
        <v>44322</v>
      </c>
      <c r="G143" s="2">
        <v>44298</v>
      </c>
      <c r="H143" s="2">
        <v>44545.75</v>
      </c>
      <c r="I143" t="s">
        <v>125</v>
      </c>
      <c r="J143" t="s">
        <v>64</v>
      </c>
      <c r="K143">
        <v>29.308</v>
      </c>
      <c r="L143" s="4">
        <v>1440</v>
      </c>
      <c r="M143">
        <v>33</v>
      </c>
      <c r="N143" s="3">
        <v>42203.519999999997</v>
      </c>
      <c r="O143">
        <v>42203.519999999997</v>
      </c>
      <c r="P143">
        <v>42203.519999999997</v>
      </c>
      <c r="Q143">
        <v>0</v>
      </c>
      <c r="S143" t="str">
        <f t="shared" si="7"/>
        <v>May</v>
      </c>
      <c r="T143" t="str">
        <f t="shared" si="8"/>
        <v>2021</v>
      </c>
      <c r="U143" s="3">
        <f t="shared" si="6"/>
        <v>31</v>
      </c>
    </row>
    <row r="144" spans="1:21" hidden="1">
      <c r="A144">
        <v>143</v>
      </c>
      <c r="B144" t="s">
        <v>156</v>
      </c>
      <c r="C144" t="s">
        <v>11</v>
      </c>
      <c r="D144" t="s">
        <v>135</v>
      </c>
      <c r="E144" t="s">
        <v>124</v>
      </c>
      <c r="F144" s="1">
        <v>44323</v>
      </c>
      <c r="G144" s="2">
        <v>44298</v>
      </c>
      <c r="H144" s="2">
        <v>44545.75</v>
      </c>
      <c r="I144" t="s">
        <v>125</v>
      </c>
      <c r="J144" t="s">
        <v>64</v>
      </c>
      <c r="K144">
        <v>29.308</v>
      </c>
      <c r="L144" s="4">
        <v>1440</v>
      </c>
      <c r="M144">
        <v>33</v>
      </c>
      <c r="N144" s="3">
        <v>42203.519999999997</v>
      </c>
      <c r="O144">
        <v>42203.519999999997</v>
      </c>
      <c r="P144">
        <v>42203.519999999997</v>
      </c>
      <c r="Q144">
        <v>0</v>
      </c>
      <c r="S144" t="str">
        <f t="shared" si="7"/>
        <v>May</v>
      </c>
      <c r="T144" t="str">
        <f t="shared" si="8"/>
        <v>2021</v>
      </c>
      <c r="U144" s="3">
        <f t="shared" si="6"/>
        <v>31</v>
      </c>
    </row>
    <row r="145" spans="1:21" hidden="1">
      <c r="A145">
        <v>144</v>
      </c>
      <c r="B145" t="s">
        <v>156</v>
      </c>
      <c r="C145" t="s">
        <v>11</v>
      </c>
      <c r="D145" t="s">
        <v>135</v>
      </c>
      <c r="E145" t="s">
        <v>124</v>
      </c>
      <c r="F145" s="1">
        <v>44324</v>
      </c>
      <c r="G145" s="2">
        <v>44298</v>
      </c>
      <c r="H145" s="2">
        <v>44545.75</v>
      </c>
      <c r="I145" t="s">
        <v>125</v>
      </c>
      <c r="J145" t="s">
        <v>64</v>
      </c>
      <c r="K145">
        <v>29.308</v>
      </c>
      <c r="L145" s="4">
        <v>1440</v>
      </c>
      <c r="M145">
        <v>33</v>
      </c>
      <c r="N145" s="3">
        <v>42203.519999999997</v>
      </c>
      <c r="O145">
        <v>42203.519999999997</v>
      </c>
      <c r="P145">
        <v>42203.519999999997</v>
      </c>
      <c r="Q145">
        <v>0</v>
      </c>
      <c r="S145" t="str">
        <f t="shared" si="7"/>
        <v>May</v>
      </c>
      <c r="T145" t="str">
        <f t="shared" si="8"/>
        <v>2021</v>
      </c>
      <c r="U145" s="3">
        <f t="shared" si="6"/>
        <v>31</v>
      </c>
    </row>
    <row r="146" spans="1:21" hidden="1">
      <c r="A146">
        <v>145</v>
      </c>
      <c r="B146" t="s">
        <v>156</v>
      </c>
      <c r="C146" t="s">
        <v>11</v>
      </c>
      <c r="D146" t="s">
        <v>135</v>
      </c>
      <c r="E146" t="s">
        <v>124</v>
      </c>
      <c r="F146" s="1">
        <v>44325</v>
      </c>
      <c r="G146" s="2">
        <v>44298</v>
      </c>
      <c r="H146" s="2">
        <v>44545.75</v>
      </c>
      <c r="I146" t="s">
        <v>125</v>
      </c>
      <c r="J146" t="s">
        <v>64</v>
      </c>
      <c r="K146">
        <v>29.308</v>
      </c>
      <c r="L146" s="4">
        <v>1440</v>
      </c>
      <c r="M146">
        <v>33</v>
      </c>
      <c r="N146" s="3">
        <v>42203.519999999997</v>
      </c>
      <c r="O146">
        <v>42203.519999999997</v>
      </c>
      <c r="P146">
        <v>42203.519999999997</v>
      </c>
      <c r="Q146">
        <v>0</v>
      </c>
      <c r="S146" t="str">
        <f t="shared" si="7"/>
        <v>May</v>
      </c>
      <c r="T146" t="str">
        <f t="shared" si="8"/>
        <v>2021</v>
      </c>
      <c r="U146" s="3">
        <f t="shared" si="6"/>
        <v>31</v>
      </c>
    </row>
    <row r="147" spans="1:21" hidden="1">
      <c r="A147">
        <v>146</v>
      </c>
      <c r="B147" t="s">
        <v>156</v>
      </c>
      <c r="C147" t="s">
        <v>11</v>
      </c>
      <c r="D147" t="s">
        <v>135</v>
      </c>
      <c r="E147" t="s">
        <v>124</v>
      </c>
      <c r="F147" s="1">
        <v>44326</v>
      </c>
      <c r="G147" s="2">
        <v>44298</v>
      </c>
      <c r="H147" s="2">
        <v>44545.75</v>
      </c>
      <c r="I147" t="s">
        <v>125</v>
      </c>
      <c r="J147" t="s">
        <v>64</v>
      </c>
      <c r="K147">
        <v>29.308</v>
      </c>
      <c r="L147" s="4">
        <v>1440</v>
      </c>
      <c r="M147">
        <v>33</v>
      </c>
      <c r="N147" s="3">
        <v>42203.519999999997</v>
      </c>
      <c r="O147">
        <v>42203.519999999997</v>
      </c>
      <c r="P147">
        <v>42203.519999999997</v>
      </c>
      <c r="Q147">
        <v>0</v>
      </c>
      <c r="S147" t="str">
        <f t="shared" si="7"/>
        <v>May</v>
      </c>
      <c r="T147" t="str">
        <f t="shared" si="8"/>
        <v>2021</v>
      </c>
      <c r="U147" s="3">
        <f t="shared" si="6"/>
        <v>31</v>
      </c>
    </row>
    <row r="148" spans="1:21" hidden="1">
      <c r="A148">
        <v>147</v>
      </c>
      <c r="B148" t="s">
        <v>156</v>
      </c>
      <c r="C148" t="s">
        <v>11</v>
      </c>
      <c r="D148" t="s">
        <v>135</v>
      </c>
      <c r="E148" t="s">
        <v>124</v>
      </c>
      <c r="F148" s="1">
        <v>44327</v>
      </c>
      <c r="G148" s="2">
        <v>44298</v>
      </c>
      <c r="H148" s="2">
        <v>44545.75</v>
      </c>
      <c r="I148" t="s">
        <v>125</v>
      </c>
      <c r="J148" t="s">
        <v>64</v>
      </c>
      <c r="K148">
        <v>29.308</v>
      </c>
      <c r="L148" s="4">
        <v>1440</v>
      </c>
      <c r="M148">
        <v>33</v>
      </c>
      <c r="N148" s="3">
        <v>42203.519999999997</v>
      </c>
      <c r="O148">
        <v>42203.519999999997</v>
      </c>
      <c r="P148">
        <v>42203.519999999997</v>
      </c>
      <c r="Q148">
        <v>0</v>
      </c>
      <c r="S148" t="str">
        <f t="shared" si="7"/>
        <v>May</v>
      </c>
      <c r="T148" t="str">
        <f t="shared" si="8"/>
        <v>2021</v>
      </c>
      <c r="U148" s="3">
        <f t="shared" si="6"/>
        <v>31</v>
      </c>
    </row>
    <row r="149" spans="1:21" hidden="1">
      <c r="A149">
        <v>148</v>
      </c>
      <c r="B149" t="s">
        <v>156</v>
      </c>
      <c r="C149" t="s">
        <v>11</v>
      </c>
      <c r="D149" t="s">
        <v>135</v>
      </c>
      <c r="E149" t="s">
        <v>124</v>
      </c>
      <c r="F149" s="1">
        <v>44328</v>
      </c>
      <c r="G149" s="2">
        <v>44298</v>
      </c>
      <c r="H149" s="2">
        <v>44545.75</v>
      </c>
      <c r="I149" t="s">
        <v>125</v>
      </c>
      <c r="J149" t="s">
        <v>64</v>
      </c>
      <c r="K149">
        <v>29.308</v>
      </c>
      <c r="L149" s="4">
        <v>1440</v>
      </c>
      <c r="M149">
        <v>33</v>
      </c>
      <c r="N149" s="3">
        <v>42203.519999999997</v>
      </c>
      <c r="O149">
        <v>42203.519999999997</v>
      </c>
      <c r="P149">
        <v>42203.519999999997</v>
      </c>
      <c r="Q149">
        <v>0</v>
      </c>
      <c r="S149" t="str">
        <f t="shared" si="7"/>
        <v>May</v>
      </c>
      <c r="T149" t="str">
        <f t="shared" si="8"/>
        <v>2021</v>
      </c>
      <c r="U149" s="3">
        <f t="shared" si="6"/>
        <v>31</v>
      </c>
    </row>
    <row r="150" spans="1:21" hidden="1">
      <c r="A150">
        <v>149</v>
      </c>
      <c r="B150" t="s">
        <v>156</v>
      </c>
      <c r="C150" t="s">
        <v>11</v>
      </c>
      <c r="D150" t="s">
        <v>135</v>
      </c>
      <c r="E150" t="s">
        <v>124</v>
      </c>
      <c r="F150" s="1">
        <v>44329</v>
      </c>
      <c r="G150" s="2">
        <v>44298</v>
      </c>
      <c r="H150" s="2">
        <v>44545.75</v>
      </c>
      <c r="I150" t="s">
        <v>125</v>
      </c>
      <c r="J150" t="s">
        <v>64</v>
      </c>
      <c r="K150">
        <v>29.308</v>
      </c>
      <c r="L150" s="4">
        <v>1440</v>
      </c>
      <c r="M150">
        <v>33</v>
      </c>
      <c r="N150" s="3">
        <v>42203.519999999997</v>
      </c>
      <c r="O150">
        <v>42203.519999999997</v>
      </c>
      <c r="P150">
        <v>42203.519999999997</v>
      </c>
      <c r="Q150">
        <v>0</v>
      </c>
      <c r="S150" t="str">
        <f t="shared" si="7"/>
        <v>May</v>
      </c>
      <c r="T150" t="str">
        <f t="shared" si="8"/>
        <v>2021</v>
      </c>
      <c r="U150" s="3">
        <f t="shared" si="6"/>
        <v>31</v>
      </c>
    </row>
    <row r="151" spans="1:21" hidden="1">
      <c r="A151">
        <v>150</v>
      </c>
      <c r="B151" t="s">
        <v>156</v>
      </c>
      <c r="C151" t="s">
        <v>11</v>
      </c>
      <c r="D151" t="s">
        <v>135</v>
      </c>
      <c r="E151" t="s">
        <v>124</v>
      </c>
      <c r="F151" s="1">
        <v>44330</v>
      </c>
      <c r="G151" s="2">
        <v>44298</v>
      </c>
      <c r="H151" s="2">
        <v>44545.75</v>
      </c>
      <c r="I151" t="s">
        <v>125</v>
      </c>
      <c r="J151" t="s">
        <v>64</v>
      </c>
      <c r="K151">
        <v>29.308</v>
      </c>
      <c r="L151" s="4">
        <v>1440</v>
      </c>
      <c r="M151">
        <v>33</v>
      </c>
      <c r="N151" s="3">
        <v>42203.519999999997</v>
      </c>
      <c r="O151">
        <v>42203.519999999997</v>
      </c>
      <c r="P151">
        <v>42203.519999999997</v>
      </c>
      <c r="Q151">
        <v>0</v>
      </c>
      <c r="S151" t="str">
        <f t="shared" si="7"/>
        <v>May</v>
      </c>
      <c r="T151" t="str">
        <f t="shared" si="8"/>
        <v>2021</v>
      </c>
      <c r="U151" s="3">
        <f t="shared" si="6"/>
        <v>31</v>
      </c>
    </row>
    <row r="152" spans="1:21" hidden="1">
      <c r="A152">
        <v>151</v>
      </c>
      <c r="B152" t="s">
        <v>156</v>
      </c>
      <c r="C152" t="s">
        <v>11</v>
      </c>
      <c r="D152" t="s">
        <v>135</v>
      </c>
      <c r="E152" t="s">
        <v>124</v>
      </c>
      <c r="F152" s="1">
        <v>44331</v>
      </c>
      <c r="G152" s="2">
        <v>44298</v>
      </c>
      <c r="H152" s="2">
        <v>44545.75</v>
      </c>
      <c r="I152" t="s">
        <v>125</v>
      </c>
      <c r="J152" t="s">
        <v>64</v>
      </c>
      <c r="K152">
        <v>29.308</v>
      </c>
      <c r="L152" s="4">
        <v>1440</v>
      </c>
      <c r="M152">
        <v>33</v>
      </c>
      <c r="N152" s="3">
        <v>42203.519999999997</v>
      </c>
      <c r="O152">
        <v>42203.519999999997</v>
      </c>
      <c r="P152">
        <v>42203.519999999997</v>
      </c>
      <c r="Q152">
        <v>0</v>
      </c>
      <c r="S152" t="str">
        <f t="shared" si="7"/>
        <v>May</v>
      </c>
      <c r="T152" t="str">
        <f t="shared" si="8"/>
        <v>2021</v>
      </c>
      <c r="U152" s="3">
        <f t="shared" si="6"/>
        <v>31</v>
      </c>
    </row>
    <row r="153" spans="1:21" hidden="1">
      <c r="A153">
        <v>152</v>
      </c>
      <c r="B153" t="s">
        <v>156</v>
      </c>
      <c r="C153" t="s">
        <v>11</v>
      </c>
      <c r="D153" t="s">
        <v>135</v>
      </c>
      <c r="E153" t="s">
        <v>124</v>
      </c>
      <c r="F153" s="1">
        <v>44332</v>
      </c>
      <c r="G153" s="2">
        <v>44298</v>
      </c>
      <c r="H153" s="2">
        <v>44545.75</v>
      </c>
      <c r="I153" t="s">
        <v>125</v>
      </c>
      <c r="J153" t="s">
        <v>64</v>
      </c>
      <c r="K153">
        <v>29.308</v>
      </c>
      <c r="L153" s="4">
        <v>1440</v>
      </c>
      <c r="M153">
        <v>33</v>
      </c>
      <c r="N153" s="3">
        <v>42203.519999999997</v>
      </c>
      <c r="O153">
        <v>42203.519999999997</v>
      </c>
      <c r="P153">
        <v>42203.519999999997</v>
      </c>
      <c r="Q153">
        <v>0</v>
      </c>
      <c r="S153" t="str">
        <f t="shared" si="7"/>
        <v>May</v>
      </c>
      <c r="T153" t="str">
        <f t="shared" si="8"/>
        <v>2021</v>
      </c>
      <c r="U153" s="3">
        <f t="shared" si="6"/>
        <v>31</v>
      </c>
    </row>
    <row r="154" spans="1:21" hidden="1">
      <c r="A154">
        <v>153</v>
      </c>
      <c r="B154" t="s">
        <v>156</v>
      </c>
      <c r="C154" t="s">
        <v>11</v>
      </c>
      <c r="D154" t="s">
        <v>135</v>
      </c>
      <c r="E154" t="s">
        <v>124</v>
      </c>
      <c r="F154" s="1">
        <v>44333</v>
      </c>
      <c r="G154" s="2">
        <v>44298</v>
      </c>
      <c r="H154" s="2">
        <v>44545.75</v>
      </c>
      <c r="I154" t="s">
        <v>125</v>
      </c>
      <c r="J154" t="s">
        <v>64</v>
      </c>
      <c r="K154">
        <v>29.308</v>
      </c>
      <c r="L154" s="4">
        <v>1440</v>
      </c>
      <c r="M154">
        <v>33</v>
      </c>
      <c r="N154" s="3">
        <v>42203.519999999997</v>
      </c>
      <c r="O154">
        <v>42203.519999999997</v>
      </c>
      <c r="P154">
        <v>42203.519999999997</v>
      </c>
      <c r="Q154">
        <v>0</v>
      </c>
      <c r="S154" t="str">
        <f t="shared" si="7"/>
        <v>May</v>
      </c>
      <c r="T154" t="str">
        <f t="shared" si="8"/>
        <v>2021</v>
      </c>
      <c r="U154" s="3">
        <f t="shared" si="6"/>
        <v>31</v>
      </c>
    </row>
    <row r="155" spans="1:21" hidden="1">
      <c r="A155">
        <v>154</v>
      </c>
      <c r="B155" t="s">
        <v>156</v>
      </c>
      <c r="C155" t="s">
        <v>11</v>
      </c>
      <c r="D155" t="s">
        <v>135</v>
      </c>
      <c r="E155" t="s">
        <v>124</v>
      </c>
      <c r="F155" s="1">
        <v>44334</v>
      </c>
      <c r="G155" s="2">
        <v>44298</v>
      </c>
      <c r="H155" s="2">
        <v>44545.75</v>
      </c>
      <c r="I155" t="s">
        <v>125</v>
      </c>
      <c r="J155" t="s">
        <v>64</v>
      </c>
      <c r="K155">
        <v>29.308</v>
      </c>
      <c r="L155" s="4">
        <v>1440</v>
      </c>
      <c r="M155">
        <v>33</v>
      </c>
      <c r="N155" s="3">
        <v>42203.519999999997</v>
      </c>
      <c r="O155">
        <v>42203.519999999997</v>
      </c>
      <c r="P155">
        <v>42203.519999999997</v>
      </c>
      <c r="Q155">
        <v>0</v>
      </c>
      <c r="S155" t="str">
        <f t="shared" si="7"/>
        <v>May</v>
      </c>
      <c r="T155" t="str">
        <f t="shared" si="8"/>
        <v>2021</v>
      </c>
      <c r="U155" s="3">
        <f t="shared" si="6"/>
        <v>31</v>
      </c>
    </row>
    <row r="156" spans="1:21" hidden="1">
      <c r="A156">
        <v>155</v>
      </c>
      <c r="B156" t="s">
        <v>156</v>
      </c>
      <c r="C156" t="s">
        <v>11</v>
      </c>
      <c r="D156" t="s">
        <v>135</v>
      </c>
      <c r="E156" t="s">
        <v>124</v>
      </c>
      <c r="F156" s="1">
        <v>44335</v>
      </c>
      <c r="G156" s="2">
        <v>44298</v>
      </c>
      <c r="H156" s="2">
        <v>44545.75</v>
      </c>
      <c r="I156" t="s">
        <v>125</v>
      </c>
      <c r="J156" t="s">
        <v>64</v>
      </c>
      <c r="K156">
        <v>29.308</v>
      </c>
      <c r="L156" s="4">
        <v>1440</v>
      </c>
      <c r="M156">
        <v>33</v>
      </c>
      <c r="N156" s="3">
        <v>42203.519999999997</v>
      </c>
      <c r="O156">
        <v>42203.519999999997</v>
      </c>
      <c r="P156">
        <v>42203.519999999997</v>
      </c>
      <c r="Q156">
        <v>0</v>
      </c>
      <c r="S156" t="str">
        <f t="shared" si="7"/>
        <v>May</v>
      </c>
      <c r="T156" t="str">
        <f t="shared" si="8"/>
        <v>2021</v>
      </c>
      <c r="U156" s="3">
        <f t="shared" si="6"/>
        <v>31</v>
      </c>
    </row>
    <row r="157" spans="1:21" hidden="1">
      <c r="A157">
        <v>156</v>
      </c>
      <c r="B157" t="s">
        <v>156</v>
      </c>
      <c r="C157" t="s">
        <v>11</v>
      </c>
      <c r="D157" t="s">
        <v>135</v>
      </c>
      <c r="E157" t="s">
        <v>124</v>
      </c>
      <c r="F157" s="1">
        <v>44336</v>
      </c>
      <c r="G157" s="2">
        <v>44298</v>
      </c>
      <c r="H157" s="2">
        <v>44545.75</v>
      </c>
      <c r="I157" t="s">
        <v>125</v>
      </c>
      <c r="J157" t="s">
        <v>64</v>
      </c>
      <c r="K157">
        <v>29.308</v>
      </c>
      <c r="L157" s="4">
        <v>1440</v>
      </c>
      <c r="M157">
        <v>33</v>
      </c>
      <c r="N157" s="3">
        <v>42203.519999999997</v>
      </c>
      <c r="O157">
        <v>42203.519999999997</v>
      </c>
      <c r="P157">
        <v>42203.519999999997</v>
      </c>
      <c r="Q157">
        <v>0</v>
      </c>
      <c r="S157" t="str">
        <f t="shared" si="7"/>
        <v>May</v>
      </c>
      <c r="T157" t="str">
        <f t="shared" si="8"/>
        <v>2021</v>
      </c>
      <c r="U157" s="3">
        <f t="shared" si="6"/>
        <v>31</v>
      </c>
    </row>
    <row r="158" spans="1:21" hidden="1">
      <c r="A158">
        <v>157</v>
      </c>
      <c r="B158" t="s">
        <v>156</v>
      </c>
      <c r="C158" t="s">
        <v>11</v>
      </c>
      <c r="D158" t="s">
        <v>135</v>
      </c>
      <c r="E158" t="s">
        <v>124</v>
      </c>
      <c r="F158" s="1">
        <v>44337</v>
      </c>
      <c r="G158" s="2">
        <v>44298</v>
      </c>
      <c r="H158" s="2">
        <v>44545.75</v>
      </c>
      <c r="I158" t="s">
        <v>125</v>
      </c>
      <c r="J158" t="s">
        <v>64</v>
      </c>
      <c r="K158">
        <v>29.308</v>
      </c>
      <c r="L158" s="4">
        <v>1440</v>
      </c>
      <c r="M158">
        <v>33</v>
      </c>
      <c r="N158" s="3">
        <v>42203.519999999997</v>
      </c>
      <c r="O158">
        <v>42203.519999999997</v>
      </c>
      <c r="P158">
        <v>42203.519999999997</v>
      </c>
      <c r="Q158">
        <v>0</v>
      </c>
      <c r="S158" t="str">
        <f t="shared" si="7"/>
        <v>May</v>
      </c>
      <c r="T158" t="str">
        <f t="shared" si="8"/>
        <v>2021</v>
      </c>
      <c r="U158" s="3">
        <f t="shared" si="6"/>
        <v>31</v>
      </c>
    </row>
    <row r="159" spans="1:21" hidden="1">
      <c r="A159">
        <v>158</v>
      </c>
      <c r="B159" t="s">
        <v>156</v>
      </c>
      <c r="C159" t="s">
        <v>11</v>
      </c>
      <c r="D159" t="s">
        <v>135</v>
      </c>
      <c r="E159" t="s">
        <v>124</v>
      </c>
      <c r="F159" s="1">
        <v>44338</v>
      </c>
      <c r="G159" s="2">
        <v>44298</v>
      </c>
      <c r="H159" s="2">
        <v>44545.75</v>
      </c>
      <c r="I159" t="s">
        <v>125</v>
      </c>
      <c r="J159" t="s">
        <v>64</v>
      </c>
      <c r="K159">
        <v>29.308</v>
      </c>
      <c r="L159" s="4">
        <v>1440</v>
      </c>
      <c r="M159">
        <v>33</v>
      </c>
      <c r="N159" s="3">
        <v>42203.519999999997</v>
      </c>
      <c r="O159">
        <v>42203.519999999997</v>
      </c>
      <c r="P159">
        <v>42203.519999999997</v>
      </c>
      <c r="Q159">
        <v>0</v>
      </c>
      <c r="S159" t="str">
        <f t="shared" si="7"/>
        <v>May</v>
      </c>
      <c r="T159" t="str">
        <f t="shared" si="8"/>
        <v>2021</v>
      </c>
      <c r="U159" s="3">
        <f t="shared" si="6"/>
        <v>31</v>
      </c>
    </row>
    <row r="160" spans="1:21" hidden="1">
      <c r="A160">
        <v>159</v>
      </c>
      <c r="B160" t="s">
        <v>156</v>
      </c>
      <c r="C160" t="s">
        <v>11</v>
      </c>
      <c r="D160" t="s">
        <v>135</v>
      </c>
      <c r="E160" t="s">
        <v>124</v>
      </c>
      <c r="F160" s="1">
        <v>44339</v>
      </c>
      <c r="G160" s="2">
        <v>44298</v>
      </c>
      <c r="H160" s="2">
        <v>44545.75</v>
      </c>
      <c r="I160" t="s">
        <v>125</v>
      </c>
      <c r="J160" t="s">
        <v>64</v>
      </c>
      <c r="K160">
        <v>29.308</v>
      </c>
      <c r="L160" s="4">
        <v>1440</v>
      </c>
      <c r="M160">
        <v>33</v>
      </c>
      <c r="N160" s="3">
        <v>42203.519999999997</v>
      </c>
      <c r="O160">
        <v>42203.519999999997</v>
      </c>
      <c r="P160">
        <v>42203.519999999997</v>
      </c>
      <c r="Q160">
        <v>0</v>
      </c>
      <c r="S160" t="str">
        <f t="shared" si="7"/>
        <v>May</v>
      </c>
      <c r="T160" t="str">
        <f t="shared" si="8"/>
        <v>2021</v>
      </c>
      <c r="U160" s="3">
        <f t="shared" si="6"/>
        <v>31</v>
      </c>
    </row>
    <row r="161" spans="1:21" hidden="1">
      <c r="A161">
        <v>160</v>
      </c>
      <c r="B161" t="s">
        <v>156</v>
      </c>
      <c r="C161" t="s">
        <v>11</v>
      </c>
      <c r="D161" t="s">
        <v>135</v>
      </c>
      <c r="E161" t="s">
        <v>124</v>
      </c>
      <c r="F161" s="1">
        <v>44340</v>
      </c>
      <c r="G161" s="2">
        <v>44298</v>
      </c>
      <c r="H161" s="2">
        <v>44545.75</v>
      </c>
      <c r="I161" t="s">
        <v>125</v>
      </c>
      <c r="J161" t="s">
        <v>64</v>
      </c>
      <c r="K161">
        <v>29.308</v>
      </c>
      <c r="L161" s="4">
        <v>1440</v>
      </c>
      <c r="M161">
        <v>33</v>
      </c>
      <c r="N161" s="3">
        <v>42203.519999999997</v>
      </c>
      <c r="O161">
        <v>42203.519999999997</v>
      </c>
      <c r="P161">
        <v>42203.519999999997</v>
      </c>
      <c r="Q161">
        <v>0</v>
      </c>
      <c r="S161" t="str">
        <f t="shared" si="7"/>
        <v>May</v>
      </c>
      <c r="T161" t="str">
        <f t="shared" si="8"/>
        <v>2021</v>
      </c>
      <c r="U161" s="3">
        <f t="shared" si="6"/>
        <v>31</v>
      </c>
    </row>
    <row r="162" spans="1:21" hidden="1">
      <c r="A162">
        <v>161</v>
      </c>
      <c r="B162" t="s">
        <v>156</v>
      </c>
      <c r="C162" t="s">
        <v>11</v>
      </c>
      <c r="D162" t="s">
        <v>135</v>
      </c>
      <c r="E162" t="s">
        <v>124</v>
      </c>
      <c r="F162" s="1">
        <v>44341</v>
      </c>
      <c r="G162" s="2">
        <v>44298</v>
      </c>
      <c r="H162" s="2">
        <v>44545.75</v>
      </c>
      <c r="I162" t="s">
        <v>125</v>
      </c>
      <c r="J162" t="s">
        <v>64</v>
      </c>
      <c r="K162">
        <v>29.308</v>
      </c>
      <c r="L162" s="4">
        <v>1440</v>
      </c>
      <c r="M162">
        <v>33</v>
      </c>
      <c r="N162" s="3">
        <v>42203.519999999997</v>
      </c>
      <c r="O162">
        <v>42203.519999999997</v>
      </c>
      <c r="P162">
        <v>42203.519999999997</v>
      </c>
      <c r="Q162">
        <v>0</v>
      </c>
      <c r="S162" t="str">
        <f t="shared" si="7"/>
        <v>May</v>
      </c>
      <c r="T162" t="str">
        <f t="shared" si="8"/>
        <v>2021</v>
      </c>
      <c r="U162" s="3">
        <f t="shared" si="6"/>
        <v>31</v>
      </c>
    </row>
    <row r="163" spans="1:21" hidden="1">
      <c r="A163">
        <v>162</v>
      </c>
      <c r="B163" t="s">
        <v>156</v>
      </c>
      <c r="C163" t="s">
        <v>11</v>
      </c>
      <c r="D163" t="s">
        <v>135</v>
      </c>
      <c r="E163" t="s">
        <v>124</v>
      </c>
      <c r="F163" s="1">
        <v>44342</v>
      </c>
      <c r="G163" s="2">
        <v>44298</v>
      </c>
      <c r="H163" s="2">
        <v>44545.75</v>
      </c>
      <c r="I163" t="s">
        <v>125</v>
      </c>
      <c r="J163" t="s">
        <v>64</v>
      </c>
      <c r="K163">
        <v>29.308</v>
      </c>
      <c r="L163" s="4">
        <v>1440</v>
      </c>
      <c r="M163">
        <v>33</v>
      </c>
      <c r="N163" s="3">
        <v>42203.519999999997</v>
      </c>
      <c r="O163">
        <v>42203.519999999997</v>
      </c>
      <c r="P163">
        <v>42203.519999999997</v>
      </c>
      <c r="Q163">
        <v>0</v>
      </c>
      <c r="S163" t="str">
        <f t="shared" si="7"/>
        <v>May</v>
      </c>
      <c r="T163" t="str">
        <f t="shared" si="8"/>
        <v>2021</v>
      </c>
      <c r="U163" s="3">
        <f t="shared" si="6"/>
        <v>31</v>
      </c>
    </row>
    <row r="164" spans="1:21" hidden="1">
      <c r="A164">
        <v>163</v>
      </c>
      <c r="B164" t="s">
        <v>156</v>
      </c>
      <c r="C164" t="s">
        <v>11</v>
      </c>
      <c r="D164" t="s">
        <v>135</v>
      </c>
      <c r="E164" t="s">
        <v>124</v>
      </c>
      <c r="F164" s="1">
        <v>44343</v>
      </c>
      <c r="G164" s="2">
        <v>44298</v>
      </c>
      <c r="H164" s="2">
        <v>44545.75</v>
      </c>
      <c r="I164" t="s">
        <v>125</v>
      </c>
      <c r="J164" t="s">
        <v>64</v>
      </c>
      <c r="K164">
        <v>29.308</v>
      </c>
      <c r="L164" s="4">
        <v>1440</v>
      </c>
      <c r="M164">
        <v>33</v>
      </c>
      <c r="N164" s="3">
        <v>42203.519999999997</v>
      </c>
      <c r="O164">
        <v>42203.519999999997</v>
      </c>
      <c r="P164">
        <v>42203.519999999997</v>
      </c>
      <c r="Q164">
        <v>0</v>
      </c>
      <c r="S164" t="str">
        <f t="shared" si="7"/>
        <v>May</v>
      </c>
      <c r="T164" t="str">
        <f t="shared" si="8"/>
        <v>2021</v>
      </c>
      <c r="U164" s="3">
        <f t="shared" si="6"/>
        <v>31</v>
      </c>
    </row>
    <row r="165" spans="1:21" hidden="1">
      <c r="A165">
        <v>164</v>
      </c>
      <c r="B165" t="s">
        <v>156</v>
      </c>
      <c r="C165" t="s">
        <v>11</v>
      </c>
      <c r="D165" t="s">
        <v>135</v>
      </c>
      <c r="E165" t="s">
        <v>124</v>
      </c>
      <c r="F165" s="1">
        <v>44344</v>
      </c>
      <c r="G165" s="2">
        <v>44298</v>
      </c>
      <c r="H165" s="2">
        <v>44545.75</v>
      </c>
      <c r="I165" t="s">
        <v>125</v>
      </c>
      <c r="J165" t="s">
        <v>64</v>
      </c>
      <c r="K165">
        <v>29.308</v>
      </c>
      <c r="L165" s="4">
        <v>1440</v>
      </c>
      <c r="M165">
        <v>33</v>
      </c>
      <c r="N165" s="3">
        <v>42203.519999999997</v>
      </c>
      <c r="O165">
        <v>42203.519999999997</v>
      </c>
      <c r="P165">
        <v>42203.519999999997</v>
      </c>
      <c r="Q165">
        <v>0</v>
      </c>
      <c r="S165" t="str">
        <f t="shared" si="7"/>
        <v>May</v>
      </c>
      <c r="T165" t="str">
        <f t="shared" si="8"/>
        <v>2021</v>
      </c>
      <c r="U165" s="3">
        <f t="shared" si="6"/>
        <v>31</v>
      </c>
    </row>
    <row r="166" spans="1:21" hidden="1">
      <c r="A166">
        <v>165</v>
      </c>
      <c r="B166" t="s">
        <v>156</v>
      </c>
      <c r="C166" t="s">
        <v>11</v>
      </c>
      <c r="D166" t="s">
        <v>135</v>
      </c>
      <c r="E166" t="s">
        <v>124</v>
      </c>
      <c r="F166" s="1">
        <v>44345</v>
      </c>
      <c r="G166" s="2">
        <v>44298</v>
      </c>
      <c r="H166" s="2">
        <v>44545.75</v>
      </c>
      <c r="I166" t="s">
        <v>125</v>
      </c>
      <c r="J166" t="s">
        <v>64</v>
      </c>
      <c r="K166">
        <v>29.308</v>
      </c>
      <c r="L166" s="4">
        <v>1440</v>
      </c>
      <c r="M166">
        <v>33</v>
      </c>
      <c r="N166" s="3">
        <v>42203.519999999997</v>
      </c>
      <c r="O166">
        <v>42203.519999999997</v>
      </c>
      <c r="P166">
        <v>42203.519999999997</v>
      </c>
      <c r="Q166">
        <v>0</v>
      </c>
      <c r="S166" t="str">
        <f t="shared" si="7"/>
        <v>May</v>
      </c>
      <c r="T166" t="str">
        <f t="shared" si="8"/>
        <v>2021</v>
      </c>
      <c r="U166" s="3">
        <f t="shared" si="6"/>
        <v>31</v>
      </c>
    </row>
    <row r="167" spans="1:21" hidden="1">
      <c r="A167">
        <v>166</v>
      </c>
      <c r="B167" t="s">
        <v>156</v>
      </c>
      <c r="C167" t="s">
        <v>11</v>
      </c>
      <c r="D167" t="s">
        <v>135</v>
      </c>
      <c r="E167" t="s">
        <v>124</v>
      </c>
      <c r="F167" s="1">
        <v>44346</v>
      </c>
      <c r="G167" s="2">
        <v>44298</v>
      </c>
      <c r="H167" s="2">
        <v>44545.75</v>
      </c>
      <c r="I167" t="s">
        <v>125</v>
      </c>
      <c r="J167" t="s">
        <v>64</v>
      </c>
      <c r="K167">
        <v>29.308</v>
      </c>
      <c r="L167" s="4">
        <v>1440</v>
      </c>
      <c r="M167">
        <v>33</v>
      </c>
      <c r="N167" s="3">
        <v>42203.519999999997</v>
      </c>
      <c r="O167">
        <v>42203.519999999997</v>
      </c>
      <c r="P167">
        <v>42203.519999999997</v>
      </c>
      <c r="Q167">
        <v>0</v>
      </c>
      <c r="S167" t="str">
        <f t="shared" si="7"/>
        <v>May</v>
      </c>
      <c r="T167" t="str">
        <f t="shared" si="8"/>
        <v>2021</v>
      </c>
      <c r="U167" s="3">
        <f t="shared" si="6"/>
        <v>31</v>
      </c>
    </row>
    <row r="168" spans="1:21" hidden="1">
      <c r="A168">
        <v>167</v>
      </c>
      <c r="B168" t="s">
        <v>156</v>
      </c>
      <c r="C168" t="s">
        <v>11</v>
      </c>
      <c r="D168" t="s">
        <v>135</v>
      </c>
      <c r="E168" t="s">
        <v>124</v>
      </c>
      <c r="F168" s="1">
        <v>44347</v>
      </c>
      <c r="G168" s="2">
        <v>44298</v>
      </c>
      <c r="H168" s="2">
        <v>44545.75</v>
      </c>
      <c r="I168" t="s">
        <v>125</v>
      </c>
      <c r="J168" t="s">
        <v>64</v>
      </c>
      <c r="K168">
        <v>29.308</v>
      </c>
      <c r="L168" s="4">
        <v>1440</v>
      </c>
      <c r="M168">
        <v>33</v>
      </c>
      <c r="N168" s="3">
        <v>42203.519999999997</v>
      </c>
      <c r="O168">
        <v>42203.519999999997</v>
      </c>
      <c r="P168">
        <v>42203.519999999997</v>
      </c>
      <c r="Q168">
        <v>0</v>
      </c>
      <c r="S168" t="str">
        <f t="shared" si="7"/>
        <v>May</v>
      </c>
      <c r="T168" t="str">
        <f t="shared" si="8"/>
        <v>2021</v>
      </c>
      <c r="U168" s="3">
        <f t="shared" si="6"/>
        <v>31</v>
      </c>
    </row>
    <row r="169" spans="1:21" hidden="1">
      <c r="A169">
        <v>168</v>
      </c>
      <c r="B169" t="s">
        <v>156</v>
      </c>
      <c r="C169" t="s">
        <v>11</v>
      </c>
      <c r="D169" t="s">
        <v>135</v>
      </c>
      <c r="E169" t="s">
        <v>124</v>
      </c>
      <c r="F169" s="1">
        <v>44348</v>
      </c>
      <c r="G169" s="2">
        <v>44298</v>
      </c>
      <c r="H169" s="2">
        <v>44545.75</v>
      </c>
      <c r="I169" t="s">
        <v>125</v>
      </c>
      <c r="J169" t="s">
        <v>64</v>
      </c>
      <c r="K169">
        <v>29.308</v>
      </c>
      <c r="L169" s="4">
        <v>1440</v>
      </c>
      <c r="M169">
        <v>33</v>
      </c>
      <c r="N169" s="3">
        <v>42203.519999999997</v>
      </c>
      <c r="O169">
        <v>42203.519999999997</v>
      </c>
      <c r="P169">
        <v>42203.519999999997</v>
      </c>
      <c r="Q169">
        <v>0</v>
      </c>
      <c r="S169" t="str">
        <f t="shared" si="7"/>
        <v>June</v>
      </c>
      <c r="T169" t="str">
        <f t="shared" si="8"/>
        <v>2021</v>
      </c>
      <c r="U169" s="3">
        <f t="shared" si="6"/>
        <v>30</v>
      </c>
    </row>
    <row r="170" spans="1:21" hidden="1">
      <c r="A170">
        <v>169</v>
      </c>
      <c r="B170" t="s">
        <v>156</v>
      </c>
      <c r="C170" t="s">
        <v>11</v>
      </c>
      <c r="D170" t="s">
        <v>135</v>
      </c>
      <c r="E170" t="s">
        <v>124</v>
      </c>
      <c r="F170" s="1">
        <v>44349</v>
      </c>
      <c r="G170" s="2">
        <v>44298</v>
      </c>
      <c r="H170" s="2">
        <v>44545.75</v>
      </c>
      <c r="I170" t="s">
        <v>125</v>
      </c>
      <c r="J170" t="s">
        <v>64</v>
      </c>
      <c r="K170">
        <v>29.308</v>
      </c>
      <c r="L170" s="4">
        <v>1440</v>
      </c>
      <c r="M170">
        <v>33</v>
      </c>
      <c r="N170" s="3">
        <v>42203.519999999997</v>
      </c>
      <c r="O170">
        <v>42203.519999999997</v>
      </c>
      <c r="P170">
        <v>42203.519999999997</v>
      </c>
      <c r="Q170">
        <v>0</v>
      </c>
      <c r="S170" t="str">
        <f t="shared" si="7"/>
        <v>June</v>
      </c>
      <c r="T170" t="str">
        <f t="shared" si="8"/>
        <v>2021</v>
      </c>
      <c r="U170" s="3">
        <f t="shared" si="6"/>
        <v>30</v>
      </c>
    </row>
    <row r="171" spans="1:21" hidden="1">
      <c r="A171">
        <v>170</v>
      </c>
      <c r="B171" t="s">
        <v>156</v>
      </c>
      <c r="C171" t="s">
        <v>11</v>
      </c>
      <c r="D171" t="s">
        <v>135</v>
      </c>
      <c r="E171" t="s">
        <v>124</v>
      </c>
      <c r="F171" s="1">
        <v>44350</v>
      </c>
      <c r="G171" s="2">
        <v>44298</v>
      </c>
      <c r="H171" s="2">
        <v>44545.75</v>
      </c>
      <c r="I171" t="s">
        <v>125</v>
      </c>
      <c r="J171" t="s">
        <v>64</v>
      </c>
      <c r="K171">
        <v>29.308</v>
      </c>
      <c r="L171" s="4">
        <v>1440</v>
      </c>
      <c r="M171">
        <v>33</v>
      </c>
      <c r="N171" s="3">
        <v>42203.519999999997</v>
      </c>
      <c r="O171">
        <v>42203.519999999997</v>
      </c>
      <c r="P171">
        <v>42203.519999999997</v>
      </c>
      <c r="Q171">
        <v>0</v>
      </c>
      <c r="S171" t="str">
        <f t="shared" si="7"/>
        <v>June</v>
      </c>
      <c r="T171" t="str">
        <f t="shared" si="8"/>
        <v>2021</v>
      </c>
      <c r="U171" s="3">
        <f t="shared" si="6"/>
        <v>30</v>
      </c>
    </row>
    <row r="172" spans="1:21" hidden="1">
      <c r="A172">
        <v>171</v>
      </c>
      <c r="B172" t="s">
        <v>156</v>
      </c>
      <c r="C172" t="s">
        <v>11</v>
      </c>
      <c r="D172" t="s">
        <v>135</v>
      </c>
      <c r="E172" t="s">
        <v>124</v>
      </c>
      <c r="F172" s="1">
        <v>44351</v>
      </c>
      <c r="G172" s="2">
        <v>44298</v>
      </c>
      <c r="H172" s="2">
        <v>44545.75</v>
      </c>
      <c r="I172" t="s">
        <v>125</v>
      </c>
      <c r="J172" t="s">
        <v>64</v>
      </c>
      <c r="K172">
        <v>29.308</v>
      </c>
      <c r="L172" s="4">
        <v>1440</v>
      </c>
      <c r="M172">
        <v>33</v>
      </c>
      <c r="N172" s="3">
        <v>42203.519999999997</v>
      </c>
      <c r="O172">
        <v>42203.519999999997</v>
      </c>
      <c r="P172">
        <v>42203.519999999997</v>
      </c>
      <c r="Q172">
        <v>0</v>
      </c>
      <c r="S172" t="str">
        <f t="shared" si="7"/>
        <v>June</v>
      </c>
      <c r="T172" t="str">
        <f t="shared" si="8"/>
        <v>2021</v>
      </c>
      <c r="U172" s="3">
        <f t="shared" ref="U172:U235" si="9">DAY(EOMONTH(F172, 0))</f>
        <v>30</v>
      </c>
    </row>
    <row r="173" spans="1:21" hidden="1">
      <c r="A173">
        <v>172</v>
      </c>
      <c r="B173" t="s">
        <v>156</v>
      </c>
      <c r="C173" t="s">
        <v>11</v>
      </c>
      <c r="D173" t="s">
        <v>135</v>
      </c>
      <c r="E173" t="s">
        <v>124</v>
      </c>
      <c r="F173" s="1">
        <v>44352</v>
      </c>
      <c r="G173" s="2">
        <v>44298</v>
      </c>
      <c r="H173" s="2">
        <v>44545.75</v>
      </c>
      <c r="I173" t="s">
        <v>125</v>
      </c>
      <c r="J173" t="s">
        <v>64</v>
      </c>
      <c r="K173">
        <v>29.308</v>
      </c>
      <c r="L173" s="4">
        <v>1440</v>
      </c>
      <c r="M173">
        <v>33</v>
      </c>
      <c r="N173" s="3">
        <v>42203.519999999997</v>
      </c>
      <c r="O173">
        <v>42203.519999999997</v>
      </c>
      <c r="P173">
        <v>42203.519999999997</v>
      </c>
      <c r="Q173">
        <v>0</v>
      </c>
      <c r="S173" t="str">
        <f t="shared" si="7"/>
        <v>June</v>
      </c>
      <c r="T173" t="str">
        <f t="shared" si="8"/>
        <v>2021</v>
      </c>
      <c r="U173" s="3">
        <f t="shared" si="9"/>
        <v>30</v>
      </c>
    </row>
    <row r="174" spans="1:21" hidden="1">
      <c r="A174">
        <v>173</v>
      </c>
      <c r="B174" t="s">
        <v>156</v>
      </c>
      <c r="C174" t="s">
        <v>11</v>
      </c>
      <c r="D174" t="s">
        <v>135</v>
      </c>
      <c r="E174" t="s">
        <v>124</v>
      </c>
      <c r="F174" s="1">
        <v>44353</v>
      </c>
      <c r="G174" s="2">
        <v>44298</v>
      </c>
      <c r="H174" s="2">
        <v>44545.75</v>
      </c>
      <c r="I174" t="s">
        <v>125</v>
      </c>
      <c r="J174" t="s">
        <v>64</v>
      </c>
      <c r="K174">
        <v>29.308</v>
      </c>
      <c r="L174" s="4">
        <v>1440</v>
      </c>
      <c r="M174">
        <v>33</v>
      </c>
      <c r="N174" s="3">
        <v>42203.519999999997</v>
      </c>
      <c r="O174">
        <v>42203.519999999997</v>
      </c>
      <c r="P174">
        <v>42203.519999999997</v>
      </c>
      <c r="Q174">
        <v>0</v>
      </c>
      <c r="S174" t="str">
        <f t="shared" si="7"/>
        <v>June</v>
      </c>
      <c r="T174" t="str">
        <f t="shared" si="8"/>
        <v>2021</v>
      </c>
      <c r="U174" s="3">
        <f t="shared" si="9"/>
        <v>30</v>
      </c>
    </row>
    <row r="175" spans="1:21" hidden="1">
      <c r="A175">
        <v>174</v>
      </c>
      <c r="B175" t="s">
        <v>156</v>
      </c>
      <c r="C175" t="s">
        <v>11</v>
      </c>
      <c r="D175" t="s">
        <v>135</v>
      </c>
      <c r="E175" t="s">
        <v>124</v>
      </c>
      <c r="F175" s="1">
        <v>44354</v>
      </c>
      <c r="G175" s="2">
        <v>44298</v>
      </c>
      <c r="H175" s="2">
        <v>44545.75</v>
      </c>
      <c r="I175" t="s">
        <v>125</v>
      </c>
      <c r="J175" t="s">
        <v>64</v>
      </c>
      <c r="K175">
        <v>29.308</v>
      </c>
      <c r="L175" s="4">
        <v>1440</v>
      </c>
      <c r="M175">
        <v>33</v>
      </c>
      <c r="N175" s="3">
        <v>42203.519999999997</v>
      </c>
      <c r="O175">
        <v>42203.519999999997</v>
      </c>
      <c r="P175">
        <v>42203.519999999997</v>
      </c>
      <c r="Q175">
        <v>0</v>
      </c>
      <c r="S175" t="str">
        <f t="shared" si="7"/>
        <v>June</v>
      </c>
      <c r="T175" t="str">
        <f t="shared" si="8"/>
        <v>2021</v>
      </c>
      <c r="U175" s="3">
        <f t="shared" si="9"/>
        <v>30</v>
      </c>
    </row>
    <row r="176" spans="1:21" hidden="1">
      <c r="A176">
        <v>175</v>
      </c>
      <c r="B176" t="s">
        <v>156</v>
      </c>
      <c r="C176" t="s">
        <v>11</v>
      </c>
      <c r="D176" t="s">
        <v>135</v>
      </c>
      <c r="E176" t="s">
        <v>124</v>
      </c>
      <c r="F176" s="1">
        <v>44355</v>
      </c>
      <c r="G176" s="2">
        <v>44298</v>
      </c>
      <c r="H176" s="2">
        <v>44545.75</v>
      </c>
      <c r="I176" t="s">
        <v>125</v>
      </c>
      <c r="J176" t="s">
        <v>64</v>
      </c>
      <c r="K176">
        <v>29.308</v>
      </c>
      <c r="L176" s="4">
        <v>1440</v>
      </c>
      <c r="M176">
        <v>33</v>
      </c>
      <c r="N176" s="3">
        <v>42203.519999999997</v>
      </c>
      <c r="O176">
        <v>42203.519999999997</v>
      </c>
      <c r="P176">
        <v>42203.519999999997</v>
      </c>
      <c r="Q176">
        <v>0</v>
      </c>
      <c r="S176" t="str">
        <f t="shared" si="7"/>
        <v>June</v>
      </c>
      <c r="T176" t="str">
        <f t="shared" si="8"/>
        <v>2021</v>
      </c>
      <c r="U176" s="3">
        <f t="shared" si="9"/>
        <v>30</v>
      </c>
    </row>
    <row r="177" spans="1:21" hidden="1">
      <c r="A177">
        <v>176</v>
      </c>
      <c r="B177" t="s">
        <v>156</v>
      </c>
      <c r="C177" t="s">
        <v>11</v>
      </c>
      <c r="D177" t="s">
        <v>135</v>
      </c>
      <c r="E177" t="s">
        <v>124</v>
      </c>
      <c r="F177" s="1">
        <v>44356</v>
      </c>
      <c r="G177" s="2">
        <v>44298</v>
      </c>
      <c r="H177" s="2">
        <v>44545.75</v>
      </c>
      <c r="I177" t="s">
        <v>125</v>
      </c>
      <c r="J177" t="s">
        <v>64</v>
      </c>
      <c r="K177">
        <v>29.308</v>
      </c>
      <c r="L177" s="4">
        <v>1440</v>
      </c>
      <c r="M177">
        <v>33</v>
      </c>
      <c r="N177" s="3">
        <v>42203.519999999997</v>
      </c>
      <c r="O177">
        <v>42203.519999999997</v>
      </c>
      <c r="P177">
        <v>42203.519999999997</v>
      </c>
      <c r="Q177">
        <v>0</v>
      </c>
      <c r="S177" t="str">
        <f t="shared" si="7"/>
        <v>June</v>
      </c>
      <c r="T177" t="str">
        <f t="shared" si="8"/>
        <v>2021</v>
      </c>
      <c r="U177" s="3">
        <f t="shared" si="9"/>
        <v>30</v>
      </c>
    </row>
    <row r="178" spans="1:21" hidden="1">
      <c r="A178">
        <v>177</v>
      </c>
      <c r="B178" t="s">
        <v>156</v>
      </c>
      <c r="C178" t="s">
        <v>11</v>
      </c>
      <c r="D178" t="s">
        <v>135</v>
      </c>
      <c r="E178" t="s">
        <v>124</v>
      </c>
      <c r="F178" s="1">
        <v>44357</v>
      </c>
      <c r="G178" s="2">
        <v>44298</v>
      </c>
      <c r="H178" s="2">
        <v>44545.75</v>
      </c>
      <c r="I178" t="s">
        <v>125</v>
      </c>
      <c r="J178" t="s">
        <v>64</v>
      </c>
      <c r="K178">
        <v>29.308</v>
      </c>
      <c r="L178" s="4">
        <v>1440</v>
      </c>
      <c r="M178">
        <v>33</v>
      </c>
      <c r="N178" s="3">
        <v>42203.519999999997</v>
      </c>
      <c r="O178">
        <v>42203.519999999997</v>
      </c>
      <c r="P178">
        <v>42203.519999999997</v>
      </c>
      <c r="Q178">
        <v>0</v>
      </c>
      <c r="S178" t="str">
        <f t="shared" si="7"/>
        <v>June</v>
      </c>
      <c r="T178" t="str">
        <f t="shared" si="8"/>
        <v>2021</v>
      </c>
      <c r="U178" s="3">
        <f t="shared" si="9"/>
        <v>30</v>
      </c>
    </row>
    <row r="179" spans="1:21" hidden="1">
      <c r="A179">
        <v>178</v>
      </c>
      <c r="B179" t="s">
        <v>156</v>
      </c>
      <c r="C179" t="s">
        <v>11</v>
      </c>
      <c r="D179" t="s">
        <v>135</v>
      </c>
      <c r="E179" t="s">
        <v>124</v>
      </c>
      <c r="F179" s="1">
        <v>44358</v>
      </c>
      <c r="G179" s="2">
        <v>44298</v>
      </c>
      <c r="H179" s="2">
        <v>44545.75</v>
      </c>
      <c r="I179" t="s">
        <v>125</v>
      </c>
      <c r="J179" t="s">
        <v>64</v>
      </c>
      <c r="K179">
        <v>29.308</v>
      </c>
      <c r="L179" s="4">
        <v>1440</v>
      </c>
      <c r="M179">
        <v>33</v>
      </c>
      <c r="N179" s="3">
        <v>42203.519999999997</v>
      </c>
      <c r="O179">
        <v>42203.519999999997</v>
      </c>
      <c r="P179">
        <v>42203.519999999997</v>
      </c>
      <c r="Q179">
        <v>0</v>
      </c>
      <c r="S179" t="str">
        <f t="shared" si="7"/>
        <v>June</v>
      </c>
      <c r="T179" t="str">
        <f t="shared" si="8"/>
        <v>2021</v>
      </c>
      <c r="U179" s="3">
        <f t="shared" si="9"/>
        <v>30</v>
      </c>
    </row>
    <row r="180" spans="1:21" hidden="1">
      <c r="A180">
        <v>179</v>
      </c>
      <c r="B180" t="s">
        <v>156</v>
      </c>
      <c r="C180" t="s">
        <v>11</v>
      </c>
      <c r="D180" t="s">
        <v>135</v>
      </c>
      <c r="E180" t="s">
        <v>124</v>
      </c>
      <c r="F180" s="1">
        <v>44359</v>
      </c>
      <c r="G180" s="2">
        <v>44298</v>
      </c>
      <c r="H180" s="2">
        <v>44545.75</v>
      </c>
      <c r="I180" t="s">
        <v>125</v>
      </c>
      <c r="J180" t="s">
        <v>64</v>
      </c>
      <c r="K180">
        <v>29.308</v>
      </c>
      <c r="L180" s="4">
        <v>1440</v>
      </c>
      <c r="M180">
        <v>33</v>
      </c>
      <c r="N180" s="3">
        <v>42203.519999999997</v>
      </c>
      <c r="O180">
        <v>42203.519999999997</v>
      </c>
      <c r="P180">
        <v>42203.519999999997</v>
      </c>
      <c r="Q180">
        <v>0</v>
      </c>
      <c r="S180" t="str">
        <f t="shared" si="7"/>
        <v>June</v>
      </c>
      <c r="T180" t="str">
        <f t="shared" si="8"/>
        <v>2021</v>
      </c>
      <c r="U180" s="3">
        <f t="shared" si="9"/>
        <v>30</v>
      </c>
    </row>
    <row r="181" spans="1:21" hidden="1">
      <c r="A181">
        <v>180</v>
      </c>
      <c r="B181" t="s">
        <v>156</v>
      </c>
      <c r="C181" t="s">
        <v>11</v>
      </c>
      <c r="D181" t="s">
        <v>135</v>
      </c>
      <c r="E181" t="s">
        <v>124</v>
      </c>
      <c r="F181" s="1">
        <v>44360</v>
      </c>
      <c r="G181" s="2">
        <v>44298</v>
      </c>
      <c r="H181" s="2">
        <v>44545.75</v>
      </c>
      <c r="I181" t="s">
        <v>125</v>
      </c>
      <c r="J181" t="s">
        <v>64</v>
      </c>
      <c r="K181">
        <v>29.308</v>
      </c>
      <c r="L181" s="4">
        <v>1440</v>
      </c>
      <c r="M181">
        <v>33</v>
      </c>
      <c r="N181" s="3">
        <v>42203.519999999997</v>
      </c>
      <c r="O181">
        <v>42203.519999999997</v>
      </c>
      <c r="P181">
        <v>42203.519999999997</v>
      </c>
      <c r="Q181">
        <v>0</v>
      </c>
      <c r="S181" t="str">
        <f t="shared" si="7"/>
        <v>June</v>
      </c>
      <c r="T181" t="str">
        <f t="shared" si="8"/>
        <v>2021</v>
      </c>
      <c r="U181" s="3">
        <f t="shared" si="9"/>
        <v>30</v>
      </c>
    </row>
    <row r="182" spans="1:21" hidden="1">
      <c r="A182">
        <v>181</v>
      </c>
      <c r="B182" t="s">
        <v>156</v>
      </c>
      <c r="C182" t="s">
        <v>11</v>
      </c>
      <c r="D182" t="s">
        <v>135</v>
      </c>
      <c r="E182" t="s">
        <v>124</v>
      </c>
      <c r="F182" s="1">
        <v>44361</v>
      </c>
      <c r="G182" s="2">
        <v>44298</v>
      </c>
      <c r="H182" s="2">
        <v>44545.75</v>
      </c>
      <c r="I182" t="s">
        <v>125</v>
      </c>
      <c r="J182" t="s">
        <v>64</v>
      </c>
      <c r="K182">
        <v>29.308</v>
      </c>
      <c r="L182" s="4">
        <v>1440</v>
      </c>
      <c r="M182">
        <v>33</v>
      </c>
      <c r="N182" s="3">
        <v>42203.519999999997</v>
      </c>
      <c r="O182">
        <v>42203.519999999997</v>
      </c>
      <c r="P182">
        <v>42203.519999999997</v>
      </c>
      <c r="Q182">
        <v>0</v>
      </c>
      <c r="S182" t="str">
        <f t="shared" si="7"/>
        <v>June</v>
      </c>
      <c r="T182" t="str">
        <f t="shared" si="8"/>
        <v>2021</v>
      </c>
      <c r="U182" s="3">
        <f t="shared" si="9"/>
        <v>30</v>
      </c>
    </row>
    <row r="183" spans="1:21" hidden="1">
      <c r="A183">
        <v>182</v>
      </c>
      <c r="B183" t="s">
        <v>156</v>
      </c>
      <c r="C183" t="s">
        <v>11</v>
      </c>
      <c r="D183" t="s">
        <v>135</v>
      </c>
      <c r="E183" t="s">
        <v>124</v>
      </c>
      <c r="F183" s="1">
        <v>44362</v>
      </c>
      <c r="G183" s="2">
        <v>44298</v>
      </c>
      <c r="H183" s="2">
        <v>44545.75</v>
      </c>
      <c r="I183" t="s">
        <v>125</v>
      </c>
      <c r="J183" t="s">
        <v>64</v>
      </c>
      <c r="K183">
        <v>29.308</v>
      </c>
      <c r="L183" s="4">
        <v>1440</v>
      </c>
      <c r="M183">
        <v>33</v>
      </c>
      <c r="N183" s="3">
        <v>42203.519999999997</v>
      </c>
      <c r="O183">
        <v>42203.519999999997</v>
      </c>
      <c r="P183">
        <v>42203.519999999997</v>
      </c>
      <c r="Q183">
        <v>0</v>
      </c>
      <c r="S183" t="str">
        <f t="shared" si="7"/>
        <v>June</v>
      </c>
      <c r="T183" t="str">
        <f t="shared" si="8"/>
        <v>2021</v>
      </c>
      <c r="U183" s="3">
        <f t="shared" si="9"/>
        <v>30</v>
      </c>
    </row>
    <row r="184" spans="1:21" hidden="1">
      <c r="A184">
        <v>183</v>
      </c>
      <c r="B184" t="s">
        <v>156</v>
      </c>
      <c r="C184" t="s">
        <v>11</v>
      </c>
      <c r="D184" t="s">
        <v>135</v>
      </c>
      <c r="E184" t="s">
        <v>124</v>
      </c>
      <c r="F184" s="1">
        <v>44363</v>
      </c>
      <c r="G184" s="2">
        <v>44298</v>
      </c>
      <c r="H184" s="2">
        <v>44545.75</v>
      </c>
      <c r="I184" t="s">
        <v>125</v>
      </c>
      <c r="J184" t="s">
        <v>64</v>
      </c>
      <c r="K184">
        <v>29.308</v>
      </c>
      <c r="L184" s="4">
        <v>1440</v>
      </c>
      <c r="M184">
        <v>33</v>
      </c>
      <c r="N184" s="3">
        <v>42203.519999999997</v>
      </c>
      <c r="O184">
        <v>42203.519999999997</v>
      </c>
      <c r="P184">
        <v>42203.519999999997</v>
      </c>
      <c r="Q184">
        <v>0</v>
      </c>
      <c r="S184" t="str">
        <f t="shared" si="7"/>
        <v>June</v>
      </c>
      <c r="T184" t="str">
        <f t="shared" si="8"/>
        <v>2021</v>
      </c>
      <c r="U184" s="3">
        <f t="shared" si="9"/>
        <v>30</v>
      </c>
    </row>
    <row r="185" spans="1:21" hidden="1">
      <c r="A185">
        <v>184</v>
      </c>
      <c r="B185" t="s">
        <v>156</v>
      </c>
      <c r="C185" t="s">
        <v>11</v>
      </c>
      <c r="D185" t="s">
        <v>135</v>
      </c>
      <c r="E185" t="s">
        <v>124</v>
      </c>
      <c r="F185" s="1">
        <v>44364</v>
      </c>
      <c r="G185" s="2">
        <v>44298</v>
      </c>
      <c r="H185" s="2">
        <v>44545.75</v>
      </c>
      <c r="I185" t="s">
        <v>125</v>
      </c>
      <c r="J185" t="s">
        <v>64</v>
      </c>
      <c r="K185">
        <v>29.308</v>
      </c>
      <c r="L185" s="4">
        <v>1440</v>
      </c>
      <c r="M185">
        <v>33</v>
      </c>
      <c r="N185" s="3">
        <v>42203.519999999997</v>
      </c>
      <c r="O185">
        <v>42203.519999999997</v>
      </c>
      <c r="P185">
        <v>42203.519999999997</v>
      </c>
      <c r="Q185">
        <v>0</v>
      </c>
      <c r="S185" t="str">
        <f t="shared" si="7"/>
        <v>June</v>
      </c>
      <c r="T185" t="str">
        <f t="shared" si="8"/>
        <v>2021</v>
      </c>
      <c r="U185" s="3">
        <f t="shared" si="9"/>
        <v>30</v>
      </c>
    </row>
    <row r="186" spans="1:21" hidden="1">
      <c r="A186">
        <v>185</v>
      </c>
      <c r="B186" t="s">
        <v>156</v>
      </c>
      <c r="C186" t="s">
        <v>11</v>
      </c>
      <c r="D186" t="s">
        <v>135</v>
      </c>
      <c r="E186" t="s">
        <v>124</v>
      </c>
      <c r="F186" s="1">
        <v>44365</v>
      </c>
      <c r="G186" s="2">
        <v>44298</v>
      </c>
      <c r="H186" s="2">
        <v>44545.75</v>
      </c>
      <c r="I186" t="s">
        <v>125</v>
      </c>
      <c r="J186" t="s">
        <v>64</v>
      </c>
      <c r="K186">
        <v>29.308</v>
      </c>
      <c r="L186" s="4">
        <v>1440</v>
      </c>
      <c r="M186">
        <v>33</v>
      </c>
      <c r="N186" s="3">
        <v>42203.519999999997</v>
      </c>
      <c r="O186">
        <v>42203.519999999997</v>
      </c>
      <c r="P186">
        <v>42203.519999999997</v>
      </c>
      <c r="Q186">
        <v>0</v>
      </c>
      <c r="S186" t="str">
        <f t="shared" si="7"/>
        <v>June</v>
      </c>
      <c r="T186" t="str">
        <f t="shared" si="8"/>
        <v>2021</v>
      </c>
      <c r="U186" s="3">
        <f t="shared" si="9"/>
        <v>30</v>
      </c>
    </row>
    <row r="187" spans="1:21" hidden="1">
      <c r="A187">
        <v>186</v>
      </c>
      <c r="B187" t="s">
        <v>156</v>
      </c>
      <c r="C187" t="s">
        <v>11</v>
      </c>
      <c r="D187" t="s">
        <v>135</v>
      </c>
      <c r="E187" t="s">
        <v>124</v>
      </c>
      <c r="F187" s="1">
        <v>44366</v>
      </c>
      <c r="G187" s="2">
        <v>44298</v>
      </c>
      <c r="H187" s="2">
        <v>44545.75</v>
      </c>
      <c r="I187" t="s">
        <v>125</v>
      </c>
      <c r="J187" t="s">
        <v>64</v>
      </c>
      <c r="K187">
        <v>29.308</v>
      </c>
      <c r="L187" s="4">
        <v>1440</v>
      </c>
      <c r="M187">
        <v>33</v>
      </c>
      <c r="N187" s="3">
        <v>42203.519999999997</v>
      </c>
      <c r="O187">
        <v>42203.519999999997</v>
      </c>
      <c r="P187">
        <v>42203.519999999997</v>
      </c>
      <c r="Q187">
        <v>0</v>
      </c>
      <c r="S187" t="str">
        <f t="shared" si="7"/>
        <v>June</v>
      </c>
      <c r="T187" t="str">
        <f t="shared" si="8"/>
        <v>2021</v>
      </c>
      <c r="U187" s="3">
        <f t="shared" si="9"/>
        <v>30</v>
      </c>
    </row>
    <row r="188" spans="1:21" hidden="1">
      <c r="A188">
        <v>187</v>
      </c>
      <c r="B188" t="s">
        <v>156</v>
      </c>
      <c r="C188" t="s">
        <v>11</v>
      </c>
      <c r="D188" t="s">
        <v>135</v>
      </c>
      <c r="E188" t="s">
        <v>124</v>
      </c>
      <c r="F188" s="1">
        <v>44367</v>
      </c>
      <c r="G188" s="2">
        <v>44298</v>
      </c>
      <c r="H188" s="2">
        <v>44545.75</v>
      </c>
      <c r="I188" t="s">
        <v>125</v>
      </c>
      <c r="J188" t="s">
        <v>64</v>
      </c>
      <c r="K188">
        <v>29.308</v>
      </c>
      <c r="L188" s="4">
        <v>1440</v>
      </c>
      <c r="M188">
        <v>33</v>
      </c>
      <c r="N188" s="3">
        <v>42203.519999999997</v>
      </c>
      <c r="O188">
        <v>42203.519999999997</v>
      </c>
      <c r="P188">
        <v>42203.519999999997</v>
      </c>
      <c r="Q188">
        <v>0</v>
      </c>
      <c r="S188" t="str">
        <f t="shared" si="7"/>
        <v>June</v>
      </c>
      <c r="T188" t="str">
        <f t="shared" si="8"/>
        <v>2021</v>
      </c>
      <c r="U188" s="3">
        <f t="shared" si="9"/>
        <v>30</v>
      </c>
    </row>
    <row r="189" spans="1:21" hidden="1">
      <c r="A189">
        <v>188</v>
      </c>
      <c r="B189" t="s">
        <v>156</v>
      </c>
      <c r="C189" t="s">
        <v>11</v>
      </c>
      <c r="D189" t="s">
        <v>135</v>
      </c>
      <c r="E189" t="s">
        <v>124</v>
      </c>
      <c r="F189" s="1">
        <v>44368</v>
      </c>
      <c r="G189" s="2">
        <v>44298</v>
      </c>
      <c r="H189" s="2">
        <v>44545.75</v>
      </c>
      <c r="I189" t="s">
        <v>125</v>
      </c>
      <c r="J189" t="s">
        <v>64</v>
      </c>
      <c r="K189">
        <v>29.308</v>
      </c>
      <c r="L189" s="4">
        <v>1440</v>
      </c>
      <c r="M189">
        <v>33</v>
      </c>
      <c r="N189" s="3">
        <v>42203.519999999997</v>
      </c>
      <c r="O189">
        <v>42203.519999999997</v>
      </c>
      <c r="P189">
        <v>42203.519999999997</v>
      </c>
      <c r="Q189">
        <v>0</v>
      </c>
      <c r="S189" t="str">
        <f t="shared" si="7"/>
        <v>June</v>
      </c>
      <c r="T189" t="str">
        <f t="shared" si="8"/>
        <v>2021</v>
      </c>
      <c r="U189" s="3">
        <f t="shared" si="9"/>
        <v>30</v>
      </c>
    </row>
    <row r="190" spans="1:21" hidden="1">
      <c r="A190">
        <v>189</v>
      </c>
      <c r="B190" t="s">
        <v>156</v>
      </c>
      <c r="C190" t="s">
        <v>11</v>
      </c>
      <c r="D190" t="s">
        <v>135</v>
      </c>
      <c r="E190" t="s">
        <v>124</v>
      </c>
      <c r="F190" s="1">
        <v>44369</v>
      </c>
      <c r="G190" s="2">
        <v>44298</v>
      </c>
      <c r="H190" s="2">
        <v>44545.75</v>
      </c>
      <c r="I190" t="s">
        <v>125</v>
      </c>
      <c r="J190" t="s">
        <v>64</v>
      </c>
      <c r="K190">
        <v>29.308</v>
      </c>
      <c r="L190" s="4">
        <v>1440</v>
      </c>
      <c r="M190">
        <v>33</v>
      </c>
      <c r="N190" s="3">
        <v>42203.519999999997</v>
      </c>
      <c r="O190">
        <v>42203.519999999997</v>
      </c>
      <c r="P190">
        <v>42203.519999999997</v>
      </c>
      <c r="Q190">
        <v>0</v>
      </c>
      <c r="S190" t="str">
        <f t="shared" si="7"/>
        <v>June</v>
      </c>
      <c r="T190" t="str">
        <f t="shared" si="8"/>
        <v>2021</v>
      </c>
      <c r="U190" s="3">
        <f t="shared" si="9"/>
        <v>30</v>
      </c>
    </row>
    <row r="191" spans="1:21" hidden="1">
      <c r="A191">
        <v>190</v>
      </c>
      <c r="B191" t="s">
        <v>156</v>
      </c>
      <c r="C191" t="s">
        <v>11</v>
      </c>
      <c r="D191" t="s">
        <v>135</v>
      </c>
      <c r="E191" t="s">
        <v>124</v>
      </c>
      <c r="F191" s="1">
        <v>44370</v>
      </c>
      <c r="G191" s="2">
        <v>44298</v>
      </c>
      <c r="H191" s="2">
        <v>44545.75</v>
      </c>
      <c r="I191" t="s">
        <v>125</v>
      </c>
      <c r="J191" t="s">
        <v>64</v>
      </c>
      <c r="K191">
        <v>29.308</v>
      </c>
      <c r="L191" s="4">
        <v>1440</v>
      </c>
      <c r="M191">
        <v>33</v>
      </c>
      <c r="N191" s="3">
        <v>42203.519999999997</v>
      </c>
      <c r="O191">
        <v>42203.519999999997</v>
      </c>
      <c r="P191">
        <v>42203.519999999997</v>
      </c>
      <c r="Q191">
        <v>0</v>
      </c>
      <c r="S191" t="str">
        <f t="shared" si="7"/>
        <v>June</v>
      </c>
      <c r="T191" t="str">
        <f t="shared" si="8"/>
        <v>2021</v>
      </c>
      <c r="U191" s="3">
        <f t="shared" si="9"/>
        <v>30</v>
      </c>
    </row>
    <row r="192" spans="1:21" hidden="1">
      <c r="A192">
        <v>191</v>
      </c>
      <c r="B192" t="s">
        <v>156</v>
      </c>
      <c r="C192" t="s">
        <v>11</v>
      </c>
      <c r="D192" t="s">
        <v>135</v>
      </c>
      <c r="E192" t="s">
        <v>124</v>
      </c>
      <c r="F192" s="1">
        <v>44371</v>
      </c>
      <c r="G192" s="2">
        <v>44298</v>
      </c>
      <c r="H192" s="2">
        <v>44545.75</v>
      </c>
      <c r="I192" t="s">
        <v>125</v>
      </c>
      <c r="J192" t="s">
        <v>64</v>
      </c>
      <c r="K192">
        <v>29.308</v>
      </c>
      <c r="L192" s="4">
        <v>1440</v>
      </c>
      <c r="M192">
        <v>33</v>
      </c>
      <c r="N192" s="3">
        <v>42203.519999999997</v>
      </c>
      <c r="O192">
        <v>42203.519999999997</v>
      </c>
      <c r="P192">
        <v>42203.519999999997</v>
      </c>
      <c r="Q192">
        <v>0</v>
      </c>
      <c r="S192" t="str">
        <f t="shared" si="7"/>
        <v>June</v>
      </c>
      <c r="T192" t="str">
        <f t="shared" si="8"/>
        <v>2021</v>
      </c>
      <c r="U192" s="3">
        <f t="shared" si="9"/>
        <v>30</v>
      </c>
    </row>
    <row r="193" spans="1:21" hidden="1">
      <c r="A193">
        <v>192</v>
      </c>
      <c r="B193" t="s">
        <v>156</v>
      </c>
      <c r="C193" t="s">
        <v>11</v>
      </c>
      <c r="D193" t="s">
        <v>135</v>
      </c>
      <c r="E193" t="s">
        <v>124</v>
      </c>
      <c r="F193" s="1">
        <v>44372</v>
      </c>
      <c r="G193" s="2">
        <v>44298</v>
      </c>
      <c r="H193" s="2">
        <v>44545.75</v>
      </c>
      <c r="I193" t="s">
        <v>125</v>
      </c>
      <c r="J193" t="s">
        <v>64</v>
      </c>
      <c r="K193">
        <v>29.308</v>
      </c>
      <c r="L193" s="4">
        <v>1440</v>
      </c>
      <c r="M193">
        <v>33</v>
      </c>
      <c r="N193" s="3">
        <v>42203.519999999997</v>
      </c>
      <c r="O193">
        <v>42203.519999999997</v>
      </c>
      <c r="P193">
        <v>42203.519999999997</v>
      </c>
      <c r="Q193">
        <v>0</v>
      </c>
      <c r="S193" t="str">
        <f t="shared" si="7"/>
        <v>June</v>
      </c>
      <c r="T193" t="str">
        <f t="shared" si="8"/>
        <v>2021</v>
      </c>
      <c r="U193" s="3">
        <f t="shared" si="9"/>
        <v>30</v>
      </c>
    </row>
    <row r="194" spans="1:21" hidden="1">
      <c r="A194">
        <v>193</v>
      </c>
      <c r="B194" t="s">
        <v>156</v>
      </c>
      <c r="C194" t="s">
        <v>11</v>
      </c>
      <c r="D194" t="s">
        <v>135</v>
      </c>
      <c r="E194" t="s">
        <v>124</v>
      </c>
      <c r="F194" s="1">
        <v>44373</v>
      </c>
      <c r="G194" s="2">
        <v>44298</v>
      </c>
      <c r="H194" s="2">
        <v>44545.75</v>
      </c>
      <c r="I194" t="s">
        <v>125</v>
      </c>
      <c r="J194" t="s">
        <v>64</v>
      </c>
      <c r="K194">
        <v>29.308</v>
      </c>
      <c r="L194" s="4">
        <v>1440</v>
      </c>
      <c r="M194">
        <v>33</v>
      </c>
      <c r="N194" s="3">
        <v>42203.519999999997</v>
      </c>
      <c r="O194">
        <v>42203.519999999997</v>
      </c>
      <c r="P194">
        <v>42203.519999999997</v>
      </c>
      <c r="Q194">
        <v>0</v>
      </c>
      <c r="S194" t="str">
        <f t="shared" si="7"/>
        <v>June</v>
      </c>
      <c r="T194" t="str">
        <f t="shared" si="8"/>
        <v>2021</v>
      </c>
      <c r="U194" s="3">
        <f t="shared" si="9"/>
        <v>30</v>
      </c>
    </row>
    <row r="195" spans="1:21" hidden="1">
      <c r="A195">
        <v>194</v>
      </c>
      <c r="B195" t="s">
        <v>156</v>
      </c>
      <c r="C195" t="s">
        <v>11</v>
      </c>
      <c r="D195" t="s">
        <v>135</v>
      </c>
      <c r="E195" t="s">
        <v>124</v>
      </c>
      <c r="F195" s="1">
        <v>44374</v>
      </c>
      <c r="G195" s="2">
        <v>44298</v>
      </c>
      <c r="H195" s="2">
        <v>44545.75</v>
      </c>
      <c r="I195" t="s">
        <v>125</v>
      </c>
      <c r="J195" t="s">
        <v>64</v>
      </c>
      <c r="K195">
        <v>29.308</v>
      </c>
      <c r="L195" s="4">
        <v>1440</v>
      </c>
      <c r="M195">
        <v>33</v>
      </c>
      <c r="N195" s="3">
        <v>42203.519999999997</v>
      </c>
      <c r="O195">
        <v>42203.519999999997</v>
      </c>
      <c r="P195">
        <v>42203.519999999997</v>
      </c>
      <c r="Q195">
        <v>0</v>
      </c>
      <c r="S195" t="str">
        <f t="shared" ref="S195:S258" si="10">TEXT(F195, "mmmm")</f>
        <v>June</v>
      </c>
      <c r="T195" t="str">
        <f t="shared" ref="T195:T258" si="11">TEXT(F195, "YYYY")</f>
        <v>2021</v>
      </c>
      <c r="U195" s="3">
        <f t="shared" si="9"/>
        <v>30</v>
      </c>
    </row>
    <row r="196" spans="1:21" hidden="1">
      <c r="A196">
        <v>195</v>
      </c>
      <c r="B196" t="s">
        <v>156</v>
      </c>
      <c r="C196" t="s">
        <v>11</v>
      </c>
      <c r="D196" t="s">
        <v>135</v>
      </c>
      <c r="E196" t="s">
        <v>124</v>
      </c>
      <c r="F196" s="1">
        <v>44375</v>
      </c>
      <c r="G196" s="2">
        <v>44298</v>
      </c>
      <c r="H196" s="2">
        <v>44545.75</v>
      </c>
      <c r="I196" t="s">
        <v>125</v>
      </c>
      <c r="J196" t="s">
        <v>64</v>
      </c>
      <c r="K196">
        <v>29.308</v>
      </c>
      <c r="L196" s="4">
        <v>1440</v>
      </c>
      <c r="M196">
        <v>33</v>
      </c>
      <c r="N196" s="3">
        <v>42203.519999999997</v>
      </c>
      <c r="O196">
        <v>42203.519999999997</v>
      </c>
      <c r="P196">
        <v>42203.519999999997</v>
      </c>
      <c r="Q196">
        <v>0</v>
      </c>
      <c r="S196" t="str">
        <f t="shared" si="10"/>
        <v>June</v>
      </c>
      <c r="T196" t="str">
        <f t="shared" si="11"/>
        <v>2021</v>
      </c>
      <c r="U196" s="3">
        <f t="shared" si="9"/>
        <v>30</v>
      </c>
    </row>
    <row r="197" spans="1:21" hidden="1">
      <c r="A197">
        <v>196</v>
      </c>
      <c r="B197" t="s">
        <v>156</v>
      </c>
      <c r="C197" t="s">
        <v>11</v>
      </c>
      <c r="D197" t="s">
        <v>135</v>
      </c>
      <c r="E197" t="s">
        <v>124</v>
      </c>
      <c r="F197" s="1">
        <v>44376</v>
      </c>
      <c r="G197" s="2">
        <v>44298</v>
      </c>
      <c r="H197" s="2">
        <v>44545.75</v>
      </c>
      <c r="I197" t="s">
        <v>125</v>
      </c>
      <c r="J197" t="s">
        <v>64</v>
      </c>
      <c r="K197">
        <v>29.308</v>
      </c>
      <c r="L197" s="4">
        <v>1440</v>
      </c>
      <c r="M197">
        <v>33</v>
      </c>
      <c r="N197" s="3">
        <v>42203.519999999997</v>
      </c>
      <c r="O197">
        <v>42203.519999999997</v>
      </c>
      <c r="P197">
        <v>42203.519999999997</v>
      </c>
      <c r="Q197">
        <v>0</v>
      </c>
      <c r="S197" t="str">
        <f t="shared" si="10"/>
        <v>June</v>
      </c>
      <c r="T197" t="str">
        <f t="shared" si="11"/>
        <v>2021</v>
      </c>
      <c r="U197" s="3">
        <f t="shared" si="9"/>
        <v>30</v>
      </c>
    </row>
    <row r="198" spans="1:21" hidden="1">
      <c r="A198">
        <v>197</v>
      </c>
      <c r="B198" t="s">
        <v>156</v>
      </c>
      <c r="C198" t="s">
        <v>11</v>
      </c>
      <c r="D198" t="s">
        <v>135</v>
      </c>
      <c r="E198" t="s">
        <v>124</v>
      </c>
      <c r="F198" s="1">
        <v>44377</v>
      </c>
      <c r="G198" s="2">
        <v>44298</v>
      </c>
      <c r="H198" s="2">
        <v>44545.75</v>
      </c>
      <c r="I198" t="s">
        <v>125</v>
      </c>
      <c r="J198" t="s">
        <v>64</v>
      </c>
      <c r="K198">
        <v>29.308</v>
      </c>
      <c r="L198" s="4">
        <v>1440</v>
      </c>
      <c r="M198">
        <v>33</v>
      </c>
      <c r="N198" s="3">
        <v>42203.519999999997</v>
      </c>
      <c r="O198">
        <v>42203.519999999997</v>
      </c>
      <c r="P198">
        <v>42203.519999999997</v>
      </c>
      <c r="Q198">
        <v>0</v>
      </c>
      <c r="S198" t="str">
        <f t="shared" si="10"/>
        <v>June</v>
      </c>
      <c r="T198" t="str">
        <f t="shared" si="11"/>
        <v>2021</v>
      </c>
      <c r="U198" s="3">
        <f t="shared" si="9"/>
        <v>30</v>
      </c>
    </row>
    <row r="199" spans="1:21" hidden="1">
      <c r="A199">
        <v>198</v>
      </c>
      <c r="B199" t="s">
        <v>156</v>
      </c>
      <c r="C199" t="s">
        <v>11</v>
      </c>
      <c r="D199" t="s">
        <v>135</v>
      </c>
      <c r="E199" t="s">
        <v>124</v>
      </c>
      <c r="F199" s="1">
        <v>44378</v>
      </c>
      <c r="G199" s="2">
        <v>44298</v>
      </c>
      <c r="H199" s="2">
        <v>44545.75</v>
      </c>
      <c r="I199" t="s">
        <v>125</v>
      </c>
      <c r="J199" t="s">
        <v>64</v>
      </c>
      <c r="K199">
        <v>29.308</v>
      </c>
      <c r="L199" s="4">
        <v>1440</v>
      </c>
      <c r="M199">
        <v>33</v>
      </c>
      <c r="N199" s="3">
        <v>42203.519999999997</v>
      </c>
      <c r="O199">
        <v>42203.519999999997</v>
      </c>
      <c r="P199">
        <v>42203.519999999997</v>
      </c>
      <c r="Q199">
        <v>0</v>
      </c>
      <c r="S199" t="str">
        <f t="shared" si="10"/>
        <v>July</v>
      </c>
      <c r="T199" t="str">
        <f t="shared" si="11"/>
        <v>2021</v>
      </c>
      <c r="U199" s="3">
        <f t="shared" si="9"/>
        <v>31</v>
      </c>
    </row>
    <row r="200" spans="1:21" hidden="1">
      <c r="A200">
        <v>199</v>
      </c>
      <c r="B200" t="s">
        <v>156</v>
      </c>
      <c r="C200" t="s">
        <v>11</v>
      </c>
      <c r="D200" t="s">
        <v>135</v>
      </c>
      <c r="E200" t="s">
        <v>124</v>
      </c>
      <c r="F200" s="1">
        <v>44379</v>
      </c>
      <c r="G200" s="2">
        <v>44298</v>
      </c>
      <c r="H200" s="2">
        <v>44545.75</v>
      </c>
      <c r="I200" t="s">
        <v>125</v>
      </c>
      <c r="J200" t="s">
        <v>64</v>
      </c>
      <c r="K200">
        <v>29.308</v>
      </c>
      <c r="L200" s="4">
        <v>1440</v>
      </c>
      <c r="M200">
        <v>33</v>
      </c>
      <c r="N200" s="3">
        <v>42203.519999999997</v>
      </c>
      <c r="O200">
        <v>42203.519999999997</v>
      </c>
      <c r="P200">
        <v>42203.519999999997</v>
      </c>
      <c r="Q200">
        <v>0</v>
      </c>
      <c r="S200" t="str">
        <f t="shared" si="10"/>
        <v>July</v>
      </c>
      <c r="T200" t="str">
        <f t="shared" si="11"/>
        <v>2021</v>
      </c>
      <c r="U200" s="3">
        <f t="shared" si="9"/>
        <v>31</v>
      </c>
    </row>
    <row r="201" spans="1:21" hidden="1">
      <c r="A201">
        <v>200</v>
      </c>
      <c r="B201" t="s">
        <v>156</v>
      </c>
      <c r="C201" t="s">
        <v>11</v>
      </c>
      <c r="D201" t="s">
        <v>135</v>
      </c>
      <c r="E201" t="s">
        <v>124</v>
      </c>
      <c r="F201" s="1">
        <v>44380</v>
      </c>
      <c r="G201" s="2">
        <v>44298</v>
      </c>
      <c r="H201" s="2">
        <v>44545.75</v>
      </c>
      <c r="I201" t="s">
        <v>125</v>
      </c>
      <c r="J201" t="s">
        <v>64</v>
      </c>
      <c r="K201">
        <v>29.308</v>
      </c>
      <c r="L201" s="4">
        <v>1440</v>
      </c>
      <c r="M201">
        <v>33</v>
      </c>
      <c r="N201" s="3">
        <v>42203.519999999997</v>
      </c>
      <c r="O201">
        <v>42203.519999999997</v>
      </c>
      <c r="P201">
        <v>42203.519999999997</v>
      </c>
      <c r="Q201">
        <v>0</v>
      </c>
      <c r="S201" t="str">
        <f t="shared" si="10"/>
        <v>July</v>
      </c>
      <c r="T201" t="str">
        <f t="shared" si="11"/>
        <v>2021</v>
      </c>
      <c r="U201" s="3">
        <f t="shared" si="9"/>
        <v>31</v>
      </c>
    </row>
    <row r="202" spans="1:21" hidden="1">
      <c r="A202">
        <v>201</v>
      </c>
      <c r="B202" t="s">
        <v>156</v>
      </c>
      <c r="C202" t="s">
        <v>11</v>
      </c>
      <c r="D202" t="s">
        <v>135</v>
      </c>
      <c r="E202" t="s">
        <v>124</v>
      </c>
      <c r="F202" s="1">
        <v>44381</v>
      </c>
      <c r="G202" s="2">
        <v>44298</v>
      </c>
      <c r="H202" s="2">
        <v>44545.75</v>
      </c>
      <c r="I202" t="s">
        <v>125</v>
      </c>
      <c r="J202" t="s">
        <v>64</v>
      </c>
      <c r="K202">
        <v>29.308</v>
      </c>
      <c r="L202" s="4">
        <v>1440</v>
      </c>
      <c r="M202">
        <v>33</v>
      </c>
      <c r="N202" s="3">
        <v>42203.519999999997</v>
      </c>
      <c r="O202">
        <v>42203.519999999997</v>
      </c>
      <c r="P202">
        <v>42203.519999999997</v>
      </c>
      <c r="Q202">
        <v>0</v>
      </c>
      <c r="S202" t="str">
        <f t="shared" si="10"/>
        <v>July</v>
      </c>
      <c r="T202" t="str">
        <f t="shared" si="11"/>
        <v>2021</v>
      </c>
      <c r="U202" s="3">
        <f t="shared" si="9"/>
        <v>31</v>
      </c>
    </row>
    <row r="203" spans="1:21" hidden="1">
      <c r="A203">
        <v>202</v>
      </c>
      <c r="B203" t="s">
        <v>156</v>
      </c>
      <c r="C203" t="s">
        <v>11</v>
      </c>
      <c r="D203" t="s">
        <v>135</v>
      </c>
      <c r="E203" t="s">
        <v>124</v>
      </c>
      <c r="F203" s="1">
        <v>44382</v>
      </c>
      <c r="G203" s="2">
        <v>44298</v>
      </c>
      <c r="H203" s="2">
        <v>44545.75</v>
      </c>
      <c r="I203" t="s">
        <v>125</v>
      </c>
      <c r="J203" t="s">
        <v>64</v>
      </c>
      <c r="K203">
        <v>29.308</v>
      </c>
      <c r="L203" s="4">
        <v>1440</v>
      </c>
      <c r="M203">
        <v>33</v>
      </c>
      <c r="N203" s="3">
        <v>42203.519999999997</v>
      </c>
      <c r="O203">
        <v>42203.519999999997</v>
      </c>
      <c r="P203">
        <v>42203.519999999997</v>
      </c>
      <c r="Q203">
        <v>0</v>
      </c>
      <c r="S203" t="str">
        <f t="shared" si="10"/>
        <v>July</v>
      </c>
      <c r="T203" t="str">
        <f t="shared" si="11"/>
        <v>2021</v>
      </c>
      <c r="U203" s="3">
        <f t="shared" si="9"/>
        <v>31</v>
      </c>
    </row>
    <row r="204" spans="1:21" hidden="1">
      <c r="A204">
        <v>203</v>
      </c>
      <c r="B204" t="s">
        <v>156</v>
      </c>
      <c r="C204" t="s">
        <v>11</v>
      </c>
      <c r="D204" t="s">
        <v>135</v>
      </c>
      <c r="E204" t="s">
        <v>124</v>
      </c>
      <c r="F204" s="1">
        <v>44383</v>
      </c>
      <c r="G204" s="2">
        <v>44298</v>
      </c>
      <c r="H204" s="2">
        <v>44545.75</v>
      </c>
      <c r="I204" t="s">
        <v>125</v>
      </c>
      <c r="J204" t="s">
        <v>64</v>
      </c>
      <c r="K204">
        <v>29.308</v>
      </c>
      <c r="L204" s="4">
        <v>1440</v>
      </c>
      <c r="M204">
        <v>33</v>
      </c>
      <c r="N204" s="3">
        <v>42203.519999999997</v>
      </c>
      <c r="O204">
        <v>42203.519999999997</v>
      </c>
      <c r="P204">
        <v>42203.519999999997</v>
      </c>
      <c r="Q204">
        <v>0</v>
      </c>
      <c r="S204" t="str">
        <f t="shared" si="10"/>
        <v>July</v>
      </c>
      <c r="T204" t="str">
        <f t="shared" si="11"/>
        <v>2021</v>
      </c>
      <c r="U204" s="3">
        <f t="shared" si="9"/>
        <v>31</v>
      </c>
    </row>
    <row r="205" spans="1:21" hidden="1">
      <c r="A205">
        <v>204</v>
      </c>
      <c r="B205" t="s">
        <v>156</v>
      </c>
      <c r="C205" t="s">
        <v>11</v>
      </c>
      <c r="D205" t="s">
        <v>135</v>
      </c>
      <c r="E205" t="s">
        <v>124</v>
      </c>
      <c r="F205" s="1">
        <v>44384</v>
      </c>
      <c r="G205" s="2">
        <v>44298</v>
      </c>
      <c r="H205" s="2">
        <v>44545.75</v>
      </c>
      <c r="I205" t="s">
        <v>125</v>
      </c>
      <c r="J205" t="s">
        <v>64</v>
      </c>
      <c r="K205">
        <v>29.308</v>
      </c>
      <c r="L205" s="4">
        <v>1440</v>
      </c>
      <c r="M205">
        <v>33</v>
      </c>
      <c r="N205" s="3">
        <v>42203.519999999997</v>
      </c>
      <c r="O205">
        <v>42203.519999999997</v>
      </c>
      <c r="P205">
        <v>42203.519999999997</v>
      </c>
      <c r="Q205">
        <v>0</v>
      </c>
      <c r="S205" t="str">
        <f t="shared" si="10"/>
        <v>July</v>
      </c>
      <c r="T205" t="str">
        <f t="shared" si="11"/>
        <v>2021</v>
      </c>
      <c r="U205" s="3">
        <f t="shared" si="9"/>
        <v>31</v>
      </c>
    </row>
    <row r="206" spans="1:21" hidden="1">
      <c r="A206">
        <v>205</v>
      </c>
      <c r="B206" t="s">
        <v>156</v>
      </c>
      <c r="C206" t="s">
        <v>11</v>
      </c>
      <c r="D206" t="s">
        <v>135</v>
      </c>
      <c r="E206" t="s">
        <v>124</v>
      </c>
      <c r="F206" s="1">
        <v>44385</v>
      </c>
      <c r="G206" s="2">
        <v>44298</v>
      </c>
      <c r="H206" s="2">
        <v>44545.75</v>
      </c>
      <c r="I206" t="s">
        <v>125</v>
      </c>
      <c r="J206" t="s">
        <v>64</v>
      </c>
      <c r="K206">
        <v>29.308</v>
      </c>
      <c r="L206" s="4">
        <v>1440</v>
      </c>
      <c r="M206">
        <v>33</v>
      </c>
      <c r="N206" s="3">
        <v>42203.519999999997</v>
      </c>
      <c r="O206">
        <v>42203.519999999997</v>
      </c>
      <c r="P206">
        <v>42203.519999999997</v>
      </c>
      <c r="Q206">
        <v>0</v>
      </c>
      <c r="S206" t="str">
        <f t="shared" si="10"/>
        <v>July</v>
      </c>
      <c r="T206" t="str">
        <f t="shared" si="11"/>
        <v>2021</v>
      </c>
      <c r="U206" s="3">
        <f t="shared" si="9"/>
        <v>31</v>
      </c>
    </row>
    <row r="207" spans="1:21" hidden="1">
      <c r="A207">
        <v>206</v>
      </c>
      <c r="B207" t="s">
        <v>156</v>
      </c>
      <c r="C207" t="s">
        <v>11</v>
      </c>
      <c r="D207" t="s">
        <v>135</v>
      </c>
      <c r="E207" t="s">
        <v>124</v>
      </c>
      <c r="F207" s="1">
        <v>44386</v>
      </c>
      <c r="G207" s="2">
        <v>44298</v>
      </c>
      <c r="H207" s="2">
        <v>44545.75</v>
      </c>
      <c r="I207" t="s">
        <v>125</v>
      </c>
      <c r="J207" t="s">
        <v>64</v>
      </c>
      <c r="K207">
        <v>29.308</v>
      </c>
      <c r="L207" s="4">
        <v>1440</v>
      </c>
      <c r="M207">
        <v>33</v>
      </c>
      <c r="N207" s="3">
        <v>42203.519999999997</v>
      </c>
      <c r="O207">
        <v>42203.519999999997</v>
      </c>
      <c r="P207">
        <v>42203.519999999997</v>
      </c>
      <c r="Q207">
        <v>0</v>
      </c>
      <c r="S207" t="str">
        <f t="shared" si="10"/>
        <v>July</v>
      </c>
      <c r="T207" t="str">
        <f t="shared" si="11"/>
        <v>2021</v>
      </c>
      <c r="U207" s="3">
        <f t="shared" si="9"/>
        <v>31</v>
      </c>
    </row>
    <row r="208" spans="1:21" hidden="1">
      <c r="A208">
        <v>207</v>
      </c>
      <c r="B208" t="s">
        <v>156</v>
      </c>
      <c r="C208" t="s">
        <v>11</v>
      </c>
      <c r="D208" t="s">
        <v>135</v>
      </c>
      <c r="E208" t="s">
        <v>124</v>
      </c>
      <c r="F208" s="1">
        <v>44387</v>
      </c>
      <c r="G208" s="2">
        <v>44298</v>
      </c>
      <c r="H208" s="2">
        <v>44545.75</v>
      </c>
      <c r="I208" t="s">
        <v>125</v>
      </c>
      <c r="J208" t="s">
        <v>64</v>
      </c>
      <c r="K208">
        <v>29.308</v>
      </c>
      <c r="L208" s="4">
        <v>1440</v>
      </c>
      <c r="M208">
        <v>33</v>
      </c>
      <c r="N208" s="3">
        <v>42203.519999999997</v>
      </c>
      <c r="O208">
        <v>42203.519999999997</v>
      </c>
      <c r="P208">
        <v>42203.519999999997</v>
      </c>
      <c r="Q208">
        <v>0</v>
      </c>
      <c r="S208" t="str">
        <f t="shared" si="10"/>
        <v>July</v>
      </c>
      <c r="T208" t="str">
        <f t="shared" si="11"/>
        <v>2021</v>
      </c>
      <c r="U208" s="3">
        <f t="shared" si="9"/>
        <v>31</v>
      </c>
    </row>
    <row r="209" spans="1:21" hidden="1">
      <c r="A209">
        <v>208</v>
      </c>
      <c r="B209" t="s">
        <v>156</v>
      </c>
      <c r="C209" t="s">
        <v>11</v>
      </c>
      <c r="D209" t="s">
        <v>135</v>
      </c>
      <c r="E209" t="s">
        <v>124</v>
      </c>
      <c r="F209" s="1">
        <v>44388</v>
      </c>
      <c r="G209" s="2">
        <v>44298</v>
      </c>
      <c r="H209" s="2">
        <v>44545.75</v>
      </c>
      <c r="I209" t="s">
        <v>125</v>
      </c>
      <c r="J209" t="s">
        <v>64</v>
      </c>
      <c r="K209">
        <v>29.308</v>
      </c>
      <c r="L209" s="4">
        <v>1440</v>
      </c>
      <c r="M209">
        <v>33</v>
      </c>
      <c r="N209" s="3">
        <v>42203.519999999997</v>
      </c>
      <c r="O209">
        <v>42203.519999999997</v>
      </c>
      <c r="P209">
        <v>42203.519999999997</v>
      </c>
      <c r="Q209">
        <v>0</v>
      </c>
      <c r="S209" t="str">
        <f t="shared" si="10"/>
        <v>July</v>
      </c>
      <c r="T209" t="str">
        <f t="shared" si="11"/>
        <v>2021</v>
      </c>
      <c r="U209" s="3">
        <f t="shared" si="9"/>
        <v>31</v>
      </c>
    </row>
    <row r="210" spans="1:21" hidden="1">
      <c r="A210">
        <v>209</v>
      </c>
      <c r="B210" t="s">
        <v>156</v>
      </c>
      <c r="C210" t="s">
        <v>11</v>
      </c>
      <c r="D210" t="s">
        <v>135</v>
      </c>
      <c r="E210" t="s">
        <v>124</v>
      </c>
      <c r="F210" s="1">
        <v>44389</v>
      </c>
      <c r="G210" s="2">
        <v>44298</v>
      </c>
      <c r="H210" s="2">
        <v>44545.75</v>
      </c>
      <c r="I210" t="s">
        <v>125</v>
      </c>
      <c r="J210" t="s">
        <v>64</v>
      </c>
      <c r="K210">
        <v>29.308</v>
      </c>
      <c r="L210" s="4">
        <v>1440</v>
      </c>
      <c r="M210">
        <v>33</v>
      </c>
      <c r="N210" s="3">
        <v>42203.519999999997</v>
      </c>
      <c r="O210">
        <v>42203.519999999997</v>
      </c>
      <c r="P210">
        <v>42203.519999999997</v>
      </c>
      <c r="Q210">
        <v>0</v>
      </c>
      <c r="S210" t="str">
        <f t="shared" si="10"/>
        <v>July</v>
      </c>
      <c r="T210" t="str">
        <f t="shared" si="11"/>
        <v>2021</v>
      </c>
      <c r="U210" s="3">
        <f t="shared" si="9"/>
        <v>31</v>
      </c>
    </row>
    <row r="211" spans="1:21" hidden="1">
      <c r="A211">
        <v>210</v>
      </c>
      <c r="B211" t="s">
        <v>156</v>
      </c>
      <c r="C211" t="s">
        <v>11</v>
      </c>
      <c r="D211" t="s">
        <v>135</v>
      </c>
      <c r="E211" t="s">
        <v>124</v>
      </c>
      <c r="F211" s="1">
        <v>44390</v>
      </c>
      <c r="G211" s="2">
        <v>44298</v>
      </c>
      <c r="H211" s="2">
        <v>44545.75</v>
      </c>
      <c r="I211" t="s">
        <v>125</v>
      </c>
      <c r="J211" t="s">
        <v>64</v>
      </c>
      <c r="K211">
        <v>29.308</v>
      </c>
      <c r="L211" s="4">
        <v>1440</v>
      </c>
      <c r="M211">
        <v>33</v>
      </c>
      <c r="N211" s="3">
        <v>42203.519999999997</v>
      </c>
      <c r="O211">
        <v>42203.519999999997</v>
      </c>
      <c r="P211">
        <v>42203.519999999997</v>
      </c>
      <c r="Q211">
        <v>0</v>
      </c>
      <c r="S211" t="str">
        <f t="shared" si="10"/>
        <v>July</v>
      </c>
      <c r="T211" t="str">
        <f t="shared" si="11"/>
        <v>2021</v>
      </c>
      <c r="U211" s="3">
        <f t="shared" si="9"/>
        <v>31</v>
      </c>
    </row>
    <row r="212" spans="1:21" hidden="1">
      <c r="A212">
        <v>211</v>
      </c>
      <c r="B212" t="s">
        <v>156</v>
      </c>
      <c r="C212" t="s">
        <v>11</v>
      </c>
      <c r="D212" t="s">
        <v>135</v>
      </c>
      <c r="E212" t="s">
        <v>124</v>
      </c>
      <c r="F212" s="1">
        <v>44391</v>
      </c>
      <c r="G212" s="2">
        <v>44298</v>
      </c>
      <c r="H212" s="2">
        <v>44545.75</v>
      </c>
      <c r="I212" t="s">
        <v>125</v>
      </c>
      <c r="J212" t="s">
        <v>64</v>
      </c>
      <c r="K212">
        <v>29.308</v>
      </c>
      <c r="L212" s="4">
        <v>1440</v>
      </c>
      <c r="M212">
        <v>33</v>
      </c>
      <c r="N212" s="3">
        <v>42203.519999999997</v>
      </c>
      <c r="O212">
        <v>42203.519999999997</v>
      </c>
      <c r="P212">
        <v>42203.519999999997</v>
      </c>
      <c r="Q212">
        <v>0</v>
      </c>
      <c r="S212" t="str">
        <f t="shared" si="10"/>
        <v>July</v>
      </c>
      <c r="T212" t="str">
        <f t="shared" si="11"/>
        <v>2021</v>
      </c>
      <c r="U212" s="3">
        <f t="shared" si="9"/>
        <v>31</v>
      </c>
    </row>
    <row r="213" spans="1:21" hidden="1">
      <c r="A213">
        <v>212</v>
      </c>
      <c r="B213" t="s">
        <v>156</v>
      </c>
      <c r="C213" t="s">
        <v>11</v>
      </c>
      <c r="D213" t="s">
        <v>135</v>
      </c>
      <c r="E213" t="s">
        <v>124</v>
      </c>
      <c r="F213" s="1">
        <v>44392</v>
      </c>
      <c r="G213" s="2">
        <v>44298</v>
      </c>
      <c r="H213" s="2">
        <v>44545.75</v>
      </c>
      <c r="I213" t="s">
        <v>125</v>
      </c>
      <c r="J213" t="s">
        <v>64</v>
      </c>
      <c r="K213">
        <v>29.308</v>
      </c>
      <c r="L213" s="4">
        <v>1440</v>
      </c>
      <c r="M213">
        <v>33</v>
      </c>
      <c r="N213" s="3">
        <v>42203.519999999997</v>
      </c>
      <c r="O213">
        <v>42203.519999999997</v>
      </c>
      <c r="P213">
        <v>42203.519999999997</v>
      </c>
      <c r="Q213">
        <v>0</v>
      </c>
      <c r="S213" t="str">
        <f t="shared" si="10"/>
        <v>July</v>
      </c>
      <c r="T213" t="str">
        <f t="shared" si="11"/>
        <v>2021</v>
      </c>
      <c r="U213" s="3">
        <f t="shared" si="9"/>
        <v>31</v>
      </c>
    </row>
    <row r="214" spans="1:21" hidden="1">
      <c r="A214">
        <v>213</v>
      </c>
      <c r="B214" t="s">
        <v>156</v>
      </c>
      <c r="C214" t="s">
        <v>11</v>
      </c>
      <c r="D214" t="s">
        <v>135</v>
      </c>
      <c r="E214" t="s">
        <v>124</v>
      </c>
      <c r="F214" s="1">
        <v>44393</v>
      </c>
      <c r="G214" s="2">
        <v>44298</v>
      </c>
      <c r="H214" s="2">
        <v>44545.75</v>
      </c>
      <c r="I214" t="s">
        <v>125</v>
      </c>
      <c r="J214" t="s">
        <v>64</v>
      </c>
      <c r="K214">
        <v>29.308</v>
      </c>
      <c r="L214" s="4">
        <v>1440</v>
      </c>
      <c r="M214">
        <v>33</v>
      </c>
      <c r="N214" s="3">
        <v>42203.519999999997</v>
      </c>
      <c r="O214">
        <v>42203.519999999997</v>
      </c>
      <c r="P214">
        <v>42203.519999999997</v>
      </c>
      <c r="Q214">
        <v>0</v>
      </c>
      <c r="S214" t="str">
        <f t="shared" si="10"/>
        <v>July</v>
      </c>
      <c r="T214" t="str">
        <f t="shared" si="11"/>
        <v>2021</v>
      </c>
      <c r="U214" s="3">
        <f t="shared" si="9"/>
        <v>31</v>
      </c>
    </row>
    <row r="215" spans="1:21" hidden="1">
      <c r="A215">
        <v>214</v>
      </c>
      <c r="B215" t="s">
        <v>156</v>
      </c>
      <c r="C215" t="s">
        <v>11</v>
      </c>
      <c r="D215" t="s">
        <v>135</v>
      </c>
      <c r="E215" t="s">
        <v>124</v>
      </c>
      <c r="F215" s="1">
        <v>44394</v>
      </c>
      <c r="G215" s="2">
        <v>44298</v>
      </c>
      <c r="H215" s="2">
        <v>44545.75</v>
      </c>
      <c r="I215" t="s">
        <v>125</v>
      </c>
      <c r="J215" t="s">
        <v>64</v>
      </c>
      <c r="K215">
        <v>29.308</v>
      </c>
      <c r="L215" s="4">
        <v>1440</v>
      </c>
      <c r="M215">
        <v>33</v>
      </c>
      <c r="N215" s="3">
        <v>42203.519999999997</v>
      </c>
      <c r="O215">
        <v>42203.519999999997</v>
      </c>
      <c r="P215">
        <v>42203.519999999997</v>
      </c>
      <c r="Q215">
        <v>0</v>
      </c>
      <c r="S215" t="str">
        <f t="shared" si="10"/>
        <v>July</v>
      </c>
      <c r="T215" t="str">
        <f t="shared" si="11"/>
        <v>2021</v>
      </c>
      <c r="U215" s="3">
        <f t="shared" si="9"/>
        <v>31</v>
      </c>
    </row>
    <row r="216" spans="1:21" hidden="1">
      <c r="A216">
        <v>215</v>
      </c>
      <c r="B216" t="s">
        <v>156</v>
      </c>
      <c r="C216" t="s">
        <v>11</v>
      </c>
      <c r="D216" t="s">
        <v>135</v>
      </c>
      <c r="E216" t="s">
        <v>124</v>
      </c>
      <c r="F216" s="1">
        <v>44395</v>
      </c>
      <c r="G216" s="2">
        <v>44298</v>
      </c>
      <c r="H216" s="2">
        <v>44545.75</v>
      </c>
      <c r="I216" t="s">
        <v>125</v>
      </c>
      <c r="J216" t="s">
        <v>64</v>
      </c>
      <c r="K216">
        <v>29.308</v>
      </c>
      <c r="L216" s="4">
        <v>1440</v>
      </c>
      <c r="M216">
        <v>33</v>
      </c>
      <c r="N216" s="3">
        <v>42203.519999999997</v>
      </c>
      <c r="O216">
        <v>42203.519999999997</v>
      </c>
      <c r="P216">
        <v>42203.519999999997</v>
      </c>
      <c r="Q216">
        <v>0</v>
      </c>
      <c r="S216" t="str">
        <f t="shared" si="10"/>
        <v>July</v>
      </c>
      <c r="T216" t="str">
        <f t="shared" si="11"/>
        <v>2021</v>
      </c>
      <c r="U216" s="3">
        <f t="shared" si="9"/>
        <v>31</v>
      </c>
    </row>
    <row r="217" spans="1:21" hidden="1">
      <c r="A217">
        <v>216</v>
      </c>
      <c r="B217" t="s">
        <v>156</v>
      </c>
      <c r="C217" t="s">
        <v>11</v>
      </c>
      <c r="D217" t="s">
        <v>135</v>
      </c>
      <c r="E217" t="s">
        <v>124</v>
      </c>
      <c r="F217" s="1">
        <v>44396</v>
      </c>
      <c r="G217" s="2">
        <v>44298</v>
      </c>
      <c r="H217" s="2">
        <v>44545.75</v>
      </c>
      <c r="I217" t="s">
        <v>125</v>
      </c>
      <c r="J217" t="s">
        <v>64</v>
      </c>
      <c r="K217">
        <v>29.308</v>
      </c>
      <c r="L217" s="4">
        <v>1440</v>
      </c>
      <c r="M217">
        <v>33</v>
      </c>
      <c r="N217" s="3">
        <v>42203.519999999997</v>
      </c>
      <c r="O217">
        <v>42203.519999999997</v>
      </c>
      <c r="P217">
        <v>42203.519999999997</v>
      </c>
      <c r="Q217">
        <v>0</v>
      </c>
      <c r="S217" t="str">
        <f t="shared" si="10"/>
        <v>July</v>
      </c>
      <c r="T217" t="str">
        <f t="shared" si="11"/>
        <v>2021</v>
      </c>
      <c r="U217" s="3">
        <f t="shared" si="9"/>
        <v>31</v>
      </c>
    </row>
    <row r="218" spans="1:21" hidden="1">
      <c r="A218">
        <v>217</v>
      </c>
      <c r="B218" t="s">
        <v>156</v>
      </c>
      <c r="C218" t="s">
        <v>11</v>
      </c>
      <c r="D218" t="s">
        <v>135</v>
      </c>
      <c r="E218" t="s">
        <v>124</v>
      </c>
      <c r="F218" s="1">
        <v>44397</v>
      </c>
      <c r="G218" s="2">
        <v>44298</v>
      </c>
      <c r="H218" s="2">
        <v>44545.75</v>
      </c>
      <c r="I218" t="s">
        <v>125</v>
      </c>
      <c r="J218" t="s">
        <v>64</v>
      </c>
      <c r="K218">
        <v>29.308</v>
      </c>
      <c r="L218" s="4">
        <v>1440</v>
      </c>
      <c r="M218">
        <v>33</v>
      </c>
      <c r="N218" s="3">
        <v>42203.519999999997</v>
      </c>
      <c r="O218">
        <v>42203.519999999997</v>
      </c>
      <c r="P218">
        <v>42203.519999999997</v>
      </c>
      <c r="Q218">
        <v>0</v>
      </c>
      <c r="S218" t="str">
        <f t="shared" si="10"/>
        <v>July</v>
      </c>
      <c r="T218" t="str">
        <f t="shared" si="11"/>
        <v>2021</v>
      </c>
      <c r="U218" s="3">
        <f t="shared" si="9"/>
        <v>31</v>
      </c>
    </row>
    <row r="219" spans="1:21" hidden="1">
      <c r="A219">
        <v>218</v>
      </c>
      <c r="B219" t="s">
        <v>156</v>
      </c>
      <c r="C219" t="s">
        <v>11</v>
      </c>
      <c r="D219" t="s">
        <v>135</v>
      </c>
      <c r="E219" t="s">
        <v>124</v>
      </c>
      <c r="F219" s="1">
        <v>44398</v>
      </c>
      <c r="G219" s="2">
        <v>44298</v>
      </c>
      <c r="H219" s="2">
        <v>44545.75</v>
      </c>
      <c r="I219" t="s">
        <v>125</v>
      </c>
      <c r="J219" t="s">
        <v>64</v>
      </c>
      <c r="K219">
        <v>29.308</v>
      </c>
      <c r="L219" s="4">
        <v>1440</v>
      </c>
      <c r="M219">
        <v>33</v>
      </c>
      <c r="N219" s="3">
        <v>42203.519999999997</v>
      </c>
      <c r="O219">
        <v>42203.519999999997</v>
      </c>
      <c r="P219">
        <v>42203.519999999997</v>
      </c>
      <c r="Q219">
        <v>0</v>
      </c>
      <c r="S219" t="str">
        <f t="shared" si="10"/>
        <v>July</v>
      </c>
      <c r="T219" t="str">
        <f t="shared" si="11"/>
        <v>2021</v>
      </c>
      <c r="U219" s="3">
        <f t="shared" si="9"/>
        <v>31</v>
      </c>
    </row>
    <row r="220" spans="1:21" hidden="1">
      <c r="A220">
        <v>219</v>
      </c>
      <c r="B220" t="s">
        <v>156</v>
      </c>
      <c r="C220" t="s">
        <v>11</v>
      </c>
      <c r="D220" t="s">
        <v>135</v>
      </c>
      <c r="E220" t="s">
        <v>124</v>
      </c>
      <c r="F220" s="1">
        <v>44399</v>
      </c>
      <c r="G220" s="2">
        <v>44298</v>
      </c>
      <c r="H220" s="2">
        <v>44545.75</v>
      </c>
      <c r="I220" t="s">
        <v>125</v>
      </c>
      <c r="J220" t="s">
        <v>64</v>
      </c>
      <c r="K220">
        <v>29.308</v>
      </c>
      <c r="L220" s="4">
        <v>1440</v>
      </c>
      <c r="M220">
        <v>33</v>
      </c>
      <c r="N220" s="3">
        <v>42203.519999999997</v>
      </c>
      <c r="O220">
        <v>42203.519999999997</v>
      </c>
      <c r="P220">
        <v>42203.519999999997</v>
      </c>
      <c r="Q220">
        <v>0</v>
      </c>
      <c r="S220" t="str">
        <f t="shared" si="10"/>
        <v>July</v>
      </c>
      <c r="T220" t="str">
        <f t="shared" si="11"/>
        <v>2021</v>
      </c>
      <c r="U220" s="3">
        <f t="shared" si="9"/>
        <v>31</v>
      </c>
    </row>
    <row r="221" spans="1:21" hidden="1">
      <c r="A221">
        <v>220</v>
      </c>
      <c r="B221" t="s">
        <v>156</v>
      </c>
      <c r="C221" t="s">
        <v>11</v>
      </c>
      <c r="D221" t="s">
        <v>135</v>
      </c>
      <c r="E221" t="s">
        <v>124</v>
      </c>
      <c r="F221" s="1">
        <v>44400</v>
      </c>
      <c r="G221" s="2">
        <v>44298</v>
      </c>
      <c r="H221" s="2">
        <v>44545.75</v>
      </c>
      <c r="I221" t="s">
        <v>125</v>
      </c>
      <c r="J221" t="s">
        <v>64</v>
      </c>
      <c r="K221">
        <v>29.308</v>
      </c>
      <c r="L221" s="4">
        <v>1440</v>
      </c>
      <c r="M221">
        <v>33</v>
      </c>
      <c r="N221" s="3">
        <v>42203.519999999997</v>
      </c>
      <c r="O221">
        <v>42203.519999999997</v>
      </c>
      <c r="P221">
        <v>42203.519999999997</v>
      </c>
      <c r="Q221">
        <v>0</v>
      </c>
      <c r="S221" t="str">
        <f t="shared" si="10"/>
        <v>July</v>
      </c>
      <c r="T221" t="str">
        <f t="shared" si="11"/>
        <v>2021</v>
      </c>
      <c r="U221" s="3">
        <f t="shared" si="9"/>
        <v>31</v>
      </c>
    </row>
    <row r="222" spans="1:21" hidden="1">
      <c r="A222">
        <v>221</v>
      </c>
      <c r="B222" t="s">
        <v>156</v>
      </c>
      <c r="C222" t="s">
        <v>11</v>
      </c>
      <c r="D222" t="s">
        <v>135</v>
      </c>
      <c r="E222" t="s">
        <v>124</v>
      </c>
      <c r="F222" s="1">
        <v>44401</v>
      </c>
      <c r="G222" s="2">
        <v>44298</v>
      </c>
      <c r="H222" s="2">
        <v>44545.75</v>
      </c>
      <c r="I222" t="s">
        <v>125</v>
      </c>
      <c r="J222" t="s">
        <v>64</v>
      </c>
      <c r="K222">
        <v>29.308</v>
      </c>
      <c r="L222" s="4">
        <v>1440</v>
      </c>
      <c r="M222">
        <v>33</v>
      </c>
      <c r="N222" s="3">
        <v>42203.519999999997</v>
      </c>
      <c r="O222">
        <v>42203.519999999997</v>
      </c>
      <c r="P222">
        <v>42203.519999999997</v>
      </c>
      <c r="Q222">
        <v>0</v>
      </c>
      <c r="S222" t="str">
        <f t="shared" si="10"/>
        <v>July</v>
      </c>
      <c r="T222" t="str">
        <f t="shared" si="11"/>
        <v>2021</v>
      </c>
      <c r="U222" s="3">
        <f t="shared" si="9"/>
        <v>31</v>
      </c>
    </row>
    <row r="223" spans="1:21" hidden="1">
      <c r="A223">
        <v>222</v>
      </c>
      <c r="B223" t="s">
        <v>156</v>
      </c>
      <c r="C223" t="s">
        <v>11</v>
      </c>
      <c r="D223" t="s">
        <v>135</v>
      </c>
      <c r="E223" t="s">
        <v>124</v>
      </c>
      <c r="F223" s="1">
        <v>44402</v>
      </c>
      <c r="G223" s="2">
        <v>44298</v>
      </c>
      <c r="H223" s="2">
        <v>44545.75</v>
      </c>
      <c r="I223" t="s">
        <v>125</v>
      </c>
      <c r="J223" t="s">
        <v>64</v>
      </c>
      <c r="K223">
        <v>29.308</v>
      </c>
      <c r="L223" s="4">
        <v>1440</v>
      </c>
      <c r="M223">
        <v>33</v>
      </c>
      <c r="N223" s="3">
        <v>42203.519999999997</v>
      </c>
      <c r="O223">
        <v>42203.519999999997</v>
      </c>
      <c r="P223">
        <v>42203.519999999997</v>
      </c>
      <c r="Q223">
        <v>0</v>
      </c>
      <c r="S223" t="str">
        <f t="shared" si="10"/>
        <v>July</v>
      </c>
      <c r="T223" t="str">
        <f t="shared" si="11"/>
        <v>2021</v>
      </c>
      <c r="U223" s="3">
        <f t="shared" si="9"/>
        <v>31</v>
      </c>
    </row>
    <row r="224" spans="1:21" hidden="1">
      <c r="A224">
        <v>223</v>
      </c>
      <c r="B224" t="s">
        <v>156</v>
      </c>
      <c r="C224" t="s">
        <v>11</v>
      </c>
      <c r="D224" t="s">
        <v>135</v>
      </c>
      <c r="E224" t="s">
        <v>124</v>
      </c>
      <c r="F224" s="1">
        <v>44403</v>
      </c>
      <c r="G224" s="2">
        <v>44298</v>
      </c>
      <c r="H224" s="2">
        <v>44545.75</v>
      </c>
      <c r="I224" t="s">
        <v>125</v>
      </c>
      <c r="J224" t="s">
        <v>64</v>
      </c>
      <c r="K224">
        <v>29.308</v>
      </c>
      <c r="L224" s="4">
        <v>1440</v>
      </c>
      <c r="M224">
        <v>33</v>
      </c>
      <c r="N224" s="3">
        <v>42203.519999999997</v>
      </c>
      <c r="O224">
        <v>42203.519999999997</v>
      </c>
      <c r="P224">
        <v>42203.519999999997</v>
      </c>
      <c r="Q224">
        <v>0</v>
      </c>
      <c r="S224" t="str">
        <f t="shared" si="10"/>
        <v>July</v>
      </c>
      <c r="T224" t="str">
        <f t="shared" si="11"/>
        <v>2021</v>
      </c>
      <c r="U224" s="3">
        <f t="shared" si="9"/>
        <v>31</v>
      </c>
    </row>
    <row r="225" spans="1:21" hidden="1">
      <c r="A225">
        <v>224</v>
      </c>
      <c r="B225" t="s">
        <v>156</v>
      </c>
      <c r="C225" t="s">
        <v>11</v>
      </c>
      <c r="D225" t="s">
        <v>135</v>
      </c>
      <c r="E225" t="s">
        <v>124</v>
      </c>
      <c r="F225" s="1">
        <v>44404</v>
      </c>
      <c r="G225" s="2">
        <v>44298</v>
      </c>
      <c r="H225" s="2">
        <v>44545.75</v>
      </c>
      <c r="I225" t="s">
        <v>125</v>
      </c>
      <c r="J225" t="s">
        <v>64</v>
      </c>
      <c r="K225">
        <v>29.308</v>
      </c>
      <c r="L225" s="4">
        <v>1440</v>
      </c>
      <c r="M225">
        <v>33</v>
      </c>
      <c r="N225" s="3">
        <v>42203.519999999997</v>
      </c>
      <c r="O225">
        <v>42203.519999999997</v>
      </c>
      <c r="P225">
        <v>42203.519999999997</v>
      </c>
      <c r="Q225">
        <v>0</v>
      </c>
      <c r="S225" t="str">
        <f t="shared" si="10"/>
        <v>July</v>
      </c>
      <c r="T225" t="str">
        <f t="shared" si="11"/>
        <v>2021</v>
      </c>
      <c r="U225" s="3">
        <f t="shared" si="9"/>
        <v>31</v>
      </c>
    </row>
    <row r="226" spans="1:21" hidden="1">
      <c r="A226">
        <v>225</v>
      </c>
      <c r="B226" t="s">
        <v>156</v>
      </c>
      <c r="C226" t="s">
        <v>11</v>
      </c>
      <c r="D226" t="s">
        <v>135</v>
      </c>
      <c r="E226" t="s">
        <v>124</v>
      </c>
      <c r="F226" s="1">
        <v>44405</v>
      </c>
      <c r="G226" s="2">
        <v>44298</v>
      </c>
      <c r="H226" s="2">
        <v>44545.75</v>
      </c>
      <c r="I226" t="s">
        <v>125</v>
      </c>
      <c r="J226" t="s">
        <v>64</v>
      </c>
      <c r="K226">
        <v>29.308</v>
      </c>
      <c r="L226" s="4">
        <v>1440</v>
      </c>
      <c r="M226">
        <v>33</v>
      </c>
      <c r="N226" s="3">
        <v>42203.519999999997</v>
      </c>
      <c r="O226">
        <v>42203.519999999997</v>
      </c>
      <c r="P226">
        <v>42203.519999999997</v>
      </c>
      <c r="Q226">
        <v>0</v>
      </c>
      <c r="S226" t="str">
        <f t="shared" si="10"/>
        <v>July</v>
      </c>
      <c r="T226" t="str">
        <f t="shared" si="11"/>
        <v>2021</v>
      </c>
      <c r="U226" s="3">
        <f t="shared" si="9"/>
        <v>31</v>
      </c>
    </row>
    <row r="227" spans="1:21" hidden="1">
      <c r="A227">
        <v>226</v>
      </c>
      <c r="B227" t="s">
        <v>156</v>
      </c>
      <c r="C227" t="s">
        <v>11</v>
      </c>
      <c r="D227" t="s">
        <v>135</v>
      </c>
      <c r="E227" t="s">
        <v>124</v>
      </c>
      <c r="F227" s="1">
        <v>44406</v>
      </c>
      <c r="G227" s="2">
        <v>44298</v>
      </c>
      <c r="H227" s="2">
        <v>44545.75</v>
      </c>
      <c r="I227" t="s">
        <v>125</v>
      </c>
      <c r="J227" t="s">
        <v>64</v>
      </c>
      <c r="K227">
        <v>29.308</v>
      </c>
      <c r="L227" s="4">
        <v>1440</v>
      </c>
      <c r="M227">
        <v>33</v>
      </c>
      <c r="N227" s="3">
        <v>42203.519999999997</v>
      </c>
      <c r="O227">
        <v>42203.519999999997</v>
      </c>
      <c r="P227">
        <v>42203.519999999997</v>
      </c>
      <c r="Q227">
        <v>0</v>
      </c>
      <c r="S227" t="str">
        <f t="shared" si="10"/>
        <v>July</v>
      </c>
      <c r="T227" t="str">
        <f t="shared" si="11"/>
        <v>2021</v>
      </c>
      <c r="U227" s="3">
        <f t="shared" si="9"/>
        <v>31</v>
      </c>
    </row>
    <row r="228" spans="1:21" hidden="1">
      <c r="A228">
        <v>227</v>
      </c>
      <c r="B228" t="s">
        <v>156</v>
      </c>
      <c r="C228" t="s">
        <v>11</v>
      </c>
      <c r="D228" t="s">
        <v>135</v>
      </c>
      <c r="E228" t="s">
        <v>124</v>
      </c>
      <c r="F228" s="1">
        <v>44407</v>
      </c>
      <c r="G228" s="2">
        <v>44298</v>
      </c>
      <c r="H228" s="2">
        <v>44545.75</v>
      </c>
      <c r="I228" t="s">
        <v>125</v>
      </c>
      <c r="J228" t="s">
        <v>64</v>
      </c>
      <c r="K228">
        <v>29.308</v>
      </c>
      <c r="L228" s="4">
        <v>1440</v>
      </c>
      <c r="M228">
        <v>33</v>
      </c>
      <c r="N228" s="3">
        <v>42203.519999999997</v>
      </c>
      <c r="O228">
        <v>42203.519999999997</v>
      </c>
      <c r="P228">
        <v>42203.519999999997</v>
      </c>
      <c r="Q228">
        <v>0</v>
      </c>
      <c r="S228" t="str">
        <f t="shared" si="10"/>
        <v>July</v>
      </c>
      <c r="T228" t="str">
        <f t="shared" si="11"/>
        <v>2021</v>
      </c>
      <c r="U228" s="3">
        <f t="shared" si="9"/>
        <v>31</v>
      </c>
    </row>
    <row r="229" spans="1:21" hidden="1">
      <c r="A229">
        <v>228</v>
      </c>
      <c r="B229" t="s">
        <v>156</v>
      </c>
      <c r="C229" t="s">
        <v>11</v>
      </c>
      <c r="D229" t="s">
        <v>135</v>
      </c>
      <c r="E229" t="s">
        <v>124</v>
      </c>
      <c r="F229" s="1">
        <v>44408</v>
      </c>
      <c r="G229" s="2">
        <v>44298</v>
      </c>
      <c r="H229" s="2">
        <v>44545.75</v>
      </c>
      <c r="I229" t="s">
        <v>125</v>
      </c>
      <c r="J229" t="s">
        <v>64</v>
      </c>
      <c r="K229">
        <v>29.308</v>
      </c>
      <c r="L229" s="4">
        <v>1440</v>
      </c>
      <c r="M229">
        <v>33</v>
      </c>
      <c r="N229" s="3">
        <v>42203.519999999997</v>
      </c>
      <c r="O229">
        <v>42203.519999999997</v>
      </c>
      <c r="P229">
        <v>42203.519999999997</v>
      </c>
      <c r="Q229">
        <v>0</v>
      </c>
      <c r="S229" t="str">
        <f t="shared" si="10"/>
        <v>July</v>
      </c>
      <c r="T229" t="str">
        <f t="shared" si="11"/>
        <v>2021</v>
      </c>
      <c r="U229" s="3">
        <f t="shared" si="9"/>
        <v>31</v>
      </c>
    </row>
    <row r="230" spans="1:21" hidden="1">
      <c r="A230">
        <v>229</v>
      </c>
      <c r="B230" t="s">
        <v>156</v>
      </c>
      <c r="C230" t="s">
        <v>11</v>
      </c>
      <c r="D230" t="s">
        <v>135</v>
      </c>
      <c r="E230" t="s">
        <v>124</v>
      </c>
      <c r="F230" s="1">
        <v>44409</v>
      </c>
      <c r="G230" s="2">
        <v>44298</v>
      </c>
      <c r="H230" s="2">
        <v>44545.75</v>
      </c>
      <c r="I230" t="s">
        <v>125</v>
      </c>
      <c r="J230" t="s">
        <v>64</v>
      </c>
      <c r="K230">
        <v>29.308</v>
      </c>
      <c r="L230" s="4">
        <v>1440</v>
      </c>
      <c r="M230">
        <v>33</v>
      </c>
      <c r="N230" s="3">
        <v>42203.519999999997</v>
      </c>
      <c r="O230">
        <v>42203.519999999997</v>
      </c>
      <c r="P230">
        <v>42203.519999999997</v>
      </c>
      <c r="Q230">
        <v>0</v>
      </c>
      <c r="S230" t="str">
        <f t="shared" si="10"/>
        <v>August</v>
      </c>
      <c r="T230" t="str">
        <f t="shared" si="11"/>
        <v>2021</v>
      </c>
      <c r="U230" s="3">
        <f t="shared" si="9"/>
        <v>31</v>
      </c>
    </row>
    <row r="231" spans="1:21" hidden="1">
      <c r="A231">
        <v>230</v>
      </c>
      <c r="B231" t="s">
        <v>156</v>
      </c>
      <c r="C231" t="s">
        <v>11</v>
      </c>
      <c r="D231" t="s">
        <v>135</v>
      </c>
      <c r="E231" t="s">
        <v>124</v>
      </c>
      <c r="F231" s="1">
        <v>44410</v>
      </c>
      <c r="G231" s="2">
        <v>44298</v>
      </c>
      <c r="H231" s="2">
        <v>44545.75</v>
      </c>
      <c r="I231" t="s">
        <v>125</v>
      </c>
      <c r="J231" t="s">
        <v>64</v>
      </c>
      <c r="K231">
        <v>29.308</v>
      </c>
      <c r="L231" s="4">
        <v>1440</v>
      </c>
      <c r="M231">
        <v>33</v>
      </c>
      <c r="N231" s="3">
        <v>42203.519999999997</v>
      </c>
      <c r="O231">
        <v>42203.519999999997</v>
      </c>
      <c r="P231">
        <v>42203.519999999997</v>
      </c>
      <c r="Q231">
        <v>0</v>
      </c>
      <c r="S231" t="str">
        <f t="shared" si="10"/>
        <v>August</v>
      </c>
      <c r="T231" t="str">
        <f t="shared" si="11"/>
        <v>2021</v>
      </c>
      <c r="U231" s="3">
        <f t="shared" si="9"/>
        <v>31</v>
      </c>
    </row>
    <row r="232" spans="1:21" hidden="1">
      <c r="A232">
        <v>231</v>
      </c>
      <c r="B232" t="s">
        <v>156</v>
      </c>
      <c r="C232" t="s">
        <v>11</v>
      </c>
      <c r="D232" t="s">
        <v>135</v>
      </c>
      <c r="E232" t="s">
        <v>124</v>
      </c>
      <c r="F232" s="1">
        <v>44411</v>
      </c>
      <c r="G232" s="2">
        <v>44298</v>
      </c>
      <c r="H232" s="2">
        <v>44545.75</v>
      </c>
      <c r="I232" t="s">
        <v>125</v>
      </c>
      <c r="J232" t="s">
        <v>64</v>
      </c>
      <c r="K232">
        <v>29.308</v>
      </c>
      <c r="L232" s="4">
        <v>1440</v>
      </c>
      <c r="M232">
        <v>33</v>
      </c>
      <c r="N232" s="3">
        <v>42203.519999999997</v>
      </c>
      <c r="O232">
        <v>42203.519999999997</v>
      </c>
      <c r="P232">
        <v>42203.519999999997</v>
      </c>
      <c r="Q232">
        <v>0</v>
      </c>
      <c r="S232" t="str">
        <f t="shared" si="10"/>
        <v>August</v>
      </c>
      <c r="T232" t="str">
        <f t="shared" si="11"/>
        <v>2021</v>
      </c>
      <c r="U232" s="3">
        <f t="shared" si="9"/>
        <v>31</v>
      </c>
    </row>
    <row r="233" spans="1:21" hidden="1">
      <c r="A233">
        <v>232</v>
      </c>
      <c r="B233" t="s">
        <v>156</v>
      </c>
      <c r="C233" t="s">
        <v>11</v>
      </c>
      <c r="D233" t="s">
        <v>135</v>
      </c>
      <c r="E233" t="s">
        <v>124</v>
      </c>
      <c r="F233" s="1">
        <v>44412</v>
      </c>
      <c r="G233" s="2">
        <v>44298</v>
      </c>
      <c r="H233" s="2">
        <v>44545.75</v>
      </c>
      <c r="I233" t="s">
        <v>125</v>
      </c>
      <c r="J233" t="s">
        <v>64</v>
      </c>
      <c r="K233">
        <v>29.308</v>
      </c>
      <c r="L233" s="4">
        <v>1440</v>
      </c>
      <c r="M233">
        <v>33</v>
      </c>
      <c r="N233" s="3">
        <v>42203.519999999997</v>
      </c>
      <c r="O233">
        <v>42203.519999999997</v>
      </c>
      <c r="P233">
        <v>42203.519999999997</v>
      </c>
      <c r="Q233">
        <v>0</v>
      </c>
      <c r="S233" t="str">
        <f t="shared" si="10"/>
        <v>August</v>
      </c>
      <c r="T233" t="str">
        <f t="shared" si="11"/>
        <v>2021</v>
      </c>
      <c r="U233" s="3">
        <f t="shared" si="9"/>
        <v>31</v>
      </c>
    </row>
    <row r="234" spans="1:21" hidden="1">
      <c r="A234">
        <v>233</v>
      </c>
      <c r="B234" t="s">
        <v>156</v>
      </c>
      <c r="C234" t="s">
        <v>11</v>
      </c>
      <c r="D234" t="s">
        <v>135</v>
      </c>
      <c r="E234" t="s">
        <v>124</v>
      </c>
      <c r="F234" s="1">
        <v>44413</v>
      </c>
      <c r="G234" s="2">
        <v>44298</v>
      </c>
      <c r="H234" s="2">
        <v>44545.75</v>
      </c>
      <c r="I234" t="s">
        <v>125</v>
      </c>
      <c r="J234" t="s">
        <v>64</v>
      </c>
      <c r="K234">
        <v>29.308</v>
      </c>
      <c r="L234" s="4">
        <v>1440</v>
      </c>
      <c r="M234">
        <v>33</v>
      </c>
      <c r="N234" s="3">
        <v>42203.519999999997</v>
      </c>
      <c r="O234">
        <v>42203.519999999997</v>
      </c>
      <c r="P234">
        <v>42203.519999999997</v>
      </c>
      <c r="Q234">
        <v>0</v>
      </c>
      <c r="S234" t="str">
        <f t="shared" si="10"/>
        <v>August</v>
      </c>
      <c r="T234" t="str">
        <f t="shared" si="11"/>
        <v>2021</v>
      </c>
      <c r="U234" s="3">
        <f t="shared" si="9"/>
        <v>31</v>
      </c>
    </row>
    <row r="235" spans="1:21" hidden="1">
      <c r="A235">
        <v>234</v>
      </c>
      <c r="B235" t="s">
        <v>156</v>
      </c>
      <c r="C235" t="s">
        <v>11</v>
      </c>
      <c r="D235" t="s">
        <v>135</v>
      </c>
      <c r="E235" t="s">
        <v>124</v>
      </c>
      <c r="F235" s="1">
        <v>44414</v>
      </c>
      <c r="G235" s="2">
        <v>44298</v>
      </c>
      <c r="H235" s="2">
        <v>44545.75</v>
      </c>
      <c r="I235" t="s">
        <v>125</v>
      </c>
      <c r="J235" t="s">
        <v>64</v>
      </c>
      <c r="K235">
        <v>29.308</v>
      </c>
      <c r="L235" s="4">
        <v>1440</v>
      </c>
      <c r="M235">
        <v>33</v>
      </c>
      <c r="N235" s="3">
        <v>42203.519999999997</v>
      </c>
      <c r="O235">
        <v>42203.519999999997</v>
      </c>
      <c r="P235">
        <v>42203.519999999997</v>
      </c>
      <c r="Q235">
        <v>0</v>
      </c>
      <c r="S235" t="str">
        <f t="shared" si="10"/>
        <v>August</v>
      </c>
      <c r="T235" t="str">
        <f t="shared" si="11"/>
        <v>2021</v>
      </c>
      <c r="U235" s="3">
        <f t="shared" si="9"/>
        <v>31</v>
      </c>
    </row>
    <row r="236" spans="1:21" hidden="1">
      <c r="A236">
        <v>235</v>
      </c>
      <c r="B236" t="s">
        <v>156</v>
      </c>
      <c r="C236" t="s">
        <v>11</v>
      </c>
      <c r="D236" t="s">
        <v>135</v>
      </c>
      <c r="E236" t="s">
        <v>124</v>
      </c>
      <c r="F236" s="1">
        <v>44415</v>
      </c>
      <c r="G236" s="2">
        <v>44298</v>
      </c>
      <c r="H236" s="2">
        <v>44545.75</v>
      </c>
      <c r="I236" t="s">
        <v>125</v>
      </c>
      <c r="J236" t="s">
        <v>64</v>
      </c>
      <c r="K236">
        <v>29.308</v>
      </c>
      <c r="L236" s="4">
        <v>1440</v>
      </c>
      <c r="M236">
        <v>33</v>
      </c>
      <c r="N236" s="3">
        <v>42203.519999999997</v>
      </c>
      <c r="O236">
        <v>42203.519999999997</v>
      </c>
      <c r="P236">
        <v>42203.519999999997</v>
      </c>
      <c r="Q236">
        <v>0</v>
      </c>
      <c r="S236" t="str">
        <f t="shared" si="10"/>
        <v>August</v>
      </c>
      <c r="T236" t="str">
        <f t="shared" si="11"/>
        <v>2021</v>
      </c>
      <c r="U236" s="3">
        <f t="shared" ref="U236:U299" si="12">DAY(EOMONTH(F236, 0))</f>
        <v>31</v>
      </c>
    </row>
    <row r="237" spans="1:21" hidden="1">
      <c r="A237">
        <v>236</v>
      </c>
      <c r="B237" t="s">
        <v>156</v>
      </c>
      <c r="C237" t="s">
        <v>11</v>
      </c>
      <c r="D237" t="s">
        <v>135</v>
      </c>
      <c r="E237" t="s">
        <v>124</v>
      </c>
      <c r="F237" s="1">
        <v>44416</v>
      </c>
      <c r="G237" s="2">
        <v>44298</v>
      </c>
      <c r="H237" s="2">
        <v>44545.75</v>
      </c>
      <c r="I237" t="s">
        <v>125</v>
      </c>
      <c r="J237" t="s">
        <v>64</v>
      </c>
      <c r="K237">
        <v>29.308</v>
      </c>
      <c r="L237" s="4">
        <v>1440</v>
      </c>
      <c r="M237">
        <v>33</v>
      </c>
      <c r="N237" s="3">
        <v>42203.519999999997</v>
      </c>
      <c r="O237">
        <v>42203.519999999997</v>
      </c>
      <c r="P237">
        <v>42203.519999999997</v>
      </c>
      <c r="Q237">
        <v>0</v>
      </c>
      <c r="S237" t="str">
        <f t="shared" si="10"/>
        <v>August</v>
      </c>
      <c r="T237" t="str">
        <f t="shared" si="11"/>
        <v>2021</v>
      </c>
      <c r="U237" s="3">
        <f t="shared" si="12"/>
        <v>31</v>
      </c>
    </row>
    <row r="238" spans="1:21" hidden="1">
      <c r="A238">
        <v>237</v>
      </c>
      <c r="B238" t="s">
        <v>156</v>
      </c>
      <c r="C238" t="s">
        <v>11</v>
      </c>
      <c r="D238" t="s">
        <v>135</v>
      </c>
      <c r="E238" t="s">
        <v>124</v>
      </c>
      <c r="F238" s="1">
        <v>44417</v>
      </c>
      <c r="G238" s="2">
        <v>44298</v>
      </c>
      <c r="H238" s="2">
        <v>44545.75</v>
      </c>
      <c r="I238" t="s">
        <v>125</v>
      </c>
      <c r="J238" t="s">
        <v>64</v>
      </c>
      <c r="K238">
        <v>29.308</v>
      </c>
      <c r="L238" s="4">
        <v>1440</v>
      </c>
      <c r="M238">
        <v>33</v>
      </c>
      <c r="N238" s="3">
        <v>42203.519999999997</v>
      </c>
      <c r="O238">
        <v>42203.519999999997</v>
      </c>
      <c r="P238">
        <v>42203.519999999997</v>
      </c>
      <c r="Q238">
        <v>0</v>
      </c>
      <c r="S238" t="str">
        <f t="shared" si="10"/>
        <v>August</v>
      </c>
      <c r="T238" t="str">
        <f t="shared" si="11"/>
        <v>2021</v>
      </c>
      <c r="U238" s="3">
        <f t="shared" si="12"/>
        <v>31</v>
      </c>
    </row>
    <row r="239" spans="1:21" hidden="1">
      <c r="A239">
        <v>238</v>
      </c>
      <c r="B239" t="s">
        <v>156</v>
      </c>
      <c r="C239" t="s">
        <v>11</v>
      </c>
      <c r="D239" t="s">
        <v>135</v>
      </c>
      <c r="E239" t="s">
        <v>124</v>
      </c>
      <c r="F239" s="1">
        <v>44418</v>
      </c>
      <c r="G239" s="2">
        <v>44298</v>
      </c>
      <c r="H239" s="2">
        <v>44545.75</v>
      </c>
      <c r="I239" t="s">
        <v>125</v>
      </c>
      <c r="J239" t="s">
        <v>64</v>
      </c>
      <c r="K239">
        <v>29.308</v>
      </c>
      <c r="L239" s="4">
        <v>1440</v>
      </c>
      <c r="M239">
        <v>33</v>
      </c>
      <c r="N239" s="3">
        <v>42203.519999999997</v>
      </c>
      <c r="O239">
        <v>42203.519999999997</v>
      </c>
      <c r="P239">
        <v>42203.519999999997</v>
      </c>
      <c r="Q239">
        <v>0</v>
      </c>
      <c r="S239" t="str">
        <f t="shared" si="10"/>
        <v>August</v>
      </c>
      <c r="T239" t="str">
        <f t="shared" si="11"/>
        <v>2021</v>
      </c>
      <c r="U239" s="3">
        <f t="shared" si="12"/>
        <v>31</v>
      </c>
    </row>
    <row r="240" spans="1:21" hidden="1">
      <c r="A240">
        <v>239</v>
      </c>
      <c r="B240" t="s">
        <v>156</v>
      </c>
      <c r="C240" t="s">
        <v>11</v>
      </c>
      <c r="D240" t="s">
        <v>135</v>
      </c>
      <c r="E240" t="s">
        <v>124</v>
      </c>
      <c r="F240" s="1">
        <v>44419</v>
      </c>
      <c r="G240" s="2">
        <v>44298</v>
      </c>
      <c r="H240" s="2">
        <v>44545.75</v>
      </c>
      <c r="I240" t="s">
        <v>125</v>
      </c>
      <c r="J240" t="s">
        <v>64</v>
      </c>
      <c r="K240">
        <v>29.308</v>
      </c>
      <c r="L240" s="4">
        <v>1440</v>
      </c>
      <c r="M240">
        <v>33</v>
      </c>
      <c r="N240" s="3">
        <v>42203.519999999997</v>
      </c>
      <c r="O240">
        <v>42203.519999999997</v>
      </c>
      <c r="P240">
        <v>42203.519999999997</v>
      </c>
      <c r="Q240">
        <v>0</v>
      </c>
      <c r="S240" t="str">
        <f t="shared" si="10"/>
        <v>August</v>
      </c>
      <c r="T240" t="str">
        <f t="shared" si="11"/>
        <v>2021</v>
      </c>
      <c r="U240" s="3">
        <f t="shared" si="12"/>
        <v>31</v>
      </c>
    </row>
    <row r="241" spans="1:21" hidden="1">
      <c r="A241">
        <v>240</v>
      </c>
      <c r="B241" t="s">
        <v>156</v>
      </c>
      <c r="C241" t="s">
        <v>11</v>
      </c>
      <c r="D241" t="s">
        <v>135</v>
      </c>
      <c r="E241" t="s">
        <v>124</v>
      </c>
      <c r="F241" s="1">
        <v>44420</v>
      </c>
      <c r="G241" s="2">
        <v>44298</v>
      </c>
      <c r="H241" s="2">
        <v>44545.75</v>
      </c>
      <c r="I241" t="s">
        <v>125</v>
      </c>
      <c r="J241" t="s">
        <v>64</v>
      </c>
      <c r="K241">
        <v>29.308</v>
      </c>
      <c r="L241" s="4">
        <v>1440</v>
      </c>
      <c r="M241">
        <v>33</v>
      </c>
      <c r="N241" s="3">
        <v>42203.519999999997</v>
      </c>
      <c r="O241">
        <v>42203.519999999997</v>
      </c>
      <c r="P241">
        <v>42203.519999999997</v>
      </c>
      <c r="Q241">
        <v>0</v>
      </c>
      <c r="S241" t="str">
        <f t="shared" si="10"/>
        <v>August</v>
      </c>
      <c r="T241" t="str">
        <f t="shared" si="11"/>
        <v>2021</v>
      </c>
      <c r="U241" s="3">
        <f t="shared" si="12"/>
        <v>31</v>
      </c>
    </row>
    <row r="242" spans="1:21" hidden="1">
      <c r="A242">
        <v>241</v>
      </c>
      <c r="B242" t="s">
        <v>156</v>
      </c>
      <c r="C242" t="s">
        <v>11</v>
      </c>
      <c r="D242" t="s">
        <v>135</v>
      </c>
      <c r="E242" t="s">
        <v>124</v>
      </c>
      <c r="F242" s="1">
        <v>44421</v>
      </c>
      <c r="G242" s="2">
        <v>44298</v>
      </c>
      <c r="H242" s="2">
        <v>44545.75</v>
      </c>
      <c r="I242" t="s">
        <v>125</v>
      </c>
      <c r="J242" t="s">
        <v>64</v>
      </c>
      <c r="K242">
        <v>29.308</v>
      </c>
      <c r="L242" s="4">
        <v>1440</v>
      </c>
      <c r="M242">
        <v>33</v>
      </c>
      <c r="N242" s="3">
        <v>42203.519999999997</v>
      </c>
      <c r="O242">
        <v>42203.519999999997</v>
      </c>
      <c r="P242">
        <v>42203.519999999997</v>
      </c>
      <c r="Q242">
        <v>0</v>
      </c>
      <c r="S242" t="str">
        <f t="shared" si="10"/>
        <v>August</v>
      </c>
      <c r="T242" t="str">
        <f t="shared" si="11"/>
        <v>2021</v>
      </c>
      <c r="U242" s="3">
        <f t="shared" si="12"/>
        <v>31</v>
      </c>
    </row>
    <row r="243" spans="1:21" hidden="1">
      <c r="A243">
        <v>242</v>
      </c>
      <c r="B243" t="s">
        <v>156</v>
      </c>
      <c r="C243" t="s">
        <v>11</v>
      </c>
      <c r="D243" t="s">
        <v>135</v>
      </c>
      <c r="E243" t="s">
        <v>124</v>
      </c>
      <c r="F243" s="1">
        <v>44422</v>
      </c>
      <c r="G243" s="2">
        <v>44298</v>
      </c>
      <c r="H243" s="2">
        <v>44545.75</v>
      </c>
      <c r="I243" t="s">
        <v>125</v>
      </c>
      <c r="J243" t="s">
        <v>64</v>
      </c>
      <c r="K243">
        <v>29.308</v>
      </c>
      <c r="L243" s="4">
        <v>1440</v>
      </c>
      <c r="M243">
        <v>33</v>
      </c>
      <c r="N243" s="3">
        <v>42203.519999999997</v>
      </c>
      <c r="O243">
        <v>42203.519999999997</v>
      </c>
      <c r="P243">
        <v>42203.519999999997</v>
      </c>
      <c r="Q243">
        <v>0</v>
      </c>
      <c r="S243" t="str">
        <f t="shared" si="10"/>
        <v>August</v>
      </c>
      <c r="T243" t="str">
        <f t="shared" si="11"/>
        <v>2021</v>
      </c>
      <c r="U243" s="3">
        <f t="shared" si="12"/>
        <v>31</v>
      </c>
    </row>
    <row r="244" spans="1:21" hidden="1">
      <c r="A244">
        <v>243</v>
      </c>
      <c r="B244" t="s">
        <v>156</v>
      </c>
      <c r="C244" t="s">
        <v>11</v>
      </c>
      <c r="D244" t="s">
        <v>135</v>
      </c>
      <c r="E244" t="s">
        <v>124</v>
      </c>
      <c r="F244" s="1">
        <v>44423</v>
      </c>
      <c r="G244" s="2">
        <v>44298</v>
      </c>
      <c r="H244" s="2">
        <v>44545.75</v>
      </c>
      <c r="I244" t="s">
        <v>125</v>
      </c>
      <c r="J244" t="s">
        <v>64</v>
      </c>
      <c r="K244">
        <v>29.308</v>
      </c>
      <c r="L244" s="4">
        <v>1440</v>
      </c>
      <c r="M244">
        <v>33</v>
      </c>
      <c r="N244" s="3">
        <v>42203.519999999997</v>
      </c>
      <c r="O244">
        <v>42203.519999999997</v>
      </c>
      <c r="P244">
        <v>42203.519999999997</v>
      </c>
      <c r="Q244">
        <v>0</v>
      </c>
      <c r="S244" t="str">
        <f t="shared" si="10"/>
        <v>August</v>
      </c>
      <c r="T244" t="str">
        <f t="shared" si="11"/>
        <v>2021</v>
      </c>
      <c r="U244" s="3">
        <f t="shared" si="12"/>
        <v>31</v>
      </c>
    </row>
    <row r="245" spans="1:21" hidden="1">
      <c r="A245">
        <v>244</v>
      </c>
      <c r="B245" t="s">
        <v>156</v>
      </c>
      <c r="C245" t="s">
        <v>11</v>
      </c>
      <c r="D245" t="s">
        <v>135</v>
      </c>
      <c r="E245" t="s">
        <v>124</v>
      </c>
      <c r="F245" s="1">
        <v>44424</v>
      </c>
      <c r="G245" s="2">
        <v>44298</v>
      </c>
      <c r="H245" s="2">
        <v>44545.75</v>
      </c>
      <c r="I245" t="s">
        <v>125</v>
      </c>
      <c r="J245" t="s">
        <v>64</v>
      </c>
      <c r="K245">
        <v>29.308</v>
      </c>
      <c r="L245" s="4">
        <v>1440</v>
      </c>
      <c r="M245">
        <v>33</v>
      </c>
      <c r="N245" s="3">
        <v>42203.519999999997</v>
      </c>
      <c r="O245">
        <v>42203.519999999997</v>
      </c>
      <c r="P245">
        <v>42203.519999999997</v>
      </c>
      <c r="Q245">
        <v>0</v>
      </c>
      <c r="S245" t="str">
        <f t="shared" si="10"/>
        <v>August</v>
      </c>
      <c r="T245" t="str">
        <f t="shared" si="11"/>
        <v>2021</v>
      </c>
      <c r="U245" s="3">
        <f t="shared" si="12"/>
        <v>31</v>
      </c>
    </row>
    <row r="246" spans="1:21" hidden="1">
      <c r="A246">
        <v>245</v>
      </c>
      <c r="B246" t="s">
        <v>156</v>
      </c>
      <c r="C246" t="s">
        <v>11</v>
      </c>
      <c r="D246" t="s">
        <v>135</v>
      </c>
      <c r="E246" t="s">
        <v>124</v>
      </c>
      <c r="F246" s="1">
        <v>44425</v>
      </c>
      <c r="G246" s="2">
        <v>44298</v>
      </c>
      <c r="H246" s="2">
        <v>44545.75</v>
      </c>
      <c r="I246" t="s">
        <v>125</v>
      </c>
      <c r="J246" t="s">
        <v>64</v>
      </c>
      <c r="K246">
        <v>29.308</v>
      </c>
      <c r="L246" s="4">
        <v>1440</v>
      </c>
      <c r="M246">
        <v>33</v>
      </c>
      <c r="N246" s="3">
        <v>42203.519999999997</v>
      </c>
      <c r="O246">
        <v>42203.519999999997</v>
      </c>
      <c r="P246">
        <v>42203.519999999997</v>
      </c>
      <c r="Q246">
        <v>0</v>
      </c>
      <c r="S246" t="str">
        <f t="shared" si="10"/>
        <v>August</v>
      </c>
      <c r="T246" t="str">
        <f t="shared" si="11"/>
        <v>2021</v>
      </c>
      <c r="U246" s="3">
        <f t="shared" si="12"/>
        <v>31</v>
      </c>
    </row>
    <row r="247" spans="1:21" hidden="1">
      <c r="A247">
        <v>246</v>
      </c>
      <c r="B247" t="s">
        <v>156</v>
      </c>
      <c r="C247" t="s">
        <v>11</v>
      </c>
      <c r="D247" t="s">
        <v>135</v>
      </c>
      <c r="E247" t="s">
        <v>124</v>
      </c>
      <c r="F247" s="1">
        <v>44426</v>
      </c>
      <c r="G247" s="2">
        <v>44298</v>
      </c>
      <c r="H247" s="2">
        <v>44545.75</v>
      </c>
      <c r="I247" t="s">
        <v>125</v>
      </c>
      <c r="J247" t="s">
        <v>64</v>
      </c>
      <c r="K247">
        <v>29.308</v>
      </c>
      <c r="L247" s="4">
        <v>1440</v>
      </c>
      <c r="M247">
        <v>33</v>
      </c>
      <c r="N247" s="3">
        <v>42203.519999999997</v>
      </c>
      <c r="O247">
        <v>42203.519999999997</v>
      </c>
      <c r="P247">
        <v>42203.519999999997</v>
      </c>
      <c r="Q247">
        <v>0</v>
      </c>
      <c r="S247" t="str">
        <f t="shared" si="10"/>
        <v>August</v>
      </c>
      <c r="T247" t="str">
        <f t="shared" si="11"/>
        <v>2021</v>
      </c>
      <c r="U247" s="3">
        <f t="shared" si="12"/>
        <v>31</v>
      </c>
    </row>
    <row r="248" spans="1:21" hidden="1">
      <c r="A248">
        <v>247</v>
      </c>
      <c r="B248" t="s">
        <v>156</v>
      </c>
      <c r="C248" t="s">
        <v>11</v>
      </c>
      <c r="D248" t="s">
        <v>135</v>
      </c>
      <c r="E248" t="s">
        <v>124</v>
      </c>
      <c r="F248" s="1">
        <v>44427</v>
      </c>
      <c r="G248" s="2">
        <v>44298</v>
      </c>
      <c r="H248" s="2">
        <v>44545.75</v>
      </c>
      <c r="I248" t="s">
        <v>125</v>
      </c>
      <c r="J248" t="s">
        <v>64</v>
      </c>
      <c r="K248">
        <v>29.308</v>
      </c>
      <c r="L248" s="4">
        <v>1440</v>
      </c>
      <c r="M248">
        <v>33</v>
      </c>
      <c r="N248" s="3">
        <v>42203.519999999997</v>
      </c>
      <c r="O248">
        <v>42203.519999999997</v>
      </c>
      <c r="P248">
        <v>42203.519999999997</v>
      </c>
      <c r="Q248">
        <v>0</v>
      </c>
      <c r="S248" t="str">
        <f t="shared" si="10"/>
        <v>August</v>
      </c>
      <c r="T248" t="str">
        <f t="shared" si="11"/>
        <v>2021</v>
      </c>
      <c r="U248" s="3">
        <f t="shared" si="12"/>
        <v>31</v>
      </c>
    </row>
    <row r="249" spans="1:21" hidden="1">
      <c r="A249">
        <v>248</v>
      </c>
      <c r="B249" t="s">
        <v>156</v>
      </c>
      <c r="C249" t="s">
        <v>11</v>
      </c>
      <c r="D249" t="s">
        <v>135</v>
      </c>
      <c r="E249" t="s">
        <v>124</v>
      </c>
      <c r="F249" s="1">
        <v>44428</v>
      </c>
      <c r="G249" s="2">
        <v>44298</v>
      </c>
      <c r="H249" s="2">
        <v>44545.75</v>
      </c>
      <c r="I249" t="s">
        <v>125</v>
      </c>
      <c r="J249" t="s">
        <v>64</v>
      </c>
      <c r="K249">
        <v>29.308</v>
      </c>
      <c r="L249" s="4">
        <v>1440</v>
      </c>
      <c r="M249">
        <v>33</v>
      </c>
      <c r="N249" s="3">
        <v>42203.519999999997</v>
      </c>
      <c r="O249">
        <v>42203.519999999997</v>
      </c>
      <c r="P249">
        <v>42203.519999999997</v>
      </c>
      <c r="Q249">
        <v>0</v>
      </c>
      <c r="S249" t="str">
        <f t="shared" si="10"/>
        <v>August</v>
      </c>
      <c r="T249" t="str">
        <f t="shared" si="11"/>
        <v>2021</v>
      </c>
      <c r="U249" s="3">
        <f t="shared" si="12"/>
        <v>31</v>
      </c>
    </row>
    <row r="250" spans="1:21" hidden="1">
      <c r="A250">
        <v>249</v>
      </c>
      <c r="B250" t="s">
        <v>156</v>
      </c>
      <c r="C250" t="s">
        <v>11</v>
      </c>
      <c r="D250" t="s">
        <v>135</v>
      </c>
      <c r="E250" t="s">
        <v>124</v>
      </c>
      <c r="F250" s="1">
        <v>44429</v>
      </c>
      <c r="G250" s="2">
        <v>44298</v>
      </c>
      <c r="H250" s="2">
        <v>44545.75</v>
      </c>
      <c r="I250" t="s">
        <v>125</v>
      </c>
      <c r="J250" t="s">
        <v>64</v>
      </c>
      <c r="K250">
        <v>29.308</v>
      </c>
      <c r="L250" s="4">
        <v>1440</v>
      </c>
      <c r="M250">
        <v>33</v>
      </c>
      <c r="N250" s="3">
        <v>42203.519999999997</v>
      </c>
      <c r="O250">
        <v>42203.519999999997</v>
      </c>
      <c r="P250">
        <v>42203.519999999997</v>
      </c>
      <c r="Q250">
        <v>0</v>
      </c>
      <c r="S250" t="str">
        <f t="shared" si="10"/>
        <v>August</v>
      </c>
      <c r="T250" t="str">
        <f t="shared" si="11"/>
        <v>2021</v>
      </c>
      <c r="U250" s="3">
        <f t="shared" si="12"/>
        <v>31</v>
      </c>
    </row>
    <row r="251" spans="1:21" hidden="1">
      <c r="A251">
        <v>250</v>
      </c>
      <c r="B251" t="s">
        <v>156</v>
      </c>
      <c r="C251" t="s">
        <v>11</v>
      </c>
      <c r="D251" t="s">
        <v>135</v>
      </c>
      <c r="E251" t="s">
        <v>124</v>
      </c>
      <c r="F251" s="1">
        <v>44430</v>
      </c>
      <c r="G251" s="2">
        <v>44298</v>
      </c>
      <c r="H251" s="2">
        <v>44545.75</v>
      </c>
      <c r="I251" t="s">
        <v>125</v>
      </c>
      <c r="J251" t="s">
        <v>64</v>
      </c>
      <c r="K251">
        <v>29.308</v>
      </c>
      <c r="L251" s="4">
        <v>1440</v>
      </c>
      <c r="M251">
        <v>33</v>
      </c>
      <c r="N251" s="3">
        <v>42203.519999999997</v>
      </c>
      <c r="O251">
        <v>42203.519999999997</v>
      </c>
      <c r="P251">
        <v>42203.519999999997</v>
      </c>
      <c r="Q251">
        <v>0</v>
      </c>
      <c r="S251" t="str">
        <f t="shared" si="10"/>
        <v>August</v>
      </c>
      <c r="T251" t="str">
        <f t="shared" si="11"/>
        <v>2021</v>
      </c>
      <c r="U251" s="3">
        <f t="shared" si="12"/>
        <v>31</v>
      </c>
    </row>
    <row r="252" spans="1:21" hidden="1">
      <c r="A252">
        <v>251</v>
      </c>
      <c r="B252" t="s">
        <v>156</v>
      </c>
      <c r="C252" t="s">
        <v>11</v>
      </c>
      <c r="D252" t="s">
        <v>135</v>
      </c>
      <c r="E252" t="s">
        <v>124</v>
      </c>
      <c r="F252" s="1">
        <v>44431</v>
      </c>
      <c r="G252" s="2">
        <v>44298</v>
      </c>
      <c r="H252" s="2">
        <v>44545.75</v>
      </c>
      <c r="I252" t="s">
        <v>125</v>
      </c>
      <c r="J252" t="s">
        <v>64</v>
      </c>
      <c r="K252">
        <v>29.308</v>
      </c>
      <c r="L252" s="4">
        <v>1440</v>
      </c>
      <c r="M252">
        <v>33</v>
      </c>
      <c r="N252" s="3">
        <v>42203.519999999997</v>
      </c>
      <c r="O252">
        <v>42203.519999999997</v>
      </c>
      <c r="P252">
        <v>42203.519999999997</v>
      </c>
      <c r="Q252">
        <v>0</v>
      </c>
      <c r="S252" t="str">
        <f t="shared" si="10"/>
        <v>August</v>
      </c>
      <c r="T252" t="str">
        <f t="shared" si="11"/>
        <v>2021</v>
      </c>
      <c r="U252" s="3">
        <f t="shared" si="12"/>
        <v>31</v>
      </c>
    </row>
    <row r="253" spans="1:21" hidden="1">
      <c r="A253">
        <v>252</v>
      </c>
      <c r="B253" t="s">
        <v>156</v>
      </c>
      <c r="C253" t="s">
        <v>11</v>
      </c>
      <c r="D253" t="s">
        <v>135</v>
      </c>
      <c r="E253" t="s">
        <v>124</v>
      </c>
      <c r="F253" s="1">
        <v>44432</v>
      </c>
      <c r="G253" s="2">
        <v>44298</v>
      </c>
      <c r="H253" s="2">
        <v>44545.75</v>
      </c>
      <c r="I253" t="s">
        <v>125</v>
      </c>
      <c r="J253" t="s">
        <v>64</v>
      </c>
      <c r="K253">
        <v>29.308</v>
      </c>
      <c r="L253" s="4">
        <v>1440</v>
      </c>
      <c r="M253">
        <v>33</v>
      </c>
      <c r="N253" s="3">
        <v>42203.519999999997</v>
      </c>
      <c r="O253">
        <v>42203.519999999997</v>
      </c>
      <c r="P253">
        <v>42203.519999999997</v>
      </c>
      <c r="Q253">
        <v>0</v>
      </c>
      <c r="S253" t="str">
        <f t="shared" si="10"/>
        <v>August</v>
      </c>
      <c r="T253" t="str">
        <f t="shared" si="11"/>
        <v>2021</v>
      </c>
      <c r="U253" s="3">
        <f t="shared" si="12"/>
        <v>31</v>
      </c>
    </row>
    <row r="254" spans="1:21" hidden="1">
      <c r="A254">
        <v>253</v>
      </c>
      <c r="B254" t="s">
        <v>156</v>
      </c>
      <c r="C254" t="s">
        <v>11</v>
      </c>
      <c r="D254" t="s">
        <v>135</v>
      </c>
      <c r="E254" t="s">
        <v>124</v>
      </c>
      <c r="F254" s="1">
        <v>44433</v>
      </c>
      <c r="G254" s="2">
        <v>44298</v>
      </c>
      <c r="H254" s="2">
        <v>44545.75</v>
      </c>
      <c r="I254" t="s">
        <v>125</v>
      </c>
      <c r="J254" t="s">
        <v>64</v>
      </c>
      <c r="K254">
        <v>29.308</v>
      </c>
      <c r="L254" s="4">
        <v>1440</v>
      </c>
      <c r="M254">
        <v>33</v>
      </c>
      <c r="N254" s="3">
        <v>42203.519999999997</v>
      </c>
      <c r="O254">
        <v>42203.519999999997</v>
      </c>
      <c r="P254">
        <v>42203.519999999997</v>
      </c>
      <c r="Q254">
        <v>0</v>
      </c>
      <c r="S254" t="str">
        <f t="shared" si="10"/>
        <v>August</v>
      </c>
      <c r="T254" t="str">
        <f t="shared" si="11"/>
        <v>2021</v>
      </c>
      <c r="U254" s="3">
        <f t="shared" si="12"/>
        <v>31</v>
      </c>
    </row>
    <row r="255" spans="1:21" hidden="1">
      <c r="A255">
        <v>254</v>
      </c>
      <c r="B255" t="s">
        <v>156</v>
      </c>
      <c r="C255" t="s">
        <v>11</v>
      </c>
      <c r="D255" t="s">
        <v>135</v>
      </c>
      <c r="E255" t="s">
        <v>124</v>
      </c>
      <c r="F255" s="1">
        <v>44434</v>
      </c>
      <c r="G255" s="2">
        <v>44298</v>
      </c>
      <c r="H255" s="2">
        <v>44545.75</v>
      </c>
      <c r="I255" t="s">
        <v>125</v>
      </c>
      <c r="J255" t="s">
        <v>64</v>
      </c>
      <c r="K255">
        <v>29.308</v>
      </c>
      <c r="L255" s="4">
        <v>1440</v>
      </c>
      <c r="M255">
        <v>33</v>
      </c>
      <c r="N255" s="3">
        <v>42203.519999999997</v>
      </c>
      <c r="O255">
        <v>42203.519999999997</v>
      </c>
      <c r="P255">
        <v>42203.519999999997</v>
      </c>
      <c r="Q255">
        <v>0</v>
      </c>
      <c r="S255" t="str">
        <f t="shared" si="10"/>
        <v>August</v>
      </c>
      <c r="T255" t="str">
        <f t="shared" si="11"/>
        <v>2021</v>
      </c>
      <c r="U255" s="3">
        <f t="shared" si="12"/>
        <v>31</v>
      </c>
    </row>
    <row r="256" spans="1:21" hidden="1">
      <c r="A256">
        <v>255</v>
      </c>
      <c r="B256" t="s">
        <v>156</v>
      </c>
      <c r="C256" t="s">
        <v>11</v>
      </c>
      <c r="D256" t="s">
        <v>135</v>
      </c>
      <c r="E256" t="s">
        <v>124</v>
      </c>
      <c r="F256" s="1">
        <v>44435</v>
      </c>
      <c r="G256" s="2">
        <v>44298</v>
      </c>
      <c r="H256" s="2">
        <v>44545.75</v>
      </c>
      <c r="I256" t="s">
        <v>125</v>
      </c>
      <c r="J256" t="s">
        <v>64</v>
      </c>
      <c r="K256">
        <v>29.308</v>
      </c>
      <c r="L256" s="4">
        <v>1440</v>
      </c>
      <c r="M256">
        <v>33</v>
      </c>
      <c r="N256" s="3">
        <v>42203.519999999997</v>
      </c>
      <c r="O256">
        <v>42203.519999999997</v>
      </c>
      <c r="P256">
        <v>42203.519999999997</v>
      </c>
      <c r="Q256">
        <v>0</v>
      </c>
      <c r="S256" t="str">
        <f t="shared" si="10"/>
        <v>August</v>
      </c>
      <c r="T256" t="str">
        <f t="shared" si="11"/>
        <v>2021</v>
      </c>
      <c r="U256" s="3">
        <f t="shared" si="12"/>
        <v>31</v>
      </c>
    </row>
    <row r="257" spans="1:21" hidden="1">
      <c r="A257">
        <v>256</v>
      </c>
      <c r="B257" t="s">
        <v>156</v>
      </c>
      <c r="C257" t="s">
        <v>11</v>
      </c>
      <c r="D257" t="s">
        <v>135</v>
      </c>
      <c r="E257" t="s">
        <v>124</v>
      </c>
      <c r="F257" s="1">
        <v>44436</v>
      </c>
      <c r="G257" s="2">
        <v>44298</v>
      </c>
      <c r="H257" s="2">
        <v>44545.75</v>
      </c>
      <c r="I257" t="s">
        <v>125</v>
      </c>
      <c r="J257" t="s">
        <v>64</v>
      </c>
      <c r="K257">
        <v>29.308</v>
      </c>
      <c r="L257" s="4">
        <v>1440</v>
      </c>
      <c r="M257">
        <v>33</v>
      </c>
      <c r="N257" s="3">
        <v>42203.519999999997</v>
      </c>
      <c r="O257">
        <v>42203.519999999997</v>
      </c>
      <c r="P257">
        <v>42203.519999999997</v>
      </c>
      <c r="Q257">
        <v>0</v>
      </c>
      <c r="S257" t="str">
        <f t="shared" si="10"/>
        <v>August</v>
      </c>
      <c r="T257" t="str">
        <f t="shared" si="11"/>
        <v>2021</v>
      </c>
      <c r="U257" s="3">
        <f t="shared" si="12"/>
        <v>31</v>
      </c>
    </row>
    <row r="258" spans="1:21" hidden="1">
      <c r="A258">
        <v>257</v>
      </c>
      <c r="B258" t="s">
        <v>156</v>
      </c>
      <c r="C258" t="s">
        <v>11</v>
      </c>
      <c r="D258" t="s">
        <v>135</v>
      </c>
      <c r="E258" t="s">
        <v>124</v>
      </c>
      <c r="F258" s="1">
        <v>44437</v>
      </c>
      <c r="G258" s="2">
        <v>44298</v>
      </c>
      <c r="H258" s="2">
        <v>44545.75</v>
      </c>
      <c r="I258" t="s">
        <v>125</v>
      </c>
      <c r="J258" t="s">
        <v>64</v>
      </c>
      <c r="K258">
        <v>29.308</v>
      </c>
      <c r="L258" s="4">
        <v>1440</v>
      </c>
      <c r="M258">
        <v>33</v>
      </c>
      <c r="N258" s="3">
        <v>42203.519999999997</v>
      </c>
      <c r="O258">
        <v>42203.519999999997</v>
      </c>
      <c r="P258">
        <v>42203.519999999997</v>
      </c>
      <c r="Q258">
        <v>0</v>
      </c>
      <c r="S258" t="str">
        <f t="shared" si="10"/>
        <v>August</v>
      </c>
      <c r="T258" t="str">
        <f t="shared" si="11"/>
        <v>2021</v>
      </c>
      <c r="U258" s="3">
        <f t="shared" si="12"/>
        <v>31</v>
      </c>
    </row>
    <row r="259" spans="1:21" hidden="1">
      <c r="A259">
        <v>258</v>
      </c>
      <c r="B259" t="s">
        <v>156</v>
      </c>
      <c r="C259" t="s">
        <v>11</v>
      </c>
      <c r="D259" t="s">
        <v>135</v>
      </c>
      <c r="E259" t="s">
        <v>124</v>
      </c>
      <c r="F259" s="1">
        <v>44438</v>
      </c>
      <c r="G259" s="2">
        <v>44298</v>
      </c>
      <c r="H259" s="2">
        <v>44545.75</v>
      </c>
      <c r="I259" t="s">
        <v>125</v>
      </c>
      <c r="J259" t="s">
        <v>64</v>
      </c>
      <c r="K259">
        <v>29.308</v>
      </c>
      <c r="L259" s="4">
        <v>1440</v>
      </c>
      <c r="M259">
        <v>33</v>
      </c>
      <c r="N259" s="3">
        <v>42203.519999999997</v>
      </c>
      <c r="O259">
        <v>42203.519999999997</v>
      </c>
      <c r="P259">
        <v>42203.519999999997</v>
      </c>
      <c r="Q259">
        <v>0</v>
      </c>
      <c r="S259" t="str">
        <f t="shared" ref="S259:S322" si="13">TEXT(F259, "mmmm")</f>
        <v>August</v>
      </c>
      <c r="T259" t="str">
        <f t="shared" ref="T259:T322" si="14">TEXT(F259, "YYYY")</f>
        <v>2021</v>
      </c>
      <c r="U259" s="3">
        <f t="shared" si="12"/>
        <v>31</v>
      </c>
    </row>
    <row r="260" spans="1:21" hidden="1">
      <c r="A260">
        <v>259</v>
      </c>
      <c r="B260" t="s">
        <v>156</v>
      </c>
      <c r="C260" t="s">
        <v>11</v>
      </c>
      <c r="D260" t="s">
        <v>135</v>
      </c>
      <c r="E260" t="s">
        <v>124</v>
      </c>
      <c r="F260" s="1">
        <v>44439</v>
      </c>
      <c r="G260" s="2">
        <v>44298</v>
      </c>
      <c r="H260" s="2">
        <v>44545.75</v>
      </c>
      <c r="I260" t="s">
        <v>125</v>
      </c>
      <c r="J260" t="s">
        <v>64</v>
      </c>
      <c r="K260">
        <v>29.308</v>
      </c>
      <c r="L260" s="4">
        <v>1440</v>
      </c>
      <c r="M260">
        <v>33</v>
      </c>
      <c r="N260" s="3">
        <v>42203.519999999997</v>
      </c>
      <c r="O260">
        <v>42203.519999999997</v>
      </c>
      <c r="P260">
        <v>42203.519999999997</v>
      </c>
      <c r="Q260">
        <v>0</v>
      </c>
      <c r="S260" t="str">
        <f t="shared" si="13"/>
        <v>August</v>
      </c>
      <c r="T260" t="str">
        <f t="shared" si="14"/>
        <v>2021</v>
      </c>
      <c r="U260" s="3">
        <f t="shared" si="12"/>
        <v>31</v>
      </c>
    </row>
    <row r="261" spans="1:21" hidden="1">
      <c r="A261">
        <v>260</v>
      </c>
      <c r="B261" t="s">
        <v>156</v>
      </c>
      <c r="C261" t="s">
        <v>11</v>
      </c>
      <c r="D261" t="s">
        <v>135</v>
      </c>
      <c r="E261" t="s">
        <v>124</v>
      </c>
      <c r="F261" s="1">
        <v>44440</v>
      </c>
      <c r="G261" s="2">
        <v>44298</v>
      </c>
      <c r="H261" s="2">
        <v>44545.75</v>
      </c>
      <c r="I261" t="s">
        <v>125</v>
      </c>
      <c r="J261" t="s">
        <v>64</v>
      </c>
      <c r="K261">
        <v>29.308</v>
      </c>
      <c r="L261" s="4">
        <v>1440</v>
      </c>
      <c r="M261">
        <v>33</v>
      </c>
      <c r="N261" s="3">
        <v>42203.519999999997</v>
      </c>
      <c r="O261">
        <v>42203.519999999997</v>
      </c>
      <c r="P261">
        <v>42203.519999999997</v>
      </c>
      <c r="Q261">
        <v>0</v>
      </c>
      <c r="S261" t="str">
        <f t="shared" si="13"/>
        <v>September</v>
      </c>
      <c r="T261" t="str">
        <f t="shared" si="14"/>
        <v>2021</v>
      </c>
      <c r="U261" s="3">
        <f t="shared" si="12"/>
        <v>30</v>
      </c>
    </row>
    <row r="262" spans="1:21" hidden="1">
      <c r="A262">
        <v>261</v>
      </c>
      <c r="B262" t="s">
        <v>156</v>
      </c>
      <c r="C262" t="s">
        <v>11</v>
      </c>
      <c r="D262" t="s">
        <v>135</v>
      </c>
      <c r="E262" t="s">
        <v>124</v>
      </c>
      <c r="F262" s="1">
        <v>44441</v>
      </c>
      <c r="G262" s="2">
        <v>44298</v>
      </c>
      <c r="H262" s="2">
        <v>44545.75</v>
      </c>
      <c r="I262" t="s">
        <v>125</v>
      </c>
      <c r="J262" t="s">
        <v>64</v>
      </c>
      <c r="K262">
        <v>29.308</v>
      </c>
      <c r="L262" s="4">
        <v>1440</v>
      </c>
      <c r="M262">
        <v>33</v>
      </c>
      <c r="N262" s="3">
        <v>42203.519999999997</v>
      </c>
      <c r="O262">
        <v>42203.519999999997</v>
      </c>
      <c r="P262">
        <v>42203.519999999997</v>
      </c>
      <c r="Q262">
        <v>0</v>
      </c>
      <c r="S262" t="str">
        <f t="shared" si="13"/>
        <v>September</v>
      </c>
      <c r="T262" t="str">
        <f t="shared" si="14"/>
        <v>2021</v>
      </c>
      <c r="U262" s="3">
        <f t="shared" si="12"/>
        <v>30</v>
      </c>
    </row>
    <row r="263" spans="1:21" hidden="1">
      <c r="A263">
        <v>262</v>
      </c>
      <c r="B263" t="s">
        <v>156</v>
      </c>
      <c r="C263" t="s">
        <v>11</v>
      </c>
      <c r="D263" t="s">
        <v>135</v>
      </c>
      <c r="E263" t="s">
        <v>124</v>
      </c>
      <c r="F263" s="1">
        <v>44442</v>
      </c>
      <c r="G263" s="2">
        <v>44298</v>
      </c>
      <c r="H263" s="2">
        <v>44545.75</v>
      </c>
      <c r="I263" t="s">
        <v>125</v>
      </c>
      <c r="J263" t="s">
        <v>64</v>
      </c>
      <c r="K263">
        <v>29.308</v>
      </c>
      <c r="L263" s="4">
        <v>1440</v>
      </c>
      <c r="M263">
        <v>33</v>
      </c>
      <c r="N263" s="3">
        <v>42203.519999999997</v>
      </c>
      <c r="O263">
        <v>42203.519999999997</v>
      </c>
      <c r="P263">
        <v>42203.519999999997</v>
      </c>
      <c r="Q263">
        <v>0</v>
      </c>
      <c r="S263" t="str">
        <f t="shared" si="13"/>
        <v>September</v>
      </c>
      <c r="T263" t="str">
        <f t="shared" si="14"/>
        <v>2021</v>
      </c>
      <c r="U263" s="3">
        <f t="shared" si="12"/>
        <v>30</v>
      </c>
    </row>
    <row r="264" spans="1:21" hidden="1">
      <c r="A264">
        <v>263</v>
      </c>
      <c r="B264" t="s">
        <v>156</v>
      </c>
      <c r="C264" t="s">
        <v>11</v>
      </c>
      <c r="D264" t="s">
        <v>135</v>
      </c>
      <c r="E264" t="s">
        <v>124</v>
      </c>
      <c r="F264" s="1">
        <v>44443</v>
      </c>
      <c r="G264" s="2">
        <v>44298</v>
      </c>
      <c r="H264" s="2">
        <v>44545.75</v>
      </c>
      <c r="I264" t="s">
        <v>125</v>
      </c>
      <c r="J264" t="s">
        <v>64</v>
      </c>
      <c r="K264">
        <v>29.308</v>
      </c>
      <c r="L264" s="4">
        <v>1440</v>
      </c>
      <c r="M264">
        <v>33</v>
      </c>
      <c r="N264" s="3">
        <v>42203.519999999997</v>
      </c>
      <c r="O264">
        <v>42203.519999999997</v>
      </c>
      <c r="P264">
        <v>42203.519999999997</v>
      </c>
      <c r="Q264">
        <v>0</v>
      </c>
      <c r="S264" t="str">
        <f t="shared" si="13"/>
        <v>September</v>
      </c>
      <c r="T264" t="str">
        <f t="shared" si="14"/>
        <v>2021</v>
      </c>
      <c r="U264" s="3">
        <f t="shared" si="12"/>
        <v>30</v>
      </c>
    </row>
    <row r="265" spans="1:21" hidden="1">
      <c r="A265">
        <v>264</v>
      </c>
      <c r="B265" t="s">
        <v>156</v>
      </c>
      <c r="C265" t="s">
        <v>11</v>
      </c>
      <c r="D265" t="s">
        <v>135</v>
      </c>
      <c r="E265" t="s">
        <v>124</v>
      </c>
      <c r="F265" s="1">
        <v>44444</v>
      </c>
      <c r="G265" s="2">
        <v>44298</v>
      </c>
      <c r="H265" s="2">
        <v>44545.75</v>
      </c>
      <c r="I265" t="s">
        <v>125</v>
      </c>
      <c r="J265" t="s">
        <v>64</v>
      </c>
      <c r="K265">
        <v>29.308</v>
      </c>
      <c r="L265" s="4">
        <v>1440</v>
      </c>
      <c r="M265">
        <v>33</v>
      </c>
      <c r="N265" s="3">
        <v>42203.519999999997</v>
      </c>
      <c r="O265">
        <v>42203.519999999997</v>
      </c>
      <c r="P265">
        <v>42203.519999999997</v>
      </c>
      <c r="Q265">
        <v>0</v>
      </c>
      <c r="S265" t="str">
        <f t="shared" si="13"/>
        <v>September</v>
      </c>
      <c r="T265" t="str">
        <f t="shared" si="14"/>
        <v>2021</v>
      </c>
      <c r="U265" s="3">
        <f t="shared" si="12"/>
        <v>30</v>
      </c>
    </row>
    <row r="266" spans="1:21" hidden="1">
      <c r="A266">
        <v>265</v>
      </c>
      <c r="B266" t="s">
        <v>156</v>
      </c>
      <c r="C266" t="s">
        <v>11</v>
      </c>
      <c r="D266" t="s">
        <v>135</v>
      </c>
      <c r="E266" t="s">
        <v>124</v>
      </c>
      <c r="F266" s="1">
        <v>44445</v>
      </c>
      <c r="G266" s="2">
        <v>44298</v>
      </c>
      <c r="H266" s="2">
        <v>44545.75</v>
      </c>
      <c r="I266" t="s">
        <v>125</v>
      </c>
      <c r="J266" t="s">
        <v>64</v>
      </c>
      <c r="K266">
        <v>29.308</v>
      </c>
      <c r="L266" s="4">
        <v>1440</v>
      </c>
      <c r="M266">
        <v>33</v>
      </c>
      <c r="N266" s="3">
        <v>42203.519999999997</v>
      </c>
      <c r="O266">
        <v>42203.519999999997</v>
      </c>
      <c r="P266">
        <v>42203.519999999997</v>
      </c>
      <c r="Q266">
        <v>0</v>
      </c>
      <c r="S266" t="str">
        <f t="shared" si="13"/>
        <v>September</v>
      </c>
      <c r="T266" t="str">
        <f t="shared" si="14"/>
        <v>2021</v>
      </c>
      <c r="U266" s="3">
        <f t="shared" si="12"/>
        <v>30</v>
      </c>
    </row>
    <row r="267" spans="1:21" hidden="1">
      <c r="A267">
        <v>266</v>
      </c>
      <c r="B267" t="s">
        <v>156</v>
      </c>
      <c r="C267" t="s">
        <v>11</v>
      </c>
      <c r="D267" t="s">
        <v>135</v>
      </c>
      <c r="E267" t="s">
        <v>124</v>
      </c>
      <c r="F267" s="1">
        <v>44446</v>
      </c>
      <c r="G267" s="2">
        <v>44298</v>
      </c>
      <c r="H267" s="2">
        <v>44545.75</v>
      </c>
      <c r="I267" t="s">
        <v>125</v>
      </c>
      <c r="J267" t="s">
        <v>64</v>
      </c>
      <c r="K267">
        <v>29.308</v>
      </c>
      <c r="L267" s="4">
        <v>1440</v>
      </c>
      <c r="M267">
        <v>33</v>
      </c>
      <c r="N267" s="3">
        <v>42203.519999999997</v>
      </c>
      <c r="O267">
        <v>42203.519999999997</v>
      </c>
      <c r="P267">
        <v>42203.519999999997</v>
      </c>
      <c r="Q267">
        <v>0</v>
      </c>
      <c r="S267" t="str">
        <f t="shared" si="13"/>
        <v>September</v>
      </c>
      <c r="T267" t="str">
        <f t="shared" si="14"/>
        <v>2021</v>
      </c>
      <c r="U267" s="3">
        <f t="shared" si="12"/>
        <v>30</v>
      </c>
    </row>
    <row r="268" spans="1:21" hidden="1">
      <c r="A268">
        <v>267</v>
      </c>
      <c r="B268" t="s">
        <v>156</v>
      </c>
      <c r="C268" t="s">
        <v>11</v>
      </c>
      <c r="D268" t="s">
        <v>135</v>
      </c>
      <c r="E268" t="s">
        <v>124</v>
      </c>
      <c r="F268" s="1">
        <v>44447</v>
      </c>
      <c r="G268" s="2">
        <v>44298</v>
      </c>
      <c r="H268" s="2">
        <v>44545.75</v>
      </c>
      <c r="I268" t="s">
        <v>125</v>
      </c>
      <c r="J268" t="s">
        <v>64</v>
      </c>
      <c r="K268">
        <v>29.308</v>
      </c>
      <c r="L268" s="4">
        <v>1440</v>
      </c>
      <c r="M268">
        <v>33</v>
      </c>
      <c r="N268" s="3">
        <v>42203.519999999997</v>
      </c>
      <c r="O268">
        <v>42203.519999999997</v>
      </c>
      <c r="P268">
        <v>42203.519999999997</v>
      </c>
      <c r="Q268">
        <v>0</v>
      </c>
      <c r="S268" t="str">
        <f t="shared" si="13"/>
        <v>September</v>
      </c>
      <c r="T268" t="str">
        <f t="shared" si="14"/>
        <v>2021</v>
      </c>
      <c r="U268" s="3">
        <f t="shared" si="12"/>
        <v>30</v>
      </c>
    </row>
    <row r="269" spans="1:21" hidden="1">
      <c r="A269">
        <v>268</v>
      </c>
      <c r="B269" t="s">
        <v>156</v>
      </c>
      <c r="C269" t="s">
        <v>11</v>
      </c>
      <c r="D269" t="s">
        <v>135</v>
      </c>
      <c r="E269" t="s">
        <v>124</v>
      </c>
      <c r="F269" s="1">
        <v>44448</v>
      </c>
      <c r="G269" s="2">
        <v>44298</v>
      </c>
      <c r="H269" s="2">
        <v>44545.75</v>
      </c>
      <c r="I269" t="s">
        <v>125</v>
      </c>
      <c r="J269" t="s">
        <v>64</v>
      </c>
      <c r="K269">
        <v>29.308</v>
      </c>
      <c r="L269" s="4">
        <v>1440</v>
      </c>
      <c r="M269">
        <v>33</v>
      </c>
      <c r="N269" s="3">
        <v>42203.519999999997</v>
      </c>
      <c r="O269">
        <v>42203.519999999997</v>
      </c>
      <c r="P269">
        <v>42203.519999999997</v>
      </c>
      <c r="Q269">
        <v>0</v>
      </c>
      <c r="S269" t="str">
        <f t="shared" si="13"/>
        <v>September</v>
      </c>
      <c r="T269" t="str">
        <f t="shared" si="14"/>
        <v>2021</v>
      </c>
      <c r="U269" s="3">
        <f t="shared" si="12"/>
        <v>30</v>
      </c>
    </row>
    <row r="270" spans="1:21" hidden="1">
      <c r="A270">
        <v>269</v>
      </c>
      <c r="B270" t="s">
        <v>156</v>
      </c>
      <c r="C270" t="s">
        <v>11</v>
      </c>
      <c r="D270" t="s">
        <v>135</v>
      </c>
      <c r="E270" t="s">
        <v>124</v>
      </c>
      <c r="F270" s="1">
        <v>44449</v>
      </c>
      <c r="G270" s="2">
        <v>44298</v>
      </c>
      <c r="H270" s="2">
        <v>44545.75</v>
      </c>
      <c r="I270" t="s">
        <v>125</v>
      </c>
      <c r="J270" t="s">
        <v>64</v>
      </c>
      <c r="K270">
        <v>29.308</v>
      </c>
      <c r="L270" s="4">
        <v>1440</v>
      </c>
      <c r="M270">
        <v>33</v>
      </c>
      <c r="N270" s="3">
        <v>42203.519999999997</v>
      </c>
      <c r="O270">
        <v>42203.519999999997</v>
      </c>
      <c r="P270">
        <v>42203.519999999997</v>
      </c>
      <c r="Q270">
        <v>0</v>
      </c>
      <c r="S270" t="str">
        <f t="shared" si="13"/>
        <v>September</v>
      </c>
      <c r="T270" t="str">
        <f t="shared" si="14"/>
        <v>2021</v>
      </c>
      <c r="U270" s="3">
        <f t="shared" si="12"/>
        <v>30</v>
      </c>
    </row>
    <row r="271" spans="1:21" hidden="1">
      <c r="A271">
        <v>270</v>
      </c>
      <c r="B271" t="s">
        <v>156</v>
      </c>
      <c r="C271" t="s">
        <v>11</v>
      </c>
      <c r="D271" t="s">
        <v>135</v>
      </c>
      <c r="E271" t="s">
        <v>124</v>
      </c>
      <c r="F271" s="1">
        <v>44450</v>
      </c>
      <c r="G271" s="2">
        <v>44298</v>
      </c>
      <c r="H271" s="2">
        <v>44545.75</v>
      </c>
      <c r="I271" t="s">
        <v>125</v>
      </c>
      <c r="J271" t="s">
        <v>64</v>
      </c>
      <c r="K271">
        <v>29.308</v>
      </c>
      <c r="L271" s="4">
        <v>1440</v>
      </c>
      <c r="M271">
        <v>33</v>
      </c>
      <c r="N271" s="3">
        <v>42203.519999999997</v>
      </c>
      <c r="O271">
        <v>42203.519999999997</v>
      </c>
      <c r="P271">
        <v>42203.519999999997</v>
      </c>
      <c r="Q271">
        <v>0</v>
      </c>
      <c r="S271" t="str">
        <f t="shared" si="13"/>
        <v>September</v>
      </c>
      <c r="T271" t="str">
        <f t="shared" si="14"/>
        <v>2021</v>
      </c>
      <c r="U271" s="3">
        <f t="shared" si="12"/>
        <v>30</v>
      </c>
    </row>
    <row r="272" spans="1:21" hidden="1">
      <c r="A272">
        <v>271</v>
      </c>
      <c r="B272" t="s">
        <v>156</v>
      </c>
      <c r="C272" t="s">
        <v>11</v>
      </c>
      <c r="D272" t="s">
        <v>135</v>
      </c>
      <c r="E272" t="s">
        <v>124</v>
      </c>
      <c r="F272" s="1">
        <v>44451</v>
      </c>
      <c r="G272" s="2">
        <v>44298</v>
      </c>
      <c r="H272" s="2">
        <v>44545.75</v>
      </c>
      <c r="I272" t="s">
        <v>125</v>
      </c>
      <c r="J272" t="s">
        <v>64</v>
      </c>
      <c r="K272">
        <v>29.308</v>
      </c>
      <c r="L272" s="4">
        <v>1440</v>
      </c>
      <c r="M272">
        <v>33</v>
      </c>
      <c r="N272" s="3">
        <v>42203.519999999997</v>
      </c>
      <c r="O272">
        <v>42203.519999999997</v>
      </c>
      <c r="P272">
        <v>42203.519999999997</v>
      </c>
      <c r="Q272">
        <v>0</v>
      </c>
      <c r="S272" t="str">
        <f t="shared" si="13"/>
        <v>September</v>
      </c>
      <c r="T272" t="str">
        <f t="shared" si="14"/>
        <v>2021</v>
      </c>
      <c r="U272" s="3">
        <f t="shared" si="12"/>
        <v>30</v>
      </c>
    </row>
    <row r="273" spans="1:21" hidden="1">
      <c r="A273">
        <v>272</v>
      </c>
      <c r="B273" t="s">
        <v>156</v>
      </c>
      <c r="C273" t="s">
        <v>11</v>
      </c>
      <c r="D273" t="s">
        <v>135</v>
      </c>
      <c r="E273" t="s">
        <v>124</v>
      </c>
      <c r="F273" s="1">
        <v>44452</v>
      </c>
      <c r="G273" s="2">
        <v>44298</v>
      </c>
      <c r="H273" s="2">
        <v>44545.75</v>
      </c>
      <c r="I273" t="s">
        <v>125</v>
      </c>
      <c r="J273" t="s">
        <v>64</v>
      </c>
      <c r="K273">
        <v>29.308</v>
      </c>
      <c r="L273" s="4">
        <v>1440</v>
      </c>
      <c r="M273">
        <v>33</v>
      </c>
      <c r="N273" s="3">
        <v>42203.519999999997</v>
      </c>
      <c r="O273">
        <v>42203.519999999997</v>
      </c>
      <c r="P273">
        <v>42203.519999999997</v>
      </c>
      <c r="Q273">
        <v>0</v>
      </c>
      <c r="S273" t="str">
        <f t="shared" si="13"/>
        <v>September</v>
      </c>
      <c r="T273" t="str">
        <f t="shared" si="14"/>
        <v>2021</v>
      </c>
      <c r="U273" s="3">
        <f t="shared" si="12"/>
        <v>30</v>
      </c>
    </row>
    <row r="274" spans="1:21" hidden="1">
      <c r="A274">
        <v>273</v>
      </c>
      <c r="B274" t="s">
        <v>156</v>
      </c>
      <c r="C274" t="s">
        <v>11</v>
      </c>
      <c r="D274" t="s">
        <v>135</v>
      </c>
      <c r="E274" t="s">
        <v>124</v>
      </c>
      <c r="F274" s="1">
        <v>44453</v>
      </c>
      <c r="G274" s="2">
        <v>44298</v>
      </c>
      <c r="H274" s="2">
        <v>44545.75</v>
      </c>
      <c r="I274" t="s">
        <v>125</v>
      </c>
      <c r="J274" t="s">
        <v>64</v>
      </c>
      <c r="K274">
        <v>29.308</v>
      </c>
      <c r="L274" s="4">
        <v>1440</v>
      </c>
      <c r="M274">
        <v>33</v>
      </c>
      <c r="N274" s="3">
        <v>42203.519999999997</v>
      </c>
      <c r="O274">
        <v>42203.519999999997</v>
      </c>
      <c r="P274">
        <v>42203.519999999997</v>
      </c>
      <c r="Q274">
        <v>0</v>
      </c>
      <c r="S274" t="str">
        <f t="shared" si="13"/>
        <v>September</v>
      </c>
      <c r="T274" t="str">
        <f t="shared" si="14"/>
        <v>2021</v>
      </c>
      <c r="U274" s="3">
        <f t="shared" si="12"/>
        <v>30</v>
      </c>
    </row>
    <row r="275" spans="1:21" hidden="1">
      <c r="A275">
        <v>274</v>
      </c>
      <c r="B275" t="s">
        <v>156</v>
      </c>
      <c r="C275" t="s">
        <v>11</v>
      </c>
      <c r="D275" t="s">
        <v>135</v>
      </c>
      <c r="E275" t="s">
        <v>124</v>
      </c>
      <c r="F275" s="1">
        <v>44454</v>
      </c>
      <c r="G275" s="2">
        <v>44298</v>
      </c>
      <c r="H275" s="2">
        <v>44545.75</v>
      </c>
      <c r="I275" t="s">
        <v>125</v>
      </c>
      <c r="J275" t="s">
        <v>64</v>
      </c>
      <c r="K275">
        <v>29.308</v>
      </c>
      <c r="L275" s="4">
        <v>1440</v>
      </c>
      <c r="M275">
        <v>33</v>
      </c>
      <c r="N275" s="3">
        <v>42203.519999999997</v>
      </c>
      <c r="O275">
        <v>42203.519999999997</v>
      </c>
      <c r="P275">
        <v>42203.519999999997</v>
      </c>
      <c r="Q275">
        <v>0</v>
      </c>
      <c r="S275" t="str">
        <f t="shared" si="13"/>
        <v>September</v>
      </c>
      <c r="T275" t="str">
        <f t="shared" si="14"/>
        <v>2021</v>
      </c>
      <c r="U275" s="3">
        <f t="shared" si="12"/>
        <v>30</v>
      </c>
    </row>
    <row r="276" spans="1:21" hidden="1">
      <c r="A276">
        <v>275</v>
      </c>
      <c r="B276" t="s">
        <v>156</v>
      </c>
      <c r="C276" t="s">
        <v>11</v>
      </c>
      <c r="D276" t="s">
        <v>135</v>
      </c>
      <c r="E276" t="s">
        <v>124</v>
      </c>
      <c r="F276" s="1">
        <v>44455</v>
      </c>
      <c r="G276" s="2">
        <v>44298</v>
      </c>
      <c r="H276" s="2">
        <v>44545.75</v>
      </c>
      <c r="I276" t="s">
        <v>125</v>
      </c>
      <c r="J276" t="s">
        <v>64</v>
      </c>
      <c r="K276">
        <v>29.308</v>
      </c>
      <c r="L276" s="4">
        <v>1440</v>
      </c>
      <c r="M276">
        <v>33</v>
      </c>
      <c r="N276" s="3">
        <v>42203.519999999997</v>
      </c>
      <c r="O276">
        <v>42203.519999999997</v>
      </c>
      <c r="P276">
        <v>42203.519999999997</v>
      </c>
      <c r="Q276">
        <v>0</v>
      </c>
      <c r="S276" t="str">
        <f t="shared" si="13"/>
        <v>September</v>
      </c>
      <c r="T276" t="str">
        <f t="shared" si="14"/>
        <v>2021</v>
      </c>
      <c r="U276" s="3">
        <f t="shared" si="12"/>
        <v>30</v>
      </c>
    </row>
    <row r="277" spans="1:21" hidden="1">
      <c r="A277">
        <v>276</v>
      </c>
      <c r="B277" t="s">
        <v>156</v>
      </c>
      <c r="C277" t="s">
        <v>11</v>
      </c>
      <c r="D277" t="s">
        <v>135</v>
      </c>
      <c r="E277" t="s">
        <v>124</v>
      </c>
      <c r="F277" s="1">
        <v>44456</v>
      </c>
      <c r="G277" s="2">
        <v>44298</v>
      </c>
      <c r="H277" s="2">
        <v>44545.75</v>
      </c>
      <c r="I277" t="s">
        <v>125</v>
      </c>
      <c r="J277" t="s">
        <v>64</v>
      </c>
      <c r="K277">
        <v>29.308</v>
      </c>
      <c r="L277" s="4">
        <v>1440</v>
      </c>
      <c r="M277">
        <v>33</v>
      </c>
      <c r="N277" s="3">
        <v>42203.519999999997</v>
      </c>
      <c r="O277">
        <v>42203.519999999997</v>
      </c>
      <c r="P277">
        <v>42203.519999999997</v>
      </c>
      <c r="Q277">
        <v>0</v>
      </c>
      <c r="S277" t="str">
        <f t="shared" si="13"/>
        <v>September</v>
      </c>
      <c r="T277" t="str">
        <f t="shared" si="14"/>
        <v>2021</v>
      </c>
      <c r="U277" s="3">
        <f t="shared" si="12"/>
        <v>30</v>
      </c>
    </row>
    <row r="278" spans="1:21" hidden="1">
      <c r="A278">
        <v>277</v>
      </c>
      <c r="B278" t="s">
        <v>156</v>
      </c>
      <c r="C278" t="s">
        <v>11</v>
      </c>
      <c r="D278" t="s">
        <v>135</v>
      </c>
      <c r="E278" t="s">
        <v>124</v>
      </c>
      <c r="F278" s="1">
        <v>44457</v>
      </c>
      <c r="G278" s="2">
        <v>44298</v>
      </c>
      <c r="H278" s="2">
        <v>44545.75</v>
      </c>
      <c r="I278" t="s">
        <v>125</v>
      </c>
      <c r="J278" t="s">
        <v>64</v>
      </c>
      <c r="K278">
        <v>29.308</v>
      </c>
      <c r="L278" s="4">
        <v>1440</v>
      </c>
      <c r="M278">
        <v>33</v>
      </c>
      <c r="N278" s="3">
        <v>42203.519999999997</v>
      </c>
      <c r="O278">
        <v>42203.519999999997</v>
      </c>
      <c r="P278">
        <v>42203.519999999997</v>
      </c>
      <c r="Q278">
        <v>0</v>
      </c>
      <c r="S278" t="str">
        <f t="shared" si="13"/>
        <v>September</v>
      </c>
      <c r="T278" t="str">
        <f t="shared" si="14"/>
        <v>2021</v>
      </c>
      <c r="U278" s="3">
        <f t="shared" si="12"/>
        <v>30</v>
      </c>
    </row>
    <row r="279" spans="1:21" hidden="1">
      <c r="A279">
        <v>278</v>
      </c>
      <c r="B279" t="s">
        <v>156</v>
      </c>
      <c r="C279" t="s">
        <v>11</v>
      </c>
      <c r="D279" t="s">
        <v>135</v>
      </c>
      <c r="E279" t="s">
        <v>124</v>
      </c>
      <c r="F279" s="1">
        <v>44458</v>
      </c>
      <c r="G279" s="2">
        <v>44298</v>
      </c>
      <c r="H279" s="2">
        <v>44545.75</v>
      </c>
      <c r="I279" t="s">
        <v>125</v>
      </c>
      <c r="J279" t="s">
        <v>64</v>
      </c>
      <c r="K279">
        <v>29.308</v>
      </c>
      <c r="L279" s="4">
        <v>1440</v>
      </c>
      <c r="M279">
        <v>33</v>
      </c>
      <c r="N279" s="3">
        <v>42203.519999999997</v>
      </c>
      <c r="O279">
        <v>42203.519999999997</v>
      </c>
      <c r="P279">
        <v>42203.519999999997</v>
      </c>
      <c r="Q279">
        <v>0</v>
      </c>
      <c r="S279" t="str">
        <f t="shared" si="13"/>
        <v>September</v>
      </c>
      <c r="T279" t="str">
        <f t="shared" si="14"/>
        <v>2021</v>
      </c>
      <c r="U279" s="3">
        <f t="shared" si="12"/>
        <v>30</v>
      </c>
    </row>
    <row r="280" spans="1:21" hidden="1">
      <c r="A280">
        <v>279</v>
      </c>
      <c r="B280" t="s">
        <v>156</v>
      </c>
      <c r="C280" t="s">
        <v>11</v>
      </c>
      <c r="D280" t="s">
        <v>135</v>
      </c>
      <c r="E280" t="s">
        <v>124</v>
      </c>
      <c r="F280" s="1">
        <v>44459</v>
      </c>
      <c r="G280" s="2">
        <v>44298</v>
      </c>
      <c r="H280" s="2">
        <v>44545.75</v>
      </c>
      <c r="I280" t="s">
        <v>125</v>
      </c>
      <c r="J280" t="s">
        <v>64</v>
      </c>
      <c r="K280">
        <v>29.308</v>
      </c>
      <c r="L280" s="4">
        <v>1440</v>
      </c>
      <c r="M280">
        <v>33</v>
      </c>
      <c r="N280" s="3">
        <v>42203.519999999997</v>
      </c>
      <c r="O280">
        <v>42203.519999999997</v>
      </c>
      <c r="P280">
        <v>42203.519999999997</v>
      </c>
      <c r="Q280">
        <v>0</v>
      </c>
      <c r="S280" t="str">
        <f t="shared" si="13"/>
        <v>September</v>
      </c>
      <c r="T280" t="str">
        <f t="shared" si="14"/>
        <v>2021</v>
      </c>
      <c r="U280" s="3">
        <f t="shared" si="12"/>
        <v>30</v>
      </c>
    </row>
    <row r="281" spans="1:21" hidden="1">
      <c r="A281">
        <v>280</v>
      </c>
      <c r="B281" t="s">
        <v>156</v>
      </c>
      <c r="C281" t="s">
        <v>11</v>
      </c>
      <c r="D281" t="s">
        <v>135</v>
      </c>
      <c r="E281" t="s">
        <v>124</v>
      </c>
      <c r="F281" s="1">
        <v>44460</v>
      </c>
      <c r="G281" s="2">
        <v>44298</v>
      </c>
      <c r="H281" s="2">
        <v>44545.75</v>
      </c>
      <c r="I281" t="s">
        <v>125</v>
      </c>
      <c r="J281" t="s">
        <v>64</v>
      </c>
      <c r="K281">
        <v>29.308</v>
      </c>
      <c r="L281" s="4">
        <v>1440</v>
      </c>
      <c r="M281">
        <v>33</v>
      </c>
      <c r="N281" s="3">
        <v>42203.519999999997</v>
      </c>
      <c r="O281">
        <v>42203.519999999997</v>
      </c>
      <c r="P281">
        <v>42203.519999999997</v>
      </c>
      <c r="Q281">
        <v>0</v>
      </c>
      <c r="S281" t="str">
        <f t="shared" si="13"/>
        <v>September</v>
      </c>
      <c r="T281" t="str">
        <f t="shared" si="14"/>
        <v>2021</v>
      </c>
      <c r="U281" s="3">
        <f t="shared" si="12"/>
        <v>30</v>
      </c>
    </row>
    <row r="282" spans="1:21" hidden="1">
      <c r="A282">
        <v>281</v>
      </c>
      <c r="B282" t="s">
        <v>156</v>
      </c>
      <c r="C282" t="s">
        <v>11</v>
      </c>
      <c r="D282" t="s">
        <v>135</v>
      </c>
      <c r="E282" t="s">
        <v>124</v>
      </c>
      <c r="F282" s="1">
        <v>44461</v>
      </c>
      <c r="G282" s="2">
        <v>44298</v>
      </c>
      <c r="H282" s="2">
        <v>44545.75</v>
      </c>
      <c r="I282" t="s">
        <v>125</v>
      </c>
      <c r="J282" t="s">
        <v>64</v>
      </c>
      <c r="K282">
        <v>29.308</v>
      </c>
      <c r="L282" s="4">
        <v>1440</v>
      </c>
      <c r="M282">
        <v>33</v>
      </c>
      <c r="N282" s="3">
        <v>42203.519999999997</v>
      </c>
      <c r="O282">
        <v>42203.519999999997</v>
      </c>
      <c r="P282">
        <v>42203.519999999997</v>
      </c>
      <c r="Q282">
        <v>0</v>
      </c>
      <c r="S282" t="str">
        <f t="shared" si="13"/>
        <v>September</v>
      </c>
      <c r="T282" t="str">
        <f t="shared" si="14"/>
        <v>2021</v>
      </c>
      <c r="U282" s="3">
        <f t="shared" si="12"/>
        <v>30</v>
      </c>
    </row>
    <row r="283" spans="1:21" hidden="1">
      <c r="A283">
        <v>282</v>
      </c>
      <c r="B283" t="s">
        <v>156</v>
      </c>
      <c r="C283" t="s">
        <v>11</v>
      </c>
      <c r="D283" t="s">
        <v>135</v>
      </c>
      <c r="E283" t="s">
        <v>124</v>
      </c>
      <c r="F283" s="1">
        <v>44462</v>
      </c>
      <c r="G283" s="2">
        <v>44298</v>
      </c>
      <c r="H283" s="2">
        <v>44545.75</v>
      </c>
      <c r="I283" t="s">
        <v>125</v>
      </c>
      <c r="J283" t="s">
        <v>64</v>
      </c>
      <c r="K283">
        <v>29.308</v>
      </c>
      <c r="L283" s="4">
        <v>1440</v>
      </c>
      <c r="M283">
        <v>33</v>
      </c>
      <c r="N283" s="3">
        <v>42203.519999999997</v>
      </c>
      <c r="O283">
        <v>42203.519999999997</v>
      </c>
      <c r="P283">
        <v>42203.519999999997</v>
      </c>
      <c r="Q283">
        <v>0</v>
      </c>
      <c r="S283" t="str">
        <f t="shared" si="13"/>
        <v>September</v>
      </c>
      <c r="T283" t="str">
        <f t="shared" si="14"/>
        <v>2021</v>
      </c>
      <c r="U283" s="3">
        <f t="shared" si="12"/>
        <v>30</v>
      </c>
    </row>
    <row r="284" spans="1:21" hidden="1">
      <c r="A284">
        <v>283</v>
      </c>
      <c r="B284" t="s">
        <v>156</v>
      </c>
      <c r="C284" t="s">
        <v>11</v>
      </c>
      <c r="D284" t="s">
        <v>135</v>
      </c>
      <c r="E284" t="s">
        <v>124</v>
      </c>
      <c r="F284" s="1">
        <v>44463</v>
      </c>
      <c r="G284" s="2">
        <v>44298</v>
      </c>
      <c r="H284" s="2">
        <v>44545.75</v>
      </c>
      <c r="I284" t="s">
        <v>125</v>
      </c>
      <c r="J284" t="s">
        <v>64</v>
      </c>
      <c r="K284">
        <v>29.308</v>
      </c>
      <c r="L284" s="4">
        <v>1440</v>
      </c>
      <c r="M284">
        <v>33</v>
      </c>
      <c r="N284" s="3">
        <v>42203.519999999997</v>
      </c>
      <c r="O284">
        <v>42203.519999999997</v>
      </c>
      <c r="P284">
        <v>42203.519999999997</v>
      </c>
      <c r="Q284">
        <v>0</v>
      </c>
      <c r="S284" t="str">
        <f t="shared" si="13"/>
        <v>September</v>
      </c>
      <c r="T284" t="str">
        <f t="shared" si="14"/>
        <v>2021</v>
      </c>
      <c r="U284" s="3">
        <f t="shared" si="12"/>
        <v>30</v>
      </c>
    </row>
    <row r="285" spans="1:21" hidden="1">
      <c r="A285">
        <v>284</v>
      </c>
      <c r="B285" t="s">
        <v>156</v>
      </c>
      <c r="C285" t="s">
        <v>11</v>
      </c>
      <c r="D285" t="s">
        <v>135</v>
      </c>
      <c r="E285" t="s">
        <v>124</v>
      </c>
      <c r="F285" s="1">
        <v>44464</v>
      </c>
      <c r="G285" s="2">
        <v>44298</v>
      </c>
      <c r="H285" s="2">
        <v>44545.75</v>
      </c>
      <c r="I285" t="s">
        <v>125</v>
      </c>
      <c r="J285" t="s">
        <v>64</v>
      </c>
      <c r="K285">
        <v>29.308</v>
      </c>
      <c r="L285" s="4">
        <v>1440</v>
      </c>
      <c r="M285">
        <v>33</v>
      </c>
      <c r="N285" s="3">
        <v>42203.519999999997</v>
      </c>
      <c r="O285">
        <v>42203.519999999997</v>
      </c>
      <c r="P285">
        <v>42203.519999999997</v>
      </c>
      <c r="Q285">
        <v>0</v>
      </c>
      <c r="S285" t="str">
        <f t="shared" si="13"/>
        <v>September</v>
      </c>
      <c r="T285" t="str">
        <f t="shared" si="14"/>
        <v>2021</v>
      </c>
      <c r="U285" s="3">
        <f t="shared" si="12"/>
        <v>30</v>
      </c>
    </row>
    <row r="286" spans="1:21" hidden="1">
      <c r="A286">
        <v>285</v>
      </c>
      <c r="B286" t="s">
        <v>156</v>
      </c>
      <c r="C286" t="s">
        <v>11</v>
      </c>
      <c r="D286" t="s">
        <v>135</v>
      </c>
      <c r="E286" t="s">
        <v>124</v>
      </c>
      <c r="F286" s="1">
        <v>44465</v>
      </c>
      <c r="G286" s="2">
        <v>44298</v>
      </c>
      <c r="H286" s="2">
        <v>44545.75</v>
      </c>
      <c r="I286" t="s">
        <v>125</v>
      </c>
      <c r="J286" t="s">
        <v>64</v>
      </c>
      <c r="K286">
        <v>29.308</v>
      </c>
      <c r="L286" s="4">
        <v>1440</v>
      </c>
      <c r="M286">
        <v>33</v>
      </c>
      <c r="N286" s="3">
        <v>42203.519999999997</v>
      </c>
      <c r="O286">
        <v>42203.519999999997</v>
      </c>
      <c r="P286">
        <v>42203.519999999997</v>
      </c>
      <c r="Q286">
        <v>0</v>
      </c>
      <c r="S286" t="str">
        <f t="shared" si="13"/>
        <v>September</v>
      </c>
      <c r="T286" t="str">
        <f t="shared" si="14"/>
        <v>2021</v>
      </c>
      <c r="U286" s="3">
        <f t="shared" si="12"/>
        <v>30</v>
      </c>
    </row>
    <row r="287" spans="1:21" hidden="1">
      <c r="A287">
        <v>286</v>
      </c>
      <c r="B287" t="s">
        <v>156</v>
      </c>
      <c r="C287" t="s">
        <v>11</v>
      </c>
      <c r="D287" t="s">
        <v>135</v>
      </c>
      <c r="E287" t="s">
        <v>124</v>
      </c>
      <c r="F287" s="1">
        <v>44466</v>
      </c>
      <c r="G287" s="2">
        <v>44298</v>
      </c>
      <c r="H287" s="2">
        <v>44545.75</v>
      </c>
      <c r="I287" t="s">
        <v>125</v>
      </c>
      <c r="J287" t="s">
        <v>64</v>
      </c>
      <c r="K287">
        <v>29.308</v>
      </c>
      <c r="L287" s="4">
        <v>1440</v>
      </c>
      <c r="M287">
        <v>33</v>
      </c>
      <c r="N287" s="3">
        <v>42203.519999999997</v>
      </c>
      <c r="O287">
        <v>42203.519999999997</v>
      </c>
      <c r="P287">
        <v>42203.519999999997</v>
      </c>
      <c r="Q287">
        <v>0</v>
      </c>
      <c r="S287" t="str">
        <f t="shared" si="13"/>
        <v>September</v>
      </c>
      <c r="T287" t="str">
        <f t="shared" si="14"/>
        <v>2021</v>
      </c>
      <c r="U287" s="3">
        <f t="shared" si="12"/>
        <v>30</v>
      </c>
    </row>
    <row r="288" spans="1:21" hidden="1">
      <c r="A288">
        <v>287</v>
      </c>
      <c r="B288" t="s">
        <v>156</v>
      </c>
      <c r="C288" t="s">
        <v>11</v>
      </c>
      <c r="D288" t="s">
        <v>135</v>
      </c>
      <c r="E288" t="s">
        <v>124</v>
      </c>
      <c r="F288" s="1">
        <v>44467</v>
      </c>
      <c r="G288" s="2">
        <v>44298</v>
      </c>
      <c r="H288" s="2">
        <v>44545.75</v>
      </c>
      <c r="I288" t="s">
        <v>125</v>
      </c>
      <c r="J288" t="s">
        <v>64</v>
      </c>
      <c r="K288">
        <v>29.308</v>
      </c>
      <c r="L288" s="4">
        <v>1440</v>
      </c>
      <c r="M288">
        <v>33</v>
      </c>
      <c r="N288" s="3">
        <v>42203.519999999997</v>
      </c>
      <c r="O288">
        <v>42203.519999999997</v>
      </c>
      <c r="P288">
        <v>42203.519999999997</v>
      </c>
      <c r="Q288">
        <v>0</v>
      </c>
      <c r="S288" t="str">
        <f t="shared" si="13"/>
        <v>September</v>
      </c>
      <c r="T288" t="str">
        <f t="shared" si="14"/>
        <v>2021</v>
      </c>
      <c r="U288" s="3">
        <f t="shared" si="12"/>
        <v>30</v>
      </c>
    </row>
    <row r="289" spans="1:21" hidden="1">
      <c r="A289">
        <v>288</v>
      </c>
      <c r="B289" t="s">
        <v>156</v>
      </c>
      <c r="C289" t="s">
        <v>11</v>
      </c>
      <c r="D289" t="s">
        <v>135</v>
      </c>
      <c r="E289" t="s">
        <v>124</v>
      </c>
      <c r="F289" s="1">
        <v>44468</v>
      </c>
      <c r="G289" s="2">
        <v>44298</v>
      </c>
      <c r="H289" s="2">
        <v>44545.75</v>
      </c>
      <c r="I289" t="s">
        <v>125</v>
      </c>
      <c r="J289" t="s">
        <v>64</v>
      </c>
      <c r="K289">
        <v>29.308</v>
      </c>
      <c r="L289" s="4">
        <v>1440</v>
      </c>
      <c r="M289">
        <v>33</v>
      </c>
      <c r="N289" s="3">
        <v>42203.519999999997</v>
      </c>
      <c r="O289">
        <v>42203.519999999997</v>
      </c>
      <c r="P289">
        <v>42203.519999999997</v>
      </c>
      <c r="Q289">
        <v>0</v>
      </c>
      <c r="S289" t="str">
        <f t="shared" si="13"/>
        <v>September</v>
      </c>
      <c r="T289" t="str">
        <f t="shared" si="14"/>
        <v>2021</v>
      </c>
      <c r="U289" s="3">
        <f t="shared" si="12"/>
        <v>30</v>
      </c>
    </row>
    <row r="290" spans="1:21" hidden="1">
      <c r="A290">
        <v>289</v>
      </c>
      <c r="B290" t="s">
        <v>156</v>
      </c>
      <c r="C290" t="s">
        <v>11</v>
      </c>
      <c r="D290" t="s">
        <v>135</v>
      </c>
      <c r="E290" t="s">
        <v>124</v>
      </c>
      <c r="F290" s="1">
        <v>44469</v>
      </c>
      <c r="G290" s="2">
        <v>44298</v>
      </c>
      <c r="H290" s="2">
        <v>44545.75</v>
      </c>
      <c r="I290" t="s">
        <v>125</v>
      </c>
      <c r="J290" t="s">
        <v>64</v>
      </c>
      <c r="K290">
        <v>29.308</v>
      </c>
      <c r="L290" s="4">
        <v>1440</v>
      </c>
      <c r="M290">
        <v>33</v>
      </c>
      <c r="N290" s="3">
        <v>42203.519999999997</v>
      </c>
      <c r="O290">
        <v>42203.519999999997</v>
      </c>
      <c r="P290">
        <v>42203.519999999997</v>
      </c>
      <c r="Q290">
        <v>0</v>
      </c>
      <c r="S290" t="str">
        <f t="shared" si="13"/>
        <v>September</v>
      </c>
      <c r="T290" t="str">
        <f t="shared" si="14"/>
        <v>2021</v>
      </c>
      <c r="U290" s="3">
        <f t="shared" si="12"/>
        <v>30</v>
      </c>
    </row>
    <row r="291" spans="1:21" hidden="1">
      <c r="A291">
        <v>290</v>
      </c>
      <c r="B291" t="s">
        <v>156</v>
      </c>
      <c r="C291" t="s">
        <v>11</v>
      </c>
      <c r="D291" t="s">
        <v>135</v>
      </c>
      <c r="E291" t="s">
        <v>124</v>
      </c>
      <c r="F291" s="1">
        <v>44470</v>
      </c>
      <c r="G291" s="2">
        <v>44298</v>
      </c>
      <c r="H291" s="2">
        <v>44545.75</v>
      </c>
      <c r="I291" t="s">
        <v>125</v>
      </c>
      <c r="J291" t="s">
        <v>64</v>
      </c>
      <c r="K291">
        <v>29.308</v>
      </c>
      <c r="L291" s="4">
        <v>1440</v>
      </c>
      <c r="M291">
        <v>33</v>
      </c>
      <c r="N291" s="3">
        <v>42203.519999999997</v>
      </c>
      <c r="O291">
        <v>42203.519999999997</v>
      </c>
      <c r="P291">
        <v>42203.519999999997</v>
      </c>
      <c r="Q291">
        <v>0</v>
      </c>
      <c r="S291" t="str">
        <f t="shared" si="13"/>
        <v>October</v>
      </c>
      <c r="T291" t="str">
        <f t="shared" si="14"/>
        <v>2021</v>
      </c>
      <c r="U291" s="3">
        <f t="shared" si="12"/>
        <v>31</v>
      </c>
    </row>
    <row r="292" spans="1:21" hidden="1">
      <c r="A292">
        <v>291</v>
      </c>
      <c r="B292" t="s">
        <v>156</v>
      </c>
      <c r="C292" t="s">
        <v>11</v>
      </c>
      <c r="D292" t="s">
        <v>135</v>
      </c>
      <c r="E292" t="s">
        <v>124</v>
      </c>
      <c r="F292" s="1">
        <v>44471</v>
      </c>
      <c r="G292" s="2">
        <v>44298</v>
      </c>
      <c r="H292" s="2">
        <v>44545.75</v>
      </c>
      <c r="I292" t="s">
        <v>125</v>
      </c>
      <c r="J292" t="s">
        <v>64</v>
      </c>
      <c r="K292">
        <v>29.308</v>
      </c>
      <c r="L292" s="4">
        <v>1440</v>
      </c>
      <c r="M292">
        <v>33</v>
      </c>
      <c r="N292" s="3">
        <v>42203.519999999997</v>
      </c>
      <c r="O292">
        <v>42203.519999999997</v>
      </c>
      <c r="P292">
        <v>42203.519999999997</v>
      </c>
      <c r="Q292">
        <v>0</v>
      </c>
      <c r="S292" t="str">
        <f t="shared" si="13"/>
        <v>October</v>
      </c>
      <c r="T292" t="str">
        <f t="shared" si="14"/>
        <v>2021</v>
      </c>
      <c r="U292" s="3">
        <f t="shared" si="12"/>
        <v>31</v>
      </c>
    </row>
    <row r="293" spans="1:21" hidden="1">
      <c r="A293">
        <v>292</v>
      </c>
      <c r="B293" t="s">
        <v>156</v>
      </c>
      <c r="C293" t="s">
        <v>11</v>
      </c>
      <c r="D293" t="s">
        <v>135</v>
      </c>
      <c r="E293" t="s">
        <v>124</v>
      </c>
      <c r="F293" s="1">
        <v>44472</v>
      </c>
      <c r="G293" s="2">
        <v>44298</v>
      </c>
      <c r="H293" s="2">
        <v>44545.75</v>
      </c>
      <c r="I293" t="s">
        <v>125</v>
      </c>
      <c r="J293" t="s">
        <v>64</v>
      </c>
      <c r="K293">
        <v>29.308</v>
      </c>
      <c r="L293" s="4">
        <v>1440</v>
      </c>
      <c r="M293">
        <v>33</v>
      </c>
      <c r="N293" s="3">
        <v>42203.519999999997</v>
      </c>
      <c r="O293">
        <v>42203.519999999997</v>
      </c>
      <c r="P293">
        <v>42203.519999999997</v>
      </c>
      <c r="Q293">
        <v>0</v>
      </c>
      <c r="S293" t="str">
        <f t="shared" si="13"/>
        <v>October</v>
      </c>
      <c r="T293" t="str">
        <f t="shared" si="14"/>
        <v>2021</v>
      </c>
      <c r="U293" s="3">
        <f t="shared" si="12"/>
        <v>31</v>
      </c>
    </row>
    <row r="294" spans="1:21" hidden="1">
      <c r="A294">
        <v>293</v>
      </c>
      <c r="B294" t="s">
        <v>156</v>
      </c>
      <c r="C294" t="s">
        <v>11</v>
      </c>
      <c r="D294" t="s">
        <v>135</v>
      </c>
      <c r="E294" t="s">
        <v>124</v>
      </c>
      <c r="F294" s="1">
        <v>44473</v>
      </c>
      <c r="G294" s="2">
        <v>44298</v>
      </c>
      <c r="H294" s="2">
        <v>44545.75</v>
      </c>
      <c r="I294" t="s">
        <v>125</v>
      </c>
      <c r="J294" t="s">
        <v>64</v>
      </c>
      <c r="K294">
        <v>29.308</v>
      </c>
      <c r="L294" s="4">
        <v>1440</v>
      </c>
      <c r="M294">
        <v>33</v>
      </c>
      <c r="N294" s="3">
        <v>42203.519999999997</v>
      </c>
      <c r="O294">
        <v>42203.519999999997</v>
      </c>
      <c r="P294">
        <v>42203.519999999997</v>
      </c>
      <c r="Q294">
        <v>0</v>
      </c>
      <c r="S294" t="str">
        <f t="shared" si="13"/>
        <v>October</v>
      </c>
      <c r="T294" t="str">
        <f t="shared" si="14"/>
        <v>2021</v>
      </c>
      <c r="U294" s="3">
        <f t="shared" si="12"/>
        <v>31</v>
      </c>
    </row>
    <row r="295" spans="1:21" hidden="1">
      <c r="A295">
        <v>294</v>
      </c>
      <c r="B295" t="s">
        <v>156</v>
      </c>
      <c r="C295" t="s">
        <v>11</v>
      </c>
      <c r="D295" t="s">
        <v>135</v>
      </c>
      <c r="E295" t="s">
        <v>124</v>
      </c>
      <c r="F295" s="1">
        <v>44474</v>
      </c>
      <c r="G295" s="2">
        <v>44298</v>
      </c>
      <c r="H295" s="2">
        <v>44545.75</v>
      </c>
      <c r="I295" t="s">
        <v>125</v>
      </c>
      <c r="J295" t="s">
        <v>64</v>
      </c>
      <c r="K295">
        <v>29.308</v>
      </c>
      <c r="L295" s="4">
        <v>1440</v>
      </c>
      <c r="M295">
        <v>33</v>
      </c>
      <c r="N295" s="3">
        <v>42203.519999999997</v>
      </c>
      <c r="O295">
        <v>42203.519999999997</v>
      </c>
      <c r="P295">
        <v>42203.519999999997</v>
      </c>
      <c r="Q295">
        <v>0</v>
      </c>
      <c r="S295" t="str">
        <f t="shared" si="13"/>
        <v>October</v>
      </c>
      <c r="T295" t="str">
        <f t="shared" si="14"/>
        <v>2021</v>
      </c>
      <c r="U295" s="3">
        <f t="shared" si="12"/>
        <v>31</v>
      </c>
    </row>
    <row r="296" spans="1:21" hidden="1">
      <c r="A296">
        <v>295</v>
      </c>
      <c r="B296" t="s">
        <v>156</v>
      </c>
      <c r="C296" t="s">
        <v>11</v>
      </c>
      <c r="D296" t="s">
        <v>135</v>
      </c>
      <c r="E296" t="s">
        <v>124</v>
      </c>
      <c r="F296" s="1">
        <v>44475</v>
      </c>
      <c r="G296" s="2">
        <v>44298</v>
      </c>
      <c r="H296" s="2">
        <v>44545.75</v>
      </c>
      <c r="I296" t="s">
        <v>125</v>
      </c>
      <c r="J296" t="s">
        <v>64</v>
      </c>
      <c r="K296">
        <v>29.308</v>
      </c>
      <c r="L296" s="4">
        <v>1440</v>
      </c>
      <c r="M296">
        <v>33</v>
      </c>
      <c r="N296" s="3">
        <v>42203.519999999997</v>
      </c>
      <c r="O296">
        <v>42203.519999999997</v>
      </c>
      <c r="P296">
        <v>42203.519999999997</v>
      </c>
      <c r="Q296">
        <v>0</v>
      </c>
      <c r="S296" t="str">
        <f t="shared" si="13"/>
        <v>October</v>
      </c>
      <c r="T296" t="str">
        <f t="shared" si="14"/>
        <v>2021</v>
      </c>
      <c r="U296" s="3">
        <f t="shared" si="12"/>
        <v>31</v>
      </c>
    </row>
    <row r="297" spans="1:21" hidden="1">
      <c r="A297">
        <v>296</v>
      </c>
      <c r="B297" t="s">
        <v>156</v>
      </c>
      <c r="C297" t="s">
        <v>11</v>
      </c>
      <c r="D297" t="s">
        <v>135</v>
      </c>
      <c r="E297" t="s">
        <v>124</v>
      </c>
      <c r="F297" s="1">
        <v>44476</v>
      </c>
      <c r="G297" s="2">
        <v>44298</v>
      </c>
      <c r="H297" s="2">
        <v>44545.75</v>
      </c>
      <c r="I297" t="s">
        <v>125</v>
      </c>
      <c r="J297" t="s">
        <v>64</v>
      </c>
      <c r="K297">
        <v>29.308</v>
      </c>
      <c r="L297" s="4">
        <v>1440</v>
      </c>
      <c r="M297">
        <v>33</v>
      </c>
      <c r="N297" s="3">
        <v>42203.519999999997</v>
      </c>
      <c r="O297">
        <v>42203.519999999997</v>
      </c>
      <c r="P297">
        <v>42203.519999999997</v>
      </c>
      <c r="Q297">
        <v>0</v>
      </c>
      <c r="S297" t="str">
        <f t="shared" si="13"/>
        <v>October</v>
      </c>
      <c r="T297" t="str">
        <f t="shared" si="14"/>
        <v>2021</v>
      </c>
      <c r="U297" s="3">
        <f t="shared" si="12"/>
        <v>31</v>
      </c>
    </row>
    <row r="298" spans="1:21" hidden="1">
      <c r="A298">
        <v>297</v>
      </c>
      <c r="B298" t="s">
        <v>156</v>
      </c>
      <c r="C298" t="s">
        <v>11</v>
      </c>
      <c r="D298" t="s">
        <v>135</v>
      </c>
      <c r="E298" t="s">
        <v>124</v>
      </c>
      <c r="F298" s="1">
        <v>44477</v>
      </c>
      <c r="G298" s="2">
        <v>44298</v>
      </c>
      <c r="H298" s="2">
        <v>44545.75</v>
      </c>
      <c r="I298" t="s">
        <v>125</v>
      </c>
      <c r="J298" t="s">
        <v>64</v>
      </c>
      <c r="K298">
        <v>29.308</v>
      </c>
      <c r="L298" s="4">
        <v>1440</v>
      </c>
      <c r="M298">
        <v>33</v>
      </c>
      <c r="N298" s="3">
        <v>42203.519999999997</v>
      </c>
      <c r="O298">
        <v>42203.519999999997</v>
      </c>
      <c r="P298">
        <v>42203.519999999997</v>
      </c>
      <c r="Q298">
        <v>0</v>
      </c>
      <c r="S298" t="str">
        <f t="shared" si="13"/>
        <v>October</v>
      </c>
      <c r="T298" t="str">
        <f t="shared" si="14"/>
        <v>2021</v>
      </c>
      <c r="U298" s="3">
        <f t="shared" si="12"/>
        <v>31</v>
      </c>
    </row>
    <row r="299" spans="1:21" hidden="1">
      <c r="A299">
        <v>298</v>
      </c>
      <c r="B299" t="s">
        <v>156</v>
      </c>
      <c r="C299" t="s">
        <v>11</v>
      </c>
      <c r="D299" t="s">
        <v>135</v>
      </c>
      <c r="E299" t="s">
        <v>124</v>
      </c>
      <c r="F299" s="1">
        <v>44478</v>
      </c>
      <c r="G299" s="2">
        <v>44298</v>
      </c>
      <c r="H299" s="2">
        <v>44545.75</v>
      </c>
      <c r="I299" t="s">
        <v>125</v>
      </c>
      <c r="J299" t="s">
        <v>64</v>
      </c>
      <c r="K299">
        <v>29.308</v>
      </c>
      <c r="L299" s="4">
        <v>1440</v>
      </c>
      <c r="M299">
        <v>33</v>
      </c>
      <c r="N299" s="3">
        <v>42203.519999999997</v>
      </c>
      <c r="O299">
        <v>42203.519999999997</v>
      </c>
      <c r="P299">
        <v>42203.519999999997</v>
      </c>
      <c r="Q299">
        <v>0</v>
      </c>
      <c r="S299" t="str">
        <f t="shared" si="13"/>
        <v>October</v>
      </c>
      <c r="T299" t="str">
        <f t="shared" si="14"/>
        <v>2021</v>
      </c>
      <c r="U299" s="3">
        <f t="shared" si="12"/>
        <v>31</v>
      </c>
    </row>
    <row r="300" spans="1:21" hidden="1">
      <c r="A300">
        <v>299</v>
      </c>
      <c r="B300" t="s">
        <v>156</v>
      </c>
      <c r="C300" t="s">
        <v>11</v>
      </c>
      <c r="D300" t="s">
        <v>135</v>
      </c>
      <c r="E300" t="s">
        <v>124</v>
      </c>
      <c r="F300" s="1">
        <v>44479</v>
      </c>
      <c r="G300" s="2">
        <v>44298</v>
      </c>
      <c r="H300" s="2">
        <v>44545.75</v>
      </c>
      <c r="I300" t="s">
        <v>125</v>
      </c>
      <c r="J300" t="s">
        <v>64</v>
      </c>
      <c r="K300">
        <v>29.308</v>
      </c>
      <c r="L300" s="4">
        <v>1440</v>
      </c>
      <c r="M300">
        <v>33</v>
      </c>
      <c r="N300" s="3">
        <v>42203.519999999997</v>
      </c>
      <c r="O300">
        <v>42203.519999999997</v>
      </c>
      <c r="P300">
        <v>42203.519999999997</v>
      </c>
      <c r="Q300">
        <v>0</v>
      </c>
      <c r="S300" t="str">
        <f t="shared" si="13"/>
        <v>October</v>
      </c>
      <c r="T300" t="str">
        <f t="shared" si="14"/>
        <v>2021</v>
      </c>
      <c r="U300" s="3">
        <f t="shared" ref="U300:U363" si="15">DAY(EOMONTH(F300, 0))</f>
        <v>31</v>
      </c>
    </row>
    <row r="301" spans="1:21" hidden="1">
      <c r="A301">
        <v>300</v>
      </c>
      <c r="B301" t="s">
        <v>156</v>
      </c>
      <c r="C301" t="s">
        <v>11</v>
      </c>
      <c r="D301" t="s">
        <v>135</v>
      </c>
      <c r="E301" t="s">
        <v>124</v>
      </c>
      <c r="F301" s="1">
        <v>44480</v>
      </c>
      <c r="G301" s="2">
        <v>44298</v>
      </c>
      <c r="H301" s="2">
        <v>44545.75</v>
      </c>
      <c r="I301" t="s">
        <v>125</v>
      </c>
      <c r="J301" t="s">
        <v>64</v>
      </c>
      <c r="K301">
        <v>29.308</v>
      </c>
      <c r="L301" s="4">
        <v>1440</v>
      </c>
      <c r="M301">
        <v>33</v>
      </c>
      <c r="N301" s="3">
        <v>42203.519999999997</v>
      </c>
      <c r="O301">
        <v>42203.519999999997</v>
      </c>
      <c r="P301">
        <v>42203.519999999997</v>
      </c>
      <c r="Q301">
        <v>0</v>
      </c>
      <c r="S301" t="str">
        <f t="shared" si="13"/>
        <v>October</v>
      </c>
      <c r="T301" t="str">
        <f t="shared" si="14"/>
        <v>2021</v>
      </c>
      <c r="U301" s="3">
        <f t="shared" si="15"/>
        <v>31</v>
      </c>
    </row>
    <row r="302" spans="1:21" hidden="1">
      <c r="A302">
        <v>301</v>
      </c>
      <c r="B302" t="s">
        <v>156</v>
      </c>
      <c r="C302" t="s">
        <v>11</v>
      </c>
      <c r="D302" t="s">
        <v>135</v>
      </c>
      <c r="E302" t="s">
        <v>124</v>
      </c>
      <c r="F302" s="1">
        <v>44481</v>
      </c>
      <c r="G302" s="2">
        <v>44298</v>
      </c>
      <c r="H302" s="2">
        <v>44545.75</v>
      </c>
      <c r="I302" t="s">
        <v>125</v>
      </c>
      <c r="J302" t="s">
        <v>64</v>
      </c>
      <c r="K302">
        <v>29.308</v>
      </c>
      <c r="L302" s="4">
        <v>1440</v>
      </c>
      <c r="M302">
        <v>33</v>
      </c>
      <c r="N302" s="3">
        <v>42203.519999999997</v>
      </c>
      <c r="O302">
        <v>42203.519999999997</v>
      </c>
      <c r="P302">
        <v>42203.519999999997</v>
      </c>
      <c r="Q302">
        <v>0</v>
      </c>
      <c r="S302" t="str">
        <f t="shared" si="13"/>
        <v>October</v>
      </c>
      <c r="T302" t="str">
        <f t="shared" si="14"/>
        <v>2021</v>
      </c>
      <c r="U302" s="3">
        <f t="shared" si="15"/>
        <v>31</v>
      </c>
    </row>
    <row r="303" spans="1:21" hidden="1">
      <c r="A303">
        <v>302</v>
      </c>
      <c r="B303" t="s">
        <v>156</v>
      </c>
      <c r="C303" t="s">
        <v>11</v>
      </c>
      <c r="D303" t="s">
        <v>135</v>
      </c>
      <c r="E303" t="s">
        <v>124</v>
      </c>
      <c r="F303" s="1">
        <v>44482</v>
      </c>
      <c r="G303" s="2">
        <v>44298</v>
      </c>
      <c r="H303" s="2">
        <v>44545.75</v>
      </c>
      <c r="I303" t="s">
        <v>125</v>
      </c>
      <c r="J303" t="s">
        <v>64</v>
      </c>
      <c r="K303">
        <v>29.308</v>
      </c>
      <c r="L303" s="4">
        <v>1440</v>
      </c>
      <c r="M303">
        <v>33</v>
      </c>
      <c r="N303" s="3">
        <v>42203.519999999997</v>
      </c>
      <c r="O303">
        <v>42203.519999999997</v>
      </c>
      <c r="P303">
        <v>42203.519999999997</v>
      </c>
      <c r="Q303">
        <v>0</v>
      </c>
      <c r="S303" t="str">
        <f t="shared" si="13"/>
        <v>October</v>
      </c>
      <c r="T303" t="str">
        <f t="shared" si="14"/>
        <v>2021</v>
      </c>
      <c r="U303" s="3">
        <f t="shared" si="15"/>
        <v>31</v>
      </c>
    </row>
    <row r="304" spans="1:21" hidden="1">
      <c r="A304">
        <v>303</v>
      </c>
      <c r="B304" t="s">
        <v>156</v>
      </c>
      <c r="C304" t="s">
        <v>11</v>
      </c>
      <c r="D304" t="s">
        <v>135</v>
      </c>
      <c r="E304" t="s">
        <v>124</v>
      </c>
      <c r="F304" s="1">
        <v>44483</v>
      </c>
      <c r="G304" s="2">
        <v>44298</v>
      </c>
      <c r="H304" s="2">
        <v>44545.75</v>
      </c>
      <c r="I304" t="s">
        <v>125</v>
      </c>
      <c r="J304" t="s">
        <v>64</v>
      </c>
      <c r="K304">
        <v>29.308</v>
      </c>
      <c r="L304" s="4">
        <v>1440</v>
      </c>
      <c r="M304">
        <v>33</v>
      </c>
      <c r="N304" s="3">
        <v>42203.519999999997</v>
      </c>
      <c r="O304">
        <v>42203.519999999997</v>
      </c>
      <c r="P304">
        <v>42203.519999999997</v>
      </c>
      <c r="Q304">
        <v>0</v>
      </c>
      <c r="S304" t="str">
        <f t="shared" si="13"/>
        <v>October</v>
      </c>
      <c r="T304" t="str">
        <f t="shared" si="14"/>
        <v>2021</v>
      </c>
      <c r="U304" s="3">
        <f t="shared" si="15"/>
        <v>31</v>
      </c>
    </row>
    <row r="305" spans="1:21" hidden="1">
      <c r="A305">
        <v>304</v>
      </c>
      <c r="B305" t="s">
        <v>156</v>
      </c>
      <c r="C305" t="s">
        <v>11</v>
      </c>
      <c r="D305" t="s">
        <v>135</v>
      </c>
      <c r="E305" t="s">
        <v>124</v>
      </c>
      <c r="F305" s="1">
        <v>44484</v>
      </c>
      <c r="G305" s="2">
        <v>44298</v>
      </c>
      <c r="H305" s="2">
        <v>44545.75</v>
      </c>
      <c r="I305" t="s">
        <v>125</v>
      </c>
      <c r="J305" t="s">
        <v>64</v>
      </c>
      <c r="K305">
        <v>29.308</v>
      </c>
      <c r="L305" s="4">
        <v>1440</v>
      </c>
      <c r="M305">
        <v>33</v>
      </c>
      <c r="N305" s="3">
        <v>42203.519999999997</v>
      </c>
      <c r="O305">
        <v>42203.519999999997</v>
      </c>
      <c r="P305">
        <v>42203.519999999997</v>
      </c>
      <c r="Q305">
        <v>0</v>
      </c>
      <c r="S305" t="str">
        <f t="shared" si="13"/>
        <v>October</v>
      </c>
      <c r="T305" t="str">
        <f t="shared" si="14"/>
        <v>2021</v>
      </c>
      <c r="U305" s="3">
        <f t="shared" si="15"/>
        <v>31</v>
      </c>
    </row>
    <row r="306" spans="1:21" hidden="1">
      <c r="A306">
        <v>305</v>
      </c>
      <c r="B306" t="s">
        <v>156</v>
      </c>
      <c r="C306" t="s">
        <v>11</v>
      </c>
      <c r="D306" t="s">
        <v>135</v>
      </c>
      <c r="E306" t="s">
        <v>124</v>
      </c>
      <c r="F306" s="1">
        <v>44485</v>
      </c>
      <c r="G306" s="2">
        <v>44298</v>
      </c>
      <c r="H306" s="2">
        <v>44545.75</v>
      </c>
      <c r="I306" t="s">
        <v>125</v>
      </c>
      <c r="J306" t="s">
        <v>64</v>
      </c>
      <c r="K306">
        <v>29.308</v>
      </c>
      <c r="L306" s="4">
        <v>1440</v>
      </c>
      <c r="M306">
        <v>33</v>
      </c>
      <c r="N306" s="3">
        <v>42203.519999999997</v>
      </c>
      <c r="O306">
        <v>42203.519999999997</v>
      </c>
      <c r="P306">
        <v>42203.519999999997</v>
      </c>
      <c r="Q306">
        <v>0</v>
      </c>
      <c r="S306" t="str">
        <f t="shared" si="13"/>
        <v>October</v>
      </c>
      <c r="T306" t="str">
        <f t="shared" si="14"/>
        <v>2021</v>
      </c>
      <c r="U306" s="3">
        <f t="shared" si="15"/>
        <v>31</v>
      </c>
    </row>
    <row r="307" spans="1:21" hidden="1">
      <c r="A307">
        <v>306</v>
      </c>
      <c r="B307" t="s">
        <v>156</v>
      </c>
      <c r="C307" t="s">
        <v>11</v>
      </c>
      <c r="D307" t="s">
        <v>135</v>
      </c>
      <c r="E307" t="s">
        <v>124</v>
      </c>
      <c r="F307" s="1">
        <v>44486</v>
      </c>
      <c r="G307" s="2">
        <v>44298</v>
      </c>
      <c r="H307" s="2">
        <v>44545.75</v>
      </c>
      <c r="I307" t="s">
        <v>125</v>
      </c>
      <c r="J307" t="s">
        <v>64</v>
      </c>
      <c r="K307">
        <v>29.308</v>
      </c>
      <c r="L307" s="4">
        <v>1440</v>
      </c>
      <c r="M307">
        <v>33</v>
      </c>
      <c r="N307" s="3">
        <v>42203.519999999997</v>
      </c>
      <c r="O307">
        <v>42203.519999999997</v>
      </c>
      <c r="P307">
        <v>42203.519999999997</v>
      </c>
      <c r="Q307">
        <v>0</v>
      </c>
      <c r="S307" t="str">
        <f t="shared" si="13"/>
        <v>October</v>
      </c>
      <c r="T307" t="str">
        <f t="shared" si="14"/>
        <v>2021</v>
      </c>
      <c r="U307" s="3">
        <f t="shared" si="15"/>
        <v>31</v>
      </c>
    </row>
    <row r="308" spans="1:21" hidden="1">
      <c r="A308">
        <v>307</v>
      </c>
      <c r="B308" t="s">
        <v>156</v>
      </c>
      <c r="C308" t="s">
        <v>11</v>
      </c>
      <c r="D308" t="s">
        <v>135</v>
      </c>
      <c r="E308" t="s">
        <v>124</v>
      </c>
      <c r="F308" s="1">
        <v>44487</v>
      </c>
      <c r="G308" s="2">
        <v>44298</v>
      </c>
      <c r="H308" s="2">
        <v>44545.75</v>
      </c>
      <c r="I308" t="s">
        <v>125</v>
      </c>
      <c r="J308" t="s">
        <v>64</v>
      </c>
      <c r="K308">
        <v>29.308</v>
      </c>
      <c r="L308" s="4">
        <v>1440</v>
      </c>
      <c r="M308">
        <v>33</v>
      </c>
      <c r="N308" s="3">
        <v>42203.519999999997</v>
      </c>
      <c r="O308">
        <v>42203.519999999997</v>
      </c>
      <c r="P308">
        <v>42203.519999999997</v>
      </c>
      <c r="Q308">
        <v>0</v>
      </c>
      <c r="S308" t="str">
        <f t="shared" si="13"/>
        <v>October</v>
      </c>
      <c r="T308" t="str">
        <f t="shared" si="14"/>
        <v>2021</v>
      </c>
      <c r="U308" s="3">
        <f t="shared" si="15"/>
        <v>31</v>
      </c>
    </row>
    <row r="309" spans="1:21" hidden="1">
      <c r="A309">
        <v>308</v>
      </c>
      <c r="B309" t="s">
        <v>156</v>
      </c>
      <c r="C309" t="s">
        <v>11</v>
      </c>
      <c r="D309" t="s">
        <v>135</v>
      </c>
      <c r="E309" t="s">
        <v>124</v>
      </c>
      <c r="F309" s="1">
        <v>44488</v>
      </c>
      <c r="G309" s="2">
        <v>44298</v>
      </c>
      <c r="H309" s="2">
        <v>44545.75</v>
      </c>
      <c r="I309" t="s">
        <v>125</v>
      </c>
      <c r="J309" t="s">
        <v>64</v>
      </c>
      <c r="K309">
        <v>29.308</v>
      </c>
      <c r="L309" s="4">
        <v>1440</v>
      </c>
      <c r="M309">
        <v>33</v>
      </c>
      <c r="N309" s="3">
        <v>42203.519999999997</v>
      </c>
      <c r="O309">
        <v>42203.519999999997</v>
      </c>
      <c r="P309">
        <v>42203.519999999997</v>
      </c>
      <c r="Q309">
        <v>0</v>
      </c>
      <c r="S309" t="str">
        <f t="shared" si="13"/>
        <v>October</v>
      </c>
      <c r="T309" t="str">
        <f t="shared" si="14"/>
        <v>2021</v>
      </c>
      <c r="U309" s="3">
        <f t="shared" si="15"/>
        <v>31</v>
      </c>
    </row>
    <row r="310" spans="1:21" hidden="1">
      <c r="A310">
        <v>309</v>
      </c>
      <c r="B310" t="s">
        <v>156</v>
      </c>
      <c r="C310" t="s">
        <v>11</v>
      </c>
      <c r="D310" t="s">
        <v>135</v>
      </c>
      <c r="E310" t="s">
        <v>124</v>
      </c>
      <c r="F310" s="1">
        <v>44489</v>
      </c>
      <c r="G310" s="2">
        <v>44298</v>
      </c>
      <c r="H310" s="2">
        <v>44545.75</v>
      </c>
      <c r="I310" t="s">
        <v>125</v>
      </c>
      <c r="J310" t="s">
        <v>64</v>
      </c>
      <c r="K310">
        <v>29.308</v>
      </c>
      <c r="L310" s="4">
        <v>1440</v>
      </c>
      <c r="M310">
        <v>33</v>
      </c>
      <c r="N310" s="3">
        <v>42203.519999999997</v>
      </c>
      <c r="O310">
        <v>42203.519999999997</v>
      </c>
      <c r="P310">
        <v>42203.519999999997</v>
      </c>
      <c r="Q310">
        <v>0</v>
      </c>
      <c r="S310" t="str">
        <f t="shared" si="13"/>
        <v>October</v>
      </c>
      <c r="T310" t="str">
        <f t="shared" si="14"/>
        <v>2021</v>
      </c>
      <c r="U310" s="3">
        <f t="shared" si="15"/>
        <v>31</v>
      </c>
    </row>
    <row r="311" spans="1:21" hidden="1">
      <c r="A311">
        <v>310</v>
      </c>
      <c r="B311" t="s">
        <v>156</v>
      </c>
      <c r="C311" t="s">
        <v>11</v>
      </c>
      <c r="D311" t="s">
        <v>135</v>
      </c>
      <c r="E311" t="s">
        <v>124</v>
      </c>
      <c r="F311" s="1">
        <v>44490</v>
      </c>
      <c r="G311" s="2">
        <v>44298</v>
      </c>
      <c r="H311" s="2">
        <v>44545.75</v>
      </c>
      <c r="I311" t="s">
        <v>125</v>
      </c>
      <c r="J311" t="s">
        <v>64</v>
      </c>
      <c r="K311">
        <v>29.308</v>
      </c>
      <c r="L311" s="4">
        <v>1440</v>
      </c>
      <c r="M311">
        <v>33</v>
      </c>
      <c r="N311" s="3">
        <v>42203.519999999997</v>
      </c>
      <c r="O311">
        <v>42203.519999999997</v>
      </c>
      <c r="P311">
        <v>42203.519999999997</v>
      </c>
      <c r="Q311">
        <v>0</v>
      </c>
      <c r="S311" t="str">
        <f t="shared" si="13"/>
        <v>October</v>
      </c>
      <c r="T311" t="str">
        <f t="shared" si="14"/>
        <v>2021</v>
      </c>
      <c r="U311" s="3">
        <f t="shared" si="15"/>
        <v>31</v>
      </c>
    </row>
    <row r="312" spans="1:21" hidden="1">
      <c r="A312">
        <v>311</v>
      </c>
      <c r="B312" t="s">
        <v>156</v>
      </c>
      <c r="C312" t="s">
        <v>11</v>
      </c>
      <c r="D312" t="s">
        <v>135</v>
      </c>
      <c r="E312" t="s">
        <v>124</v>
      </c>
      <c r="F312" s="1">
        <v>44491</v>
      </c>
      <c r="G312" s="2">
        <v>44298</v>
      </c>
      <c r="H312" s="2">
        <v>44545.75</v>
      </c>
      <c r="I312" t="s">
        <v>125</v>
      </c>
      <c r="J312" t="s">
        <v>64</v>
      </c>
      <c r="K312">
        <v>29.308</v>
      </c>
      <c r="L312" s="4">
        <v>1440</v>
      </c>
      <c r="M312">
        <v>33</v>
      </c>
      <c r="N312" s="3">
        <v>42203.519999999997</v>
      </c>
      <c r="O312">
        <v>42203.519999999997</v>
      </c>
      <c r="P312">
        <v>42203.519999999997</v>
      </c>
      <c r="Q312">
        <v>0</v>
      </c>
      <c r="S312" t="str">
        <f t="shared" si="13"/>
        <v>October</v>
      </c>
      <c r="T312" t="str">
        <f t="shared" si="14"/>
        <v>2021</v>
      </c>
      <c r="U312" s="3">
        <f t="shared" si="15"/>
        <v>31</v>
      </c>
    </row>
    <row r="313" spans="1:21" hidden="1">
      <c r="A313">
        <v>312</v>
      </c>
      <c r="B313" t="s">
        <v>156</v>
      </c>
      <c r="C313" t="s">
        <v>11</v>
      </c>
      <c r="D313" t="s">
        <v>135</v>
      </c>
      <c r="E313" t="s">
        <v>124</v>
      </c>
      <c r="F313" s="1">
        <v>44492</v>
      </c>
      <c r="G313" s="2">
        <v>44298</v>
      </c>
      <c r="H313" s="2">
        <v>44545.75</v>
      </c>
      <c r="I313" t="s">
        <v>125</v>
      </c>
      <c r="J313" t="s">
        <v>64</v>
      </c>
      <c r="K313">
        <v>29.308</v>
      </c>
      <c r="L313" s="4">
        <v>1440</v>
      </c>
      <c r="M313">
        <v>33</v>
      </c>
      <c r="N313" s="3">
        <v>42203.519999999997</v>
      </c>
      <c r="O313">
        <v>42203.519999999997</v>
      </c>
      <c r="P313">
        <v>42203.519999999997</v>
      </c>
      <c r="Q313">
        <v>0</v>
      </c>
      <c r="S313" t="str">
        <f t="shared" si="13"/>
        <v>October</v>
      </c>
      <c r="T313" t="str">
        <f t="shared" si="14"/>
        <v>2021</v>
      </c>
      <c r="U313" s="3">
        <f t="shared" si="15"/>
        <v>31</v>
      </c>
    </row>
    <row r="314" spans="1:21" hidden="1">
      <c r="A314">
        <v>313</v>
      </c>
      <c r="B314" t="s">
        <v>156</v>
      </c>
      <c r="C314" t="s">
        <v>11</v>
      </c>
      <c r="D314" t="s">
        <v>135</v>
      </c>
      <c r="E314" t="s">
        <v>124</v>
      </c>
      <c r="F314" s="1">
        <v>44493</v>
      </c>
      <c r="G314" s="2">
        <v>44298</v>
      </c>
      <c r="H314" s="2">
        <v>44545.75</v>
      </c>
      <c r="I314" t="s">
        <v>125</v>
      </c>
      <c r="J314" t="s">
        <v>64</v>
      </c>
      <c r="K314">
        <v>29.308</v>
      </c>
      <c r="L314" s="4">
        <v>1440</v>
      </c>
      <c r="M314">
        <v>33</v>
      </c>
      <c r="N314" s="3">
        <v>42203.519999999997</v>
      </c>
      <c r="O314">
        <v>42203.519999999997</v>
      </c>
      <c r="P314">
        <v>42203.519999999997</v>
      </c>
      <c r="Q314">
        <v>0</v>
      </c>
      <c r="S314" t="str">
        <f t="shared" si="13"/>
        <v>October</v>
      </c>
      <c r="T314" t="str">
        <f t="shared" si="14"/>
        <v>2021</v>
      </c>
      <c r="U314" s="3">
        <f t="shared" si="15"/>
        <v>31</v>
      </c>
    </row>
    <row r="315" spans="1:21" hidden="1">
      <c r="A315">
        <v>314</v>
      </c>
      <c r="B315" t="s">
        <v>156</v>
      </c>
      <c r="C315" t="s">
        <v>11</v>
      </c>
      <c r="D315" t="s">
        <v>135</v>
      </c>
      <c r="E315" t="s">
        <v>124</v>
      </c>
      <c r="F315" s="1">
        <v>44494</v>
      </c>
      <c r="G315" s="2">
        <v>44298</v>
      </c>
      <c r="H315" s="2">
        <v>44545.75</v>
      </c>
      <c r="I315" t="s">
        <v>125</v>
      </c>
      <c r="J315" t="s">
        <v>64</v>
      </c>
      <c r="K315">
        <v>29.308</v>
      </c>
      <c r="L315" s="4">
        <v>1440</v>
      </c>
      <c r="M315">
        <v>33</v>
      </c>
      <c r="N315" s="3">
        <v>42203.519999999997</v>
      </c>
      <c r="O315">
        <v>42203.519999999997</v>
      </c>
      <c r="P315">
        <v>42203.519999999997</v>
      </c>
      <c r="Q315">
        <v>0</v>
      </c>
      <c r="S315" t="str">
        <f t="shared" si="13"/>
        <v>October</v>
      </c>
      <c r="T315" t="str">
        <f t="shared" si="14"/>
        <v>2021</v>
      </c>
      <c r="U315" s="3">
        <f t="shared" si="15"/>
        <v>31</v>
      </c>
    </row>
    <row r="316" spans="1:21" hidden="1">
      <c r="A316">
        <v>315</v>
      </c>
      <c r="B316" t="s">
        <v>156</v>
      </c>
      <c r="C316" t="s">
        <v>11</v>
      </c>
      <c r="D316" t="s">
        <v>135</v>
      </c>
      <c r="E316" t="s">
        <v>124</v>
      </c>
      <c r="F316" s="1">
        <v>44495</v>
      </c>
      <c r="G316" s="2">
        <v>44298</v>
      </c>
      <c r="H316" s="2">
        <v>44545.75</v>
      </c>
      <c r="I316" t="s">
        <v>125</v>
      </c>
      <c r="J316" t="s">
        <v>64</v>
      </c>
      <c r="K316">
        <v>29.308</v>
      </c>
      <c r="L316" s="4">
        <v>1440</v>
      </c>
      <c r="M316">
        <v>33</v>
      </c>
      <c r="N316" s="3">
        <v>42203.519999999997</v>
      </c>
      <c r="O316">
        <v>42203.519999999997</v>
      </c>
      <c r="P316">
        <v>42203.519999999997</v>
      </c>
      <c r="Q316">
        <v>0</v>
      </c>
      <c r="S316" t="str">
        <f t="shared" si="13"/>
        <v>October</v>
      </c>
      <c r="T316" t="str">
        <f t="shared" si="14"/>
        <v>2021</v>
      </c>
      <c r="U316" s="3">
        <f t="shared" si="15"/>
        <v>31</v>
      </c>
    </row>
    <row r="317" spans="1:21" hidden="1">
      <c r="A317">
        <v>316</v>
      </c>
      <c r="B317" t="s">
        <v>156</v>
      </c>
      <c r="C317" t="s">
        <v>11</v>
      </c>
      <c r="D317" t="s">
        <v>135</v>
      </c>
      <c r="E317" t="s">
        <v>124</v>
      </c>
      <c r="F317" s="1">
        <v>44496</v>
      </c>
      <c r="G317" s="2">
        <v>44298</v>
      </c>
      <c r="H317" s="2">
        <v>44545.75</v>
      </c>
      <c r="I317" t="s">
        <v>125</v>
      </c>
      <c r="J317" t="s">
        <v>64</v>
      </c>
      <c r="K317">
        <v>29.308</v>
      </c>
      <c r="L317" s="4">
        <v>1440</v>
      </c>
      <c r="M317">
        <v>33</v>
      </c>
      <c r="N317" s="3">
        <v>42203.519999999997</v>
      </c>
      <c r="O317">
        <v>42203.519999999997</v>
      </c>
      <c r="P317">
        <v>42203.519999999997</v>
      </c>
      <c r="Q317">
        <v>0</v>
      </c>
      <c r="S317" t="str">
        <f t="shared" si="13"/>
        <v>October</v>
      </c>
      <c r="T317" t="str">
        <f t="shared" si="14"/>
        <v>2021</v>
      </c>
      <c r="U317" s="3">
        <f t="shared" si="15"/>
        <v>31</v>
      </c>
    </row>
    <row r="318" spans="1:21" hidden="1">
      <c r="A318">
        <v>317</v>
      </c>
      <c r="B318" t="s">
        <v>156</v>
      </c>
      <c r="C318" t="s">
        <v>11</v>
      </c>
      <c r="D318" t="s">
        <v>135</v>
      </c>
      <c r="E318" t="s">
        <v>124</v>
      </c>
      <c r="F318" s="1">
        <v>44497</v>
      </c>
      <c r="G318" s="2">
        <v>44298</v>
      </c>
      <c r="H318" s="2">
        <v>44545.75</v>
      </c>
      <c r="I318" t="s">
        <v>125</v>
      </c>
      <c r="J318" t="s">
        <v>64</v>
      </c>
      <c r="K318">
        <v>29.308</v>
      </c>
      <c r="L318" s="4">
        <v>1440</v>
      </c>
      <c r="M318">
        <v>33</v>
      </c>
      <c r="N318" s="3">
        <v>42203.519999999997</v>
      </c>
      <c r="O318">
        <v>42203.519999999997</v>
      </c>
      <c r="P318">
        <v>42203.519999999997</v>
      </c>
      <c r="Q318">
        <v>0</v>
      </c>
      <c r="S318" t="str">
        <f t="shared" si="13"/>
        <v>October</v>
      </c>
      <c r="T318" t="str">
        <f t="shared" si="14"/>
        <v>2021</v>
      </c>
      <c r="U318" s="3">
        <f t="shared" si="15"/>
        <v>31</v>
      </c>
    </row>
    <row r="319" spans="1:21" hidden="1">
      <c r="A319">
        <v>318</v>
      </c>
      <c r="B319" t="s">
        <v>156</v>
      </c>
      <c r="C319" t="s">
        <v>11</v>
      </c>
      <c r="D319" t="s">
        <v>135</v>
      </c>
      <c r="E319" t="s">
        <v>124</v>
      </c>
      <c r="F319" s="1">
        <v>44498</v>
      </c>
      <c r="G319" s="2">
        <v>44298</v>
      </c>
      <c r="H319" s="2">
        <v>44545.75</v>
      </c>
      <c r="I319" t="s">
        <v>125</v>
      </c>
      <c r="J319" t="s">
        <v>64</v>
      </c>
      <c r="K319">
        <v>29.308</v>
      </c>
      <c r="L319" s="4">
        <v>1440</v>
      </c>
      <c r="M319">
        <v>33</v>
      </c>
      <c r="N319" s="3">
        <v>42203.519999999997</v>
      </c>
      <c r="O319">
        <v>42203.519999999997</v>
      </c>
      <c r="P319">
        <v>42203.519999999997</v>
      </c>
      <c r="Q319">
        <v>0</v>
      </c>
      <c r="S319" t="str">
        <f t="shared" si="13"/>
        <v>October</v>
      </c>
      <c r="T319" t="str">
        <f t="shared" si="14"/>
        <v>2021</v>
      </c>
      <c r="U319" s="3">
        <f t="shared" si="15"/>
        <v>31</v>
      </c>
    </row>
    <row r="320" spans="1:21" hidden="1">
      <c r="A320">
        <v>319</v>
      </c>
      <c r="B320" t="s">
        <v>156</v>
      </c>
      <c r="C320" t="s">
        <v>11</v>
      </c>
      <c r="D320" t="s">
        <v>135</v>
      </c>
      <c r="E320" t="s">
        <v>124</v>
      </c>
      <c r="F320" s="1">
        <v>44499</v>
      </c>
      <c r="G320" s="2">
        <v>44298</v>
      </c>
      <c r="H320" s="2">
        <v>44545.75</v>
      </c>
      <c r="I320" t="s">
        <v>125</v>
      </c>
      <c r="J320" t="s">
        <v>64</v>
      </c>
      <c r="K320">
        <v>29.308</v>
      </c>
      <c r="L320" s="4">
        <v>1440</v>
      </c>
      <c r="M320">
        <v>33</v>
      </c>
      <c r="N320" s="3">
        <v>42203.519999999997</v>
      </c>
      <c r="O320">
        <v>42203.519999999997</v>
      </c>
      <c r="P320">
        <v>42203.519999999997</v>
      </c>
      <c r="Q320">
        <v>0</v>
      </c>
      <c r="S320" t="str">
        <f t="shared" si="13"/>
        <v>October</v>
      </c>
      <c r="T320" t="str">
        <f t="shared" si="14"/>
        <v>2021</v>
      </c>
      <c r="U320" s="3">
        <f t="shared" si="15"/>
        <v>31</v>
      </c>
    </row>
    <row r="321" spans="1:21" hidden="1">
      <c r="A321">
        <v>320</v>
      </c>
      <c r="B321" t="s">
        <v>156</v>
      </c>
      <c r="C321" t="s">
        <v>11</v>
      </c>
      <c r="D321" t="s">
        <v>135</v>
      </c>
      <c r="E321" t="s">
        <v>124</v>
      </c>
      <c r="F321" s="1">
        <v>44500</v>
      </c>
      <c r="G321" s="2">
        <v>44298</v>
      </c>
      <c r="H321" s="2">
        <v>44545.75</v>
      </c>
      <c r="I321" t="s">
        <v>125</v>
      </c>
      <c r="J321" t="s">
        <v>64</v>
      </c>
      <c r="K321">
        <v>29.308</v>
      </c>
      <c r="L321" s="4">
        <v>1440</v>
      </c>
      <c r="M321">
        <v>33</v>
      </c>
      <c r="N321" s="3">
        <v>42203.519999999997</v>
      </c>
      <c r="O321">
        <v>42203.519999999997</v>
      </c>
      <c r="P321">
        <v>42203.519999999997</v>
      </c>
      <c r="Q321">
        <v>0</v>
      </c>
      <c r="S321" t="str">
        <f t="shared" si="13"/>
        <v>October</v>
      </c>
      <c r="T321" t="str">
        <f t="shared" si="14"/>
        <v>2021</v>
      </c>
      <c r="U321" s="3">
        <f t="shared" si="15"/>
        <v>31</v>
      </c>
    </row>
    <row r="322" spans="1:21" hidden="1">
      <c r="A322">
        <v>321</v>
      </c>
      <c r="B322" t="s">
        <v>156</v>
      </c>
      <c r="C322" t="s">
        <v>11</v>
      </c>
      <c r="D322" t="s">
        <v>135</v>
      </c>
      <c r="E322" t="s">
        <v>124</v>
      </c>
      <c r="F322" s="1">
        <v>44501</v>
      </c>
      <c r="G322" s="2">
        <v>44298</v>
      </c>
      <c r="H322" s="2">
        <v>44545.75</v>
      </c>
      <c r="I322" t="s">
        <v>125</v>
      </c>
      <c r="J322" t="s">
        <v>64</v>
      </c>
      <c r="K322">
        <v>29.308</v>
      </c>
      <c r="L322" s="4">
        <v>1440</v>
      </c>
      <c r="M322">
        <v>33</v>
      </c>
      <c r="N322" s="3">
        <v>42203.519999999997</v>
      </c>
      <c r="O322">
        <v>42203.519999999997</v>
      </c>
      <c r="P322">
        <v>42203.519999999997</v>
      </c>
      <c r="Q322">
        <v>0</v>
      </c>
      <c r="S322" t="str">
        <f t="shared" si="13"/>
        <v>November</v>
      </c>
      <c r="T322" t="str">
        <f t="shared" si="14"/>
        <v>2021</v>
      </c>
      <c r="U322" s="3">
        <f t="shared" si="15"/>
        <v>30</v>
      </c>
    </row>
    <row r="323" spans="1:21" hidden="1">
      <c r="A323">
        <v>322</v>
      </c>
      <c r="B323" t="s">
        <v>156</v>
      </c>
      <c r="C323" t="s">
        <v>11</v>
      </c>
      <c r="D323" t="s">
        <v>135</v>
      </c>
      <c r="E323" t="s">
        <v>124</v>
      </c>
      <c r="F323" s="1">
        <v>44502</v>
      </c>
      <c r="G323" s="2">
        <v>44298</v>
      </c>
      <c r="H323" s="2">
        <v>44545.75</v>
      </c>
      <c r="I323" t="s">
        <v>125</v>
      </c>
      <c r="J323" t="s">
        <v>64</v>
      </c>
      <c r="K323">
        <v>29.308</v>
      </c>
      <c r="L323" s="4">
        <v>1440</v>
      </c>
      <c r="M323">
        <v>33</v>
      </c>
      <c r="N323" s="3">
        <v>42203.519999999997</v>
      </c>
      <c r="O323">
        <v>42203.519999999997</v>
      </c>
      <c r="P323">
        <v>42203.519999999997</v>
      </c>
      <c r="Q323">
        <v>0</v>
      </c>
      <c r="S323" t="str">
        <f t="shared" ref="S323:S386" si="16">TEXT(F323, "mmmm")</f>
        <v>November</v>
      </c>
      <c r="T323" t="str">
        <f t="shared" ref="T323:T386" si="17">TEXT(F323, "YYYY")</f>
        <v>2021</v>
      </c>
      <c r="U323" s="3">
        <f t="shared" si="15"/>
        <v>30</v>
      </c>
    </row>
    <row r="324" spans="1:21" hidden="1">
      <c r="A324">
        <v>323</v>
      </c>
      <c r="B324" t="s">
        <v>156</v>
      </c>
      <c r="C324" t="s">
        <v>11</v>
      </c>
      <c r="D324" t="s">
        <v>135</v>
      </c>
      <c r="E324" t="s">
        <v>124</v>
      </c>
      <c r="F324" s="1">
        <v>44503</v>
      </c>
      <c r="G324" s="2">
        <v>44298</v>
      </c>
      <c r="H324" s="2">
        <v>44545.75</v>
      </c>
      <c r="I324" t="s">
        <v>125</v>
      </c>
      <c r="J324" t="s">
        <v>64</v>
      </c>
      <c r="K324">
        <v>29.308</v>
      </c>
      <c r="L324" s="4">
        <v>1440</v>
      </c>
      <c r="M324">
        <v>33</v>
      </c>
      <c r="N324" s="3">
        <v>42203.519999999997</v>
      </c>
      <c r="O324">
        <v>42203.519999999997</v>
      </c>
      <c r="P324">
        <v>42203.519999999997</v>
      </c>
      <c r="Q324">
        <v>0</v>
      </c>
      <c r="S324" t="str">
        <f t="shared" si="16"/>
        <v>November</v>
      </c>
      <c r="T324" t="str">
        <f t="shared" si="17"/>
        <v>2021</v>
      </c>
      <c r="U324" s="3">
        <f t="shared" si="15"/>
        <v>30</v>
      </c>
    </row>
    <row r="325" spans="1:21" hidden="1">
      <c r="A325">
        <v>324</v>
      </c>
      <c r="B325" t="s">
        <v>156</v>
      </c>
      <c r="C325" t="s">
        <v>11</v>
      </c>
      <c r="D325" t="s">
        <v>135</v>
      </c>
      <c r="E325" t="s">
        <v>124</v>
      </c>
      <c r="F325" s="1">
        <v>44504</v>
      </c>
      <c r="G325" s="2">
        <v>44298</v>
      </c>
      <c r="H325" s="2">
        <v>44545.75</v>
      </c>
      <c r="I325" t="s">
        <v>125</v>
      </c>
      <c r="J325" t="s">
        <v>64</v>
      </c>
      <c r="K325">
        <v>29.308</v>
      </c>
      <c r="L325" s="4">
        <v>1440</v>
      </c>
      <c r="M325">
        <v>33</v>
      </c>
      <c r="N325" s="3">
        <v>42203.519999999997</v>
      </c>
      <c r="O325">
        <v>42203.519999999997</v>
      </c>
      <c r="P325">
        <v>42203.519999999997</v>
      </c>
      <c r="Q325">
        <v>0</v>
      </c>
      <c r="S325" t="str">
        <f t="shared" si="16"/>
        <v>November</v>
      </c>
      <c r="T325" t="str">
        <f t="shared" si="17"/>
        <v>2021</v>
      </c>
      <c r="U325" s="3">
        <f t="shared" si="15"/>
        <v>30</v>
      </c>
    </row>
    <row r="326" spans="1:21" hidden="1">
      <c r="A326">
        <v>325</v>
      </c>
      <c r="B326" t="s">
        <v>156</v>
      </c>
      <c r="C326" t="s">
        <v>11</v>
      </c>
      <c r="D326" t="s">
        <v>135</v>
      </c>
      <c r="E326" t="s">
        <v>124</v>
      </c>
      <c r="F326" s="1">
        <v>44505</v>
      </c>
      <c r="G326" s="2">
        <v>44298</v>
      </c>
      <c r="H326" s="2">
        <v>44545.75</v>
      </c>
      <c r="I326" t="s">
        <v>125</v>
      </c>
      <c r="J326" t="s">
        <v>64</v>
      </c>
      <c r="K326">
        <v>29.308</v>
      </c>
      <c r="L326" s="4">
        <v>1440</v>
      </c>
      <c r="M326">
        <v>33</v>
      </c>
      <c r="N326" s="3">
        <v>42203.519999999997</v>
      </c>
      <c r="O326">
        <v>42203.519999999997</v>
      </c>
      <c r="P326">
        <v>42203.519999999997</v>
      </c>
      <c r="Q326">
        <v>0</v>
      </c>
      <c r="S326" t="str">
        <f t="shared" si="16"/>
        <v>November</v>
      </c>
      <c r="T326" t="str">
        <f t="shared" si="17"/>
        <v>2021</v>
      </c>
      <c r="U326" s="3">
        <f t="shared" si="15"/>
        <v>30</v>
      </c>
    </row>
    <row r="327" spans="1:21" hidden="1">
      <c r="A327">
        <v>326</v>
      </c>
      <c r="B327" t="s">
        <v>156</v>
      </c>
      <c r="C327" t="s">
        <v>11</v>
      </c>
      <c r="D327" t="s">
        <v>135</v>
      </c>
      <c r="E327" t="s">
        <v>124</v>
      </c>
      <c r="F327" s="1">
        <v>44506</v>
      </c>
      <c r="G327" s="2">
        <v>44298</v>
      </c>
      <c r="H327" s="2">
        <v>44545.75</v>
      </c>
      <c r="I327" t="s">
        <v>125</v>
      </c>
      <c r="J327" t="s">
        <v>64</v>
      </c>
      <c r="K327">
        <v>29.308</v>
      </c>
      <c r="L327" s="4">
        <v>1440</v>
      </c>
      <c r="M327">
        <v>33</v>
      </c>
      <c r="N327" s="3">
        <v>42203.519999999997</v>
      </c>
      <c r="O327">
        <v>42203.519999999997</v>
      </c>
      <c r="P327">
        <v>42203.519999999997</v>
      </c>
      <c r="Q327">
        <v>0</v>
      </c>
      <c r="S327" t="str">
        <f t="shared" si="16"/>
        <v>November</v>
      </c>
      <c r="T327" t="str">
        <f t="shared" si="17"/>
        <v>2021</v>
      </c>
      <c r="U327" s="3">
        <f t="shared" si="15"/>
        <v>30</v>
      </c>
    </row>
    <row r="328" spans="1:21" hidden="1">
      <c r="A328">
        <v>327</v>
      </c>
      <c r="B328" t="s">
        <v>156</v>
      </c>
      <c r="C328" t="s">
        <v>11</v>
      </c>
      <c r="D328" t="s">
        <v>135</v>
      </c>
      <c r="E328" t="s">
        <v>124</v>
      </c>
      <c r="F328" s="1">
        <v>44507</v>
      </c>
      <c r="G328" s="2">
        <v>44298</v>
      </c>
      <c r="H328" s="2">
        <v>44545.75</v>
      </c>
      <c r="I328" t="s">
        <v>125</v>
      </c>
      <c r="J328" t="s">
        <v>64</v>
      </c>
      <c r="K328">
        <v>29.308</v>
      </c>
      <c r="L328" s="4">
        <v>1440</v>
      </c>
      <c r="M328">
        <v>33</v>
      </c>
      <c r="N328" s="3">
        <v>42203.519999999997</v>
      </c>
      <c r="O328">
        <v>42203.519999999997</v>
      </c>
      <c r="P328">
        <v>42203.519999999997</v>
      </c>
      <c r="Q328">
        <v>0</v>
      </c>
      <c r="S328" t="str">
        <f t="shared" si="16"/>
        <v>November</v>
      </c>
      <c r="T328" t="str">
        <f t="shared" si="17"/>
        <v>2021</v>
      </c>
      <c r="U328" s="3">
        <f t="shared" si="15"/>
        <v>30</v>
      </c>
    </row>
    <row r="329" spans="1:21" hidden="1">
      <c r="A329">
        <v>328</v>
      </c>
      <c r="B329" t="s">
        <v>156</v>
      </c>
      <c r="C329" t="s">
        <v>11</v>
      </c>
      <c r="D329" t="s">
        <v>135</v>
      </c>
      <c r="E329" t="s">
        <v>124</v>
      </c>
      <c r="F329" s="1">
        <v>44508</v>
      </c>
      <c r="G329" s="2">
        <v>44298</v>
      </c>
      <c r="H329" s="2">
        <v>44545.75</v>
      </c>
      <c r="I329" t="s">
        <v>125</v>
      </c>
      <c r="J329" t="s">
        <v>64</v>
      </c>
      <c r="K329">
        <v>29.308</v>
      </c>
      <c r="L329" s="4">
        <v>1440</v>
      </c>
      <c r="M329">
        <v>33</v>
      </c>
      <c r="N329" s="3">
        <v>42203.519999999997</v>
      </c>
      <c r="O329">
        <v>42203.519999999997</v>
      </c>
      <c r="P329">
        <v>42203.519999999997</v>
      </c>
      <c r="Q329">
        <v>0</v>
      </c>
      <c r="S329" t="str">
        <f t="shared" si="16"/>
        <v>November</v>
      </c>
      <c r="T329" t="str">
        <f t="shared" si="17"/>
        <v>2021</v>
      </c>
      <c r="U329" s="3">
        <f t="shared" si="15"/>
        <v>30</v>
      </c>
    </row>
    <row r="330" spans="1:21" hidden="1">
      <c r="A330">
        <v>329</v>
      </c>
      <c r="B330" t="s">
        <v>156</v>
      </c>
      <c r="C330" t="s">
        <v>11</v>
      </c>
      <c r="D330" t="s">
        <v>135</v>
      </c>
      <c r="E330" t="s">
        <v>124</v>
      </c>
      <c r="F330" s="1">
        <v>44509</v>
      </c>
      <c r="G330" s="2">
        <v>44298</v>
      </c>
      <c r="H330" s="2">
        <v>44545.75</v>
      </c>
      <c r="I330" t="s">
        <v>125</v>
      </c>
      <c r="J330" t="s">
        <v>64</v>
      </c>
      <c r="K330">
        <v>29.308</v>
      </c>
      <c r="L330" s="4">
        <v>1440</v>
      </c>
      <c r="M330">
        <v>33</v>
      </c>
      <c r="N330" s="3">
        <v>42203.519999999997</v>
      </c>
      <c r="O330">
        <v>42203.519999999997</v>
      </c>
      <c r="P330">
        <v>42203.519999999997</v>
      </c>
      <c r="Q330">
        <v>0</v>
      </c>
      <c r="S330" t="str">
        <f t="shared" si="16"/>
        <v>November</v>
      </c>
      <c r="T330" t="str">
        <f t="shared" si="17"/>
        <v>2021</v>
      </c>
      <c r="U330" s="3">
        <f t="shared" si="15"/>
        <v>30</v>
      </c>
    </row>
    <row r="331" spans="1:21" hidden="1">
      <c r="A331">
        <v>330</v>
      </c>
      <c r="B331" t="s">
        <v>156</v>
      </c>
      <c r="C331" t="s">
        <v>11</v>
      </c>
      <c r="D331" t="s">
        <v>135</v>
      </c>
      <c r="E331" t="s">
        <v>124</v>
      </c>
      <c r="F331" s="1">
        <v>44510</v>
      </c>
      <c r="G331" s="2">
        <v>44298</v>
      </c>
      <c r="H331" s="2">
        <v>44545.75</v>
      </c>
      <c r="I331" t="s">
        <v>125</v>
      </c>
      <c r="J331" t="s">
        <v>64</v>
      </c>
      <c r="K331">
        <v>29.308</v>
      </c>
      <c r="L331" s="4">
        <v>1440</v>
      </c>
      <c r="M331">
        <v>33</v>
      </c>
      <c r="N331" s="3">
        <v>42203.519999999997</v>
      </c>
      <c r="O331">
        <v>42203.519999999997</v>
      </c>
      <c r="P331">
        <v>42203.519999999997</v>
      </c>
      <c r="Q331">
        <v>0</v>
      </c>
      <c r="S331" t="str">
        <f t="shared" si="16"/>
        <v>November</v>
      </c>
      <c r="T331" t="str">
        <f t="shared" si="17"/>
        <v>2021</v>
      </c>
      <c r="U331" s="3">
        <f t="shared" si="15"/>
        <v>30</v>
      </c>
    </row>
    <row r="332" spans="1:21" hidden="1">
      <c r="A332">
        <v>331</v>
      </c>
      <c r="B332" t="s">
        <v>156</v>
      </c>
      <c r="C332" t="s">
        <v>11</v>
      </c>
      <c r="D332" t="s">
        <v>135</v>
      </c>
      <c r="E332" t="s">
        <v>124</v>
      </c>
      <c r="F332" s="1">
        <v>44511</v>
      </c>
      <c r="G332" s="2">
        <v>44298</v>
      </c>
      <c r="H332" s="2">
        <v>44545.75</v>
      </c>
      <c r="I332" t="s">
        <v>125</v>
      </c>
      <c r="J332" t="s">
        <v>64</v>
      </c>
      <c r="K332">
        <v>29.308</v>
      </c>
      <c r="L332" s="4">
        <v>1440</v>
      </c>
      <c r="M332">
        <v>33</v>
      </c>
      <c r="N332" s="3">
        <v>42203.519999999997</v>
      </c>
      <c r="O332">
        <v>42203.519999999997</v>
      </c>
      <c r="P332">
        <v>42203.519999999997</v>
      </c>
      <c r="Q332">
        <v>0</v>
      </c>
      <c r="S332" t="str">
        <f t="shared" si="16"/>
        <v>November</v>
      </c>
      <c r="T332" t="str">
        <f t="shared" si="17"/>
        <v>2021</v>
      </c>
      <c r="U332" s="3">
        <f t="shared" si="15"/>
        <v>30</v>
      </c>
    </row>
    <row r="333" spans="1:21" hidden="1">
      <c r="A333">
        <v>332</v>
      </c>
      <c r="B333" t="s">
        <v>156</v>
      </c>
      <c r="C333" t="s">
        <v>11</v>
      </c>
      <c r="D333" t="s">
        <v>135</v>
      </c>
      <c r="E333" t="s">
        <v>124</v>
      </c>
      <c r="F333" s="1">
        <v>44512</v>
      </c>
      <c r="G333" s="2">
        <v>44298</v>
      </c>
      <c r="H333" s="2">
        <v>44545.75</v>
      </c>
      <c r="I333" t="s">
        <v>125</v>
      </c>
      <c r="J333" t="s">
        <v>64</v>
      </c>
      <c r="K333">
        <v>29.308</v>
      </c>
      <c r="L333" s="4">
        <v>1440</v>
      </c>
      <c r="M333">
        <v>33</v>
      </c>
      <c r="N333" s="3">
        <v>42203.519999999997</v>
      </c>
      <c r="O333">
        <v>42203.519999999997</v>
      </c>
      <c r="P333">
        <v>42203.519999999997</v>
      </c>
      <c r="Q333">
        <v>0</v>
      </c>
      <c r="S333" t="str">
        <f t="shared" si="16"/>
        <v>November</v>
      </c>
      <c r="T333" t="str">
        <f t="shared" si="17"/>
        <v>2021</v>
      </c>
      <c r="U333" s="3">
        <f t="shared" si="15"/>
        <v>30</v>
      </c>
    </row>
    <row r="334" spans="1:21" hidden="1">
      <c r="A334">
        <v>333</v>
      </c>
      <c r="B334" t="s">
        <v>156</v>
      </c>
      <c r="C334" t="s">
        <v>11</v>
      </c>
      <c r="D334" t="s">
        <v>135</v>
      </c>
      <c r="E334" t="s">
        <v>124</v>
      </c>
      <c r="F334" s="1">
        <v>44513</v>
      </c>
      <c r="G334" s="2">
        <v>44298</v>
      </c>
      <c r="H334" s="2">
        <v>44545.75</v>
      </c>
      <c r="I334" t="s">
        <v>125</v>
      </c>
      <c r="J334" t="s">
        <v>64</v>
      </c>
      <c r="K334">
        <v>29.308</v>
      </c>
      <c r="L334" s="4">
        <v>1440</v>
      </c>
      <c r="M334">
        <v>33</v>
      </c>
      <c r="N334" s="3">
        <v>42203.519999999997</v>
      </c>
      <c r="O334">
        <v>42203.519999999997</v>
      </c>
      <c r="P334">
        <v>42203.519999999997</v>
      </c>
      <c r="Q334">
        <v>0</v>
      </c>
      <c r="S334" t="str">
        <f t="shared" si="16"/>
        <v>November</v>
      </c>
      <c r="T334" t="str">
        <f t="shared" si="17"/>
        <v>2021</v>
      </c>
      <c r="U334" s="3">
        <f t="shared" si="15"/>
        <v>30</v>
      </c>
    </row>
    <row r="335" spans="1:21" hidden="1">
      <c r="A335">
        <v>334</v>
      </c>
      <c r="B335" t="s">
        <v>156</v>
      </c>
      <c r="C335" t="s">
        <v>11</v>
      </c>
      <c r="D335" t="s">
        <v>135</v>
      </c>
      <c r="E335" t="s">
        <v>124</v>
      </c>
      <c r="F335" s="1">
        <v>44514</v>
      </c>
      <c r="G335" s="2">
        <v>44298</v>
      </c>
      <c r="H335" s="2">
        <v>44545.75</v>
      </c>
      <c r="I335" t="s">
        <v>125</v>
      </c>
      <c r="J335" t="s">
        <v>64</v>
      </c>
      <c r="K335">
        <v>29.308</v>
      </c>
      <c r="L335" s="4">
        <v>1440</v>
      </c>
      <c r="M335">
        <v>33</v>
      </c>
      <c r="N335" s="3">
        <v>42203.519999999997</v>
      </c>
      <c r="O335">
        <v>42203.519999999997</v>
      </c>
      <c r="P335">
        <v>42203.519999999997</v>
      </c>
      <c r="Q335">
        <v>0</v>
      </c>
      <c r="S335" t="str">
        <f t="shared" si="16"/>
        <v>November</v>
      </c>
      <c r="T335" t="str">
        <f t="shared" si="17"/>
        <v>2021</v>
      </c>
      <c r="U335" s="3">
        <f t="shared" si="15"/>
        <v>30</v>
      </c>
    </row>
    <row r="336" spans="1:21" hidden="1">
      <c r="A336">
        <v>335</v>
      </c>
      <c r="B336" t="s">
        <v>156</v>
      </c>
      <c r="C336" t="s">
        <v>11</v>
      </c>
      <c r="D336" t="s">
        <v>135</v>
      </c>
      <c r="E336" t="s">
        <v>124</v>
      </c>
      <c r="F336" s="1">
        <v>44515</v>
      </c>
      <c r="G336" s="2">
        <v>44298</v>
      </c>
      <c r="H336" s="2">
        <v>44545.75</v>
      </c>
      <c r="I336" t="s">
        <v>125</v>
      </c>
      <c r="J336" t="s">
        <v>64</v>
      </c>
      <c r="K336">
        <v>29.308</v>
      </c>
      <c r="L336" s="4">
        <v>1440</v>
      </c>
      <c r="M336">
        <v>33</v>
      </c>
      <c r="N336" s="3">
        <v>42203.519999999997</v>
      </c>
      <c r="O336">
        <v>42203.519999999997</v>
      </c>
      <c r="P336">
        <v>42203.519999999997</v>
      </c>
      <c r="Q336">
        <v>0</v>
      </c>
      <c r="S336" t="str">
        <f t="shared" si="16"/>
        <v>November</v>
      </c>
      <c r="T336" t="str">
        <f t="shared" si="17"/>
        <v>2021</v>
      </c>
      <c r="U336" s="3">
        <f t="shared" si="15"/>
        <v>30</v>
      </c>
    </row>
    <row r="337" spans="1:21" hidden="1">
      <c r="A337">
        <v>336</v>
      </c>
      <c r="B337" t="s">
        <v>156</v>
      </c>
      <c r="C337" t="s">
        <v>11</v>
      </c>
      <c r="D337" t="s">
        <v>135</v>
      </c>
      <c r="E337" t="s">
        <v>124</v>
      </c>
      <c r="F337" s="1">
        <v>44516</v>
      </c>
      <c r="G337" s="2">
        <v>44298</v>
      </c>
      <c r="H337" s="2">
        <v>44545.75</v>
      </c>
      <c r="I337" t="s">
        <v>125</v>
      </c>
      <c r="J337" t="s">
        <v>64</v>
      </c>
      <c r="K337">
        <v>29.308</v>
      </c>
      <c r="L337" s="4">
        <v>1440</v>
      </c>
      <c r="M337">
        <v>33</v>
      </c>
      <c r="N337" s="3">
        <v>42203.519999999997</v>
      </c>
      <c r="O337">
        <v>42203.519999999997</v>
      </c>
      <c r="P337">
        <v>42203.519999999997</v>
      </c>
      <c r="Q337">
        <v>0</v>
      </c>
      <c r="S337" t="str">
        <f t="shared" si="16"/>
        <v>November</v>
      </c>
      <c r="T337" t="str">
        <f t="shared" si="17"/>
        <v>2021</v>
      </c>
      <c r="U337" s="3">
        <f t="shared" si="15"/>
        <v>30</v>
      </c>
    </row>
    <row r="338" spans="1:21" hidden="1">
      <c r="A338">
        <v>337</v>
      </c>
      <c r="B338" t="s">
        <v>156</v>
      </c>
      <c r="C338" t="s">
        <v>11</v>
      </c>
      <c r="D338" t="s">
        <v>135</v>
      </c>
      <c r="E338" t="s">
        <v>124</v>
      </c>
      <c r="F338" s="1">
        <v>44517</v>
      </c>
      <c r="G338" s="2">
        <v>44298</v>
      </c>
      <c r="H338" s="2">
        <v>44545.75</v>
      </c>
      <c r="I338" t="s">
        <v>125</v>
      </c>
      <c r="J338" t="s">
        <v>64</v>
      </c>
      <c r="K338">
        <v>29.308</v>
      </c>
      <c r="L338" s="4">
        <v>1440</v>
      </c>
      <c r="M338">
        <v>33</v>
      </c>
      <c r="N338" s="3">
        <v>42203.519999999997</v>
      </c>
      <c r="O338">
        <v>42203.519999999997</v>
      </c>
      <c r="P338">
        <v>42203.519999999997</v>
      </c>
      <c r="Q338">
        <v>0</v>
      </c>
      <c r="S338" t="str">
        <f t="shared" si="16"/>
        <v>November</v>
      </c>
      <c r="T338" t="str">
        <f t="shared" si="17"/>
        <v>2021</v>
      </c>
      <c r="U338" s="3">
        <f t="shared" si="15"/>
        <v>30</v>
      </c>
    </row>
    <row r="339" spans="1:21" hidden="1">
      <c r="A339">
        <v>338</v>
      </c>
      <c r="B339" t="s">
        <v>156</v>
      </c>
      <c r="C339" t="s">
        <v>11</v>
      </c>
      <c r="D339" t="s">
        <v>135</v>
      </c>
      <c r="E339" t="s">
        <v>124</v>
      </c>
      <c r="F339" s="1">
        <v>44518</v>
      </c>
      <c r="G339" s="2">
        <v>44298</v>
      </c>
      <c r="H339" s="2">
        <v>44545.75</v>
      </c>
      <c r="I339" t="s">
        <v>125</v>
      </c>
      <c r="J339" t="s">
        <v>64</v>
      </c>
      <c r="K339">
        <v>29.308</v>
      </c>
      <c r="L339" s="4">
        <v>1440</v>
      </c>
      <c r="M339">
        <v>33</v>
      </c>
      <c r="N339" s="3">
        <v>42203.519999999997</v>
      </c>
      <c r="O339">
        <v>42203.519999999997</v>
      </c>
      <c r="P339">
        <v>42203.519999999997</v>
      </c>
      <c r="Q339">
        <v>0</v>
      </c>
      <c r="S339" t="str">
        <f t="shared" si="16"/>
        <v>November</v>
      </c>
      <c r="T339" t="str">
        <f t="shared" si="17"/>
        <v>2021</v>
      </c>
      <c r="U339" s="3">
        <f t="shared" si="15"/>
        <v>30</v>
      </c>
    </row>
    <row r="340" spans="1:21" hidden="1">
      <c r="A340">
        <v>339</v>
      </c>
      <c r="B340" t="s">
        <v>156</v>
      </c>
      <c r="C340" t="s">
        <v>11</v>
      </c>
      <c r="D340" t="s">
        <v>135</v>
      </c>
      <c r="E340" t="s">
        <v>124</v>
      </c>
      <c r="F340" s="1">
        <v>44519</v>
      </c>
      <c r="G340" s="2">
        <v>44298</v>
      </c>
      <c r="H340" s="2">
        <v>44545.75</v>
      </c>
      <c r="I340" t="s">
        <v>125</v>
      </c>
      <c r="J340" t="s">
        <v>64</v>
      </c>
      <c r="K340">
        <v>29.308</v>
      </c>
      <c r="L340" s="4">
        <v>1440</v>
      </c>
      <c r="M340">
        <v>33</v>
      </c>
      <c r="N340" s="3">
        <v>42203.519999999997</v>
      </c>
      <c r="O340">
        <v>42203.519999999997</v>
      </c>
      <c r="P340">
        <v>42203.519999999997</v>
      </c>
      <c r="Q340">
        <v>0</v>
      </c>
      <c r="S340" t="str">
        <f t="shared" si="16"/>
        <v>November</v>
      </c>
      <c r="T340" t="str">
        <f t="shared" si="17"/>
        <v>2021</v>
      </c>
      <c r="U340" s="3">
        <f t="shared" si="15"/>
        <v>30</v>
      </c>
    </row>
    <row r="341" spans="1:21" hidden="1">
      <c r="A341">
        <v>340</v>
      </c>
      <c r="B341" t="s">
        <v>156</v>
      </c>
      <c r="C341" t="s">
        <v>11</v>
      </c>
      <c r="D341" t="s">
        <v>135</v>
      </c>
      <c r="E341" t="s">
        <v>124</v>
      </c>
      <c r="F341" s="1">
        <v>44520</v>
      </c>
      <c r="G341" s="2">
        <v>44298</v>
      </c>
      <c r="H341" s="2">
        <v>44545.75</v>
      </c>
      <c r="I341" t="s">
        <v>125</v>
      </c>
      <c r="J341" t="s">
        <v>64</v>
      </c>
      <c r="K341">
        <v>29.308</v>
      </c>
      <c r="L341" s="4">
        <v>1440</v>
      </c>
      <c r="M341">
        <v>33</v>
      </c>
      <c r="N341" s="3">
        <v>42203.519999999997</v>
      </c>
      <c r="O341">
        <v>42203.519999999997</v>
      </c>
      <c r="P341">
        <v>42203.519999999997</v>
      </c>
      <c r="Q341">
        <v>0</v>
      </c>
      <c r="S341" t="str">
        <f t="shared" si="16"/>
        <v>November</v>
      </c>
      <c r="T341" t="str">
        <f t="shared" si="17"/>
        <v>2021</v>
      </c>
      <c r="U341" s="3">
        <f t="shared" si="15"/>
        <v>30</v>
      </c>
    </row>
    <row r="342" spans="1:21" hidden="1">
      <c r="A342">
        <v>341</v>
      </c>
      <c r="B342" t="s">
        <v>156</v>
      </c>
      <c r="C342" t="s">
        <v>11</v>
      </c>
      <c r="D342" t="s">
        <v>135</v>
      </c>
      <c r="E342" t="s">
        <v>124</v>
      </c>
      <c r="F342" s="1">
        <v>44521</v>
      </c>
      <c r="G342" s="2">
        <v>44298</v>
      </c>
      <c r="H342" s="2">
        <v>44545.75</v>
      </c>
      <c r="I342" t="s">
        <v>125</v>
      </c>
      <c r="J342" t="s">
        <v>64</v>
      </c>
      <c r="K342">
        <v>29.308</v>
      </c>
      <c r="L342" s="4">
        <v>1440</v>
      </c>
      <c r="M342">
        <v>33</v>
      </c>
      <c r="N342" s="3">
        <v>42203.519999999997</v>
      </c>
      <c r="O342">
        <v>42203.519999999997</v>
      </c>
      <c r="P342">
        <v>42203.519999999997</v>
      </c>
      <c r="Q342">
        <v>0</v>
      </c>
      <c r="S342" t="str">
        <f t="shared" si="16"/>
        <v>November</v>
      </c>
      <c r="T342" t="str">
        <f t="shared" si="17"/>
        <v>2021</v>
      </c>
      <c r="U342" s="3">
        <f t="shared" si="15"/>
        <v>30</v>
      </c>
    </row>
    <row r="343" spans="1:21" hidden="1">
      <c r="A343">
        <v>342</v>
      </c>
      <c r="B343" t="s">
        <v>156</v>
      </c>
      <c r="C343" t="s">
        <v>11</v>
      </c>
      <c r="D343" t="s">
        <v>135</v>
      </c>
      <c r="E343" t="s">
        <v>124</v>
      </c>
      <c r="F343" s="1">
        <v>44522</v>
      </c>
      <c r="G343" s="2">
        <v>44298</v>
      </c>
      <c r="H343" s="2">
        <v>44545.75</v>
      </c>
      <c r="I343" t="s">
        <v>125</v>
      </c>
      <c r="J343" t="s">
        <v>64</v>
      </c>
      <c r="K343">
        <v>29.308</v>
      </c>
      <c r="L343" s="4">
        <v>1440</v>
      </c>
      <c r="M343">
        <v>33</v>
      </c>
      <c r="N343" s="3">
        <v>42203.519999999997</v>
      </c>
      <c r="O343">
        <v>42203.519999999997</v>
      </c>
      <c r="P343">
        <v>42203.519999999997</v>
      </c>
      <c r="Q343">
        <v>0</v>
      </c>
      <c r="S343" t="str">
        <f t="shared" si="16"/>
        <v>November</v>
      </c>
      <c r="T343" t="str">
        <f t="shared" si="17"/>
        <v>2021</v>
      </c>
      <c r="U343" s="3">
        <f t="shared" si="15"/>
        <v>30</v>
      </c>
    </row>
    <row r="344" spans="1:21" hidden="1">
      <c r="A344">
        <v>343</v>
      </c>
      <c r="B344" t="s">
        <v>156</v>
      </c>
      <c r="C344" t="s">
        <v>11</v>
      </c>
      <c r="D344" t="s">
        <v>135</v>
      </c>
      <c r="E344" t="s">
        <v>124</v>
      </c>
      <c r="F344" s="1">
        <v>44523</v>
      </c>
      <c r="G344" s="2">
        <v>44298</v>
      </c>
      <c r="H344" s="2">
        <v>44545.75</v>
      </c>
      <c r="I344" t="s">
        <v>125</v>
      </c>
      <c r="J344" t="s">
        <v>64</v>
      </c>
      <c r="K344">
        <v>29.308</v>
      </c>
      <c r="L344" s="4">
        <v>1440</v>
      </c>
      <c r="M344">
        <v>33</v>
      </c>
      <c r="N344" s="3">
        <v>42203.519999999997</v>
      </c>
      <c r="O344">
        <v>42203.519999999997</v>
      </c>
      <c r="P344">
        <v>42203.519999999997</v>
      </c>
      <c r="Q344">
        <v>0</v>
      </c>
      <c r="S344" t="str">
        <f t="shared" si="16"/>
        <v>November</v>
      </c>
      <c r="T344" t="str">
        <f t="shared" si="17"/>
        <v>2021</v>
      </c>
      <c r="U344" s="3">
        <f t="shared" si="15"/>
        <v>30</v>
      </c>
    </row>
    <row r="345" spans="1:21" hidden="1">
      <c r="A345">
        <v>344</v>
      </c>
      <c r="B345" t="s">
        <v>156</v>
      </c>
      <c r="C345" t="s">
        <v>11</v>
      </c>
      <c r="D345" t="s">
        <v>135</v>
      </c>
      <c r="E345" t="s">
        <v>124</v>
      </c>
      <c r="F345" s="1">
        <v>44524</v>
      </c>
      <c r="G345" s="2">
        <v>44298</v>
      </c>
      <c r="H345" s="2">
        <v>44545.75</v>
      </c>
      <c r="I345" t="s">
        <v>125</v>
      </c>
      <c r="J345" t="s">
        <v>64</v>
      </c>
      <c r="K345">
        <v>29.308</v>
      </c>
      <c r="L345" s="4">
        <v>1440</v>
      </c>
      <c r="M345">
        <v>33</v>
      </c>
      <c r="N345" s="3">
        <v>42203.519999999997</v>
      </c>
      <c r="O345">
        <v>42203.519999999997</v>
      </c>
      <c r="P345">
        <v>42203.519999999997</v>
      </c>
      <c r="Q345">
        <v>0</v>
      </c>
      <c r="S345" t="str">
        <f t="shared" si="16"/>
        <v>November</v>
      </c>
      <c r="T345" t="str">
        <f t="shared" si="17"/>
        <v>2021</v>
      </c>
      <c r="U345" s="3">
        <f t="shared" si="15"/>
        <v>30</v>
      </c>
    </row>
    <row r="346" spans="1:21" hidden="1">
      <c r="A346">
        <v>345</v>
      </c>
      <c r="B346" t="s">
        <v>156</v>
      </c>
      <c r="C346" t="s">
        <v>11</v>
      </c>
      <c r="D346" t="s">
        <v>135</v>
      </c>
      <c r="E346" t="s">
        <v>124</v>
      </c>
      <c r="F346" s="1">
        <v>44525</v>
      </c>
      <c r="G346" s="2">
        <v>44298</v>
      </c>
      <c r="H346" s="2">
        <v>44545.75</v>
      </c>
      <c r="I346" t="s">
        <v>125</v>
      </c>
      <c r="J346" t="s">
        <v>64</v>
      </c>
      <c r="K346">
        <v>29.308</v>
      </c>
      <c r="L346" s="4">
        <v>1440</v>
      </c>
      <c r="M346">
        <v>33</v>
      </c>
      <c r="N346" s="3">
        <v>42203.519999999997</v>
      </c>
      <c r="O346">
        <v>42203.519999999997</v>
      </c>
      <c r="P346">
        <v>42203.519999999997</v>
      </c>
      <c r="Q346">
        <v>0</v>
      </c>
      <c r="S346" t="str">
        <f t="shared" si="16"/>
        <v>November</v>
      </c>
      <c r="T346" t="str">
        <f t="shared" si="17"/>
        <v>2021</v>
      </c>
      <c r="U346" s="3">
        <f t="shared" si="15"/>
        <v>30</v>
      </c>
    </row>
    <row r="347" spans="1:21" hidden="1">
      <c r="A347">
        <v>346</v>
      </c>
      <c r="B347" t="s">
        <v>156</v>
      </c>
      <c r="C347" t="s">
        <v>11</v>
      </c>
      <c r="D347" t="s">
        <v>135</v>
      </c>
      <c r="E347" t="s">
        <v>124</v>
      </c>
      <c r="F347" s="1">
        <v>44526</v>
      </c>
      <c r="G347" s="2">
        <v>44298</v>
      </c>
      <c r="H347" s="2">
        <v>44545.75</v>
      </c>
      <c r="I347" t="s">
        <v>125</v>
      </c>
      <c r="J347" t="s">
        <v>64</v>
      </c>
      <c r="K347">
        <v>29.308</v>
      </c>
      <c r="L347" s="4">
        <v>1440</v>
      </c>
      <c r="M347">
        <v>33</v>
      </c>
      <c r="N347" s="3">
        <v>42203.519999999997</v>
      </c>
      <c r="O347">
        <v>42203.519999999997</v>
      </c>
      <c r="P347">
        <v>42203.519999999997</v>
      </c>
      <c r="Q347">
        <v>0</v>
      </c>
      <c r="S347" t="str">
        <f t="shared" si="16"/>
        <v>November</v>
      </c>
      <c r="T347" t="str">
        <f t="shared" si="17"/>
        <v>2021</v>
      </c>
      <c r="U347" s="3">
        <f t="shared" si="15"/>
        <v>30</v>
      </c>
    </row>
    <row r="348" spans="1:21" hidden="1">
      <c r="A348">
        <v>347</v>
      </c>
      <c r="B348" t="s">
        <v>156</v>
      </c>
      <c r="C348" t="s">
        <v>11</v>
      </c>
      <c r="D348" t="s">
        <v>135</v>
      </c>
      <c r="E348" t="s">
        <v>124</v>
      </c>
      <c r="F348" s="1">
        <v>44527</v>
      </c>
      <c r="G348" s="2">
        <v>44298</v>
      </c>
      <c r="H348" s="2">
        <v>44545.75</v>
      </c>
      <c r="I348" t="s">
        <v>125</v>
      </c>
      <c r="J348" t="s">
        <v>64</v>
      </c>
      <c r="K348">
        <v>29.308</v>
      </c>
      <c r="L348" s="4">
        <v>1440</v>
      </c>
      <c r="M348">
        <v>33</v>
      </c>
      <c r="N348" s="3">
        <v>42203.519999999997</v>
      </c>
      <c r="O348">
        <v>42203.519999999997</v>
      </c>
      <c r="P348">
        <v>42203.519999999997</v>
      </c>
      <c r="Q348">
        <v>0</v>
      </c>
      <c r="S348" t="str">
        <f t="shared" si="16"/>
        <v>November</v>
      </c>
      <c r="T348" t="str">
        <f t="shared" si="17"/>
        <v>2021</v>
      </c>
      <c r="U348" s="3">
        <f t="shared" si="15"/>
        <v>30</v>
      </c>
    </row>
    <row r="349" spans="1:21" hidden="1">
      <c r="A349">
        <v>348</v>
      </c>
      <c r="B349" t="s">
        <v>156</v>
      </c>
      <c r="C349" t="s">
        <v>11</v>
      </c>
      <c r="D349" t="s">
        <v>135</v>
      </c>
      <c r="E349" t="s">
        <v>124</v>
      </c>
      <c r="F349" s="1">
        <v>44528</v>
      </c>
      <c r="G349" s="2">
        <v>44298</v>
      </c>
      <c r="H349" s="2">
        <v>44545.75</v>
      </c>
      <c r="I349" t="s">
        <v>125</v>
      </c>
      <c r="J349" t="s">
        <v>64</v>
      </c>
      <c r="K349">
        <v>29.308</v>
      </c>
      <c r="L349" s="4">
        <v>1440</v>
      </c>
      <c r="M349">
        <v>33</v>
      </c>
      <c r="N349" s="3">
        <v>42203.519999999997</v>
      </c>
      <c r="O349">
        <v>42203.519999999997</v>
      </c>
      <c r="P349">
        <v>42203.519999999997</v>
      </c>
      <c r="Q349">
        <v>0</v>
      </c>
      <c r="S349" t="str">
        <f t="shared" si="16"/>
        <v>November</v>
      </c>
      <c r="T349" t="str">
        <f t="shared" si="17"/>
        <v>2021</v>
      </c>
      <c r="U349" s="3">
        <f t="shared" si="15"/>
        <v>30</v>
      </c>
    </row>
    <row r="350" spans="1:21" hidden="1">
      <c r="A350">
        <v>349</v>
      </c>
      <c r="B350" t="s">
        <v>156</v>
      </c>
      <c r="C350" t="s">
        <v>11</v>
      </c>
      <c r="D350" t="s">
        <v>135</v>
      </c>
      <c r="E350" t="s">
        <v>124</v>
      </c>
      <c r="F350" s="1">
        <v>44529</v>
      </c>
      <c r="G350" s="2">
        <v>44298</v>
      </c>
      <c r="H350" s="2">
        <v>44545.75</v>
      </c>
      <c r="I350" t="s">
        <v>125</v>
      </c>
      <c r="J350" t="s">
        <v>64</v>
      </c>
      <c r="K350">
        <v>29.308</v>
      </c>
      <c r="L350" s="4">
        <v>1440</v>
      </c>
      <c r="M350">
        <v>33</v>
      </c>
      <c r="N350" s="3">
        <v>42203.519999999997</v>
      </c>
      <c r="O350">
        <v>42203.519999999997</v>
      </c>
      <c r="P350">
        <v>42203.519999999997</v>
      </c>
      <c r="Q350">
        <v>0</v>
      </c>
      <c r="S350" t="str">
        <f t="shared" si="16"/>
        <v>November</v>
      </c>
      <c r="T350" t="str">
        <f t="shared" si="17"/>
        <v>2021</v>
      </c>
      <c r="U350" s="3">
        <f t="shared" si="15"/>
        <v>30</v>
      </c>
    </row>
    <row r="351" spans="1:21" hidden="1">
      <c r="A351">
        <v>350</v>
      </c>
      <c r="B351" t="s">
        <v>156</v>
      </c>
      <c r="C351" t="s">
        <v>11</v>
      </c>
      <c r="D351" t="s">
        <v>135</v>
      </c>
      <c r="E351" t="s">
        <v>124</v>
      </c>
      <c r="F351" s="1">
        <v>44530</v>
      </c>
      <c r="G351" s="2">
        <v>44298</v>
      </c>
      <c r="H351" s="2">
        <v>44545.75</v>
      </c>
      <c r="I351" t="s">
        <v>125</v>
      </c>
      <c r="J351" t="s">
        <v>64</v>
      </c>
      <c r="K351">
        <v>29.308</v>
      </c>
      <c r="L351" s="4">
        <v>1440</v>
      </c>
      <c r="M351">
        <v>33</v>
      </c>
      <c r="N351" s="3">
        <v>42203.519999999997</v>
      </c>
      <c r="O351">
        <v>42203.519999999997</v>
      </c>
      <c r="P351">
        <v>42203.519999999997</v>
      </c>
      <c r="Q351">
        <v>0</v>
      </c>
      <c r="S351" t="str">
        <f t="shared" si="16"/>
        <v>November</v>
      </c>
      <c r="T351" t="str">
        <f t="shared" si="17"/>
        <v>2021</v>
      </c>
      <c r="U351" s="3">
        <f t="shared" si="15"/>
        <v>30</v>
      </c>
    </row>
    <row r="352" spans="1:21" hidden="1">
      <c r="A352">
        <v>351</v>
      </c>
      <c r="B352" t="s">
        <v>156</v>
      </c>
      <c r="C352" t="s">
        <v>11</v>
      </c>
      <c r="D352" t="s">
        <v>135</v>
      </c>
      <c r="E352" t="s">
        <v>124</v>
      </c>
      <c r="F352" s="1">
        <v>44531</v>
      </c>
      <c r="G352" s="2">
        <v>44298</v>
      </c>
      <c r="H352" s="2">
        <v>44545.75</v>
      </c>
      <c r="I352" t="s">
        <v>125</v>
      </c>
      <c r="J352" t="s">
        <v>64</v>
      </c>
      <c r="K352">
        <v>29.308</v>
      </c>
      <c r="L352" s="4">
        <v>1440</v>
      </c>
      <c r="M352">
        <v>33</v>
      </c>
      <c r="N352" s="3">
        <v>42203.519999999997</v>
      </c>
      <c r="O352">
        <v>42203.519999999997</v>
      </c>
      <c r="P352">
        <v>42203.519999999997</v>
      </c>
      <c r="Q352">
        <v>0</v>
      </c>
      <c r="S352" t="str">
        <f t="shared" si="16"/>
        <v>December</v>
      </c>
      <c r="T352" t="str">
        <f t="shared" si="17"/>
        <v>2021</v>
      </c>
      <c r="U352" s="3">
        <f t="shared" si="15"/>
        <v>31</v>
      </c>
    </row>
    <row r="353" spans="1:21" hidden="1">
      <c r="A353">
        <v>352</v>
      </c>
      <c r="B353" t="s">
        <v>156</v>
      </c>
      <c r="C353" t="s">
        <v>11</v>
      </c>
      <c r="D353" t="s">
        <v>135</v>
      </c>
      <c r="E353" t="s">
        <v>124</v>
      </c>
      <c r="F353" s="1">
        <v>44532</v>
      </c>
      <c r="G353" s="2">
        <v>44298</v>
      </c>
      <c r="H353" s="2">
        <v>44545.75</v>
      </c>
      <c r="I353" t="s">
        <v>125</v>
      </c>
      <c r="J353" t="s">
        <v>64</v>
      </c>
      <c r="K353">
        <v>29.308</v>
      </c>
      <c r="L353" s="4">
        <v>1440</v>
      </c>
      <c r="M353">
        <v>33</v>
      </c>
      <c r="N353" s="3">
        <v>42203.519999999997</v>
      </c>
      <c r="O353">
        <v>42203.519999999997</v>
      </c>
      <c r="P353">
        <v>42203.519999999997</v>
      </c>
      <c r="Q353">
        <v>0</v>
      </c>
      <c r="S353" t="str">
        <f t="shared" si="16"/>
        <v>December</v>
      </c>
      <c r="T353" t="str">
        <f t="shared" si="17"/>
        <v>2021</v>
      </c>
      <c r="U353" s="3">
        <f t="shared" si="15"/>
        <v>31</v>
      </c>
    </row>
    <row r="354" spans="1:21" hidden="1">
      <c r="A354">
        <v>353</v>
      </c>
      <c r="B354" t="s">
        <v>156</v>
      </c>
      <c r="C354" t="s">
        <v>11</v>
      </c>
      <c r="D354" t="s">
        <v>135</v>
      </c>
      <c r="E354" t="s">
        <v>124</v>
      </c>
      <c r="F354" s="1">
        <v>44533</v>
      </c>
      <c r="G354" s="2">
        <v>44298</v>
      </c>
      <c r="H354" s="2">
        <v>44545.75</v>
      </c>
      <c r="I354" t="s">
        <v>125</v>
      </c>
      <c r="J354" t="s">
        <v>64</v>
      </c>
      <c r="K354">
        <v>29.308</v>
      </c>
      <c r="L354" s="4">
        <v>1440</v>
      </c>
      <c r="M354">
        <v>33</v>
      </c>
      <c r="N354" s="3">
        <v>42203.519999999997</v>
      </c>
      <c r="O354">
        <v>42203.519999999997</v>
      </c>
      <c r="P354">
        <v>42203.519999999997</v>
      </c>
      <c r="Q354">
        <v>0</v>
      </c>
      <c r="S354" t="str">
        <f t="shared" si="16"/>
        <v>December</v>
      </c>
      <c r="T354" t="str">
        <f t="shared" si="17"/>
        <v>2021</v>
      </c>
      <c r="U354" s="3">
        <f t="shared" si="15"/>
        <v>31</v>
      </c>
    </row>
    <row r="355" spans="1:21" hidden="1">
      <c r="A355">
        <v>354</v>
      </c>
      <c r="B355" t="s">
        <v>156</v>
      </c>
      <c r="C355" t="s">
        <v>11</v>
      </c>
      <c r="D355" t="s">
        <v>135</v>
      </c>
      <c r="E355" t="s">
        <v>124</v>
      </c>
      <c r="F355" s="1">
        <v>44534</v>
      </c>
      <c r="G355" s="2">
        <v>44298</v>
      </c>
      <c r="H355" s="2">
        <v>44545.75</v>
      </c>
      <c r="I355" t="s">
        <v>125</v>
      </c>
      <c r="J355" t="s">
        <v>64</v>
      </c>
      <c r="K355">
        <v>29.308</v>
      </c>
      <c r="L355" s="4">
        <v>1440</v>
      </c>
      <c r="M355">
        <v>33</v>
      </c>
      <c r="N355" s="3">
        <v>42203.519999999997</v>
      </c>
      <c r="O355">
        <v>42203.519999999997</v>
      </c>
      <c r="P355">
        <v>42203.519999999997</v>
      </c>
      <c r="Q355">
        <v>0</v>
      </c>
      <c r="S355" t="str">
        <f t="shared" si="16"/>
        <v>December</v>
      </c>
      <c r="T355" t="str">
        <f t="shared" si="17"/>
        <v>2021</v>
      </c>
      <c r="U355" s="3">
        <f t="shared" si="15"/>
        <v>31</v>
      </c>
    </row>
    <row r="356" spans="1:21" hidden="1">
      <c r="A356">
        <v>355</v>
      </c>
      <c r="B356" t="s">
        <v>156</v>
      </c>
      <c r="C356" t="s">
        <v>11</v>
      </c>
      <c r="D356" t="s">
        <v>135</v>
      </c>
      <c r="E356" t="s">
        <v>124</v>
      </c>
      <c r="F356" s="1">
        <v>44535</v>
      </c>
      <c r="G356" s="2">
        <v>44298</v>
      </c>
      <c r="H356" s="2">
        <v>44545.75</v>
      </c>
      <c r="I356" t="s">
        <v>125</v>
      </c>
      <c r="J356" t="s">
        <v>64</v>
      </c>
      <c r="K356">
        <v>29.308</v>
      </c>
      <c r="L356" s="4">
        <v>1440</v>
      </c>
      <c r="M356">
        <v>33</v>
      </c>
      <c r="N356" s="3">
        <v>42203.519999999997</v>
      </c>
      <c r="O356">
        <v>42203.519999999997</v>
      </c>
      <c r="P356">
        <v>42203.519999999997</v>
      </c>
      <c r="Q356">
        <v>0</v>
      </c>
      <c r="S356" t="str">
        <f t="shared" si="16"/>
        <v>December</v>
      </c>
      <c r="T356" t="str">
        <f t="shared" si="17"/>
        <v>2021</v>
      </c>
      <c r="U356" s="3">
        <f t="shared" si="15"/>
        <v>31</v>
      </c>
    </row>
    <row r="357" spans="1:21" hidden="1">
      <c r="A357">
        <v>356</v>
      </c>
      <c r="B357" t="s">
        <v>156</v>
      </c>
      <c r="C357" t="s">
        <v>11</v>
      </c>
      <c r="D357" t="s">
        <v>135</v>
      </c>
      <c r="E357" t="s">
        <v>124</v>
      </c>
      <c r="F357" s="1">
        <v>44536</v>
      </c>
      <c r="G357" s="2">
        <v>44298</v>
      </c>
      <c r="H357" s="2">
        <v>44545.75</v>
      </c>
      <c r="I357" t="s">
        <v>125</v>
      </c>
      <c r="J357" t="s">
        <v>64</v>
      </c>
      <c r="K357">
        <v>29.308</v>
      </c>
      <c r="L357" s="4">
        <v>1440</v>
      </c>
      <c r="M357">
        <v>33</v>
      </c>
      <c r="N357" s="3">
        <v>42203.519999999997</v>
      </c>
      <c r="O357">
        <v>42203.519999999997</v>
      </c>
      <c r="P357">
        <v>42203.519999999997</v>
      </c>
      <c r="Q357">
        <v>0</v>
      </c>
      <c r="S357" t="str">
        <f t="shared" si="16"/>
        <v>December</v>
      </c>
      <c r="T357" t="str">
        <f t="shared" si="17"/>
        <v>2021</v>
      </c>
      <c r="U357" s="3">
        <f t="shared" si="15"/>
        <v>31</v>
      </c>
    </row>
    <row r="358" spans="1:21" hidden="1">
      <c r="A358">
        <v>357</v>
      </c>
      <c r="B358" t="s">
        <v>156</v>
      </c>
      <c r="C358" t="s">
        <v>11</v>
      </c>
      <c r="D358" t="s">
        <v>135</v>
      </c>
      <c r="E358" t="s">
        <v>124</v>
      </c>
      <c r="F358" s="1">
        <v>44537</v>
      </c>
      <c r="G358" s="2">
        <v>44298</v>
      </c>
      <c r="H358" s="2">
        <v>44545.75</v>
      </c>
      <c r="I358" t="s">
        <v>125</v>
      </c>
      <c r="J358" t="s">
        <v>64</v>
      </c>
      <c r="K358">
        <v>29.308</v>
      </c>
      <c r="L358" s="4">
        <v>1440</v>
      </c>
      <c r="M358">
        <v>33</v>
      </c>
      <c r="N358" s="3">
        <v>42203.519999999997</v>
      </c>
      <c r="O358">
        <v>42203.519999999997</v>
      </c>
      <c r="P358">
        <v>42203.519999999997</v>
      </c>
      <c r="Q358">
        <v>0</v>
      </c>
      <c r="S358" t="str">
        <f t="shared" si="16"/>
        <v>December</v>
      </c>
      <c r="T358" t="str">
        <f t="shared" si="17"/>
        <v>2021</v>
      </c>
      <c r="U358" s="3">
        <f t="shared" si="15"/>
        <v>31</v>
      </c>
    </row>
    <row r="359" spans="1:21" hidden="1">
      <c r="A359">
        <v>358</v>
      </c>
      <c r="B359" t="s">
        <v>156</v>
      </c>
      <c r="C359" t="s">
        <v>11</v>
      </c>
      <c r="D359" t="s">
        <v>135</v>
      </c>
      <c r="E359" t="s">
        <v>124</v>
      </c>
      <c r="F359" s="1">
        <v>44538</v>
      </c>
      <c r="G359" s="2">
        <v>44298</v>
      </c>
      <c r="H359" s="2">
        <v>44545.75</v>
      </c>
      <c r="I359" t="s">
        <v>125</v>
      </c>
      <c r="J359" t="s">
        <v>64</v>
      </c>
      <c r="K359">
        <v>29.308</v>
      </c>
      <c r="L359" s="4">
        <v>1440</v>
      </c>
      <c r="M359">
        <v>33</v>
      </c>
      <c r="N359" s="3">
        <v>42203.519999999997</v>
      </c>
      <c r="O359">
        <v>42203.519999999997</v>
      </c>
      <c r="P359">
        <v>42203.519999999997</v>
      </c>
      <c r="Q359">
        <v>0</v>
      </c>
      <c r="S359" t="str">
        <f t="shared" si="16"/>
        <v>December</v>
      </c>
      <c r="T359" t="str">
        <f t="shared" si="17"/>
        <v>2021</v>
      </c>
      <c r="U359" s="3">
        <f t="shared" si="15"/>
        <v>31</v>
      </c>
    </row>
    <row r="360" spans="1:21" hidden="1">
      <c r="A360">
        <v>359</v>
      </c>
      <c r="B360" t="s">
        <v>156</v>
      </c>
      <c r="C360" t="s">
        <v>11</v>
      </c>
      <c r="D360" t="s">
        <v>135</v>
      </c>
      <c r="E360" t="s">
        <v>124</v>
      </c>
      <c r="F360" s="1">
        <v>44539</v>
      </c>
      <c r="G360" s="2">
        <v>44298</v>
      </c>
      <c r="H360" s="2">
        <v>44545.75</v>
      </c>
      <c r="I360" t="s">
        <v>125</v>
      </c>
      <c r="J360" t="s">
        <v>64</v>
      </c>
      <c r="K360">
        <v>29.308</v>
      </c>
      <c r="L360" s="4">
        <v>1440</v>
      </c>
      <c r="M360">
        <v>33</v>
      </c>
      <c r="N360" s="3">
        <v>42203.519999999997</v>
      </c>
      <c r="O360">
        <v>42203.519999999997</v>
      </c>
      <c r="P360">
        <v>42203.519999999997</v>
      </c>
      <c r="Q360">
        <v>0</v>
      </c>
      <c r="S360" t="str">
        <f t="shared" si="16"/>
        <v>December</v>
      </c>
      <c r="T360" t="str">
        <f t="shared" si="17"/>
        <v>2021</v>
      </c>
      <c r="U360" s="3">
        <f t="shared" si="15"/>
        <v>31</v>
      </c>
    </row>
    <row r="361" spans="1:21" hidden="1">
      <c r="A361">
        <v>360</v>
      </c>
      <c r="B361" t="s">
        <v>156</v>
      </c>
      <c r="C361" t="s">
        <v>11</v>
      </c>
      <c r="D361" t="s">
        <v>135</v>
      </c>
      <c r="E361" t="s">
        <v>124</v>
      </c>
      <c r="F361" s="1">
        <v>44540</v>
      </c>
      <c r="G361" s="2">
        <v>44298</v>
      </c>
      <c r="H361" s="2">
        <v>44545.75</v>
      </c>
      <c r="I361" t="s">
        <v>125</v>
      </c>
      <c r="J361" t="s">
        <v>64</v>
      </c>
      <c r="K361">
        <v>29.308</v>
      </c>
      <c r="L361" s="4">
        <v>1440</v>
      </c>
      <c r="M361">
        <v>33</v>
      </c>
      <c r="N361" s="3">
        <v>42203.519999999997</v>
      </c>
      <c r="O361">
        <v>42203.519999999997</v>
      </c>
      <c r="P361">
        <v>42203.519999999997</v>
      </c>
      <c r="Q361">
        <v>0</v>
      </c>
      <c r="S361" t="str">
        <f t="shared" si="16"/>
        <v>December</v>
      </c>
      <c r="T361" t="str">
        <f t="shared" si="17"/>
        <v>2021</v>
      </c>
      <c r="U361" s="3">
        <f t="shared" si="15"/>
        <v>31</v>
      </c>
    </row>
    <row r="362" spans="1:21" hidden="1">
      <c r="A362">
        <v>361</v>
      </c>
      <c r="B362" t="s">
        <v>156</v>
      </c>
      <c r="C362" t="s">
        <v>11</v>
      </c>
      <c r="D362" t="s">
        <v>135</v>
      </c>
      <c r="E362" t="s">
        <v>124</v>
      </c>
      <c r="F362" s="1">
        <v>44541</v>
      </c>
      <c r="G362" s="2">
        <v>44298</v>
      </c>
      <c r="H362" s="2">
        <v>44545.75</v>
      </c>
      <c r="I362" t="s">
        <v>125</v>
      </c>
      <c r="J362" t="s">
        <v>64</v>
      </c>
      <c r="K362">
        <v>29.308</v>
      </c>
      <c r="L362" s="4">
        <v>1440</v>
      </c>
      <c r="M362">
        <v>33</v>
      </c>
      <c r="N362" s="3">
        <v>42203.519999999997</v>
      </c>
      <c r="O362">
        <v>42203.519999999997</v>
      </c>
      <c r="P362">
        <v>42203.519999999997</v>
      </c>
      <c r="Q362">
        <v>0</v>
      </c>
      <c r="S362" t="str">
        <f t="shared" si="16"/>
        <v>December</v>
      </c>
      <c r="T362" t="str">
        <f t="shared" si="17"/>
        <v>2021</v>
      </c>
      <c r="U362" s="3">
        <f t="shared" si="15"/>
        <v>31</v>
      </c>
    </row>
    <row r="363" spans="1:21" hidden="1">
      <c r="A363">
        <v>362</v>
      </c>
      <c r="B363" t="s">
        <v>156</v>
      </c>
      <c r="C363" t="s">
        <v>11</v>
      </c>
      <c r="D363" t="s">
        <v>135</v>
      </c>
      <c r="E363" t="s">
        <v>124</v>
      </c>
      <c r="F363" s="1">
        <v>44542</v>
      </c>
      <c r="G363" s="2">
        <v>44298</v>
      </c>
      <c r="H363" s="2">
        <v>44545.75</v>
      </c>
      <c r="I363" t="s">
        <v>125</v>
      </c>
      <c r="J363" t="s">
        <v>64</v>
      </c>
      <c r="K363">
        <v>29.308</v>
      </c>
      <c r="L363" s="4">
        <v>1440</v>
      </c>
      <c r="M363">
        <v>33</v>
      </c>
      <c r="N363" s="3">
        <v>42203.519999999997</v>
      </c>
      <c r="O363">
        <v>42203.519999999997</v>
      </c>
      <c r="P363">
        <v>42203.519999999997</v>
      </c>
      <c r="Q363">
        <v>0</v>
      </c>
      <c r="S363" t="str">
        <f t="shared" si="16"/>
        <v>December</v>
      </c>
      <c r="T363" t="str">
        <f t="shared" si="17"/>
        <v>2021</v>
      </c>
      <c r="U363" s="3">
        <f t="shared" si="15"/>
        <v>31</v>
      </c>
    </row>
    <row r="364" spans="1:21" hidden="1">
      <c r="A364">
        <v>363</v>
      </c>
      <c r="B364" t="s">
        <v>156</v>
      </c>
      <c r="C364" t="s">
        <v>11</v>
      </c>
      <c r="D364" t="s">
        <v>135</v>
      </c>
      <c r="E364" t="s">
        <v>124</v>
      </c>
      <c r="F364" s="1">
        <v>44543</v>
      </c>
      <c r="G364" s="2">
        <v>44298</v>
      </c>
      <c r="H364" s="2">
        <v>44545.75</v>
      </c>
      <c r="I364" t="s">
        <v>125</v>
      </c>
      <c r="J364" t="s">
        <v>64</v>
      </c>
      <c r="K364">
        <v>29.308</v>
      </c>
      <c r="L364" s="4">
        <v>1440</v>
      </c>
      <c r="M364">
        <v>33</v>
      </c>
      <c r="N364" s="3">
        <v>42203.519999999997</v>
      </c>
      <c r="O364">
        <v>42203.519999999997</v>
      </c>
      <c r="P364">
        <v>42203.519999999997</v>
      </c>
      <c r="Q364">
        <v>0</v>
      </c>
      <c r="S364" t="str">
        <f t="shared" si="16"/>
        <v>December</v>
      </c>
      <c r="T364" t="str">
        <f t="shared" si="17"/>
        <v>2021</v>
      </c>
      <c r="U364" s="3">
        <f t="shared" ref="U364:U414" si="18">DAY(EOMONTH(F364, 0))</f>
        <v>31</v>
      </c>
    </row>
    <row r="365" spans="1:21" hidden="1">
      <c r="A365">
        <v>364</v>
      </c>
      <c r="B365" t="s">
        <v>156</v>
      </c>
      <c r="C365" t="s">
        <v>11</v>
      </c>
      <c r="D365" t="s">
        <v>135</v>
      </c>
      <c r="E365" t="s">
        <v>124</v>
      </c>
      <c r="F365" s="1">
        <v>44544</v>
      </c>
      <c r="G365" s="2">
        <v>44298</v>
      </c>
      <c r="H365" s="2">
        <v>44545.75</v>
      </c>
      <c r="I365" t="s">
        <v>125</v>
      </c>
      <c r="J365" t="s">
        <v>64</v>
      </c>
      <c r="K365">
        <v>29.308</v>
      </c>
      <c r="L365" s="4">
        <v>1440</v>
      </c>
      <c r="M365">
        <v>33</v>
      </c>
      <c r="N365" s="3">
        <v>42203.519999999997</v>
      </c>
      <c r="O365">
        <v>42203.519999999997</v>
      </c>
      <c r="P365">
        <v>42203.519999999997</v>
      </c>
      <c r="Q365">
        <v>0</v>
      </c>
      <c r="S365" t="str">
        <f t="shared" si="16"/>
        <v>December</v>
      </c>
      <c r="T365" t="str">
        <f t="shared" si="17"/>
        <v>2021</v>
      </c>
      <c r="U365" s="3">
        <f t="shared" si="18"/>
        <v>31</v>
      </c>
    </row>
    <row r="366" spans="1:21" hidden="1">
      <c r="A366">
        <v>365</v>
      </c>
      <c r="B366" t="s">
        <v>157</v>
      </c>
      <c r="C366" t="s">
        <v>11</v>
      </c>
      <c r="D366" t="s">
        <v>135</v>
      </c>
      <c r="E366" t="s">
        <v>124</v>
      </c>
      <c r="F366" s="1">
        <v>44548</v>
      </c>
      <c r="G366" s="2">
        <v>44544.291666666664</v>
      </c>
      <c r="H366" s="2">
        <v>44548.75</v>
      </c>
      <c r="I366" t="s">
        <v>125</v>
      </c>
      <c r="J366" t="s">
        <v>64</v>
      </c>
      <c r="K366">
        <v>29.308</v>
      </c>
      <c r="L366" s="4">
        <v>1080</v>
      </c>
      <c r="M366">
        <v>33</v>
      </c>
      <c r="N366" s="3">
        <v>31652.639999999999</v>
      </c>
      <c r="O366">
        <v>31652.639999999999</v>
      </c>
      <c r="P366">
        <v>42203.519999999997</v>
      </c>
      <c r="Q366">
        <v>0.33333333333333326</v>
      </c>
      <c r="S366" t="str">
        <f t="shared" si="16"/>
        <v>December</v>
      </c>
      <c r="T366" t="str">
        <f t="shared" si="17"/>
        <v>2021</v>
      </c>
      <c r="U366" s="3">
        <f t="shared" si="18"/>
        <v>31</v>
      </c>
    </row>
    <row r="367" spans="1:21" hidden="1">
      <c r="A367">
        <v>366</v>
      </c>
      <c r="B367" t="s">
        <v>157</v>
      </c>
      <c r="C367" t="s">
        <v>11</v>
      </c>
      <c r="D367" t="s">
        <v>135</v>
      </c>
      <c r="E367" t="s">
        <v>124</v>
      </c>
      <c r="F367" s="1">
        <v>44545</v>
      </c>
      <c r="G367" s="2">
        <v>44544.291666666664</v>
      </c>
      <c r="H367" s="2">
        <v>44548.75</v>
      </c>
      <c r="I367" t="s">
        <v>125</v>
      </c>
      <c r="J367" t="s">
        <v>64</v>
      </c>
      <c r="K367">
        <v>29.308</v>
      </c>
      <c r="L367" s="4">
        <v>1440</v>
      </c>
      <c r="M367">
        <v>33</v>
      </c>
      <c r="N367" s="3">
        <v>42203.519999999997</v>
      </c>
      <c r="O367">
        <v>42203.519999999997</v>
      </c>
      <c r="P367">
        <v>42203.519999999997</v>
      </c>
      <c r="Q367">
        <v>0</v>
      </c>
      <c r="S367" t="str">
        <f t="shared" si="16"/>
        <v>December</v>
      </c>
      <c r="T367" t="str">
        <f t="shared" si="17"/>
        <v>2021</v>
      </c>
      <c r="U367" s="3">
        <f t="shared" si="18"/>
        <v>31</v>
      </c>
    </row>
    <row r="368" spans="1:21" hidden="1">
      <c r="A368">
        <v>367</v>
      </c>
      <c r="B368" t="s">
        <v>157</v>
      </c>
      <c r="C368" t="s">
        <v>11</v>
      </c>
      <c r="D368" t="s">
        <v>135</v>
      </c>
      <c r="E368" t="s">
        <v>124</v>
      </c>
      <c r="F368" s="1">
        <v>44546</v>
      </c>
      <c r="G368" s="2">
        <v>44544.291666666664</v>
      </c>
      <c r="H368" s="2">
        <v>44548.75</v>
      </c>
      <c r="I368" t="s">
        <v>125</v>
      </c>
      <c r="J368" t="s">
        <v>64</v>
      </c>
      <c r="K368">
        <v>29.308</v>
      </c>
      <c r="L368" s="4">
        <v>1440</v>
      </c>
      <c r="M368">
        <v>33</v>
      </c>
      <c r="N368" s="3">
        <v>42203.519999999997</v>
      </c>
      <c r="O368">
        <v>42203.519999999997</v>
      </c>
      <c r="P368">
        <v>42203.519999999997</v>
      </c>
      <c r="Q368">
        <v>0</v>
      </c>
      <c r="S368" t="str">
        <f t="shared" si="16"/>
        <v>December</v>
      </c>
      <c r="T368" t="str">
        <f t="shared" si="17"/>
        <v>2021</v>
      </c>
      <c r="U368" s="3">
        <f t="shared" si="18"/>
        <v>31</v>
      </c>
    </row>
    <row r="369" spans="1:21" hidden="1">
      <c r="A369">
        <v>368</v>
      </c>
      <c r="B369" t="s">
        <v>157</v>
      </c>
      <c r="C369" t="s">
        <v>11</v>
      </c>
      <c r="D369" t="s">
        <v>135</v>
      </c>
      <c r="E369" t="s">
        <v>124</v>
      </c>
      <c r="F369" s="1">
        <v>44547</v>
      </c>
      <c r="G369" s="2">
        <v>44544.291666666664</v>
      </c>
      <c r="H369" s="2">
        <v>44548.75</v>
      </c>
      <c r="I369" t="s">
        <v>125</v>
      </c>
      <c r="J369" t="s">
        <v>64</v>
      </c>
      <c r="K369">
        <v>29.308</v>
      </c>
      <c r="L369" s="4">
        <v>1440</v>
      </c>
      <c r="M369">
        <v>33</v>
      </c>
      <c r="N369" s="3">
        <v>42203.519999999997</v>
      </c>
      <c r="O369">
        <v>42203.519999999997</v>
      </c>
      <c r="P369">
        <v>42203.519999999997</v>
      </c>
      <c r="Q369">
        <v>0</v>
      </c>
      <c r="S369" t="str">
        <f t="shared" si="16"/>
        <v>December</v>
      </c>
      <c r="T369" t="str">
        <f t="shared" si="17"/>
        <v>2021</v>
      </c>
      <c r="U369" s="3">
        <f t="shared" si="18"/>
        <v>31</v>
      </c>
    </row>
    <row r="370" spans="1:21" hidden="1">
      <c r="A370">
        <v>369</v>
      </c>
      <c r="B370" t="s">
        <v>158</v>
      </c>
      <c r="C370" t="s">
        <v>34</v>
      </c>
      <c r="D370" t="s">
        <v>129</v>
      </c>
      <c r="E370" t="s">
        <v>75</v>
      </c>
      <c r="F370" s="1">
        <v>44513</v>
      </c>
      <c r="G370" s="2">
        <v>44513.465277777781</v>
      </c>
      <c r="H370" s="2">
        <v>44513.629861111112</v>
      </c>
      <c r="I370" t="s">
        <v>159</v>
      </c>
      <c r="J370" t="s">
        <v>65</v>
      </c>
      <c r="K370">
        <v>2.2370000000000001</v>
      </c>
      <c r="L370">
        <v>237</v>
      </c>
      <c r="M370">
        <v>300</v>
      </c>
      <c r="N370">
        <v>530.16899999999998</v>
      </c>
      <c r="O370">
        <v>530.16899999999998</v>
      </c>
      <c r="P370">
        <v>3221.28</v>
      </c>
      <c r="Q370">
        <v>5.075949367088608</v>
      </c>
      <c r="S370" t="str">
        <f t="shared" si="16"/>
        <v>November</v>
      </c>
      <c r="T370" t="str">
        <f t="shared" si="17"/>
        <v>2021</v>
      </c>
      <c r="U370" s="3">
        <f t="shared" si="18"/>
        <v>30</v>
      </c>
    </row>
    <row r="371" spans="1:21">
      <c r="A371">
        <v>422</v>
      </c>
      <c r="B371" t="s">
        <v>160</v>
      </c>
      <c r="C371" t="s">
        <v>34</v>
      </c>
      <c r="D371" t="s">
        <v>129</v>
      </c>
      <c r="E371" t="s">
        <v>75</v>
      </c>
      <c r="F371" s="1">
        <v>44198</v>
      </c>
      <c r="G371" s="2">
        <v>44198.50277777778</v>
      </c>
      <c r="H371" s="2">
        <v>44198.701388888891</v>
      </c>
      <c r="I371" t="s">
        <v>161</v>
      </c>
      <c r="J371" t="s">
        <v>65</v>
      </c>
      <c r="K371">
        <v>5.1509999999999998</v>
      </c>
      <c r="L371">
        <v>286</v>
      </c>
      <c r="M371">
        <v>300</v>
      </c>
      <c r="N371" s="3">
        <v>1473.1859999999999</v>
      </c>
      <c r="O371">
        <v>1473.1859999999999</v>
      </c>
      <c r="P371">
        <v>7417.44</v>
      </c>
      <c r="Q371">
        <v>4.034965034965035</v>
      </c>
      <c r="S371" t="str">
        <f t="shared" si="16"/>
        <v>January</v>
      </c>
      <c r="T371" t="str">
        <f t="shared" si="17"/>
        <v>2021</v>
      </c>
      <c r="U371" s="3">
        <f t="shared" si="18"/>
        <v>31</v>
      </c>
    </row>
    <row r="372" spans="1:21" hidden="1">
      <c r="A372">
        <v>371</v>
      </c>
      <c r="B372" t="s">
        <v>162</v>
      </c>
      <c r="C372" t="s">
        <v>34</v>
      </c>
      <c r="D372" t="s">
        <v>129</v>
      </c>
      <c r="E372" t="s">
        <v>75</v>
      </c>
      <c r="F372" s="1">
        <v>44624</v>
      </c>
      <c r="G372" s="2">
        <v>44624.519444444442</v>
      </c>
      <c r="H372" s="2">
        <v>44624.756249999999</v>
      </c>
      <c r="I372" t="s">
        <v>159</v>
      </c>
      <c r="J372" t="s">
        <v>65</v>
      </c>
      <c r="K372">
        <v>2.2370000000000001</v>
      </c>
      <c r="L372">
        <v>341</v>
      </c>
      <c r="M372">
        <v>300</v>
      </c>
      <c r="N372">
        <v>762.81700000000001</v>
      </c>
      <c r="O372">
        <v>762.81700000000001</v>
      </c>
      <c r="P372">
        <v>3221.28</v>
      </c>
      <c r="Q372">
        <v>3.2228739002932554</v>
      </c>
      <c r="S372" t="str">
        <f t="shared" si="16"/>
        <v>March</v>
      </c>
      <c r="T372" t="str">
        <f t="shared" si="17"/>
        <v>2022</v>
      </c>
      <c r="U372" s="3">
        <f t="shared" si="18"/>
        <v>31</v>
      </c>
    </row>
    <row r="373" spans="1:21" hidden="1">
      <c r="A373">
        <v>372</v>
      </c>
      <c r="B373" t="s">
        <v>163</v>
      </c>
      <c r="C373" t="s">
        <v>34</v>
      </c>
      <c r="D373" t="s">
        <v>129</v>
      </c>
      <c r="E373" t="s">
        <v>75</v>
      </c>
      <c r="F373" s="1">
        <v>44597</v>
      </c>
      <c r="G373" s="2">
        <v>44597.510416666664</v>
      </c>
      <c r="H373" s="2">
        <v>44597.749305555553</v>
      </c>
      <c r="I373" t="s">
        <v>159</v>
      </c>
      <c r="J373" t="s">
        <v>65</v>
      </c>
      <c r="K373">
        <v>2.2370000000000001</v>
      </c>
      <c r="L373">
        <v>344</v>
      </c>
      <c r="M373">
        <v>300</v>
      </c>
      <c r="N373">
        <v>769.52800000000002</v>
      </c>
      <c r="O373">
        <v>769.52800000000002</v>
      </c>
      <c r="P373">
        <v>3221.28</v>
      </c>
      <c r="Q373">
        <v>3.1860465116279073</v>
      </c>
      <c r="S373" t="str">
        <f t="shared" si="16"/>
        <v>February</v>
      </c>
      <c r="T373" t="str">
        <f t="shared" si="17"/>
        <v>2022</v>
      </c>
      <c r="U373" s="3">
        <f t="shared" si="18"/>
        <v>28</v>
      </c>
    </row>
    <row r="374" spans="1:21" hidden="1">
      <c r="A374">
        <v>373</v>
      </c>
      <c r="B374" t="s">
        <v>164</v>
      </c>
      <c r="C374" t="s">
        <v>34</v>
      </c>
      <c r="D374" t="s">
        <v>129</v>
      </c>
      <c r="E374" t="s">
        <v>75</v>
      </c>
      <c r="F374" s="1">
        <v>44764</v>
      </c>
      <c r="G374" s="2">
        <v>44764.354166666664</v>
      </c>
      <c r="H374" s="2">
        <v>44764.615972222222</v>
      </c>
      <c r="I374" t="s">
        <v>159</v>
      </c>
      <c r="J374" t="s">
        <v>65</v>
      </c>
      <c r="K374">
        <v>2.2370000000000001</v>
      </c>
      <c r="L374">
        <v>377</v>
      </c>
      <c r="M374">
        <v>300</v>
      </c>
      <c r="N374">
        <v>843.34900000000005</v>
      </c>
      <c r="O374">
        <v>843.34900000000005</v>
      </c>
      <c r="P374">
        <v>3221.28</v>
      </c>
      <c r="Q374">
        <v>2.819628647214854</v>
      </c>
      <c r="S374" t="str">
        <f t="shared" si="16"/>
        <v>July</v>
      </c>
      <c r="T374" t="str">
        <f t="shared" si="17"/>
        <v>2022</v>
      </c>
      <c r="U374" s="3">
        <f t="shared" si="18"/>
        <v>31</v>
      </c>
    </row>
    <row r="375" spans="1:21" hidden="1">
      <c r="A375">
        <v>374</v>
      </c>
      <c r="B375" t="s">
        <v>165</v>
      </c>
      <c r="C375" t="s">
        <v>34</v>
      </c>
      <c r="D375" t="s">
        <v>129</v>
      </c>
      <c r="E375" t="s">
        <v>75</v>
      </c>
      <c r="F375" s="1">
        <v>44569</v>
      </c>
      <c r="G375" s="2">
        <v>44569.507638888892</v>
      </c>
      <c r="H375" s="2">
        <v>44569.771527777775</v>
      </c>
      <c r="I375" t="s">
        <v>159</v>
      </c>
      <c r="J375" t="s">
        <v>65</v>
      </c>
      <c r="K375">
        <v>2.2370000000000001</v>
      </c>
      <c r="L375">
        <v>380</v>
      </c>
      <c r="M375">
        <v>300</v>
      </c>
      <c r="N375">
        <v>850.06</v>
      </c>
      <c r="O375">
        <v>850.06</v>
      </c>
      <c r="P375">
        <v>3221.28</v>
      </c>
      <c r="Q375">
        <v>2.789473684210527</v>
      </c>
      <c r="S375" t="str">
        <f t="shared" si="16"/>
        <v>January</v>
      </c>
      <c r="T375" t="str">
        <f t="shared" si="17"/>
        <v>2022</v>
      </c>
      <c r="U375" s="3">
        <f t="shared" si="18"/>
        <v>31</v>
      </c>
    </row>
    <row r="376" spans="1:21" hidden="1">
      <c r="A376">
        <v>375</v>
      </c>
      <c r="B376" t="s">
        <v>166</v>
      </c>
      <c r="C376" t="s">
        <v>34</v>
      </c>
      <c r="D376" t="s">
        <v>129</v>
      </c>
      <c r="E376" t="s">
        <v>75</v>
      </c>
      <c r="F376" s="1">
        <v>44680</v>
      </c>
      <c r="G376" s="2">
        <v>44680.34375</v>
      </c>
      <c r="H376" s="2">
        <v>44680.636805555558</v>
      </c>
      <c r="I376" t="s">
        <v>159</v>
      </c>
      <c r="J376" t="s">
        <v>65</v>
      </c>
      <c r="K376">
        <v>2.2370000000000001</v>
      </c>
      <c r="L376">
        <v>422</v>
      </c>
      <c r="M376">
        <v>300</v>
      </c>
      <c r="N376">
        <v>944.01400000000001</v>
      </c>
      <c r="O376">
        <v>944.01400000000001</v>
      </c>
      <c r="P376">
        <v>3221.28</v>
      </c>
      <c r="Q376">
        <v>2.4123222748815167</v>
      </c>
      <c r="S376" t="str">
        <f t="shared" si="16"/>
        <v>April</v>
      </c>
      <c r="T376" t="str">
        <f t="shared" si="17"/>
        <v>2022</v>
      </c>
      <c r="U376" s="3">
        <f t="shared" si="18"/>
        <v>30</v>
      </c>
    </row>
    <row r="377" spans="1:21" hidden="1">
      <c r="A377">
        <v>376</v>
      </c>
      <c r="B377" t="s">
        <v>167</v>
      </c>
      <c r="C377" t="s">
        <v>29</v>
      </c>
      <c r="D377" t="s">
        <v>135</v>
      </c>
      <c r="E377" t="s">
        <v>124</v>
      </c>
      <c r="F377" s="1">
        <v>44485</v>
      </c>
      <c r="G377" s="2">
        <v>44485.349305555559</v>
      </c>
      <c r="H377" s="2">
        <v>44485.666666666664</v>
      </c>
      <c r="I377" t="s">
        <v>159</v>
      </c>
      <c r="J377" t="s">
        <v>65</v>
      </c>
      <c r="K377">
        <v>2.2370000000000001</v>
      </c>
      <c r="L377">
        <v>457</v>
      </c>
      <c r="M377">
        <v>300</v>
      </c>
      <c r="N377" s="3">
        <v>1022.309</v>
      </c>
      <c r="O377">
        <v>1022.309</v>
      </c>
      <c r="P377">
        <v>3221.28</v>
      </c>
      <c r="Q377">
        <v>2.1509846827133483</v>
      </c>
      <c r="S377" t="str">
        <f t="shared" si="16"/>
        <v>October</v>
      </c>
      <c r="T377" t="str">
        <f t="shared" si="17"/>
        <v>2021</v>
      </c>
      <c r="U377" s="3">
        <f t="shared" si="18"/>
        <v>31</v>
      </c>
    </row>
    <row r="378" spans="1:21" hidden="1">
      <c r="A378">
        <v>377</v>
      </c>
      <c r="B378" t="s">
        <v>168</v>
      </c>
      <c r="C378" t="s">
        <v>34</v>
      </c>
      <c r="D378" t="s">
        <v>129</v>
      </c>
      <c r="E378" t="s">
        <v>75</v>
      </c>
      <c r="F378" s="1">
        <v>44345</v>
      </c>
      <c r="G378" s="2">
        <v>44345.333333333336</v>
      </c>
      <c r="H378" s="2">
        <v>44345.657638888886</v>
      </c>
      <c r="I378" t="s">
        <v>159</v>
      </c>
      <c r="J378" t="s">
        <v>65</v>
      </c>
      <c r="K378">
        <v>2.2370000000000001</v>
      </c>
      <c r="L378">
        <v>467</v>
      </c>
      <c r="M378">
        <v>300</v>
      </c>
      <c r="N378" s="3">
        <v>1044.6790000000001</v>
      </c>
      <c r="O378">
        <v>1044.6790000000001</v>
      </c>
      <c r="P378">
        <v>3221.28</v>
      </c>
      <c r="Q378">
        <v>2.0835117773019269</v>
      </c>
      <c r="S378" t="str">
        <f t="shared" si="16"/>
        <v>May</v>
      </c>
      <c r="T378" t="str">
        <f t="shared" si="17"/>
        <v>2021</v>
      </c>
      <c r="U378" s="3">
        <f t="shared" si="18"/>
        <v>31</v>
      </c>
    </row>
    <row r="379" spans="1:21" hidden="1">
      <c r="A379">
        <v>378</v>
      </c>
      <c r="B379" t="s">
        <v>169</v>
      </c>
      <c r="C379" t="s">
        <v>34</v>
      </c>
      <c r="D379" t="s">
        <v>129</v>
      </c>
      <c r="E379" t="s">
        <v>75</v>
      </c>
      <c r="F379" s="1">
        <v>44506</v>
      </c>
      <c r="G379" s="2">
        <v>44506.333333333336</v>
      </c>
      <c r="H379" s="2">
        <v>44506.666666666664</v>
      </c>
      <c r="I379" t="s">
        <v>159</v>
      </c>
      <c r="J379" t="s">
        <v>65</v>
      </c>
      <c r="K379">
        <v>2.2370000000000001</v>
      </c>
      <c r="L379">
        <v>480</v>
      </c>
      <c r="M379">
        <v>300</v>
      </c>
      <c r="N379" s="3">
        <v>1073.76</v>
      </c>
      <c r="O379">
        <v>1073.76</v>
      </c>
      <c r="P379">
        <v>3221.28</v>
      </c>
      <c r="Q379">
        <v>2.0000000000000004</v>
      </c>
      <c r="S379" t="str">
        <f t="shared" si="16"/>
        <v>November</v>
      </c>
      <c r="T379" t="str">
        <f t="shared" si="17"/>
        <v>2021</v>
      </c>
      <c r="U379" s="3">
        <f t="shared" si="18"/>
        <v>30</v>
      </c>
    </row>
    <row r="380" spans="1:21" hidden="1">
      <c r="A380">
        <v>379</v>
      </c>
      <c r="B380" t="s">
        <v>170</v>
      </c>
      <c r="C380" t="s">
        <v>34</v>
      </c>
      <c r="D380" t="s">
        <v>129</v>
      </c>
      <c r="E380" t="s">
        <v>75</v>
      </c>
      <c r="F380" s="1">
        <v>44792</v>
      </c>
      <c r="G380" s="2">
        <v>44792.333333333336</v>
      </c>
      <c r="H380" s="2">
        <v>44792.666666666664</v>
      </c>
      <c r="I380" t="s">
        <v>159</v>
      </c>
      <c r="J380" t="s">
        <v>65</v>
      </c>
      <c r="K380">
        <v>2.2370000000000001</v>
      </c>
      <c r="L380">
        <v>480</v>
      </c>
      <c r="M380">
        <v>300</v>
      </c>
      <c r="N380" s="3">
        <v>1073.76</v>
      </c>
      <c r="O380">
        <v>1073.76</v>
      </c>
      <c r="P380">
        <v>3221.28</v>
      </c>
      <c r="Q380">
        <v>2.0000000000000004</v>
      </c>
      <c r="S380" t="str">
        <f t="shared" si="16"/>
        <v>August</v>
      </c>
      <c r="T380" t="str">
        <f t="shared" si="17"/>
        <v>2022</v>
      </c>
      <c r="U380" s="3">
        <f t="shared" si="18"/>
        <v>31</v>
      </c>
    </row>
    <row r="381" spans="1:21" hidden="1">
      <c r="A381">
        <v>380</v>
      </c>
      <c r="B381" t="s">
        <v>171</v>
      </c>
      <c r="C381" t="s">
        <v>29</v>
      </c>
      <c r="D381" t="s">
        <v>123</v>
      </c>
      <c r="E381" t="s">
        <v>124</v>
      </c>
      <c r="F381" s="1">
        <v>44388</v>
      </c>
      <c r="G381" s="2">
        <v>44384.34375</v>
      </c>
      <c r="H381" s="2">
        <v>44388.336111111108</v>
      </c>
      <c r="I381" t="s">
        <v>159</v>
      </c>
      <c r="J381" t="s">
        <v>65</v>
      </c>
      <c r="K381">
        <v>2.2370000000000001</v>
      </c>
      <c r="L381">
        <v>484</v>
      </c>
      <c r="M381">
        <v>300</v>
      </c>
      <c r="N381" s="3">
        <v>1082.7080000000001</v>
      </c>
      <c r="O381">
        <v>1082.7080000000001</v>
      </c>
      <c r="P381">
        <v>3221.28</v>
      </c>
      <c r="Q381">
        <v>1.9752066115702478</v>
      </c>
      <c r="S381" t="str">
        <f t="shared" si="16"/>
        <v>July</v>
      </c>
      <c r="T381" t="str">
        <f t="shared" si="17"/>
        <v>2021</v>
      </c>
      <c r="U381" s="3">
        <f t="shared" si="18"/>
        <v>31</v>
      </c>
    </row>
    <row r="382" spans="1:21" hidden="1">
      <c r="A382">
        <v>381</v>
      </c>
      <c r="B382" t="s">
        <v>172</v>
      </c>
      <c r="C382" t="s">
        <v>34</v>
      </c>
      <c r="D382" t="s">
        <v>129</v>
      </c>
      <c r="E382" t="s">
        <v>75</v>
      </c>
      <c r="F382" s="1">
        <v>44652</v>
      </c>
      <c r="G382" s="2">
        <v>44652.333333333336</v>
      </c>
      <c r="H382" s="2">
        <v>44652.67083333333</v>
      </c>
      <c r="I382" t="s">
        <v>159</v>
      </c>
      <c r="J382" t="s">
        <v>65</v>
      </c>
      <c r="K382">
        <v>2.2370000000000001</v>
      </c>
      <c r="L382">
        <v>486</v>
      </c>
      <c r="M382">
        <v>300</v>
      </c>
      <c r="N382" s="3">
        <v>1087.182</v>
      </c>
      <c r="O382">
        <v>1087.182</v>
      </c>
      <c r="P382">
        <v>3221.28</v>
      </c>
      <c r="Q382">
        <v>1.9629629629629628</v>
      </c>
      <c r="S382" t="str">
        <f t="shared" si="16"/>
        <v>April</v>
      </c>
      <c r="T382" t="str">
        <f t="shared" si="17"/>
        <v>2022</v>
      </c>
      <c r="U382" s="3">
        <f t="shared" si="18"/>
        <v>30</v>
      </c>
    </row>
    <row r="383" spans="1:21" hidden="1">
      <c r="A383">
        <v>382</v>
      </c>
      <c r="B383" t="s">
        <v>173</v>
      </c>
      <c r="C383" t="s">
        <v>34</v>
      </c>
      <c r="D383" t="s">
        <v>129</v>
      </c>
      <c r="E383" t="s">
        <v>75</v>
      </c>
      <c r="F383" s="1">
        <v>44708</v>
      </c>
      <c r="G383" s="2">
        <v>44708.3125</v>
      </c>
      <c r="H383" s="2">
        <v>44708.658333333333</v>
      </c>
      <c r="I383" t="s">
        <v>159</v>
      </c>
      <c r="J383" t="s">
        <v>65</v>
      </c>
      <c r="K383">
        <v>2.2370000000000001</v>
      </c>
      <c r="L383">
        <v>498</v>
      </c>
      <c r="M383">
        <v>300</v>
      </c>
      <c r="N383" s="3">
        <v>1114.0260000000001</v>
      </c>
      <c r="O383">
        <v>1114.0260000000001</v>
      </c>
      <c r="P383">
        <v>3221.28</v>
      </c>
      <c r="Q383">
        <v>1.8915662650602407</v>
      </c>
      <c r="S383" t="str">
        <f t="shared" si="16"/>
        <v>May</v>
      </c>
      <c r="T383" t="str">
        <f t="shared" si="17"/>
        <v>2022</v>
      </c>
      <c r="U383" s="3">
        <f t="shared" si="18"/>
        <v>31</v>
      </c>
    </row>
    <row r="384" spans="1:21" hidden="1">
      <c r="A384">
        <v>383</v>
      </c>
      <c r="B384" t="s">
        <v>174</v>
      </c>
      <c r="C384" t="s">
        <v>34</v>
      </c>
      <c r="D384" t="s">
        <v>129</v>
      </c>
      <c r="E384" t="s">
        <v>75</v>
      </c>
      <c r="F384" s="1">
        <v>44740</v>
      </c>
      <c r="G384" s="2">
        <v>44740.295138888891</v>
      </c>
      <c r="H384" s="2">
        <v>44740.656944444447</v>
      </c>
      <c r="I384" t="s">
        <v>159</v>
      </c>
      <c r="J384" t="s">
        <v>65</v>
      </c>
      <c r="K384">
        <v>2.2370000000000001</v>
      </c>
      <c r="L384">
        <v>521</v>
      </c>
      <c r="M384">
        <v>300</v>
      </c>
      <c r="N384" s="3">
        <v>1165.4770000000001</v>
      </c>
      <c r="O384">
        <v>1165.4770000000001</v>
      </c>
      <c r="P384">
        <v>3221.28</v>
      </c>
      <c r="Q384">
        <v>1.7639155470249517</v>
      </c>
      <c r="S384" t="str">
        <f t="shared" si="16"/>
        <v>June</v>
      </c>
      <c r="T384" t="str">
        <f t="shared" si="17"/>
        <v>2022</v>
      </c>
      <c r="U384" s="3">
        <f t="shared" si="18"/>
        <v>30</v>
      </c>
    </row>
    <row r="385" spans="1:21" hidden="1">
      <c r="A385">
        <v>384</v>
      </c>
      <c r="B385" t="s">
        <v>175</v>
      </c>
      <c r="C385" t="s">
        <v>29</v>
      </c>
      <c r="D385" t="s">
        <v>123</v>
      </c>
      <c r="E385" t="s">
        <v>124</v>
      </c>
      <c r="F385" s="1">
        <v>44480</v>
      </c>
      <c r="G385" s="2">
        <v>44476.291666666664</v>
      </c>
      <c r="H385" s="2">
        <v>44480.5</v>
      </c>
      <c r="I385" t="s">
        <v>159</v>
      </c>
      <c r="J385" t="s">
        <v>65</v>
      </c>
      <c r="K385">
        <v>2.2370000000000001</v>
      </c>
      <c r="L385">
        <v>720</v>
      </c>
      <c r="M385">
        <v>300</v>
      </c>
      <c r="N385" s="3">
        <v>1610.64</v>
      </c>
      <c r="O385">
        <v>1610.64</v>
      </c>
      <c r="P385">
        <v>3221.28</v>
      </c>
      <c r="Q385">
        <v>1</v>
      </c>
      <c r="S385" t="str">
        <f t="shared" si="16"/>
        <v>October</v>
      </c>
      <c r="T385" t="str">
        <f t="shared" si="17"/>
        <v>2021</v>
      </c>
      <c r="U385" s="3">
        <f t="shared" si="18"/>
        <v>31</v>
      </c>
    </row>
    <row r="386" spans="1:21" hidden="1">
      <c r="A386">
        <v>385</v>
      </c>
      <c r="B386" t="s">
        <v>176</v>
      </c>
      <c r="C386" t="s">
        <v>13</v>
      </c>
      <c r="D386" t="s">
        <v>141</v>
      </c>
      <c r="E386" t="s">
        <v>124</v>
      </c>
      <c r="F386" s="1">
        <v>44659</v>
      </c>
      <c r="G386" s="2">
        <v>44659.5</v>
      </c>
      <c r="H386" s="2">
        <v>44660.708333333336</v>
      </c>
      <c r="I386" t="s">
        <v>159</v>
      </c>
      <c r="J386" t="s">
        <v>65</v>
      </c>
      <c r="K386">
        <v>2.2370000000000001</v>
      </c>
      <c r="L386">
        <v>720</v>
      </c>
      <c r="M386">
        <v>300</v>
      </c>
      <c r="N386" s="3">
        <v>1610.64</v>
      </c>
      <c r="O386">
        <v>1610.64</v>
      </c>
      <c r="P386">
        <v>3221.28</v>
      </c>
      <c r="Q386">
        <v>1</v>
      </c>
      <c r="S386" t="str">
        <f t="shared" si="16"/>
        <v>April</v>
      </c>
      <c r="T386" t="str">
        <f t="shared" si="17"/>
        <v>2022</v>
      </c>
      <c r="U386" s="3">
        <f t="shared" si="18"/>
        <v>30</v>
      </c>
    </row>
    <row r="387" spans="1:21" hidden="1">
      <c r="A387">
        <v>386</v>
      </c>
      <c r="B387" t="s">
        <v>177</v>
      </c>
      <c r="C387" t="s">
        <v>32</v>
      </c>
      <c r="D387" t="s">
        <v>123</v>
      </c>
      <c r="E387" t="s">
        <v>124</v>
      </c>
      <c r="F387" s="1">
        <v>44691</v>
      </c>
      <c r="G387" s="2">
        <v>44690.297222222223</v>
      </c>
      <c r="H387" s="2">
        <v>44691.552777777775</v>
      </c>
      <c r="I387" t="s">
        <v>159</v>
      </c>
      <c r="J387" t="s">
        <v>65</v>
      </c>
      <c r="K387">
        <v>2.2370000000000001</v>
      </c>
      <c r="L387">
        <v>796</v>
      </c>
      <c r="M387">
        <v>300</v>
      </c>
      <c r="N387" s="3">
        <v>1780.652</v>
      </c>
      <c r="O387">
        <v>1780.652</v>
      </c>
      <c r="P387">
        <v>3221.28</v>
      </c>
      <c r="Q387">
        <v>0.80904522613065333</v>
      </c>
      <c r="S387" t="str">
        <f t="shared" ref="S387:S450" si="19">TEXT(F387, "mmmm")</f>
        <v>May</v>
      </c>
      <c r="T387" t="str">
        <f t="shared" ref="T387:T450" si="20">TEXT(F387, "YYYY")</f>
        <v>2022</v>
      </c>
      <c r="U387" s="3">
        <f t="shared" si="18"/>
        <v>31</v>
      </c>
    </row>
    <row r="388" spans="1:21" hidden="1">
      <c r="A388">
        <v>387</v>
      </c>
      <c r="B388" t="s">
        <v>171</v>
      </c>
      <c r="C388" t="s">
        <v>29</v>
      </c>
      <c r="D388" t="s">
        <v>123</v>
      </c>
      <c r="E388" t="s">
        <v>124</v>
      </c>
      <c r="F388" s="1">
        <v>44384</v>
      </c>
      <c r="G388" s="2">
        <v>44384.34375</v>
      </c>
      <c r="H388" s="2">
        <v>44388.336111111108</v>
      </c>
      <c r="I388" t="s">
        <v>159</v>
      </c>
      <c r="J388" t="s">
        <v>65</v>
      </c>
      <c r="K388">
        <v>2.2370000000000001</v>
      </c>
      <c r="L388">
        <v>945</v>
      </c>
      <c r="M388">
        <v>300</v>
      </c>
      <c r="N388" s="3">
        <v>2113.9650000000001</v>
      </c>
      <c r="O388">
        <v>2113.9650000000001</v>
      </c>
      <c r="P388">
        <v>3221.28</v>
      </c>
      <c r="Q388">
        <v>0.52380952380952384</v>
      </c>
      <c r="S388" t="str">
        <f t="shared" si="19"/>
        <v>July</v>
      </c>
      <c r="T388" t="str">
        <f t="shared" si="20"/>
        <v>2021</v>
      </c>
      <c r="U388" s="3">
        <f t="shared" si="18"/>
        <v>31</v>
      </c>
    </row>
    <row r="389" spans="1:21" hidden="1">
      <c r="A389">
        <v>388</v>
      </c>
      <c r="B389" t="s">
        <v>178</v>
      </c>
      <c r="C389" t="s">
        <v>29</v>
      </c>
      <c r="D389" t="s">
        <v>129</v>
      </c>
      <c r="E389" t="s">
        <v>75</v>
      </c>
      <c r="F389" s="1">
        <v>44488</v>
      </c>
      <c r="G389" s="2">
        <v>44488.333333333336</v>
      </c>
      <c r="H389" s="2">
        <v>44490.666666666664</v>
      </c>
      <c r="I389" t="s">
        <v>159</v>
      </c>
      <c r="J389" t="s">
        <v>65</v>
      </c>
      <c r="K389">
        <v>2.2370000000000001</v>
      </c>
      <c r="L389">
        <v>960</v>
      </c>
      <c r="M389">
        <v>300</v>
      </c>
      <c r="N389" s="3">
        <v>2147.52</v>
      </c>
      <c r="O389">
        <v>2147.52</v>
      </c>
      <c r="P389">
        <v>3221.28</v>
      </c>
      <c r="Q389">
        <v>0.50000000000000011</v>
      </c>
      <c r="S389" t="str">
        <f t="shared" si="19"/>
        <v>October</v>
      </c>
      <c r="T389" t="str">
        <f t="shared" si="20"/>
        <v>2021</v>
      </c>
      <c r="U389" s="3">
        <f t="shared" si="18"/>
        <v>31</v>
      </c>
    </row>
    <row r="390" spans="1:21" hidden="1">
      <c r="A390">
        <v>389</v>
      </c>
      <c r="B390" t="s">
        <v>179</v>
      </c>
      <c r="C390" t="s">
        <v>8</v>
      </c>
      <c r="D390" t="s">
        <v>129</v>
      </c>
      <c r="E390" t="s">
        <v>75</v>
      </c>
      <c r="F390" s="1">
        <v>44274</v>
      </c>
      <c r="G390" s="2">
        <v>44266.238888888889</v>
      </c>
      <c r="H390" s="2">
        <v>44274.68472222222</v>
      </c>
      <c r="I390" t="s">
        <v>159</v>
      </c>
      <c r="J390" t="s">
        <v>65</v>
      </c>
      <c r="K390">
        <v>2.2370000000000001</v>
      </c>
      <c r="L390">
        <v>986</v>
      </c>
      <c r="M390">
        <v>300</v>
      </c>
      <c r="N390" s="3">
        <v>2205.6819999999998</v>
      </c>
      <c r="O390">
        <v>2205.6819999999998</v>
      </c>
      <c r="P390">
        <v>3221.28</v>
      </c>
      <c r="Q390">
        <v>0.4604462474645033</v>
      </c>
      <c r="S390" t="str">
        <f t="shared" si="19"/>
        <v>March</v>
      </c>
      <c r="T390" t="str">
        <f t="shared" si="20"/>
        <v>2021</v>
      </c>
      <c r="U390" s="3">
        <f t="shared" si="18"/>
        <v>31</v>
      </c>
    </row>
    <row r="391" spans="1:21" hidden="1">
      <c r="A391">
        <v>390</v>
      </c>
      <c r="B391" t="s">
        <v>177</v>
      </c>
      <c r="C391" t="s">
        <v>32</v>
      </c>
      <c r="D391" t="s">
        <v>123</v>
      </c>
      <c r="E391" t="s">
        <v>124</v>
      </c>
      <c r="F391" s="1">
        <v>44690</v>
      </c>
      <c r="G391" s="2">
        <v>44690.297222222223</v>
      </c>
      <c r="H391" s="2">
        <v>44691.552777777775</v>
      </c>
      <c r="I391" t="s">
        <v>159</v>
      </c>
      <c r="J391" t="s">
        <v>65</v>
      </c>
      <c r="K391">
        <v>2.2370000000000001</v>
      </c>
      <c r="L391" s="4">
        <v>1012</v>
      </c>
      <c r="M391">
        <v>300</v>
      </c>
      <c r="N391" s="3">
        <v>2263.8440000000001</v>
      </c>
      <c r="O391">
        <v>2263.8440000000001</v>
      </c>
      <c r="P391">
        <v>3221.28</v>
      </c>
      <c r="Q391">
        <v>0.42292490118577081</v>
      </c>
      <c r="S391" t="str">
        <f t="shared" si="19"/>
        <v>May</v>
      </c>
      <c r="T391" t="str">
        <f t="shared" si="20"/>
        <v>2022</v>
      </c>
      <c r="U391" s="3">
        <f t="shared" si="18"/>
        <v>31</v>
      </c>
    </row>
    <row r="392" spans="1:21" hidden="1">
      <c r="A392">
        <v>391</v>
      </c>
      <c r="B392" t="s">
        <v>175</v>
      </c>
      <c r="C392" t="s">
        <v>29</v>
      </c>
      <c r="D392" t="s">
        <v>123</v>
      </c>
      <c r="E392" t="s">
        <v>124</v>
      </c>
      <c r="F392" s="1">
        <v>44476</v>
      </c>
      <c r="G392" s="2">
        <v>44476.291666666664</v>
      </c>
      <c r="H392" s="2">
        <v>44480.5</v>
      </c>
      <c r="I392" t="s">
        <v>159</v>
      </c>
      <c r="J392" t="s">
        <v>65</v>
      </c>
      <c r="K392">
        <v>2.2370000000000001</v>
      </c>
      <c r="L392" s="4">
        <v>1020</v>
      </c>
      <c r="M392">
        <v>300</v>
      </c>
      <c r="N392" s="3">
        <v>2281.7399999999998</v>
      </c>
      <c r="O392">
        <v>2281.7399999999998</v>
      </c>
      <c r="P392">
        <v>3221.28</v>
      </c>
      <c r="Q392">
        <v>0.41176470588235314</v>
      </c>
      <c r="S392" t="str">
        <f t="shared" si="19"/>
        <v>October</v>
      </c>
      <c r="T392" t="str">
        <f t="shared" si="20"/>
        <v>2021</v>
      </c>
      <c r="U392" s="3">
        <f t="shared" si="18"/>
        <v>31</v>
      </c>
    </row>
    <row r="393" spans="1:21" hidden="1">
      <c r="A393">
        <v>392</v>
      </c>
      <c r="B393" t="s">
        <v>176</v>
      </c>
      <c r="C393" t="s">
        <v>13</v>
      </c>
      <c r="D393" t="s">
        <v>141</v>
      </c>
      <c r="E393" t="s">
        <v>124</v>
      </c>
      <c r="F393" s="1">
        <v>44660</v>
      </c>
      <c r="G393" s="2">
        <v>44659.5</v>
      </c>
      <c r="H393" s="2">
        <v>44660.708333333336</v>
      </c>
      <c r="I393" t="s">
        <v>159</v>
      </c>
      <c r="J393" t="s">
        <v>65</v>
      </c>
      <c r="K393">
        <v>2.2370000000000001</v>
      </c>
      <c r="L393" s="4">
        <v>1020</v>
      </c>
      <c r="M393">
        <v>300</v>
      </c>
      <c r="N393" s="3">
        <v>2281.7399999999998</v>
      </c>
      <c r="O393">
        <v>2281.7399999999998</v>
      </c>
      <c r="P393">
        <v>3221.28</v>
      </c>
      <c r="Q393">
        <v>0.41176470588235314</v>
      </c>
      <c r="S393" t="str">
        <f t="shared" si="19"/>
        <v>April</v>
      </c>
      <c r="T393" t="str">
        <f t="shared" si="20"/>
        <v>2022</v>
      </c>
      <c r="U393" s="3">
        <f t="shared" si="18"/>
        <v>30</v>
      </c>
    </row>
    <row r="394" spans="1:21" hidden="1">
      <c r="A394">
        <v>393</v>
      </c>
      <c r="B394" t="s">
        <v>179</v>
      </c>
      <c r="C394" t="s">
        <v>8</v>
      </c>
      <c r="D394" t="s">
        <v>129</v>
      </c>
      <c r="E394" t="s">
        <v>75</v>
      </c>
      <c r="F394" s="1">
        <v>44266</v>
      </c>
      <c r="G394" s="2">
        <v>44266.238888888889</v>
      </c>
      <c r="H394" s="2">
        <v>44274.68472222222</v>
      </c>
      <c r="I394" t="s">
        <v>159</v>
      </c>
      <c r="J394" t="s">
        <v>65</v>
      </c>
      <c r="K394">
        <v>2.2370000000000001</v>
      </c>
      <c r="L394" s="4">
        <v>1096</v>
      </c>
      <c r="M394">
        <v>300</v>
      </c>
      <c r="N394" s="3">
        <v>2451.752</v>
      </c>
      <c r="O394">
        <v>2451.752</v>
      </c>
      <c r="P394">
        <v>3221.28</v>
      </c>
      <c r="Q394">
        <v>0.31386861313868625</v>
      </c>
      <c r="S394" t="str">
        <f t="shared" si="19"/>
        <v>March</v>
      </c>
      <c r="T394" t="str">
        <f t="shared" si="20"/>
        <v>2021</v>
      </c>
      <c r="U394" s="3">
        <f t="shared" si="18"/>
        <v>31</v>
      </c>
    </row>
    <row r="395" spans="1:21" hidden="1">
      <c r="A395">
        <v>394</v>
      </c>
      <c r="B395" t="s">
        <v>178</v>
      </c>
      <c r="C395" t="s">
        <v>29</v>
      </c>
      <c r="D395" t="s">
        <v>129</v>
      </c>
      <c r="E395" t="s">
        <v>75</v>
      </c>
      <c r="F395" s="1">
        <v>44489</v>
      </c>
      <c r="G395" s="2">
        <v>44488.333333333336</v>
      </c>
      <c r="H395" s="2">
        <v>44490.666666666664</v>
      </c>
      <c r="I395" t="s">
        <v>159</v>
      </c>
      <c r="J395" t="s">
        <v>65</v>
      </c>
      <c r="K395">
        <v>2.2370000000000001</v>
      </c>
      <c r="L395" s="4">
        <v>1440</v>
      </c>
      <c r="M395">
        <v>300</v>
      </c>
      <c r="N395" s="3">
        <v>3221.28</v>
      </c>
      <c r="O395">
        <v>3221.28</v>
      </c>
      <c r="P395">
        <v>3221.28</v>
      </c>
      <c r="Q395">
        <v>0</v>
      </c>
      <c r="S395" t="str">
        <f t="shared" si="19"/>
        <v>October</v>
      </c>
      <c r="T395" t="str">
        <f t="shared" si="20"/>
        <v>2021</v>
      </c>
      <c r="U395" s="3">
        <f t="shared" si="18"/>
        <v>31</v>
      </c>
    </row>
    <row r="396" spans="1:21" hidden="1">
      <c r="A396">
        <v>395</v>
      </c>
      <c r="B396" t="s">
        <v>171</v>
      </c>
      <c r="C396" t="s">
        <v>29</v>
      </c>
      <c r="D396" t="s">
        <v>123</v>
      </c>
      <c r="E396" t="s">
        <v>124</v>
      </c>
      <c r="F396" s="1">
        <v>44385</v>
      </c>
      <c r="G396" s="2">
        <v>44384.34375</v>
      </c>
      <c r="H396" s="2">
        <v>44388.336111111108</v>
      </c>
      <c r="I396" t="s">
        <v>159</v>
      </c>
      <c r="J396" t="s">
        <v>65</v>
      </c>
      <c r="K396">
        <v>2.2370000000000001</v>
      </c>
      <c r="L396" s="4">
        <v>1440</v>
      </c>
      <c r="M396">
        <v>300</v>
      </c>
      <c r="N396" s="3">
        <v>3221.28</v>
      </c>
      <c r="O396">
        <v>3221.28</v>
      </c>
      <c r="P396">
        <v>3221.28</v>
      </c>
      <c r="Q396">
        <v>0</v>
      </c>
      <c r="S396" t="str">
        <f t="shared" si="19"/>
        <v>July</v>
      </c>
      <c r="T396" t="str">
        <f t="shared" si="20"/>
        <v>2021</v>
      </c>
      <c r="U396" s="3">
        <f t="shared" si="18"/>
        <v>31</v>
      </c>
    </row>
    <row r="397" spans="1:21" hidden="1">
      <c r="A397">
        <v>396</v>
      </c>
      <c r="B397" t="s">
        <v>171</v>
      </c>
      <c r="C397" t="s">
        <v>29</v>
      </c>
      <c r="D397" t="s">
        <v>123</v>
      </c>
      <c r="E397" t="s">
        <v>124</v>
      </c>
      <c r="F397" s="1">
        <v>44386</v>
      </c>
      <c r="G397" s="2">
        <v>44384.34375</v>
      </c>
      <c r="H397" s="2">
        <v>44388.336111111108</v>
      </c>
      <c r="I397" t="s">
        <v>159</v>
      </c>
      <c r="J397" t="s">
        <v>65</v>
      </c>
      <c r="K397">
        <v>2.2370000000000001</v>
      </c>
      <c r="L397" s="4">
        <v>1440</v>
      </c>
      <c r="M397">
        <v>300</v>
      </c>
      <c r="N397" s="3">
        <v>3221.28</v>
      </c>
      <c r="O397">
        <v>3221.28</v>
      </c>
      <c r="P397">
        <v>3221.28</v>
      </c>
      <c r="Q397">
        <v>0</v>
      </c>
      <c r="S397" t="str">
        <f t="shared" si="19"/>
        <v>July</v>
      </c>
      <c r="T397" t="str">
        <f t="shared" si="20"/>
        <v>2021</v>
      </c>
      <c r="U397" s="3">
        <f t="shared" si="18"/>
        <v>31</v>
      </c>
    </row>
    <row r="398" spans="1:21" hidden="1">
      <c r="A398">
        <v>397</v>
      </c>
      <c r="B398" t="s">
        <v>171</v>
      </c>
      <c r="C398" t="s">
        <v>29</v>
      </c>
      <c r="D398" t="s">
        <v>123</v>
      </c>
      <c r="E398" t="s">
        <v>124</v>
      </c>
      <c r="F398" s="1">
        <v>44387</v>
      </c>
      <c r="G398" s="2">
        <v>44384.34375</v>
      </c>
      <c r="H398" s="2">
        <v>44388.336111111108</v>
      </c>
      <c r="I398" t="s">
        <v>159</v>
      </c>
      <c r="J398" t="s">
        <v>65</v>
      </c>
      <c r="K398">
        <v>2.2370000000000001</v>
      </c>
      <c r="L398" s="4">
        <v>1440</v>
      </c>
      <c r="M398">
        <v>300</v>
      </c>
      <c r="N398" s="3">
        <v>3221.28</v>
      </c>
      <c r="O398">
        <v>3221.28</v>
      </c>
      <c r="P398">
        <v>3221.28</v>
      </c>
      <c r="Q398">
        <v>0</v>
      </c>
      <c r="S398" t="str">
        <f t="shared" si="19"/>
        <v>July</v>
      </c>
      <c r="T398" t="str">
        <f t="shared" si="20"/>
        <v>2021</v>
      </c>
      <c r="U398" s="3">
        <f t="shared" si="18"/>
        <v>31</v>
      </c>
    </row>
    <row r="399" spans="1:21" hidden="1">
      <c r="A399">
        <v>398</v>
      </c>
      <c r="B399" t="s">
        <v>175</v>
      </c>
      <c r="C399" t="s">
        <v>29</v>
      </c>
      <c r="D399" t="s">
        <v>123</v>
      </c>
      <c r="E399" t="s">
        <v>124</v>
      </c>
      <c r="F399" s="1">
        <v>44477</v>
      </c>
      <c r="G399" s="2">
        <v>44476.291666666664</v>
      </c>
      <c r="H399" s="2">
        <v>44480.5</v>
      </c>
      <c r="I399" t="s">
        <v>159</v>
      </c>
      <c r="J399" t="s">
        <v>65</v>
      </c>
      <c r="K399">
        <v>2.2370000000000001</v>
      </c>
      <c r="L399" s="4">
        <v>1440</v>
      </c>
      <c r="M399">
        <v>300</v>
      </c>
      <c r="N399" s="3">
        <v>3221.28</v>
      </c>
      <c r="O399">
        <v>3221.28</v>
      </c>
      <c r="P399">
        <v>3221.28</v>
      </c>
      <c r="Q399">
        <v>0</v>
      </c>
      <c r="S399" t="str">
        <f t="shared" si="19"/>
        <v>October</v>
      </c>
      <c r="T399" t="str">
        <f t="shared" si="20"/>
        <v>2021</v>
      </c>
      <c r="U399" s="3">
        <f t="shared" si="18"/>
        <v>31</v>
      </c>
    </row>
    <row r="400" spans="1:21" hidden="1">
      <c r="A400">
        <v>399</v>
      </c>
      <c r="B400" t="s">
        <v>175</v>
      </c>
      <c r="C400" t="s">
        <v>29</v>
      </c>
      <c r="D400" t="s">
        <v>123</v>
      </c>
      <c r="E400" t="s">
        <v>124</v>
      </c>
      <c r="F400" s="1">
        <v>44478</v>
      </c>
      <c r="G400" s="2">
        <v>44476.291666666664</v>
      </c>
      <c r="H400" s="2">
        <v>44480.5</v>
      </c>
      <c r="I400" t="s">
        <v>159</v>
      </c>
      <c r="J400" t="s">
        <v>65</v>
      </c>
      <c r="K400">
        <v>2.2370000000000001</v>
      </c>
      <c r="L400" s="4">
        <v>1440</v>
      </c>
      <c r="M400">
        <v>300</v>
      </c>
      <c r="N400" s="3">
        <v>3221.28</v>
      </c>
      <c r="O400">
        <v>3221.28</v>
      </c>
      <c r="P400">
        <v>3221.28</v>
      </c>
      <c r="Q400">
        <v>0</v>
      </c>
      <c r="S400" t="str">
        <f t="shared" si="19"/>
        <v>October</v>
      </c>
      <c r="T400" t="str">
        <f t="shared" si="20"/>
        <v>2021</v>
      </c>
      <c r="U400" s="3">
        <f t="shared" si="18"/>
        <v>31</v>
      </c>
    </row>
    <row r="401" spans="1:21" hidden="1">
      <c r="A401">
        <v>400</v>
      </c>
      <c r="B401" t="s">
        <v>175</v>
      </c>
      <c r="C401" t="s">
        <v>29</v>
      </c>
      <c r="D401" t="s">
        <v>123</v>
      </c>
      <c r="E401" t="s">
        <v>124</v>
      </c>
      <c r="F401" s="1">
        <v>44479</v>
      </c>
      <c r="G401" s="2">
        <v>44476.291666666664</v>
      </c>
      <c r="H401" s="2">
        <v>44480.5</v>
      </c>
      <c r="I401" t="s">
        <v>159</v>
      </c>
      <c r="J401" t="s">
        <v>65</v>
      </c>
      <c r="K401">
        <v>2.2370000000000001</v>
      </c>
      <c r="L401" s="4">
        <v>1440</v>
      </c>
      <c r="M401">
        <v>300</v>
      </c>
      <c r="N401" s="3">
        <v>3221.28</v>
      </c>
      <c r="O401">
        <v>3221.28</v>
      </c>
      <c r="P401">
        <v>3221.28</v>
      </c>
      <c r="Q401">
        <v>0</v>
      </c>
      <c r="S401" t="str">
        <f t="shared" si="19"/>
        <v>October</v>
      </c>
      <c r="T401" t="str">
        <f t="shared" si="20"/>
        <v>2021</v>
      </c>
      <c r="U401" s="3">
        <f t="shared" si="18"/>
        <v>31</v>
      </c>
    </row>
    <row r="402" spans="1:21" hidden="1">
      <c r="A402">
        <v>401</v>
      </c>
      <c r="B402" t="s">
        <v>179</v>
      </c>
      <c r="C402" t="s">
        <v>8</v>
      </c>
      <c r="D402" t="s">
        <v>129</v>
      </c>
      <c r="E402" t="s">
        <v>75</v>
      </c>
      <c r="F402" s="1">
        <v>44267</v>
      </c>
      <c r="G402" s="2">
        <v>44266.238888888889</v>
      </c>
      <c r="H402" s="2">
        <v>44274.68472222222</v>
      </c>
      <c r="I402" t="s">
        <v>159</v>
      </c>
      <c r="J402" t="s">
        <v>65</v>
      </c>
      <c r="K402">
        <v>2.2370000000000001</v>
      </c>
      <c r="L402" s="4">
        <v>1440</v>
      </c>
      <c r="M402">
        <v>300</v>
      </c>
      <c r="N402" s="3">
        <v>3221.28</v>
      </c>
      <c r="O402">
        <v>3221.28</v>
      </c>
      <c r="P402">
        <v>3221.28</v>
      </c>
      <c r="Q402">
        <v>0</v>
      </c>
      <c r="S402" t="str">
        <f t="shared" si="19"/>
        <v>March</v>
      </c>
      <c r="T402" t="str">
        <f t="shared" si="20"/>
        <v>2021</v>
      </c>
      <c r="U402" s="3">
        <f t="shared" si="18"/>
        <v>31</v>
      </c>
    </row>
    <row r="403" spans="1:21" hidden="1">
      <c r="A403">
        <v>402</v>
      </c>
      <c r="B403" t="s">
        <v>179</v>
      </c>
      <c r="C403" t="s">
        <v>8</v>
      </c>
      <c r="D403" t="s">
        <v>129</v>
      </c>
      <c r="E403" t="s">
        <v>75</v>
      </c>
      <c r="F403" s="1">
        <v>44268</v>
      </c>
      <c r="G403" s="2">
        <v>44266.238888888889</v>
      </c>
      <c r="H403" s="2">
        <v>44274.68472222222</v>
      </c>
      <c r="I403" t="s">
        <v>159</v>
      </c>
      <c r="J403" t="s">
        <v>65</v>
      </c>
      <c r="K403">
        <v>2.2370000000000001</v>
      </c>
      <c r="L403" s="4">
        <v>1440</v>
      </c>
      <c r="M403">
        <v>300</v>
      </c>
      <c r="N403" s="3">
        <v>3221.28</v>
      </c>
      <c r="O403">
        <v>3221.28</v>
      </c>
      <c r="P403">
        <v>3221.28</v>
      </c>
      <c r="Q403">
        <v>0</v>
      </c>
      <c r="S403" t="str">
        <f t="shared" si="19"/>
        <v>March</v>
      </c>
      <c r="T403" t="str">
        <f t="shared" si="20"/>
        <v>2021</v>
      </c>
      <c r="U403" s="3">
        <f t="shared" si="18"/>
        <v>31</v>
      </c>
    </row>
    <row r="404" spans="1:21" hidden="1">
      <c r="A404">
        <v>403</v>
      </c>
      <c r="B404" t="s">
        <v>179</v>
      </c>
      <c r="C404" t="s">
        <v>8</v>
      </c>
      <c r="D404" t="s">
        <v>129</v>
      </c>
      <c r="E404" t="s">
        <v>75</v>
      </c>
      <c r="F404" s="1">
        <v>44269</v>
      </c>
      <c r="G404" s="2">
        <v>44266.238888888889</v>
      </c>
      <c r="H404" s="2">
        <v>44274.68472222222</v>
      </c>
      <c r="I404" t="s">
        <v>159</v>
      </c>
      <c r="J404" t="s">
        <v>65</v>
      </c>
      <c r="K404">
        <v>2.2370000000000001</v>
      </c>
      <c r="L404" s="4">
        <v>1440</v>
      </c>
      <c r="M404">
        <v>300</v>
      </c>
      <c r="N404" s="3">
        <v>3221.28</v>
      </c>
      <c r="O404">
        <v>3221.28</v>
      </c>
      <c r="P404">
        <v>3221.28</v>
      </c>
      <c r="Q404">
        <v>0</v>
      </c>
      <c r="S404" t="str">
        <f t="shared" si="19"/>
        <v>March</v>
      </c>
      <c r="T404" t="str">
        <f t="shared" si="20"/>
        <v>2021</v>
      </c>
      <c r="U404" s="3">
        <f t="shared" si="18"/>
        <v>31</v>
      </c>
    </row>
    <row r="405" spans="1:21" hidden="1">
      <c r="A405">
        <v>404</v>
      </c>
      <c r="B405" t="s">
        <v>179</v>
      </c>
      <c r="C405" t="s">
        <v>8</v>
      </c>
      <c r="D405" t="s">
        <v>129</v>
      </c>
      <c r="E405" t="s">
        <v>75</v>
      </c>
      <c r="F405" s="1">
        <v>44270</v>
      </c>
      <c r="G405" s="2">
        <v>44266.238888888889</v>
      </c>
      <c r="H405" s="2">
        <v>44274.68472222222</v>
      </c>
      <c r="I405" t="s">
        <v>159</v>
      </c>
      <c r="J405" t="s">
        <v>65</v>
      </c>
      <c r="K405">
        <v>2.2370000000000001</v>
      </c>
      <c r="L405" s="4">
        <v>1440</v>
      </c>
      <c r="M405">
        <v>300</v>
      </c>
      <c r="N405" s="3">
        <v>3221.28</v>
      </c>
      <c r="O405">
        <v>3221.28</v>
      </c>
      <c r="P405">
        <v>3221.28</v>
      </c>
      <c r="Q405">
        <v>0</v>
      </c>
      <c r="S405" t="str">
        <f t="shared" si="19"/>
        <v>March</v>
      </c>
      <c r="T405" t="str">
        <f t="shared" si="20"/>
        <v>2021</v>
      </c>
      <c r="U405" s="3">
        <f t="shared" si="18"/>
        <v>31</v>
      </c>
    </row>
    <row r="406" spans="1:21" hidden="1">
      <c r="A406">
        <v>405</v>
      </c>
      <c r="B406" t="s">
        <v>179</v>
      </c>
      <c r="C406" t="s">
        <v>8</v>
      </c>
      <c r="D406" t="s">
        <v>129</v>
      </c>
      <c r="E406" t="s">
        <v>75</v>
      </c>
      <c r="F406" s="1">
        <v>44271</v>
      </c>
      <c r="G406" s="2">
        <v>44266.238888888889</v>
      </c>
      <c r="H406" s="2">
        <v>44274.68472222222</v>
      </c>
      <c r="I406" t="s">
        <v>159</v>
      </c>
      <c r="J406" t="s">
        <v>65</v>
      </c>
      <c r="K406">
        <v>2.2370000000000001</v>
      </c>
      <c r="L406" s="4">
        <v>1440</v>
      </c>
      <c r="M406">
        <v>300</v>
      </c>
      <c r="N406" s="3">
        <v>3221.28</v>
      </c>
      <c r="O406">
        <v>3221.28</v>
      </c>
      <c r="P406">
        <v>3221.28</v>
      </c>
      <c r="Q406">
        <v>0</v>
      </c>
      <c r="S406" t="str">
        <f t="shared" si="19"/>
        <v>March</v>
      </c>
      <c r="T406" t="str">
        <f t="shared" si="20"/>
        <v>2021</v>
      </c>
      <c r="U406" s="3">
        <f t="shared" si="18"/>
        <v>31</v>
      </c>
    </row>
    <row r="407" spans="1:21" hidden="1">
      <c r="A407">
        <v>406</v>
      </c>
      <c r="B407" t="s">
        <v>179</v>
      </c>
      <c r="C407" t="s">
        <v>8</v>
      </c>
      <c r="D407" t="s">
        <v>129</v>
      </c>
      <c r="E407" t="s">
        <v>75</v>
      </c>
      <c r="F407" s="1">
        <v>44272</v>
      </c>
      <c r="G407" s="2">
        <v>44266.238888888889</v>
      </c>
      <c r="H407" s="2">
        <v>44274.68472222222</v>
      </c>
      <c r="I407" t="s">
        <v>159</v>
      </c>
      <c r="J407" t="s">
        <v>65</v>
      </c>
      <c r="K407">
        <v>2.2370000000000001</v>
      </c>
      <c r="L407" s="4">
        <v>1440</v>
      </c>
      <c r="M407">
        <v>300</v>
      </c>
      <c r="N407" s="3">
        <v>3221.28</v>
      </c>
      <c r="O407">
        <v>3221.28</v>
      </c>
      <c r="P407">
        <v>3221.28</v>
      </c>
      <c r="Q407">
        <v>0</v>
      </c>
      <c r="S407" t="str">
        <f t="shared" si="19"/>
        <v>March</v>
      </c>
      <c r="T407" t="str">
        <f t="shared" si="20"/>
        <v>2021</v>
      </c>
      <c r="U407" s="3">
        <f t="shared" si="18"/>
        <v>31</v>
      </c>
    </row>
    <row r="408" spans="1:21" hidden="1">
      <c r="A408">
        <v>407</v>
      </c>
      <c r="B408" t="s">
        <v>179</v>
      </c>
      <c r="C408" t="s">
        <v>8</v>
      </c>
      <c r="D408" t="s">
        <v>129</v>
      </c>
      <c r="E408" t="s">
        <v>75</v>
      </c>
      <c r="F408" s="1">
        <v>44273</v>
      </c>
      <c r="G408" s="2">
        <v>44266.238888888889</v>
      </c>
      <c r="H408" s="2">
        <v>44274.68472222222</v>
      </c>
      <c r="I408" t="s">
        <v>159</v>
      </c>
      <c r="J408" t="s">
        <v>65</v>
      </c>
      <c r="K408">
        <v>2.2370000000000001</v>
      </c>
      <c r="L408" s="4">
        <v>1440</v>
      </c>
      <c r="M408">
        <v>300</v>
      </c>
      <c r="N408" s="3">
        <v>3221.28</v>
      </c>
      <c r="O408">
        <v>3221.28</v>
      </c>
      <c r="P408">
        <v>3221.28</v>
      </c>
      <c r="Q408">
        <v>0</v>
      </c>
      <c r="S408" t="str">
        <f t="shared" si="19"/>
        <v>March</v>
      </c>
      <c r="T408" t="str">
        <f t="shared" si="20"/>
        <v>2021</v>
      </c>
      <c r="U408" s="3">
        <f t="shared" si="18"/>
        <v>31</v>
      </c>
    </row>
    <row r="409" spans="1:21" hidden="1">
      <c r="A409">
        <v>408</v>
      </c>
      <c r="B409" t="s">
        <v>180</v>
      </c>
      <c r="C409" t="s">
        <v>11</v>
      </c>
      <c r="D409" t="s">
        <v>129</v>
      </c>
      <c r="E409" t="s">
        <v>75</v>
      </c>
      <c r="F409" s="1">
        <v>44590</v>
      </c>
      <c r="G409" s="2">
        <v>44590.402777777781</v>
      </c>
      <c r="H409" s="2">
        <v>44590.604166666664</v>
      </c>
      <c r="I409" t="s">
        <v>181</v>
      </c>
      <c r="J409" t="s">
        <v>65</v>
      </c>
      <c r="K409">
        <v>2.4169999999999998</v>
      </c>
      <c r="L409">
        <v>290</v>
      </c>
      <c r="M409">
        <v>300</v>
      </c>
      <c r="N409">
        <v>700.93</v>
      </c>
      <c r="O409">
        <v>700.93</v>
      </c>
      <c r="P409">
        <v>3480.4799999999996</v>
      </c>
      <c r="Q409">
        <v>3.9655172413793101</v>
      </c>
      <c r="S409" t="str">
        <f t="shared" si="19"/>
        <v>January</v>
      </c>
      <c r="T409" t="str">
        <f t="shared" si="20"/>
        <v>2022</v>
      </c>
      <c r="U409" s="3">
        <f t="shared" si="18"/>
        <v>31</v>
      </c>
    </row>
    <row r="410" spans="1:21" hidden="1">
      <c r="A410">
        <v>409</v>
      </c>
      <c r="B410" t="s">
        <v>182</v>
      </c>
      <c r="C410" t="s">
        <v>11</v>
      </c>
      <c r="D410" t="s">
        <v>129</v>
      </c>
      <c r="E410" t="s">
        <v>75</v>
      </c>
      <c r="F410" s="1">
        <v>44799</v>
      </c>
      <c r="G410" s="2">
        <v>44799.416666666664</v>
      </c>
      <c r="H410" s="2">
        <v>44799.625</v>
      </c>
      <c r="I410" t="s">
        <v>181</v>
      </c>
      <c r="J410" t="s">
        <v>65</v>
      </c>
      <c r="K410">
        <v>4.3570000000000002</v>
      </c>
      <c r="L410">
        <v>300</v>
      </c>
      <c r="M410">
        <v>300</v>
      </c>
      <c r="N410" s="3">
        <v>1307.0999999999999</v>
      </c>
      <c r="O410">
        <v>1307.0999999999999</v>
      </c>
      <c r="P410">
        <v>6274.08</v>
      </c>
      <c r="Q410">
        <v>3.8</v>
      </c>
      <c r="S410" t="str">
        <f t="shared" si="19"/>
        <v>August</v>
      </c>
      <c r="T410" t="str">
        <f t="shared" si="20"/>
        <v>2022</v>
      </c>
      <c r="U410" s="3">
        <f t="shared" si="18"/>
        <v>31</v>
      </c>
    </row>
    <row r="411" spans="1:21" hidden="1">
      <c r="A411">
        <v>410</v>
      </c>
      <c r="B411" t="s">
        <v>183</v>
      </c>
      <c r="C411" t="s">
        <v>11</v>
      </c>
      <c r="D411" t="s">
        <v>129</v>
      </c>
      <c r="E411" t="s">
        <v>75</v>
      </c>
      <c r="F411" s="1">
        <v>44534</v>
      </c>
      <c r="G411" s="2">
        <v>44534.432638888888</v>
      </c>
      <c r="H411" s="2">
        <v>44534.65625</v>
      </c>
      <c r="I411" t="s">
        <v>181</v>
      </c>
      <c r="J411" t="s">
        <v>65</v>
      </c>
      <c r="K411">
        <v>4.3570000000000002</v>
      </c>
      <c r="L411">
        <v>322</v>
      </c>
      <c r="M411">
        <v>300</v>
      </c>
      <c r="N411" s="3">
        <v>1402.954</v>
      </c>
      <c r="O411">
        <v>1402.954</v>
      </c>
      <c r="P411">
        <v>6274.08</v>
      </c>
      <c r="Q411">
        <v>3.4720496894409942</v>
      </c>
      <c r="S411" t="str">
        <f t="shared" si="19"/>
        <v>December</v>
      </c>
      <c r="T411" t="str">
        <f t="shared" si="20"/>
        <v>2021</v>
      </c>
      <c r="U411" s="3">
        <f t="shared" si="18"/>
        <v>31</v>
      </c>
    </row>
    <row r="412" spans="1:21" hidden="1">
      <c r="A412">
        <v>411</v>
      </c>
      <c r="B412" t="s">
        <v>184</v>
      </c>
      <c r="C412" t="s">
        <v>32</v>
      </c>
      <c r="D412" t="s">
        <v>129</v>
      </c>
      <c r="E412" t="s">
        <v>75</v>
      </c>
      <c r="F412" s="1">
        <v>44812</v>
      </c>
      <c r="G412" s="2">
        <v>44812.25</v>
      </c>
      <c r="H412" s="2">
        <v>44812.666666666664</v>
      </c>
      <c r="I412" t="s">
        <v>181</v>
      </c>
      <c r="J412" t="s">
        <v>65</v>
      </c>
      <c r="K412">
        <v>4.3570000000000002</v>
      </c>
      <c r="L412">
        <v>600</v>
      </c>
      <c r="M412">
        <v>300</v>
      </c>
      <c r="N412" s="3">
        <v>2614.1999999999998</v>
      </c>
      <c r="O412">
        <v>2614.1999999999998</v>
      </c>
      <c r="P412">
        <v>6274.08</v>
      </c>
      <c r="Q412">
        <v>1.4000000000000001</v>
      </c>
      <c r="S412" t="str">
        <f t="shared" si="19"/>
        <v>September</v>
      </c>
      <c r="T412" t="str">
        <f t="shared" si="20"/>
        <v>2022</v>
      </c>
      <c r="U412" s="3">
        <f t="shared" si="18"/>
        <v>30</v>
      </c>
    </row>
    <row r="413" spans="1:21" hidden="1">
      <c r="A413">
        <v>412</v>
      </c>
      <c r="B413" t="s">
        <v>185</v>
      </c>
      <c r="C413" t="s">
        <v>32</v>
      </c>
      <c r="D413" t="s">
        <v>129</v>
      </c>
      <c r="E413" t="s">
        <v>75</v>
      </c>
      <c r="F413" s="1">
        <v>44814</v>
      </c>
      <c r="G413" s="2">
        <v>44814.25</v>
      </c>
      <c r="H413" s="2">
        <v>44814.666666666664</v>
      </c>
      <c r="I413" t="s">
        <v>181</v>
      </c>
      <c r="J413" t="s">
        <v>65</v>
      </c>
      <c r="K413">
        <v>4.3570000000000002</v>
      </c>
      <c r="L413">
        <v>600</v>
      </c>
      <c r="M413">
        <v>300</v>
      </c>
      <c r="N413" s="3">
        <v>2614.1999999999998</v>
      </c>
      <c r="O413">
        <v>2614.1999999999998</v>
      </c>
      <c r="P413">
        <v>6274.08</v>
      </c>
      <c r="Q413">
        <v>1.4000000000000001</v>
      </c>
      <c r="S413" t="str">
        <f t="shared" si="19"/>
        <v>September</v>
      </c>
      <c r="T413" t="str">
        <f t="shared" si="20"/>
        <v>2022</v>
      </c>
      <c r="U413" s="3">
        <f t="shared" si="18"/>
        <v>30</v>
      </c>
    </row>
    <row r="414" spans="1:21" hidden="1">
      <c r="A414">
        <v>413</v>
      </c>
      <c r="B414" t="s">
        <v>186</v>
      </c>
      <c r="C414" t="s">
        <v>32</v>
      </c>
      <c r="D414" t="s">
        <v>129</v>
      </c>
      <c r="E414" t="s">
        <v>75</v>
      </c>
      <c r="F414" s="1">
        <v>44815</v>
      </c>
      <c r="G414" s="2">
        <v>44815.25</v>
      </c>
      <c r="H414" s="2">
        <v>44815.666666666664</v>
      </c>
      <c r="I414" t="s">
        <v>181</v>
      </c>
      <c r="J414" t="s">
        <v>65</v>
      </c>
      <c r="K414">
        <v>4.3570000000000002</v>
      </c>
      <c r="L414">
        <v>600</v>
      </c>
      <c r="M414">
        <v>300</v>
      </c>
      <c r="N414" s="3">
        <v>2614.1999999999998</v>
      </c>
      <c r="O414">
        <v>2614.1999999999998</v>
      </c>
      <c r="P414">
        <v>6274.08</v>
      </c>
      <c r="Q414">
        <v>1.4000000000000001</v>
      </c>
      <c r="S414" t="str">
        <f t="shared" si="19"/>
        <v>September</v>
      </c>
      <c r="T414" t="str">
        <f t="shared" si="20"/>
        <v>2022</v>
      </c>
      <c r="U414" s="3">
        <f t="shared" si="18"/>
        <v>30</v>
      </c>
    </row>
    <row r="415" spans="1:21" hidden="1">
      <c r="F415" s="1"/>
      <c r="G415" s="2"/>
      <c r="H415" s="2"/>
      <c r="O415">
        <v>0</v>
      </c>
      <c r="P415">
        <v>0</v>
      </c>
      <c r="Q415" t="e">
        <v>#DIV/0!</v>
      </c>
      <c r="U415" s="3"/>
    </row>
    <row r="416" spans="1:21" hidden="1">
      <c r="A416">
        <v>415</v>
      </c>
      <c r="B416" t="s">
        <v>187</v>
      </c>
      <c r="C416" t="s">
        <v>32</v>
      </c>
      <c r="D416" t="s">
        <v>129</v>
      </c>
      <c r="E416" t="s">
        <v>75</v>
      </c>
      <c r="F416" s="1">
        <v>44247</v>
      </c>
      <c r="G416" s="2">
        <v>44247.590277777781</v>
      </c>
      <c r="H416" s="2">
        <v>44247.720138888886</v>
      </c>
      <c r="I416" t="s">
        <v>161</v>
      </c>
      <c r="J416" t="s">
        <v>65</v>
      </c>
      <c r="K416">
        <v>5.1509999999999998</v>
      </c>
      <c r="L416">
        <v>187</v>
      </c>
      <c r="M416">
        <v>300</v>
      </c>
      <c r="N416">
        <v>963.23699999999997</v>
      </c>
      <c r="O416">
        <v>963.23699999999997</v>
      </c>
      <c r="P416">
        <v>7417.44</v>
      </c>
      <c r="Q416">
        <v>6.7005347593582885</v>
      </c>
      <c r="S416" t="str">
        <f t="shared" si="19"/>
        <v>February</v>
      </c>
      <c r="T416" t="str">
        <f t="shared" si="20"/>
        <v>2021</v>
      </c>
      <c r="U416" s="3">
        <f t="shared" ref="U416:U447" si="21">DAY(EOMONTH(F416, 0))</f>
        <v>28</v>
      </c>
    </row>
    <row r="417" spans="1:21" hidden="1">
      <c r="A417">
        <v>416</v>
      </c>
      <c r="B417" t="s">
        <v>188</v>
      </c>
      <c r="C417" t="s">
        <v>32</v>
      </c>
      <c r="D417" t="s">
        <v>129</v>
      </c>
      <c r="E417" t="s">
        <v>75</v>
      </c>
      <c r="F417" s="1">
        <v>44394</v>
      </c>
      <c r="G417" s="2">
        <v>44394.354166666664</v>
      </c>
      <c r="H417" s="2">
        <v>44394.506249999999</v>
      </c>
      <c r="I417" t="s">
        <v>161</v>
      </c>
      <c r="J417" t="s">
        <v>65</v>
      </c>
      <c r="K417">
        <v>5.1509999999999998</v>
      </c>
      <c r="L417">
        <v>219</v>
      </c>
      <c r="M417">
        <v>300</v>
      </c>
      <c r="N417" s="3">
        <v>1128.069</v>
      </c>
      <c r="O417">
        <v>1128.069</v>
      </c>
      <c r="P417">
        <v>7417.44</v>
      </c>
      <c r="Q417">
        <v>5.5753424657534243</v>
      </c>
      <c r="S417" t="str">
        <f t="shared" si="19"/>
        <v>July</v>
      </c>
      <c r="T417" t="str">
        <f t="shared" si="20"/>
        <v>2021</v>
      </c>
      <c r="U417" s="3">
        <f t="shared" si="21"/>
        <v>31</v>
      </c>
    </row>
    <row r="418" spans="1:21" hidden="1">
      <c r="A418">
        <v>417</v>
      </c>
      <c r="B418" t="s">
        <v>158</v>
      </c>
      <c r="C418" t="s">
        <v>34</v>
      </c>
      <c r="D418" t="s">
        <v>129</v>
      </c>
      <c r="E418" t="s">
        <v>75</v>
      </c>
      <c r="F418" s="1">
        <v>44513</v>
      </c>
      <c r="G418" s="2">
        <v>44513.465277777781</v>
      </c>
      <c r="H418" s="2">
        <v>44513.629861111112</v>
      </c>
      <c r="I418" t="s">
        <v>161</v>
      </c>
      <c r="J418" t="s">
        <v>65</v>
      </c>
      <c r="K418">
        <v>5.1509999999999998</v>
      </c>
      <c r="L418">
        <v>237</v>
      </c>
      <c r="M418">
        <v>300</v>
      </c>
      <c r="N418" s="3">
        <v>1220.787</v>
      </c>
      <c r="O418">
        <v>1220.787</v>
      </c>
      <c r="P418">
        <v>7417.44</v>
      </c>
      <c r="Q418">
        <v>5.0759493670886071</v>
      </c>
      <c r="S418" t="str">
        <f t="shared" si="19"/>
        <v>November</v>
      </c>
      <c r="T418" t="str">
        <f t="shared" si="20"/>
        <v>2021</v>
      </c>
      <c r="U418" s="3">
        <f t="shared" si="21"/>
        <v>30</v>
      </c>
    </row>
    <row r="419" spans="1:21">
      <c r="A419">
        <v>475</v>
      </c>
      <c r="B419" t="s">
        <v>160</v>
      </c>
      <c r="C419" t="s">
        <v>34</v>
      </c>
      <c r="D419" t="s">
        <v>129</v>
      </c>
      <c r="E419" t="s">
        <v>75</v>
      </c>
      <c r="F419" s="1">
        <v>44198</v>
      </c>
      <c r="G419" s="2">
        <v>44198.50277777778</v>
      </c>
      <c r="H419" s="2">
        <v>44198.701388888891</v>
      </c>
      <c r="I419" t="s">
        <v>159</v>
      </c>
      <c r="J419" t="s">
        <v>65</v>
      </c>
      <c r="K419">
        <v>11.997</v>
      </c>
      <c r="L419">
        <v>286</v>
      </c>
      <c r="M419">
        <v>300</v>
      </c>
      <c r="N419" s="3">
        <v>3431.1419999999998</v>
      </c>
      <c r="O419">
        <v>3431.1419999999998</v>
      </c>
      <c r="P419">
        <v>17275.68</v>
      </c>
      <c r="Q419">
        <v>4.034965034965035</v>
      </c>
      <c r="S419" t="str">
        <f t="shared" si="19"/>
        <v>January</v>
      </c>
      <c r="T419" t="str">
        <f t="shared" si="20"/>
        <v>2021</v>
      </c>
      <c r="U419" s="3">
        <f t="shared" si="21"/>
        <v>31</v>
      </c>
    </row>
    <row r="420" spans="1:21" hidden="1">
      <c r="A420">
        <v>419</v>
      </c>
      <c r="B420" t="s">
        <v>189</v>
      </c>
      <c r="C420" t="s">
        <v>32</v>
      </c>
      <c r="D420" t="s">
        <v>129</v>
      </c>
      <c r="E420" t="s">
        <v>75</v>
      </c>
      <c r="F420" s="1">
        <v>44562</v>
      </c>
      <c r="G420" s="2">
        <v>44562.430555555555</v>
      </c>
      <c r="H420" s="2">
        <v>44562.6</v>
      </c>
      <c r="I420" t="s">
        <v>161</v>
      </c>
      <c r="J420" t="s">
        <v>65</v>
      </c>
      <c r="K420">
        <v>5.1509999999999998</v>
      </c>
      <c r="L420">
        <v>244</v>
      </c>
      <c r="M420">
        <v>300</v>
      </c>
      <c r="N420" s="3">
        <v>1256.8440000000001</v>
      </c>
      <c r="O420">
        <v>1256.8440000000001</v>
      </c>
      <c r="P420">
        <v>7417.44</v>
      </c>
      <c r="Q420">
        <v>4.9016393442622945</v>
      </c>
      <c r="S420" t="str">
        <f t="shared" si="19"/>
        <v>January</v>
      </c>
      <c r="T420" t="str">
        <f t="shared" si="20"/>
        <v>2022</v>
      </c>
      <c r="U420" s="3">
        <f t="shared" si="21"/>
        <v>31</v>
      </c>
    </row>
    <row r="421" spans="1:21" hidden="1">
      <c r="A421">
        <v>420</v>
      </c>
      <c r="B421" t="s">
        <v>190</v>
      </c>
      <c r="C421" t="s">
        <v>32</v>
      </c>
      <c r="D421" t="s">
        <v>129</v>
      </c>
      <c r="E421" t="s">
        <v>75</v>
      </c>
      <c r="F421" s="1">
        <v>44450</v>
      </c>
      <c r="G421" s="2">
        <v>44450.341666666667</v>
      </c>
      <c r="H421" s="2">
        <v>44450.513888888891</v>
      </c>
      <c r="I421" t="s">
        <v>161</v>
      </c>
      <c r="J421" t="s">
        <v>65</v>
      </c>
      <c r="K421">
        <v>5.1509999999999998</v>
      </c>
      <c r="L421">
        <v>248</v>
      </c>
      <c r="M421">
        <v>300</v>
      </c>
      <c r="N421" s="3">
        <v>1277.4480000000001</v>
      </c>
      <c r="O421">
        <v>1277.4480000000001</v>
      </c>
      <c r="P421">
        <v>7417.44</v>
      </c>
      <c r="Q421">
        <v>4.8064516129032251</v>
      </c>
      <c r="S421" t="str">
        <f t="shared" si="19"/>
        <v>September</v>
      </c>
      <c r="T421" t="str">
        <f t="shared" si="20"/>
        <v>2021</v>
      </c>
      <c r="U421" s="3">
        <f t="shared" si="21"/>
        <v>30</v>
      </c>
    </row>
    <row r="422" spans="1:21" hidden="1">
      <c r="A422">
        <v>421</v>
      </c>
      <c r="B422" t="s">
        <v>191</v>
      </c>
      <c r="C422" t="s">
        <v>32</v>
      </c>
      <c r="D422" t="s">
        <v>129</v>
      </c>
      <c r="E422" t="s">
        <v>75</v>
      </c>
      <c r="F422" s="1">
        <v>44673</v>
      </c>
      <c r="G422" s="2">
        <v>44673.354166666664</v>
      </c>
      <c r="H422" s="2">
        <v>44673.538194444445</v>
      </c>
      <c r="I422" t="s">
        <v>161</v>
      </c>
      <c r="J422" t="s">
        <v>65</v>
      </c>
      <c r="K422">
        <v>5.1509999999999998</v>
      </c>
      <c r="L422">
        <v>265</v>
      </c>
      <c r="M422">
        <v>300</v>
      </c>
      <c r="N422" s="3">
        <v>1365.0150000000001</v>
      </c>
      <c r="O422">
        <v>1365.0150000000001</v>
      </c>
      <c r="P422">
        <v>7417.44</v>
      </c>
      <c r="Q422">
        <v>4.4339622641509422</v>
      </c>
      <c r="S422" t="str">
        <f t="shared" si="19"/>
        <v>April</v>
      </c>
      <c r="T422" t="str">
        <f t="shared" si="20"/>
        <v>2022</v>
      </c>
      <c r="U422" s="3">
        <f t="shared" si="21"/>
        <v>30</v>
      </c>
    </row>
    <row r="423" spans="1:21">
      <c r="A423">
        <v>2800</v>
      </c>
      <c r="B423" t="s">
        <v>160</v>
      </c>
      <c r="C423" t="s">
        <v>34</v>
      </c>
      <c r="D423" t="s">
        <v>129</v>
      </c>
      <c r="E423" t="s">
        <v>75</v>
      </c>
      <c r="F423" s="1">
        <v>44198</v>
      </c>
      <c r="G423" s="2">
        <v>44198.50277777778</v>
      </c>
      <c r="H423" s="2">
        <v>44198.701388888891</v>
      </c>
      <c r="I423" t="s">
        <v>101</v>
      </c>
      <c r="J423" t="s">
        <v>69</v>
      </c>
      <c r="K423">
        <v>17.010000000000002</v>
      </c>
      <c r="L423">
        <v>286</v>
      </c>
      <c r="M423">
        <v>800</v>
      </c>
      <c r="N423" s="3">
        <v>4864.8599999999997</v>
      </c>
      <c r="O423">
        <v>4864.8599999999997</v>
      </c>
      <c r="P423">
        <v>24494.400000000001</v>
      </c>
      <c r="Q423">
        <v>4.034965034965035</v>
      </c>
      <c r="S423" t="str">
        <f t="shared" si="19"/>
        <v>January</v>
      </c>
      <c r="T423" t="str">
        <f t="shared" si="20"/>
        <v>2021</v>
      </c>
      <c r="U423" s="3">
        <f t="shared" si="21"/>
        <v>31</v>
      </c>
    </row>
    <row r="424" spans="1:21" hidden="1">
      <c r="A424">
        <v>423</v>
      </c>
      <c r="B424" t="s">
        <v>192</v>
      </c>
      <c r="C424" t="s">
        <v>32</v>
      </c>
      <c r="D424" t="s">
        <v>129</v>
      </c>
      <c r="E424" t="s">
        <v>75</v>
      </c>
      <c r="F424" s="1">
        <v>44785</v>
      </c>
      <c r="G424" s="2">
        <v>44785.375</v>
      </c>
      <c r="H424" s="2">
        <v>44785.580555555556</v>
      </c>
      <c r="I424" t="s">
        <v>161</v>
      </c>
      <c r="J424" t="s">
        <v>65</v>
      </c>
      <c r="K424">
        <v>5.1509999999999998</v>
      </c>
      <c r="L424">
        <v>296</v>
      </c>
      <c r="M424">
        <v>300</v>
      </c>
      <c r="N424" s="3">
        <v>1524.6959999999999</v>
      </c>
      <c r="O424">
        <v>1524.6959999999999</v>
      </c>
      <c r="P424">
        <v>7417.44</v>
      </c>
      <c r="Q424">
        <v>3.8648648648648649</v>
      </c>
      <c r="S424" t="str">
        <f t="shared" si="19"/>
        <v>August</v>
      </c>
      <c r="T424" t="str">
        <f t="shared" si="20"/>
        <v>2022</v>
      </c>
      <c r="U424" s="3">
        <f t="shared" si="21"/>
        <v>31</v>
      </c>
    </row>
    <row r="425" spans="1:21" hidden="1">
      <c r="A425">
        <v>424</v>
      </c>
      <c r="B425" t="s">
        <v>162</v>
      </c>
      <c r="C425" t="s">
        <v>34</v>
      </c>
      <c r="D425" t="s">
        <v>129</v>
      </c>
      <c r="E425" t="s">
        <v>75</v>
      </c>
      <c r="F425" s="1">
        <v>44624</v>
      </c>
      <c r="G425" s="2">
        <v>44624.519444444442</v>
      </c>
      <c r="H425" s="2">
        <v>44624.756249999999</v>
      </c>
      <c r="I425" t="s">
        <v>161</v>
      </c>
      <c r="J425" t="s">
        <v>65</v>
      </c>
      <c r="K425">
        <v>5.1509999999999998</v>
      </c>
      <c r="L425">
        <v>341</v>
      </c>
      <c r="M425">
        <v>300</v>
      </c>
      <c r="N425" s="3">
        <v>1756.491</v>
      </c>
      <c r="O425">
        <v>1756.491</v>
      </c>
      <c r="P425">
        <v>7417.44</v>
      </c>
      <c r="Q425">
        <v>3.2228739002932549</v>
      </c>
      <c r="S425" t="str">
        <f t="shared" si="19"/>
        <v>March</v>
      </c>
      <c r="T425" t="str">
        <f t="shared" si="20"/>
        <v>2022</v>
      </c>
      <c r="U425" s="3">
        <f t="shared" si="21"/>
        <v>31</v>
      </c>
    </row>
    <row r="426" spans="1:21" hidden="1">
      <c r="A426">
        <v>425</v>
      </c>
      <c r="B426" t="s">
        <v>163</v>
      </c>
      <c r="C426" t="s">
        <v>34</v>
      </c>
      <c r="D426" t="s">
        <v>129</v>
      </c>
      <c r="E426" t="s">
        <v>75</v>
      </c>
      <c r="F426" s="1">
        <v>44597</v>
      </c>
      <c r="G426" s="2">
        <v>44597.510416666664</v>
      </c>
      <c r="H426" s="2">
        <v>44597.749305555553</v>
      </c>
      <c r="I426" t="s">
        <v>161</v>
      </c>
      <c r="J426" t="s">
        <v>65</v>
      </c>
      <c r="K426">
        <v>5.1509999999999998</v>
      </c>
      <c r="L426">
        <v>344</v>
      </c>
      <c r="M426">
        <v>300</v>
      </c>
      <c r="N426" s="3">
        <v>1771.944</v>
      </c>
      <c r="O426">
        <v>1771.944</v>
      </c>
      <c r="P426">
        <v>7417.44</v>
      </c>
      <c r="Q426">
        <v>3.1860465116279064</v>
      </c>
      <c r="S426" t="str">
        <f t="shared" si="19"/>
        <v>February</v>
      </c>
      <c r="T426" t="str">
        <f t="shared" si="20"/>
        <v>2022</v>
      </c>
      <c r="U426" s="3">
        <f t="shared" si="21"/>
        <v>28</v>
      </c>
    </row>
    <row r="427" spans="1:21" hidden="1">
      <c r="A427">
        <v>426</v>
      </c>
      <c r="B427" t="s">
        <v>193</v>
      </c>
      <c r="C427" t="s">
        <v>34</v>
      </c>
      <c r="D427" t="s">
        <v>129</v>
      </c>
      <c r="E427" t="s">
        <v>75</v>
      </c>
      <c r="F427" s="1">
        <v>44490</v>
      </c>
      <c r="G427" s="2">
        <v>44490.338194444441</v>
      </c>
      <c r="H427" s="2">
        <v>44490.6</v>
      </c>
      <c r="I427" t="s">
        <v>161</v>
      </c>
      <c r="J427" t="s">
        <v>65</v>
      </c>
      <c r="K427">
        <v>5.1509999999999998</v>
      </c>
      <c r="L427">
        <v>377</v>
      </c>
      <c r="M427">
        <v>300</v>
      </c>
      <c r="N427" s="3">
        <v>1941.9269999999999</v>
      </c>
      <c r="O427">
        <v>1941.9269999999999</v>
      </c>
      <c r="P427">
        <v>7417.44</v>
      </c>
      <c r="Q427">
        <v>2.8196286472148544</v>
      </c>
      <c r="S427" t="str">
        <f t="shared" si="19"/>
        <v>October</v>
      </c>
      <c r="T427" t="str">
        <f t="shared" si="20"/>
        <v>2021</v>
      </c>
      <c r="U427" s="3">
        <f t="shared" si="21"/>
        <v>31</v>
      </c>
    </row>
    <row r="428" spans="1:21" hidden="1">
      <c r="A428">
        <v>427</v>
      </c>
      <c r="B428" t="s">
        <v>164</v>
      </c>
      <c r="C428" t="s">
        <v>34</v>
      </c>
      <c r="D428" t="s">
        <v>129</v>
      </c>
      <c r="E428" t="s">
        <v>75</v>
      </c>
      <c r="F428" s="1">
        <v>44764</v>
      </c>
      <c r="G428" s="2">
        <v>44764.354166666664</v>
      </c>
      <c r="H428" s="2">
        <v>44764.615972222222</v>
      </c>
      <c r="I428" t="s">
        <v>161</v>
      </c>
      <c r="J428" t="s">
        <v>65</v>
      </c>
      <c r="K428">
        <v>5.1509999999999998</v>
      </c>
      <c r="L428">
        <v>377</v>
      </c>
      <c r="M428">
        <v>300</v>
      </c>
      <c r="N428" s="3">
        <v>1941.9269999999999</v>
      </c>
      <c r="O428">
        <v>1941.9269999999999</v>
      </c>
      <c r="P428">
        <v>7417.44</v>
      </c>
      <c r="Q428">
        <v>2.8196286472148544</v>
      </c>
      <c r="S428" t="str">
        <f t="shared" si="19"/>
        <v>July</v>
      </c>
      <c r="T428" t="str">
        <f t="shared" si="20"/>
        <v>2022</v>
      </c>
      <c r="U428" s="3">
        <f t="shared" si="21"/>
        <v>31</v>
      </c>
    </row>
    <row r="429" spans="1:21" hidden="1">
      <c r="A429">
        <v>428</v>
      </c>
      <c r="B429" t="s">
        <v>165</v>
      </c>
      <c r="C429" t="s">
        <v>34</v>
      </c>
      <c r="D429" t="s">
        <v>129</v>
      </c>
      <c r="E429" t="s">
        <v>75</v>
      </c>
      <c r="F429" s="1">
        <v>44569</v>
      </c>
      <c r="G429" s="2">
        <v>44569.507638888892</v>
      </c>
      <c r="H429" s="2">
        <v>44569.771527777775</v>
      </c>
      <c r="I429" t="s">
        <v>161</v>
      </c>
      <c r="J429" t="s">
        <v>65</v>
      </c>
      <c r="K429">
        <v>5.1509999999999998</v>
      </c>
      <c r="L429">
        <v>380</v>
      </c>
      <c r="M429">
        <v>300</v>
      </c>
      <c r="N429" s="3">
        <v>1957.38</v>
      </c>
      <c r="O429">
        <v>1957.38</v>
      </c>
      <c r="P429">
        <v>7417.44</v>
      </c>
      <c r="Q429">
        <v>2.7894736842105261</v>
      </c>
      <c r="S429" t="str">
        <f t="shared" si="19"/>
        <v>January</v>
      </c>
      <c r="T429" t="str">
        <f t="shared" si="20"/>
        <v>2022</v>
      </c>
      <c r="U429" s="3">
        <f t="shared" si="21"/>
        <v>31</v>
      </c>
    </row>
    <row r="430" spans="1:21" hidden="1">
      <c r="A430">
        <v>429</v>
      </c>
      <c r="B430" t="s">
        <v>194</v>
      </c>
      <c r="C430" t="s">
        <v>34</v>
      </c>
      <c r="D430" t="s">
        <v>129</v>
      </c>
      <c r="E430" t="s">
        <v>75</v>
      </c>
      <c r="F430" s="1">
        <v>44317</v>
      </c>
      <c r="G430" s="2">
        <v>44317.363888888889</v>
      </c>
      <c r="H430" s="2">
        <v>44317.630555555559</v>
      </c>
      <c r="I430" t="s">
        <v>161</v>
      </c>
      <c r="J430" t="s">
        <v>65</v>
      </c>
      <c r="K430">
        <v>5.1509999999999998</v>
      </c>
      <c r="L430">
        <v>384</v>
      </c>
      <c r="M430">
        <v>300</v>
      </c>
      <c r="N430" s="3">
        <v>1977.9839999999999</v>
      </c>
      <c r="O430">
        <v>1977.9839999999999</v>
      </c>
      <c r="P430">
        <v>7417.44</v>
      </c>
      <c r="Q430">
        <v>2.75</v>
      </c>
      <c r="S430" t="str">
        <f t="shared" si="19"/>
        <v>May</v>
      </c>
      <c r="T430" t="str">
        <f t="shared" si="20"/>
        <v>2021</v>
      </c>
      <c r="U430" s="3">
        <f t="shared" si="21"/>
        <v>31</v>
      </c>
    </row>
    <row r="431" spans="1:21" hidden="1">
      <c r="A431">
        <v>430</v>
      </c>
      <c r="B431" t="s">
        <v>166</v>
      </c>
      <c r="C431" t="s">
        <v>34</v>
      </c>
      <c r="D431" t="s">
        <v>129</v>
      </c>
      <c r="E431" t="s">
        <v>75</v>
      </c>
      <c r="F431" s="1">
        <v>44680</v>
      </c>
      <c r="G431" s="2">
        <v>44680.34375</v>
      </c>
      <c r="H431" s="2">
        <v>44680.636805555558</v>
      </c>
      <c r="I431" t="s">
        <v>161</v>
      </c>
      <c r="J431" t="s">
        <v>65</v>
      </c>
      <c r="K431">
        <v>5.1509999999999998</v>
      </c>
      <c r="L431">
        <v>422</v>
      </c>
      <c r="M431">
        <v>300</v>
      </c>
      <c r="N431" s="3">
        <v>2173.7220000000002</v>
      </c>
      <c r="O431">
        <v>2173.7220000000002</v>
      </c>
      <c r="P431">
        <v>7417.44</v>
      </c>
      <c r="Q431">
        <v>2.4123222748815158</v>
      </c>
      <c r="S431" t="str">
        <f t="shared" si="19"/>
        <v>April</v>
      </c>
      <c r="T431" t="str">
        <f t="shared" si="20"/>
        <v>2022</v>
      </c>
      <c r="U431" s="3">
        <f t="shared" si="21"/>
        <v>30</v>
      </c>
    </row>
    <row r="432" spans="1:21" hidden="1">
      <c r="A432">
        <v>431</v>
      </c>
      <c r="B432" t="s">
        <v>195</v>
      </c>
      <c r="C432" t="s">
        <v>34</v>
      </c>
      <c r="D432" t="s">
        <v>129</v>
      </c>
      <c r="E432" t="s">
        <v>75</v>
      </c>
      <c r="F432" s="1">
        <v>44252</v>
      </c>
      <c r="G432" s="2">
        <v>44252.338194444441</v>
      </c>
      <c r="H432" s="2">
        <v>44252.633333333331</v>
      </c>
      <c r="I432" t="s">
        <v>161</v>
      </c>
      <c r="J432" t="s">
        <v>65</v>
      </c>
      <c r="K432">
        <v>5.1509999999999998</v>
      </c>
      <c r="L432">
        <v>425</v>
      </c>
      <c r="M432">
        <v>300</v>
      </c>
      <c r="N432" s="3">
        <v>2189.1750000000002</v>
      </c>
      <c r="O432">
        <v>2189.1750000000002</v>
      </c>
      <c r="P432">
        <v>7417.44</v>
      </c>
      <c r="Q432">
        <v>2.3882352941176466</v>
      </c>
      <c r="S432" t="str">
        <f t="shared" si="19"/>
        <v>February</v>
      </c>
      <c r="T432" t="str">
        <f t="shared" si="20"/>
        <v>2021</v>
      </c>
      <c r="U432" s="3">
        <f t="shared" si="21"/>
        <v>28</v>
      </c>
    </row>
    <row r="433" spans="1:21" hidden="1">
      <c r="A433">
        <v>432</v>
      </c>
      <c r="B433" t="s">
        <v>196</v>
      </c>
      <c r="C433" t="s">
        <v>34</v>
      </c>
      <c r="D433" t="s">
        <v>129</v>
      </c>
      <c r="E433" t="s">
        <v>75</v>
      </c>
      <c r="F433" s="1">
        <v>44499</v>
      </c>
      <c r="G433" s="2">
        <v>44499.336111111108</v>
      </c>
      <c r="H433" s="2">
        <v>44499.638888888891</v>
      </c>
      <c r="I433" t="s">
        <v>161</v>
      </c>
      <c r="J433" t="s">
        <v>65</v>
      </c>
      <c r="K433">
        <v>5.1509999999999998</v>
      </c>
      <c r="L433">
        <v>436</v>
      </c>
      <c r="M433">
        <v>300</v>
      </c>
      <c r="N433" s="3">
        <v>2245.8359999999998</v>
      </c>
      <c r="O433">
        <v>2245.8359999999998</v>
      </c>
      <c r="P433">
        <v>7417.44</v>
      </c>
      <c r="Q433">
        <v>2.3027522935779814</v>
      </c>
      <c r="S433" t="str">
        <f t="shared" si="19"/>
        <v>October</v>
      </c>
      <c r="T433" t="str">
        <f t="shared" si="20"/>
        <v>2021</v>
      </c>
      <c r="U433" s="3">
        <f t="shared" si="21"/>
        <v>31</v>
      </c>
    </row>
    <row r="434" spans="1:21" hidden="1">
      <c r="A434">
        <v>433</v>
      </c>
      <c r="B434" t="s">
        <v>197</v>
      </c>
      <c r="C434" t="s">
        <v>34</v>
      </c>
      <c r="D434" t="s">
        <v>129</v>
      </c>
      <c r="E434" t="s">
        <v>75</v>
      </c>
      <c r="F434" s="1">
        <v>44282</v>
      </c>
      <c r="G434" s="2">
        <v>44282.333333333336</v>
      </c>
      <c r="H434" s="2">
        <v>44282.640972222223</v>
      </c>
      <c r="I434" t="s">
        <v>161</v>
      </c>
      <c r="J434" t="s">
        <v>65</v>
      </c>
      <c r="K434">
        <v>5.1509999999999998</v>
      </c>
      <c r="L434">
        <v>443</v>
      </c>
      <c r="M434">
        <v>300</v>
      </c>
      <c r="N434" s="3">
        <v>2281.893</v>
      </c>
      <c r="O434">
        <v>2281.893</v>
      </c>
      <c r="P434">
        <v>7417.44</v>
      </c>
      <c r="Q434">
        <v>2.2505643340857784</v>
      </c>
      <c r="S434" t="str">
        <f t="shared" si="19"/>
        <v>March</v>
      </c>
      <c r="T434" t="str">
        <f t="shared" si="20"/>
        <v>2021</v>
      </c>
      <c r="U434" s="3">
        <f t="shared" si="21"/>
        <v>31</v>
      </c>
    </row>
    <row r="435" spans="1:21" hidden="1">
      <c r="A435">
        <v>434</v>
      </c>
      <c r="B435" t="s">
        <v>198</v>
      </c>
      <c r="C435" t="s">
        <v>34</v>
      </c>
      <c r="D435" t="s">
        <v>129</v>
      </c>
      <c r="E435" t="s">
        <v>75</v>
      </c>
      <c r="F435" s="1">
        <v>44401</v>
      </c>
      <c r="G435" s="2">
        <v>44401.344444444447</v>
      </c>
      <c r="H435" s="2">
        <v>44401.65347222222</v>
      </c>
      <c r="I435" t="s">
        <v>161</v>
      </c>
      <c r="J435" t="s">
        <v>65</v>
      </c>
      <c r="K435">
        <v>5.1509999999999998</v>
      </c>
      <c r="L435">
        <v>445</v>
      </c>
      <c r="M435">
        <v>300</v>
      </c>
      <c r="N435" s="3">
        <v>2292.1950000000002</v>
      </c>
      <c r="O435">
        <v>2292.1950000000002</v>
      </c>
      <c r="P435">
        <v>7417.44</v>
      </c>
      <c r="Q435">
        <v>2.2359550561797747</v>
      </c>
      <c r="S435" t="str">
        <f t="shared" si="19"/>
        <v>July</v>
      </c>
      <c r="T435" t="str">
        <f t="shared" si="20"/>
        <v>2021</v>
      </c>
      <c r="U435" s="3">
        <f t="shared" si="21"/>
        <v>31</v>
      </c>
    </row>
    <row r="436" spans="1:21" hidden="1">
      <c r="A436">
        <v>435</v>
      </c>
      <c r="B436" t="s">
        <v>199</v>
      </c>
      <c r="C436" t="s">
        <v>34</v>
      </c>
      <c r="D436" t="s">
        <v>129</v>
      </c>
      <c r="E436" t="s">
        <v>75</v>
      </c>
      <c r="F436" s="1">
        <v>44457</v>
      </c>
      <c r="G436" s="2">
        <v>44457.334722222222</v>
      </c>
      <c r="H436" s="2">
        <v>44457.647916666669</v>
      </c>
      <c r="I436" t="s">
        <v>161</v>
      </c>
      <c r="J436" t="s">
        <v>65</v>
      </c>
      <c r="K436">
        <v>5.1509999999999998</v>
      </c>
      <c r="L436">
        <v>451</v>
      </c>
      <c r="M436">
        <v>300</v>
      </c>
      <c r="N436" s="3">
        <v>2323.1010000000001</v>
      </c>
      <c r="O436">
        <v>2323.1010000000001</v>
      </c>
      <c r="P436">
        <v>7417.44</v>
      </c>
      <c r="Q436">
        <v>2.1929046563192904</v>
      </c>
      <c r="S436" t="str">
        <f t="shared" si="19"/>
        <v>September</v>
      </c>
      <c r="T436" t="str">
        <f t="shared" si="20"/>
        <v>2021</v>
      </c>
      <c r="U436" s="3">
        <f t="shared" si="21"/>
        <v>30</v>
      </c>
    </row>
    <row r="437" spans="1:21" hidden="1">
      <c r="A437">
        <v>436</v>
      </c>
      <c r="B437" t="s">
        <v>168</v>
      </c>
      <c r="C437" t="s">
        <v>34</v>
      </c>
      <c r="D437" t="s">
        <v>129</v>
      </c>
      <c r="E437" t="s">
        <v>75</v>
      </c>
      <c r="F437" s="1">
        <v>44345</v>
      </c>
      <c r="G437" s="2">
        <v>44345.333333333336</v>
      </c>
      <c r="H437" s="2">
        <v>44345.657638888886</v>
      </c>
      <c r="I437" t="s">
        <v>161</v>
      </c>
      <c r="J437" t="s">
        <v>65</v>
      </c>
      <c r="K437">
        <v>5.1509999999999998</v>
      </c>
      <c r="L437">
        <v>467</v>
      </c>
      <c r="M437">
        <v>300</v>
      </c>
      <c r="N437" s="3">
        <v>2405.5169999999998</v>
      </c>
      <c r="O437">
        <v>2405.5169999999998</v>
      </c>
      <c r="P437">
        <v>7417.44</v>
      </c>
      <c r="Q437">
        <v>2.0835117773019274</v>
      </c>
      <c r="S437" t="str">
        <f t="shared" si="19"/>
        <v>May</v>
      </c>
      <c r="T437" t="str">
        <f t="shared" si="20"/>
        <v>2021</v>
      </c>
      <c r="U437" s="3">
        <f t="shared" si="21"/>
        <v>31</v>
      </c>
    </row>
    <row r="438" spans="1:21" hidden="1">
      <c r="A438">
        <v>437</v>
      </c>
      <c r="B438" t="s">
        <v>169</v>
      </c>
      <c r="C438" t="s">
        <v>34</v>
      </c>
      <c r="D438" t="s">
        <v>129</v>
      </c>
      <c r="E438" t="s">
        <v>75</v>
      </c>
      <c r="F438" s="1">
        <v>44506</v>
      </c>
      <c r="G438" s="2">
        <v>44506.333333333336</v>
      </c>
      <c r="H438" s="2">
        <v>44506.666666666664</v>
      </c>
      <c r="I438" t="s">
        <v>161</v>
      </c>
      <c r="J438" t="s">
        <v>65</v>
      </c>
      <c r="K438">
        <v>5.1509999999999998</v>
      </c>
      <c r="L438">
        <v>480</v>
      </c>
      <c r="M438">
        <v>300</v>
      </c>
      <c r="N438" s="3">
        <v>2472.48</v>
      </c>
      <c r="O438">
        <v>2472.48</v>
      </c>
      <c r="P438">
        <v>7417.44</v>
      </c>
      <c r="Q438">
        <v>1.9999999999999996</v>
      </c>
      <c r="S438" t="str">
        <f t="shared" si="19"/>
        <v>November</v>
      </c>
      <c r="T438" t="str">
        <f t="shared" si="20"/>
        <v>2021</v>
      </c>
      <c r="U438" s="3">
        <f t="shared" si="21"/>
        <v>30</v>
      </c>
    </row>
    <row r="439" spans="1:21" hidden="1">
      <c r="A439">
        <v>438</v>
      </c>
      <c r="B439" t="s">
        <v>170</v>
      </c>
      <c r="C439" t="s">
        <v>34</v>
      </c>
      <c r="D439" t="s">
        <v>129</v>
      </c>
      <c r="E439" t="s">
        <v>75</v>
      </c>
      <c r="F439" s="1">
        <v>44792</v>
      </c>
      <c r="G439" s="2">
        <v>44792.333333333336</v>
      </c>
      <c r="H439" s="2">
        <v>44792.666666666664</v>
      </c>
      <c r="I439" t="s">
        <v>161</v>
      </c>
      <c r="J439" t="s">
        <v>65</v>
      </c>
      <c r="K439">
        <v>5.1509999999999998</v>
      </c>
      <c r="L439">
        <v>480</v>
      </c>
      <c r="M439">
        <v>300</v>
      </c>
      <c r="N439" s="3">
        <v>2472.48</v>
      </c>
      <c r="O439">
        <v>2472.48</v>
      </c>
      <c r="P439">
        <v>7417.44</v>
      </c>
      <c r="Q439">
        <v>1.9999999999999996</v>
      </c>
      <c r="S439" t="str">
        <f t="shared" si="19"/>
        <v>August</v>
      </c>
      <c r="T439" t="str">
        <f t="shared" si="20"/>
        <v>2022</v>
      </c>
      <c r="U439" s="3">
        <f t="shared" si="21"/>
        <v>31</v>
      </c>
    </row>
    <row r="440" spans="1:21" hidden="1">
      <c r="A440">
        <v>439</v>
      </c>
      <c r="B440" t="s">
        <v>200</v>
      </c>
      <c r="C440" t="s">
        <v>34</v>
      </c>
      <c r="D440" t="s">
        <v>129</v>
      </c>
      <c r="E440" t="s">
        <v>75</v>
      </c>
      <c r="F440" s="1">
        <v>44429</v>
      </c>
      <c r="G440" s="2">
        <v>44429.333333333336</v>
      </c>
      <c r="H440" s="2">
        <v>44429.668749999997</v>
      </c>
      <c r="I440" t="s">
        <v>161</v>
      </c>
      <c r="J440" t="s">
        <v>65</v>
      </c>
      <c r="K440">
        <v>5.1509999999999998</v>
      </c>
      <c r="L440">
        <v>483</v>
      </c>
      <c r="M440">
        <v>300</v>
      </c>
      <c r="N440" s="3">
        <v>2487.933</v>
      </c>
      <c r="O440">
        <v>2487.933</v>
      </c>
      <c r="P440">
        <v>7417.44</v>
      </c>
      <c r="Q440">
        <v>1.981366459627329</v>
      </c>
      <c r="S440" t="str">
        <f t="shared" si="19"/>
        <v>August</v>
      </c>
      <c r="T440" t="str">
        <f t="shared" si="20"/>
        <v>2021</v>
      </c>
      <c r="U440" s="3">
        <f t="shared" si="21"/>
        <v>31</v>
      </c>
    </row>
    <row r="441" spans="1:21" hidden="1">
      <c r="A441">
        <v>440</v>
      </c>
      <c r="B441" t="s">
        <v>172</v>
      </c>
      <c r="C441" t="s">
        <v>34</v>
      </c>
      <c r="D441" t="s">
        <v>129</v>
      </c>
      <c r="E441" t="s">
        <v>75</v>
      </c>
      <c r="F441" s="1">
        <v>44652</v>
      </c>
      <c r="G441" s="2">
        <v>44652.333333333336</v>
      </c>
      <c r="H441" s="2">
        <v>44652.67083333333</v>
      </c>
      <c r="I441" t="s">
        <v>161</v>
      </c>
      <c r="J441" t="s">
        <v>65</v>
      </c>
      <c r="K441">
        <v>5.1509999999999998</v>
      </c>
      <c r="L441">
        <v>486</v>
      </c>
      <c r="M441">
        <v>300</v>
      </c>
      <c r="N441" s="3">
        <v>2503.386</v>
      </c>
      <c r="O441">
        <v>2503.386</v>
      </c>
      <c r="P441">
        <v>7417.44</v>
      </c>
      <c r="Q441">
        <v>1.962962962962963</v>
      </c>
      <c r="S441" t="str">
        <f t="shared" si="19"/>
        <v>April</v>
      </c>
      <c r="T441" t="str">
        <f t="shared" si="20"/>
        <v>2022</v>
      </c>
      <c r="U441" s="3">
        <f t="shared" si="21"/>
        <v>30</v>
      </c>
    </row>
    <row r="442" spans="1:21" hidden="1">
      <c r="A442">
        <v>441</v>
      </c>
      <c r="B442" t="s">
        <v>201</v>
      </c>
      <c r="C442" t="s">
        <v>32</v>
      </c>
      <c r="D442" t="s">
        <v>129</v>
      </c>
      <c r="E442" t="s">
        <v>75</v>
      </c>
      <c r="F442" s="1">
        <v>44727</v>
      </c>
      <c r="G442" s="2">
        <v>44727.338888888888</v>
      </c>
      <c r="H442" s="2">
        <v>44727.688888888886</v>
      </c>
      <c r="I442" t="s">
        <v>161</v>
      </c>
      <c r="J442" t="s">
        <v>65</v>
      </c>
      <c r="K442">
        <v>5.1509999999999998</v>
      </c>
      <c r="L442">
        <v>504</v>
      </c>
      <c r="M442">
        <v>300</v>
      </c>
      <c r="N442" s="3">
        <v>2596.1039999999998</v>
      </c>
      <c r="O442">
        <v>2596.1039999999998</v>
      </c>
      <c r="P442">
        <v>7417.44</v>
      </c>
      <c r="Q442">
        <v>1.857142857142857</v>
      </c>
      <c r="S442" t="str">
        <f t="shared" si="19"/>
        <v>June</v>
      </c>
      <c r="T442" t="str">
        <f t="shared" si="20"/>
        <v>2022</v>
      </c>
      <c r="U442" s="3">
        <f t="shared" si="21"/>
        <v>30</v>
      </c>
    </row>
    <row r="443" spans="1:21" hidden="1">
      <c r="A443">
        <v>442</v>
      </c>
      <c r="B443" t="s">
        <v>174</v>
      </c>
      <c r="C443" t="s">
        <v>34</v>
      </c>
      <c r="D443" t="s">
        <v>129</v>
      </c>
      <c r="E443" t="s">
        <v>75</v>
      </c>
      <c r="F443" s="1">
        <v>44740</v>
      </c>
      <c r="G443" s="2">
        <v>44740.295138888891</v>
      </c>
      <c r="H443" s="2">
        <v>44740.656944444447</v>
      </c>
      <c r="I443" t="s">
        <v>161</v>
      </c>
      <c r="J443" t="s">
        <v>65</v>
      </c>
      <c r="K443">
        <v>5.1509999999999998</v>
      </c>
      <c r="L443">
        <v>521</v>
      </c>
      <c r="M443">
        <v>300</v>
      </c>
      <c r="N443" s="3">
        <v>2683.6709999999998</v>
      </c>
      <c r="O443">
        <v>2683.6709999999998</v>
      </c>
      <c r="P443">
        <v>7417.44</v>
      </c>
      <c r="Q443">
        <v>1.7639155470249521</v>
      </c>
      <c r="S443" t="str">
        <f t="shared" si="19"/>
        <v>June</v>
      </c>
      <c r="T443" t="str">
        <f t="shared" si="20"/>
        <v>2022</v>
      </c>
      <c r="U443" s="3">
        <f t="shared" si="21"/>
        <v>30</v>
      </c>
    </row>
    <row r="444" spans="1:21" hidden="1">
      <c r="A444">
        <v>443</v>
      </c>
      <c r="B444" t="s">
        <v>202</v>
      </c>
      <c r="C444" t="s">
        <v>32</v>
      </c>
      <c r="D444" t="s">
        <v>135</v>
      </c>
      <c r="E444" t="s">
        <v>124</v>
      </c>
      <c r="F444" s="1">
        <v>44774</v>
      </c>
      <c r="G444" s="2">
        <v>44774.318055555559</v>
      </c>
      <c r="H444" s="2">
        <v>44774.688194444447</v>
      </c>
      <c r="I444" t="s">
        <v>161</v>
      </c>
      <c r="J444" t="s">
        <v>65</v>
      </c>
      <c r="K444">
        <v>5.1509999999999998</v>
      </c>
      <c r="L444">
        <v>533</v>
      </c>
      <c r="M444">
        <v>300</v>
      </c>
      <c r="N444" s="3">
        <v>2745.4830000000002</v>
      </c>
      <c r="O444">
        <v>2745.4830000000002</v>
      </c>
      <c r="P444">
        <v>7417.44</v>
      </c>
      <c r="Q444">
        <v>1.7016885553470915</v>
      </c>
      <c r="S444" t="str">
        <f t="shared" si="19"/>
        <v>August</v>
      </c>
      <c r="T444" t="str">
        <f t="shared" si="20"/>
        <v>2022</v>
      </c>
      <c r="U444" s="3">
        <f t="shared" si="21"/>
        <v>31</v>
      </c>
    </row>
    <row r="445" spans="1:21" hidden="1">
      <c r="A445">
        <v>444</v>
      </c>
      <c r="B445" t="s">
        <v>203</v>
      </c>
      <c r="C445" t="s">
        <v>32</v>
      </c>
      <c r="D445" t="s">
        <v>129</v>
      </c>
      <c r="E445" t="s">
        <v>75</v>
      </c>
      <c r="F445" s="1">
        <v>44622</v>
      </c>
      <c r="G445" s="2">
        <v>44622.26666666667</v>
      </c>
      <c r="H445" s="2">
        <v>44622.720138888886</v>
      </c>
      <c r="I445" t="s">
        <v>161</v>
      </c>
      <c r="J445" t="s">
        <v>65</v>
      </c>
      <c r="K445">
        <v>5.1509999999999998</v>
      </c>
      <c r="L445">
        <v>653</v>
      </c>
      <c r="M445">
        <v>300</v>
      </c>
      <c r="N445" s="3">
        <v>3363.6030000000001</v>
      </c>
      <c r="O445">
        <v>3363.6030000000001</v>
      </c>
      <c r="P445">
        <v>7417.44</v>
      </c>
      <c r="Q445">
        <v>1.2052067381316998</v>
      </c>
      <c r="S445" t="str">
        <f t="shared" si="19"/>
        <v>March</v>
      </c>
      <c r="T445" t="str">
        <f t="shared" si="20"/>
        <v>2022</v>
      </c>
      <c r="U445" s="3">
        <f t="shared" si="21"/>
        <v>31</v>
      </c>
    </row>
    <row r="446" spans="1:21" hidden="1">
      <c r="A446">
        <v>445</v>
      </c>
      <c r="B446" t="s">
        <v>177</v>
      </c>
      <c r="C446" t="s">
        <v>32</v>
      </c>
      <c r="D446" t="s">
        <v>123</v>
      </c>
      <c r="E446" t="s">
        <v>124</v>
      </c>
      <c r="F446" s="1">
        <v>44691</v>
      </c>
      <c r="G446" s="2">
        <v>44690.297222222223</v>
      </c>
      <c r="H446" s="2">
        <v>44691.552777777775</v>
      </c>
      <c r="I446" t="s">
        <v>161</v>
      </c>
      <c r="J446" t="s">
        <v>65</v>
      </c>
      <c r="K446">
        <v>5.1509999999999998</v>
      </c>
      <c r="L446">
        <v>796</v>
      </c>
      <c r="M446">
        <v>300</v>
      </c>
      <c r="N446" s="3">
        <v>4100.1959999999999</v>
      </c>
      <c r="O446">
        <v>4100.1959999999999</v>
      </c>
      <c r="P446">
        <v>7417.44</v>
      </c>
      <c r="Q446">
        <v>0.80904522613065322</v>
      </c>
      <c r="S446" t="str">
        <f t="shared" si="19"/>
        <v>May</v>
      </c>
      <c r="T446" t="str">
        <f t="shared" si="20"/>
        <v>2022</v>
      </c>
      <c r="U446" s="3">
        <f t="shared" si="21"/>
        <v>31</v>
      </c>
    </row>
    <row r="447" spans="1:21" hidden="1">
      <c r="A447">
        <v>446</v>
      </c>
      <c r="B447" t="s">
        <v>177</v>
      </c>
      <c r="C447" t="s">
        <v>32</v>
      </c>
      <c r="D447" t="s">
        <v>123</v>
      </c>
      <c r="E447" t="s">
        <v>124</v>
      </c>
      <c r="F447" s="1">
        <v>44690</v>
      </c>
      <c r="G447" s="2">
        <v>44690.297222222223</v>
      </c>
      <c r="H447" s="2">
        <v>44691.552777777775</v>
      </c>
      <c r="I447" t="s">
        <v>161</v>
      </c>
      <c r="J447" t="s">
        <v>65</v>
      </c>
      <c r="K447">
        <v>5.1509999999999998</v>
      </c>
      <c r="L447" s="4">
        <v>1012</v>
      </c>
      <c r="M447">
        <v>300</v>
      </c>
      <c r="N447" s="3">
        <v>5212.8119999999999</v>
      </c>
      <c r="O447">
        <v>5212.8119999999999</v>
      </c>
      <c r="P447">
        <v>7417.44</v>
      </c>
      <c r="Q447">
        <v>0.4229249011857707</v>
      </c>
      <c r="S447" t="str">
        <f t="shared" si="19"/>
        <v>May</v>
      </c>
      <c r="T447" t="str">
        <f t="shared" si="20"/>
        <v>2022</v>
      </c>
      <c r="U447" s="3">
        <f t="shared" si="21"/>
        <v>31</v>
      </c>
    </row>
    <row r="448" spans="1:21" hidden="1">
      <c r="A448">
        <v>447</v>
      </c>
      <c r="B448" t="s">
        <v>204</v>
      </c>
      <c r="C448" t="s">
        <v>14</v>
      </c>
      <c r="D448" t="s">
        <v>129</v>
      </c>
      <c r="E448" t="s">
        <v>75</v>
      </c>
      <c r="F448" s="1">
        <v>44296</v>
      </c>
      <c r="G448" s="2">
        <v>44291.208333333336</v>
      </c>
      <c r="H448" s="2">
        <v>44296.815972222219</v>
      </c>
      <c r="I448" t="s">
        <v>161</v>
      </c>
      <c r="J448" t="s">
        <v>65</v>
      </c>
      <c r="K448">
        <v>5.1509999999999998</v>
      </c>
      <c r="L448" s="4">
        <v>1175</v>
      </c>
      <c r="M448">
        <v>300</v>
      </c>
      <c r="N448" s="3">
        <v>6052.4250000000002</v>
      </c>
      <c r="O448">
        <v>6052.4250000000002</v>
      </c>
      <c r="P448">
        <v>7417.44</v>
      </c>
      <c r="Q448">
        <v>0.22553191489361693</v>
      </c>
      <c r="S448" t="str">
        <f t="shared" si="19"/>
        <v>April</v>
      </c>
      <c r="T448" t="str">
        <f t="shared" si="20"/>
        <v>2021</v>
      </c>
      <c r="U448" s="3">
        <f t="shared" ref="U448:U479" si="22">DAY(EOMONTH(F448, 0))</f>
        <v>30</v>
      </c>
    </row>
    <row r="449" spans="1:21" hidden="1">
      <c r="A449">
        <v>448</v>
      </c>
      <c r="B449" t="s">
        <v>204</v>
      </c>
      <c r="C449" t="s">
        <v>14</v>
      </c>
      <c r="D449" t="s">
        <v>129</v>
      </c>
      <c r="E449" t="s">
        <v>75</v>
      </c>
      <c r="F449" s="1">
        <v>44292</v>
      </c>
      <c r="G449" s="2">
        <v>44291.208333333336</v>
      </c>
      <c r="H449" s="2">
        <v>44296.815972222219</v>
      </c>
      <c r="I449" t="s">
        <v>161</v>
      </c>
      <c r="J449" t="s">
        <v>65</v>
      </c>
      <c r="K449">
        <v>5.1509999999999998</v>
      </c>
      <c r="L449" s="4">
        <v>1440</v>
      </c>
      <c r="M449">
        <v>300</v>
      </c>
      <c r="N449" s="3">
        <v>7417.44</v>
      </c>
      <c r="O449">
        <v>7417.44</v>
      </c>
      <c r="P449">
        <v>7417.44</v>
      </c>
      <c r="Q449">
        <v>0</v>
      </c>
      <c r="S449" t="str">
        <f t="shared" si="19"/>
        <v>April</v>
      </c>
      <c r="T449" t="str">
        <f t="shared" si="20"/>
        <v>2021</v>
      </c>
      <c r="U449" s="3">
        <f t="shared" si="22"/>
        <v>30</v>
      </c>
    </row>
    <row r="450" spans="1:21" hidden="1">
      <c r="A450">
        <v>449</v>
      </c>
      <c r="B450" t="s">
        <v>204</v>
      </c>
      <c r="C450" t="s">
        <v>14</v>
      </c>
      <c r="D450" t="s">
        <v>129</v>
      </c>
      <c r="E450" t="s">
        <v>75</v>
      </c>
      <c r="F450" s="1">
        <v>44293</v>
      </c>
      <c r="G450" s="2">
        <v>44291.208333333336</v>
      </c>
      <c r="H450" s="2">
        <v>44296.815972222219</v>
      </c>
      <c r="I450" t="s">
        <v>161</v>
      </c>
      <c r="J450" t="s">
        <v>65</v>
      </c>
      <c r="K450">
        <v>5.1509999999999998</v>
      </c>
      <c r="L450" s="4">
        <v>1440</v>
      </c>
      <c r="M450">
        <v>300</v>
      </c>
      <c r="N450" s="3">
        <v>7417.44</v>
      </c>
      <c r="O450">
        <v>7417.44</v>
      </c>
      <c r="P450">
        <v>7417.44</v>
      </c>
      <c r="Q450">
        <v>0</v>
      </c>
      <c r="S450" t="str">
        <f t="shared" si="19"/>
        <v>April</v>
      </c>
      <c r="T450" t="str">
        <f t="shared" si="20"/>
        <v>2021</v>
      </c>
      <c r="U450" s="3">
        <f t="shared" si="22"/>
        <v>30</v>
      </c>
    </row>
    <row r="451" spans="1:21" hidden="1">
      <c r="A451">
        <v>450</v>
      </c>
      <c r="B451" t="s">
        <v>204</v>
      </c>
      <c r="C451" t="s">
        <v>14</v>
      </c>
      <c r="D451" t="s">
        <v>129</v>
      </c>
      <c r="E451" t="s">
        <v>75</v>
      </c>
      <c r="F451" s="1">
        <v>44294</v>
      </c>
      <c r="G451" s="2">
        <v>44291.208333333336</v>
      </c>
      <c r="H451" s="2">
        <v>44296.815972222219</v>
      </c>
      <c r="I451" t="s">
        <v>161</v>
      </c>
      <c r="J451" t="s">
        <v>65</v>
      </c>
      <c r="K451">
        <v>5.1509999999999998</v>
      </c>
      <c r="L451" s="4">
        <v>1440</v>
      </c>
      <c r="M451">
        <v>300</v>
      </c>
      <c r="N451" s="3">
        <v>7417.44</v>
      </c>
      <c r="O451">
        <v>7417.44</v>
      </c>
      <c r="P451">
        <v>7417.44</v>
      </c>
      <c r="Q451">
        <v>0</v>
      </c>
      <c r="S451" t="str">
        <f t="shared" ref="S451:S514" si="23">TEXT(F451, "mmmm")</f>
        <v>April</v>
      </c>
      <c r="T451" t="str">
        <f t="shared" ref="T451:T514" si="24">TEXT(F451, "YYYY")</f>
        <v>2021</v>
      </c>
      <c r="U451" s="3">
        <f t="shared" si="22"/>
        <v>30</v>
      </c>
    </row>
    <row r="452" spans="1:21" hidden="1">
      <c r="A452">
        <v>451</v>
      </c>
      <c r="B452" t="s">
        <v>204</v>
      </c>
      <c r="C452" t="s">
        <v>14</v>
      </c>
      <c r="D452" t="s">
        <v>129</v>
      </c>
      <c r="E452" t="s">
        <v>75</v>
      </c>
      <c r="F452" s="1">
        <v>44295</v>
      </c>
      <c r="G452" s="2">
        <v>44291.208333333336</v>
      </c>
      <c r="H452" s="2">
        <v>44296.815972222219</v>
      </c>
      <c r="I452" t="s">
        <v>161</v>
      </c>
      <c r="J452" t="s">
        <v>65</v>
      </c>
      <c r="K452">
        <v>5.1509999999999998</v>
      </c>
      <c r="L452" s="4">
        <v>1440</v>
      </c>
      <c r="M452">
        <v>300</v>
      </c>
      <c r="N452" s="3">
        <v>7417.44</v>
      </c>
      <c r="O452">
        <v>7417.44</v>
      </c>
      <c r="P452">
        <v>7417.44</v>
      </c>
      <c r="Q452">
        <v>0</v>
      </c>
      <c r="S452" t="str">
        <f t="shared" si="23"/>
        <v>April</v>
      </c>
      <c r="T452" t="str">
        <f t="shared" si="24"/>
        <v>2021</v>
      </c>
      <c r="U452" s="3">
        <f t="shared" si="22"/>
        <v>30</v>
      </c>
    </row>
    <row r="453" spans="1:21" hidden="1">
      <c r="A453">
        <v>452</v>
      </c>
      <c r="B453" t="s">
        <v>205</v>
      </c>
      <c r="C453" t="s">
        <v>11</v>
      </c>
      <c r="D453" t="s">
        <v>129</v>
      </c>
      <c r="E453" t="s">
        <v>75</v>
      </c>
      <c r="F453" s="1">
        <v>44813</v>
      </c>
      <c r="G453" s="2">
        <v>44813.354166666664</v>
      </c>
      <c r="H453" s="2">
        <v>44813.645833333336</v>
      </c>
      <c r="I453" t="s">
        <v>181</v>
      </c>
      <c r="J453" t="s">
        <v>65</v>
      </c>
      <c r="K453">
        <v>6.85</v>
      </c>
      <c r="L453">
        <v>420</v>
      </c>
      <c r="M453">
        <v>300</v>
      </c>
      <c r="N453" s="4">
        <v>2877</v>
      </c>
      <c r="O453">
        <v>2877</v>
      </c>
      <c r="P453">
        <v>9864</v>
      </c>
      <c r="Q453">
        <v>2.4285714285714284</v>
      </c>
      <c r="S453" t="str">
        <f t="shared" si="23"/>
        <v>September</v>
      </c>
      <c r="T453" t="str">
        <f t="shared" si="24"/>
        <v>2022</v>
      </c>
      <c r="U453" s="3">
        <f t="shared" si="22"/>
        <v>30</v>
      </c>
    </row>
    <row r="454" spans="1:21" hidden="1">
      <c r="A454">
        <v>453</v>
      </c>
      <c r="B454" t="s">
        <v>206</v>
      </c>
      <c r="C454" t="s">
        <v>17</v>
      </c>
      <c r="D454" t="s">
        <v>129</v>
      </c>
      <c r="E454" t="s">
        <v>75</v>
      </c>
      <c r="F454" s="1">
        <v>44473</v>
      </c>
      <c r="G454" s="2">
        <v>44467.267361111109</v>
      </c>
      <c r="H454" s="2">
        <v>44473.161111111112</v>
      </c>
      <c r="I454" t="s">
        <v>207</v>
      </c>
      <c r="J454" t="s">
        <v>65</v>
      </c>
      <c r="K454">
        <v>7.82</v>
      </c>
      <c r="L454">
        <v>232</v>
      </c>
      <c r="M454">
        <v>300</v>
      </c>
      <c r="N454" s="3">
        <v>1814.24</v>
      </c>
      <c r="O454">
        <v>1814.24</v>
      </c>
      <c r="P454">
        <v>11260.800000000001</v>
      </c>
      <c r="Q454">
        <v>5.2068965517241388</v>
      </c>
      <c r="S454" t="str">
        <f t="shared" si="23"/>
        <v>October</v>
      </c>
      <c r="T454" t="str">
        <f t="shared" si="24"/>
        <v>2021</v>
      </c>
      <c r="U454" s="3">
        <f t="shared" si="22"/>
        <v>31</v>
      </c>
    </row>
    <row r="455" spans="1:21" hidden="1">
      <c r="A455">
        <v>454</v>
      </c>
      <c r="B455" t="s">
        <v>206</v>
      </c>
      <c r="C455" t="s">
        <v>17</v>
      </c>
      <c r="D455" t="s">
        <v>129</v>
      </c>
      <c r="E455" t="s">
        <v>75</v>
      </c>
      <c r="F455" s="1">
        <v>44467</v>
      </c>
      <c r="G455" s="2">
        <v>44467.267361111109</v>
      </c>
      <c r="H455" s="2">
        <v>44473.161111111112</v>
      </c>
      <c r="I455" t="s">
        <v>207</v>
      </c>
      <c r="J455" t="s">
        <v>65</v>
      </c>
      <c r="K455">
        <v>7.82</v>
      </c>
      <c r="L455" s="4">
        <v>1055</v>
      </c>
      <c r="M455">
        <v>300</v>
      </c>
      <c r="N455" s="3">
        <v>8250.1</v>
      </c>
      <c r="O455">
        <v>8250.1</v>
      </c>
      <c r="P455">
        <v>11260.800000000001</v>
      </c>
      <c r="Q455">
        <v>0.36492890995260668</v>
      </c>
      <c r="S455" t="str">
        <f t="shared" si="23"/>
        <v>September</v>
      </c>
      <c r="T455" t="str">
        <f t="shared" si="24"/>
        <v>2021</v>
      </c>
      <c r="U455" s="3">
        <f t="shared" si="22"/>
        <v>30</v>
      </c>
    </row>
    <row r="456" spans="1:21" hidden="1">
      <c r="A456">
        <v>455</v>
      </c>
      <c r="B456" t="s">
        <v>206</v>
      </c>
      <c r="C456" t="s">
        <v>17</v>
      </c>
      <c r="D456" t="s">
        <v>129</v>
      </c>
      <c r="E456" t="s">
        <v>75</v>
      </c>
      <c r="F456" s="1">
        <v>44468</v>
      </c>
      <c r="G456" s="2">
        <v>44467.267361111109</v>
      </c>
      <c r="H456" s="2">
        <v>44473.161111111112</v>
      </c>
      <c r="I456" t="s">
        <v>207</v>
      </c>
      <c r="J456" t="s">
        <v>65</v>
      </c>
      <c r="K456">
        <v>7.82</v>
      </c>
      <c r="L456" s="4">
        <v>1440</v>
      </c>
      <c r="M456">
        <v>300</v>
      </c>
      <c r="N456" s="3">
        <v>11260.8</v>
      </c>
      <c r="O456">
        <v>11260.8</v>
      </c>
      <c r="P456">
        <v>11260.800000000001</v>
      </c>
      <c r="Q456">
        <v>1.6153287542144932E-16</v>
      </c>
      <c r="S456" t="str">
        <f t="shared" si="23"/>
        <v>September</v>
      </c>
      <c r="T456" t="str">
        <f t="shared" si="24"/>
        <v>2021</v>
      </c>
      <c r="U456" s="3">
        <f t="shared" si="22"/>
        <v>30</v>
      </c>
    </row>
    <row r="457" spans="1:21" hidden="1">
      <c r="A457">
        <v>456</v>
      </c>
      <c r="B457" t="s">
        <v>206</v>
      </c>
      <c r="C457" t="s">
        <v>17</v>
      </c>
      <c r="D457" t="s">
        <v>129</v>
      </c>
      <c r="E457" t="s">
        <v>75</v>
      </c>
      <c r="F457" s="1">
        <v>44469</v>
      </c>
      <c r="G457" s="2">
        <v>44467.267361111109</v>
      </c>
      <c r="H457" s="2">
        <v>44473.161111111112</v>
      </c>
      <c r="I457" t="s">
        <v>207</v>
      </c>
      <c r="J457" t="s">
        <v>65</v>
      </c>
      <c r="K457">
        <v>7.82</v>
      </c>
      <c r="L457" s="4">
        <v>1440</v>
      </c>
      <c r="M457">
        <v>300</v>
      </c>
      <c r="N457" s="3">
        <v>11260.8</v>
      </c>
      <c r="O457">
        <v>11260.8</v>
      </c>
      <c r="P457">
        <v>11260.800000000001</v>
      </c>
      <c r="Q457">
        <v>1.6153287542144932E-16</v>
      </c>
      <c r="S457" t="str">
        <f t="shared" si="23"/>
        <v>September</v>
      </c>
      <c r="T457" t="str">
        <f t="shared" si="24"/>
        <v>2021</v>
      </c>
      <c r="U457" s="3">
        <f t="shared" si="22"/>
        <v>30</v>
      </c>
    </row>
    <row r="458" spans="1:21" hidden="1">
      <c r="A458">
        <v>457</v>
      </c>
      <c r="B458" t="s">
        <v>206</v>
      </c>
      <c r="C458" t="s">
        <v>17</v>
      </c>
      <c r="D458" t="s">
        <v>129</v>
      </c>
      <c r="E458" t="s">
        <v>75</v>
      </c>
      <c r="F458" s="1">
        <v>44470</v>
      </c>
      <c r="G458" s="2">
        <v>44467.267361111109</v>
      </c>
      <c r="H458" s="2">
        <v>44473.161111111112</v>
      </c>
      <c r="I458" t="s">
        <v>207</v>
      </c>
      <c r="J458" t="s">
        <v>65</v>
      </c>
      <c r="K458">
        <v>7.82</v>
      </c>
      <c r="L458" s="4">
        <v>1440</v>
      </c>
      <c r="M458">
        <v>300</v>
      </c>
      <c r="N458" s="3">
        <v>11260.8</v>
      </c>
      <c r="O458">
        <v>11260.8</v>
      </c>
      <c r="P458">
        <v>11260.800000000001</v>
      </c>
      <c r="Q458">
        <v>1.6153287542144932E-16</v>
      </c>
      <c r="S458" t="str">
        <f t="shared" si="23"/>
        <v>October</v>
      </c>
      <c r="T458" t="str">
        <f t="shared" si="24"/>
        <v>2021</v>
      </c>
      <c r="U458" s="3">
        <f t="shared" si="22"/>
        <v>31</v>
      </c>
    </row>
    <row r="459" spans="1:21" hidden="1">
      <c r="A459">
        <v>458</v>
      </c>
      <c r="B459" t="s">
        <v>206</v>
      </c>
      <c r="C459" t="s">
        <v>17</v>
      </c>
      <c r="D459" t="s">
        <v>129</v>
      </c>
      <c r="E459" t="s">
        <v>75</v>
      </c>
      <c r="F459" s="1">
        <v>44471</v>
      </c>
      <c r="G459" s="2">
        <v>44467.267361111109</v>
      </c>
      <c r="H459" s="2">
        <v>44473.161111111112</v>
      </c>
      <c r="I459" t="s">
        <v>207</v>
      </c>
      <c r="J459" t="s">
        <v>65</v>
      </c>
      <c r="K459">
        <v>7.82</v>
      </c>
      <c r="L459" s="4">
        <v>1440</v>
      </c>
      <c r="M459">
        <v>300</v>
      </c>
      <c r="N459" s="3">
        <v>11260.8</v>
      </c>
      <c r="O459">
        <v>11260.8</v>
      </c>
      <c r="P459">
        <v>11260.800000000001</v>
      </c>
      <c r="Q459">
        <v>1.6153287542144932E-16</v>
      </c>
      <c r="S459" t="str">
        <f t="shared" si="23"/>
        <v>October</v>
      </c>
      <c r="T459" t="str">
        <f t="shared" si="24"/>
        <v>2021</v>
      </c>
      <c r="U459" s="3">
        <f t="shared" si="22"/>
        <v>31</v>
      </c>
    </row>
    <row r="460" spans="1:21" hidden="1">
      <c r="A460">
        <v>459</v>
      </c>
      <c r="B460" t="s">
        <v>206</v>
      </c>
      <c r="C460" t="s">
        <v>17</v>
      </c>
      <c r="D460" t="s">
        <v>129</v>
      </c>
      <c r="E460" t="s">
        <v>75</v>
      </c>
      <c r="F460" s="1">
        <v>44472</v>
      </c>
      <c r="G460" s="2">
        <v>44467.267361111109</v>
      </c>
      <c r="H460" s="2">
        <v>44473.161111111112</v>
      </c>
      <c r="I460" t="s">
        <v>207</v>
      </c>
      <c r="J460" t="s">
        <v>65</v>
      </c>
      <c r="K460">
        <v>7.82</v>
      </c>
      <c r="L460" s="4">
        <v>1440</v>
      </c>
      <c r="M460">
        <v>300</v>
      </c>
      <c r="N460" s="3">
        <v>11260.8</v>
      </c>
      <c r="O460">
        <v>11260.8</v>
      </c>
      <c r="P460">
        <v>11260.800000000001</v>
      </c>
      <c r="Q460">
        <v>1.6153287542144932E-16</v>
      </c>
      <c r="S460" t="str">
        <f t="shared" si="23"/>
        <v>October</v>
      </c>
      <c r="T460" t="str">
        <f t="shared" si="24"/>
        <v>2021</v>
      </c>
      <c r="U460" s="3">
        <f t="shared" si="22"/>
        <v>31</v>
      </c>
    </row>
    <row r="461" spans="1:21" hidden="1">
      <c r="A461">
        <v>460</v>
      </c>
      <c r="B461" t="s">
        <v>208</v>
      </c>
      <c r="C461" t="s">
        <v>11</v>
      </c>
      <c r="D461" t="s">
        <v>129</v>
      </c>
      <c r="E461" t="s">
        <v>75</v>
      </c>
      <c r="F461" s="1">
        <v>44317</v>
      </c>
      <c r="G461" s="2">
        <v>44317.458333333336</v>
      </c>
      <c r="H461" s="2">
        <v>44317.625</v>
      </c>
      <c r="I461" t="s">
        <v>181</v>
      </c>
      <c r="J461" t="s">
        <v>65</v>
      </c>
      <c r="K461">
        <v>7.86</v>
      </c>
      <c r="L461">
        <v>240</v>
      </c>
      <c r="M461">
        <v>300</v>
      </c>
      <c r="N461" s="3">
        <v>1886.4</v>
      </c>
      <c r="O461">
        <v>1886.4</v>
      </c>
      <c r="P461">
        <v>11318.4</v>
      </c>
      <c r="Q461">
        <v>5</v>
      </c>
      <c r="S461" t="str">
        <f t="shared" si="23"/>
        <v>May</v>
      </c>
      <c r="T461" t="str">
        <f t="shared" si="24"/>
        <v>2021</v>
      </c>
      <c r="U461" s="3">
        <f t="shared" si="22"/>
        <v>31</v>
      </c>
    </row>
    <row r="462" spans="1:21" hidden="1">
      <c r="A462">
        <v>461</v>
      </c>
      <c r="B462" t="s">
        <v>209</v>
      </c>
      <c r="C462" t="s">
        <v>11</v>
      </c>
      <c r="D462" t="s">
        <v>129</v>
      </c>
      <c r="E462" t="s">
        <v>75</v>
      </c>
      <c r="F462" s="1">
        <v>44352</v>
      </c>
      <c r="G462" s="2">
        <v>44352.375</v>
      </c>
      <c r="H462" s="2">
        <v>44352.625</v>
      </c>
      <c r="I462" t="s">
        <v>181</v>
      </c>
      <c r="J462" t="s">
        <v>65</v>
      </c>
      <c r="K462">
        <v>7.86</v>
      </c>
      <c r="L462">
        <v>360</v>
      </c>
      <c r="M462">
        <v>300</v>
      </c>
      <c r="N462" s="3">
        <v>2829.6</v>
      </c>
      <c r="O462">
        <v>2829.6</v>
      </c>
      <c r="P462">
        <v>11318.4</v>
      </c>
      <c r="Q462">
        <v>3</v>
      </c>
      <c r="S462" t="str">
        <f t="shared" si="23"/>
        <v>June</v>
      </c>
      <c r="T462" t="str">
        <f t="shared" si="24"/>
        <v>2021</v>
      </c>
      <c r="U462" s="3">
        <f t="shared" si="22"/>
        <v>30</v>
      </c>
    </row>
    <row r="463" spans="1:21" hidden="1">
      <c r="A463">
        <v>462</v>
      </c>
      <c r="B463" t="s">
        <v>210</v>
      </c>
      <c r="C463" t="s">
        <v>11</v>
      </c>
      <c r="D463" t="s">
        <v>135</v>
      </c>
      <c r="E463" t="s">
        <v>124</v>
      </c>
      <c r="F463" s="1">
        <v>44336</v>
      </c>
      <c r="G463" s="2">
        <v>44336.384027777778</v>
      </c>
      <c r="H463" s="2">
        <v>44336.463194444441</v>
      </c>
      <c r="I463" t="s">
        <v>207</v>
      </c>
      <c r="J463" t="s">
        <v>65</v>
      </c>
      <c r="K463">
        <v>8.49</v>
      </c>
      <c r="L463">
        <v>114</v>
      </c>
      <c r="M463">
        <v>300</v>
      </c>
      <c r="N463">
        <v>967.86</v>
      </c>
      <c r="O463">
        <v>967.86</v>
      </c>
      <c r="P463">
        <v>12225.6</v>
      </c>
      <c r="Q463">
        <v>11.631578947368421</v>
      </c>
      <c r="S463" t="str">
        <f t="shared" si="23"/>
        <v>May</v>
      </c>
      <c r="T463" t="str">
        <f t="shared" si="24"/>
        <v>2021</v>
      </c>
      <c r="U463" s="3">
        <f t="shared" si="22"/>
        <v>31</v>
      </c>
    </row>
    <row r="464" spans="1:21">
      <c r="A464">
        <v>2927</v>
      </c>
      <c r="B464" t="s">
        <v>160</v>
      </c>
      <c r="C464" t="s">
        <v>34</v>
      </c>
      <c r="D464" t="s">
        <v>129</v>
      </c>
      <c r="E464" t="s">
        <v>75</v>
      </c>
      <c r="F464" s="1">
        <v>44198</v>
      </c>
      <c r="G464" s="2">
        <v>44198.50277777778</v>
      </c>
      <c r="H464" s="2">
        <v>44198.701388888891</v>
      </c>
      <c r="I464" t="s">
        <v>211</v>
      </c>
      <c r="J464" t="s">
        <v>69</v>
      </c>
      <c r="K464">
        <v>25.398</v>
      </c>
      <c r="L464">
        <v>286</v>
      </c>
      <c r="M464">
        <v>800</v>
      </c>
      <c r="N464" s="3">
        <v>7263.8280000000004</v>
      </c>
      <c r="O464">
        <v>7263.8280000000004</v>
      </c>
      <c r="P464">
        <v>36573.120000000003</v>
      </c>
      <c r="Q464">
        <v>4.034965034965035</v>
      </c>
      <c r="S464" t="str">
        <f t="shared" si="23"/>
        <v>January</v>
      </c>
      <c r="T464" t="str">
        <f t="shared" si="24"/>
        <v>2021</v>
      </c>
      <c r="U464" s="3">
        <f t="shared" si="22"/>
        <v>31</v>
      </c>
    </row>
    <row r="465" spans="1:21" hidden="1">
      <c r="A465">
        <v>464</v>
      </c>
      <c r="B465" t="s">
        <v>212</v>
      </c>
      <c r="C465" t="s">
        <v>11</v>
      </c>
      <c r="D465" t="s">
        <v>129</v>
      </c>
      <c r="E465" t="s">
        <v>75</v>
      </c>
      <c r="F465" s="1">
        <v>44708</v>
      </c>
      <c r="G465" s="2">
        <v>44708.364583333336</v>
      </c>
      <c r="H465" s="2">
        <v>44708.613888888889</v>
      </c>
      <c r="I465" t="s">
        <v>207</v>
      </c>
      <c r="J465" t="s">
        <v>65</v>
      </c>
      <c r="K465">
        <v>8.49</v>
      </c>
      <c r="L465">
        <v>359</v>
      </c>
      <c r="M465">
        <v>300</v>
      </c>
      <c r="N465" s="3">
        <v>3047.91</v>
      </c>
      <c r="O465">
        <v>3047.91</v>
      </c>
      <c r="P465">
        <v>12225.6</v>
      </c>
      <c r="Q465">
        <v>3.0111420612813373</v>
      </c>
      <c r="S465" t="str">
        <f t="shared" si="23"/>
        <v>May</v>
      </c>
      <c r="T465" t="str">
        <f t="shared" si="24"/>
        <v>2022</v>
      </c>
      <c r="U465" s="3">
        <f t="shared" si="22"/>
        <v>31</v>
      </c>
    </row>
    <row r="466" spans="1:21" hidden="1">
      <c r="A466">
        <v>465</v>
      </c>
      <c r="B466" t="s">
        <v>213</v>
      </c>
      <c r="C466" t="s">
        <v>29</v>
      </c>
      <c r="D466" t="s">
        <v>123</v>
      </c>
      <c r="E466" t="s">
        <v>124</v>
      </c>
      <c r="F466" s="1">
        <v>44365</v>
      </c>
      <c r="G466" s="2">
        <v>44365.329861111109</v>
      </c>
      <c r="H466" s="2">
        <v>44365.630555555559</v>
      </c>
      <c r="I466" t="s">
        <v>207</v>
      </c>
      <c r="J466" t="s">
        <v>65</v>
      </c>
      <c r="K466">
        <v>8.49</v>
      </c>
      <c r="L466">
        <v>433</v>
      </c>
      <c r="M466">
        <v>300</v>
      </c>
      <c r="N466" s="3">
        <v>3676.17</v>
      </c>
      <c r="O466">
        <v>3676.17</v>
      </c>
      <c r="P466">
        <v>12225.6</v>
      </c>
      <c r="Q466">
        <v>2.3256351039260972</v>
      </c>
      <c r="S466" t="str">
        <f t="shared" si="23"/>
        <v>June</v>
      </c>
      <c r="T466" t="str">
        <f t="shared" si="24"/>
        <v>2021</v>
      </c>
      <c r="U466" s="3">
        <f t="shared" si="22"/>
        <v>30</v>
      </c>
    </row>
    <row r="467" spans="1:21" hidden="1">
      <c r="A467">
        <v>466</v>
      </c>
      <c r="B467" t="s">
        <v>214</v>
      </c>
      <c r="C467" t="s">
        <v>40</v>
      </c>
      <c r="D467" t="s">
        <v>135</v>
      </c>
      <c r="E467" t="s">
        <v>124</v>
      </c>
      <c r="F467" s="1">
        <v>44746</v>
      </c>
      <c r="G467" s="2">
        <v>44746.309027777781</v>
      </c>
      <c r="H467" s="2">
        <v>44746.706944444442</v>
      </c>
      <c r="I467" t="s">
        <v>207</v>
      </c>
      <c r="J467" t="s">
        <v>65</v>
      </c>
      <c r="K467">
        <v>8.49</v>
      </c>
      <c r="L467">
        <v>573</v>
      </c>
      <c r="M467">
        <v>300</v>
      </c>
      <c r="N467" s="3">
        <v>4864.7700000000004</v>
      </c>
      <c r="O467">
        <v>4864.7700000000004</v>
      </c>
      <c r="P467">
        <v>12225.6</v>
      </c>
      <c r="Q467">
        <v>1.5130890052356019</v>
      </c>
      <c r="S467" t="str">
        <f t="shared" si="23"/>
        <v>July</v>
      </c>
      <c r="T467" t="str">
        <f t="shared" si="24"/>
        <v>2022</v>
      </c>
      <c r="U467" s="3">
        <f t="shared" si="22"/>
        <v>31</v>
      </c>
    </row>
    <row r="468" spans="1:21" hidden="1">
      <c r="A468">
        <v>467</v>
      </c>
      <c r="B468" t="s">
        <v>215</v>
      </c>
      <c r="C468" t="s">
        <v>28</v>
      </c>
      <c r="D468" t="s">
        <v>123</v>
      </c>
      <c r="E468" t="s">
        <v>124</v>
      </c>
      <c r="F468" s="1">
        <v>44662</v>
      </c>
      <c r="G468" s="2">
        <v>44661.338888888888</v>
      </c>
      <c r="H468" s="2">
        <v>44662.548611111109</v>
      </c>
      <c r="I468" t="s">
        <v>207</v>
      </c>
      <c r="J468" t="s">
        <v>65</v>
      </c>
      <c r="K468">
        <v>8.49</v>
      </c>
      <c r="L468">
        <v>790</v>
      </c>
      <c r="M468">
        <v>300</v>
      </c>
      <c r="N468" s="3">
        <v>6707.1</v>
      </c>
      <c r="O468">
        <v>6707.1</v>
      </c>
      <c r="P468">
        <v>12225.6</v>
      </c>
      <c r="Q468">
        <v>0.82278481012658222</v>
      </c>
      <c r="S468" t="str">
        <f t="shared" si="23"/>
        <v>April</v>
      </c>
      <c r="T468" t="str">
        <f t="shared" si="24"/>
        <v>2022</v>
      </c>
      <c r="U468" s="3">
        <f t="shared" si="22"/>
        <v>30</v>
      </c>
    </row>
    <row r="469" spans="1:21" hidden="1">
      <c r="A469">
        <v>468</v>
      </c>
      <c r="B469" t="s">
        <v>216</v>
      </c>
      <c r="C469" t="s">
        <v>30</v>
      </c>
      <c r="D469" t="s">
        <v>129</v>
      </c>
      <c r="E469" t="s">
        <v>75</v>
      </c>
      <c r="F469" s="1">
        <v>44399</v>
      </c>
      <c r="G469" s="2">
        <v>44399.3125</v>
      </c>
      <c r="H469" s="2">
        <v>44399.467361111114</v>
      </c>
      <c r="I469" t="s">
        <v>181</v>
      </c>
      <c r="J469" t="s">
        <v>65</v>
      </c>
      <c r="K469">
        <v>9.48</v>
      </c>
      <c r="L469">
        <v>223</v>
      </c>
      <c r="M469">
        <v>300</v>
      </c>
      <c r="N469" s="3">
        <v>2114.04</v>
      </c>
      <c r="O469">
        <v>2114.04</v>
      </c>
      <c r="P469">
        <v>13651.2</v>
      </c>
      <c r="Q469">
        <v>5.4573991031390134</v>
      </c>
      <c r="S469" t="str">
        <f t="shared" si="23"/>
        <v>July</v>
      </c>
      <c r="T469" t="str">
        <f t="shared" si="24"/>
        <v>2021</v>
      </c>
      <c r="U469" s="3">
        <f t="shared" si="22"/>
        <v>31</v>
      </c>
    </row>
    <row r="470" spans="1:21" hidden="1">
      <c r="A470">
        <v>469</v>
      </c>
      <c r="B470" t="s">
        <v>217</v>
      </c>
      <c r="C470" t="s">
        <v>13</v>
      </c>
      <c r="D470" t="s">
        <v>129</v>
      </c>
      <c r="E470" t="s">
        <v>75</v>
      </c>
      <c r="F470" s="1">
        <v>44620</v>
      </c>
      <c r="G470" s="2">
        <v>44620.299305555556</v>
      </c>
      <c r="H470" s="2">
        <v>44620.688888888886</v>
      </c>
      <c r="I470" t="s">
        <v>161</v>
      </c>
      <c r="J470" t="s">
        <v>65</v>
      </c>
      <c r="K470">
        <v>10.029999999999999</v>
      </c>
      <c r="L470">
        <v>561</v>
      </c>
      <c r="M470">
        <v>300</v>
      </c>
      <c r="N470" s="3">
        <v>5626.83</v>
      </c>
      <c r="O470">
        <v>5626.83</v>
      </c>
      <c r="P470">
        <v>14443.199999999999</v>
      </c>
      <c r="Q470">
        <v>1.5668449197860961</v>
      </c>
      <c r="S470" t="str">
        <f t="shared" si="23"/>
        <v>February</v>
      </c>
      <c r="T470" t="str">
        <f t="shared" si="24"/>
        <v>2022</v>
      </c>
      <c r="U470" s="3">
        <f t="shared" si="22"/>
        <v>28</v>
      </c>
    </row>
    <row r="471" spans="1:21" hidden="1">
      <c r="A471">
        <v>470</v>
      </c>
      <c r="B471" t="s">
        <v>218</v>
      </c>
      <c r="C471" t="s">
        <v>13</v>
      </c>
      <c r="D471" t="s">
        <v>131</v>
      </c>
      <c r="E471" t="s">
        <v>124</v>
      </c>
      <c r="F471" s="1">
        <v>44245</v>
      </c>
      <c r="G471" s="2">
        <v>44245.291666666664</v>
      </c>
      <c r="H471" s="2">
        <v>44245.652777777781</v>
      </c>
      <c r="I471" t="s">
        <v>181</v>
      </c>
      <c r="J471" t="s">
        <v>65</v>
      </c>
      <c r="K471">
        <v>11.27</v>
      </c>
      <c r="L471">
        <v>520</v>
      </c>
      <c r="M471">
        <v>300</v>
      </c>
      <c r="N471" s="3">
        <v>5860.4</v>
      </c>
      <c r="O471">
        <v>5860.4</v>
      </c>
      <c r="P471">
        <v>16228.8</v>
      </c>
      <c r="Q471">
        <v>1.7692307692307694</v>
      </c>
      <c r="S471" t="str">
        <f t="shared" si="23"/>
        <v>February</v>
      </c>
      <c r="T471" t="str">
        <f t="shared" si="24"/>
        <v>2021</v>
      </c>
      <c r="U471" s="3">
        <f t="shared" si="22"/>
        <v>28</v>
      </c>
    </row>
    <row r="472" spans="1:21" hidden="1">
      <c r="A472">
        <v>471</v>
      </c>
      <c r="B472" t="s">
        <v>219</v>
      </c>
      <c r="C472" t="s">
        <v>32</v>
      </c>
      <c r="D472" t="s">
        <v>123</v>
      </c>
      <c r="E472" t="s">
        <v>124</v>
      </c>
      <c r="F472" s="1">
        <v>44472</v>
      </c>
      <c r="G472" s="2">
        <v>44471.404166666667</v>
      </c>
      <c r="H472" s="2">
        <v>44472.555555555555</v>
      </c>
      <c r="I472" t="s">
        <v>181</v>
      </c>
      <c r="J472" t="s">
        <v>65</v>
      </c>
      <c r="K472">
        <v>11.27</v>
      </c>
      <c r="L472">
        <v>800</v>
      </c>
      <c r="M472">
        <v>300</v>
      </c>
      <c r="N472" s="4">
        <v>9016</v>
      </c>
      <c r="O472">
        <v>9016</v>
      </c>
      <c r="P472">
        <v>16228.8</v>
      </c>
      <c r="Q472">
        <v>0.79999999999999993</v>
      </c>
      <c r="S472" t="str">
        <f t="shared" si="23"/>
        <v>October</v>
      </c>
      <c r="T472" t="str">
        <f t="shared" si="24"/>
        <v>2021</v>
      </c>
      <c r="U472" s="3">
        <f t="shared" si="22"/>
        <v>31</v>
      </c>
    </row>
    <row r="473" spans="1:21" hidden="1">
      <c r="A473">
        <v>472</v>
      </c>
      <c r="B473" t="s">
        <v>220</v>
      </c>
      <c r="C473" t="s">
        <v>11</v>
      </c>
      <c r="D473" t="s">
        <v>129</v>
      </c>
      <c r="E473" t="s">
        <v>75</v>
      </c>
      <c r="F473" s="1">
        <v>44680</v>
      </c>
      <c r="G473" s="2">
        <v>44680.451388888891</v>
      </c>
      <c r="H473" s="2">
        <v>44680.648611111108</v>
      </c>
      <c r="I473" t="s">
        <v>181</v>
      </c>
      <c r="J473" t="s">
        <v>65</v>
      </c>
      <c r="K473">
        <v>11.62</v>
      </c>
      <c r="L473">
        <v>284</v>
      </c>
      <c r="M473">
        <v>300</v>
      </c>
      <c r="N473" s="3">
        <v>3300.08</v>
      </c>
      <c r="O473">
        <v>3300.08</v>
      </c>
      <c r="P473">
        <v>16732.8</v>
      </c>
      <c r="Q473">
        <v>4.0704225352112671</v>
      </c>
      <c r="S473" t="str">
        <f t="shared" si="23"/>
        <v>April</v>
      </c>
      <c r="T473" t="str">
        <f t="shared" si="24"/>
        <v>2022</v>
      </c>
      <c r="U473" s="3">
        <f t="shared" si="22"/>
        <v>30</v>
      </c>
    </row>
    <row r="474" spans="1:21" hidden="1">
      <c r="A474">
        <v>473</v>
      </c>
      <c r="B474" t="s">
        <v>221</v>
      </c>
      <c r="C474" t="s">
        <v>11</v>
      </c>
      <c r="D474" t="s">
        <v>129</v>
      </c>
      <c r="E474" t="s">
        <v>75</v>
      </c>
      <c r="F474" s="1">
        <v>44715</v>
      </c>
      <c r="G474" s="2">
        <v>44715.40347222222</v>
      </c>
      <c r="H474" s="2">
        <v>44715.614583333336</v>
      </c>
      <c r="I474" t="s">
        <v>181</v>
      </c>
      <c r="J474" t="s">
        <v>65</v>
      </c>
      <c r="K474">
        <v>11.62</v>
      </c>
      <c r="L474">
        <v>304</v>
      </c>
      <c r="M474">
        <v>300</v>
      </c>
      <c r="N474" s="3">
        <v>3532.48</v>
      </c>
      <c r="O474">
        <v>3532.48</v>
      </c>
      <c r="P474">
        <v>16732.8</v>
      </c>
      <c r="Q474">
        <v>3.736842105263158</v>
      </c>
      <c r="S474" t="str">
        <f t="shared" si="23"/>
        <v>June</v>
      </c>
      <c r="T474" t="str">
        <f t="shared" si="24"/>
        <v>2022</v>
      </c>
      <c r="U474" s="3">
        <f t="shared" si="22"/>
        <v>30</v>
      </c>
    </row>
    <row r="475" spans="1:21" hidden="1">
      <c r="A475">
        <v>474</v>
      </c>
      <c r="B475" t="s">
        <v>222</v>
      </c>
      <c r="C475" t="s">
        <v>11</v>
      </c>
      <c r="D475" t="s">
        <v>123</v>
      </c>
      <c r="E475" t="s">
        <v>124</v>
      </c>
      <c r="F475" s="1">
        <v>44577</v>
      </c>
      <c r="G475" s="2">
        <v>44577.394444444442</v>
      </c>
      <c r="H475" s="2">
        <v>44577.739583333336</v>
      </c>
      <c r="I475" t="s">
        <v>207</v>
      </c>
      <c r="J475" t="s">
        <v>65</v>
      </c>
      <c r="K475">
        <v>11.93</v>
      </c>
      <c r="L475">
        <v>497</v>
      </c>
      <c r="M475">
        <v>300</v>
      </c>
      <c r="N475" s="3">
        <v>5929.21</v>
      </c>
      <c r="O475">
        <v>5929.21</v>
      </c>
      <c r="P475">
        <v>17179.2</v>
      </c>
      <c r="Q475">
        <v>1.8973843058350104</v>
      </c>
      <c r="S475" t="str">
        <f t="shared" si="23"/>
        <v>January</v>
      </c>
      <c r="T475" t="str">
        <f t="shared" si="24"/>
        <v>2022</v>
      </c>
      <c r="U475" s="3">
        <f t="shared" si="22"/>
        <v>31</v>
      </c>
    </row>
    <row r="476" spans="1:21">
      <c r="A476">
        <v>3416</v>
      </c>
      <c r="B476" t="s">
        <v>223</v>
      </c>
      <c r="C476" t="s">
        <v>34</v>
      </c>
      <c r="D476" t="s">
        <v>141</v>
      </c>
      <c r="E476" t="s">
        <v>124</v>
      </c>
      <c r="F476" s="1">
        <v>44198</v>
      </c>
      <c r="G476" s="2">
        <v>44198.354166666664</v>
      </c>
      <c r="H476" s="2">
        <v>44198.512499999997</v>
      </c>
      <c r="I476" t="s">
        <v>224</v>
      </c>
      <c r="J476" t="s">
        <v>70</v>
      </c>
      <c r="K476">
        <v>64.873000000000005</v>
      </c>
      <c r="L476">
        <v>228</v>
      </c>
      <c r="M476">
        <v>1000</v>
      </c>
      <c r="N476" s="3">
        <v>14791.044</v>
      </c>
      <c r="O476">
        <v>14791.044</v>
      </c>
      <c r="P476">
        <v>93417.12000000001</v>
      </c>
      <c r="Q476">
        <v>5.3157894736842115</v>
      </c>
      <c r="S476" t="str">
        <f t="shared" si="23"/>
        <v>January</v>
      </c>
      <c r="T476" t="str">
        <f t="shared" si="24"/>
        <v>2021</v>
      </c>
      <c r="U476" s="3">
        <f t="shared" si="22"/>
        <v>31</v>
      </c>
    </row>
    <row r="477" spans="1:21" hidden="1">
      <c r="A477">
        <v>476</v>
      </c>
      <c r="B477" t="s">
        <v>193</v>
      </c>
      <c r="C477" t="s">
        <v>34</v>
      </c>
      <c r="D477" t="s">
        <v>129</v>
      </c>
      <c r="E477" t="s">
        <v>75</v>
      </c>
      <c r="F477" s="1">
        <v>44490</v>
      </c>
      <c r="G477" s="2">
        <v>44490.338194444441</v>
      </c>
      <c r="H477" s="2">
        <v>44490.6</v>
      </c>
      <c r="I477" t="s">
        <v>159</v>
      </c>
      <c r="J477" t="s">
        <v>65</v>
      </c>
      <c r="K477">
        <v>11.997</v>
      </c>
      <c r="L477">
        <v>377</v>
      </c>
      <c r="M477">
        <v>300</v>
      </c>
      <c r="N477" s="3">
        <v>4522.8689999999997</v>
      </c>
      <c r="O477">
        <v>4522.8689999999997</v>
      </c>
      <c r="P477">
        <v>17275.68</v>
      </c>
      <c r="Q477">
        <v>2.8196286472148548</v>
      </c>
      <c r="S477" t="str">
        <f t="shared" si="23"/>
        <v>October</v>
      </c>
      <c r="T477" t="str">
        <f t="shared" si="24"/>
        <v>2021</v>
      </c>
      <c r="U477" s="3">
        <f t="shared" si="22"/>
        <v>31</v>
      </c>
    </row>
    <row r="478" spans="1:21" hidden="1">
      <c r="A478">
        <v>477</v>
      </c>
      <c r="B478" t="s">
        <v>194</v>
      </c>
      <c r="C478" t="s">
        <v>34</v>
      </c>
      <c r="D478" t="s">
        <v>129</v>
      </c>
      <c r="E478" t="s">
        <v>75</v>
      </c>
      <c r="F478" s="1">
        <v>44317</v>
      </c>
      <c r="G478" s="2">
        <v>44317.363888888889</v>
      </c>
      <c r="H478" s="2">
        <v>44317.630555555559</v>
      </c>
      <c r="I478" t="s">
        <v>159</v>
      </c>
      <c r="J478" t="s">
        <v>65</v>
      </c>
      <c r="K478">
        <v>11.997</v>
      </c>
      <c r="L478">
        <v>384</v>
      </c>
      <c r="M478">
        <v>300</v>
      </c>
      <c r="N478" s="3">
        <v>4606.848</v>
      </c>
      <c r="O478">
        <v>4606.848</v>
      </c>
      <c r="P478">
        <v>17275.68</v>
      </c>
      <c r="Q478">
        <v>2.75</v>
      </c>
      <c r="S478" t="str">
        <f t="shared" si="23"/>
        <v>May</v>
      </c>
      <c r="T478" t="str">
        <f t="shared" si="24"/>
        <v>2021</v>
      </c>
      <c r="U478" s="3">
        <f t="shared" si="22"/>
        <v>31</v>
      </c>
    </row>
    <row r="479" spans="1:21" hidden="1">
      <c r="A479">
        <v>478</v>
      </c>
      <c r="B479" t="s">
        <v>195</v>
      </c>
      <c r="C479" t="s">
        <v>34</v>
      </c>
      <c r="D479" t="s">
        <v>129</v>
      </c>
      <c r="E479" t="s">
        <v>75</v>
      </c>
      <c r="F479" s="1">
        <v>44252</v>
      </c>
      <c r="G479" s="2">
        <v>44252.338194444441</v>
      </c>
      <c r="H479" s="2">
        <v>44252.633333333331</v>
      </c>
      <c r="I479" t="s">
        <v>159</v>
      </c>
      <c r="J479" t="s">
        <v>65</v>
      </c>
      <c r="K479">
        <v>11.997</v>
      </c>
      <c r="L479">
        <v>425</v>
      </c>
      <c r="M479">
        <v>300</v>
      </c>
      <c r="N479" s="3">
        <v>5098.7250000000004</v>
      </c>
      <c r="O479">
        <v>5098.7250000000004</v>
      </c>
      <c r="P479">
        <v>17275.68</v>
      </c>
      <c r="Q479">
        <v>2.388235294117647</v>
      </c>
      <c r="S479" t="str">
        <f t="shared" si="23"/>
        <v>February</v>
      </c>
      <c r="T479" t="str">
        <f t="shared" si="24"/>
        <v>2021</v>
      </c>
      <c r="U479" s="3">
        <f t="shared" si="22"/>
        <v>28</v>
      </c>
    </row>
    <row r="480" spans="1:21" hidden="1">
      <c r="A480">
        <v>479</v>
      </c>
      <c r="B480" t="s">
        <v>196</v>
      </c>
      <c r="C480" t="s">
        <v>34</v>
      </c>
      <c r="D480" t="s">
        <v>129</v>
      </c>
      <c r="E480" t="s">
        <v>75</v>
      </c>
      <c r="F480" s="1">
        <v>44499</v>
      </c>
      <c r="G480" s="2">
        <v>44499.336111111108</v>
      </c>
      <c r="H480" s="2">
        <v>44499.638888888891</v>
      </c>
      <c r="I480" t="s">
        <v>159</v>
      </c>
      <c r="J480" t="s">
        <v>65</v>
      </c>
      <c r="K480">
        <v>11.997</v>
      </c>
      <c r="L480">
        <v>436</v>
      </c>
      <c r="M480">
        <v>300</v>
      </c>
      <c r="N480" s="3">
        <v>5230.692</v>
      </c>
      <c r="O480">
        <v>5230.692</v>
      </c>
      <c r="P480">
        <v>17275.68</v>
      </c>
      <c r="Q480">
        <v>2.3027522935779818</v>
      </c>
      <c r="S480" t="str">
        <f t="shared" si="23"/>
        <v>October</v>
      </c>
      <c r="T480" t="str">
        <f t="shared" si="24"/>
        <v>2021</v>
      </c>
      <c r="U480" s="3">
        <f t="shared" ref="U480:U488" si="25">DAY(EOMONTH(F480, 0))</f>
        <v>31</v>
      </c>
    </row>
    <row r="481" spans="1:21" hidden="1">
      <c r="A481">
        <v>480</v>
      </c>
      <c r="B481" t="s">
        <v>197</v>
      </c>
      <c r="C481" t="s">
        <v>34</v>
      </c>
      <c r="D481" t="s">
        <v>129</v>
      </c>
      <c r="E481" t="s">
        <v>75</v>
      </c>
      <c r="F481" s="1">
        <v>44282</v>
      </c>
      <c r="G481" s="2">
        <v>44282.333333333336</v>
      </c>
      <c r="H481" s="2">
        <v>44282.640972222223</v>
      </c>
      <c r="I481" t="s">
        <v>159</v>
      </c>
      <c r="J481" t="s">
        <v>65</v>
      </c>
      <c r="K481">
        <v>11.997</v>
      </c>
      <c r="L481">
        <v>443</v>
      </c>
      <c r="M481">
        <v>300</v>
      </c>
      <c r="N481" s="3">
        <v>5314.6710000000003</v>
      </c>
      <c r="O481">
        <v>5314.6710000000003</v>
      </c>
      <c r="P481">
        <v>17275.68</v>
      </c>
      <c r="Q481">
        <v>2.2505643340857788</v>
      </c>
      <c r="S481" t="str">
        <f t="shared" si="23"/>
        <v>March</v>
      </c>
      <c r="T481" t="str">
        <f t="shared" si="24"/>
        <v>2021</v>
      </c>
      <c r="U481" s="3">
        <f t="shared" si="25"/>
        <v>31</v>
      </c>
    </row>
    <row r="482" spans="1:21" hidden="1">
      <c r="A482">
        <v>481</v>
      </c>
      <c r="B482" t="s">
        <v>198</v>
      </c>
      <c r="C482" t="s">
        <v>34</v>
      </c>
      <c r="D482" t="s">
        <v>129</v>
      </c>
      <c r="E482" t="s">
        <v>75</v>
      </c>
      <c r="F482" s="1">
        <v>44401</v>
      </c>
      <c r="G482" s="2">
        <v>44401.344444444447</v>
      </c>
      <c r="H482" s="2">
        <v>44401.65347222222</v>
      </c>
      <c r="I482" t="s">
        <v>159</v>
      </c>
      <c r="J482" t="s">
        <v>65</v>
      </c>
      <c r="K482">
        <v>11.997</v>
      </c>
      <c r="L482">
        <v>445</v>
      </c>
      <c r="M482">
        <v>300</v>
      </c>
      <c r="N482" s="3">
        <v>5338.665</v>
      </c>
      <c r="O482">
        <v>5338.665</v>
      </c>
      <c r="P482">
        <v>17275.68</v>
      </c>
      <c r="Q482">
        <v>2.2359550561797752</v>
      </c>
      <c r="S482" t="str">
        <f t="shared" si="23"/>
        <v>July</v>
      </c>
      <c r="T482" t="str">
        <f t="shared" si="24"/>
        <v>2021</v>
      </c>
      <c r="U482" s="3">
        <f t="shared" si="25"/>
        <v>31</v>
      </c>
    </row>
    <row r="483" spans="1:21" hidden="1">
      <c r="A483">
        <v>482</v>
      </c>
      <c r="B483" t="s">
        <v>199</v>
      </c>
      <c r="C483" t="s">
        <v>34</v>
      </c>
      <c r="D483" t="s">
        <v>129</v>
      </c>
      <c r="E483" t="s">
        <v>75</v>
      </c>
      <c r="F483" s="1">
        <v>44457</v>
      </c>
      <c r="G483" s="2">
        <v>44457.334722222222</v>
      </c>
      <c r="H483" s="2">
        <v>44457.647916666669</v>
      </c>
      <c r="I483" t="s">
        <v>159</v>
      </c>
      <c r="J483" t="s">
        <v>65</v>
      </c>
      <c r="K483">
        <v>11.997</v>
      </c>
      <c r="L483">
        <v>451</v>
      </c>
      <c r="M483">
        <v>300</v>
      </c>
      <c r="N483" s="3">
        <v>5410.6469999999999</v>
      </c>
      <c r="O483">
        <v>5410.6469999999999</v>
      </c>
      <c r="P483">
        <v>17275.68</v>
      </c>
      <c r="Q483">
        <v>2.1929046563192904</v>
      </c>
      <c r="S483" t="str">
        <f t="shared" si="23"/>
        <v>September</v>
      </c>
      <c r="T483" t="str">
        <f t="shared" si="24"/>
        <v>2021</v>
      </c>
      <c r="U483" s="3">
        <f t="shared" si="25"/>
        <v>30</v>
      </c>
    </row>
    <row r="484" spans="1:21" hidden="1">
      <c r="A484">
        <v>483</v>
      </c>
      <c r="B484" t="s">
        <v>200</v>
      </c>
      <c r="C484" t="s">
        <v>34</v>
      </c>
      <c r="D484" t="s">
        <v>129</v>
      </c>
      <c r="E484" t="s">
        <v>75</v>
      </c>
      <c r="F484" s="1">
        <v>44429</v>
      </c>
      <c r="G484" s="2">
        <v>44429.333333333336</v>
      </c>
      <c r="H484" s="2">
        <v>44429.668749999997</v>
      </c>
      <c r="I484" t="s">
        <v>159</v>
      </c>
      <c r="J484" t="s">
        <v>65</v>
      </c>
      <c r="K484">
        <v>11.997</v>
      </c>
      <c r="L484">
        <v>483</v>
      </c>
      <c r="M484">
        <v>300</v>
      </c>
      <c r="N484" s="3">
        <v>5794.5510000000004</v>
      </c>
      <c r="O484">
        <v>5794.5510000000004</v>
      </c>
      <c r="P484">
        <v>17275.68</v>
      </c>
      <c r="Q484">
        <v>1.9813664596273293</v>
      </c>
      <c r="S484" t="str">
        <f t="shared" si="23"/>
        <v>August</v>
      </c>
      <c r="T484" t="str">
        <f t="shared" si="24"/>
        <v>2021</v>
      </c>
      <c r="U484" s="3">
        <f t="shared" si="25"/>
        <v>31</v>
      </c>
    </row>
    <row r="485" spans="1:21" hidden="1">
      <c r="A485">
        <v>484</v>
      </c>
      <c r="B485" t="s">
        <v>225</v>
      </c>
      <c r="C485" t="s">
        <v>30</v>
      </c>
      <c r="D485" t="s">
        <v>129</v>
      </c>
      <c r="E485" t="s">
        <v>75</v>
      </c>
      <c r="F485" s="1">
        <v>44399</v>
      </c>
      <c r="G485" s="2">
        <v>44399.508333333331</v>
      </c>
      <c r="H485" s="2">
        <v>44399.556944444441</v>
      </c>
      <c r="I485" t="s">
        <v>207</v>
      </c>
      <c r="J485" t="s">
        <v>65</v>
      </c>
      <c r="K485">
        <v>12.832000000000001</v>
      </c>
      <c r="L485">
        <v>70</v>
      </c>
      <c r="M485">
        <v>300</v>
      </c>
      <c r="N485">
        <v>898.24</v>
      </c>
      <c r="O485">
        <v>898.24</v>
      </c>
      <c r="P485">
        <v>18478.080000000002</v>
      </c>
      <c r="Q485">
        <v>19.571428571428573</v>
      </c>
      <c r="S485" t="str">
        <f t="shared" si="23"/>
        <v>July</v>
      </c>
      <c r="T485" t="str">
        <f t="shared" si="24"/>
        <v>2021</v>
      </c>
      <c r="U485" s="3">
        <f t="shared" si="25"/>
        <v>31</v>
      </c>
    </row>
    <row r="486" spans="1:21" hidden="1">
      <c r="A486">
        <v>485</v>
      </c>
      <c r="B486" t="s">
        <v>226</v>
      </c>
      <c r="C486" t="s">
        <v>13</v>
      </c>
      <c r="D486" t="s">
        <v>129</v>
      </c>
      <c r="E486" t="s">
        <v>75</v>
      </c>
      <c r="F486" s="1">
        <v>44622</v>
      </c>
      <c r="G486" s="2">
        <v>44620.286805555559</v>
      </c>
      <c r="H486" s="2">
        <v>44622.636805555558</v>
      </c>
      <c r="I486" t="s">
        <v>207</v>
      </c>
      <c r="J486" t="s">
        <v>65</v>
      </c>
      <c r="K486">
        <v>12.832000000000001</v>
      </c>
      <c r="L486">
        <v>917</v>
      </c>
      <c r="M486">
        <v>300</v>
      </c>
      <c r="N486" s="3">
        <v>11766.944</v>
      </c>
      <c r="O486">
        <v>11766.944</v>
      </c>
      <c r="P486">
        <v>18478.080000000002</v>
      </c>
      <c r="Q486">
        <v>0.57033805888767741</v>
      </c>
      <c r="S486" t="str">
        <f t="shared" si="23"/>
        <v>March</v>
      </c>
      <c r="T486" t="str">
        <f t="shared" si="24"/>
        <v>2022</v>
      </c>
      <c r="U486" s="3">
        <f t="shared" si="25"/>
        <v>31</v>
      </c>
    </row>
    <row r="487" spans="1:21" hidden="1">
      <c r="A487">
        <v>486</v>
      </c>
      <c r="B487" t="s">
        <v>226</v>
      </c>
      <c r="C487" t="s">
        <v>13</v>
      </c>
      <c r="D487" t="s">
        <v>129</v>
      </c>
      <c r="E487" t="s">
        <v>75</v>
      </c>
      <c r="F487" s="1">
        <v>44620</v>
      </c>
      <c r="G487" s="2">
        <v>44620.286805555559</v>
      </c>
      <c r="H487" s="2">
        <v>44622.636805555558</v>
      </c>
      <c r="I487" t="s">
        <v>207</v>
      </c>
      <c r="J487" t="s">
        <v>65</v>
      </c>
      <c r="K487">
        <v>12.832000000000001</v>
      </c>
      <c r="L487" s="4">
        <v>1027</v>
      </c>
      <c r="M487">
        <v>300</v>
      </c>
      <c r="N487" s="3">
        <v>13178.464</v>
      </c>
      <c r="O487">
        <v>13178.464</v>
      </c>
      <c r="P487">
        <v>18478.080000000002</v>
      </c>
      <c r="Q487">
        <v>0.40214216163583266</v>
      </c>
      <c r="S487" t="str">
        <f t="shared" si="23"/>
        <v>February</v>
      </c>
      <c r="T487" t="str">
        <f t="shared" si="24"/>
        <v>2022</v>
      </c>
      <c r="U487" s="3">
        <f t="shared" si="25"/>
        <v>28</v>
      </c>
    </row>
    <row r="488" spans="1:21" hidden="1">
      <c r="A488">
        <v>487</v>
      </c>
      <c r="B488" t="s">
        <v>226</v>
      </c>
      <c r="C488" t="s">
        <v>13</v>
      </c>
      <c r="D488" t="s">
        <v>129</v>
      </c>
      <c r="E488" t="s">
        <v>75</v>
      </c>
      <c r="F488" s="1">
        <v>44621</v>
      </c>
      <c r="G488" s="2">
        <v>44620.286805555559</v>
      </c>
      <c r="H488" s="2">
        <v>44622.636805555558</v>
      </c>
      <c r="I488" t="s">
        <v>207</v>
      </c>
      <c r="J488" t="s">
        <v>65</v>
      </c>
      <c r="K488">
        <v>12.832000000000001</v>
      </c>
      <c r="L488" s="4">
        <v>1440</v>
      </c>
      <c r="M488">
        <v>300</v>
      </c>
      <c r="N488" s="3">
        <v>18478.080000000002</v>
      </c>
      <c r="O488">
        <v>18478.080000000002</v>
      </c>
      <c r="P488">
        <v>18478.080000000002</v>
      </c>
      <c r="Q488">
        <v>0</v>
      </c>
      <c r="S488" t="str">
        <f t="shared" si="23"/>
        <v>March</v>
      </c>
      <c r="T488" t="str">
        <f t="shared" si="24"/>
        <v>2022</v>
      </c>
      <c r="U488" s="3">
        <f t="shared" si="25"/>
        <v>31</v>
      </c>
    </row>
    <row r="489" spans="1:21" hidden="1">
      <c r="F489" s="1"/>
      <c r="G489" s="2"/>
      <c r="H489" s="2"/>
      <c r="O489">
        <v>0</v>
      </c>
      <c r="P489">
        <v>0</v>
      </c>
      <c r="Q489" t="e">
        <v>#DIV/0!</v>
      </c>
      <c r="U489" s="3"/>
    </row>
    <row r="490" spans="1:21" hidden="1">
      <c r="F490" s="1"/>
      <c r="G490" s="2"/>
      <c r="H490" s="2"/>
      <c r="O490">
        <v>0</v>
      </c>
      <c r="P490">
        <v>0</v>
      </c>
      <c r="Q490" t="e">
        <v>#DIV/0!</v>
      </c>
      <c r="U490" s="3"/>
    </row>
    <row r="491" spans="1:21" hidden="1">
      <c r="F491" s="1"/>
      <c r="G491" s="2"/>
      <c r="H491" s="2"/>
      <c r="O491">
        <v>0</v>
      </c>
      <c r="P491">
        <v>0</v>
      </c>
      <c r="Q491" t="e">
        <v>#DIV/0!</v>
      </c>
      <c r="U491" s="3"/>
    </row>
    <row r="492" spans="1:21" hidden="1">
      <c r="F492" s="1"/>
      <c r="G492" s="2"/>
      <c r="H492" s="2"/>
      <c r="O492">
        <v>0</v>
      </c>
      <c r="P492">
        <v>0</v>
      </c>
      <c r="Q492" t="e">
        <v>#DIV/0!</v>
      </c>
      <c r="U492" s="3"/>
    </row>
    <row r="493" spans="1:21" s="7" customFormat="1" hidden="1">
      <c r="A493" s="7">
        <v>492</v>
      </c>
      <c r="B493" s="7" t="s">
        <v>227</v>
      </c>
      <c r="C493" s="7" t="s">
        <v>42</v>
      </c>
      <c r="D493" s="7" t="s">
        <v>129</v>
      </c>
      <c r="E493" s="7" t="s">
        <v>75</v>
      </c>
      <c r="F493" s="8">
        <v>44400</v>
      </c>
      <c r="G493" s="9">
        <v>44400.986111111109</v>
      </c>
      <c r="H493" s="9">
        <v>44401.152083333334</v>
      </c>
      <c r="I493" s="7" t="s">
        <v>181</v>
      </c>
      <c r="J493" s="7" t="s">
        <v>65</v>
      </c>
      <c r="K493" s="7">
        <v>13.02</v>
      </c>
      <c r="L493" s="7">
        <v>20</v>
      </c>
      <c r="M493" s="7">
        <v>300</v>
      </c>
      <c r="N493" s="7">
        <v>260.39999999999998</v>
      </c>
      <c r="O493" s="7">
        <v>260.39999999999998</v>
      </c>
      <c r="P493" s="7">
        <v>18748.8</v>
      </c>
      <c r="Q493" s="7">
        <v>71</v>
      </c>
      <c r="S493" s="7" t="str">
        <f t="shared" si="23"/>
        <v>July</v>
      </c>
      <c r="T493" s="7" t="str">
        <f t="shared" si="24"/>
        <v>2021</v>
      </c>
      <c r="U493" s="10">
        <f t="shared" ref="U493:U522" si="26">DAY(EOMONTH(F493, 0))</f>
        <v>31</v>
      </c>
    </row>
    <row r="494" spans="1:21" hidden="1">
      <c r="A494">
        <v>493</v>
      </c>
      <c r="B494" t="s">
        <v>228</v>
      </c>
      <c r="C494" t="s">
        <v>11</v>
      </c>
      <c r="D494" t="s">
        <v>123</v>
      </c>
      <c r="E494" t="s">
        <v>124</v>
      </c>
      <c r="F494" s="1">
        <v>44393</v>
      </c>
      <c r="G494" s="2">
        <v>44393.007638888892</v>
      </c>
      <c r="H494" s="2">
        <v>44393.03402777778</v>
      </c>
      <c r="I494" t="s">
        <v>181</v>
      </c>
      <c r="J494" t="s">
        <v>65</v>
      </c>
      <c r="K494">
        <v>13.02</v>
      </c>
      <c r="L494">
        <v>38</v>
      </c>
      <c r="M494">
        <v>300</v>
      </c>
      <c r="N494">
        <v>494.76</v>
      </c>
      <c r="O494">
        <v>494.76</v>
      </c>
      <c r="P494">
        <v>18748.8</v>
      </c>
      <c r="Q494">
        <v>36.894736842105267</v>
      </c>
      <c r="S494" t="str">
        <f t="shared" si="23"/>
        <v>July</v>
      </c>
      <c r="T494" t="str">
        <f t="shared" si="24"/>
        <v>2021</v>
      </c>
      <c r="U494" s="3">
        <f t="shared" si="26"/>
        <v>31</v>
      </c>
    </row>
    <row r="495" spans="1:21" hidden="1">
      <c r="A495">
        <v>494</v>
      </c>
      <c r="B495" t="s">
        <v>229</v>
      </c>
      <c r="C495" t="s">
        <v>42</v>
      </c>
      <c r="D495" t="s">
        <v>129</v>
      </c>
      <c r="E495" t="s">
        <v>75</v>
      </c>
      <c r="F495" s="1">
        <v>44428</v>
      </c>
      <c r="G495" s="2">
        <v>44428.059027777781</v>
      </c>
      <c r="H495" s="2">
        <v>44428.12777777778</v>
      </c>
      <c r="I495" t="s">
        <v>181</v>
      </c>
      <c r="J495" t="s">
        <v>65</v>
      </c>
      <c r="K495">
        <v>13.02</v>
      </c>
      <c r="L495">
        <v>99</v>
      </c>
      <c r="M495">
        <v>300</v>
      </c>
      <c r="N495" s="3">
        <v>1288.98</v>
      </c>
      <c r="O495">
        <v>1288.98</v>
      </c>
      <c r="P495">
        <v>18748.8</v>
      </c>
      <c r="Q495">
        <v>13.545454545454545</v>
      </c>
      <c r="S495" t="str">
        <f t="shared" si="23"/>
        <v>August</v>
      </c>
      <c r="T495" t="str">
        <f t="shared" si="24"/>
        <v>2021</v>
      </c>
      <c r="U495" s="3">
        <f t="shared" si="26"/>
        <v>31</v>
      </c>
    </row>
    <row r="496" spans="1:21" hidden="1">
      <c r="A496">
        <v>495</v>
      </c>
      <c r="B496" t="s">
        <v>230</v>
      </c>
      <c r="C496" t="s">
        <v>28</v>
      </c>
      <c r="D496" t="s">
        <v>123</v>
      </c>
      <c r="E496" t="s">
        <v>124</v>
      </c>
      <c r="F496" s="1">
        <v>44647</v>
      </c>
      <c r="G496" s="2">
        <v>44647.926388888889</v>
      </c>
      <c r="H496" s="2">
        <v>44648.097916666666</v>
      </c>
      <c r="I496" t="s">
        <v>181</v>
      </c>
      <c r="J496" t="s">
        <v>65</v>
      </c>
      <c r="K496">
        <v>13.02</v>
      </c>
      <c r="L496">
        <v>106</v>
      </c>
      <c r="M496">
        <v>300</v>
      </c>
      <c r="N496" s="3">
        <v>1380.12</v>
      </c>
      <c r="O496">
        <v>1380.12</v>
      </c>
      <c r="P496">
        <v>18748.8</v>
      </c>
      <c r="Q496">
        <v>12.584905660377359</v>
      </c>
      <c r="S496" t="str">
        <f t="shared" si="23"/>
        <v>March</v>
      </c>
      <c r="T496" t="str">
        <f t="shared" si="24"/>
        <v>2022</v>
      </c>
      <c r="U496" s="3">
        <f t="shared" si="26"/>
        <v>31</v>
      </c>
    </row>
    <row r="497" spans="1:21" hidden="1">
      <c r="A497">
        <v>496</v>
      </c>
      <c r="B497" t="s">
        <v>230</v>
      </c>
      <c r="C497" t="s">
        <v>28</v>
      </c>
      <c r="D497" t="s">
        <v>123</v>
      </c>
      <c r="E497" t="s">
        <v>124</v>
      </c>
      <c r="F497" s="1">
        <v>44648</v>
      </c>
      <c r="G497" s="2">
        <v>44647.926388888889</v>
      </c>
      <c r="H497" s="2">
        <v>44648.097916666666</v>
      </c>
      <c r="I497" t="s">
        <v>181</v>
      </c>
      <c r="J497" t="s">
        <v>65</v>
      </c>
      <c r="K497">
        <v>13.02</v>
      </c>
      <c r="L497">
        <v>141</v>
      </c>
      <c r="M497">
        <v>300</v>
      </c>
      <c r="N497" s="3">
        <v>1835.82</v>
      </c>
      <c r="O497">
        <v>1835.82</v>
      </c>
      <c r="P497">
        <v>18748.8</v>
      </c>
      <c r="Q497">
        <v>9.212765957446809</v>
      </c>
      <c r="S497" t="str">
        <f t="shared" si="23"/>
        <v>March</v>
      </c>
      <c r="T497" t="str">
        <f t="shared" si="24"/>
        <v>2022</v>
      </c>
      <c r="U497" s="3">
        <f t="shared" si="26"/>
        <v>31</v>
      </c>
    </row>
    <row r="498" spans="1:21" hidden="1">
      <c r="A498">
        <v>497</v>
      </c>
      <c r="B498" t="s">
        <v>231</v>
      </c>
      <c r="C498" t="s">
        <v>15</v>
      </c>
      <c r="D498" t="s">
        <v>127</v>
      </c>
      <c r="E498" t="s">
        <v>124</v>
      </c>
      <c r="F498" s="1">
        <v>44485</v>
      </c>
      <c r="G498" s="2">
        <v>44485.361111111109</v>
      </c>
      <c r="H498" s="2">
        <v>44485.472222222219</v>
      </c>
      <c r="I498" t="s">
        <v>181</v>
      </c>
      <c r="J498" t="s">
        <v>65</v>
      </c>
      <c r="K498">
        <v>13.02</v>
      </c>
      <c r="L498">
        <v>160</v>
      </c>
      <c r="M498">
        <v>300</v>
      </c>
      <c r="N498" s="3">
        <v>2083.1999999999998</v>
      </c>
      <c r="O498">
        <v>2083.1999999999998</v>
      </c>
      <c r="P498">
        <v>18748.8</v>
      </c>
      <c r="Q498">
        <v>8</v>
      </c>
      <c r="S498" t="str">
        <f t="shared" si="23"/>
        <v>October</v>
      </c>
      <c r="T498" t="str">
        <f t="shared" si="24"/>
        <v>2021</v>
      </c>
      <c r="U498" s="3">
        <f t="shared" si="26"/>
        <v>31</v>
      </c>
    </row>
    <row r="499" spans="1:21" hidden="1">
      <c r="A499">
        <v>498</v>
      </c>
      <c r="B499" t="s">
        <v>232</v>
      </c>
      <c r="C499" t="s">
        <v>29</v>
      </c>
      <c r="D499" t="s">
        <v>123</v>
      </c>
      <c r="E499" t="s">
        <v>124</v>
      </c>
      <c r="F499" s="1">
        <v>44520</v>
      </c>
      <c r="G499" s="2">
        <v>44520.506249999999</v>
      </c>
      <c r="H499" s="2">
        <v>44520.618055555555</v>
      </c>
      <c r="I499" t="s">
        <v>181</v>
      </c>
      <c r="J499" t="s">
        <v>65</v>
      </c>
      <c r="K499">
        <v>13.02</v>
      </c>
      <c r="L499">
        <v>161</v>
      </c>
      <c r="M499">
        <v>300</v>
      </c>
      <c r="N499" s="3">
        <v>2096.2199999999998</v>
      </c>
      <c r="O499">
        <v>2096.2199999999998</v>
      </c>
      <c r="P499">
        <v>18748.8</v>
      </c>
      <c r="Q499">
        <v>7.9440993788819876</v>
      </c>
      <c r="S499" t="str">
        <f t="shared" si="23"/>
        <v>November</v>
      </c>
      <c r="T499" t="str">
        <f t="shared" si="24"/>
        <v>2021</v>
      </c>
      <c r="U499" s="3">
        <f t="shared" si="26"/>
        <v>30</v>
      </c>
    </row>
    <row r="500" spans="1:21" hidden="1">
      <c r="A500">
        <v>499</v>
      </c>
      <c r="B500" t="s">
        <v>233</v>
      </c>
      <c r="C500" t="s">
        <v>42</v>
      </c>
      <c r="D500" t="s">
        <v>129</v>
      </c>
      <c r="E500" t="s">
        <v>75</v>
      </c>
      <c r="F500" s="1">
        <v>44306</v>
      </c>
      <c r="G500" s="2">
        <v>44306.05972222222</v>
      </c>
      <c r="H500" s="2">
        <v>44306.188888888886</v>
      </c>
      <c r="I500" t="s">
        <v>181</v>
      </c>
      <c r="J500" t="s">
        <v>65</v>
      </c>
      <c r="K500">
        <v>13.02</v>
      </c>
      <c r="L500">
        <v>186</v>
      </c>
      <c r="M500">
        <v>300</v>
      </c>
      <c r="N500" s="3">
        <v>2421.7199999999998</v>
      </c>
      <c r="O500">
        <v>2421.7199999999998</v>
      </c>
      <c r="P500">
        <v>18748.8</v>
      </c>
      <c r="Q500">
        <v>6.741935483870968</v>
      </c>
      <c r="S500" t="str">
        <f t="shared" si="23"/>
        <v>April</v>
      </c>
      <c r="T500" t="str">
        <f t="shared" si="24"/>
        <v>2021</v>
      </c>
      <c r="U500" s="3">
        <f t="shared" si="26"/>
        <v>30</v>
      </c>
    </row>
    <row r="501" spans="1:21" hidden="1">
      <c r="A501">
        <v>500</v>
      </c>
      <c r="B501" t="s">
        <v>234</v>
      </c>
      <c r="C501" t="s">
        <v>28</v>
      </c>
      <c r="D501" t="s">
        <v>141</v>
      </c>
      <c r="E501" t="s">
        <v>124</v>
      </c>
      <c r="F501" s="1">
        <v>44239</v>
      </c>
      <c r="G501" s="2">
        <v>44239.020833333336</v>
      </c>
      <c r="H501" s="2">
        <v>44239.15625</v>
      </c>
      <c r="I501" t="s">
        <v>181</v>
      </c>
      <c r="J501" t="s">
        <v>65</v>
      </c>
      <c r="K501">
        <v>13.02</v>
      </c>
      <c r="L501">
        <v>195</v>
      </c>
      <c r="M501">
        <v>300</v>
      </c>
      <c r="N501" s="3">
        <v>2538.9</v>
      </c>
      <c r="O501">
        <v>2538.9</v>
      </c>
      <c r="P501">
        <v>18748.8</v>
      </c>
      <c r="Q501">
        <v>6.3846153846153841</v>
      </c>
      <c r="S501" t="str">
        <f t="shared" si="23"/>
        <v>February</v>
      </c>
      <c r="T501" t="str">
        <f t="shared" si="24"/>
        <v>2021</v>
      </c>
      <c r="U501" s="3">
        <f t="shared" si="26"/>
        <v>28</v>
      </c>
    </row>
    <row r="502" spans="1:21" hidden="1">
      <c r="A502">
        <v>501</v>
      </c>
      <c r="B502" t="s">
        <v>227</v>
      </c>
      <c r="C502" t="s">
        <v>42</v>
      </c>
      <c r="D502" t="s">
        <v>129</v>
      </c>
      <c r="E502" t="s">
        <v>75</v>
      </c>
      <c r="F502" s="1">
        <v>44401</v>
      </c>
      <c r="G502" s="2">
        <v>44400.986111111109</v>
      </c>
      <c r="H502" s="2">
        <v>44401.152083333334</v>
      </c>
      <c r="I502" t="s">
        <v>181</v>
      </c>
      <c r="J502" t="s">
        <v>65</v>
      </c>
      <c r="K502">
        <v>13.02</v>
      </c>
      <c r="L502">
        <v>219</v>
      </c>
      <c r="M502">
        <v>300</v>
      </c>
      <c r="N502" s="3">
        <v>2851.38</v>
      </c>
      <c r="O502">
        <v>2851.38</v>
      </c>
      <c r="P502">
        <v>18748.8</v>
      </c>
      <c r="Q502">
        <v>5.5753424657534234</v>
      </c>
      <c r="S502" t="str">
        <f t="shared" si="23"/>
        <v>July</v>
      </c>
      <c r="T502" t="str">
        <f t="shared" si="24"/>
        <v>2021</v>
      </c>
      <c r="U502" s="3">
        <f t="shared" si="26"/>
        <v>31</v>
      </c>
    </row>
    <row r="503" spans="1:21" hidden="1">
      <c r="A503">
        <v>502</v>
      </c>
      <c r="B503" t="s">
        <v>235</v>
      </c>
      <c r="C503" t="s">
        <v>42</v>
      </c>
      <c r="D503" t="s">
        <v>129</v>
      </c>
      <c r="E503" t="s">
        <v>75</v>
      </c>
      <c r="F503" s="1">
        <v>44318</v>
      </c>
      <c r="G503" s="2">
        <v>44318</v>
      </c>
      <c r="H503" s="2">
        <v>44318.15347222222</v>
      </c>
      <c r="I503" t="s">
        <v>181</v>
      </c>
      <c r="J503" t="s">
        <v>65</v>
      </c>
      <c r="K503">
        <v>13.02</v>
      </c>
      <c r="L503">
        <v>221</v>
      </c>
      <c r="M503">
        <v>300</v>
      </c>
      <c r="N503" s="3">
        <v>2877.42</v>
      </c>
      <c r="O503">
        <v>2877.42</v>
      </c>
      <c r="P503">
        <v>18748.8</v>
      </c>
      <c r="Q503">
        <v>5.5158371040723981</v>
      </c>
      <c r="S503" t="str">
        <f t="shared" si="23"/>
        <v>May</v>
      </c>
      <c r="T503" t="str">
        <f t="shared" si="24"/>
        <v>2021</v>
      </c>
      <c r="U503" s="3">
        <f t="shared" si="26"/>
        <v>31</v>
      </c>
    </row>
    <row r="504" spans="1:21" hidden="1">
      <c r="A504">
        <v>503</v>
      </c>
      <c r="B504" t="s">
        <v>236</v>
      </c>
      <c r="C504" t="s">
        <v>29</v>
      </c>
      <c r="D504" t="s">
        <v>123</v>
      </c>
      <c r="E504" t="s">
        <v>124</v>
      </c>
      <c r="F504" s="1">
        <v>44538</v>
      </c>
      <c r="G504" s="2">
        <v>44538.333333333336</v>
      </c>
      <c r="H504" s="2">
        <v>44538.59375</v>
      </c>
      <c r="I504" t="s">
        <v>181</v>
      </c>
      <c r="J504" t="s">
        <v>65</v>
      </c>
      <c r="K504">
        <v>13.02</v>
      </c>
      <c r="L504">
        <v>375</v>
      </c>
      <c r="M504">
        <v>300</v>
      </c>
      <c r="N504" s="3">
        <v>4882.5</v>
      </c>
      <c r="O504">
        <v>4882.5</v>
      </c>
      <c r="P504">
        <v>18748.8</v>
      </c>
      <c r="Q504">
        <v>2.84</v>
      </c>
      <c r="S504" t="str">
        <f t="shared" si="23"/>
        <v>December</v>
      </c>
      <c r="T504" t="str">
        <f t="shared" si="24"/>
        <v>2021</v>
      </c>
      <c r="U504" s="3">
        <f t="shared" si="26"/>
        <v>31</v>
      </c>
    </row>
    <row r="505" spans="1:21" hidden="1">
      <c r="A505">
        <v>504</v>
      </c>
      <c r="B505" t="s">
        <v>237</v>
      </c>
      <c r="C505" t="s">
        <v>13</v>
      </c>
      <c r="D505" t="s">
        <v>123</v>
      </c>
      <c r="E505" t="s">
        <v>124</v>
      </c>
      <c r="F505" s="1">
        <v>44764</v>
      </c>
      <c r="G505" s="2">
        <v>44764.291666666664</v>
      </c>
      <c r="H505" s="2">
        <v>44764.583333333336</v>
      </c>
      <c r="I505" t="s">
        <v>181</v>
      </c>
      <c r="J505" t="s">
        <v>65</v>
      </c>
      <c r="K505">
        <v>13.02</v>
      </c>
      <c r="L505">
        <v>420</v>
      </c>
      <c r="M505">
        <v>300</v>
      </c>
      <c r="N505" s="3">
        <v>5468.4</v>
      </c>
      <c r="O505">
        <v>5468.4</v>
      </c>
      <c r="P505">
        <v>18748.8</v>
      </c>
      <c r="Q505">
        <v>2.4285714285714288</v>
      </c>
      <c r="S505" t="str">
        <f t="shared" si="23"/>
        <v>July</v>
      </c>
      <c r="T505" t="str">
        <f t="shared" si="24"/>
        <v>2022</v>
      </c>
      <c r="U505" s="3">
        <f t="shared" si="26"/>
        <v>31</v>
      </c>
    </row>
    <row r="506" spans="1:21" hidden="1">
      <c r="A506">
        <v>505</v>
      </c>
      <c r="B506" t="s">
        <v>238</v>
      </c>
      <c r="C506" t="s">
        <v>29</v>
      </c>
      <c r="D506" t="s">
        <v>129</v>
      </c>
      <c r="E506" t="s">
        <v>75</v>
      </c>
      <c r="F506" s="1">
        <v>44441</v>
      </c>
      <c r="G506" s="2">
        <v>44441.44027777778</v>
      </c>
      <c r="H506" s="2">
        <v>44442.666666666664</v>
      </c>
      <c r="I506" t="s">
        <v>181</v>
      </c>
      <c r="J506" t="s">
        <v>65</v>
      </c>
      <c r="K506">
        <v>13.02</v>
      </c>
      <c r="L506">
        <v>806</v>
      </c>
      <c r="M506">
        <v>300</v>
      </c>
      <c r="N506" s="3">
        <v>10494.12</v>
      </c>
      <c r="O506">
        <v>10494.12</v>
      </c>
      <c r="P506">
        <v>18748.8</v>
      </c>
      <c r="Q506">
        <v>0.7866004962779154</v>
      </c>
      <c r="S506" t="str">
        <f t="shared" si="23"/>
        <v>September</v>
      </c>
      <c r="T506" t="str">
        <f t="shared" si="24"/>
        <v>2021</v>
      </c>
      <c r="U506" s="3">
        <f t="shared" si="26"/>
        <v>30</v>
      </c>
    </row>
    <row r="507" spans="1:21" hidden="1">
      <c r="A507">
        <v>506</v>
      </c>
      <c r="B507" t="s">
        <v>239</v>
      </c>
      <c r="C507" t="s">
        <v>30</v>
      </c>
      <c r="D507" t="s">
        <v>129</v>
      </c>
      <c r="E507" t="s">
        <v>75</v>
      </c>
      <c r="F507" s="1">
        <v>44364</v>
      </c>
      <c r="G507" s="2">
        <v>44362.3125</v>
      </c>
      <c r="H507" s="2">
        <v>44364.571527777778</v>
      </c>
      <c r="I507" t="s">
        <v>181</v>
      </c>
      <c r="J507" t="s">
        <v>65</v>
      </c>
      <c r="K507">
        <v>13.02</v>
      </c>
      <c r="L507">
        <v>823</v>
      </c>
      <c r="M507">
        <v>300</v>
      </c>
      <c r="N507" s="3">
        <v>10715.46</v>
      </c>
      <c r="O507">
        <v>10715.46</v>
      </c>
      <c r="P507">
        <v>18748.8</v>
      </c>
      <c r="Q507">
        <v>0.74969623329283119</v>
      </c>
      <c r="S507" t="str">
        <f t="shared" si="23"/>
        <v>June</v>
      </c>
      <c r="T507" t="str">
        <f t="shared" si="24"/>
        <v>2021</v>
      </c>
      <c r="U507" s="3">
        <f t="shared" si="26"/>
        <v>30</v>
      </c>
    </row>
    <row r="508" spans="1:21" hidden="1">
      <c r="A508">
        <v>507</v>
      </c>
      <c r="B508" t="s">
        <v>240</v>
      </c>
      <c r="C508" t="s">
        <v>29</v>
      </c>
      <c r="D508" t="s">
        <v>123</v>
      </c>
      <c r="E508" t="s">
        <v>124</v>
      </c>
      <c r="F508" s="1">
        <v>44746</v>
      </c>
      <c r="G508" s="2">
        <v>44746.409722222219</v>
      </c>
      <c r="H508" s="2">
        <v>44747.644444444442</v>
      </c>
      <c r="I508" t="s">
        <v>181</v>
      </c>
      <c r="J508" t="s">
        <v>65</v>
      </c>
      <c r="K508">
        <v>13.02</v>
      </c>
      <c r="L508">
        <v>850</v>
      </c>
      <c r="M508">
        <v>300</v>
      </c>
      <c r="N508" s="4">
        <v>11067</v>
      </c>
      <c r="O508">
        <v>11067</v>
      </c>
      <c r="P508">
        <v>18748.8</v>
      </c>
      <c r="Q508">
        <v>0.69411764705882351</v>
      </c>
      <c r="S508" t="str">
        <f t="shared" si="23"/>
        <v>July</v>
      </c>
      <c r="T508" t="str">
        <f t="shared" si="24"/>
        <v>2022</v>
      </c>
      <c r="U508" s="3">
        <f t="shared" si="26"/>
        <v>31</v>
      </c>
    </row>
    <row r="509" spans="1:21" hidden="1">
      <c r="A509">
        <v>508</v>
      </c>
      <c r="B509" t="s">
        <v>241</v>
      </c>
      <c r="C509" t="s">
        <v>29</v>
      </c>
      <c r="D509" t="s">
        <v>129</v>
      </c>
      <c r="E509" t="s">
        <v>75</v>
      </c>
      <c r="F509" s="1">
        <v>44447</v>
      </c>
      <c r="G509" s="2">
        <v>44443.327777777777</v>
      </c>
      <c r="H509" s="2">
        <v>44447.604166666664</v>
      </c>
      <c r="I509" t="s">
        <v>181</v>
      </c>
      <c r="J509" t="s">
        <v>65</v>
      </c>
      <c r="K509">
        <v>13.02</v>
      </c>
      <c r="L509">
        <v>870</v>
      </c>
      <c r="M509">
        <v>300</v>
      </c>
      <c r="N509" s="3">
        <v>11327.4</v>
      </c>
      <c r="O509">
        <v>11327.4</v>
      </c>
      <c r="P509">
        <v>18748.8</v>
      </c>
      <c r="Q509">
        <v>0.65517241379310343</v>
      </c>
      <c r="S509" t="str">
        <f t="shared" si="23"/>
        <v>September</v>
      </c>
      <c r="T509" t="str">
        <f t="shared" si="24"/>
        <v>2021</v>
      </c>
      <c r="U509" s="3">
        <f t="shared" si="26"/>
        <v>30</v>
      </c>
    </row>
    <row r="510" spans="1:21" hidden="1">
      <c r="A510">
        <v>509</v>
      </c>
      <c r="B510" t="s">
        <v>242</v>
      </c>
      <c r="C510" t="s">
        <v>29</v>
      </c>
      <c r="D510" t="s">
        <v>129</v>
      </c>
      <c r="E510" t="s">
        <v>75</v>
      </c>
      <c r="F510" s="1">
        <v>44448</v>
      </c>
      <c r="G510" s="2">
        <v>44448.371527777781</v>
      </c>
      <c r="H510" s="2">
        <v>44451.645833333336</v>
      </c>
      <c r="I510" t="s">
        <v>181</v>
      </c>
      <c r="J510" t="s">
        <v>65</v>
      </c>
      <c r="K510">
        <v>13.02</v>
      </c>
      <c r="L510">
        <v>905</v>
      </c>
      <c r="M510">
        <v>300</v>
      </c>
      <c r="N510" s="3">
        <v>11783.1</v>
      </c>
      <c r="O510">
        <v>11783.1</v>
      </c>
      <c r="P510">
        <v>18748.8</v>
      </c>
      <c r="Q510">
        <v>0.59116022099447507</v>
      </c>
      <c r="S510" t="str">
        <f t="shared" si="23"/>
        <v>September</v>
      </c>
      <c r="T510" t="str">
        <f t="shared" si="24"/>
        <v>2021</v>
      </c>
      <c r="U510" s="3">
        <f t="shared" si="26"/>
        <v>30</v>
      </c>
    </row>
    <row r="511" spans="1:21" hidden="1">
      <c r="A511">
        <v>510</v>
      </c>
      <c r="B511" t="s">
        <v>240</v>
      </c>
      <c r="C511" t="s">
        <v>29</v>
      </c>
      <c r="D511" t="s">
        <v>123</v>
      </c>
      <c r="E511" t="s">
        <v>124</v>
      </c>
      <c r="F511" s="1">
        <v>44747</v>
      </c>
      <c r="G511" s="2">
        <v>44746.409722222219</v>
      </c>
      <c r="H511" s="2">
        <v>44747.644444444442</v>
      </c>
      <c r="I511" t="s">
        <v>181</v>
      </c>
      <c r="J511" t="s">
        <v>65</v>
      </c>
      <c r="K511">
        <v>13.02</v>
      </c>
      <c r="L511">
        <v>928</v>
      </c>
      <c r="M511">
        <v>300</v>
      </c>
      <c r="N511" s="3">
        <v>12082.56</v>
      </c>
      <c r="O511">
        <v>12082.56</v>
      </c>
      <c r="P511">
        <v>18748.8</v>
      </c>
      <c r="Q511">
        <v>0.55172413793103448</v>
      </c>
      <c r="S511" t="str">
        <f t="shared" si="23"/>
        <v>July</v>
      </c>
      <c r="T511" t="str">
        <f t="shared" si="24"/>
        <v>2022</v>
      </c>
      <c r="U511" s="3">
        <f t="shared" si="26"/>
        <v>31</v>
      </c>
    </row>
    <row r="512" spans="1:21" hidden="1">
      <c r="A512">
        <v>511</v>
      </c>
      <c r="B512" t="s">
        <v>242</v>
      </c>
      <c r="C512" t="s">
        <v>29</v>
      </c>
      <c r="D512" t="s">
        <v>129</v>
      </c>
      <c r="E512" t="s">
        <v>75</v>
      </c>
      <c r="F512" s="1">
        <v>44451</v>
      </c>
      <c r="G512" s="2">
        <v>44448.371527777781</v>
      </c>
      <c r="H512" s="2">
        <v>44451.645833333336</v>
      </c>
      <c r="I512" t="s">
        <v>181</v>
      </c>
      <c r="J512" t="s">
        <v>65</v>
      </c>
      <c r="K512">
        <v>13.02</v>
      </c>
      <c r="L512">
        <v>930</v>
      </c>
      <c r="M512">
        <v>300</v>
      </c>
      <c r="N512" s="3">
        <v>12108.6</v>
      </c>
      <c r="O512">
        <v>12108.6</v>
      </c>
      <c r="P512">
        <v>18748.8</v>
      </c>
      <c r="Q512">
        <v>0.54838709677419339</v>
      </c>
      <c r="S512" t="str">
        <f t="shared" si="23"/>
        <v>September</v>
      </c>
      <c r="T512" t="str">
        <f t="shared" si="24"/>
        <v>2021</v>
      </c>
      <c r="U512" s="3">
        <f t="shared" si="26"/>
        <v>30</v>
      </c>
    </row>
    <row r="513" spans="1:21" hidden="1">
      <c r="A513">
        <v>512</v>
      </c>
      <c r="B513" t="s">
        <v>238</v>
      </c>
      <c r="C513" t="s">
        <v>29</v>
      </c>
      <c r="D513" t="s">
        <v>129</v>
      </c>
      <c r="E513" t="s">
        <v>75</v>
      </c>
      <c r="F513" s="1">
        <v>44442</v>
      </c>
      <c r="G513" s="2">
        <v>44441.44027777778</v>
      </c>
      <c r="H513" s="2">
        <v>44442.666666666664</v>
      </c>
      <c r="I513" t="s">
        <v>181</v>
      </c>
      <c r="J513" t="s">
        <v>65</v>
      </c>
      <c r="K513">
        <v>13.02</v>
      </c>
      <c r="L513">
        <v>960</v>
      </c>
      <c r="M513">
        <v>300</v>
      </c>
      <c r="N513" s="3">
        <v>12499.2</v>
      </c>
      <c r="O513">
        <v>12499.2</v>
      </c>
      <c r="P513">
        <v>18748.8</v>
      </c>
      <c r="Q513">
        <v>0.49999999999999983</v>
      </c>
      <c r="S513" t="str">
        <f t="shared" si="23"/>
        <v>September</v>
      </c>
      <c r="T513" t="str">
        <f t="shared" si="24"/>
        <v>2021</v>
      </c>
      <c r="U513" s="3">
        <f t="shared" si="26"/>
        <v>30</v>
      </c>
    </row>
    <row r="514" spans="1:21" hidden="1">
      <c r="A514">
        <v>513</v>
      </c>
      <c r="B514" t="s">
        <v>241</v>
      </c>
      <c r="C514" t="s">
        <v>29</v>
      </c>
      <c r="D514" t="s">
        <v>129</v>
      </c>
      <c r="E514" t="s">
        <v>75</v>
      </c>
      <c r="F514" s="1">
        <v>44443</v>
      </c>
      <c r="G514" s="2">
        <v>44443.327777777777</v>
      </c>
      <c r="H514" s="2">
        <v>44447.604166666664</v>
      </c>
      <c r="I514" t="s">
        <v>181</v>
      </c>
      <c r="J514" t="s">
        <v>65</v>
      </c>
      <c r="K514">
        <v>13.02</v>
      </c>
      <c r="L514">
        <v>968</v>
      </c>
      <c r="M514">
        <v>300</v>
      </c>
      <c r="N514" s="3">
        <v>12603.36</v>
      </c>
      <c r="O514">
        <v>12603.36</v>
      </c>
      <c r="P514">
        <v>18748.8</v>
      </c>
      <c r="Q514">
        <v>0.48760330578512384</v>
      </c>
      <c r="S514" t="str">
        <f t="shared" si="23"/>
        <v>September</v>
      </c>
      <c r="T514" t="str">
        <f t="shared" si="24"/>
        <v>2021</v>
      </c>
      <c r="U514" s="3">
        <f t="shared" si="26"/>
        <v>30</v>
      </c>
    </row>
    <row r="515" spans="1:21" hidden="1">
      <c r="A515">
        <v>514</v>
      </c>
      <c r="B515" t="s">
        <v>241</v>
      </c>
      <c r="C515" t="s">
        <v>29</v>
      </c>
      <c r="D515" t="s">
        <v>129</v>
      </c>
      <c r="E515" t="s">
        <v>75</v>
      </c>
      <c r="F515" s="1">
        <v>44444</v>
      </c>
      <c r="G515" s="2">
        <v>44443.327777777777</v>
      </c>
      <c r="H515" s="2">
        <v>44447.604166666664</v>
      </c>
      <c r="I515" t="s">
        <v>181</v>
      </c>
      <c r="J515" t="s">
        <v>65</v>
      </c>
      <c r="K515">
        <v>13.02</v>
      </c>
      <c r="L515" s="4">
        <v>1440</v>
      </c>
      <c r="M515">
        <v>300</v>
      </c>
      <c r="N515" s="3">
        <v>18748.8</v>
      </c>
      <c r="O515">
        <v>18748.8</v>
      </c>
      <c r="P515">
        <v>18748.8</v>
      </c>
      <c r="Q515">
        <v>0</v>
      </c>
      <c r="S515" t="str">
        <f t="shared" ref="S515:S578" si="27">TEXT(F515, "mmmm")</f>
        <v>September</v>
      </c>
      <c r="T515" t="str">
        <f t="shared" ref="T515:T578" si="28">TEXT(F515, "YYYY")</f>
        <v>2021</v>
      </c>
      <c r="U515" s="3">
        <f t="shared" si="26"/>
        <v>30</v>
      </c>
    </row>
    <row r="516" spans="1:21" hidden="1">
      <c r="A516">
        <v>515</v>
      </c>
      <c r="B516" t="s">
        <v>241</v>
      </c>
      <c r="C516" t="s">
        <v>29</v>
      </c>
      <c r="D516" t="s">
        <v>129</v>
      </c>
      <c r="E516" t="s">
        <v>75</v>
      </c>
      <c r="F516" s="1">
        <v>44445</v>
      </c>
      <c r="G516" s="2">
        <v>44443.327777777777</v>
      </c>
      <c r="H516" s="2">
        <v>44447.604166666664</v>
      </c>
      <c r="I516" t="s">
        <v>181</v>
      </c>
      <c r="J516" t="s">
        <v>65</v>
      </c>
      <c r="K516">
        <v>13.02</v>
      </c>
      <c r="L516" s="4">
        <v>1440</v>
      </c>
      <c r="M516">
        <v>300</v>
      </c>
      <c r="N516" s="3">
        <v>18748.8</v>
      </c>
      <c r="O516">
        <v>18748.8</v>
      </c>
      <c r="P516">
        <v>18748.8</v>
      </c>
      <c r="Q516">
        <v>0</v>
      </c>
      <c r="S516" t="str">
        <f t="shared" si="27"/>
        <v>September</v>
      </c>
      <c r="T516" t="str">
        <f t="shared" si="28"/>
        <v>2021</v>
      </c>
      <c r="U516" s="3">
        <f t="shared" si="26"/>
        <v>30</v>
      </c>
    </row>
    <row r="517" spans="1:21" hidden="1">
      <c r="A517">
        <v>516</v>
      </c>
      <c r="B517" t="s">
        <v>241</v>
      </c>
      <c r="C517" t="s">
        <v>29</v>
      </c>
      <c r="D517" t="s">
        <v>129</v>
      </c>
      <c r="E517" t="s">
        <v>75</v>
      </c>
      <c r="F517" s="1">
        <v>44446</v>
      </c>
      <c r="G517" s="2">
        <v>44443.327777777777</v>
      </c>
      <c r="H517" s="2">
        <v>44447.604166666664</v>
      </c>
      <c r="I517" t="s">
        <v>181</v>
      </c>
      <c r="J517" t="s">
        <v>65</v>
      </c>
      <c r="K517">
        <v>13.02</v>
      </c>
      <c r="L517" s="4">
        <v>1440</v>
      </c>
      <c r="M517">
        <v>300</v>
      </c>
      <c r="N517" s="3">
        <v>18748.8</v>
      </c>
      <c r="O517">
        <v>18748.8</v>
      </c>
      <c r="P517">
        <v>18748.8</v>
      </c>
      <c r="Q517">
        <v>0</v>
      </c>
      <c r="S517" t="str">
        <f t="shared" si="27"/>
        <v>September</v>
      </c>
      <c r="T517" t="str">
        <f t="shared" si="28"/>
        <v>2021</v>
      </c>
      <c r="U517" s="3">
        <f t="shared" si="26"/>
        <v>30</v>
      </c>
    </row>
    <row r="518" spans="1:21" hidden="1">
      <c r="A518">
        <v>517</v>
      </c>
      <c r="B518" t="s">
        <v>242</v>
      </c>
      <c r="C518" t="s">
        <v>29</v>
      </c>
      <c r="D518" t="s">
        <v>129</v>
      </c>
      <c r="E518" t="s">
        <v>75</v>
      </c>
      <c r="F518" s="1">
        <v>44449</v>
      </c>
      <c r="G518" s="2">
        <v>44448.371527777781</v>
      </c>
      <c r="H518" s="2">
        <v>44451.645833333336</v>
      </c>
      <c r="I518" t="s">
        <v>181</v>
      </c>
      <c r="J518" t="s">
        <v>65</v>
      </c>
      <c r="K518">
        <v>13.02</v>
      </c>
      <c r="L518" s="4">
        <v>1440</v>
      </c>
      <c r="M518">
        <v>300</v>
      </c>
      <c r="N518" s="3">
        <v>18748.8</v>
      </c>
      <c r="O518">
        <v>18748.8</v>
      </c>
      <c r="P518">
        <v>18748.8</v>
      </c>
      <c r="Q518">
        <v>0</v>
      </c>
      <c r="S518" t="str">
        <f t="shared" si="27"/>
        <v>September</v>
      </c>
      <c r="T518" t="str">
        <f t="shared" si="28"/>
        <v>2021</v>
      </c>
      <c r="U518" s="3">
        <f t="shared" si="26"/>
        <v>30</v>
      </c>
    </row>
    <row r="519" spans="1:21" hidden="1">
      <c r="A519">
        <v>518</v>
      </c>
      <c r="B519" t="s">
        <v>242</v>
      </c>
      <c r="C519" t="s">
        <v>29</v>
      </c>
      <c r="D519" t="s">
        <v>129</v>
      </c>
      <c r="E519" t="s">
        <v>75</v>
      </c>
      <c r="F519" s="1">
        <v>44450</v>
      </c>
      <c r="G519" s="2">
        <v>44448.371527777781</v>
      </c>
      <c r="H519" s="2">
        <v>44451.645833333336</v>
      </c>
      <c r="I519" t="s">
        <v>181</v>
      </c>
      <c r="J519" t="s">
        <v>65</v>
      </c>
      <c r="K519">
        <v>13.02</v>
      </c>
      <c r="L519" s="4">
        <v>1440</v>
      </c>
      <c r="M519">
        <v>300</v>
      </c>
      <c r="N519" s="3">
        <v>18748.8</v>
      </c>
      <c r="O519">
        <v>18748.8</v>
      </c>
      <c r="P519">
        <v>18748.8</v>
      </c>
      <c r="Q519">
        <v>0</v>
      </c>
      <c r="S519" t="str">
        <f t="shared" si="27"/>
        <v>September</v>
      </c>
      <c r="T519" t="str">
        <f t="shared" si="28"/>
        <v>2021</v>
      </c>
      <c r="U519" s="3">
        <f t="shared" si="26"/>
        <v>30</v>
      </c>
    </row>
    <row r="520" spans="1:21" hidden="1">
      <c r="A520">
        <v>519</v>
      </c>
      <c r="B520" t="s">
        <v>239</v>
      </c>
      <c r="C520" t="s">
        <v>30</v>
      </c>
      <c r="D520" t="s">
        <v>129</v>
      </c>
      <c r="E520" t="s">
        <v>75</v>
      </c>
      <c r="F520" s="1">
        <v>44363</v>
      </c>
      <c r="G520" s="2">
        <v>44362.3125</v>
      </c>
      <c r="H520" s="2">
        <v>44364.571527777778</v>
      </c>
      <c r="I520" t="s">
        <v>181</v>
      </c>
      <c r="J520" t="s">
        <v>65</v>
      </c>
      <c r="K520">
        <v>13.02</v>
      </c>
      <c r="L520" s="4">
        <v>1440</v>
      </c>
      <c r="M520">
        <v>300</v>
      </c>
      <c r="N520" s="3">
        <v>18748.8</v>
      </c>
      <c r="O520">
        <v>18748.8</v>
      </c>
      <c r="P520">
        <v>18748.8</v>
      </c>
      <c r="Q520">
        <v>0</v>
      </c>
      <c r="S520" t="str">
        <f t="shared" si="27"/>
        <v>June</v>
      </c>
      <c r="T520" t="str">
        <f t="shared" si="28"/>
        <v>2021</v>
      </c>
      <c r="U520" s="3">
        <f t="shared" si="26"/>
        <v>30</v>
      </c>
    </row>
    <row r="521" spans="1:21" hidden="1">
      <c r="A521">
        <v>520</v>
      </c>
      <c r="B521" t="s">
        <v>243</v>
      </c>
      <c r="C521" t="s">
        <v>32</v>
      </c>
      <c r="D521" t="s">
        <v>123</v>
      </c>
      <c r="E521" t="s">
        <v>124</v>
      </c>
      <c r="F521" s="1">
        <v>44776</v>
      </c>
      <c r="G521" s="2">
        <v>44775.281944444447</v>
      </c>
      <c r="H521" s="2">
        <v>44776.705555555556</v>
      </c>
      <c r="I521" t="s">
        <v>161</v>
      </c>
      <c r="J521" t="s">
        <v>65</v>
      </c>
      <c r="K521">
        <v>13.611000000000001</v>
      </c>
      <c r="L521" s="4">
        <v>1016</v>
      </c>
      <c r="M521">
        <v>300</v>
      </c>
      <c r="N521" s="3">
        <v>13828.776</v>
      </c>
      <c r="O521">
        <v>13828.776</v>
      </c>
      <c r="P521">
        <v>19599.84</v>
      </c>
      <c r="Q521">
        <v>0.41732283464566933</v>
      </c>
      <c r="S521" t="str">
        <f t="shared" si="27"/>
        <v>August</v>
      </c>
      <c r="T521" t="str">
        <f t="shared" si="28"/>
        <v>2022</v>
      </c>
      <c r="U521" s="3">
        <f t="shared" si="26"/>
        <v>31</v>
      </c>
    </row>
    <row r="522" spans="1:21" hidden="1">
      <c r="A522">
        <v>521</v>
      </c>
      <c r="B522" t="s">
        <v>243</v>
      </c>
      <c r="C522" t="s">
        <v>32</v>
      </c>
      <c r="D522" t="s">
        <v>123</v>
      </c>
      <c r="E522" t="s">
        <v>124</v>
      </c>
      <c r="F522" s="1">
        <v>44775</v>
      </c>
      <c r="G522" s="2">
        <v>44775.281944444447</v>
      </c>
      <c r="H522" s="2">
        <v>44776.705555555556</v>
      </c>
      <c r="I522" t="s">
        <v>161</v>
      </c>
      <c r="J522" t="s">
        <v>65</v>
      </c>
      <c r="K522">
        <v>13.611000000000001</v>
      </c>
      <c r="L522" s="4">
        <v>1034</v>
      </c>
      <c r="M522">
        <v>300</v>
      </c>
      <c r="N522" s="3">
        <v>14073.773999999999</v>
      </c>
      <c r="O522">
        <v>14073.773999999999</v>
      </c>
      <c r="P522">
        <v>19599.84</v>
      </c>
      <c r="Q522">
        <v>0.39264990328820121</v>
      </c>
      <c r="S522" t="str">
        <f t="shared" si="27"/>
        <v>August</v>
      </c>
      <c r="T522" t="str">
        <f t="shared" si="28"/>
        <v>2022</v>
      </c>
      <c r="U522" s="3">
        <f t="shared" si="26"/>
        <v>31</v>
      </c>
    </row>
    <row r="523" spans="1:21" hidden="1">
      <c r="F523" s="1"/>
      <c r="G523" s="2"/>
      <c r="H523" s="2"/>
      <c r="O523">
        <v>0</v>
      </c>
      <c r="P523">
        <v>0</v>
      </c>
      <c r="Q523" t="e">
        <v>#DIV/0!</v>
      </c>
      <c r="U523" s="3"/>
    </row>
    <row r="524" spans="1:21" hidden="1">
      <c r="A524">
        <v>523</v>
      </c>
      <c r="B524" t="s">
        <v>244</v>
      </c>
      <c r="C524" t="s">
        <v>28</v>
      </c>
      <c r="D524" t="s">
        <v>129</v>
      </c>
      <c r="E524" t="s">
        <v>75</v>
      </c>
      <c r="F524" s="1">
        <v>44394</v>
      </c>
      <c r="G524" s="2">
        <v>44394.286805555559</v>
      </c>
      <c r="H524" s="2">
        <v>44394.590277777781</v>
      </c>
      <c r="I524" t="s">
        <v>245</v>
      </c>
      <c r="J524" t="s">
        <v>65</v>
      </c>
      <c r="K524">
        <v>13.66</v>
      </c>
      <c r="L524">
        <v>437</v>
      </c>
      <c r="M524">
        <v>300</v>
      </c>
      <c r="N524" s="3">
        <v>5969.42</v>
      </c>
      <c r="O524">
        <v>5969.42</v>
      </c>
      <c r="P524">
        <v>19670.400000000001</v>
      </c>
      <c r="Q524">
        <v>2.2951945080091534</v>
      </c>
      <c r="S524" t="str">
        <f t="shared" si="27"/>
        <v>July</v>
      </c>
      <c r="T524" t="str">
        <f t="shared" si="28"/>
        <v>2021</v>
      </c>
      <c r="U524" s="3">
        <f t="shared" ref="U524:U562" si="29">DAY(EOMONTH(F524, 0))</f>
        <v>31</v>
      </c>
    </row>
    <row r="525" spans="1:21" hidden="1">
      <c r="A525">
        <v>524</v>
      </c>
      <c r="B525" t="s">
        <v>246</v>
      </c>
      <c r="C525" t="s">
        <v>28</v>
      </c>
      <c r="D525" t="s">
        <v>129</v>
      </c>
      <c r="E525" t="s">
        <v>75</v>
      </c>
      <c r="F525" s="1">
        <v>44393</v>
      </c>
      <c r="G525" s="2">
        <v>44393.28125</v>
      </c>
      <c r="H525" s="2">
        <v>44393.709722222222</v>
      </c>
      <c r="I525" t="s">
        <v>245</v>
      </c>
      <c r="J525" t="s">
        <v>65</v>
      </c>
      <c r="K525">
        <v>13.66</v>
      </c>
      <c r="L525">
        <v>617</v>
      </c>
      <c r="M525">
        <v>300</v>
      </c>
      <c r="N525" s="3">
        <v>8428.2199999999993</v>
      </c>
      <c r="O525">
        <v>8428.2199999999993</v>
      </c>
      <c r="P525">
        <v>19670.400000000001</v>
      </c>
      <c r="Q525">
        <v>1.3338735818476504</v>
      </c>
      <c r="S525" t="str">
        <f t="shared" si="27"/>
        <v>July</v>
      </c>
      <c r="T525" t="str">
        <f t="shared" si="28"/>
        <v>2021</v>
      </c>
      <c r="U525" s="3">
        <f t="shared" si="29"/>
        <v>31</v>
      </c>
    </row>
    <row r="526" spans="1:21" hidden="1">
      <c r="A526">
        <v>525</v>
      </c>
      <c r="B526" t="s">
        <v>247</v>
      </c>
      <c r="C526" t="s">
        <v>49</v>
      </c>
      <c r="D526" t="s">
        <v>129</v>
      </c>
      <c r="E526" t="s">
        <v>75</v>
      </c>
      <c r="F526" s="1">
        <v>44804</v>
      </c>
      <c r="G526" s="2">
        <v>44804.25</v>
      </c>
      <c r="H526" s="2">
        <v>44804.75</v>
      </c>
      <c r="I526" t="s">
        <v>245</v>
      </c>
      <c r="J526" t="s">
        <v>65</v>
      </c>
      <c r="K526">
        <v>13.66</v>
      </c>
      <c r="L526">
        <v>720</v>
      </c>
      <c r="M526">
        <v>300</v>
      </c>
      <c r="N526" s="3">
        <v>9835.2000000000007</v>
      </c>
      <c r="O526">
        <v>9835.2000000000007</v>
      </c>
      <c r="P526">
        <v>19670.400000000001</v>
      </c>
      <c r="Q526">
        <v>1</v>
      </c>
      <c r="S526" t="str">
        <f t="shared" si="27"/>
        <v>August</v>
      </c>
      <c r="T526" t="str">
        <f t="shared" si="28"/>
        <v>2022</v>
      </c>
      <c r="U526" s="3">
        <f t="shared" si="29"/>
        <v>31</v>
      </c>
    </row>
    <row r="527" spans="1:21" hidden="1">
      <c r="A527">
        <v>526</v>
      </c>
      <c r="B527" t="s">
        <v>248</v>
      </c>
      <c r="C527" t="s">
        <v>49</v>
      </c>
      <c r="D527" t="s">
        <v>129</v>
      </c>
      <c r="E527" t="s">
        <v>75</v>
      </c>
      <c r="F527" s="1">
        <v>44805</v>
      </c>
      <c r="G527" s="2">
        <v>44805.25</v>
      </c>
      <c r="H527" s="2">
        <v>44805.75</v>
      </c>
      <c r="I527" t="s">
        <v>245</v>
      </c>
      <c r="J527" t="s">
        <v>65</v>
      </c>
      <c r="K527">
        <v>13.66</v>
      </c>
      <c r="L527">
        <v>720</v>
      </c>
      <c r="M527">
        <v>300</v>
      </c>
      <c r="N527" s="3">
        <v>9835.2000000000007</v>
      </c>
      <c r="O527">
        <v>9835.2000000000007</v>
      </c>
      <c r="P527">
        <v>19670.400000000001</v>
      </c>
      <c r="Q527">
        <v>1</v>
      </c>
      <c r="S527" t="str">
        <f t="shared" si="27"/>
        <v>September</v>
      </c>
      <c r="T527" t="str">
        <f t="shared" si="28"/>
        <v>2022</v>
      </c>
      <c r="U527" s="3">
        <f t="shared" si="29"/>
        <v>30</v>
      </c>
    </row>
    <row r="528" spans="1:21" hidden="1">
      <c r="A528">
        <v>527</v>
      </c>
      <c r="B528" t="s">
        <v>249</v>
      </c>
      <c r="C528" t="s">
        <v>49</v>
      </c>
      <c r="D528" t="s">
        <v>129</v>
      </c>
      <c r="E528" t="s">
        <v>75</v>
      </c>
      <c r="F528" s="1">
        <v>44806</v>
      </c>
      <c r="G528" s="2">
        <v>44806.25</v>
      </c>
      <c r="H528" s="2">
        <v>44806.75</v>
      </c>
      <c r="I528" t="s">
        <v>245</v>
      </c>
      <c r="J528" t="s">
        <v>65</v>
      </c>
      <c r="K528">
        <v>13.66</v>
      </c>
      <c r="L528">
        <v>720</v>
      </c>
      <c r="M528">
        <v>300</v>
      </c>
      <c r="N528" s="3">
        <v>9835.2000000000007</v>
      </c>
      <c r="O528">
        <v>9835.2000000000007</v>
      </c>
      <c r="P528">
        <v>19670.400000000001</v>
      </c>
      <c r="Q528">
        <v>1</v>
      </c>
      <c r="S528" t="str">
        <f t="shared" si="27"/>
        <v>September</v>
      </c>
      <c r="T528" t="str">
        <f t="shared" si="28"/>
        <v>2022</v>
      </c>
      <c r="U528" s="3">
        <f t="shared" si="29"/>
        <v>30</v>
      </c>
    </row>
    <row r="529" spans="1:21" hidden="1">
      <c r="A529">
        <v>528</v>
      </c>
      <c r="B529" t="s">
        <v>250</v>
      </c>
      <c r="C529" t="s">
        <v>49</v>
      </c>
      <c r="D529" t="s">
        <v>129</v>
      </c>
      <c r="E529" t="s">
        <v>75</v>
      </c>
      <c r="F529" s="1">
        <v>44807</v>
      </c>
      <c r="G529" s="2">
        <v>44807.25</v>
      </c>
      <c r="H529" s="2">
        <v>44807.75</v>
      </c>
      <c r="I529" t="s">
        <v>245</v>
      </c>
      <c r="J529" t="s">
        <v>65</v>
      </c>
      <c r="K529">
        <v>13.66</v>
      </c>
      <c r="L529">
        <v>720</v>
      </c>
      <c r="M529">
        <v>300</v>
      </c>
      <c r="N529" s="3">
        <v>9835.2000000000007</v>
      </c>
      <c r="O529">
        <v>9835.2000000000007</v>
      </c>
      <c r="P529">
        <v>19670.400000000001</v>
      </c>
      <c r="Q529">
        <v>1</v>
      </c>
      <c r="S529" t="str">
        <f t="shared" si="27"/>
        <v>September</v>
      </c>
      <c r="T529" t="str">
        <f t="shared" si="28"/>
        <v>2022</v>
      </c>
      <c r="U529" s="3">
        <f t="shared" si="29"/>
        <v>30</v>
      </c>
    </row>
    <row r="530" spans="1:21" hidden="1">
      <c r="A530">
        <v>529</v>
      </c>
      <c r="B530" t="s">
        <v>251</v>
      </c>
      <c r="C530" t="s">
        <v>49</v>
      </c>
      <c r="D530" t="s">
        <v>129</v>
      </c>
      <c r="E530" t="s">
        <v>75</v>
      </c>
      <c r="F530" s="1">
        <v>44808</v>
      </c>
      <c r="G530" s="2">
        <v>44808.25</v>
      </c>
      <c r="H530" s="2">
        <v>44808.75</v>
      </c>
      <c r="I530" t="s">
        <v>245</v>
      </c>
      <c r="J530" t="s">
        <v>65</v>
      </c>
      <c r="K530">
        <v>13.66</v>
      </c>
      <c r="L530">
        <v>720</v>
      </c>
      <c r="M530">
        <v>300</v>
      </c>
      <c r="N530" s="3">
        <v>9835.2000000000007</v>
      </c>
      <c r="O530">
        <v>9835.2000000000007</v>
      </c>
      <c r="P530">
        <v>19670.400000000001</v>
      </c>
      <c r="Q530">
        <v>1</v>
      </c>
      <c r="S530" t="str">
        <f t="shared" si="27"/>
        <v>September</v>
      </c>
      <c r="T530" t="str">
        <f t="shared" si="28"/>
        <v>2022</v>
      </c>
      <c r="U530" s="3">
        <f t="shared" si="29"/>
        <v>30</v>
      </c>
    </row>
    <row r="531" spans="1:21" hidden="1">
      <c r="A531">
        <v>530</v>
      </c>
      <c r="B531" t="s">
        <v>252</v>
      </c>
      <c r="C531" t="s">
        <v>49</v>
      </c>
      <c r="D531" t="s">
        <v>129</v>
      </c>
      <c r="E531" t="s">
        <v>75</v>
      </c>
      <c r="F531" s="1">
        <v>44809</v>
      </c>
      <c r="G531" s="2">
        <v>44809.25</v>
      </c>
      <c r="H531" s="2">
        <v>44809.75</v>
      </c>
      <c r="I531" t="s">
        <v>245</v>
      </c>
      <c r="J531" t="s">
        <v>65</v>
      </c>
      <c r="K531">
        <v>13.66</v>
      </c>
      <c r="L531">
        <v>720</v>
      </c>
      <c r="M531">
        <v>300</v>
      </c>
      <c r="N531" s="3">
        <v>9835.2000000000007</v>
      </c>
      <c r="O531">
        <v>9835.2000000000007</v>
      </c>
      <c r="P531">
        <v>19670.400000000001</v>
      </c>
      <c r="Q531">
        <v>1</v>
      </c>
      <c r="S531" t="str">
        <f t="shared" si="27"/>
        <v>September</v>
      </c>
      <c r="T531" t="str">
        <f t="shared" si="28"/>
        <v>2022</v>
      </c>
      <c r="U531" s="3">
        <f t="shared" si="29"/>
        <v>30</v>
      </c>
    </row>
    <row r="532" spans="1:21" hidden="1">
      <c r="A532">
        <v>531</v>
      </c>
      <c r="B532" t="s">
        <v>253</v>
      </c>
      <c r="C532" t="s">
        <v>49</v>
      </c>
      <c r="D532" t="s">
        <v>129</v>
      </c>
      <c r="E532" t="s">
        <v>75</v>
      </c>
      <c r="F532" s="1">
        <v>44810</v>
      </c>
      <c r="G532" s="2">
        <v>44810.25</v>
      </c>
      <c r="H532" s="2">
        <v>44810.75</v>
      </c>
      <c r="I532" t="s">
        <v>245</v>
      </c>
      <c r="J532" t="s">
        <v>65</v>
      </c>
      <c r="K532">
        <v>13.66</v>
      </c>
      <c r="L532">
        <v>720</v>
      </c>
      <c r="M532">
        <v>300</v>
      </c>
      <c r="N532" s="3">
        <v>9835.2000000000007</v>
      </c>
      <c r="O532">
        <v>9835.2000000000007</v>
      </c>
      <c r="P532">
        <v>19670.400000000001</v>
      </c>
      <c r="Q532">
        <v>1</v>
      </c>
      <c r="S532" t="str">
        <f t="shared" si="27"/>
        <v>September</v>
      </c>
      <c r="T532" t="str">
        <f t="shared" si="28"/>
        <v>2022</v>
      </c>
      <c r="U532" s="3">
        <f t="shared" si="29"/>
        <v>30</v>
      </c>
    </row>
    <row r="533" spans="1:21" hidden="1">
      <c r="A533">
        <v>532</v>
      </c>
      <c r="B533" t="s">
        <v>254</v>
      </c>
      <c r="C533" t="s">
        <v>49</v>
      </c>
      <c r="D533" t="s">
        <v>129</v>
      </c>
      <c r="E533" t="s">
        <v>75</v>
      </c>
      <c r="F533" s="1">
        <v>44811</v>
      </c>
      <c r="G533" s="2">
        <v>44811.25</v>
      </c>
      <c r="H533" s="2">
        <v>44811.75</v>
      </c>
      <c r="I533" t="s">
        <v>245</v>
      </c>
      <c r="J533" t="s">
        <v>65</v>
      </c>
      <c r="K533">
        <v>13.66</v>
      </c>
      <c r="L533">
        <v>720</v>
      </c>
      <c r="M533">
        <v>300</v>
      </c>
      <c r="N533" s="3">
        <v>9835.2000000000007</v>
      </c>
      <c r="O533">
        <v>9835.2000000000007</v>
      </c>
      <c r="P533">
        <v>19670.400000000001</v>
      </c>
      <c r="Q533">
        <v>1</v>
      </c>
      <c r="S533" t="str">
        <f t="shared" si="27"/>
        <v>September</v>
      </c>
      <c r="T533" t="str">
        <f t="shared" si="28"/>
        <v>2022</v>
      </c>
      <c r="U533" s="3">
        <f t="shared" si="29"/>
        <v>30</v>
      </c>
    </row>
    <row r="534" spans="1:21" hidden="1">
      <c r="A534">
        <v>533</v>
      </c>
      <c r="B534" t="s">
        <v>255</v>
      </c>
      <c r="C534" t="s">
        <v>49</v>
      </c>
      <c r="D534" t="s">
        <v>129</v>
      </c>
      <c r="E534" t="s">
        <v>75</v>
      </c>
      <c r="F534" s="1">
        <v>44812</v>
      </c>
      <c r="G534" s="2">
        <v>44812.25</v>
      </c>
      <c r="H534" s="2">
        <v>44812.75</v>
      </c>
      <c r="I534" t="s">
        <v>245</v>
      </c>
      <c r="J534" t="s">
        <v>65</v>
      </c>
      <c r="K534">
        <v>13.66</v>
      </c>
      <c r="L534">
        <v>720</v>
      </c>
      <c r="M534">
        <v>300</v>
      </c>
      <c r="N534" s="3">
        <v>9835.2000000000007</v>
      </c>
      <c r="O534">
        <v>9835.2000000000007</v>
      </c>
      <c r="P534">
        <v>19670.400000000001</v>
      </c>
      <c r="Q534">
        <v>1</v>
      </c>
      <c r="S534" t="str">
        <f t="shared" si="27"/>
        <v>September</v>
      </c>
      <c r="T534" t="str">
        <f t="shared" si="28"/>
        <v>2022</v>
      </c>
      <c r="U534" s="3">
        <f t="shared" si="29"/>
        <v>30</v>
      </c>
    </row>
    <row r="535" spans="1:21" hidden="1">
      <c r="A535">
        <v>534</v>
      </c>
      <c r="B535" t="s">
        <v>256</v>
      </c>
      <c r="C535" t="s">
        <v>49</v>
      </c>
      <c r="D535" t="s">
        <v>129</v>
      </c>
      <c r="E535" t="s">
        <v>75</v>
      </c>
      <c r="F535" s="1">
        <v>44813</v>
      </c>
      <c r="G535" s="2">
        <v>44813.25</v>
      </c>
      <c r="H535" s="2">
        <v>44813.75</v>
      </c>
      <c r="I535" t="s">
        <v>245</v>
      </c>
      <c r="J535" t="s">
        <v>65</v>
      </c>
      <c r="K535">
        <v>13.66</v>
      </c>
      <c r="L535">
        <v>720</v>
      </c>
      <c r="M535">
        <v>300</v>
      </c>
      <c r="N535" s="3">
        <v>9835.2000000000007</v>
      </c>
      <c r="O535">
        <v>9835.2000000000007</v>
      </c>
      <c r="P535">
        <v>19670.400000000001</v>
      </c>
      <c r="Q535">
        <v>1</v>
      </c>
      <c r="S535" t="str">
        <f t="shared" si="27"/>
        <v>September</v>
      </c>
      <c r="T535" t="str">
        <f t="shared" si="28"/>
        <v>2022</v>
      </c>
      <c r="U535" s="3">
        <f t="shared" si="29"/>
        <v>30</v>
      </c>
    </row>
    <row r="536" spans="1:21" hidden="1">
      <c r="A536">
        <v>535</v>
      </c>
      <c r="B536" t="s">
        <v>257</v>
      </c>
      <c r="C536" t="s">
        <v>49</v>
      </c>
      <c r="D536" t="s">
        <v>129</v>
      </c>
      <c r="E536" t="s">
        <v>75</v>
      </c>
      <c r="F536" s="1">
        <v>44814</v>
      </c>
      <c r="G536" s="2">
        <v>44814.25</v>
      </c>
      <c r="H536" s="2">
        <v>44814.75</v>
      </c>
      <c r="I536" t="s">
        <v>245</v>
      </c>
      <c r="J536" t="s">
        <v>65</v>
      </c>
      <c r="K536">
        <v>13.66</v>
      </c>
      <c r="L536">
        <v>720</v>
      </c>
      <c r="M536">
        <v>300</v>
      </c>
      <c r="N536" s="3">
        <v>9835.2000000000007</v>
      </c>
      <c r="O536">
        <v>9835.2000000000007</v>
      </c>
      <c r="P536">
        <v>19670.400000000001</v>
      </c>
      <c r="Q536">
        <v>1</v>
      </c>
      <c r="S536" t="str">
        <f t="shared" si="27"/>
        <v>September</v>
      </c>
      <c r="T536" t="str">
        <f t="shared" si="28"/>
        <v>2022</v>
      </c>
      <c r="U536" s="3">
        <f t="shared" si="29"/>
        <v>30</v>
      </c>
    </row>
    <row r="537" spans="1:21" hidden="1">
      <c r="A537">
        <v>536</v>
      </c>
      <c r="B537" t="s">
        <v>258</v>
      </c>
      <c r="C537" t="s">
        <v>49</v>
      </c>
      <c r="D537" t="s">
        <v>129</v>
      </c>
      <c r="E537" t="s">
        <v>75</v>
      </c>
      <c r="F537" s="1">
        <v>44815</v>
      </c>
      <c r="G537" s="2">
        <v>44815.25</v>
      </c>
      <c r="H537" s="2">
        <v>44815.75</v>
      </c>
      <c r="I537" t="s">
        <v>245</v>
      </c>
      <c r="J537" t="s">
        <v>65</v>
      </c>
      <c r="K537">
        <v>13.66</v>
      </c>
      <c r="L537">
        <v>720</v>
      </c>
      <c r="M537">
        <v>300</v>
      </c>
      <c r="N537" s="3">
        <v>9835.2000000000007</v>
      </c>
      <c r="O537">
        <v>9835.2000000000007</v>
      </c>
      <c r="P537">
        <v>19670.400000000001</v>
      </c>
      <c r="Q537">
        <v>1</v>
      </c>
      <c r="S537" t="str">
        <f t="shared" si="27"/>
        <v>September</v>
      </c>
      <c r="T537" t="str">
        <f t="shared" si="28"/>
        <v>2022</v>
      </c>
      <c r="U537" s="3">
        <f t="shared" si="29"/>
        <v>30</v>
      </c>
    </row>
    <row r="538" spans="1:21" hidden="1">
      <c r="A538">
        <v>537</v>
      </c>
      <c r="B538" t="s">
        <v>259</v>
      </c>
      <c r="C538" t="s">
        <v>29</v>
      </c>
      <c r="D538" t="s">
        <v>123</v>
      </c>
      <c r="E538" t="s">
        <v>124</v>
      </c>
      <c r="F538" s="1">
        <v>44725</v>
      </c>
      <c r="G538" s="2">
        <v>44725.31527777778</v>
      </c>
      <c r="H538" s="2">
        <v>44725.668055555558</v>
      </c>
      <c r="I538" t="s">
        <v>159</v>
      </c>
      <c r="J538" t="s">
        <v>65</v>
      </c>
      <c r="K538">
        <v>13.778</v>
      </c>
      <c r="L538">
        <v>508</v>
      </c>
      <c r="M538">
        <v>300</v>
      </c>
      <c r="N538" s="3">
        <v>6999.2240000000002</v>
      </c>
      <c r="O538">
        <v>6999.2240000000002</v>
      </c>
      <c r="P538">
        <v>19840.32</v>
      </c>
      <c r="Q538">
        <v>1.8346456692913384</v>
      </c>
      <c r="S538" t="str">
        <f t="shared" si="27"/>
        <v>June</v>
      </c>
      <c r="T538" t="str">
        <f t="shared" si="28"/>
        <v>2022</v>
      </c>
      <c r="U538" s="3">
        <f t="shared" si="29"/>
        <v>30</v>
      </c>
    </row>
    <row r="539" spans="1:21" hidden="1">
      <c r="A539">
        <v>538</v>
      </c>
      <c r="B539" t="s">
        <v>260</v>
      </c>
      <c r="C539" t="s">
        <v>29</v>
      </c>
      <c r="D539" t="s">
        <v>135</v>
      </c>
      <c r="E539" t="s">
        <v>124</v>
      </c>
      <c r="F539" s="1">
        <v>44775</v>
      </c>
      <c r="G539" s="2">
        <v>44775.324999999997</v>
      </c>
      <c r="H539" s="2">
        <v>44776.677777777775</v>
      </c>
      <c r="I539" t="s">
        <v>159</v>
      </c>
      <c r="J539" t="s">
        <v>65</v>
      </c>
      <c r="K539">
        <v>13.778</v>
      </c>
      <c r="L539">
        <v>972</v>
      </c>
      <c r="M539">
        <v>300</v>
      </c>
      <c r="N539" s="3">
        <v>13392.216</v>
      </c>
      <c r="O539">
        <v>13392.216</v>
      </c>
      <c r="P539">
        <v>19840.32</v>
      </c>
      <c r="Q539">
        <v>0.4814814814814814</v>
      </c>
      <c r="S539" t="str">
        <f t="shared" si="27"/>
        <v>August</v>
      </c>
      <c r="T539" t="str">
        <f t="shared" si="28"/>
        <v>2022</v>
      </c>
      <c r="U539" s="3">
        <f t="shared" si="29"/>
        <v>31</v>
      </c>
    </row>
    <row r="540" spans="1:21" hidden="1">
      <c r="A540">
        <v>539</v>
      </c>
      <c r="B540" t="s">
        <v>260</v>
      </c>
      <c r="C540" t="s">
        <v>29</v>
      </c>
      <c r="D540" t="s">
        <v>135</v>
      </c>
      <c r="E540" t="s">
        <v>124</v>
      </c>
      <c r="F540" s="1">
        <v>44776</v>
      </c>
      <c r="G540" s="2">
        <v>44775.324999999997</v>
      </c>
      <c r="H540" s="2">
        <v>44776.677777777775</v>
      </c>
      <c r="I540" t="s">
        <v>159</v>
      </c>
      <c r="J540" t="s">
        <v>65</v>
      </c>
      <c r="K540">
        <v>13.778</v>
      </c>
      <c r="L540">
        <v>976</v>
      </c>
      <c r="M540">
        <v>300</v>
      </c>
      <c r="N540" s="3">
        <v>13447.328</v>
      </c>
      <c r="O540">
        <v>13447.328</v>
      </c>
      <c r="P540">
        <v>19840.32</v>
      </c>
      <c r="Q540">
        <v>0.4754098360655738</v>
      </c>
      <c r="S540" t="str">
        <f t="shared" si="27"/>
        <v>August</v>
      </c>
      <c r="T540" t="str">
        <f t="shared" si="28"/>
        <v>2022</v>
      </c>
      <c r="U540" s="3">
        <f t="shared" si="29"/>
        <v>31</v>
      </c>
    </row>
    <row r="541" spans="1:21" hidden="1">
      <c r="A541">
        <v>540</v>
      </c>
      <c r="B541" t="s">
        <v>261</v>
      </c>
      <c r="C541" t="s">
        <v>32</v>
      </c>
      <c r="D541" t="s">
        <v>129</v>
      </c>
      <c r="E541" t="s">
        <v>75</v>
      </c>
      <c r="F541" s="1">
        <v>44506</v>
      </c>
      <c r="G541" s="2">
        <v>44506.344444444447</v>
      </c>
      <c r="H541" s="2">
        <v>44506.470833333333</v>
      </c>
      <c r="I541" t="s">
        <v>207</v>
      </c>
      <c r="J541" t="s">
        <v>65</v>
      </c>
      <c r="K541">
        <v>14.51</v>
      </c>
      <c r="L541">
        <v>182</v>
      </c>
      <c r="M541">
        <v>300</v>
      </c>
      <c r="N541" s="3">
        <v>2640.82</v>
      </c>
      <c r="O541">
        <v>2640.82</v>
      </c>
      <c r="P541">
        <v>20894.400000000001</v>
      </c>
      <c r="Q541">
        <v>6.9120879120879124</v>
      </c>
      <c r="S541" t="str">
        <f t="shared" si="27"/>
        <v>November</v>
      </c>
      <c r="T541" t="str">
        <f t="shared" si="28"/>
        <v>2021</v>
      </c>
      <c r="U541" s="3">
        <f t="shared" si="29"/>
        <v>30</v>
      </c>
    </row>
    <row r="542" spans="1:21" hidden="1">
      <c r="A542">
        <v>541</v>
      </c>
      <c r="B542" t="s">
        <v>188</v>
      </c>
      <c r="C542" t="s">
        <v>32</v>
      </c>
      <c r="D542" t="s">
        <v>129</v>
      </c>
      <c r="E542" t="s">
        <v>75</v>
      </c>
      <c r="F542" s="1">
        <v>44394</v>
      </c>
      <c r="G542" s="2">
        <v>44394.354166666664</v>
      </c>
      <c r="H542" s="2">
        <v>44394.506249999999</v>
      </c>
      <c r="I542" t="s">
        <v>207</v>
      </c>
      <c r="J542" t="s">
        <v>65</v>
      </c>
      <c r="K542">
        <v>14.51</v>
      </c>
      <c r="L542">
        <v>219</v>
      </c>
      <c r="M542">
        <v>300</v>
      </c>
      <c r="N542" s="3">
        <v>3177.69</v>
      </c>
      <c r="O542">
        <v>3177.69</v>
      </c>
      <c r="P542">
        <v>20894.400000000001</v>
      </c>
      <c r="Q542">
        <v>5.5753424657534252</v>
      </c>
      <c r="S542" t="str">
        <f t="shared" si="27"/>
        <v>July</v>
      </c>
      <c r="T542" t="str">
        <f t="shared" si="28"/>
        <v>2021</v>
      </c>
      <c r="U542" s="3">
        <f t="shared" si="29"/>
        <v>31</v>
      </c>
    </row>
    <row r="543" spans="1:21" hidden="1">
      <c r="A543">
        <v>542</v>
      </c>
      <c r="B543" t="s">
        <v>189</v>
      </c>
      <c r="C543" t="s">
        <v>32</v>
      </c>
      <c r="D543" t="s">
        <v>129</v>
      </c>
      <c r="E543" t="s">
        <v>75</v>
      </c>
      <c r="F543" s="1">
        <v>44562</v>
      </c>
      <c r="G543" s="2">
        <v>44562.430555555555</v>
      </c>
      <c r="H543" s="2">
        <v>44562.6</v>
      </c>
      <c r="I543" t="s">
        <v>207</v>
      </c>
      <c r="J543" t="s">
        <v>65</v>
      </c>
      <c r="K543">
        <v>14.51</v>
      </c>
      <c r="L543">
        <v>244</v>
      </c>
      <c r="M543">
        <v>300</v>
      </c>
      <c r="N543" s="3">
        <v>3540.44</v>
      </c>
      <c r="O543">
        <v>3540.44</v>
      </c>
      <c r="P543">
        <v>20894.400000000001</v>
      </c>
      <c r="Q543">
        <v>4.9016393442622954</v>
      </c>
      <c r="S543" t="str">
        <f t="shared" si="27"/>
        <v>January</v>
      </c>
      <c r="T543" t="str">
        <f t="shared" si="28"/>
        <v>2022</v>
      </c>
      <c r="U543" s="3">
        <f t="shared" si="29"/>
        <v>31</v>
      </c>
    </row>
    <row r="544" spans="1:21" hidden="1">
      <c r="A544">
        <v>543</v>
      </c>
      <c r="B544" t="s">
        <v>190</v>
      </c>
      <c r="C544" t="s">
        <v>32</v>
      </c>
      <c r="D544" t="s">
        <v>129</v>
      </c>
      <c r="E544" t="s">
        <v>75</v>
      </c>
      <c r="F544" s="1">
        <v>44450</v>
      </c>
      <c r="G544" s="2">
        <v>44450.341666666667</v>
      </c>
      <c r="H544" s="2">
        <v>44450.513888888891</v>
      </c>
      <c r="I544" t="s">
        <v>207</v>
      </c>
      <c r="J544" t="s">
        <v>65</v>
      </c>
      <c r="K544">
        <v>14.51</v>
      </c>
      <c r="L544">
        <v>248</v>
      </c>
      <c r="M544">
        <v>300</v>
      </c>
      <c r="N544" s="3">
        <v>3598.48</v>
      </c>
      <c r="O544">
        <v>3598.48</v>
      </c>
      <c r="P544">
        <v>20894.400000000001</v>
      </c>
      <c r="Q544">
        <v>4.806451612903226</v>
      </c>
      <c r="S544" t="str">
        <f t="shared" si="27"/>
        <v>September</v>
      </c>
      <c r="T544" t="str">
        <f t="shared" si="28"/>
        <v>2021</v>
      </c>
      <c r="U544" s="3">
        <f t="shared" si="29"/>
        <v>30</v>
      </c>
    </row>
    <row r="545" spans="1:21" hidden="1">
      <c r="A545">
        <v>544</v>
      </c>
      <c r="B545" t="s">
        <v>191</v>
      </c>
      <c r="C545" t="s">
        <v>32</v>
      </c>
      <c r="D545" t="s">
        <v>129</v>
      </c>
      <c r="E545" t="s">
        <v>75</v>
      </c>
      <c r="F545" s="1">
        <v>44673</v>
      </c>
      <c r="G545" s="2">
        <v>44673.354166666664</v>
      </c>
      <c r="H545" s="2">
        <v>44673.538194444445</v>
      </c>
      <c r="I545" t="s">
        <v>207</v>
      </c>
      <c r="J545" t="s">
        <v>65</v>
      </c>
      <c r="K545">
        <v>14.51</v>
      </c>
      <c r="L545">
        <v>265</v>
      </c>
      <c r="M545">
        <v>300</v>
      </c>
      <c r="N545" s="3">
        <v>3845.15</v>
      </c>
      <c r="O545">
        <v>3845.15</v>
      </c>
      <c r="P545">
        <v>20894.400000000001</v>
      </c>
      <c r="Q545">
        <v>4.4339622641509431</v>
      </c>
      <c r="S545" t="str">
        <f t="shared" si="27"/>
        <v>April</v>
      </c>
      <c r="T545" t="str">
        <f t="shared" si="28"/>
        <v>2022</v>
      </c>
      <c r="U545" s="3">
        <f t="shared" si="29"/>
        <v>30</v>
      </c>
    </row>
    <row r="546" spans="1:21" hidden="1">
      <c r="A546">
        <v>545</v>
      </c>
      <c r="B546" t="s">
        <v>262</v>
      </c>
      <c r="C546" t="s">
        <v>32</v>
      </c>
      <c r="D546" t="s">
        <v>129</v>
      </c>
      <c r="E546" t="s">
        <v>75</v>
      </c>
      <c r="F546" s="1">
        <v>44364</v>
      </c>
      <c r="G546" s="2">
        <v>44364.311805555553</v>
      </c>
      <c r="H546" s="2">
        <v>44364.508333333331</v>
      </c>
      <c r="I546" t="s">
        <v>207</v>
      </c>
      <c r="J546" t="s">
        <v>65</v>
      </c>
      <c r="K546">
        <v>14.51</v>
      </c>
      <c r="L546">
        <v>283</v>
      </c>
      <c r="M546">
        <v>300</v>
      </c>
      <c r="N546" s="3">
        <v>4106.33</v>
      </c>
      <c r="O546">
        <v>4106.33</v>
      </c>
      <c r="P546">
        <v>20894.400000000001</v>
      </c>
      <c r="Q546">
        <v>4.0883392226148407</v>
      </c>
      <c r="S546" t="str">
        <f t="shared" si="27"/>
        <v>June</v>
      </c>
      <c r="T546" t="str">
        <f t="shared" si="28"/>
        <v>2021</v>
      </c>
      <c r="U546" s="3">
        <f t="shared" si="29"/>
        <v>30</v>
      </c>
    </row>
    <row r="547" spans="1:21" hidden="1">
      <c r="A547">
        <v>546</v>
      </c>
      <c r="B547" t="s">
        <v>192</v>
      </c>
      <c r="C547" t="s">
        <v>32</v>
      </c>
      <c r="D547" t="s">
        <v>129</v>
      </c>
      <c r="E547" t="s">
        <v>75</v>
      </c>
      <c r="F547" s="1">
        <v>44785</v>
      </c>
      <c r="G547" s="2">
        <v>44785.375</v>
      </c>
      <c r="H547" s="2">
        <v>44785.580555555556</v>
      </c>
      <c r="I547" t="s">
        <v>207</v>
      </c>
      <c r="J547" t="s">
        <v>65</v>
      </c>
      <c r="K547">
        <v>14.51</v>
      </c>
      <c r="L547">
        <v>296</v>
      </c>
      <c r="M547">
        <v>300</v>
      </c>
      <c r="N547" s="3">
        <v>4294.96</v>
      </c>
      <c r="O547">
        <v>4294.96</v>
      </c>
      <c r="P547">
        <v>20894.400000000001</v>
      </c>
      <c r="Q547">
        <v>3.8648648648648654</v>
      </c>
      <c r="S547" t="str">
        <f t="shared" si="27"/>
        <v>August</v>
      </c>
      <c r="T547" t="str">
        <f t="shared" si="28"/>
        <v>2022</v>
      </c>
      <c r="U547" s="3">
        <f t="shared" si="29"/>
        <v>31</v>
      </c>
    </row>
    <row r="548" spans="1:21" hidden="1">
      <c r="A548">
        <v>547</v>
      </c>
      <c r="B548" t="s">
        <v>263</v>
      </c>
      <c r="C548" t="s">
        <v>32</v>
      </c>
      <c r="D548" t="s">
        <v>123</v>
      </c>
      <c r="E548" t="s">
        <v>124</v>
      </c>
      <c r="F548" s="1">
        <v>44490</v>
      </c>
      <c r="G548" s="2">
        <v>44490.345138888886</v>
      </c>
      <c r="H548" s="2">
        <v>44490.57916666667</v>
      </c>
      <c r="I548" t="s">
        <v>207</v>
      </c>
      <c r="J548" t="s">
        <v>65</v>
      </c>
      <c r="K548">
        <v>14.51</v>
      </c>
      <c r="L548">
        <v>337</v>
      </c>
      <c r="M548">
        <v>300</v>
      </c>
      <c r="N548" s="3">
        <v>4889.87</v>
      </c>
      <c r="O548">
        <v>4889.87</v>
      </c>
      <c r="P548">
        <v>20894.400000000001</v>
      </c>
      <c r="Q548">
        <v>3.2729970326409501</v>
      </c>
      <c r="S548" t="str">
        <f t="shared" si="27"/>
        <v>October</v>
      </c>
      <c r="T548" t="str">
        <f t="shared" si="28"/>
        <v>2021</v>
      </c>
      <c r="U548" s="3">
        <f t="shared" si="29"/>
        <v>31</v>
      </c>
    </row>
    <row r="549" spans="1:21" hidden="1">
      <c r="A549">
        <v>548</v>
      </c>
      <c r="B549" t="s">
        <v>264</v>
      </c>
      <c r="C549" t="s">
        <v>32</v>
      </c>
      <c r="D549" t="s">
        <v>129</v>
      </c>
      <c r="E549" t="s">
        <v>75</v>
      </c>
      <c r="F549" s="1">
        <v>44282</v>
      </c>
      <c r="G549" s="2">
        <v>44282.375</v>
      </c>
      <c r="H549" s="2">
        <v>44282.614583333336</v>
      </c>
      <c r="I549" t="s">
        <v>207</v>
      </c>
      <c r="J549" t="s">
        <v>65</v>
      </c>
      <c r="K549">
        <v>14.51</v>
      </c>
      <c r="L549">
        <v>345</v>
      </c>
      <c r="M549">
        <v>300</v>
      </c>
      <c r="N549" s="3">
        <v>5005.95</v>
      </c>
      <c r="O549">
        <v>5005.95</v>
      </c>
      <c r="P549">
        <v>20894.400000000001</v>
      </c>
      <c r="Q549">
        <v>3.1739130434782612</v>
      </c>
      <c r="S549" t="str">
        <f t="shared" si="27"/>
        <v>March</v>
      </c>
      <c r="T549" t="str">
        <f t="shared" si="28"/>
        <v>2021</v>
      </c>
      <c r="U549" s="3">
        <f t="shared" si="29"/>
        <v>31</v>
      </c>
    </row>
    <row r="550" spans="1:21" hidden="1">
      <c r="A550">
        <v>549</v>
      </c>
      <c r="B550" t="s">
        <v>265</v>
      </c>
      <c r="C550" t="s">
        <v>49</v>
      </c>
      <c r="D550" t="s">
        <v>129</v>
      </c>
      <c r="E550" t="s">
        <v>75</v>
      </c>
      <c r="F550" s="1">
        <v>44247</v>
      </c>
      <c r="G550" s="2">
        <v>44247.276388888888</v>
      </c>
      <c r="H550" s="2">
        <v>44247.520138888889</v>
      </c>
      <c r="I550" t="s">
        <v>207</v>
      </c>
      <c r="J550" t="s">
        <v>65</v>
      </c>
      <c r="K550">
        <v>14.51</v>
      </c>
      <c r="L550">
        <v>351</v>
      </c>
      <c r="M550">
        <v>300</v>
      </c>
      <c r="N550" s="3">
        <v>5093.01</v>
      </c>
      <c r="O550">
        <v>5093.01</v>
      </c>
      <c r="P550">
        <v>20894.400000000001</v>
      </c>
      <c r="Q550">
        <v>3.1025641025641026</v>
      </c>
      <c r="S550" t="str">
        <f t="shared" si="27"/>
        <v>February</v>
      </c>
      <c r="T550" t="str">
        <f t="shared" si="28"/>
        <v>2021</v>
      </c>
      <c r="U550" s="3">
        <f t="shared" si="29"/>
        <v>28</v>
      </c>
    </row>
    <row r="551" spans="1:21" hidden="1">
      <c r="A551">
        <v>550</v>
      </c>
      <c r="B551" t="s">
        <v>266</v>
      </c>
      <c r="C551" t="s">
        <v>49</v>
      </c>
      <c r="D551" t="s">
        <v>129</v>
      </c>
      <c r="E551" t="s">
        <v>75</v>
      </c>
      <c r="F551" s="1">
        <v>44245</v>
      </c>
      <c r="G551" s="2">
        <v>44245.277083333334</v>
      </c>
      <c r="H551" s="2">
        <v>44245.527083333334</v>
      </c>
      <c r="I551" t="s">
        <v>207</v>
      </c>
      <c r="J551" t="s">
        <v>65</v>
      </c>
      <c r="K551">
        <v>14.51</v>
      </c>
      <c r="L551">
        <v>360</v>
      </c>
      <c r="M551">
        <v>300</v>
      </c>
      <c r="N551" s="3">
        <v>5223.6000000000004</v>
      </c>
      <c r="O551">
        <v>5223.6000000000004</v>
      </c>
      <c r="P551">
        <v>20894.400000000001</v>
      </c>
      <c r="Q551">
        <v>3</v>
      </c>
      <c r="S551" t="str">
        <f t="shared" si="27"/>
        <v>February</v>
      </c>
      <c r="T551" t="str">
        <f t="shared" si="28"/>
        <v>2021</v>
      </c>
      <c r="U551" s="3">
        <f t="shared" si="29"/>
        <v>28</v>
      </c>
    </row>
    <row r="552" spans="1:21" hidden="1">
      <c r="A552">
        <v>551</v>
      </c>
      <c r="B552" t="s">
        <v>201</v>
      </c>
      <c r="C552" t="s">
        <v>32</v>
      </c>
      <c r="D552" t="s">
        <v>129</v>
      </c>
      <c r="E552" t="s">
        <v>75</v>
      </c>
      <c r="F552" s="1">
        <v>44727</v>
      </c>
      <c r="G552" s="2">
        <v>44727.338888888888</v>
      </c>
      <c r="H552" s="2">
        <v>44727.688888888886</v>
      </c>
      <c r="I552" t="s">
        <v>207</v>
      </c>
      <c r="J552" t="s">
        <v>65</v>
      </c>
      <c r="K552">
        <v>14.51</v>
      </c>
      <c r="L552">
        <v>504</v>
      </c>
      <c r="M552">
        <v>300</v>
      </c>
      <c r="N552" s="3">
        <v>7313.04</v>
      </c>
      <c r="O552">
        <v>7313.04</v>
      </c>
      <c r="P552">
        <v>20894.400000000001</v>
      </c>
      <c r="Q552">
        <v>1.8571428571428572</v>
      </c>
      <c r="S552" t="str">
        <f t="shared" si="27"/>
        <v>June</v>
      </c>
      <c r="T552" t="str">
        <f t="shared" si="28"/>
        <v>2022</v>
      </c>
      <c r="U552" s="3">
        <f t="shared" si="29"/>
        <v>30</v>
      </c>
    </row>
    <row r="553" spans="1:21" hidden="1">
      <c r="A553">
        <v>552</v>
      </c>
      <c r="B553" t="s">
        <v>267</v>
      </c>
      <c r="C553" t="s">
        <v>49</v>
      </c>
      <c r="D553" t="s">
        <v>129</v>
      </c>
      <c r="E553" t="s">
        <v>75</v>
      </c>
      <c r="F553" s="1">
        <v>44246</v>
      </c>
      <c r="G553" s="2">
        <v>44246.277777777781</v>
      </c>
      <c r="H553" s="2">
        <v>44246.628472222219</v>
      </c>
      <c r="I553" t="s">
        <v>207</v>
      </c>
      <c r="J553" t="s">
        <v>65</v>
      </c>
      <c r="K553">
        <v>14.51</v>
      </c>
      <c r="L553">
        <v>505</v>
      </c>
      <c r="M553">
        <v>300</v>
      </c>
      <c r="N553" s="3">
        <v>7327.55</v>
      </c>
      <c r="O553">
        <v>7327.55</v>
      </c>
      <c r="P553">
        <v>20894.400000000001</v>
      </c>
      <c r="Q553">
        <v>1.8514851485148518</v>
      </c>
      <c r="S553" t="str">
        <f t="shared" si="27"/>
        <v>February</v>
      </c>
      <c r="T553" t="str">
        <f t="shared" si="28"/>
        <v>2021</v>
      </c>
      <c r="U553" s="3">
        <f t="shared" si="29"/>
        <v>28</v>
      </c>
    </row>
    <row r="554" spans="1:21" hidden="1">
      <c r="A554">
        <v>553</v>
      </c>
      <c r="B554" t="s">
        <v>202</v>
      </c>
      <c r="C554" t="s">
        <v>32</v>
      </c>
      <c r="D554" t="s">
        <v>135</v>
      </c>
      <c r="E554" t="s">
        <v>124</v>
      </c>
      <c r="F554" s="1">
        <v>44774</v>
      </c>
      <c r="G554" s="2">
        <v>44774.318055555559</v>
      </c>
      <c r="H554" s="2">
        <v>44774.688194444447</v>
      </c>
      <c r="I554" t="s">
        <v>207</v>
      </c>
      <c r="J554" t="s">
        <v>65</v>
      </c>
      <c r="K554">
        <v>14.51</v>
      </c>
      <c r="L554">
        <v>533</v>
      </c>
      <c r="M554">
        <v>300</v>
      </c>
      <c r="N554" s="3">
        <v>7733.83</v>
      </c>
      <c r="O554">
        <v>7733.83</v>
      </c>
      <c r="P554">
        <v>20894.400000000001</v>
      </c>
      <c r="Q554">
        <v>1.7016885553470922</v>
      </c>
      <c r="S554" t="str">
        <f t="shared" si="27"/>
        <v>August</v>
      </c>
      <c r="T554" t="str">
        <f t="shared" si="28"/>
        <v>2022</v>
      </c>
      <c r="U554" s="3">
        <f t="shared" si="29"/>
        <v>31</v>
      </c>
    </row>
    <row r="555" spans="1:21" hidden="1">
      <c r="A555">
        <v>554</v>
      </c>
      <c r="B555" t="s">
        <v>268</v>
      </c>
      <c r="C555" t="s">
        <v>49</v>
      </c>
      <c r="D555" t="s">
        <v>129</v>
      </c>
      <c r="E555" t="s">
        <v>75</v>
      </c>
      <c r="F555" s="1">
        <v>44248</v>
      </c>
      <c r="G555" s="2">
        <v>44248.291666666664</v>
      </c>
      <c r="H555" s="2">
        <v>44248.708333333336</v>
      </c>
      <c r="I555" t="s">
        <v>207</v>
      </c>
      <c r="J555" t="s">
        <v>65</v>
      </c>
      <c r="K555">
        <v>14.51</v>
      </c>
      <c r="L555">
        <v>600</v>
      </c>
      <c r="M555">
        <v>300</v>
      </c>
      <c r="N555" s="4">
        <v>8706</v>
      </c>
      <c r="O555">
        <v>8706</v>
      </c>
      <c r="P555">
        <v>20894.400000000001</v>
      </c>
      <c r="Q555">
        <v>1.4000000000000001</v>
      </c>
      <c r="S555" t="str">
        <f t="shared" si="27"/>
        <v>February</v>
      </c>
      <c r="T555" t="str">
        <f t="shared" si="28"/>
        <v>2021</v>
      </c>
      <c r="U555" s="3">
        <f t="shared" si="29"/>
        <v>28</v>
      </c>
    </row>
    <row r="556" spans="1:21" hidden="1">
      <c r="A556">
        <v>555</v>
      </c>
      <c r="B556" t="s">
        <v>269</v>
      </c>
      <c r="C556" t="s">
        <v>49</v>
      </c>
      <c r="D556" t="s">
        <v>129</v>
      </c>
      <c r="E556" t="s">
        <v>75</v>
      </c>
      <c r="F556" s="1">
        <v>44249</v>
      </c>
      <c r="G556" s="2">
        <v>44249.291666666664</v>
      </c>
      <c r="H556" s="2">
        <v>44249.708333333336</v>
      </c>
      <c r="I556" t="s">
        <v>207</v>
      </c>
      <c r="J556" t="s">
        <v>65</v>
      </c>
      <c r="K556">
        <v>14.51</v>
      </c>
      <c r="L556">
        <v>600</v>
      </c>
      <c r="M556">
        <v>300</v>
      </c>
      <c r="N556" s="4">
        <v>8706</v>
      </c>
      <c r="O556">
        <v>8706</v>
      </c>
      <c r="P556">
        <v>20894.400000000001</v>
      </c>
      <c r="Q556">
        <v>1.4000000000000001</v>
      </c>
      <c r="S556" t="str">
        <f t="shared" si="27"/>
        <v>February</v>
      </c>
      <c r="T556" t="str">
        <f t="shared" si="28"/>
        <v>2021</v>
      </c>
      <c r="U556" s="3">
        <f t="shared" si="29"/>
        <v>28</v>
      </c>
    </row>
    <row r="557" spans="1:21" hidden="1">
      <c r="A557">
        <v>556</v>
      </c>
      <c r="B557" t="s">
        <v>270</v>
      </c>
      <c r="C557" t="s">
        <v>49</v>
      </c>
      <c r="D557" t="s">
        <v>129</v>
      </c>
      <c r="E557" t="s">
        <v>75</v>
      </c>
      <c r="F557" s="1">
        <v>44253</v>
      </c>
      <c r="G557" s="2">
        <v>44253.291666666664</v>
      </c>
      <c r="H557" s="2">
        <v>44253.708333333336</v>
      </c>
      <c r="I557" t="s">
        <v>207</v>
      </c>
      <c r="J557" t="s">
        <v>65</v>
      </c>
      <c r="K557">
        <v>14.51</v>
      </c>
      <c r="L557">
        <v>600</v>
      </c>
      <c r="M557">
        <v>300</v>
      </c>
      <c r="N557" s="4">
        <v>8706</v>
      </c>
      <c r="O557">
        <v>8706</v>
      </c>
      <c r="P557">
        <v>20894.400000000001</v>
      </c>
      <c r="Q557">
        <v>1.4000000000000001</v>
      </c>
      <c r="S557" t="str">
        <f t="shared" si="27"/>
        <v>February</v>
      </c>
      <c r="T557" t="str">
        <f t="shared" si="28"/>
        <v>2021</v>
      </c>
      <c r="U557" s="3">
        <f t="shared" si="29"/>
        <v>28</v>
      </c>
    </row>
    <row r="558" spans="1:21" hidden="1">
      <c r="A558">
        <v>557</v>
      </c>
      <c r="B558" t="s">
        <v>271</v>
      </c>
      <c r="C558" t="s">
        <v>49</v>
      </c>
      <c r="D558" t="s">
        <v>129</v>
      </c>
      <c r="E558" t="s">
        <v>75</v>
      </c>
      <c r="F558" s="1">
        <v>44252</v>
      </c>
      <c r="G558" s="2">
        <v>44250.254166666666</v>
      </c>
      <c r="H558" s="2">
        <v>44252.518750000003</v>
      </c>
      <c r="I558" t="s">
        <v>207</v>
      </c>
      <c r="J558" t="s">
        <v>65</v>
      </c>
      <c r="K558">
        <v>14.51</v>
      </c>
      <c r="L558">
        <v>747</v>
      </c>
      <c r="M558">
        <v>300</v>
      </c>
      <c r="N558" s="3">
        <v>10838.97</v>
      </c>
      <c r="O558">
        <v>10838.97</v>
      </c>
      <c r="P558">
        <v>20894.400000000001</v>
      </c>
      <c r="Q558">
        <v>0.92771084337349419</v>
      </c>
      <c r="S558" t="str">
        <f t="shared" si="27"/>
        <v>February</v>
      </c>
      <c r="T558" t="str">
        <f t="shared" si="28"/>
        <v>2021</v>
      </c>
      <c r="U558" s="3">
        <f t="shared" si="29"/>
        <v>28</v>
      </c>
    </row>
    <row r="559" spans="1:21" hidden="1">
      <c r="A559">
        <v>558</v>
      </c>
      <c r="B559" t="s">
        <v>272</v>
      </c>
      <c r="C559" t="s">
        <v>13</v>
      </c>
      <c r="D559" t="s">
        <v>129</v>
      </c>
      <c r="E559" t="s">
        <v>75</v>
      </c>
      <c r="F559" s="1">
        <v>44660</v>
      </c>
      <c r="G559" s="2">
        <v>44660.284722222219</v>
      </c>
      <c r="H559" s="2">
        <v>44661.734027777777</v>
      </c>
      <c r="I559" t="s">
        <v>207</v>
      </c>
      <c r="J559" t="s">
        <v>65</v>
      </c>
      <c r="K559">
        <v>14.51</v>
      </c>
      <c r="L559" s="4">
        <v>1030</v>
      </c>
      <c r="M559">
        <v>300</v>
      </c>
      <c r="N559" s="3">
        <v>14945.3</v>
      </c>
      <c r="O559">
        <v>14945.3</v>
      </c>
      <c r="P559">
        <v>20894.400000000001</v>
      </c>
      <c r="Q559">
        <v>0.39805825242718462</v>
      </c>
      <c r="S559" t="str">
        <f t="shared" si="27"/>
        <v>April</v>
      </c>
      <c r="T559" t="str">
        <f t="shared" si="28"/>
        <v>2022</v>
      </c>
      <c r="U559" s="3">
        <f t="shared" si="29"/>
        <v>30</v>
      </c>
    </row>
    <row r="560" spans="1:21" hidden="1">
      <c r="A560">
        <v>559</v>
      </c>
      <c r="B560" t="s">
        <v>272</v>
      </c>
      <c r="C560" t="s">
        <v>13</v>
      </c>
      <c r="D560" t="s">
        <v>129</v>
      </c>
      <c r="E560" t="s">
        <v>75</v>
      </c>
      <c r="F560" s="1">
        <v>44661</v>
      </c>
      <c r="G560" s="2">
        <v>44660.284722222219</v>
      </c>
      <c r="H560" s="2">
        <v>44661.734027777777</v>
      </c>
      <c r="I560" t="s">
        <v>207</v>
      </c>
      <c r="J560" t="s">
        <v>65</v>
      </c>
      <c r="K560">
        <v>14.51</v>
      </c>
      <c r="L560" s="4">
        <v>1057</v>
      </c>
      <c r="M560">
        <v>300</v>
      </c>
      <c r="N560" s="3">
        <v>15337.07</v>
      </c>
      <c r="O560">
        <v>15337.07</v>
      </c>
      <c r="P560">
        <v>20894.400000000001</v>
      </c>
      <c r="Q560">
        <v>0.3623462630085148</v>
      </c>
      <c r="S560" t="str">
        <f t="shared" si="27"/>
        <v>April</v>
      </c>
      <c r="T560" t="str">
        <f t="shared" si="28"/>
        <v>2022</v>
      </c>
      <c r="U560" s="3">
        <f t="shared" si="29"/>
        <v>30</v>
      </c>
    </row>
    <row r="561" spans="1:21" hidden="1">
      <c r="A561">
        <v>560</v>
      </c>
      <c r="B561" t="s">
        <v>271</v>
      </c>
      <c r="C561" t="s">
        <v>49</v>
      </c>
      <c r="D561" t="s">
        <v>129</v>
      </c>
      <c r="E561" t="s">
        <v>75</v>
      </c>
      <c r="F561" s="1">
        <v>44250</v>
      </c>
      <c r="G561" s="2">
        <v>44250.254166666666</v>
      </c>
      <c r="H561" s="2">
        <v>44252.518750000003</v>
      </c>
      <c r="I561" t="s">
        <v>207</v>
      </c>
      <c r="J561" t="s">
        <v>65</v>
      </c>
      <c r="K561">
        <v>14.51</v>
      </c>
      <c r="L561" s="4">
        <v>1074</v>
      </c>
      <c r="M561">
        <v>300</v>
      </c>
      <c r="N561" s="3">
        <v>15583.74</v>
      </c>
      <c r="O561">
        <v>15583.74</v>
      </c>
      <c r="P561">
        <v>20894.400000000001</v>
      </c>
      <c r="Q561">
        <v>0.34078212290502802</v>
      </c>
      <c r="S561" t="str">
        <f t="shared" si="27"/>
        <v>February</v>
      </c>
      <c r="T561" t="str">
        <f t="shared" si="28"/>
        <v>2021</v>
      </c>
      <c r="U561" s="3">
        <f t="shared" si="29"/>
        <v>28</v>
      </c>
    </row>
    <row r="562" spans="1:21" hidden="1">
      <c r="A562">
        <v>561</v>
      </c>
      <c r="B562" t="s">
        <v>271</v>
      </c>
      <c r="C562" t="s">
        <v>49</v>
      </c>
      <c r="D562" t="s">
        <v>129</v>
      </c>
      <c r="E562" t="s">
        <v>75</v>
      </c>
      <c r="F562" s="1">
        <v>44251</v>
      </c>
      <c r="G562" s="2">
        <v>44250.254166666666</v>
      </c>
      <c r="H562" s="2">
        <v>44252.518750000003</v>
      </c>
      <c r="I562" t="s">
        <v>207</v>
      </c>
      <c r="J562" t="s">
        <v>65</v>
      </c>
      <c r="K562">
        <v>14.51</v>
      </c>
      <c r="L562" s="4">
        <v>1440</v>
      </c>
      <c r="M562">
        <v>300</v>
      </c>
      <c r="N562" s="3">
        <v>20894.400000000001</v>
      </c>
      <c r="O562">
        <v>20894.400000000001</v>
      </c>
      <c r="P562">
        <v>20894.400000000001</v>
      </c>
      <c r="Q562">
        <v>0</v>
      </c>
      <c r="S562" t="str">
        <f t="shared" si="27"/>
        <v>February</v>
      </c>
      <c r="T562" t="str">
        <f t="shared" si="28"/>
        <v>2021</v>
      </c>
      <c r="U562" s="3">
        <f t="shared" si="29"/>
        <v>28</v>
      </c>
    </row>
    <row r="563" spans="1:21" hidden="1">
      <c r="F563" s="1"/>
      <c r="G563" s="2"/>
      <c r="H563" s="2"/>
      <c r="O563">
        <v>0</v>
      </c>
      <c r="P563">
        <v>0</v>
      </c>
      <c r="Q563" t="e">
        <v>#DIV/0!</v>
      </c>
      <c r="U563" s="3"/>
    </row>
    <row r="564" spans="1:21">
      <c r="A564">
        <v>3378</v>
      </c>
      <c r="B564" t="s">
        <v>273</v>
      </c>
      <c r="C564" t="s">
        <v>34</v>
      </c>
      <c r="D564" t="s">
        <v>123</v>
      </c>
      <c r="E564" t="s">
        <v>124</v>
      </c>
      <c r="F564" s="1">
        <v>44200</v>
      </c>
      <c r="G564" s="2">
        <v>44200.333333333336</v>
      </c>
      <c r="H564" s="2">
        <v>44200.493055555555</v>
      </c>
      <c r="I564" t="s">
        <v>224</v>
      </c>
      <c r="J564" t="s">
        <v>70</v>
      </c>
      <c r="K564">
        <v>56.07</v>
      </c>
      <c r="L564">
        <v>230</v>
      </c>
      <c r="M564">
        <v>1000</v>
      </c>
      <c r="N564" s="3">
        <v>12896.1</v>
      </c>
      <c r="O564">
        <v>12896.1</v>
      </c>
      <c r="P564">
        <v>80740.800000000003</v>
      </c>
      <c r="Q564">
        <v>5.2608695652173907</v>
      </c>
      <c r="S564" t="str">
        <f t="shared" si="27"/>
        <v>January</v>
      </c>
      <c r="T564" t="str">
        <f t="shared" si="28"/>
        <v>2021</v>
      </c>
      <c r="U564" s="3">
        <f t="shared" ref="U564:U585" si="30">DAY(EOMONTH(F564, 0))</f>
        <v>31</v>
      </c>
    </row>
    <row r="565" spans="1:21" hidden="1">
      <c r="A565">
        <v>564</v>
      </c>
      <c r="B565" t="s">
        <v>274</v>
      </c>
      <c r="C565" t="s">
        <v>40</v>
      </c>
      <c r="D565" t="s">
        <v>129</v>
      </c>
      <c r="E565" t="s">
        <v>75</v>
      </c>
      <c r="F565" s="1">
        <v>44652</v>
      </c>
      <c r="G565" s="2">
        <v>44652.408333333333</v>
      </c>
      <c r="H565" s="2">
        <v>44652.629861111112</v>
      </c>
      <c r="I565" t="s">
        <v>181</v>
      </c>
      <c r="J565" t="s">
        <v>65</v>
      </c>
      <c r="K565">
        <v>14.71</v>
      </c>
      <c r="L565">
        <v>319</v>
      </c>
      <c r="M565">
        <v>300</v>
      </c>
      <c r="N565" s="3">
        <v>4692.49</v>
      </c>
      <c r="O565">
        <v>4692.49</v>
      </c>
      <c r="P565">
        <v>21182.400000000001</v>
      </c>
      <c r="Q565">
        <v>3.5141065830721012</v>
      </c>
      <c r="S565" t="str">
        <f t="shared" si="27"/>
        <v>April</v>
      </c>
      <c r="T565" t="str">
        <f t="shared" si="28"/>
        <v>2022</v>
      </c>
      <c r="U565" s="3">
        <f t="shared" si="30"/>
        <v>30</v>
      </c>
    </row>
    <row r="566" spans="1:21" hidden="1">
      <c r="A566">
        <v>565</v>
      </c>
      <c r="B566" t="s">
        <v>275</v>
      </c>
      <c r="C566" t="s">
        <v>17</v>
      </c>
      <c r="D566" t="s">
        <v>123</v>
      </c>
      <c r="E566" t="s">
        <v>124</v>
      </c>
      <c r="F566" s="1">
        <v>44305</v>
      </c>
      <c r="G566" s="2">
        <v>44301.371527777781</v>
      </c>
      <c r="H566" s="2">
        <v>44305.649305555555</v>
      </c>
      <c r="I566" t="s">
        <v>181</v>
      </c>
      <c r="J566" t="s">
        <v>65</v>
      </c>
      <c r="K566">
        <v>14.71</v>
      </c>
      <c r="L566">
        <v>935</v>
      </c>
      <c r="M566">
        <v>300</v>
      </c>
      <c r="N566" s="3">
        <v>13753.85</v>
      </c>
      <c r="O566">
        <v>13753.85</v>
      </c>
      <c r="P566">
        <v>21182.400000000001</v>
      </c>
      <c r="Q566">
        <v>0.5401069518716578</v>
      </c>
      <c r="S566" t="str">
        <f t="shared" si="27"/>
        <v>April</v>
      </c>
      <c r="T566" t="str">
        <f t="shared" si="28"/>
        <v>2021</v>
      </c>
      <c r="U566" s="3">
        <f t="shared" si="30"/>
        <v>30</v>
      </c>
    </row>
    <row r="567" spans="1:21" hidden="1">
      <c r="A567">
        <v>566</v>
      </c>
      <c r="B567" t="s">
        <v>173</v>
      </c>
      <c r="C567" t="s">
        <v>34</v>
      </c>
      <c r="D567" t="s">
        <v>129</v>
      </c>
      <c r="E567" t="s">
        <v>75</v>
      </c>
      <c r="F567" s="1">
        <v>44708</v>
      </c>
      <c r="G567" s="2">
        <v>44708.3125</v>
      </c>
      <c r="H567" s="2">
        <v>44708.658333333333</v>
      </c>
      <c r="I567" t="s">
        <v>161</v>
      </c>
      <c r="J567" t="s">
        <v>65</v>
      </c>
      <c r="K567">
        <v>15.901</v>
      </c>
      <c r="L567">
        <v>498</v>
      </c>
      <c r="M567">
        <v>300</v>
      </c>
      <c r="N567" s="3">
        <v>7918.6980000000003</v>
      </c>
      <c r="O567">
        <v>7918.6980000000003</v>
      </c>
      <c r="P567">
        <v>22897.439999999999</v>
      </c>
      <c r="Q567">
        <v>1.8915662650602407</v>
      </c>
      <c r="S567" t="str">
        <f t="shared" si="27"/>
        <v>May</v>
      </c>
      <c r="T567" t="str">
        <f t="shared" si="28"/>
        <v>2022</v>
      </c>
      <c r="U567" s="3">
        <f t="shared" si="30"/>
        <v>31</v>
      </c>
    </row>
    <row r="568" spans="1:21" hidden="1">
      <c r="A568">
        <v>567</v>
      </c>
      <c r="B568" t="s">
        <v>276</v>
      </c>
      <c r="C568" t="s">
        <v>13</v>
      </c>
      <c r="D568" t="s">
        <v>129</v>
      </c>
      <c r="E568" t="s">
        <v>75</v>
      </c>
      <c r="F568" s="1">
        <v>44364</v>
      </c>
      <c r="G568" s="2">
        <v>44362.216666666667</v>
      </c>
      <c r="H568" s="2">
        <v>44364.745138888888</v>
      </c>
      <c r="I568" t="s">
        <v>161</v>
      </c>
      <c r="J568" t="s">
        <v>65</v>
      </c>
      <c r="K568">
        <v>15.901</v>
      </c>
      <c r="L568" s="4">
        <v>1073</v>
      </c>
      <c r="M568">
        <v>300</v>
      </c>
      <c r="N568" s="3">
        <v>17061.773000000001</v>
      </c>
      <c r="O568">
        <v>17061.773000000001</v>
      </c>
      <c r="P568">
        <v>22897.439999999999</v>
      </c>
      <c r="Q568">
        <v>0.34203168685927293</v>
      </c>
      <c r="S568" t="str">
        <f t="shared" si="27"/>
        <v>June</v>
      </c>
      <c r="T568" t="str">
        <f t="shared" si="28"/>
        <v>2021</v>
      </c>
      <c r="U568" s="3">
        <f t="shared" si="30"/>
        <v>30</v>
      </c>
    </row>
    <row r="569" spans="1:21" hidden="1">
      <c r="A569">
        <v>568</v>
      </c>
      <c r="B569" t="s">
        <v>276</v>
      </c>
      <c r="C569" t="s">
        <v>13</v>
      </c>
      <c r="D569" t="s">
        <v>129</v>
      </c>
      <c r="E569" t="s">
        <v>75</v>
      </c>
      <c r="F569" s="1">
        <v>44362</v>
      </c>
      <c r="G569" s="2">
        <v>44362.216666666667</v>
      </c>
      <c r="H569" s="2">
        <v>44364.745138888888</v>
      </c>
      <c r="I569" t="s">
        <v>161</v>
      </c>
      <c r="J569" t="s">
        <v>65</v>
      </c>
      <c r="K569">
        <v>15.901</v>
      </c>
      <c r="L569" s="4">
        <v>1128</v>
      </c>
      <c r="M569">
        <v>300</v>
      </c>
      <c r="N569" s="3">
        <v>17936.328000000001</v>
      </c>
      <c r="O569">
        <v>17936.328000000001</v>
      </c>
      <c r="P569">
        <v>22897.439999999999</v>
      </c>
      <c r="Q569">
        <v>0.27659574468085091</v>
      </c>
      <c r="S569" t="str">
        <f t="shared" si="27"/>
        <v>June</v>
      </c>
      <c r="T569" t="str">
        <f t="shared" si="28"/>
        <v>2021</v>
      </c>
      <c r="U569" s="3">
        <f t="shared" si="30"/>
        <v>30</v>
      </c>
    </row>
    <row r="570" spans="1:21" hidden="1">
      <c r="A570">
        <v>569</v>
      </c>
      <c r="B570" t="s">
        <v>276</v>
      </c>
      <c r="C570" t="s">
        <v>13</v>
      </c>
      <c r="D570" t="s">
        <v>129</v>
      </c>
      <c r="E570" t="s">
        <v>75</v>
      </c>
      <c r="F570" s="1">
        <v>44363</v>
      </c>
      <c r="G570" s="2">
        <v>44362.216666666667</v>
      </c>
      <c r="H570" s="2">
        <v>44364.745138888888</v>
      </c>
      <c r="I570" t="s">
        <v>161</v>
      </c>
      <c r="J570" t="s">
        <v>65</v>
      </c>
      <c r="K570">
        <v>15.901</v>
      </c>
      <c r="L570" s="4">
        <v>1440</v>
      </c>
      <c r="M570">
        <v>300</v>
      </c>
      <c r="N570" s="3">
        <v>22897.439999999999</v>
      </c>
      <c r="O570">
        <v>22897.439999999999</v>
      </c>
      <c r="P570">
        <v>22897.439999999999</v>
      </c>
      <c r="Q570">
        <v>0</v>
      </c>
      <c r="S570" t="str">
        <f t="shared" si="27"/>
        <v>June</v>
      </c>
      <c r="T570" t="str">
        <f t="shared" si="28"/>
        <v>2021</v>
      </c>
      <c r="U570" s="3">
        <f t="shared" si="30"/>
        <v>30</v>
      </c>
    </row>
    <row r="571" spans="1:21" hidden="1">
      <c r="A571">
        <v>570</v>
      </c>
      <c r="B571" t="s">
        <v>277</v>
      </c>
      <c r="C571" t="s">
        <v>32</v>
      </c>
      <c r="D571" t="s">
        <v>129</v>
      </c>
      <c r="E571" t="s">
        <v>75</v>
      </c>
      <c r="F571" s="1">
        <v>44362</v>
      </c>
      <c r="G571" s="2">
        <v>44362.381944444445</v>
      </c>
      <c r="H571" s="2">
        <v>44363.729166666664</v>
      </c>
      <c r="I571" t="s">
        <v>181</v>
      </c>
      <c r="J571" t="s">
        <v>65</v>
      </c>
      <c r="K571">
        <v>16.100000000000001</v>
      </c>
      <c r="L571">
        <v>890</v>
      </c>
      <c r="M571">
        <v>300</v>
      </c>
      <c r="N571" s="4">
        <v>14329</v>
      </c>
      <c r="O571">
        <v>14329</v>
      </c>
      <c r="P571">
        <v>23184.000000000004</v>
      </c>
      <c r="Q571">
        <v>0.61797752808988793</v>
      </c>
      <c r="S571" t="str">
        <f t="shared" si="27"/>
        <v>June</v>
      </c>
      <c r="T571" t="str">
        <f t="shared" si="28"/>
        <v>2021</v>
      </c>
      <c r="U571" s="3">
        <f t="shared" si="30"/>
        <v>30</v>
      </c>
    </row>
    <row r="572" spans="1:21" hidden="1">
      <c r="A572">
        <v>571</v>
      </c>
      <c r="B572" t="s">
        <v>278</v>
      </c>
      <c r="C572" t="s">
        <v>11</v>
      </c>
      <c r="D572" t="s">
        <v>123</v>
      </c>
      <c r="E572" t="s">
        <v>124</v>
      </c>
      <c r="F572" s="1">
        <v>44403</v>
      </c>
      <c r="G572" s="2">
        <v>44403.375</v>
      </c>
      <c r="H572" s="2">
        <v>44403.583333333336</v>
      </c>
      <c r="I572" t="s">
        <v>245</v>
      </c>
      <c r="J572" t="s">
        <v>65</v>
      </c>
      <c r="K572">
        <v>16.22</v>
      </c>
      <c r="L572">
        <v>300</v>
      </c>
      <c r="M572">
        <v>300</v>
      </c>
      <c r="N572" s="4">
        <v>4866</v>
      </c>
      <c r="O572">
        <v>4866</v>
      </c>
      <c r="P572">
        <v>23356.799999999999</v>
      </c>
      <c r="Q572">
        <v>3.8</v>
      </c>
      <c r="S572" t="str">
        <f t="shared" si="27"/>
        <v>July</v>
      </c>
      <c r="T572" t="str">
        <f t="shared" si="28"/>
        <v>2021</v>
      </c>
      <c r="U572" s="3">
        <f t="shared" si="30"/>
        <v>31</v>
      </c>
    </row>
    <row r="573" spans="1:21" hidden="1">
      <c r="A573">
        <v>572</v>
      </c>
      <c r="B573" t="s">
        <v>279</v>
      </c>
      <c r="C573" t="s">
        <v>14</v>
      </c>
      <c r="D573" t="s">
        <v>129</v>
      </c>
      <c r="E573" t="s">
        <v>75</v>
      </c>
      <c r="F573" s="1">
        <v>44773</v>
      </c>
      <c r="G573" s="2">
        <v>44773.279861111114</v>
      </c>
      <c r="H573" s="2">
        <v>44777.856249999997</v>
      </c>
      <c r="I573" t="s">
        <v>245</v>
      </c>
      <c r="J573" t="s">
        <v>65</v>
      </c>
      <c r="K573">
        <v>16.22</v>
      </c>
      <c r="L573" s="4">
        <v>1037</v>
      </c>
      <c r="M573">
        <v>300</v>
      </c>
      <c r="N573" s="3">
        <v>16820.14</v>
      </c>
      <c r="O573">
        <v>16820.14</v>
      </c>
      <c r="P573">
        <v>23356.799999999999</v>
      </c>
      <c r="Q573">
        <v>0.38862102217936356</v>
      </c>
      <c r="S573" t="str">
        <f t="shared" si="27"/>
        <v>July</v>
      </c>
      <c r="T573" t="str">
        <f t="shared" si="28"/>
        <v>2022</v>
      </c>
      <c r="U573" s="3">
        <f t="shared" si="30"/>
        <v>31</v>
      </c>
    </row>
    <row r="574" spans="1:21" hidden="1">
      <c r="A574">
        <v>573</v>
      </c>
      <c r="B574" t="s">
        <v>279</v>
      </c>
      <c r="C574" t="s">
        <v>14</v>
      </c>
      <c r="D574" t="s">
        <v>129</v>
      </c>
      <c r="E574" t="s">
        <v>75</v>
      </c>
      <c r="F574" s="1">
        <v>44777</v>
      </c>
      <c r="G574" s="2">
        <v>44773.279861111114</v>
      </c>
      <c r="H574" s="2">
        <v>44777.856249999997</v>
      </c>
      <c r="I574" t="s">
        <v>245</v>
      </c>
      <c r="J574" t="s">
        <v>65</v>
      </c>
      <c r="K574">
        <v>16.22</v>
      </c>
      <c r="L574" s="4">
        <v>1233</v>
      </c>
      <c r="M574">
        <v>300</v>
      </c>
      <c r="N574" s="3">
        <v>19999.259999999998</v>
      </c>
      <c r="O574">
        <v>19999.259999999998</v>
      </c>
      <c r="P574">
        <v>23356.799999999999</v>
      </c>
      <c r="Q574">
        <v>0.16788321167883216</v>
      </c>
      <c r="S574" t="str">
        <f t="shared" si="27"/>
        <v>August</v>
      </c>
      <c r="T574" t="str">
        <f t="shared" si="28"/>
        <v>2022</v>
      </c>
      <c r="U574" s="3">
        <f t="shared" si="30"/>
        <v>31</v>
      </c>
    </row>
    <row r="575" spans="1:21" hidden="1">
      <c r="A575">
        <v>574</v>
      </c>
      <c r="B575" t="s">
        <v>279</v>
      </c>
      <c r="C575" t="s">
        <v>14</v>
      </c>
      <c r="D575" t="s">
        <v>129</v>
      </c>
      <c r="E575" t="s">
        <v>75</v>
      </c>
      <c r="F575" s="1">
        <v>44774</v>
      </c>
      <c r="G575" s="2">
        <v>44773.279861111114</v>
      </c>
      <c r="H575" s="2">
        <v>44777.856249999997</v>
      </c>
      <c r="I575" t="s">
        <v>245</v>
      </c>
      <c r="J575" t="s">
        <v>65</v>
      </c>
      <c r="K575">
        <v>16.22</v>
      </c>
      <c r="L575" s="4">
        <v>1440</v>
      </c>
      <c r="M575">
        <v>300</v>
      </c>
      <c r="N575" s="3">
        <v>23356.799999999999</v>
      </c>
      <c r="O575">
        <v>23356.799999999999</v>
      </c>
      <c r="P575">
        <v>23356.799999999999</v>
      </c>
      <c r="Q575">
        <v>0</v>
      </c>
      <c r="S575" t="str">
        <f t="shared" si="27"/>
        <v>August</v>
      </c>
      <c r="T575" t="str">
        <f t="shared" si="28"/>
        <v>2022</v>
      </c>
      <c r="U575" s="3">
        <f t="shared" si="30"/>
        <v>31</v>
      </c>
    </row>
    <row r="576" spans="1:21" hidden="1">
      <c r="A576">
        <v>575</v>
      </c>
      <c r="B576" t="s">
        <v>279</v>
      </c>
      <c r="C576" t="s">
        <v>14</v>
      </c>
      <c r="D576" t="s">
        <v>129</v>
      </c>
      <c r="E576" t="s">
        <v>75</v>
      </c>
      <c r="F576" s="1">
        <v>44775</v>
      </c>
      <c r="G576" s="2">
        <v>44773.279861111114</v>
      </c>
      <c r="H576" s="2">
        <v>44777.856249999997</v>
      </c>
      <c r="I576" t="s">
        <v>245</v>
      </c>
      <c r="J576" t="s">
        <v>65</v>
      </c>
      <c r="K576">
        <v>16.22</v>
      </c>
      <c r="L576" s="4">
        <v>1440</v>
      </c>
      <c r="M576">
        <v>300</v>
      </c>
      <c r="N576" s="3">
        <v>23356.799999999999</v>
      </c>
      <c r="O576">
        <v>23356.799999999999</v>
      </c>
      <c r="P576">
        <v>23356.799999999999</v>
      </c>
      <c r="Q576">
        <v>0</v>
      </c>
      <c r="S576" t="str">
        <f t="shared" si="27"/>
        <v>August</v>
      </c>
      <c r="T576" t="str">
        <f t="shared" si="28"/>
        <v>2022</v>
      </c>
      <c r="U576" s="3">
        <f t="shared" si="30"/>
        <v>31</v>
      </c>
    </row>
    <row r="577" spans="1:21" hidden="1">
      <c r="A577">
        <v>576</v>
      </c>
      <c r="B577" t="s">
        <v>279</v>
      </c>
      <c r="C577" t="s">
        <v>14</v>
      </c>
      <c r="D577" t="s">
        <v>129</v>
      </c>
      <c r="E577" t="s">
        <v>75</v>
      </c>
      <c r="F577" s="1">
        <v>44776</v>
      </c>
      <c r="G577" s="2">
        <v>44773.279861111114</v>
      </c>
      <c r="H577" s="2">
        <v>44777.856249999997</v>
      </c>
      <c r="I577" t="s">
        <v>245</v>
      </c>
      <c r="J577" t="s">
        <v>65</v>
      </c>
      <c r="K577">
        <v>16.22</v>
      </c>
      <c r="L577" s="4">
        <v>1440</v>
      </c>
      <c r="M577">
        <v>300</v>
      </c>
      <c r="N577" s="3">
        <v>23356.799999999999</v>
      </c>
      <c r="O577">
        <v>23356.799999999999</v>
      </c>
      <c r="P577">
        <v>23356.799999999999</v>
      </c>
      <c r="Q577">
        <v>0</v>
      </c>
      <c r="S577" t="str">
        <f t="shared" si="27"/>
        <v>August</v>
      </c>
      <c r="T577" t="str">
        <f t="shared" si="28"/>
        <v>2022</v>
      </c>
      <c r="U577" s="3">
        <f t="shared" si="30"/>
        <v>31</v>
      </c>
    </row>
    <row r="578" spans="1:21" hidden="1">
      <c r="A578">
        <v>577</v>
      </c>
      <c r="B578" t="s">
        <v>280</v>
      </c>
      <c r="C578" t="s">
        <v>48</v>
      </c>
      <c r="D578" t="s">
        <v>123</v>
      </c>
      <c r="E578" t="s">
        <v>124</v>
      </c>
      <c r="F578" s="1">
        <v>44294</v>
      </c>
      <c r="G578" s="2">
        <v>44291.296527777777</v>
      </c>
      <c r="H578" s="2">
        <v>44294.695138888892</v>
      </c>
      <c r="I578" t="s">
        <v>207</v>
      </c>
      <c r="J578" t="s">
        <v>65</v>
      </c>
      <c r="K578">
        <v>16.309999999999999</v>
      </c>
      <c r="L578" s="4">
        <v>1001</v>
      </c>
      <c r="M578">
        <v>300</v>
      </c>
      <c r="N578" s="3">
        <v>16326.31</v>
      </c>
      <c r="O578">
        <v>16326.31</v>
      </c>
      <c r="P578">
        <v>23486.399999999998</v>
      </c>
      <c r="Q578">
        <v>0.43856143856143848</v>
      </c>
      <c r="S578" t="str">
        <f t="shared" si="27"/>
        <v>April</v>
      </c>
      <c r="T578" t="str">
        <f t="shared" si="28"/>
        <v>2021</v>
      </c>
      <c r="U578" s="3">
        <f t="shared" si="30"/>
        <v>30</v>
      </c>
    </row>
    <row r="579" spans="1:21" hidden="1">
      <c r="A579">
        <v>578</v>
      </c>
      <c r="B579" t="s">
        <v>280</v>
      </c>
      <c r="C579" t="s">
        <v>48</v>
      </c>
      <c r="D579" t="s">
        <v>123</v>
      </c>
      <c r="E579" t="s">
        <v>124</v>
      </c>
      <c r="F579" s="1">
        <v>44291</v>
      </c>
      <c r="G579" s="2">
        <v>44291.296527777777</v>
      </c>
      <c r="H579" s="2">
        <v>44294.695138888892</v>
      </c>
      <c r="I579" t="s">
        <v>207</v>
      </c>
      <c r="J579" t="s">
        <v>65</v>
      </c>
      <c r="K579">
        <v>16.309999999999999</v>
      </c>
      <c r="L579" s="4">
        <v>1013</v>
      </c>
      <c r="M579">
        <v>300</v>
      </c>
      <c r="N579" s="3">
        <v>16522.03</v>
      </c>
      <c r="O579">
        <v>16522.03</v>
      </c>
      <c r="P579">
        <v>23486.399999999998</v>
      </c>
      <c r="Q579">
        <v>0.42152023692003948</v>
      </c>
      <c r="S579" t="str">
        <f t="shared" ref="S579:S642" si="31">TEXT(F579, "mmmm")</f>
        <v>April</v>
      </c>
      <c r="T579" t="str">
        <f t="shared" ref="T579:T642" si="32">TEXT(F579, "YYYY")</f>
        <v>2021</v>
      </c>
      <c r="U579" s="3">
        <f t="shared" si="30"/>
        <v>30</v>
      </c>
    </row>
    <row r="580" spans="1:21" hidden="1">
      <c r="A580">
        <v>579</v>
      </c>
      <c r="B580" t="s">
        <v>280</v>
      </c>
      <c r="C580" t="s">
        <v>48</v>
      </c>
      <c r="D580" t="s">
        <v>123</v>
      </c>
      <c r="E580" t="s">
        <v>124</v>
      </c>
      <c r="F580" s="1">
        <v>44292</v>
      </c>
      <c r="G580" s="2">
        <v>44291.296527777777</v>
      </c>
      <c r="H580" s="2">
        <v>44294.695138888892</v>
      </c>
      <c r="I580" t="s">
        <v>207</v>
      </c>
      <c r="J580" t="s">
        <v>65</v>
      </c>
      <c r="K580">
        <v>16.309999999999999</v>
      </c>
      <c r="L580" s="4">
        <v>1440</v>
      </c>
      <c r="M580">
        <v>300</v>
      </c>
      <c r="N580" s="3">
        <v>23486.400000000001</v>
      </c>
      <c r="O580">
        <v>23486.400000000001</v>
      </c>
      <c r="P580">
        <v>23486.399999999998</v>
      </c>
      <c r="Q580">
        <v>-1.5489725147709793E-16</v>
      </c>
      <c r="S580" t="str">
        <f t="shared" si="31"/>
        <v>April</v>
      </c>
      <c r="T580" t="str">
        <f t="shared" si="32"/>
        <v>2021</v>
      </c>
      <c r="U580" s="3">
        <f t="shared" si="30"/>
        <v>30</v>
      </c>
    </row>
    <row r="581" spans="1:21" hidden="1">
      <c r="A581">
        <v>580</v>
      </c>
      <c r="B581" t="s">
        <v>280</v>
      </c>
      <c r="C581" t="s">
        <v>48</v>
      </c>
      <c r="D581" t="s">
        <v>123</v>
      </c>
      <c r="E581" t="s">
        <v>124</v>
      </c>
      <c r="F581" s="1">
        <v>44293</v>
      </c>
      <c r="G581" s="2">
        <v>44291.296527777777</v>
      </c>
      <c r="H581" s="2">
        <v>44294.695138888892</v>
      </c>
      <c r="I581" t="s">
        <v>207</v>
      </c>
      <c r="J581" t="s">
        <v>65</v>
      </c>
      <c r="K581">
        <v>16.309999999999999</v>
      </c>
      <c r="L581" s="4">
        <v>1440</v>
      </c>
      <c r="M581">
        <v>300</v>
      </c>
      <c r="N581" s="3">
        <v>23486.400000000001</v>
      </c>
      <c r="O581">
        <v>23486.400000000001</v>
      </c>
      <c r="P581">
        <v>23486.399999999998</v>
      </c>
      <c r="Q581">
        <v>-1.5489725147709793E-16</v>
      </c>
      <c r="S581" t="str">
        <f t="shared" si="31"/>
        <v>April</v>
      </c>
      <c r="T581" t="str">
        <f t="shared" si="32"/>
        <v>2021</v>
      </c>
      <c r="U581" s="3">
        <f t="shared" si="30"/>
        <v>30</v>
      </c>
    </row>
    <row r="582" spans="1:21" hidden="1">
      <c r="A582">
        <v>581</v>
      </c>
      <c r="B582" t="s">
        <v>281</v>
      </c>
      <c r="C582" t="s">
        <v>11</v>
      </c>
      <c r="D582" t="s">
        <v>129</v>
      </c>
      <c r="E582" t="s">
        <v>75</v>
      </c>
      <c r="F582" s="1">
        <v>44757</v>
      </c>
      <c r="G582" s="2">
        <v>44757.432638888888</v>
      </c>
      <c r="H582" s="2">
        <v>44757.615972222222</v>
      </c>
      <c r="I582" t="s">
        <v>181</v>
      </c>
      <c r="J582" t="s">
        <v>65</v>
      </c>
      <c r="K582">
        <v>16.53</v>
      </c>
      <c r="L582">
        <v>264</v>
      </c>
      <c r="M582">
        <v>300</v>
      </c>
      <c r="N582" s="3">
        <v>4363.92</v>
      </c>
      <c r="O582">
        <v>4363.92</v>
      </c>
      <c r="P582">
        <v>23803.200000000001</v>
      </c>
      <c r="Q582">
        <v>4.4545454545454541</v>
      </c>
      <c r="S582" t="str">
        <f t="shared" si="31"/>
        <v>July</v>
      </c>
      <c r="T582" t="str">
        <f t="shared" si="32"/>
        <v>2022</v>
      </c>
      <c r="U582" s="3">
        <f t="shared" si="30"/>
        <v>31</v>
      </c>
    </row>
    <row r="583" spans="1:21" hidden="1">
      <c r="A583">
        <v>582</v>
      </c>
      <c r="B583" t="s">
        <v>282</v>
      </c>
      <c r="C583" t="s">
        <v>11</v>
      </c>
      <c r="D583" t="s">
        <v>129</v>
      </c>
      <c r="E583" t="s">
        <v>75</v>
      </c>
      <c r="F583" s="1">
        <v>44792</v>
      </c>
      <c r="G583" s="2">
        <v>44792.444444444445</v>
      </c>
      <c r="H583" s="2">
        <v>44792.652777777781</v>
      </c>
      <c r="I583" t="s">
        <v>181</v>
      </c>
      <c r="J583" t="s">
        <v>65</v>
      </c>
      <c r="K583">
        <v>16.53</v>
      </c>
      <c r="L583">
        <v>300</v>
      </c>
      <c r="M583">
        <v>300</v>
      </c>
      <c r="N583" s="4">
        <v>4959</v>
      </c>
      <c r="O583">
        <v>4959</v>
      </c>
      <c r="P583">
        <v>23803.200000000001</v>
      </c>
      <c r="Q583">
        <v>3.8000000000000003</v>
      </c>
      <c r="S583" t="str">
        <f t="shared" si="31"/>
        <v>August</v>
      </c>
      <c r="T583" t="str">
        <f t="shared" si="32"/>
        <v>2022</v>
      </c>
      <c r="U583" s="3">
        <f t="shared" si="30"/>
        <v>31</v>
      </c>
    </row>
    <row r="584" spans="1:21" hidden="1">
      <c r="A584">
        <v>583</v>
      </c>
      <c r="B584" t="s">
        <v>283</v>
      </c>
      <c r="C584" t="s">
        <v>28</v>
      </c>
      <c r="D584" t="s">
        <v>131</v>
      </c>
      <c r="E584" t="s">
        <v>124</v>
      </c>
      <c r="F584" s="1">
        <v>44555</v>
      </c>
      <c r="G584" s="2">
        <v>44554.103472222225</v>
      </c>
      <c r="H584" s="2">
        <v>44555.888888888891</v>
      </c>
      <c r="I584" t="s">
        <v>181</v>
      </c>
      <c r="J584" t="s">
        <v>65</v>
      </c>
      <c r="K584">
        <v>16.53</v>
      </c>
      <c r="L584" s="4">
        <v>1280</v>
      </c>
      <c r="M584">
        <v>300</v>
      </c>
      <c r="N584" s="3">
        <v>21158.400000000001</v>
      </c>
      <c r="O584">
        <v>21158.400000000001</v>
      </c>
      <c r="P584">
        <v>23803.200000000001</v>
      </c>
      <c r="Q584">
        <v>0.12499999999999996</v>
      </c>
      <c r="S584" t="str">
        <f t="shared" si="31"/>
        <v>December</v>
      </c>
      <c r="T584" t="str">
        <f t="shared" si="32"/>
        <v>2021</v>
      </c>
      <c r="U584" s="3">
        <f t="shared" si="30"/>
        <v>31</v>
      </c>
    </row>
    <row r="585" spans="1:21" hidden="1">
      <c r="A585">
        <v>584</v>
      </c>
      <c r="B585" t="s">
        <v>283</v>
      </c>
      <c r="C585" t="s">
        <v>28</v>
      </c>
      <c r="D585" t="s">
        <v>131</v>
      </c>
      <c r="E585" t="s">
        <v>124</v>
      </c>
      <c r="F585" s="1">
        <v>44554</v>
      </c>
      <c r="G585" s="2">
        <v>44554.103472222225</v>
      </c>
      <c r="H585" s="2">
        <v>44555.888888888891</v>
      </c>
      <c r="I585" t="s">
        <v>181</v>
      </c>
      <c r="J585" t="s">
        <v>65</v>
      </c>
      <c r="K585">
        <v>16.53</v>
      </c>
      <c r="L585" s="4">
        <v>1291</v>
      </c>
      <c r="M585">
        <v>300</v>
      </c>
      <c r="N585" s="3">
        <v>21340.23</v>
      </c>
      <c r="O585">
        <v>21340.23</v>
      </c>
      <c r="P585">
        <v>23803.200000000001</v>
      </c>
      <c r="Q585">
        <v>0.1154144074360961</v>
      </c>
      <c r="S585" t="str">
        <f t="shared" si="31"/>
        <v>December</v>
      </c>
      <c r="T585" t="str">
        <f t="shared" si="32"/>
        <v>2021</v>
      </c>
      <c r="U585" s="3">
        <f t="shared" si="30"/>
        <v>31</v>
      </c>
    </row>
    <row r="586" spans="1:21" hidden="1">
      <c r="F586" s="1"/>
      <c r="G586" s="2"/>
      <c r="H586" s="2"/>
      <c r="O586">
        <v>0</v>
      </c>
      <c r="P586">
        <v>0</v>
      </c>
      <c r="Q586" t="e">
        <v>#DIV/0!</v>
      </c>
      <c r="U586" s="3"/>
    </row>
    <row r="587" spans="1:21" hidden="1">
      <c r="F587" s="1"/>
      <c r="G587" s="2"/>
      <c r="H587" s="2"/>
      <c r="O587">
        <v>0</v>
      </c>
      <c r="P587">
        <v>0</v>
      </c>
      <c r="Q587" t="e">
        <v>#DIV/0!</v>
      </c>
      <c r="U587" s="3"/>
    </row>
    <row r="588" spans="1:21" hidden="1">
      <c r="F588" s="1"/>
      <c r="G588" s="2"/>
      <c r="H588" s="2"/>
      <c r="O588">
        <v>0</v>
      </c>
      <c r="P588">
        <v>0</v>
      </c>
      <c r="Q588" t="e">
        <v>#DIV/0!</v>
      </c>
      <c r="U588" s="3"/>
    </row>
    <row r="589" spans="1:21" hidden="1">
      <c r="A589">
        <v>588</v>
      </c>
      <c r="B589" t="s">
        <v>284</v>
      </c>
      <c r="C589" t="s">
        <v>30</v>
      </c>
      <c r="D589" t="s">
        <v>131</v>
      </c>
      <c r="E589" t="s">
        <v>124</v>
      </c>
      <c r="F589" s="1">
        <v>44238</v>
      </c>
      <c r="G589" s="2">
        <v>44238.425694444442</v>
      </c>
      <c r="H589" s="2">
        <v>44238.523611111108</v>
      </c>
      <c r="I589" t="s">
        <v>245</v>
      </c>
      <c r="J589" t="s">
        <v>65</v>
      </c>
      <c r="K589">
        <v>17.079000000000001</v>
      </c>
      <c r="L589">
        <v>141</v>
      </c>
      <c r="M589">
        <v>300</v>
      </c>
      <c r="N589" s="3">
        <v>2408.1390000000001</v>
      </c>
      <c r="O589">
        <v>2408.1390000000001</v>
      </c>
      <c r="P589">
        <v>24593.760000000002</v>
      </c>
      <c r="Q589">
        <v>9.212765957446809</v>
      </c>
      <c r="S589" t="str">
        <f t="shared" si="31"/>
        <v>February</v>
      </c>
      <c r="T589" t="str">
        <f t="shared" si="32"/>
        <v>2021</v>
      </c>
      <c r="U589" s="3">
        <f t="shared" ref="U589:U620" si="33">DAY(EOMONTH(F589, 0))</f>
        <v>28</v>
      </c>
    </row>
    <row r="590" spans="1:21" hidden="1">
      <c r="A590">
        <v>589</v>
      </c>
      <c r="B590" t="s">
        <v>285</v>
      </c>
      <c r="C590" t="s">
        <v>30</v>
      </c>
      <c r="D590" t="s">
        <v>123</v>
      </c>
      <c r="E590" t="s">
        <v>124</v>
      </c>
      <c r="F590" s="1">
        <v>44450</v>
      </c>
      <c r="G590" s="2">
        <v>44450.491666666669</v>
      </c>
      <c r="H590" s="2">
        <v>44450.613888888889</v>
      </c>
      <c r="I590" t="s">
        <v>245</v>
      </c>
      <c r="J590" t="s">
        <v>65</v>
      </c>
      <c r="K590">
        <v>17.079000000000001</v>
      </c>
      <c r="L590">
        <v>176</v>
      </c>
      <c r="M590">
        <v>300</v>
      </c>
      <c r="N590" s="3">
        <v>3005.904</v>
      </c>
      <c r="O590">
        <v>3005.904</v>
      </c>
      <c r="P590">
        <v>24593.760000000002</v>
      </c>
      <c r="Q590">
        <v>7.1818181818181825</v>
      </c>
      <c r="S590" t="str">
        <f t="shared" si="31"/>
        <v>September</v>
      </c>
      <c r="T590" t="str">
        <f t="shared" si="32"/>
        <v>2021</v>
      </c>
      <c r="U590" s="3">
        <f t="shared" si="33"/>
        <v>30</v>
      </c>
    </row>
    <row r="591" spans="1:21" hidden="1">
      <c r="A591">
        <v>590</v>
      </c>
      <c r="B591" t="s">
        <v>286</v>
      </c>
      <c r="C591" t="s">
        <v>30</v>
      </c>
      <c r="D591" t="s">
        <v>123</v>
      </c>
      <c r="E591" t="s">
        <v>124</v>
      </c>
      <c r="F591" s="1">
        <v>44451</v>
      </c>
      <c r="G591" s="2">
        <v>44451.291666666664</v>
      </c>
      <c r="H591" s="2">
        <v>44451.451388888891</v>
      </c>
      <c r="I591" t="s">
        <v>245</v>
      </c>
      <c r="J591" t="s">
        <v>65</v>
      </c>
      <c r="K591">
        <v>17.079000000000001</v>
      </c>
      <c r="L591">
        <v>230</v>
      </c>
      <c r="M591">
        <v>300</v>
      </c>
      <c r="N591" s="3">
        <v>3928.17</v>
      </c>
      <c r="O591">
        <v>3928.17</v>
      </c>
      <c r="P591">
        <v>24593.760000000002</v>
      </c>
      <c r="Q591">
        <v>5.2608695652173925</v>
      </c>
      <c r="S591" t="str">
        <f t="shared" si="31"/>
        <v>September</v>
      </c>
      <c r="T591" t="str">
        <f t="shared" si="32"/>
        <v>2021</v>
      </c>
      <c r="U591" s="3">
        <f t="shared" si="33"/>
        <v>30</v>
      </c>
    </row>
    <row r="592" spans="1:21" hidden="1">
      <c r="A592">
        <v>591</v>
      </c>
      <c r="B592" t="s">
        <v>287</v>
      </c>
      <c r="C592" t="s">
        <v>30</v>
      </c>
      <c r="D592" t="s">
        <v>131</v>
      </c>
      <c r="E592" t="s">
        <v>124</v>
      </c>
      <c r="F592" s="1">
        <v>44242</v>
      </c>
      <c r="G592" s="2">
        <v>44242.236111111109</v>
      </c>
      <c r="H592" s="2">
        <v>44242.449305555558</v>
      </c>
      <c r="I592" t="s">
        <v>245</v>
      </c>
      <c r="J592" t="s">
        <v>65</v>
      </c>
      <c r="K592">
        <v>17.079000000000001</v>
      </c>
      <c r="L592">
        <v>307</v>
      </c>
      <c r="M592">
        <v>300</v>
      </c>
      <c r="N592" s="3">
        <v>5243.2529999999997</v>
      </c>
      <c r="O592">
        <v>5243.2529999999997</v>
      </c>
      <c r="P592">
        <v>24593.760000000002</v>
      </c>
      <c r="Q592">
        <v>3.6905537459283391</v>
      </c>
      <c r="S592" t="str">
        <f t="shared" si="31"/>
        <v>February</v>
      </c>
      <c r="T592" t="str">
        <f t="shared" si="32"/>
        <v>2021</v>
      </c>
      <c r="U592" s="3">
        <f t="shared" si="33"/>
        <v>28</v>
      </c>
    </row>
    <row r="593" spans="1:21" hidden="1">
      <c r="A593">
        <v>592</v>
      </c>
      <c r="B593" t="s">
        <v>288</v>
      </c>
      <c r="C593" t="s">
        <v>30</v>
      </c>
      <c r="D593" t="s">
        <v>123</v>
      </c>
      <c r="E593" t="s">
        <v>124</v>
      </c>
      <c r="F593" s="1">
        <v>44437</v>
      </c>
      <c r="G593" s="2">
        <v>44437.290277777778</v>
      </c>
      <c r="H593" s="2">
        <v>44437.511111111111</v>
      </c>
      <c r="I593" t="s">
        <v>245</v>
      </c>
      <c r="J593" t="s">
        <v>65</v>
      </c>
      <c r="K593">
        <v>17.079000000000001</v>
      </c>
      <c r="L593">
        <v>318</v>
      </c>
      <c r="M593">
        <v>300</v>
      </c>
      <c r="N593" s="3">
        <v>5431.1220000000003</v>
      </c>
      <c r="O593">
        <v>5431.1220000000003</v>
      </c>
      <c r="P593">
        <v>24593.760000000002</v>
      </c>
      <c r="Q593">
        <v>3.5283018867924532</v>
      </c>
      <c r="S593" t="str">
        <f t="shared" si="31"/>
        <v>August</v>
      </c>
      <c r="T593" t="str">
        <f t="shared" si="32"/>
        <v>2021</v>
      </c>
      <c r="U593" s="3">
        <f t="shared" si="33"/>
        <v>31</v>
      </c>
    </row>
    <row r="594" spans="1:21" hidden="1">
      <c r="A594">
        <v>593</v>
      </c>
      <c r="B594" t="s">
        <v>289</v>
      </c>
      <c r="C594" t="s">
        <v>30</v>
      </c>
      <c r="D594" t="s">
        <v>129</v>
      </c>
      <c r="E594" t="s">
        <v>75</v>
      </c>
      <c r="F594" s="1">
        <v>44399</v>
      </c>
      <c r="G594" s="2">
        <v>44399.400694444441</v>
      </c>
      <c r="H594" s="2">
        <v>44399.637499999997</v>
      </c>
      <c r="I594" t="s">
        <v>245</v>
      </c>
      <c r="J594" t="s">
        <v>65</v>
      </c>
      <c r="K594">
        <v>17.079000000000001</v>
      </c>
      <c r="L594">
        <v>341</v>
      </c>
      <c r="M594">
        <v>300</v>
      </c>
      <c r="N594" s="3">
        <v>5823.9390000000003</v>
      </c>
      <c r="O594">
        <v>5823.9390000000003</v>
      </c>
      <c r="P594">
        <v>24593.760000000002</v>
      </c>
      <c r="Q594">
        <v>3.2228739002932554</v>
      </c>
      <c r="S594" t="str">
        <f t="shared" si="31"/>
        <v>July</v>
      </c>
      <c r="T594" t="str">
        <f t="shared" si="32"/>
        <v>2021</v>
      </c>
      <c r="U594" s="3">
        <f t="shared" si="33"/>
        <v>31</v>
      </c>
    </row>
    <row r="595" spans="1:21" hidden="1">
      <c r="A595">
        <v>594</v>
      </c>
      <c r="B595" t="s">
        <v>290</v>
      </c>
      <c r="C595" t="s">
        <v>30</v>
      </c>
      <c r="D595" t="s">
        <v>127</v>
      </c>
      <c r="E595" t="s">
        <v>124</v>
      </c>
      <c r="F595" s="1">
        <v>44235</v>
      </c>
      <c r="G595" s="2">
        <v>44235.26458333333</v>
      </c>
      <c r="H595" s="2">
        <v>44235.527777777781</v>
      </c>
      <c r="I595" t="s">
        <v>245</v>
      </c>
      <c r="J595" t="s">
        <v>65</v>
      </c>
      <c r="K595">
        <v>17.079000000000001</v>
      </c>
      <c r="L595">
        <v>379</v>
      </c>
      <c r="M595">
        <v>300</v>
      </c>
      <c r="N595" s="3">
        <v>6472.9409999999998</v>
      </c>
      <c r="O595">
        <v>6472.9409999999998</v>
      </c>
      <c r="P595">
        <v>24593.760000000002</v>
      </c>
      <c r="Q595">
        <v>2.7994722955145126</v>
      </c>
      <c r="S595" t="str">
        <f t="shared" si="31"/>
        <v>February</v>
      </c>
      <c r="T595" t="str">
        <f t="shared" si="32"/>
        <v>2021</v>
      </c>
      <c r="U595" s="3">
        <f t="shared" si="33"/>
        <v>28</v>
      </c>
    </row>
    <row r="596" spans="1:21" hidden="1">
      <c r="A596">
        <v>595</v>
      </c>
      <c r="B596" t="s">
        <v>291</v>
      </c>
      <c r="C596" t="s">
        <v>30</v>
      </c>
      <c r="D596" t="s">
        <v>123</v>
      </c>
      <c r="E596" t="s">
        <v>124</v>
      </c>
      <c r="F596" s="1">
        <v>44490</v>
      </c>
      <c r="G596" s="2">
        <v>44490.404861111114</v>
      </c>
      <c r="H596" s="2">
        <v>44490.67083333333</v>
      </c>
      <c r="I596" t="s">
        <v>245</v>
      </c>
      <c r="J596" t="s">
        <v>65</v>
      </c>
      <c r="K596">
        <v>17.079000000000001</v>
      </c>
      <c r="L596">
        <v>383</v>
      </c>
      <c r="M596">
        <v>300</v>
      </c>
      <c r="N596" s="3">
        <v>6541.2569999999996</v>
      </c>
      <c r="O596">
        <v>6541.2569999999996</v>
      </c>
      <c r="P596">
        <v>24593.760000000002</v>
      </c>
      <c r="Q596">
        <v>2.7597911227154057</v>
      </c>
      <c r="S596" t="str">
        <f t="shared" si="31"/>
        <v>October</v>
      </c>
      <c r="T596" t="str">
        <f t="shared" si="32"/>
        <v>2021</v>
      </c>
      <c r="U596" s="3">
        <f t="shared" si="33"/>
        <v>31</v>
      </c>
    </row>
    <row r="597" spans="1:21" hidden="1">
      <c r="A597">
        <v>596</v>
      </c>
      <c r="B597" t="s">
        <v>292</v>
      </c>
      <c r="C597" t="s">
        <v>30</v>
      </c>
      <c r="D597" t="s">
        <v>129</v>
      </c>
      <c r="E597" t="s">
        <v>75</v>
      </c>
      <c r="F597" s="1">
        <v>44256</v>
      </c>
      <c r="G597" s="2">
        <v>44256.223611111112</v>
      </c>
      <c r="H597" s="2">
        <v>44256.502083333333</v>
      </c>
      <c r="I597" t="s">
        <v>245</v>
      </c>
      <c r="J597" t="s">
        <v>65</v>
      </c>
      <c r="K597">
        <v>17.079000000000001</v>
      </c>
      <c r="L597">
        <v>401</v>
      </c>
      <c r="M597">
        <v>300</v>
      </c>
      <c r="N597" s="3">
        <v>6848.6790000000001</v>
      </c>
      <c r="O597">
        <v>6848.6790000000001</v>
      </c>
      <c r="P597">
        <v>24593.760000000002</v>
      </c>
      <c r="Q597">
        <v>2.5910224438902745</v>
      </c>
      <c r="S597" t="str">
        <f t="shared" si="31"/>
        <v>March</v>
      </c>
      <c r="T597" t="str">
        <f t="shared" si="32"/>
        <v>2021</v>
      </c>
      <c r="U597" s="3">
        <f t="shared" si="33"/>
        <v>31</v>
      </c>
    </row>
    <row r="598" spans="1:21" hidden="1">
      <c r="A598">
        <v>597</v>
      </c>
      <c r="B598" t="s">
        <v>293</v>
      </c>
      <c r="C598" t="s">
        <v>30</v>
      </c>
      <c r="D598" t="s">
        <v>129</v>
      </c>
      <c r="E598" t="s">
        <v>75</v>
      </c>
      <c r="F598" s="1">
        <v>44402</v>
      </c>
      <c r="G598" s="2">
        <v>44402.382638888892</v>
      </c>
      <c r="H598" s="2">
        <v>44402.666666666664</v>
      </c>
      <c r="I598" t="s">
        <v>245</v>
      </c>
      <c r="J598" t="s">
        <v>65</v>
      </c>
      <c r="K598">
        <v>17.079000000000001</v>
      </c>
      <c r="L598">
        <v>409</v>
      </c>
      <c r="M598">
        <v>300</v>
      </c>
      <c r="N598" s="3">
        <v>6985.3109999999997</v>
      </c>
      <c r="O598">
        <v>6985.3109999999997</v>
      </c>
      <c r="P598">
        <v>24593.760000000002</v>
      </c>
      <c r="Q598">
        <v>2.5207823960880198</v>
      </c>
      <c r="S598" t="str">
        <f t="shared" si="31"/>
        <v>July</v>
      </c>
      <c r="T598" t="str">
        <f t="shared" si="32"/>
        <v>2021</v>
      </c>
      <c r="U598" s="3">
        <f t="shared" si="33"/>
        <v>31</v>
      </c>
    </row>
    <row r="599" spans="1:21" hidden="1">
      <c r="A599">
        <v>598</v>
      </c>
      <c r="B599" t="s">
        <v>294</v>
      </c>
      <c r="C599" t="s">
        <v>30</v>
      </c>
      <c r="D599" t="s">
        <v>131</v>
      </c>
      <c r="E599" t="s">
        <v>124</v>
      </c>
      <c r="F599" s="1">
        <v>44520</v>
      </c>
      <c r="G599" s="2">
        <v>44520.509722222225</v>
      </c>
      <c r="H599" s="2">
        <v>44520.796527777777</v>
      </c>
      <c r="I599" t="s">
        <v>245</v>
      </c>
      <c r="J599" t="s">
        <v>65</v>
      </c>
      <c r="K599">
        <v>17.079000000000001</v>
      </c>
      <c r="L599">
        <v>413</v>
      </c>
      <c r="M599">
        <v>300</v>
      </c>
      <c r="N599" s="3">
        <v>7053.6270000000004</v>
      </c>
      <c r="O599">
        <v>7053.6270000000004</v>
      </c>
      <c r="P599">
        <v>24593.760000000002</v>
      </c>
      <c r="Q599">
        <v>2.486682808716707</v>
      </c>
      <c r="S599" t="str">
        <f t="shared" si="31"/>
        <v>November</v>
      </c>
      <c r="T599" t="str">
        <f t="shared" si="32"/>
        <v>2021</v>
      </c>
      <c r="U599" s="3">
        <f t="shared" si="33"/>
        <v>30</v>
      </c>
    </row>
    <row r="600" spans="1:21" hidden="1">
      <c r="A600">
        <v>599</v>
      </c>
      <c r="B600" t="s">
        <v>295</v>
      </c>
      <c r="C600" t="s">
        <v>30</v>
      </c>
      <c r="D600" t="s">
        <v>129</v>
      </c>
      <c r="E600" t="s">
        <v>75</v>
      </c>
      <c r="F600" s="1">
        <v>44401</v>
      </c>
      <c r="G600" s="2">
        <v>44401.363194444442</v>
      </c>
      <c r="H600" s="2">
        <v>44401.656944444447</v>
      </c>
      <c r="I600" t="s">
        <v>245</v>
      </c>
      <c r="J600" t="s">
        <v>65</v>
      </c>
      <c r="K600">
        <v>17.079000000000001</v>
      </c>
      <c r="L600">
        <v>423</v>
      </c>
      <c r="M600">
        <v>300</v>
      </c>
      <c r="N600" s="3">
        <v>7224.4170000000004</v>
      </c>
      <c r="O600">
        <v>7224.4170000000004</v>
      </c>
      <c r="P600">
        <v>24593.760000000002</v>
      </c>
      <c r="Q600">
        <v>2.4042553191489362</v>
      </c>
      <c r="S600" t="str">
        <f t="shared" si="31"/>
        <v>July</v>
      </c>
      <c r="T600" t="str">
        <f t="shared" si="32"/>
        <v>2021</v>
      </c>
      <c r="U600" s="3">
        <f t="shared" si="33"/>
        <v>31</v>
      </c>
    </row>
    <row r="601" spans="1:21" hidden="1">
      <c r="A601">
        <v>600</v>
      </c>
      <c r="B601" t="s">
        <v>296</v>
      </c>
      <c r="C601" t="s">
        <v>30</v>
      </c>
      <c r="D601" t="s">
        <v>131</v>
      </c>
      <c r="E601" t="s">
        <v>124</v>
      </c>
      <c r="F601" s="1">
        <v>44239</v>
      </c>
      <c r="G601" s="2">
        <v>44239.248611111114</v>
      </c>
      <c r="H601" s="2">
        <v>44239.563194444447</v>
      </c>
      <c r="I601" t="s">
        <v>245</v>
      </c>
      <c r="J601" t="s">
        <v>65</v>
      </c>
      <c r="K601">
        <v>17.079000000000001</v>
      </c>
      <c r="L601">
        <v>453</v>
      </c>
      <c r="M601">
        <v>300</v>
      </c>
      <c r="N601" s="3">
        <v>7736.7870000000003</v>
      </c>
      <c r="O601">
        <v>7736.7870000000003</v>
      </c>
      <c r="P601">
        <v>24593.760000000002</v>
      </c>
      <c r="Q601">
        <v>2.1788079470198678</v>
      </c>
      <c r="S601" t="str">
        <f t="shared" si="31"/>
        <v>February</v>
      </c>
      <c r="T601" t="str">
        <f t="shared" si="32"/>
        <v>2021</v>
      </c>
      <c r="U601" s="3">
        <f t="shared" si="33"/>
        <v>28</v>
      </c>
    </row>
    <row r="602" spans="1:21" hidden="1">
      <c r="A602">
        <v>601</v>
      </c>
      <c r="B602" t="s">
        <v>297</v>
      </c>
      <c r="C602" t="s">
        <v>30</v>
      </c>
      <c r="D602" t="s">
        <v>123</v>
      </c>
      <c r="E602" t="s">
        <v>124</v>
      </c>
      <c r="F602" s="1">
        <v>44435</v>
      </c>
      <c r="G602" s="2">
        <v>44435.300694444442</v>
      </c>
      <c r="H602" s="2">
        <v>44435.615277777775</v>
      </c>
      <c r="I602" t="s">
        <v>245</v>
      </c>
      <c r="J602" t="s">
        <v>65</v>
      </c>
      <c r="K602">
        <v>17.079000000000001</v>
      </c>
      <c r="L602">
        <v>453</v>
      </c>
      <c r="M602">
        <v>300</v>
      </c>
      <c r="N602" s="3">
        <v>7736.7870000000003</v>
      </c>
      <c r="O602">
        <v>7736.7870000000003</v>
      </c>
      <c r="P602">
        <v>24593.760000000002</v>
      </c>
      <c r="Q602">
        <v>2.1788079470198678</v>
      </c>
      <c r="S602" t="str">
        <f t="shared" si="31"/>
        <v>August</v>
      </c>
      <c r="T602" t="str">
        <f t="shared" si="32"/>
        <v>2021</v>
      </c>
      <c r="U602" s="3">
        <f t="shared" si="33"/>
        <v>31</v>
      </c>
    </row>
    <row r="603" spans="1:21" hidden="1">
      <c r="A603">
        <v>602</v>
      </c>
      <c r="B603" t="s">
        <v>298</v>
      </c>
      <c r="C603" t="s">
        <v>30</v>
      </c>
      <c r="D603" t="s">
        <v>129</v>
      </c>
      <c r="E603" t="s">
        <v>75</v>
      </c>
      <c r="F603" s="1">
        <v>44255</v>
      </c>
      <c r="G603" s="2">
        <v>44255.236111111109</v>
      </c>
      <c r="H603" s="2">
        <v>44255.568749999999</v>
      </c>
      <c r="I603" t="s">
        <v>245</v>
      </c>
      <c r="J603" t="s">
        <v>65</v>
      </c>
      <c r="K603">
        <v>17.079000000000001</v>
      </c>
      <c r="L603">
        <v>479</v>
      </c>
      <c r="M603">
        <v>300</v>
      </c>
      <c r="N603" s="3">
        <v>8180.8410000000003</v>
      </c>
      <c r="O603">
        <v>8180.8410000000003</v>
      </c>
      <c r="P603">
        <v>24593.760000000002</v>
      </c>
      <c r="Q603">
        <v>2.0062630480167014</v>
      </c>
      <c r="S603" t="str">
        <f t="shared" si="31"/>
        <v>February</v>
      </c>
      <c r="T603" t="str">
        <f t="shared" si="32"/>
        <v>2021</v>
      </c>
      <c r="U603" s="3">
        <f t="shared" si="33"/>
        <v>28</v>
      </c>
    </row>
    <row r="604" spans="1:21" hidden="1">
      <c r="A604">
        <v>603</v>
      </c>
      <c r="B604" t="s">
        <v>299</v>
      </c>
      <c r="C604" t="s">
        <v>30</v>
      </c>
      <c r="D604" t="s">
        <v>123</v>
      </c>
      <c r="E604" t="s">
        <v>124</v>
      </c>
      <c r="F604" s="1">
        <v>44491</v>
      </c>
      <c r="G604" s="2">
        <v>44491.495138888888</v>
      </c>
      <c r="H604" s="2">
        <v>44491.828472222223</v>
      </c>
      <c r="I604" t="s">
        <v>245</v>
      </c>
      <c r="J604" t="s">
        <v>65</v>
      </c>
      <c r="K604">
        <v>17.079000000000001</v>
      </c>
      <c r="L604">
        <v>480</v>
      </c>
      <c r="M604">
        <v>300</v>
      </c>
      <c r="N604" s="3">
        <v>8197.92</v>
      </c>
      <c r="O604">
        <v>8197.92</v>
      </c>
      <c r="P604">
        <v>24593.760000000002</v>
      </c>
      <c r="Q604">
        <v>2.0000000000000004</v>
      </c>
      <c r="S604" t="str">
        <f t="shared" si="31"/>
        <v>October</v>
      </c>
      <c r="T604" t="str">
        <f t="shared" si="32"/>
        <v>2021</v>
      </c>
      <c r="U604" s="3">
        <f t="shared" si="33"/>
        <v>31</v>
      </c>
    </row>
    <row r="605" spans="1:21" hidden="1">
      <c r="A605">
        <v>604</v>
      </c>
      <c r="B605" t="s">
        <v>300</v>
      </c>
      <c r="C605" t="s">
        <v>30</v>
      </c>
      <c r="D605" t="s">
        <v>123</v>
      </c>
      <c r="E605" t="s">
        <v>124</v>
      </c>
      <c r="F605" s="1">
        <v>44449</v>
      </c>
      <c r="G605" s="2">
        <v>44449.291666666664</v>
      </c>
      <c r="H605" s="2">
        <v>44449.626388888886</v>
      </c>
      <c r="I605" t="s">
        <v>245</v>
      </c>
      <c r="J605" t="s">
        <v>65</v>
      </c>
      <c r="K605">
        <v>17.079000000000001</v>
      </c>
      <c r="L605">
        <v>482</v>
      </c>
      <c r="M605">
        <v>300</v>
      </c>
      <c r="N605" s="3">
        <v>8232.0779999999995</v>
      </c>
      <c r="O605">
        <v>8232.0779999999995</v>
      </c>
      <c r="P605">
        <v>24593.760000000002</v>
      </c>
      <c r="Q605">
        <v>1.9875518672199175</v>
      </c>
      <c r="S605" t="str">
        <f t="shared" si="31"/>
        <v>September</v>
      </c>
      <c r="T605" t="str">
        <f t="shared" si="32"/>
        <v>2021</v>
      </c>
      <c r="U605" s="3">
        <f t="shared" si="33"/>
        <v>30</v>
      </c>
    </row>
    <row r="606" spans="1:21" hidden="1">
      <c r="A606">
        <v>605</v>
      </c>
      <c r="B606" t="s">
        <v>301</v>
      </c>
      <c r="C606" t="s">
        <v>30</v>
      </c>
      <c r="D606" t="s">
        <v>127</v>
      </c>
      <c r="E606" t="s">
        <v>124</v>
      </c>
      <c r="F606" s="1">
        <v>44234</v>
      </c>
      <c r="G606" s="2">
        <v>44234.28125</v>
      </c>
      <c r="H606" s="2">
        <v>44234.621527777781</v>
      </c>
      <c r="I606" t="s">
        <v>245</v>
      </c>
      <c r="J606" t="s">
        <v>65</v>
      </c>
      <c r="K606">
        <v>17.079000000000001</v>
      </c>
      <c r="L606">
        <v>490</v>
      </c>
      <c r="M606">
        <v>300</v>
      </c>
      <c r="N606" s="3">
        <v>8368.7099999999991</v>
      </c>
      <c r="O606">
        <v>8368.7099999999991</v>
      </c>
      <c r="P606">
        <v>24593.760000000002</v>
      </c>
      <c r="Q606">
        <v>1.9387755102040822</v>
      </c>
      <c r="S606" t="str">
        <f t="shared" si="31"/>
        <v>February</v>
      </c>
      <c r="T606" t="str">
        <f t="shared" si="32"/>
        <v>2021</v>
      </c>
      <c r="U606" s="3">
        <f t="shared" si="33"/>
        <v>28</v>
      </c>
    </row>
    <row r="607" spans="1:21" hidden="1">
      <c r="A607">
        <v>606</v>
      </c>
      <c r="B607" t="s">
        <v>302</v>
      </c>
      <c r="C607" t="s">
        <v>30</v>
      </c>
      <c r="D607" t="s">
        <v>131</v>
      </c>
      <c r="E607" t="s">
        <v>124</v>
      </c>
      <c r="F607" s="1">
        <v>44241</v>
      </c>
      <c r="G607" s="2">
        <v>44241.246527777781</v>
      </c>
      <c r="H607" s="2">
        <v>44241.586805555555</v>
      </c>
      <c r="I607" t="s">
        <v>245</v>
      </c>
      <c r="J607" t="s">
        <v>65</v>
      </c>
      <c r="K607">
        <v>17.079000000000001</v>
      </c>
      <c r="L607">
        <v>490</v>
      </c>
      <c r="M607">
        <v>300</v>
      </c>
      <c r="N607" s="3">
        <v>8368.7099999999991</v>
      </c>
      <c r="O607">
        <v>8368.7099999999991</v>
      </c>
      <c r="P607">
        <v>24593.760000000002</v>
      </c>
      <c r="Q607">
        <v>1.9387755102040822</v>
      </c>
      <c r="S607" t="str">
        <f t="shared" si="31"/>
        <v>February</v>
      </c>
      <c r="T607" t="str">
        <f t="shared" si="32"/>
        <v>2021</v>
      </c>
      <c r="U607" s="3">
        <f t="shared" si="33"/>
        <v>28</v>
      </c>
    </row>
    <row r="608" spans="1:21" hidden="1">
      <c r="A608">
        <v>607</v>
      </c>
      <c r="B608" t="s">
        <v>303</v>
      </c>
      <c r="C608" t="s">
        <v>30</v>
      </c>
      <c r="D608" t="s">
        <v>129</v>
      </c>
      <c r="E608" t="s">
        <v>75</v>
      </c>
      <c r="F608" s="1">
        <v>44253</v>
      </c>
      <c r="G608" s="2">
        <v>44253.277777777781</v>
      </c>
      <c r="H608" s="2">
        <v>44253.625</v>
      </c>
      <c r="I608" t="s">
        <v>245</v>
      </c>
      <c r="J608" t="s">
        <v>65</v>
      </c>
      <c r="K608">
        <v>17.079000000000001</v>
      </c>
      <c r="L608">
        <v>500</v>
      </c>
      <c r="M608">
        <v>300</v>
      </c>
      <c r="N608" s="3">
        <v>8539.5</v>
      </c>
      <c r="O608">
        <v>8539.5</v>
      </c>
      <c r="P608">
        <v>24593.760000000002</v>
      </c>
      <c r="Q608">
        <v>1.8800000000000003</v>
      </c>
      <c r="S608" t="str">
        <f t="shared" si="31"/>
        <v>February</v>
      </c>
      <c r="T608" t="str">
        <f t="shared" si="32"/>
        <v>2021</v>
      </c>
      <c r="U608" s="3">
        <f t="shared" si="33"/>
        <v>28</v>
      </c>
    </row>
    <row r="609" spans="1:21" hidden="1">
      <c r="A609">
        <v>608</v>
      </c>
      <c r="B609" t="s">
        <v>304</v>
      </c>
      <c r="C609" t="s">
        <v>30</v>
      </c>
      <c r="D609" t="s">
        <v>131</v>
      </c>
      <c r="E609" t="s">
        <v>124</v>
      </c>
      <c r="F609" s="1">
        <v>44519</v>
      </c>
      <c r="G609" s="2">
        <v>44519.481249999997</v>
      </c>
      <c r="H609" s="2">
        <v>44519.831944444442</v>
      </c>
      <c r="I609" t="s">
        <v>245</v>
      </c>
      <c r="J609" t="s">
        <v>65</v>
      </c>
      <c r="K609">
        <v>17.079000000000001</v>
      </c>
      <c r="L609">
        <v>505</v>
      </c>
      <c r="M609">
        <v>300</v>
      </c>
      <c r="N609" s="3">
        <v>8624.8950000000004</v>
      </c>
      <c r="O609">
        <v>8624.8950000000004</v>
      </c>
      <c r="P609">
        <v>24593.760000000002</v>
      </c>
      <c r="Q609">
        <v>1.8514851485148516</v>
      </c>
      <c r="S609" t="str">
        <f t="shared" si="31"/>
        <v>November</v>
      </c>
      <c r="T609" t="str">
        <f t="shared" si="32"/>
        <v>2021</v>
      </c>
      <c r="U609" s="3">
        <f t="shared" si="33"/>
        <v>30</v>
      </c>
    </row>
    <row r="610" spans="1:21" hidden="1">
      <c r="A610">
        <v>609</v>
      </c>
      <c r="B610" t="s">
        <v>305</v>
      </c>
      <c r="C610" t="s">
        <v>30</v>
      </c>
      <c r="D610" t="s">
        <v>123</v>
      </c>
      <c r="E610" t="s">
        <v>124</v>
      </c>
      <c r="F610" s="1">
        <v>44492</v>
      </c>
      <c r="G610" s="2">
        <v>44492.411111111112</v>
      </c>
      <c r="H610" s="2">
        <v>44492.770138888889</v>
      </c>
      <c r="I610" t="s">
        <v>245</v>
      </c>
      <c r="J610" t="s">
        <v>65</v>
      </c>
      <c r="K610">
        <v>17.079000000000001</v>
      </c>
      <c r="L610">
        <v>517</v>
      </c>
      <c r="M610">
        <v>300</v>
      </c>
      <c r="N610" s="3">
        <v>8829.8430000000008</v>
      </c>
      <c r="O610">
        <v>8829.8430000000008</v>
      </c>
      <c r="P610">
        <v>24593.760000000002</v>
      </c>
      <c r="Q610">
        <v>1.7852998065764023</v>
      </c>
      <c r="S610" t="str">
        <f t="shared" si="31"/>
        <v>October</v>
      </c>
      <c r="T610" t="str">
        <f t="shared" si="32"/>
        <v>2021</v>
      </c>
      <c r="U610" s="3">
        <f t="shared" si="33"/>
        <v>31</v>
      </c>
    </row>
    <row r="611" spans="1:21" hidden="1">
      <c r="A611">
        <v>610</v>
      </c>
      <c r="B611" t="s">
        <v>306</v>
      </c>
      <c r="C611" t="s">
        <v>30</v>
      </c>
      <c r="D611" t="s">
        <v>127</v>
      </c>
      <c r="E611" t="s">
        <v>124</v>
      </c>
      <c r="F611" s="1">
        <v>44233</v>
      </c>
      <c r="G611" s="2">
        <v>44233.277083333334</v>
      </c>
      <c r="H611" s="2">
        <v>44233.638194444444</v>
      </c>
      <c r="I611" t="s">
        <v>245</v>
      </c>
      <c r="J611" t="s">
        <v>65</v>
      </c>
      <c r="K611">
        <v>17.079000000000001</v>
      </c>
      <c r="L611">
        <v>520</v>
      </c>
      <c r="M611">
        <v>300</v>
      </c>
      <c r="N611" s="3">
        <v>8881.08</v>
      </c>
      <c r="O611">
        <v>8881.08</v>
      </c>
      <c r="P611">
        <v>24593.760000000002</v>
      </c>
      <c r="Q611">
        <v>1.7692307692307694</v>
      </c>
      <c r="S611" t="str">
        <f t="shared" si="31"/>
        <v>February</v>
      </c>
      <c r="T611" t="str">
        <f t="shared" si="32"/>
        <v>2021</v>
      </c>
      <c r="U611" s="3">
        <f t="shared" si="33"/>
        <v>28</v>
      </c>
    </row>
    <row r="612" spans="1:21" hidden="1">
      <c r="A612">
        <v>611</v>
      </c>
      <c r="B612" t="s">
        <v>307</v>
      </c>
      <c r="C612" t="s">
        <v>30</v>
      </c>
      <c r="D612" t="s">
        <v>129</v>
      </c>
      <c r="E612" t="s">
        <v>75</v>
      </c>
      <c r="F612" s="1">
        <v>44400</v>
      </c>
      <c r="G612" s="2">
        <v>44400.361805555556</v>
      </c>
      <c r="H612" s="2">
        <v>44400.729861111111</v>
      </c>
      <c r="I612" t="s">
        <v>245</v>
      </c>
      <c r="J612" t="s">
        <v>65</v>
      </c>
      <c r="K612">
        <v>17.079000000000001</v>
      </c>
      <c r="L612">
        <v>530</v>
      </c>
      <c r="M612">
        <v>300</v>
      </c>
      <c r="N612" s="3">
        <v>9051.8700000000008</v>
      </c>
      <c r="O612">
        <v>9051.8700000000008</v>
      </c>
      <c r="P612">
        <v>24593.760000000002</v>
      </c>
      <c r="Q612">
        <v>1.7169811320754718</v>
      </c>
      <c r="S612" t="str">
        <f t="shared" si="31"/>
        <v>July</v>
      </c>
      <c r="T612" t="str">
        <f t="shared" si="32"/>
        <v>2021</v>
      </c>
      <c r="U612" s="3">
        <f t="shared" si="33"/>
        <v>31</v>
      </c>
    </row>
    <row r="613" spans="1:21" hidden="1">
      <c r="A613">
        <v>612</v>
      </c>
      <c r="B613" t="s">
        <v>308</v>
      </c>
      <c r="C613" t="s">
        <v>30</v>
      </c>
      <c r="D613" t="s">
        <v>129</v>
      </c>
      <c r="E613" t="s">
        <v>75</v>
      </c>
      <c r="F613" s="1">
        <v>44254</v>
      </c>
      <c r="G613" s="2">
        <v>44254.253472222219</v>
      </c>
      <c r="H613" s="2">
        <v>44254.622916666667</v>
      </c>
      <c r="I613" t="s">
        <v>245</v>
      </c>
      <c r="J613" t="s">
        <v>65</v>
      </c>
      <c r="K613">
        <v>17.079000000000001</v>
      </c>
      <c r="L613">
        <v>532</v>
      </c>
      <c r="M613">
        <v>300</v>
      </c>
      <c r="N613" s="3">
        <v>9086.0280000000002</v>
      </c>
      <c r="O613">
        <v>9086.0280000000002</v>
      </c>
      <c r="P613">
        <v>24593.760000000002</v>
      </c>
      <c r="Q613">
        <v>1.7067669172932332</v>
      </c>
      <c r="S613" t="str">
        <f t="shared" si="31"/>
        <v>February</v>
      </c>
      <c r="T613" t="str">
        <f t="shared" si="32"/>
        <v>2021</v>
      </c>
      <c r="U613" s="3">
        <f t="shared" si="33"/>
        <v>28</v>
      </c>
    </row>
    <row r="614" spans="1:21" hidden="1">
      <c r="A614">
        <v>613</v>
      </c>
      <c r="B614" t="s">
        <v>309</v>
      </c>
      <c r="C614" t="s">
        <v>30</v>
      </c>
      <c r="D614" t="s">
        <v>123</v>
      </c>
      <c r="E614" t="s">
        <v>124</v>
      </c>
      <c r="F614" s="1">
        <v>44493</v>
      </c>
      <c r="G614" s="2">
        <v>44493.48333333333</v>
      </c>
      <c r="H614" s="2">
        <v>44493.855555555558</v>
      </c>
      <c r="I614" t="s">
        <v>245</v>
      </c>
      <c r="J614" t="s">
        <v>65</v>
      </c>
      <c r="K614">
        <v>17.079000000000001</v>
      </c>
      <c r="L614">
        <v>536</v>
      </c>
      <c r="M614">
        <v>300</v>
      </c>
      <c r="N614" s="3">
        <v>9154.3439999999991</v>
      </c>
      <c r="O614">
        <v>9154.3439999999991</v>
      </c>
      <c r="P614">
        <v>24593.760000000002</v>
      </c>
      <c r="Q614">
        <v>1.6865671641791049</v>
      </c>
      <c r="S614" t="str">
        <f t="shared" si="31"/>
        <v>October</v>
      </c>
      <c r="T614" t="str">
        <f t="shared" si="32"/>
        <v>2021</v>
      </c>
      <c r="U614" s="3">
        <f t="shared" si="33"/>
        <v>31</v>
      </c>
    </row>
    <row r="615" spans="1:21" hidden="1">
      <c r="A615">
        <v>614</v>
      </c>
      <c r="B615" t="s">
        <v>310</v>
      </c>
      <c r="C615" t="s">
        <v>30</v>
      </c>
      <c r="D615" t="s">
        <v>131</v>
      </c>
      <c r="E615" t="s">
        <v>124</v>
      </c>
      <c r="F615" s="1">
        <v>44240</v>
      </c>
      <c r="G615" s="2">
        <v>44240.25</v>
      </c>
      <c r="H615" s="2">
        <v>44240.625</v>
      </c>
      <c r="I615" t="s">
        <v>245</v>
      </c>
      <c r="J615" t="s">
        <v>65</v>
      </c>
      <c r="K615">
        <v>17.079000000000001</v>
      </c>
      <c r="L615">
        <v>540</v>
      </c>
      <c r="M615">
        <v>300</v>
      </c>
      <c r="N615" s="3">
        <v>9222.66</v>
      </c>
      <c r="O615">
        <v>9222.66</v>
      </c>
      <c r="P615">
        <v>24593.760000000002</v>
      </c>
      <c r="Q615">
        <v>1.666666666666667</v>
      </c>
      <c r="S615" t="str">
        <f t="shared" si="31"/>
        <v>February</v>
      </c>
      <c r="T615" t="str">
        <f t="shared" si="32"/>
        <v>2021</v>
      </c>
      <c r="U615" s="3">
        <f t="shared" si="33"/>
        <v>28</v>
      </c>
    </row>
    <row r="616" spans="1:21" hidden="1">
      <c r="A616">
        <v>615</v>
      </c>
      <c r="B616" t="s">
        <v>311</v>
      </c>
      <c r="C616" t="s">
        <v>30</v>
      </c>
      <c r="D616" t="s">
        <v>127</v>
      </c>
      <c r="E616" t="s">
        <v>124</v>
      </c>
      <c r="F616" s="1">
        <v>44232</v>
      </c>
      <c r="G616" s="2">
        <v>44232.03402777778</v>
      </c>
      <c r="H616" s="2">
        <v>44232.62222222222</v>
      </c>
      <c r="I616" t="s">
        <v>245</v>
      </c>
      <c r="J616" t="s">
        <v>65</v>
      </c>
      <c r="K616">
        <v>17.079000000000001</v>
      </c>
      <c r="L616">
        <v>847</v>
      </c>
      <c r="M616">
        <v>300</v>
      </c>
      <c r="N616" s="3">
        <v>14465.913</v>
      </c>
      <c r="O616">
        <v>14465.913</v>
      </c>
      <c r="P616">
        <v>24593.760000000002</v>
      </c>
      <c r="Q616">
        <v>0.70011806375442742</v>
      </c>
      <c r="S616" t="str">
        <f t="shared" si="31"/>
        <v>February</v>
      </c>
      <c r="T616" t="str">
        <f t="shared" si="32"/>
        <v>2021</v>
      </c>
      <c r="U616" s="3">
        <f t="shared" si="33"/>
        <v>28</v>
      </c>
    </row>
    <row r="617" spans="1:21" hidden="1">
      <c r="A617">
        <v>616</v>
      </c>
      <c r="B617" t="s">
        <v>312</v>
      </c>
      <c r="C617" t="s">
        <v>29</v>
      </c>
      <c r="D617" t="s">
        <v>123</v>
      </c>
      <c r="E617" t="s">
        <v>124</v>
      </c>
      <c r="F617" s="1">
        <v>44489</v>
      </c>
      <c r="G617" s="2">
        <v>44488.298611111109</v>
      </c>
      <c r="H617" s="2">
        <v>44489.640277777777</v>
      </c>
      <c r="I617" t="s">
        <v>245</v>
      </c>
      <c r="J617" t="s">
        <v>65</v>
      </c>
      <c r="K617">
        <v>17.079000000000001</v>
      </c>
      <c r="L617">
        <v>922</v>
      </c>
      <c r="M617">
        <v>300</v>
      </c>
      <c r="N617" s="3">
        <v>15746.838</v>
      </c>
      <c r="O617">
        <v>15746.838</v>
      </c>
      <c r="P617">
        <v>24593.760000000002</v>
      </c>
      <c r="Q617">
        <v>0.56182212581344915</v>
      </c>
      <c r="S617" t="str">
        <f t="shared" si="31"/>
        <v>October</v>
      </c>
      <c r="T617" t="str">
        <f t="shared" si="32"/>
        <v>2021</v>
      </c>
      <c r="U617" s="3">
        <f t="shared" si="33"/>
        <v>31</v>
      </c>
    </row>
    <row r="618" spans="1:21" hidden="1">
      <c r="A618">
        <v>617</v>
      </c>
      <c r="B618" t="s">
        <v>313</v>
      </c>
      <c r="C618" t="s">
        <v>11</v>
      </c>
      <c r="D618" t="s">
        <v>129</v>
      </c>
      <c r="E618" t="s">
        <v>75</v>
      </c>
      <c r="F618" s="1">
        <v>44638</v>
      </c>
      <c r="G618" s="2">
        <v>44638.445833333331</v>
      </c>
      <c r="H618" s="2">
        <v>44638.605555555558</v>
      </c>
      <c r="I618" t="s">
        <v>181</v>
      </c>
      <c r="J618" t="s">
        <v>65</v>
      </c>
      <c r="K618">
        <v>17.329999999999998</v>
      </c>
      <c r="L618">
        <v>230</v>
      </c>
      <c r="M618">
        <v>300</v>
      </c>
      <c r="N618" s="3">
        <v>3985.9</v>
      </c>
      <c r="O618">
        <v>3985.9</v>
      </c>
      <c r="P618">
        <v>24955.199999999997</v>
      </c>
      <c r="Q618">
        <v>5.2608695652173898</v>
      </c>
      <c r="S618" t="str">
        <f t="shared" si="31"/>
        <v>March</v>
      </c>
      <c r="T618" t="str">
        <f t="shared" si="32"/>
        <v>2022</v>
      </c>
      <c r="U618" s="3">
        <f t="shared" si="33"/>
        <v>31</v>
      </c>
    </row>
    <row r="619" spans="1:21" hidden="1">
      <c r="A619">
        <v>618</v>
      </c>
      <c r="B619" t="s">
        <v>314</v>
      </c>
      <c r="C619" t="s">
        <v>32</v>
      </c>
      <c r="D619" t="s">
        <v>123</v>
      </c>
      <c r="E619" t="s">
        <v>124</v>
      </c>
      <c r="F619" s="1">
        <v>44663</v>
      </c>
      <c r="G619" s="2">
        <v>44660.393750000003</v>
      </c>
      <c r="H619" s="2">
        <v>44663.614583333336</v>
      </c>
      <c r="I619" t="s">
        <v>181</v>
      </c>
      <c r="J619" t="s">
        <v>65</v>
      </c>
      <c r="K619">
        <v>18.23</v>
      </c>
      <c r="L619">
        <v>885</v>
      </c>
      <c r="M619">
        <v>300</v>
      </c>
      <c r="N619" s="3">
        <v>16133.55</v>
      </c>
      <c r="O619">
        <v>16133.55</v>
      </c>
      <c r="P619">
        <v>26251.200000000001</v>
      </c>
      <c r="Q619">
        <v>0.62711864406779672</v>
      </c>
      <c r="S619" t="str">
        <f t="shared" si="31"/>
        <v>April</v>
      </c>
      <c r="T619" t="str">
        <f t="shared" si="32"/>
        <v>2022</v>
      </c>
      <c r="U619" s="3">
        <f t="shared" si="33"/>
        <v>30</v>
      </c>
    </row>
    <row r="620" spans="1:21" hidden="1">
      <c r="A620">
        <v>619</v>
      </c>
      <c r="B620" t="s">
        <v>315</v>
      </c>
      <c r="C620" t="s">
        <v>29</v>
      </c>
      <c r="D620" t="s">
        <v>127</v>
      </c>
      <c r="E620" t="s">
        <v>124</v>
      </c>
      <c r="F620" s="1">
        <v>44388</v>
      </c>
      <c r="G620" s="2">
        <v>44388.291666666664</v>
      </c>
      <c r="H620" s="2">
        <v>44388.567361111112</v>
      </c>
      <c r="I620" t="s">
        <v>181</v>
      </c>
      <c r="J620" t="s">
        <v>65</v>
      </c>
      <c r="K620">
        <v>18.245999999999999</v>
      </c>
      <c r="L620">
        <v>397</v>
      </c>
      <c r="M620">
        <v>300</v>
      </c>
      <c r="N620" s="3">
        <v>7243.6620000000003</v>
      </c>
      <c r="O620">
        <v>7243.6620000000003</v>
      </c>
      <c r="P620">
        <v>26274.239999999998</v>
      </c>
      <c r="Q620">
        <v>2.6272040302266997</v>
      </c>
      <c r="S620" t="str">
        <f t="shared" si="31"/>
        <v>July</v>
      </c>
      <c r="T620" t="str">
        <f t="shared" si="32"/>
        <v>2021</v>
      </c>
      <c r="U620" s="3">
        <f t="shared" si="33"/>
        <v>31</v>
      </c>
    </row>
    <row r="621" spans="1:21" hidden="1">
      <c r="A621">
        <v>620</v>
      </c>
      <c r="B621" t="s">
        <v>316</v>
      </c>
      <c r="C621" t="s">
        <v>29</v>
      </c>
      <c r="D621" t="s">
        <v>127</v>
      </c>
      <c r="E621" t="s">
        <v>124</v>
      </c>
      <c r="F621" s="1">
        <v>44385</v>
      </c>
      <c r="G621" s="2">
        <v>44385.308333333334</v>
      </c>
      <c r="H621" s="2">
        <v>44385.585416666669</v>
      </c>
      <c r="I621" t="s">
        <v>181</v>
      </c>
      <c r="J621" t="s">
        <v>65</v>
      </c>
      <c r="K621">
        <v>18.245999999999999</v>
      </c>
      <c r="L621">
        <v>399</v>
      </c>
      <c r="M621">
        <v>300</v>
      </c>
      <c r="N621" s="3">
        <v>7280.1540000000005</v>
      </c>
      <c r="O621">
        <v>7280.1540000000005</v>
      </c>
      <c r="P621">
        <v>26274.239999999998</v>
      </c>
      <c r="Q621">
        <v>2.6090225563909768</v>
      </c>
      <c r="S621" t="str">
        <f t="shared" si="31"/>
        <v>July</v>
      </c>
      <c r="T621" t="str">
        <f t="shared" si="32"/>
        <v>2021</v>
      </c>
      <c r="U621" s="3">
        <f t="shared" ref="U621:U652" si="34">DAY(EOMONTH(F621, 0))</f>
        <v>31</v>
      </c>
    </row>
    <row r="622" spans="1:21" hidden="1">
      <c r="A622">
        <v>621</v>
      </c>
      <c r="B622" t="s">
        <v>317</v>
      </c>
      <c r="C622" t="s">
        <v>11</v>
      </c>
      <c r="D622" t="s">
        <v>131</v>
      </c>
      <c r="E622" t="s">
        <v>124</v>
      </c>
      <c r="F622" s="1">
        <v>44796</v>
      </c>
      <c r="G622" s="2">
        <v>44796.402777777781</v>
      </c>
      <c r="H622" s="2">
        <v>44796.680555555555</v>
      </c>
      <c r="I622" t="s">
        <v>181</v>
      </c>
      <c r="J622" t="s">
        <v>65</v>
      </c>
      <c r="K622">
        <v>18.245999999999999</v>
      </c>
      <c r="L622">
        <v>400</v>
      </c>
      <c r="M622">
        <v>300</v>
      </c>
      <c r="N622" s="3">
        <v>7298.4</v>
      </c>
      <c r="O622">
        <v>7298.4</v>
      </c>
      <c r="P622">
        <v>26274.239999999998</v>
      </c>
      <c r="Q622">
        <v>2.5999999999999996</v>
      </c>
      <c r="S622" t="str">
        <f t="shared" si="31"/>
        <v>August</v>
      </c>
      <c r="T622" t="str">
        <f t="shared" si="32"/>
        <v>2022</v>
      </c>
      <c r="U622" s="3">
        <f t="shared" si="34"/>
        <v>31</v>
      </c>
    </row>
    <row r="623" spans="1:21" hidden="1">
      <c r="A623">
        <v>622</v>
      </c>
      <c r="B623" t="s">
        <v>318</v>
      </c>
      <c r="C623" t="s">
        <v>29</v>
      </c>
      <c r="D623" t="s">
        <v>127</v>
      </c>
      <c r="E623" t="s">
        <v>124</v>
      </c>
      <c r="F623" s="1">
        <v>44332</v>
      </c>
      <c r="G623" s="2">
        <v>44332.310416666667</v>
      </c>
      <c r="H623" s="2">
        <v>44332.606249999997</v>
      </c>
      <c r="I623" t="s">
        <v>181</v>
      </c>
      <c r="J623" t="s">
        <v>65</v>
      </c>
      <c r="K623">
        <v>18.245999999999999</v>
      </c>
      <c r="L623">
        <v>426</v>
      </c>
      <c r="M623">
        <v>300</v>
      </c>
      <c r="N623" s="3">
        <v>7772.7960000000003</v>
      </c>
      <c r="O623">
        <v>7772.7960000000003</v>
      </c>
      <c r="P623">
        <v>26274.239999999998</v>
      </c>
      <c r="Q623">
        <v>2.3802816901408446</v>
      </c>
      <c r="S623" t="str">
        <f t="shared" si="31"/>
        <v>May</v>
      </c>
      <c r="T623" t="str">
        <f t="shared" si="32"/>
        <v>2021</v>
      </c>
      <c r="U623" s="3">
        <f t="shared" si="34"/>
        <v>31</v>
      </c>
    </row>
    <row r="624" spans="1:21" hidden="1">
      <c r="A624">
        <v>623</v>
      </c>
      <c r="B624" t="s">
        <v>319</v>
      </c>
      <c r="C624" t="s">
        <v>29</v>
      </c>
      <c r="D624" t="s">
        <v>127</v>
      </c>
      <c r="E624" t="s">
        <v>124</v>
      </c>
      <c r="F624" s="1">
        <v>44330</v>
      </c>
      <c r="G624" s="2">
        <v>44330.333333333336</v>
      </c>
      <c r="H624" s="2">
        <v>44330.631249999999</v>
      </c>
      <c r="I624" t="s">
        <v>181</v>
      </c>
      <c r="J624" t="s">
        <v>65</v>
      </c>
      <c r="K624">
        <v>18.245999999999999</v>
      </c>
      <c r="L624">
        <v>429</v>
      </c>
      <c r="M624">
        <v>300</v>
      </c>
      <c r="N624" s="3">
        <v>7827.5339999999997</v>
      </c>
      <c r="O624">
        <v>7827.5339999999997</v>
      </c>
      <c r="P624">
        <v>26274.239999999998</v>
      </c>
      <c r="Q624">
        <v>2.3566433566433567</v>
      </c>
      <c r="S624" t="str">
        <f t="shared" si="31"/>
        <v>May</v>
      </c>
      <c r="T624" t="str">
        <f t="shared" si="32"/>
        <v>2021</v>
      </c>
      <c r="U624" s="3">
        <f t="shared" si="34"/>
        <v>31</v>
      </c>
    </row>
    <row r="625" spans="1:21" hidden="1">
      <c r="A625">
        <v>624</v>
      </c>
      <c r="B625" t="s">
        <v>320</v>
      </c>
      <c r="C625" t="s">
        <v>29</v>
      </c>
      <c r="D625" t="s">
        <v>127</v>
      </c>
      <c r="E625" t="s">
        <v>124</v>
      </c>
      <c r="F625" s="1">
        <v>44249</v>
      </c>
      <c r="G625" s="2">
        <v>44249.284722222219</v>
      </c>
      <c r="H625" s="2">
        <v>44249.597222222219</v>
      </c>
      <c r="I625" t="s">
        <v>181</v>
      </c>
      <c r="J625" t="s">
        <v>65</v>
      </c>
      <c r="K625">
        <v>18.245999999999999</v>
      </c>
      <c r="L625">
        <v>450</v>
      </c>
      <c r="M625">
        <v>300</v>
      </c>
      <c r="N625" s="3">
        <v>8210.7000000000007</v>
      </c>
      <c r="O625">
        <v>8210.7000000000007</v>
      </c>
      <c r="P625">
        <v>26274.239999999998</v>
      </c>
      <c r="Q625">
        <v>2.1999999999999993</v>
      </c>
      <c r="S625" t="str">
        <f t="shared" si="31"/>
        <v>February</v>
      </c>
      <c r="T625" t="str">
        <f t="shared" si="32"/>
        <v>2021</v>
      </c>
      <c r="U625" s="3">
        <f t="shared" si="34"/>
        <v>28</v>
      </c>
    </row>
    <row r="626" spans="1:21" hidden="1">
      <c r="A626">
        <v>625</v>
      </c>
      <c r="B626" t="s">
        <v>321</v>
      </c>
      <c r="C626" t="s">
        <v>29</v>
      </c>
      <c r="D626" t="s">
        <v>127</v>
      </c>
      <c r="E626" t="s">
        <v>124</v>
      </c>
      <c r="F626" s="1">
        <v>44246</v>
      </c>
      <c r="G626" s="2">
        <v>44246.291666666664</v>
      </c>
      <c r="H626" s="2">
        <v>44246.606944444444</v>
      </c>
      <c r="I626" t="s">
        <v>181</v>
      </c>
      <c r="J626" t="s">
        <v>65</v>
      </c>
      <c r="K626">
        <v>18.245999999999999</v>
      </c>
      <c r="L626">
        <v>454</v>
      </c>
      <c r="M626">
        <v>300</v>
      </c>
      <c r="N626" s="3">
        <v>8283.6839999999993</v>
      </c>
      <c r="O626">
        <v>8283.6839999999993</v>
      </c>
      <c r="P626">
        <v>26274.239999999998</v>
      </c>
      <c r="Q626">
        <v>2.1718061674008808</v>
      </c>
      <c r="S626" t="str">
        <f t="shared" si="31"/>
        <v>February</v>
      </c>
      <c r="T626" t="str">
        <f t="shared" si="32"/>
        <v>2021</v>
      </c>
      <c r="U626" s="3">
        <f t="shared" si="34"/>
        <v>28</v>
      </c>
    </row>
    <row r="627" spans="1:21" hidden="1">
      <c r="A627">
        <v>626</v>
      </c>
      <c r="B627" t="s">
        <v>322</v>
      </c>
      <c r="C627" t="s">
        <v>29</v>
      </c>
      <c r="D627" t="s">
        <v>129</v>
      </c>
      <c r="E627" t="s">
        <v>75</v>
      </c>
      <c r="F627" s="1">
        <v>44290</v>
      </c>
      <c r="G627" s="2">
        <v>44290.287499999999</v>
      </c>
      <c r="H627" s="2">
        <v>44290.606249999997</v>
      </c>
      <c r="I627" t="s">
        <v>181</v>
      </c>
      <c r="J627" t="s">
        <v>65</v>
      </c>
      <c r="K627">
        <v>18.245999999999999</v>
      </c>
      <c r="L627">
        <v>459</v>
      </c>
      <c r="M627">
        <v>300</v>
      </c>
      <c r="N627" s="3">
        <v>8374.9140000000007</v>
      </c>
      <c r="O627">
        <v>8374.9140000000007</v>
      </c>
      <c r="P627">
        <v>26274.239999999998</v>
      </c>
      <c r="Q627">
        <v>2.1372549019607838</v>
      </c>
      <c r="S627" t="str">
        <f t="shared" si="31"/>
        <v>April</v>
      </c>
      <c r="T627" t="str">
        <f t="shared" si="32"/>
        <v>2021</v>
      </c>
      <c r="U627" s="3">
        <f t="shared" si="34"/>
        <v>30</v>
      </c>
    </row>
    <row r="628" spans="1:21" hidden="1">
      <c r="A628">
        <v>627</v>
      </c>
      <c r="B628" t="s">
        <v>323</v>
      </c>
      <c r="C628" t="s">
        <v>29</v>
      </c>
      <c r="D628" t="s">
        <v>127</v>
      </c>
      <c r="E628" t="s">
        <v>124</v>
      </c>
      <c r="F628" s="1">
        <v>44333</v>
      </c>
      <c r="G628" s="2">
        <v>44333.283333333333</v>
      </c>
      <c r="H628" s="2">
        <v>44333.606944444444</v>
      </c>
      <c r="I628" t="s">
        <v>181</v>
      </c>
      <c r="J628" t="s">
        <v>65</v>
      </c>
      <c r="K628">
        <v>18.245999999999999</v>
      </c>
      <c r="L628">
        <v>466</v>
      </c>
      <c r="M628">
        <v>300</v>
      </c>
      <c r="N628" s="3">
        <v>8502.6360000000004</v>
      </c>
      <c r="O628">
        <v>8502.6360000000004</v>
      </c>
      <c r="P628">
        <v>26274.239999999998</v>
      </c>
      <c r="Q628">
        <v>2.0901287553648067</v>
      </c>
      <c r="S628" t="str">
        <f t="shared" si="31"/>
        <v>May</v>
      </c>
      <c r="T628" t="str">
        <f t="shared" si="32"/>
        <v>2021</v>
      </c>
      <c r="U628" s="3">
        <f t="shared" si="34"/>
        <v>31</v>
      </c>
    </row>
    <row r="629" spans="1:21" hidden="1">
      <c r="A629">
        <v>628</v>
      </c>
      <c r="B629" t="s">
        <v>324</v>
      </c>
      <c r="C629" t="s">
        <v>29</v>
      </c>
      <c r="D629" t="s">
        <v>127</v>
      </c>
      <c r="E629" t="s">
        <v>124</v>
      </c>
      <c r="F629" s="1">
        <v>44331</v>
      </c>
      <c r="G629" s="2">
        <v>44331.299305555556</v>
      </c>
      <c r="H629" s="2">
        <v>44331.62777777778</v>
      </c>
      <c r="I629" t="s">
        <v>181</v>
      </c>
      <c r="J629" t="s">
        <v>65</v>
      </c>
      <c r="K629">
        <v>18.245999999999999</v>
      </c>
      <c r="L629">
        <v>473</v>
      </c>
      <c r="M629">
        <v>300</v>
      </c>
      <c r="N629" s="3">
        <v>8630.3580000000002</v>
      </c>
      <c r="O629">
        <v>8630.3580000000002</v>
      </c>
      <c r="P629">
        <v>26274.239999999998</v>
      </c>
      <c r="Q629">
        <v>2.044397463002114</v>
      </c>
      <c r="S629" t="str">
        <f t="shared" si="31"/>
        <v>May</v>
      </c>
      <c r="T629" t="str">
        <f t="shared" si="32"/>
        <v>2021</v>
      </c>
      <c r="U629" s="3">
        <f t="shared" si="34"/>
        <v>31</v>
      </c>
    </row>
    <row r="630" spans="1:21" hidden="1">
      <c r="A630">
        <v>629</v>
      </c>
      <c r="B630" t="s">
        <v>325</v>
      </c>
      <c r="C630" t="s">
        <v>29</v>
      </c>
      <c r="D630" t="s">
        <v>127</v>
      </c>
      <c r="E630" t="s">
        <v>124</v>
      </c>
      <c r="F630" s="1">
        <v>44384</v>
      </c>
      <c r="G630" s="2">
        <v>44384.291666666664</v>
      </c>
      <c r="H630" s="2">
        <v>44384.621527777781</v>
      </c>
      <c r="I630" t="s">
        <v>181</v>
      </c>
      <c r="J630" t="s">
        <v>65</v>
      </c>
      <c r="K630">
        <v>18.245999999999999</v>
      </c>
      <c r="L630">
        <v>475</v>
      </c>
      <c r="M630">
        <v>300</v>
      </c>
      <c r="N630" s="3">
        <v>8666.85</v>
      </c>
      <c r="O630">
        <v>8666.85</v>
      </c>
      <c r="P630">
        <v>26274.239999999998</v>
      </c>
      <c r="Q630">
        <v>2.0315789473684207</v>
      </c>
      <c r="S630" t="str">
        <f t="shared" si="31"/>
        <v>July</v>
      </c>
      <c r="T630" t="str">
        <f t="shared" si="32"/>
        <v>2021</v>
      </c>
      <c r="U630" s="3">
        <f t="shared" si="34"/>
        <v>31</v>
      </c>
    </row>
    <row r="631" spans="1:21" hidden="1">
      <c r="A631">
        <v>630</v>
      </c>
      <c r="B631" t="s">
        <v>326</v>
      </c>
      <c r="C631" t="s">
        <v>29</v>
      </c>
      <c r="D631" t="s">
        <v>131</v>
      </c>
      <c r="E631" t="s">
        <v>124</v>
      </c>
      <c r="F631" s="1">
        <v>44336</v>
      </c>
      <c r="G631" s="2">
        <v>44336.291666666664</v>
      </c>
      <c r="H631" s="2">
        <v>44336.62222222222</v>
      </c>
      <c r="I631" t="s">
        <v>181</v>
      </c>
      <c r="J631" t="s">
        <v>65</v>
      </c>
      <c r="K631">
        <v>18.245999999999999</v>
      </c>
      <c r="L631">
        <v>476</v>
      </c>
      <c r="M631">
        <v>300</v>
      </c>
      <c r="N631" s="3">
        <v>8685.0959999999995</v>
      </c>
      <c r="O631">
        <v>8685.0959999999995</v>
      </c>
      <c r="P631">
        <v>26274.239999999998</v>
      </c>
      <c r="Q631">
        <v>2.0252100840336134</v>
      </c>
      <c r="S631" t="str">
        <f t="shared" si="31"/>
        <v>May</v>
      </c>
      <c r="T631" t="str">
        <f t="shared" si="32"/>
        <v>2021</v>
      </c>
      <c r="U631" s="3">
        <f t="shared" si="34"/>
        <v>31</v>
      </c>
    </row>
    <row r="632" spans="1:21" hidden="1">
      <c r="A632">
        <v>631</v>
      </c>
      <c r="B632" t="s">
        <v>327</v>
      </c>
      <c r="C632" t="s">
        <v>29</v>
      </c>
      <c r="D632" t="s">
        <v>131</v>
      </c>
      <c r="E632" t="s">
        <v>124</v>
      </c>
      <c r="F632" s="1">
        <v>44795</v>
      </c>
      <c r="G632" s="2">
        <v>44795.375</v>
      </c>
      <c r="H632" s="2">
        <v>44795.708333333336</v>
      </c>
      <c r="I632" t="s">
        <v>181</v>
      </c>
      <c r="J632" t="s">
        <v>65</v>
      </c>
      <c r="K632">
        <v>18.245999999999999</v>
      </c>
      <c r="L632">
        <v>480</v>
      </c>
      <c r="M632">
        <v>300</v>
      </c>
      <c r="N632" s="3">
        <v>8758.08</v>
      </c>
      <c r="O632">
        <v>8758.08</v>
      </c>
      <c r="P632">
        <v>26274.239999999998</v>
      </c>
      <c r="Q632">
        <v>1.9999999999999996</v>
      </c>
      <c r="S632" t="str">
        <f t="shared" si="31"/>
        <v>August</v>
      </c>
      <c r="T632" t="str">
        <f t="shared" si="32"/>
        <v>2022</v>
      </c>
      <c r="U632" s="3">
        <f t="shared" si="34"/>
        <v>31</v>
      </c>
    </row>
    <row r="633" spans="1:21" hidden="1">
      <c r="A633">
        <v>632</v>
      </c>
      <c r="B633" t="s">
        <v>328</v>
      </c>
      <c r="C633" t="s">
        <v>29</v>
      </c>
      <c r="D633" t="s">
        <v>127</v>
      </c>
      <c r="E633" t="s">
        <v>124</v>
      </c>
      <c r="F633" s="1">
        <v>44248</v>
      </c>
      <c r="G633" s="2">
        <v>44248.291666666664</v>
      </c>
      <c r="H633" s="2">
        <v>44248.630555555559</v>
      </c>
      <c r="I633" t="s">
        <v>181</v>
      </c>
      <c r="J633" t="s">
        <v>65</v>
      </c>
      <c r="K633">
        <v>18.245999999999999</v>
      </c>
      <c r="L633">
        <v>488</v>
      </c>
      <c r="M633">
        <v>300</v>
      </c>
      <c r="N633" s="3">
        <v>8904.0480000000007</v>
      </c>
      <c r="O633">
        <v>8904.0480000000007</v>
      </c>
      <c r="P633">
        <v>26274.239999999998</v>
      </c>
      <c r="Q633">
        <v>1.9508196721311468</v>
      </c>
      <c r="S633" t="str">
        <f t="shared" si="31"/>
        <v>February</v>
      </c>
      <c r="T633" t="str">
        <f t="shared" si="32"/>
        <v>2021</v>
      </c>
      <c r="U633" s="3">
        <f t="shared" si="34"/>
        <v>28</v>
      </c>
    </row>
    <row r="634" spans="1:21" hidden="1">
      <c r="A634">
        <v>633</v>
      </c>
      <c r="B634" t="s">
        <v>329</v>
      </c>
      <c r="C634" t="s">
        <v>29</v>
      </c>
      <c r="D634" t="s">
        <v>129</v>
      </c>
      <c r="E634" t="s">
        <v>75</v>
      </c>
      <c r="F634" s="1">
        <v>44288</v>
      </c>
      <c r="G634" s="2">
        <v>44288.31527777778</v>
      </c>
      <c r="H634" s="2">
        <v>44288.65902777778</v>
      </c>
      <c r="I634" t="s">
        <v>181</v>
      </c>
      <c r="J634" t="s">
        <v>65</v>
      </c>
      <c r="K634">
        <v>18.245999999999999</v>
      </c>
      <c r="L634">
        <v>495</v>
      </c>
      <c r="M634">
        <v>300</v>
      </c>
      <c r="N634" s="3">
        <v>9031.77</v>
      </c>
      <c r="O634">
        <v>9031.77</v>
      </c>
      <c r="P634">
        <v>26274.239999999998</v>
      </c>
      <c r="Q634">
        <v>1.9090909090909087</v>
      </c>
      <c r="S634" t="str">
        <f t="shared" si="31"/>
        <v>April</v>
      </c>
      <c r="T634" t="str">
        <f t="shared" si="32"/>
        <v>2021</v>
      </c>
      <c r="U634" s="3">
        <f t="shared" si="34"/>
        <v>30</v>
      </c>
    </row>
    <row r="635" spans="1:21" hidden="1">
      <c r="A635">
        <v>634</v>
      </c>
      <c r="B635" t="s">
        <v>330</v>
      </c>
      <c r="C635" t="s">
        <v>29</v>
      </c>
      <c r="D635" t="s">
        <v>127</v>
      </c>
      <c r="E635" t="s">
        <v>124</v>
      </c>
      <c r="F635" s="1">
        <v>44247</v>
      </c>
      <c r="G635" s="2">
        <v>44247.309027777781</v>
      </c>
      <c r="H635" s="2">
        <v>44247.661111111112</v>
      </c>
      <c r="I635" t="s">
        <v>181</v>
      </c>
      <c r="J635" t="s">
        <v>65</v>
      </c>
      <c r="K635">
        <v>18.245999999999999</v>
      </c>
      <c r="L635">
        <v>507</v>
      </c>
      <c r="M635">
        <v>300</v>
      </c>
      <c r="N635" s="3">
        <v>9250.7219999999998</v>
      </c>
      <c r="O635">
        <v>9250.7219999999998</v>
      </c>
      <c r="P635">
        <v>26274.239999999998</v>
      </c>
      <c r="Q635">
        <v>1.8402366863905322</v>
      </c>
      <c r="S635" t="str">
        <f t="shared" si="31"/>
        <v>February</v>
      </c>
      <c r="T635" t="str">
        <f t="shared" si="32"/>
        <v>2021</v>
      </c>
      <c r="U635" s="3">
        <f t="shared" si="34"/>
        <v>28</v>
      </c>
    </row>
    <row r="636" spans="1:21" hidden="1">
      <c r="A636">
        <v>635</v>
      </c>
      <c r="B636" t="s">
        <v>331</v>
      </c>
      <c r="C636" t="s">
        <v>29</v>
      </c>
      <c r="D636" t="s">
        <v>129</v>
      </c>
      <c r="E636" t="s">
        <v>75</v>
      </c>
      <c r="F636" s="1">
        <v>44289</v>
      </c>
      <c r="G636" s="2">
        <v>44289.276388888888</v>
      </c>
      <c r="H636" s="2">
        <v>44289.629861111112</v>
      </c>
      <c r="I636" t="s">
        <v>181</v>
      </c>
      <c r="J636" t="s">
        <v>65</v>
      </c>
      <c r="K636">
        <v>18.245999999999999</v>
      </c>
      <c r="L636">
        <v>509</v>
      </c>
      <c r="M636">
        <v>300</v>
      </c>
      <c r="N636" s="3">
        <v>9287.2139999999999</v>
      </c>
      <c r="O636">
        <v>9287.2139999999999</v>
      </c>
      <c r="P636">
        <v>26274.239999999998</v>
      </c>
      <c r="Q636">
        <v>1.8290766208251472</v>
      </c>
      <c r="S636" t="str">
        <f t="shared" si="31"/>
        <v>April</v>
      </c>
      <c r="T636" t="str">
        <f t="shared" si="32"/>
        <v>2021</v>
      </c>
      <c r="U636" s="3">
        <f t="shared" si="34"/>
        <v>30</v>
      </c>
    </row>
    <row r="637" spans="1:21" hidden="1">
      <c r="A637">
        <v>636</v>
      </c>
      <c r="B637" t="s">
        <v>332</v>
      </c>
      <c r="C637" t="s">
        <v>29</v>
      </c>
      <c r="D637" t="s">
        <v>127</v>
      </c>
      <c r="E637" t="s">
        <v>124</v>
      </c>
      <c r="F637" s="1">
        <v>44386</v>
      </c>
      <c r="G637" s="2">
        <v>44386.284722222219</v>
      </c>
      <c r="H637" s="2">
        <v>44386.660416666666</v>
      </c>
      <c r="I637" t="s">
        <v>181</v>
      </c>
      <c r="J637" t="s">
        <v>65</v>
      </c>
      <c r="K637">
        <v>18.245999999999999</v>
      </c>
      <c r="L637">
        <v>541</v>
      </c>
      <c r="M637">
        <v>300</v>
      </c>
      <c r="N637" s="3">
        <v>9871.0859999999993</v>
      </c>
      <c r="O637">
        <v>9871.0859999999993</v>
      </c>
      <c r="P637">
        <v>26274.239999999998</v>
      </c>
      <c r="Q637">
        <v>1.6617375231053604</v>
      </c>
      <c r="S637" t="str">
        <f t="shared" si="31"/>
        <v>July</v>
      </c>
      <c r="T637" t="str">
        <f t="shared" si="32"/>
        <v>2021</v>
      </c>
      <c r="U637" s="3">
        <f t="shared" si="34"/>
        <v>31</v>
      </c>
    </row>
    <row r="638" spans="1:21" hidden="1">
      <c r="A638">
        <v>637</v>
      </c>
      <c r="B638" t="s">
        <v>333</v>
      </c>
      <c r="C638" t="s">
        <v>29</v>
      </c>
      <c r="D638" t="s">
        <v>127</v>
      </c>
      <c r="E638" t="s">
        <v>124</v>
      </c>
      <c r="F638" s="1">
        <v>44383</v>
      </c>
      <c r="G638" s="2">
        <v>44383.311805555553</v>
      </c>
      <c r="H638" s="2">
        <v>44383.759027777778</v>
      </c>
      <c r="I638" t="s">
        <v>181</v>
      </c>
      <c r="J638" t="s">
        <v>65</v>
      </c>
      <c r="K638">
        <v>18.245999999999999</v>
      </c>
      <c r="L638">
        <v>644</v>
      </c>
      <c r="M638">
        <v>300</v>
      </c>
      <c r="N638" s="3">
        <v>11750.424000000001</v>
      </c>
      <c r="O638">
        <v>11750.424000000001</v>
      </c>
      <c r="P638">
        <v>26274.239999999998</v>
      </c>
      <c r="Q638">
        <v>1.2360248447204965</v>
      </c>
      <c r="S638" t="str">
        <f t="shared" si="31"/>
        <v>July</v>
      </c>
      <c r="T638" t="str">
        <f t="shared" si="32"/>
        <v>2021</v>
      </c>
      <c r="U638" s="3">
        <f t="shared" si="34"/>
        <v>31</v>
      </c>
    </row>
    <row r="639" spans="1:21">
      <c r="A639">
        <v>1438</v>
      </c>
      <c r="B639" t="s">
        <v>334</v>
      </c>
      <c r="C639" t="s">
        <v>33</v>
      </c>
      <c r="D639" t="s">
        <v>129</v>
      </c>
      <c r="E639" t="s">
        <v>75</v>
      </c>
      <c r="F639" s="1">
        <v>44203</v>
      </c>
      <c r="G639" s="2">
        <v>44203</v>
      </c>
      <c r="H639" s="2">
        <v>44203.618055555555</v>
      </c>
      <c r="I639" t="s">
        <v>335</v>
      </c>
      <c r="J639" t="s">
        <v>66</v>
      </c>
      <c r="K639">
        <v>26.09</v>
      </c>
      <c r="L639">
        <v>890</v>
      </c>
      <c r="M639">
        <v>300</v>
      </c>
      <c r="N639" s="3">
        <v>23220.1</v>
      </c>
      <c r="O639">
        <v>23220.1</v>
      </c>
      <c r="P639">
        <v>37569.599999999999</v>
      </c>
      <c r="Q639">
        <v>0.61797752808988771</v>
      </c>
      <c r="S639" t="str">
        <f t="shared" si="31"/>
        <v>January</v>
      </c>
      <c r="T639" t="str">
        <f t="shared" si="32"/>
        <v>2021</v>
      </c>
      <c r="U639" s="3">
        <f t="shared" si="34"/>
        <v>31</v>
      </c>
    </row>
    <row r="640" spans="1:21">
      <c r="A640">
        <v>1650</v>
      </c>
      <c r="B640" t="s">
        <v>336</v>
      </c>
      <c r="C640" t="s">
        <v>33</v>
      </c>
      <c r="D640" t="s">
        <v>123</v>
      </c>
      <c r="E640" t="s">
        <v>124</v>
      </c>
      <c r="F640" s="1">
        <v>44203</v>
      </c>
      <c r="G640" s="2">
        <v>44203.43472222222</v>
      </c>
      <c r="H640" s="2">
        <v>44203.606944444444</v>
      </c>
      <c r="I640" t="s">
        <v>337</v>
      </c>
      <c r="J640" t="s">
        <v>66</v>
      </c>
      <c r="K640">
        <v>62.631999999999998</v>
      </c>
      <c r="L640">
        <v>248</v>
      </c>
      <c r="M640">
        <v>300</v>
      </c>
      <c r="N640" s="3">
        <v>15532.736000000001</v>
      </c>
      <c r="O640">
        <v>15532.736000000001</v>
      </c>
      <c r="P640">
        <v>90190.080000000002</v>
      </c>
      <c r="Q640">
        <v>4.8064516129032251</v>
      </c>
      <c r="S640" t="str">
        <f t="shared" si="31"/>
        <v>January</v>
      </c>
      <c r="T640" t="str">
        <f t="shared" si="32"/>
        <v>2021</v>
      </c>
      <c r="U640" s="3">
        <f t="shared" si="34"/>
        <v>31</v>
      </c>
    </row>
    <row r="641" spans="1:21" hidden="1">
      <c r="A641">
        <v>640</v>
      </c>
      <c r="B641" t="s">
        <v>338</v>
      </c>
      <c r="C641" t="s">
        <v>29</v>
      </c>
      <c r="D641" t="s">
        <v>129</v>
      </c>
      <c r="E641" t="s">
        <v>75</v>
      </c>
      <c r="F641" s="1">
        <v>44304</v>
      </c>
      <c r="G641" s="2">
        <v>44301.29583333333</v>
      </c>
      <c r="H641" s="2">
        <v>44305.445833333331</v>
      </c>
      <c r="I641" t="s">
        <v>181</v>
      </c>
      <c r="J641" t="s">
        <v>65</v>
      </c>
      <c r="K641">
        <v>18.245999999999999</v>
      </c>
      <c r="L641" s="4">
        <v>1440</v>
      </c>
      <c r="M641">
        <v>300</v>
      </c>
      <c r="N641" s="3">
        <v>26274.240000000002</v>
      </c>
      <c r="O641">
        <v>26274.240000000002</v>
      </c>
      <c r="P641">
        <v>26274.239999999998</v>
      </c>
      <c r="Q641">
        <v>-1.3846180925087511E-16</v>
      </c>
      <c r="S641" t="str">
        <f t="shared" si="31"/>
        <v>April</v>
      </c>
      <c r="T641" t="str">
        <f t="shared" si="32"/>
        <v>2021</v>
      </c>
      <c r="U641" s="3">
        <f t="shared" si="34"/>
        <v>30</v>
      </c>
    </row>
    <row r="642" spans="1:21">
      <c r="A642">
        <v>1440</v>
      </c>
      <c r="B642" t="s">
        <v>339</v>
      </c>
      <c r="C642" t="s">
        <v>33</v>
      </c>
      <c r="D642" t="s">
        <v>129</v>
      </c>
      <c r="E642" t="s">
        <v>75</v>
      </c>
      <c r="F642" s="1">
        <v>44204</v>
      </c>
      <c r="G642" s="2">
        <v>44204</v>
      </c>
      <c r="H642" s="2">
        <v>44204.618055555555</v>
      </c>
      <c r="I642" t="s">
        <v>335</v>
      </c>
      <c r="J642" t="s">
        <v>66</v>
      </c>
      <c r="K642">
        <v>26.09</v>
      </c>
      <c r="L642">
        <v>890</v>
      </c>
      <c r="M642">
        <v>300</v>
      </c>
      <c r="N642" s="3">
        <v>23220.1</v>
      </c>
      <c r="O642">
        <v>23220.1</v>
      </c>
      <c r="P642">
        <v>37569.599999999999</v>
      </c>
      <c r="Q642">
        <v>0.61797752808988771</v>
      </c>
      <c r="S642" t="str">
        <f t="shared" si="31"/>
        <v>January</v>
      </c>
      <c r="T642" t="str">
        <f t="shared" si="32"/>
        <v>2021</v>
      </c>
      <c r="U642" s="3">
        <f t="shared" si="34"/>
        <v>31</v>
      </c>
    </row>
    <row r="643" spans="1:21" hidden="1">
      <c r="A643">
        <v>642</v>
      </c>
      <c r="B643" t="s">
        <v>340</v>
      </c>
      <c r="C643" t="s">
        <v>17</v>
      </c>
      <c r="D643" t="s">
        <v>129</v>
      </c>
      <c r="E643" t="s">
        <v>75</v>
      </c>
      <c r="F643" s="1">
        <v>44660</v>
      </c>
      <c r="G643" s="2">
        <v>44660.347222222219</v>
      </c>
      <c r="H643" s="2">
        <v>44663.580555555556</v>
      </c>
      <c r="I643" t="s">
        <v>181</v>
      </c>
      <c r="J643" t="s">
        <v>65</v>
      </c>
      <c r="K643">
        <v>18.47</v>
      </c>
      <c r="L643">
        <v>940</v>
      </c>
      <c r="M643">
        <v>300</v>
      </c>
      <c r="N643" s="3">
        <v>17361.8</v>
      </c>
      <c r="O643">
        <v>17361.8</v>
      </c>
      <c r="P643">
        <v>26596.799999999999</v>
      </c>
      <c r="Q643">
        <v>0.53191489361702127</v>
      </c>
      <c r="S643" t="str">
        <f t="shared" ref="S643:S706" si="35">TEXT(F643, "mmmm")</f>
        <v>April</v>
      </c>
      <c r="T643" t="str">
        <f t="shared" ref="T643:T706" si="36">TEXT(F643, "YYYY")</f>
        <v>2022</v>
      </c>
      <c r="U643" s="3">
        <f t="shared" si="34"/>
        <v>30</v>
      </c>
    </row>
    <row r="644" spans="1:21" hidden="1">
      <c r="A644">
        <v>643</v>
      </c>
      <c r="B644" t="s">
        <v>340</v>
      </c>
      <c r="C644" t="s">
        <v>17</v>
      </c>
      <c r="D644" t="s">
        <v>129</v>
      </c>
      <c r="E644" t="s">
        <v>75</v>
      </c>
      <c r="F644" s="1">
        <v>44661</v>
      </c>
      <c r="G644" s="2">
        <v>44660.347222222219</v>
      </c>
      <c r="H644" s="2">
        <v>44663.580555555556</v>
      </c>
      <c r="I644" t="s">
        <v>181</v>
      </c>
      <c r="J644" t="s">
        <v>65</v>
      </c>
      <c r="K644">
        <v>18.47</v>
      </c>
      <c r="L644" s="4">
        <v>1440</v>
      </c>
      <c r="M644">
        <v>300</v>
      </c>
      <c r="N644" s="3">
        <v>26596.799999999999</v>
      </c>
      <c r="O644">
        <v>26596.799999999999</v>
      </c>
      <c r="P644">
        <v>26596.799999999999</v>
      </c>
      <c r="Q644">
        <v>0</v>
      </c>
      <c r="S644" t="str">
        <f t="shared" si="35"/>
        <v>April</v>
      </c>
      <c r="T644" t="str">
        <f t="shared" si="36"/>
        <v>2022</v>
      </c>
      <c r="U644" s="3">
        <f t="shared" si="34"/>
        <v>30</v>
      </c>
    </row>
    <row r="645" spans="1:21" hidden="1">
      <c r="A645">
        <v>644</v>
      </c>
      <c r="B645" t="s">
        <v>340</v>
      </c>
      <c r="C645" t="s">
        <v>17</v>
      </c>
      <c r="D645" t="s">
        <v>129</v>
      </c>
      <c r="E645" t="s">
        <v>75</v>
      </c>
      <c r="F645" s="1">
        <v>44662</v>
      </c>
      <c r="G645" s="2">
        <v>44660.347222222219</v>
      </c>
      <c r="H645" s="2">
        <v>44663.580555555556</v>
      </c>
      <c r="I645" t="s">
        <v>181</v>
      </c>
      <c r="J645" t="s">
        <v>65</v>
      </c>
      <c r="K645">
        <v>18.47</v>
      </c>
      <c r="L645" s="4">
        <v>1440</v>
      </c>
      <c r="M645">
        <v>300</v>
      </c>
      <c r="N645" s="3">
        <v>26596.799999999999</v>
      </c>
      <c r="O645">
        <v>26596.799999999999</v>
      </c>
      <c r="P645">
        <v>26596.799999999999</v>
      </c>
      <c r="Q645">
        <v>0</v>
      </c>
      <c r="S645" t="str">
        <f t="shared" si="35"/>
        <v>April</v>
      </c>
      <c r="T645" t="str">
        <f t="shared" si="36"/>
        <v>2022</v>
      </c>
      <c r="U645" s="3">
        <f t="shared" si="34"/>
        <v>30</v>
      </c>
    </row>
    <row r="646" spans="1:21" hidden="1">
      <c r="A646">
        <v>645</v>
      </c>
      <c r="B646" t="s">
        <v>341</v>
      </c>
      <c r="C646" t="s">
        <v>15</v>
      </c>
      <c r="D646" t="s">
        <v>127</v>
      </c>
      <c r="E646" t="s">
        <v>124</v>
      </c>
      <c r="F646" s="1">
        <v>44583</v>
      </c>
      <c r="G646" s="2">
        <v>44583.390972222223</v>
      </c>
      <c r="H646" s="2">
        <v>44583.50277777778</v>
      </c>
      <c r="I646" t="s">
        <v>161</v>
      </c>
      <c r="J646" t="s">
        <v>65</v>
      </c>
      <c r="K646">
        <v>18.489999999999998</v>
      </c>
      <c r="L646">
        <v>161</v>
      </c>
      <c r="M646">
        <v>300</v>
      </c>
      <c r="N646" s="3">
        <v>2976.89</v>
      </c>
      <c r="O646">
        <v>2976.89</v>
      </c>
      <c r="P646">
        <v>26625.599999999999</v>
      </c>
      <c r="Q646">
        <v>7.9440993788819876</v>
      </c>
      <c r="S646" t="str">
        <f t="shared" si="35"/>
        <v>January</v>
      </c>
      <c r="T646" t="str">
        <f t="shared" si="36"/>
        <v>2022</v>
      </c>
      <c r="U646" s="3">
        <f t="shared" si="34"/>
        <v>31</v>
      </c>
    </row>
    <row r="647" spans="1:21" hidden="1">
      <c r="A647">
        <v>646</v>
      </c>
      <c r="B647" t="s">
        <v>342</v>
      </c>
      <c r="C647" t="s">
        <v>40</v>
      </c>
      <c r="D647" t="s">
        <v>123</v>
      </c>
      <c r="E647" t="s">
        <v>124</v>
      </c>
      <c r="F647" s="1">
        <v>44291</v>
      </c>
      <c r="G647" s="2">
        <v>44291.4375</v>
      </c>
      <c r="H647" s="2">
        <v>44291.724305555559</v>
      </c>
      <c r="I647" t="s">
        <v>161</v>
      </c>
      <c r="J647" t="s">
        <v>65</v>
      </c>
      <c r="K647">
        <v>18.489999999999998</v>
      </c>
      <c r="L647">
        <v>413</v>
      </c>
      <c r="M647">
        <v>300</v>
      </c>
      <c r="N647" s="3">
        <v>7636.37</v>
      </c>
      <c r="O647">
        <v>7636.37</v>
      </c>
      <c r="P647">
        <v>26625.599999999999</v>
      </c>
      <c r="Q647">
        <v>2.486682808716707</v>
      </c>
      <c r="S647" t="str">
        <f t="shared" si="35"/>
        <v>April</v>
      </c>
      <c r="T647" t="str">
        <f t="shared" si="36"/>
        <v>2021</v>
      </c>
      <c r="U647" s="3">
        <f t="shared" si="34"/>
        <v>30</v>
      </c>
    </row>
    <row r="648" spans="1:21" hidden="1">
      <c r="A648">
        <v>647</v>
      </c>
      <c r="B648" t="s">
        <v>343</v>
      </c>
      <c r="C648" t="s">
        <v>15</v>
      </c>
      <c r="D648" t="s">
        <v>123</v>
      </c>
      <c r="E648" t="s">
        <v>124</v>
      </c>
      <c r="F648" s="1">
        <v>44580</v>
      </c>
      <c r="G648" s="2">
        <v>44580.279166666667</v>
      </c>
      <c r="H648" s="2">
        <v>44580.642361111109</v>
      </c>
      <c r="I648" t="s">
        <v>245</v>
      </c>
      <c r="J648" t="s">
        <v>65</v>
      </c>
      <c r="K648">
        <v>20.033000000000001</v>
      </c>
      <c r="L648">
        <v>523</v>
      </c>
      <c r="M648">
        <v>300</v>
      </c>
      <c r="N648" s="3">
        <v>10477.259</v>
      </c>
      <c r="O648">
        <v>10477.259</v>
      </c>
      <c r="P648">
        <v>28847.52</v>
      </c>
      <c r="Q648">
        <v>1.7533460803059273</v>
      </c>
      <c r="S648" t="str">
        <f t="shared" si="35"/>
        <v>January</v>
      </c>
      <c r="T648" t="str">
        <f t="shared" si="36"/>
        <v>2022</v>
      </c>
      <c r="U648" s="3">
        <f t="shared" si="34"/>
        <v>31</v>
      </c>
    </row>
    <row r="649" spans="1:21" hidden="1">
      <c r="A649">
        <v>648</v>
      </c>
      <c r="B649" t="s">
        <v>344</v>
      </c>
      <c r="C649" t="s">
        <v>29</v>
      </c>
      <c r="D649" t="s">
        <v>129</v>
      </c>
      <c r="E649" t="s">
        <v>75</v>
      </c>
      <c r="F649" s="1">
        <v>44250</v>
      </c>
      <c r="G649" s="2">
        <v>44250.291666666664</v>
      </c>
      <c r="H649" s="2">
        <v>44251.620833333334</v>
      </c>
      <c r="I649" t="s">
        <v>245</v>
      </c>
      <c r="J649" t="s">
        <v>65</v>
      </c>
      <c r="K649">
        <v>20.033000000000001</v>
      </c>
      <c r="L649" s="4">
        <v>1020</v>
      </c>
      <c r="M649">
        <v>300</v>
      </c>
      <c r="N649" s="3">
        <v>20433.66</v>
      </c>
      <c r="O649">
        <v>20433.66</v>
      </c>
      <c r="P649">
        <v>28847.52</v>
      </c>
      <c r="Q649">
        <v>0.41176470588235298</v>
      </c>
      <c r="S649" t="str">
        <f t="shared" si="35"/>
        <v>February</v>
      </c>
      <c r="T649" t="str">
        <f t="shared" si="36"/>
        <v>2021</v>
      </c>
      <c r="U649" s="3">
        <f t="shared" si="34"/>
        <v>28</v>
      </c>
    </row>
    <row r="650" spans="1:21" hidden="1">
      <c r="A650">
        <v>649</v>
      </c>
      <c r="B650" t="s">
        <v>345</v>
      </c>
      <c r="C650" t="s">
        <v>11</v>
      </c>
      <c r="D650" t="s">
        <v>129</v>
      </c>
      <c r="E650" t="s">
        <v>75</v>
      </c>
      <c r="F650" s="1">
        <v>44635</v>
      </c>
      <c r="G650" s="2">
        <v>44635.277777777781</v>
      </c>
      <c r="H650" s="2">
        <v>44635.638888888891</v>
      </c>
      <c r="I650" t="s">
        <v>181</v>
      </c>
      <c r="J650" t="s">
        <v>65</v>
      </c>
      <c r="K650">
        <v>20.190000000000001</v>
      </c>
      <c r="L650">
        <v>520</v>
      </c>
      <c r="M650">
        <v>300</v>
      </c>
      <c r="N650" s="3">
        <v>10498.8</v>
      </c>
      <c r="O650">
        <v>10498.8</v>
      </c>
      <c r="P650">
        <v>29073.600000000002</v>
      </c>
      <c r="Q650">
        <v>1.7692307692307696</v>
      </c>
      <c r="S650" t="str">
        <f t="shared" si="35"/>
        <v>March</v>
      </c>
      <c r="T650" t="str">
        <f t="shared" si="36"/>
        <v>2022</v>
      </c>
      <c r="U650" s="3">
        <f t="shared" si="34"/>
        <v>31</v>
      </c>
    </row>
    <row r="651" spans="1:21" hidden="1">
      <c r="A651">
        <v>650</v>
      </c>
      <c r="B651" t="s">
        <v>346</v>
      </c>
      <c r="C651" t="s">
        <v>11</v>
      </c>
      <c r="D651" t="s">
        <v>129</v>
      </c>
      <c r="E651" t="s">
        <v>75</v>
      </c>
      <c r="F651" s="1">
        <v>44634</v>
      </c>
      <c r="G651" s="2">
        <v>44634.29791666667</v>
      </c>
      <c r="H651" s="2">
        <v>44634.707638888889</v>
      </c>
      <c r="I651" t="s">
        <v>181</v>
      </c>
      <c r="J651" t="s">
        <v>65</v>
      </c>
      <c r="K651">
        <v>20.190000000000001</v>
      </c>
      <c r="L651">
        <v>590</v>
      </c>
      <c r="M651">
        <v>300</v>
      </c>
      <c r="N651" s="3">
        <v>11912.1</v>
      </c>
      <c r="O651">
        <v>11912.1</v>
      </c>
      <c r="P651">
        <v>29073.600000000002</v>
      </c>
      <c r="Q651">
        <v>1.4406779661016949</v>
      </c>
      <c r="S651" t="str">
        <f t="shared" si="35"/>
        <v>March</v>
      </c>
      <c r="T651" t="str">
        <f t="shared" si="36"/>
        <v>2022</v>
      </c>
      <c r="U651" s="3">
        <f t="shared" si="34"/>
        <v>31</v>
      </c>
    </row>
    <row r="652" spans="1:21" hidden="1">
      <c r="A652">
        <v>651</v>
      </c>
      <c r="B652" t="s">
        <v>347</v>
      </c>
      <c r="C652" t="s">
        <v>32</v>
      </c>
      <c r="D652" t="s">
        <v>123</v>
      </c>
      <c r="E652" t="s">
        <v>124</v>
      </c>
      <c r="F652" s="1">
        <v>44413</v>
      </c>
      <c r="G652" s="2">
        <v>44411.319444444445</v>
      </c>
      <c r="H652" s="2">
        <v>44413.553472222222</v>
      </c>
      <c r="I652" t="s">
        <v>181</v>
      </c>
      <c r="J652" t="s">
        <v>65</v>
      </c>
      <c r="K652">
        <v>20.190000000000001</v>
      </c>
      <c r="L652">
        <v>797</v>
      </c>
      <c r="M652">
        <v>300</v>
      </c>
      <c r="N652" s="3">
        <v>16091.43</v>
      </c>
      <c r="O652">
        <v>16091.43</v>
      </c>
      <c r="P652">
        <v>29073.600000000002</v>
      </c>
      <c r="Q652">
        <v>0.806775407779172</v>
      </c>
      <c r="S652" t="str">
        <f t="shared" si="35"/>
        <v>August</v>
      </c>
      <c r="T652" t="str">
        <f t="shared" si="36"/>
        <v>2021</v>
      </c>
      <c r="U652" s="3">
        <f t="shared" si="34"/>
        <v>31</v>
      </c>
    </row>
    <row r="653" spans="1:21" hidden="1">
      <c r="A653">
        <v>652</v>
      </c>
      <c r="B653" t="s">
        <v>347</v>
      </c>
      <c r="C653" t="s">
        <v>32</v>
      </c>
      <c r="D653" t="s">
        <v>123</v>
      </c>
      <c r="E653" t="s">
        <v>124</v>
      </c>
      <c r="F653" s="1">
        <v>44411</v>
      </c>
      <c r="G653" s="2">
        <v>44411.319444444445</v>
      </c>
      <c r="H653" s="2">
        <v>44413.553472222222</v>
      </c>
      <c r="I653" t="s">
        <v>181</v>
      </c>
      <c r="J653" t="s">
        <v>65</v>
      </c>
      <c r="K653">
        <v>20.190000000000001</v>
      </c>
      <c r="L653">
        <v>980</v>
      </c>
      <c r="M653">
        <v>300</v>
      </c>
      <c r="N653" s="3">
        <v>19786.2</v>
      </c>
      <c r="O653">
        <v>19786.2</v>
      </c>
      <c r="P653">
        <v>29073.600000000002</v>
      </c>
      <c r="Q653">
        <v>0.46938775510204089</v>
      </c>
      <c r="S653" t="str">
        <f t="shared" si="35"/>
        <v>August</v>
      </c>
      <c r="T653" t="str">
        <f t="shared" si="36"/>
        <v>2021</v>
      </c>
      <c r="U653" s="3">
        <f t="shared" ref="U653:U684" si="37">DAY(EOMONTH(F653, 0))</f>
        <v>31</v>
      </c>
    </row>
    <row r="654" spans="1:21" hidden="1">
      <c r="A654">
        <v>653</v>
      </c>
      <c r="B654" t="s">
        <v>347</v>
      </c>
      <c r="C654" t="s">
        <v>32</v>
      </c>
      <c r="D654" t="s">
        <v>123</v>
      </c>
      <c r="E654" t="s">
        <v>124</v>
      </c>
      <c r="F654" s="1">
        <v>44412</v>
      </c>
      <c r="G654" s="2">
        <v>44411.319444444445</v>
      </c>
      <c r="H654" s="2">
        <v>44413.553472222222</v>
      </c>
      <c r="I654" t="s">
        <v>181</v>
      </c>
      <c r="J654" t="s">
        <v>65</v>
      </c>
      <c r="K654">
        <v>20.190000000000001</v>
      </c>
      <c r="L654" s="4">
        <v>1440</v>
      </c>
      <c r="M654">
        <v>300</v>
      </c>
      <c r="N654" s="3">
        <v>29073.599999999999</v>
      </c>
      <c r="O654">
        <v>29073.599999999999</v>
      </c>
      <c r="P654">
        <v>29073.600000000002</v>
      </c>
      <c r="Q654">
        <v>1.2512997382820543E-16</v>
      </c>
      <c r="S654" t="str">
        <f t="shared" si="35"/>
        <v>August</v>
      </c>
      <c r="T654" t="str">
        <f t="shared" si="36"/>
        <v>2021</v>
      </c>
      <c r="U654" s="3">
        <f t="shared" si="37"/>
        <v>31</v>
      </c>
    </row>
    <row r="655" spans="1:21" hidden="1">
      <c r="A655">
        <v>654</v>
      </c>
      <c r="B655" t="s">
        <v>348</v>
      </c>
      <c r="C655" t="s">
        <v>39</v>
      </c>
      <c r="D655" t="s">
        <v>129</v>
      </c>
      <c r="E655" t="s">
        <v>75</v>
      </c>
      <c r="F655" s="1">
        <v>44525</v>
      </c>
      <c r="G655" s="2">
        <v>44523.355555555558</v>
      </c>
      <c r="H655" s="2">
        <v>44525.504861111112</v>
      </c>
      <c r="I655" t="s">
        <v>207</v>
      </c>
      <c r="J655" t="s">
        <v>65</v>
      </c>
      <c r="K655">
        <v>20.652000000000001</v>
      </c>
      <c r="L655">
        <v>727</v>
      </c>
      <c r="M655">
        <v>300</v>
      </c>
      <c r="N655" s="3">
        <v>15014.004000000001</v>
      </c>
      <c r="O655">
        <v>15014.004000000001</v>
      </c>
      <c r="P655">
        <v>29738.880000000001</v>
      </c>
      <c r="Q655">
        <v>0.98074277854195324</v>
      </c>
      <c r="S655" t="str">
        <f t="shared" si="35"/>
        <v>November</v>
      </c>
      <c r="T655" t="str">
        <f t="shared" si="36"/>
        <v>2021</v>
      </c>
      <c r="U655" s="3">
        <f t="shared" si="37"/>
        <v>30</v>
      </c>
    </row>
    <row r="656" spans="1:21" hidden="1">
      <c r="A656">
        <v>655</v>
      </c>
      <c r="B656" t="s">
        <v>348</v>
      </c>
      <c r="C656" t="s">
        <v>39</v>
      </c>
      <c r="D656" t="s">
        <v>129</v>
      </c>
      <c r="E656" t="s">
        <v>75</v>
      </c>
      <c r="F656" s="1">
        <v>44523</v>
      </c>
      <c r="G656" s="2">
        <v>44523.355555555558</v>
      </c>
      <c r="H656" s="2">
        <v>44525.504861111112</v>
      </c>
      <c r="I656" t="s">
        <v>207</v>
      </c>
      <c r="J656" t="s">
        <v>65</v>
      </c>
      <c r="K656">
        <v>20.652000000000001</v>
      </c>
      <c r="L656">
        <v>928</v>
      </c>
      <c r="M656">
        <v>300</v>
      </c>
      <c r="N656" s="3">
        <v>19165.056</v>
      </c>
      <c r="O656">
        <v>19165.056</v>
      </c>
      <c r="P656">
        <v>29738.880000000001</v>
      </c>
      <c r="Q656">
        <v>0.55172413793103448</v>
      </c>
      <c r="S656" t="str">
        <f t="shared" si="35"/>
        <v>November</v>
      </c>
      <c r="T656" t="str">
        <f t="shared" si="36"/>
        <v>2021</v>
      </c>
      <c r="U656" s="3">
        <f t="shared" si="37"/>
        <v>30</v>
      </c>
    </row>
    <row r="657" spans="1:21" hidden="1">
      <c r="A657">
        <v>656</v>
      </c>
      <c r="B657" t="s">
        <v>349</v>
      </c>
      <c r="C657" t="s">
        <v>39</v>
      </c>
      <c r="D657" t="s">
        <v>123</v>
      </c>
      <c r="E657" t="s">
        <v>124</v>
      </c>
      <c r="F657" s="1">
        <v>44581</v>
      </c>
      <c r="G657" s="2">
        <v>44579.258333333331</v>
      </c>
      <c r="H657" s="2">
        <v>44581.669444444444</v>
      </c>
      <c r="I657" t="s">
        <v>207</v>
      </c>
      <c r="J657" t="s">
        <v>65</v>
      </c>
      <c r="K657">
        <v>20.652000000000001</v>
      </c>
      <c r="L657">
        <v>964</v>
      </c>
      <c r="M657">
        <v>300</v>
      </c>
      <c r="N657" s="3">
        <v>19908.527999999998</v>
      </c>
      <c r="O657">
        <v>19908.527999999998</v>
      </c>
      <c r="P657">
        <v>29738.880000000001</v>
      </c>
      <c r="Q657">
        <v>0.49377593360995869</v>
      </c>
      <c r="S657" t="str">
        <f t="shared" si="35"/>
        <v>January</v>
      </c>
      <c r="T657" t="str">
        <f t="shared" si="36"/>
        <v>2022</v>
      </c>
      <c r="U657" s="3">
        <f t="shared" si="37"/>
        <v>31</v>
      </c>
    </row>
    <row r="658" spans="1:21" hidden="1">
      <c r="A658">
        <v>657</v>
      </c>
      <c r="B658" t="s">
        <v>350</v>
      </c>
      <c r="C658" t="s">
        <v>39</v>
      </c>
      <c r="D658" t="s">
        <v>129</v>
      </c>
      <c r="E658" t="s">
        <v>75</v>
      </c>
      <c r="F658" s="1">
        <v>44488</v>
      </c>
      <c r="G658" s="2">
        <v>44488.305555555555</v>
      </c>
      <c r="H658" s="2">
        <v>44489.700694444444</v>
      </c>
      <c r="I658" t="s">
        <v>207</v>
      </c>
      <c r="J658" t="s">
        <v>65</v>
      </c>
      <c r="K658">
        <v>20.652000000000001</v>
      </c>
      <c r="L658" s="4">
        <v>1000</v>
      </c>
      <c r="M658">
        <v>300</v>
      </c>
      <c r="N658" s="4">
        <v>20652</v>
      </c>
      <c r="O658">
        <v>20652</v>
      </c>
      <c r="P658">
        <v>29738.880000000001</v>
      </c>
      <c r="Q658">
        <v>0.44000000000000006</v>
      </c>
      <c r="S658" t="str">
        <f t="shared" si="35"/>
        <v>October</v>
      </c>
      <c r="T658" t="str">
        <f t="shared" si="36"/>
        <v>2021</v>
      </c>
      <c r="U658" s="3">
        <f t="shared" si="37"/>
        <v>31</v>
      </c>
    </row>
    <row r="659" spans="1:21" hidden="1">
      <c r="A659">
        <v>658</v>
      </c>
      <c r="B659" t="s">
        <v>350</v>
      </c>
      <c r="C659" t="s">
        <v>39</v>
      </c>
      <c r="D659" t="s">
        <v>129</v>
      </c>
      <c r="E659" t="s">
        <v>75</v>
      </c>
      <c r="F659" s="1">
        <v>44489</v>
      </c>
      <c r="G659" s="2">
        <v>44488.305555555555</v>
      </c>
      <c r="H659" s="2">
        <v>44489.700694444444</v>
      </c>
      <c r="I659" t="s">
        <v>207</v>
      </c>
      <c r="J659" t="s">
        <v>65</v>
      </c>
      <c r="K659">
        <v>20.652000000000001</v>
      </c>
      <c r="L659" s="4">
        <v>1009</v>
      </c>
      <c r="M659">
        <v>300</v>
      </c>
      <c r="N659" s="3">
        <v>20837.867999999999</v>
      </c>
      <c r="O659">
        <v>20837.867999999999</v>
      </c>
      <c r="P659">
        <v>29738.880000000001</v>
      </c>
      <c r="Q659">
        <v>0.42715559960356803</v>
      </c>
      <c r="S659" t="str">
        <f t="shared" si="35"/>
        <v>October</v>
      </c>
      <c r="T659" t="str">
        <f t="shared" si="36"/>
        <v>2021</v>
      </c>
      <c r="U659" s="3">
        <f t="shared" si="37"/>
        <v>31</v>
      </c>
    </row>
    <row r="660" spans="1:21" hidden="1">
      <c r="A660">
        <v>659</v>
      </c>
      <c r="B660" t="s">
        <v>349</v>
      </c>
      <c r="C660" t="s">
        <v>39</v>
      </c>
      <c r="D660" t="s">
        <v>123</v>
      </c>
      <c r="E660" t="s">
        <v>124</v>
      </c>
      <c r="F660" s="1">
        <v>44579</v>
      </c>
      <c r="G660" s="2">
        <v>44579.258333333331</v>
      </c>
      <c r="H660" s="2">
        <v>44581.669444444444</v>
      </c>
      <c r="I660" t="s">
        <v>207</v>
      </c>
      <c r="J660" t="s">
        <v>65</v>
      </c>
      <c r="K660">
        <v>20.652000000000001</v>
      </c>
      <c r="L660" s="4">
        <v>1068</v>
      </c>
      <c r="M660">
        <v>300</v>
      </c>
      <c r="N660" s="3">
        <v>22056.335999999999</v>
      </c>
      <c r="O660">
        <v>22056.335999999999</v>
      </c>
      <c r="P660">
        <v>29738.880000000001</v>
      </c>
      <c r="Q660">
        <v>0.34831460674157311</v>
      </c>
      <c r="S660" t="str">
        <f t="shared" si="35"/>
        <v>January</v>
      </c>
      <c r="T660" t="str">
        <f t="shared" si="36"/>
        <v>2022</v>
      </c>
      <c r="U660" s="3">
        <f t="shared" si="37"/>
        <v>31</v>
      </c>
    </row>
    <row r="661" spans="1:21" hidden="1">
      <c r="A661">
        <v>660</v>
      </c>
      <c r="B661" t="s">
        <v>348</v>
      </c>
      <c r="C661" t="s">
        <v>39</v>
      </c>
      <c r="D661" t="s">
        <v>129</v>
      </c>
      <c r="E661" t="s">
        <v>75</v>
      </c>
      <c r="F661" s="1">
        <v>44524</v>
      </c>
      <c r="G661" s="2">
        <v>44523.355555555558</v>
      </c>
      <c r="H661" s="2">
        <v>44525.504861111112</v>
      </c>
      <c r="I661" t="s">
        <v>207</v>
      </c>
      <c r="J661" t="s">
        <v>65</v>
      </c>
      <c r="K661">
        <v>20.652000000000001</v>
      </c>
      <c r="L661" s="4">
        <v>1440</v>
      </c>
      <c r="M661">
        <v>300</v>
      </c>
      <c r="N661" s="3">
        <v>29738.880000000001</v>
      </c>
      <c r="O661">
        <v>29738.880000000001</v>
      </c>
      <c r="P661">
        <v>29738.880000000001</v>
      </c>
      <c r="Q661">
        <v>0</v>
      </c>
      <c r="S661" t="str">
        <f t="shared" si="35"/>
        <v>November</v>
      </c>
      <c r="T661" t="str">
        <f t="shared" si="36"/>
        <v>2021</v>
      </c>
      <c r="U661" s="3">
        <f t="shared" si="37"/>
        <v>30</v>
      </c>
    </row>
    <row r="662" spans="1:21" hidden="1">
      <c r="A662">
        <v>661</v>
      </c>
      <c r="B662" t="s">
        <v>349</v>
      </c>
      <c r="C662" t="s">
        <v>39</v>
      </c>
      <c r="D662" t="s">
        <v>123</v>
      </c>
      <c r="E662" t="s">
        <v>124</v>
      </c>
      <c r="F662" s="1">
        <v>44580</v>
      </c>
      <c r="G662" s="2">
        <v>44579.258333333331</v>
      </c>
      <c r="H662" s="2">
        <v>44581.669444444444</v>
      </c>
      <c r="I662" t="s">
        <v>207</v>
      </c>
      <c r="J662" t="s">
        <v>65</v>
      </c>
      <c r="K662">
        <v>20.652000000000001</v>
      </c>
      <c r="L662" s="4">
        <v>1440</v>
      </c>
      <c r="M662">
        <v>300</v>
      </c>
      <c r="N662" s="3">
        <v>29738.880000000001</v>
      </c>
      <c r="O662">
        <v>29738.880000000001</v>
      </c>
      <c r="P662">
        <v>29738.880000000001</v>
      </c>
      <c r="Q662">
        <v>0</v>
      </c>
      <c r="S662" t="str">
        <f t="shared" si="35"/>
        <v>January</v>
      </c>
      <c r="T662" t="str">
        <f t="shared" si="36"/>
        <v>2022</v>
      </c>
      <c r="U662" s="3">
        <f t="shared" si="37"/>
        <v>31</v>
      </c>
    </row>
    <row r="663" spans="1:21" hidden="1">
      <c r="A663">
        <v>662</v>
      </c>
      <c r="B663" t="s">
        <v>351</v>
      </c>
      <c r="C663" t="s">
        <v>17</v>
      </c>
      <c r="D663" t="s">
        <v>123</v>
      </c>
      <c r="E663" t="s">
        <v>124</v>
      </c>
      <c r="F663" s="1">
        <v>44301</v>
      </c>
      <c r="G663" s="2">
        <v>44301.359722222223</v>
      </c>
      <c r="H663" s="2">
        <v>44304.678472222222</v>
      </c>
      <c r="I663" t="s">
        <v>181</v>
      </c>
      <c r="J663" t="s">
        <v>65</v>
      </c>
      <c r="K663">
        <v>20.887</v>
      </c>
      <c r="L663">
        <v>922</v>
      </c>
      <c r="M663">
        <v>300</v>
      </c>
      <c r="N663" s="3">
        <v>19257.813999999998</v>
      </c>
      <c r="O663">
        <v>19257.813999999998</v>
      </c>
      <c r="P663">
        <v>30077.279999999999</v>
      </c>
      <c r="Q663">
        <v>0.56182212581344904</v>
      </c>
      <c r="S663" t="str">
        <f t="shared" si="35"/>
        <v>April</v>
      </c>
      <c r="T663" t="str">
        <f t="shared" si="36"/>
        <v>2021</v>
      </c>
      <c r="U663" s="3">
        <f t="shared" si="37"/>
        <v>30</v>
      </c>
    </row>
    <row r="664" spans="1:21" hidden="1">
      <c r="A664">
        <v>663</v>
      </c>
      <c r="B664" t="s">
        <v>351</v>
      </c>
      <c r="C664" t="s">
        <v>17</v>
      </c>
      <c r="D664" t="s">
        <v>123</v>
      </c>
      <c r="E664" t="s">
        <v>124</v>
      </c>
      <c r="F664" s="1">
        <v>44302</v>
      </c>
      <c r="G664" s="2">
        <v>44301.359722222223</v>
      </c>
      <c r="H664" s="2">
        <v>44304.678472222222</v>
      </c>
      <c r="I664" t="s">
        <v>181</v>
      </c>
      <c r="J664" t="s">
        <v>65</v>
      </c>
      <c r="K664">
        <v>20.887</v>
      </c>
      <c r="L664" s="4">
        <v>1440</v>
      </c>
      <c r="M664">
        <v>300</v>
      </c>
      <c r="N664" s="3">
        <v>30077.279999999999</v>
      </c>
      <c r="O664">
        <v>30077.279999999999</v>
      </c>
      <c r="P664">
        <v>30077.279999999999</v>
      </c>
      <c r="Q664">
        <v>0</v>
      </c>
      <c r="S664" t="str">
        <f t="shared" si="35"/>
        <v>April</v>
      </c>
      <c r="T664" t="str">
        <f t="shared" si="36"/>
        <v>2021</v>
      </c>
      <c r="U664" s="3">
        <f t="shared" si="37"/>
        <v>30</v>
      </c>
    </row>
    <row r="665" spans="1:21" hidden="1">
      <c r="A665">
        <v>664</v>
      </c>
      <c r="B665" t="s">
        <v>351</v>
      </c>
      <c r="C665" t="s">
        <v>17</v>
      </c>
      <c r="D665" t="s">
        <v>123</v>
      </c>
      <c r="E665" t="s">
        <v>124</v>
      </c>
      <c r="F665" s="1">
        <v>44303</v>
      </c>
      <c r="G665" s="2">
        <v>44301.359722222223</v>
      </c>
      <c r="H665" s="2">
        <v>44304.678472222222</v>
      </c>
      <c r="I665" t="s">
        <v>181</v>
      </c>
      <c r="J665" t="s">
        <v>65</v>
      </c>
      <c r="K665">
        <v>20.887</v>
      </c>
      <c r="L665" s="4">
        <v>1440</v>
      </c>
      <c r="M665">
        <v>300</v>
      </c>
      <c r="N665" s="3">
        <v>30077.279999999999</v>
      </c>
      <c r="O665">
        <v>30077.279999999999</v>
      </c>
      <c r="P665">
        <v>30077.279999999999</v>
      </c>
      <c r="Q665">
        <v>0</v>
      </c>
      <c r="S665" t="str">
        <f t="shared" si="35"/>
        <v>April</v>
      </c>
      <c r="T665" t="str">
        <f t="shared" si="36"/>
        <v>2021</v>
      </c>
      <c r="U665" s="3">
        <f t="shared" si="37"/>
        <v>30</v>
      </c>
    </row>
    <row r="666" spans="1:21" hidden="1">
      <c r="A666">
        <v>665</v>
      </c>
      <c r="B666" t="s">
        <v>352</v>
      </c>
      <c r="C666" t="s">
        <v>11</v>
      </c>
      <c r="D666" t="s">
        <v>129</v>
      </c>
      <c r="E666" t="s">
        <v>75</v>
      </c>
      <c r="F666" s="1">
        <v>44597</v>
      </c>
      <c r="G666" s="2">
        <v>44597.458333333336</v>
      </c>
      <c r="H666" s="2">
        <v>44597.645833333336</v>
      </c>
      <c r="I666" t="s">
        <v>181</v>
      </c>
      <c r="J666" t="s">
        <v>65</v>
      </c>
      <c r="K666">
        <v>24.18</v>
      </c>
      <c r="L666">
        <v>270</v>
      </c>
      <c r="M666">
        <v>300</v>
      </c>
      <c r="N666" s="3">
        <v>6528.6</v>
      </c>
      <c r="O666">
        <v>6528.6</v>
      </c>
      <c r="P666">
        <v>34819.199999999997</v>
      </c>
      <c r="Q666">
        <v>4.333333333333333</v>
      </c>
      <c r="S666" t="str">
        <f t="shared" si="35"/>
        <v>February</v>
      </c>
      <c r="T666" t="str">
        <f t="shared" si="36"/>
        <v>2022</v>
      </c>
      <c r="U666" s="3">
        <f t="shared" si="37"/>
        <v>28</v>
      </c>
    </row>
    <row r="667" spans="1:21" hidden="1">
      <c r="A667">
        <v>666</v>
      </c>
      <c r="B667" t="s">
        <v>353</v>
      </c>
      <c r="C667" t="s">
        <v>11</v>
      </c>
      <c r="D667" t="s">
        <v>129</v>
      </c>
      <c r="E667" t="s">
        <v>75</v>
      </c>
      <c r="F667" s="1">
        <v>44569</v>
      </c>
      <c r="G667" s="2">
        <v>44569.354166666664</v>
      </c>
      <c r="H667" s="2">
        <v>44569.56527777778</v>
      </c>
      <c r="I667" t="s">
        <v>181</v>
      </c>
      <c r="J667" t="s">
        <v>65</v>
      </c>
      <c r="K667">
        <v>24.39</v>
      </c>
      <c r="L667">
        <v>304</v>
      </c>
      <c r="M667">
        <v>300</v>
      </c>
      <c r="N667" s="3">
        <v>7414.56</v>
      </c>
      <c r="O667">
        <v>7414.56</v>
      </c>
      <c r="P667">
        <v>35121.599999999999</v>
      </c>
      <c r="Q667">
        <v>3.7368421052631575</v>
      </c>
      <c r="S667" t="str">
        <f t="shared" si="35"/>
        <v>January</v>
      </c>
      <c r="T667" t="str">
        <f t="shared" si="36"/>
        <v>2022</v>
      </c>
      <c r="U667" s="3">
        <f t="shared" si="37"/>
        <v>31</v>
      </c>
    </row>
    <row r="668" spans="1:21">
      <c r="A668">
        <v>709</v>
      </c>
      <c r="B668" t="s">
        <v>354</v>
      </c>
      <c r="C668" t="s">
        <v>34</v>
      </c>
      <c r="D668" t="s">
        <v>129</v>
      </c>
      <c r="E668" t="s">
        <v>75</v>
      </c>
      <c r="F668" s="1">
        <v>44205</v>
      </c>
      <c r="G668" s="2">
        <v>44205.498611111114</v>
      </c>
      <c r="H668" s="2">
        <v>44205.671527777777</v>
      </c>
      <c r="I668" t="s">
        <v>245</v>
      </c>
      <c r="J668" t="s">
        <v>65</v>
      </c>
      <c r="K668">
        <v>29.414999999999999</v>
      </c>
      <c r="L668">
        <v>249</v>
      </c>
      <c r="M668">
        <v>300</v>
      </c>
      <c r="N668" s="3">
        <v>7324.335</v>
      </c>
      <c r="O668">
        <v>7324.335</v>
      </c>
      <c r="P668">
        <v>42357.599999999999</v>
      </c>
      <c r="Q668">
        <v>4.7831325301204819</v>
      </c>
      <c r="S668" t="str">
        <f t="shared" si="35"/>
        <v>January</v>
      </c>
      <c r="T668" t="str">
        <f t="shared" si="36"/>
        <v>2021</v>
      </c>
      <c r="U668" s="3">
        <f t="shared" si="37"/>
        <v>31</v>
      </c>
    </row>
    <row r="669" spans="1:21" hidden="1">
      <c r="A669">
        <v>668</v>
      </c>
      <c r="B669" t="s">
        <v>355</v>
      </c>
      <c r="C669" t="s">
        <v>13</v>
      </c>
      <c r="D669" t="s">
        <v>129</v>
      </c>
      <c r="E669" t="s">
        <v>75</v>
      </c>
      <c r="F669" s="1">
        <v>44411</v>
      </c>
      <c r="G669" s="2">
        <v>44411.277777777781</v>
      </c>
      <c r="H669" s="2">
        <v>44414.745138888888</v>
      </c>
      <c r="I669" t="s">
        <v>159</v>
      </c>
      <c r="J669" t="s">
        <v>65</v>
      </c>
      <c r="K669">
        <v>25.774999999999999</v>
      </c>
      <c r="L669" s="4">
        <v>1040</v>
      </c>
      <c r="M669">
        <v>300</v>
      </c>
      <c r="N669" s="4">
        <v>26806</v>
      </c>
      <c r="O669">
        <v>26806</v>
      </c>
      <c r="P669">
        <v>37116</v>
      </c>
      <c r="Q669">
        <v>0.38461538461538464</v>
      </c>
      <c r="S669" t="str">
        <f t="shared" si="35"/>
        <v>August</v>
      </c>
      <c r="T669" t="str">
        <f t="shared" si="36"/>
        <v>2021</v>
      </c>
      <c r="U669" s="3">
        <f t="shared" si="37"/>
        <v>31</v>
      </c>
    </row>
    <row r="670" spans="1:21" hidden="1">
      <c r="A670">
        <v>669</v>
      </c>
      <c r="B670" t="s">
        <v>276</v>
      </c>
      <c r="C670" t="s">
        <v>13</v>
      </c>
      <c r="D670" t="s">
        <v>129</v>
      </c>
      <c r="E670" t="s">
        <v>75</v>
      </c>
      <c r="F670" s="1">
        <v>44364</v>
      </c>
      <c r="G670" s="2">
        <v>44362.216666666667</v>
      </c>
      <c r="H670" s="2">
        <v>44364.745138888888</v>
      </c>
      <c r="I670" t="s">
        <v>159</v>
      </c>
      <c r="J670" t="s">
        <v>65</v>
      </c>
      <c r="K670">
        <v>25.774999999999999</v>
      </c>
      <c r="L670" s="4">
        <v>1073</v>
      </c>
      <c r="M670">
        <v>300</v>
      </c>
      <c r="N670" s="3">
        <v>27656.575000000001</v>
      </c>
      <c r="O670">
        <v>27656.575000000001</v>
      </c>
      <c r="P670">
        <v>37116</v>
      </c>
      <c r="Q670">
        <v>0.34203168685927304</v>
      </c>
      <c r="S670" t="str">
        <f t="shared" si="35"/>
        <v>June</v>
      </c>
      <c r="T670" t="str">
        <f t="shared" si="36"/>
        <v>2021</v>
      </c>
      <c r="U670" s="3">
        <f t="shared" si="37"/>
        <v>30</v>
      </c>
    </row>
    <row r="671" spans="1:21" hidden="1">
      <c r="A671">
        <v>670</v>
      </c>
      <c r="B671" t="s">
        <v>355</v>
      </c>
      <c r="C671" t="s">
        <v>13</v>
      </c>
      <c r="D671" t="s">
        <v>129</v>
      </c>
      <c r="E671" t="s">
        <v>75</v>
      </c>
      <c r="F671" s="1">
        <v>44414</v>
      </c>
      <c r="G671" s="2">
        <v>44411.277777777781</v>
      </c>
      <c r="H671" s="2">
        <v>44414.745138888888</v>
      </c>
      <c r="I671" t="s">
        <v>159</v>
      </c>
      <c r="J671" t="s">
        <v>65</v>
      </c>
      <c r="K671">
        <v>25.774999999999999</v>
      </c>
      <c r="L671" s="4">
        <v>1073</v>
      </c>
      <c r="M671">
        <v>300</v>
      </c>
      <c r="N671" s="3">
        <v>27656.575000000001</v>
      </c>
      <c r="O671">
        <v>27656.575000000001</v>
      </c>
      <c r="P671">
        <v>37116</v>
      </c>
      <c r="Q671">
        <v>0.34203168685927304</v>
      </c>
      <c r="S671" t="str">
        <f t="shared" si="35"/>
        <v>August</v>
      </c>
      <c r="T671" t="str">
        <f t="shared" si="36"/>
        <v>2021</v>
      </c>
      <c r="U671" s="3">
        <f t="shared" si="37"/>
        <v>31</v>
      </c>
    </row>
    <row r="672" spans="1:21" hidden="1">
      <c r="A672">
        <v>671</v>
      </c>
      <c r="B672" t="s">
        <v>356</v>
      </c>
      <c r="C672" t="s">
        <v>13</v>
      </c>
      <c r="D672" t="s">
        <v>129</v>
      </c>
      <c r="E672" t="s">
        <v>75</v>
      </c>
      <c r="F672" s="1">
        <v>44467</v>
      </c>
      <c r="G672" s="2">
        <v>44467.239583333336</v>
      </c>
      <c r="H672" s="2">
        <v>44472.779166666667</v>
      </c>
      <c r="I672" t="s">
        <v>159</v>
      </c>
      <c r="J672" t="s">
        <v>65</v>
      </c>
      <c r="K672">
        <v>25.774999999999999</v>
      </c>
      <c r="L672" s="4">
        <v>1095</v>
      </c>
      <c r="M672">
        <v>300</v>
      </c>
      <c r="N672" s="3">
        <v>28223.625</v>
      </c>
      <c r="O672">
        <v>28223.625</v>
      </c>
      <c r="P672">
        <v>37116</v>
      </c>
      <c r="Q672">
        <v>0.31506849315068491</v>
      </c>
      <c r="S672" t="str">
        <f t="shared" si="35"/>
        <v>September</v>
      </c>
      <c r="T672" t="str">
        <f t="shared" si="36"/>
        <v>2021</v>
      </c>
      <c r="U672" s="3">
        <f t="shared" si="37"/>
        <v>30</v>
      </c>
    </row>
    <row r="673" spans="1:21" hidden="1">
      <c r="A673">
        <v>672</v>
      </c>
      <c r="B673" t="s">
        <v>357</v>
      </c>
      <c r="C673" t="s">
        <v>10</v>
      </c>
      <c r="D673" t="s">
        <v>129</v>
      </c>
      <c r="E673" t="s">
        <v>75</v>
      </c>
      <c r="F673" s="1">
        <v>44305</v>
      </c>
      <c r="G673" s="2">
        <v>44301.229166666664</v>
      </c>
      <c r="H673" s="2">
        <v>44305.763888888891</v>
      </c>
      <c r="I673" t="s">
        <v>159</v>
      </c>
      <c r="J673" t="s">
        <v>65</v>
      </c>
      <c r="K673">
        <v>25.774999999999999</v>
      </c>
      <c r="L673" s="4">
        <v>1100</v>
      </c>
      <c r="M673">
        <v>300</v>
      </c>
      <c r="N673" s="3">
        <v>28352.5</v>
      </c>
      <c r="O673">
        <v>28352.5</v>
      </c>
      <c r="P673">
        <v>37116</v>
      </c>
      <c r="Q673">
        <v>0.30909090909090908</v>
      </c>
      <c r="S673" t="str">
        <f t="shared" si="35"/>
        <v>April</v>
      </c>
      <c r="T673" t="str">
        <f t="shared" si="36"/>
        <v>2021</v>
      </c>
      <c r="U673" s="3">
        <f t="shared" si="37"/>
        <v>30</v>
      </c>
    </row>
    <row r="674" spans="1:21" hidden="1">
      <c r="A674">
        <v>673</v>
      </c>
      <c r="B674" t="s">
        <v>357</v>
      </c>
      <c r="C674" t="s">
        <v>10</v>
      </c>
      <c r="D674" t="s">
        <v>129</v>
      </c>
      <c r="E674" t="s">
        <v>75</v>
      </c>
      <c r="F674" s="1">
        <v>44301</v>
      </c>
      <c r="G674" s="2">
        <v>44301.229166666664</v>
      </c>
      <c r="H674" s="2">
        <v>44305.763888888891</v>
      </c>
      <c r="I674" t="s">
        <v>159</v>
      </c>
      <c r="J674" t="s">
        <v>65</v>
      </c>
      <c r="K674">
        <v>25.774999999999999</v>
      </c>
      <c r="L674" s="4">
        <v>1110</v>
      </c>
      <c r="M674">
        <v>300</v>
      </c>
      <c r="N674" s="3">
        <v>28610.25</v>
      </c>
      <c r="O674">
        <v>28610.25</v>
      </c>
      <c r="P674">
        <v>37116</v>
      </c>
      <c r="Q674">
        <v>0.29729729729729731</v>
      </c>
      <c r="S674" t="str">
        <f t="shared" si="35"/>
        <v>April</v>
      </c>
      <c r="T674" t="str">
        <f t="shared" si="36"/>
        <v>2021</v>
      </c>
      <c r="U674" s="3">
        <f t="shared" si="37"/>
        <v>30</v>
      </c>
    </row>
    <row r="675" spans="1:21" hidden="1">
      <c r="A675">
        <v>674</v>
      </c>
      <c r="B675" t="s">
        <v>358</v>
      </c>
      <c r="C675" t="s">
        <v>29</v>
      </c>
      <c r="D675" t="s">
        <v>123</v>
      </c>
      <c r="E675" t="s">
        <v>124</v>
      </c>
      <c r="F675" s="1">
        <v>44335</v>
      </c>
      <c r="G675" s="2">
        <v>44334.223611111112</v>
      </c>
      <c r="H675" s="2">
        <v>44335.773611111108</v>
      </c>
      <c r="I675" t="s">
        <v>159</v>
      </c>
      <c r="J675" t="s">
        <v>65</v>
      </c>
      <c r="K675">
        <v>25.774999999999999</v>
      </c>
      <c r="L675" s="4">
        <v>1114</v>
      </c>
      <c r="M675">
        <v>300</v>
      </c>
      <c r="N675" s="3">
        <v>28713.35</v>
      </c>
      <c r="O675">
        <v>28713.35</v>
      </c>
      <c r="P675">
        <v>37116</v>
      </c>
      <c r="Q675">
        <v>0.29263913824057458</v>
      </c>
      <c r="S675" t="str">
        <f t="shared" si="35"/>
        <v>May</v>
      </c>
      <c r="T675" t="str">
        <f t="shared" si="36"/>
        <v>2021</v>
      </c>
      <c r="U675" s="3">
        <f t="shared" si="37"/>
        <v>31</v>
      </c>
    </row>
    <row r="676" spans="1:21" hidden="1">
      <c r="A676">
        <v>675</v>
      </c>
      <c r="B676" t="s">
        <v>358</v>
      </c>
      <c r="C676" t="s">
        <v>29</v>
      </c>
      <c r="D676" t="s">
        <v>123</v>
      </c>
      <c r="E676" t="s">
        <v>124</v>
      </c>
      <c r="F676" s="1">
        <v>44334</v>
      </c>
      <c r="G676" s="2">
        <v>44334.223611111112</v>
      </c>
      <c r="H676" s="2">
        <v>44335.773611111108</v>
      </c>
      <c r="I676" t="s">
        <v>159</v>
      </c>
      <c r="J676" t="s">
        <v>65</v>
      </c>
      <c r="K676">
        <v>25.774999999999999</v>
      </c>
      <c r="L676" s="4">
        <v>1118</v>
      </c>
      <c r="M676">
        <v>300</v>
      </c>
      <c r="N676" s="3">
        <v>28816.45</v>
      </c>
      <c r="O676">
        <v>28816.45</v>
      </c>
      <c r="P676">
        <v>37116</v>
      </c>
      <c r="Q676">
        <v>0.28801431127012517</v>
      </c>
      <c r="S676" t="str">
        <f t="shared" si="35"/>
        <v>May</v>
      </c>
      <c r="T676" t="str">
        <f t="shared" si="36"/>
        <v>2021</v>
      </c>
      <c r="U676" s="3">
        <f t="shared" si="37"/>
        <v>31</v>
      </c>
    </row>
    <row r="677" spans="1:21" hidden="1">
      <c r="A677">
        <v>676</v>
      </c>
      <c r="B677" t="s">
        <v>356</v>
      </c>
      <c r="C677" t="s">
        <v>13</v>
      </c>
      <c r="D677" t="s">
        <v>129</v>
      </c>
      <c r="E677" t="s">
        <v>75</v>
      </c>
      <c r="F677" s="1">
        <v>44472</v>
      </c>
      <c r="G677" s="2">
        <v>44467.239583333336</v>
      </c>
      <c r="H677" s="2">
        <v>44472.779166666667</v>
      </c>
      <c r="I677" t="s">
        <v>159</v>
      </c>
      <c r="J677" t="s">
        <v>65</v>
      </c>
      <c r="K677">
        <v>25.774999999999999</v>
      </c>
      <c r="L677" s="4">
        <v>1122</v>
      </c>
      <c r="M677">
        <v>300</v>
      </c>
      <c r="N677" s="3">
        <v>28919.55</v>
      </c>
      <c r="O677">
        <v>28919.55</v>
      </c>
      <c r="P677">
        <v>37116</v>
      </c>
      <c r="Q677">
        <v>0.28342245989304815</v>
      </c>
      <c r="S677" t="str">
        <f t="shared" si="35"/>
        <v>October</v>
      </c>
      <c r="T677" t="str">
        <f t="shared" si="36"/>
        <v>2021</v>
      </c>
      <c r="U677" s="3">
        <f t="shared" si="37"/>
        <v>31</v>
      </c>
    </row>
    <row r="678" spans="1:21" hidden="1">
      <c r="A678">
        <v>677</v>
      </c>
      <c r="B678" t="s">
        <v>276</v>
      </c>
      <c r="C678" t="s">
        <v>13</v>
      </c>
      <c r="D678" t="s">
        <v>129</v>
      </c>
      <c r="E678" t="s">
        <v>75</v>
      </c>
      <c r="F678" s="1">
        <v>44362</v>
      </c>
      <c r="G678" s="2">
        <v>44362.216666666667</v>
      </c>
      <c r="H678" s="2">
        <v>44364.745138888888</v>
      </c>
      <c r="I678" t="s">
        <v>159</v>
      </c>
      <c r="J678" t="s">
        <v>65</v>
      </c>
      <c r="K678">
        <v>25.774999999999999</v>
      </c>
      <c r="L678" s="4">
        <v>1128</v>
      </c>
      <c r="M678">
        <v>300</v>
      </c>
      <c r="N678" s="3">
        <v>29074.2</v>
      </c>
      <c r="O678">
        <v>29074.2</v>
      </c>
      <c r="P678">
        <v>37116</v>
      </c>
      <c r="Q678">
        <v>0.27659574468085102</v>
      </c>
      <c r="S678" t="str">
        <f t="shared" si="35"/>
        <v>June</v>
      </c>
      <c r="T678" t="str">
        <f t="shared" si="36"/>
        <v>2021</v>
      </c>
      <c r="U678" s="3">
        <f t="shared" si="37"/>
        <v>30</v>
      </c>
    </row>
    <row r="679" spans="1:21">
      <c r="A679">
        <v>1140</v>
      </c>
      <c r="B679" t="s">
        <v>359</v>
      </c>
      <c r="C679" t="s">
        <v>51</v>
      </c>
      <c r="D679" t="s">
        <v>123</v>
      </c>
      <c r="E679" t="s">
        <v>124</v>
      </c>
      <c r="F679" s="1">
        <v>44205</v>
      </c>
      <c r="G679" s="2">
        <v>44205.34375</v>
      </c>
      <c r="H679" s="2">
        <v>44205.543055555558</v>
      </c>
      <c r="I679" t="s">
        <v>335</v>
      </c>
      <c r="J679" t="s">
        <v>66</v>
      </c>
      <c r="K679">
        <v>15.404999999999999</v>
      </c>
      <c r="L679">
        <v>287</v>
      </c>
      <c r="M679">
        <v>300</v>
      </c>
      <c r="N679" s="3">
        <v>4421.2349999999997</v>
      </c>
      <c r="O679">
        <v>4421.2349999999997</v>
      </c>
      <c r="P679">
        <v>22183.200000000001</v>
      </c>
      <c r="Q679">
        <v>4.017421602787457</v>
      </c>
      <c r="S679" t="str">
        <f t="shared" si="35"/>
        <v>January</v>
      </c>
      <c r="T679" t="str">
        <f t="shared" si="36"/>
        <v>2021</v>
      </c>
      <c r="U679" s="3">
        <f t="shared" si="37"/>
        <v>31</v>
      </c>
    </row>
    <row r="680" spans="1:21" hidden="1">
      <c r="A680">
        <v>679</v>
      </c>
      <c r="B680" t="s">
        <v>204</v>
      </c>
      <c r="C680" t="s">
        <v>14</v>
      </c>
      <c r="D680" t="s">
        <v>129</v>
      </c>
      <c r="E680" t="s">
        <v>75</v>
      </c>
      <c r="F680" s="1">
        <v>44291</v>
      </c>
      <c r="G680" s="2">
        <v>44291.208333333336</v>
      </c>
      <c r="H680" s="2">
        <v>44296.815972222219</v>
      </c>
      <c r="I680" t="s">
        <v>159</v>
      </c>
      <c r="J680" t="s">
        <v>65</v>
      </c>
      <c r="K680">
        <v>25.774999999999999</v>
      </c>
      <c r="L680" s="4">
        <v>1140</v>
      </c>
      <c r="M680">
        <v>300</v>
      </c>
      <c r="N680" s="3">
        <v>29383.5</v>
      </c>
      <c r="O680">
        <v>29383.5</v>
      </c>
      <c r="P680">
        <v>37116</v>
      </c>
      <c r="Q680">
        <v>0.26315789473684209</v>
      </c>
      <c r="S680" t="str">
        <f t="shared" si="35"/>
        <v>April</v>
      </c>
      <c r="T680" t="str">
        <f t="shared" si="36"/>
        <v>2021</v>
      </c>
      <c r="U680" s="3">
        <f t="shared" si="37"/>
        <v>30</v>
      </c>
    </row>
    <row r="681" spans="1:21" hidden="1">
      <c r="A681">
        <v>680</v>
      </c>
      <c r="B681" t="s">
        <v>204</v>
      </c>
      <c r="C681" t="s">
        <v>14</v>
      </c>
      <c r="D681" t="s">
        <v>129</v>
      </c>
      <c r="E681" t="s">
        <v>75</v>
      </c>
      <c r="F681" s="1">
        <v>44296</v>
      </c>
      <c r="G681" s="2">
        <v>44291.208333333336</v>
      </c>
      <c r="H681" s="2">
        <v>44296.815972222219</v>
      </c>
      <c r="I681" t="s">
        <v>159</v>
      </c>
      <c r="J681" t="s">
        <v>65</v>
      </c>
      <c r="K681">
        <v>25.774999999999999</v>
      </c>
      <c r="L681" s="4">
        <v>1175</v>
      </c>
      <c r="M681">
        <v>300</v>
      </c>
      <c r="N681" s="3">
        <v>30285.625</v>
      </c>
      <c r="O681">
        <v>30285.625</v>
      </c>
      <c r="P681">
        <v>37116</v>
      </c>
      <c r="Q681">
        <v>0.22553191489361701</v>
      </c>
      <c r="S681" t="str">
        <f t="shared" si="35"/>
        <v>April</v>
      </c>
      <c r="T681" t="str">
        <f t="shared" si="36"/>
        <v>2021</v>
      </c>
      <c r="U681" s="3">
        <f t="shared" si="37"/>
        <v>30</v>
      </c>
    </row>
    <row r="682" spans="1:21" hidden="1">
      <c r="A682">
        <v>681</v>
      </c>
      <c r="B682" t="s">
        <v>357</v>
      </c>
      <c r="C682" t="s">
        <v>10</v>
      </c>
      <c r="D682" t="s">
        <v>129</v>
      </c>
      <c r="E682" t="s">
        <v>75</v>
      </c>
      <c r="F682" s="1">
        <v>44302</v>
      </c>
      <c r="G682" s="2">
        <v>44301.229166666664</v>
      </c>
      <c r="H682" s="2">
        <v>44305.763888888891</v>
      </c>
      <c r="I682" t="s">
        <v>159</v>
      </c>
      <c r="J682" t="s">
        <v>65</v>
      </c>
      <c r="K682">
        <v>25.774999999999999</v>
      </c>
      <c r="L682" s="4">
        <v>1440</v>
      </c>
      <c r="M682">
        <v>300</v>
      </c>
      <c r="N682" s="4">
        <v>37116</v>
      </c>
      <c r="O682">
        <v>37116</v>
      </c>
      <c r="P682">
        <v>37116</v>
      </c>
      <c r="Q682">
        <v>0</v>
      </c>
      <c r="S682" t="str">
        <f t="shared" si="35"/>
        <v>April</v>
      </c>
      <c r="T682" t="str">
        <f t="shared" si="36"/>
        <v>2021</v>
      </c>
      <c r="U682" s="3">
        <f t="shared" si="37"/>
        <v>30</v>
      </c>
    </row>
    <row r="683" spans="1:21" hidden="1">
      <c r="A683">
        <v>682</v>
      </c>
      <c r="B683" t="s">
        <v>357</v>
      </c>
      <c r="C683" t="s">
        <v>10</v>
      </c>
      <c r="D683" t="s">
        <v>129</v>
      </c>
      <c r="E683" t="s">
        <v>75</v>
      </c>
      <c r="F683" s="1">
        <v>44303</v>
      </c>
      <c r="G683" s="2">
        <v>44301.229166666664</v>
      </c>
      <c r="H683" s="2">
        <v>44305.763888888891</v>
      </c>
      <c r="I683" t="s">
        <v>159</v>
      </c>
      <c r="J683" t="s">
        <v>65</v>
      </c>
      <c r="K683">
        <v>25.774999999999999</v>
      </c>
      <c r="L683" s="4">
        <v>1440</v>
      </c>
      <c r="M683">
        <v>300</v>
      </c>
      <c r="N683" s="4">
        <v>37116</v>
      </c>
      <c r="O683">
        <v>37116</v>
      </c>
      <c r="P683">
        <v>37116</v>
      </c>
      <c r="Q683">
        <v>0</v>
      </c>
      <c r="S683" t="str">
        <f t="shared" si="35"/>
        <v>April</v>
      </c>
      <c r="T683" t="str">
        <f t="shared" si="36"/>
        <v>2021</v>
      </c>
      <c r="U683" s="3">
        <f t="shared" si="37"/>
        <v>30</v>
      </c>
    </row>
    <row r="684" spans="1:21" hidden="1">
      <c r="A684">
        <v>683</v>
      </c>
      <c r="B684" t="s">
        <v>357</v>
      </c>
      <c r="C684" t="s">
        <v>10</v>
      </c>
      <c r="D684" t="s">
        <v>129</v>
      </c>
      <c r="E684" t="s">
        <v>75</v>
      </c>
      <c r="F684" s="1">
        <v>44304</v>
      </c>
      <c r="G684" s="2">
        <v>44301.229166666664</v>
      </c>
      <c r="H684" s="2">
        <v>44305.763888888891</v>
      </c>
      <c r="I684" t="s">
        <v>159</v>
      </c>
      <c r="J684" t="s">
        <v>65</v>
      </c>
      <c r="K684">
        <v>25.774999999999999</v>
      </c>
      <c r="L684" s="4">
        <v>1440</v>
      </c>
      <c r="M684">
        <v>300</v>
      </c>
      <c r="N684" s="4">
        <v>37116</v>
      </c>
      <c r="O684">
        <v>37116</v>
      </c>
      <c r="P684">
        <v>37116</v>
      </c>
      <c r="Q684">
        <v>0</v>
      </c>
      <c r="S684" t="str">
        <f t="shared" si="35"/>
        <v>April</v>
      </c>
      <c r="T684" t="str">
        <f t="shared" si="36"/>
        <v>2021</v>
      </c>
      <c r="U684" s="3">
        <f t="shared" si="37"/>
        <v>30</v>
      </c>
    </row>
    <row r="685" spans="1:21" hidden="1">
      <c r="A685">
        <v>684</v>
      </c>
      <c r="B685" t="s">
        <v>356</v>
      </c>
      <c r="C685" t="s">
        <v>13</v>
      </c>
      <c r="D685" t="s">
        <v>129</v>
      </c>
      <c r="E685" t="s">
        <v>75</v>
      </c>
      <c r="F685" s="1">
        <v>44468</v>
      </c>
      <c r="G685" s="2">
        <v>44467.239583333336</v>
      </c>
      <c r="H685" s="2">
        <v>44472.779166666667</v>
      </c>
      <c r="I685" t="s">
        <v>159</v>
      </c>
      <c r="J685" t="s">
        <v>65</v>
      </c>
      <c r="K685">
        <v>25.774999999999999</v>
      </c>
      <c r="L685" s="4">
        <v>1440</v>
      </c>
      <c r="M685">
        <v>300</v>
      </c>
      <c r="N685" s="4">
        <v>37116</v>
      </c>
      <c r="O685">
        <v>37116</v>
      </c>
      <c r="P685">
        <v>37116</v>
      </c>
      <c r="Q685">
        <v>0</v>
      </c>
      <c r="S685" t="str">
        <f t="shared" si="35"/>
        <v>September</v>
      </c>
      <c r="T685" t="str">
        <f t="shared" si="36"/>
        <v>2021</v>
      </c>
      <c r="U685" s="3">
        <f t="shared" ref="U685:U718" si="38">DAY(EOMONTH(F685, 0))</f>
        <v>30</v>
      </c>
    </row>
    <row r="686" spans="1:21" hidden="1">
      <c r="A686">
        <v>685</v>
      </c>
      <c r="B686" t="s">
        <v>356</v>
      </c>
      <c r="C686" t="s">
        <v>13</v>
      </c>
      <c r="D686" t="s">
        <v>129</v>
      </c>
      <c r="E686" t="s">
        <v>75</v>
      </c>
      <c r="F686" s="1">
        <v>44469</v>
      </c>
      <c r="G686" s="2">
        <v>44467.239583333336</v>
      </c>
      <c r="H686" s="2">
        <v>44472.779166666667</v>
      </c>
      <c r="I686" t="s">
        <v>159</v>
      </c>
      <c r="J686" t="s">
        <v>65</v>
      </c>
      <c r="K686">
        <v>25.774999999999999</v>
      </c>
      <c r="L686" s="4">
        <v>1440</v>
      </c>
      <c r="M686">
        <v>300</v>
      </c>
      <c r="N686" s="4">
        <v>37116</v>
      </c>
      <c r="O686">
        <v>37116</v>
      </c>
      <c r="P686">
        <v>37116</v>
      </c>
      <c r="Q686">
        <v>0</v>
      </c>
      <c r="S686" t="str">
        <f t="shared" si="35"/>
        <v>September</v>
      </c>
      <c r="T686" t="str">
        <f t="shared" si="36"/>
        <v>2021</v>
      </c>
      <c r="U686" s="3">
        <f t="shared" si="38"/>
        <v>30</v>
      </c>
    </row>
    <row r="687" spans="1:21" hidden="1">
      <c r="A687">
        <v>686</v>
      </c>
      <c r="B687" t="s">
        <v>356</v>
      </c>
      <c r="C687" t="s">
        <v>13</v>
      </c>
      <c r="D687" t="s">
        <v>129</v>
      </c>
      <c r="E687" t="s">
        <v>75</v>
      </c>
      <c r="F687" s="1">
        <v>44470</v>
      </c>
      <c r="G687" s="2">
        <v>44467.239583333336</v>
      </c>
      <c r="H687" s="2">
        <v>44472.779166666667</v>
      </c>
      <c r="I687" t="s">
        <v>159</v>
      </c>
      <c r="J687" t="s">
        <v>65</v>
      </c>
      <c r="K687">
        <v>25.774999999999999</v>
      </c>
      <c r="L687" s="4">
        <v>1440</v>
      </c>
      <c r="M687">
        <v>300</v>
      </c>
      <c r="N687" s="4">
        <v>37116</v>
      </c>
      <c r="O687">
        <v>37116</v>
      </c>
      <c r="P687">
        <v>37116</v>
      </c>
      <c r="Q687">
        <v>0</v>
      </c>
      <c r="S687" t="str">
        <f t="shared" si="35"/>
        <v>October</v>
      </c>
      <c r="T687" t="str">
        <f t="shared" si="36"/>
        <v>2021</v>
      </c>
      <c r="U687" s="3">
        <f t="shared" si="38"/>
        <v>31</v>
      </c>
    </row>
    <row r="688" spans="1:21" hidden="1">
      <c r="A688">
        <v>687</v>
      </c>
      <c r="B688" t="s">
        <v>356</v>
      </c>
      <c r="C688" t="s">
        <v>13</v>
      </c>
      <c r="D688" t="s">
        <v>129</v>
      </c>
      <c r="E688" t="s">
        <v>75</v>
      </c>
      <c r="F688" s="1">
        <v>44471</v>
      </c>
      <c r="G688" s="2">
        <v>44467.239583333336</v>
      </c>
      <c r="H688" s="2">
        <v>44472.779166666667</v>
      </c>
      <c r="I688" t="s">
        <v>159</v>
      </c>
      <c r="J688" t="s">
        <v>65</v>
      </c>
      <c r="K688">
        <v>25.774999999999999</v>
      </c>
      <c r="L688" s="4">
        <v>1440</v>
      </c>
      <c r="M688">
        <v>300</v>
      </c>
      <c r="N688" s="4">
        <v>37116</v>
      </c>
      <c r="O688">
        <v>37116</v>
      </c>
      <c r="P688">
        <v>37116</v>
      </c>
      <c r="Q688">
        <v>0</v>
      </c>
      <c r="S688" t="str">
        <f t="shared" si="35"/>
        <v>October</v>
      </c>
      <c r="T688" t="str">
        <f t="shared" si="36"/>
        <v>2021</v>
      </c>
      <c r="U688" s="3">
        <f t="shared" si="38"/>
        <v>31</v>
      </c>
    </row>
    <row r="689" spans="1:21" hidden="1">
      <c r="A689">
        <v>688</v>
      </c>
      <c r="B689" t="s">
        <v>276</v>
      </c>
      <c r="C689" t="s">
        <v>13</v>
      </c>
      <c r="D689" t="s">
        <v>129</v>
      </c>
      <c r="E689" t="s">
        <v>75</v>
      </c>
      <c r="F689" s="1">
        <v>44363</v>
      </c>
      <c r="G689" s="2">
        <v>44362.216666666667</v>
      </c>
      <c r="H689" s="2">
        <v>44364.745138888888</v>
      </c>
      <c r="I689" t="s">
        <v>159</v>
      </c>
      <c r="J689" t="s">
        <v>65</v>
      </c>
      <c r="K689">
        <v>25.774999999999999</v>
      </c>
      <c r="L689" s="4">
        <v>1440</v>
      </c>
      <c r="M689">
        <v>300</v>
      </c>
      <c r="N689" s="4">
        <v>37116</v>
      </c>
      <c r="O689">
        <v>37116</v>
      </c>
      <c r="P689">
        <v>37116</v>
      </c>
      <c r="Q689">
        <v>0</v>
      </c>
      <c r="S689" t="str">
        <f t="shared" si="35"/>
        <v>June</v>
      </c>
      <c r="T689" t="str">
        <f t="shared" si="36"/>
        <v>2021</v>
      </c>
      <c r="U689" s="3">
        <f t="shared" si="38"/>
        <v>30</v>
      </c>
    </row>
    <row r="690" spans="1:21" hidden="1">
      <c r="A690">
        <v>689</v>
      </c>
      <c r="B690" t="s">
        <v>355</v>
      </c>
      <c r="C690" t="s">
        <v>13</v>
      </c>
      <c r="D690" t="s">
        <v>129</v>
      </c>
      <c r="E690" t="s">
        <v>75</v>
      </c>
      <c r="F690" s="1">
        <v>44412</v>
      </c>
      <c r="G690" s="2">
        <v>44411.277777777781</v>
      </c>
      <c r="H690" s="2">
        <v>44414.745138888888</v>
      </c>
      <c r="I690" t="s">
        <v>159</v>
      </c>
      <c r="J690" t="s">
        <v>65</v>
      </c>
      <c r="K690">
        <v>25.774999999999999</v>
      </c>
      <c r="L690" s="4">
        <v>1440</v>
      </c>
      <c r="M690">
        <v>300</v>
      </c>
      <c r="N690" s="4">
        <v>37116</v>
      </c>
      <c r="O690">
        <v>37116</v>
      </c>
      <c r="P690">
        <v>37116</v>
      </c>
      <c r="Q690">
        <v>0</v>
      </c>
      <c r="S690" t="str">
        <f t="shared" si="35"/>
        <v>August</v>
      </c>
      <c r="T690" t="str">
        <f t="shared" si="36"/>
        <v>2021</v>
      </c>
      <c r="U690" s="3">
        <f t="shared" si="38"/>
        <v>31</v>
      </c>
    </row>
    <row r="691" spans="1:21" hidden="1">
      <c r="A691">
        <v>690</v>
      </c>
      <c r="B691" t="s">
        <v>355</v>
      </c>
      <c r="C691" t="s">
        <v>13</v>
      </c>
      <c r="D691" t="s">
        <v>129</v>
      </c>
      <c r="E691" t="s">
        <v>75</v>
      </c>
      <c r="F691" s="1">
        <v>44413</v>
      </c>
      <c r="G691" s="2">
        <v>44411.277777777781</v>
      </c>
      <c r="H691" s="2">
        <v>44414.745138888888</v>
      </c>
      <c r="I691" t="s">
        <v>159</v>
      </c>
      <c r="J691" t="s">
        <v>65</v>
      </c>
      <c r="K691">
        <v>25.774999999999999</v>
      </c>
      <c r="L691" s="4">
        <v>1440</v>
      </c>
      <c r="M691">
        <v>300</v>
      </c>
      <c r="N691" s="4">
        <v>37116</v>
      </c>
      <c r="O691">
        <v>37116</v>
      </c>
      <c r="P691">
        <v>37116</v>
      </c>
      <c r="Q691">
        <v>0</v>
      </c>
      <c r="S691" t="str">
        <f t="shared" si="35"/>
        <v>August</v>
      </c>
      <c r="T691" t="str">
        <f t="shared" si="36"/>
        <v>2021</v>
      </c>
      <c r="U691" s="3">
        <f t="shared" si="38"/>
        <v>31</v>
      </c>
    </row>
    <row r="692" spans="1:21">
      <c r="A692">
        <v>2246</v>
      </c>
      <c r="B692" t="s">
        <v>360</v>
      </c>
      <c r="C692" t="s">
        <v>34</v>
      </c>
      <c r="D692" t="s">
        <v>129</v>
      </c>
      <c r="E692" t="s">
        <v>75</v>
      </c>
      <c r="F692" s="1">
        <v>44205</v>
      </c>
      <c r="G692" s="2">
        <v>44205.390972222223</v>
      </c>
      <c r="H692" s="2">
        <v>44205.43472222222</v>
      </c>
      <c r="I692" t="s">
        <v>361</v>
      </c>
      <c r="J692" t="s">
        <v>67</v>
      </c>
      <c r="K692">
        <v>41.457999999999998</v>
      </c>
      <c r="L692">
        <v>63</v>
      </c>
      <c r="M692">
        <v>600</v>
      </c>
      <c r="N692" s="3">
        <v>2611.8539999999998</v>
      </c>
      <c r="O692">
        <v>2611.8539999999998</v>
      </c>
      <c r="P692">
        <v>59699.519999999997</v>
      </c>
      <c r="Q692">
        <v>21.857142857142858</v>
      </c>
      <c r="S692" t="str">
        <f t="shared" si="35"/>
        <v>January</v>
      </c>
      <c r="T692" t="str">
        <f t="shared" si="36"/>
        <v>2021</v>
      </c>
      <c r="U692" s="3">
        <f t="shared" si="38"/>
        <v>31</v>
      </c>
    </row>
    <row r="693" spans="1:21" hidden="1">
      <c r="A693">
        <v>692</v>
      </c>
      <c r="B693" t="s">
        <v>204</v>
      </c>
      <c r="C693" t="s">
        <v>14</v>
      </c>
      <c r="D693" t="s">
        <v>129</v>
      </c>
      <c r="E693" t="s">
        <v>75</v>
      </c>
      <c r="F693" s="1">
        <v>44292</v>
      </c>
      <c r="G693" s="2">
        <v>44291.208333333336</v>
      </c>
      <c r="H693" s="2">
        <v>44296.815972222219</v>
      </c>
      <c r="I693" t="s">
        <v>159</v>
      </c>
      <c r="J693" t="s">
        <v>65</v>
      </c>
      <c r="K693">
        <v>25.774999999999999</v>
      </c>
      <c r="L693" s="4">
        <v>1440</v>
      </c>
      <c r="M693">
        <v>300</v>
      </c>
      <c r="N693" s="4">
        <v>37116</v>
      </c>
      <c r="O693">
        <v>37116</v>
      </c>
      <c r="P693">
        <v>37116</v>
      </c>
      <c r="Q693">
        <v>0</v>
      </c>
      <c r="S693" t="str">
        <f t="shared" si="35"/>
        <v>April</v>
      </c>
      <c r="T693" t="str">
        <f t="shared" si="36"/>
        <v>2021</v>
      </c>
      <c r="U693" s="3">
        <f t="shared" si="38"/>
        <v>30</v>
      </c>
    </row>
    <row r="694" spans="1:21" hidden="1">
      <c r="A694">
        <v>693</v>
      </c>
      <c r="B694" t="s">
        <v>204</v>
      </c>
      <c r="C694" t="s">
        <v>14</v>
      </c>
      <c r="D694" t="s">
        <v>129</v>
      </c>
      <c r="E694" t="s">
        <v>75</v>
      </c>
      <c r="F694" s="1">
        <v>44293</v>
      </c>
      <c r="G694" s="2">
        <v>44291.208333333336</v>
      </c>
      <c r="H694" s="2">
        <v>44296.815972222219</v>
      </c>
      <c r="I694" t="s">
        <v>159</v>
      </c>
      <c r="J694" t="s">
        <v>65</v>
      </c>
      <c r="K694">
        <v>25.774999999999999</v>
      </c>
      <c r="L694" s="4">
        <v>1440</v>
      </c>
      <c r="M694">
        <v>300</v>
      </c>
      <c r="N694" s="4">
        <v>37116</v>
      </c>
      <c r="O694">
        <v>37116</v>
      </c>
      <c r="P694">
        <v>37116</v>
      </c>
      <c r="Q694">
        <v>0</v>
      </c>
      <c r="S694" t="str">
        <f t="shared" si="35"/>
        <v>April</v>
      </c>
      <c r="T694" t="str">
        <f t="shared" si="36"/>
        <v>2021</v>
      </c>
      <c r="U694" s="3">
        <f t="shared" si="38"/>
        <v>30</v>
      </c>
    </row>
    <row r="695" spans="1:21" hidden="1">
      <c r="A695">
        <v>694</v>
      </c>
      <c r="B695" t="s">
        <v>204</v>
      </c>
      <c r="C695" t="s">
        <v>14</v>
      </c>
      <c r="D695" t="s">
        <v>129</v>
      </c>
      <c r="E695" t="s">
        <v>75</v>
      </c>
      <c r="F695" s="1">
        <v>44294</v>
      </c>
      <c r="G695" s="2">
        <v>44291.208333333336</v>
      </c>
      <c r="H695" s="2">
        <v>44296.815972222219</v>
      </c>
      <c r="I695" t="s">
        <v>159</v>
      </c>
      <c r="J695" t="s">
        <v>65</v>
      </c>
      <c r="K695">
        <v>25.774999999999999</v>
      </c>
      <c r="L695" s="4">
        <v>1440</v>
      </c>
      <c r="M695">
        <v>300</v>
      </c>
      <c r="N695" s="4">
        <v>37116</v>
      </c>
      <c r="O695">
        <v>37116</v>
      </c>
      <c r="P695">
        <v>37116</v>
      </c>
      <c r="Q695">
        <v>0</v>
      </c>
      <c r="S695" t="str">
        <f t="shared" si="35"/>
        <v>April</v>
      </c>
      <c r="T695" t="str">
        <f t="shared" si="36"/>
        <v>2021</v>
      </c>
      <c r="U695" s="3">
        <f t="shared" si="38"/>
        <v>30</v>
      </c>
    </row>
    <row r="696" spans="1:21" hidden="1">
      <c r="A696">
        <v>695</v>
      </c>
      <c r="B696" t="s">
        <v>204</v>
      </c>
      <c r="C696" t="s">
        <v>14</v>
      </c>
      <c r="D696" t="s">
        <v>129</v>
      </c>
      <c r="E696" t="s">
        <v>75</v>
      </c>
      <c r="F696" s="1">
        <v>44295</v>
      </c>
      <c r="G696" s="2">
        <v>44291.208333333336</v>
      </c>
      <c r="H696" s="2">
        <v>44296.815972222219</v>
      </c>
      <c r="I696" t="s">
        <v>159</v>
      </c>
      <c r="J696" t="s">
        <v>65</v>
      </c>
      <c r="K696">
        <v>25.774999999999999</v>
      </c>
      <c r="L696" s="4">
        <v>1440</v>
      </c>
      <c r="M696">
        <v>300</v>
      </c>
      <c r="N696" s="4">
        <v>37116</v>
      </c>
      <c r="O696">
        <v>37116</v>
      </c>
      <c r="P696">
        <v>37116</v>
      </c>
      <c r="Q696">
        <v>0</v>
      </c>
      <c r="S696" t="str">
        <f t="shared" si="35"/>
        <v>April</v>
      </c>
      <c r="T696" t="str">
        <f t="shared" si="36"/>
        <v>2021</v>
      </c>
      <c r="U696" s="3">
        <f t="shared" si="38"/>
        <v>30</v>
      </c>
    </row>
    <row r="697" spans="1:21" hidden="1">
      <c r="A697">
        <v>696</v>
      </c>
      <c r="B697" t="s">
        <v>362</v>
      </c>
      <c r="C697" t="s">
        <v>17</v>
      </c>
      <c r="D697" t="s">
        <v>129</v>
      </c>
      <c r="E697" t="s">
        <v>75</v>
      </c>
      <c r="F697" s="1">
        <v>44467</v>
      </c>
      <c r="G697" s="2">
        <v>44467.348611111112</v>
      </c>
      <c r="H697" s="2">
        <v>44471.701388888891</v>
      </c>
      <c r="I697" t="s">
        <v>181</v>
      </c>
      <c r="J697" t="s">
        <v>65</v>
      </c>
      <c r="K697">
        <v>26.33</v>
      </c>
      <c r="L697">
        <v>938</v>
      </c>
      <c r="M697">
        <v>300</v>
      </c>
      <c r="N697" s="3">
        <v>24697.54</v>
      </c>
      <c r="O697">
        <v>24697.54</v>
      </c>
      <c r="P697">
        <v>37915.199999999997</v>
      </c>
      <c r="Q697">
        <v>0.53518123667377382</v>
      </c>
      <c r="S697" t="str">
        <f t="shared" si="35"/>
        <v>September</v>
      </c>
      <c r="T697" t="str">
        <f t="shared" si="36"/>
        <v>2021</v>
      </c>
      <c r="U697" s="3">
        <f t="shared" si="38"/>
        <v>30</v>
      </c>
    </row>
    <row r="698" spans="1:21" hidden="1">
      <c r="A698">
        <v>697</v>
      </c>
      <c r="B698" t="s">
        <v>362</v>
      </c>
      <c r="C698" t="s">
        <v>17</v>
      </c>
      <c r="D698" t="s">
        <v>129</v>
      </c>
      <c r="E698" t="s">
        <v>75</v>
      </c>
      <c r="F698" s="1">
        <v>44471</v>
      </c>
      <c r="G698" s="2">
        <v>44467.348611111112</v>
      </c>
      <c r="H698" s="2">
        <v>44471.701388888891</v>
      </c>
      <c r="I698" t="s">
        <v>181</v>
      </c>
      <c r="J698" t="s">
        <v>65</v>
      </c>
      <c r="K698">
        <v>26.33</v>
      </c>
      <c r="L698" s="4">
        <v>1010</v>
      </c>
      <c r="M698">
        <v>300</v>
      </c>
      <c r="N698" s="3">
        <v>26593.3</v>
      </c>
      <c r="O698">
        <v>26593.3</v>
      </c>
      <c r="P698">
        <v>37915.199999999997</v>
      </c>
      <c r="Q698">
        <v>0.42574257425742568</v>
      </c>
      <c r="S698" t="str">
        <f t="shared" si="35"/>
        <v>October</v>
      </c>
      <c r="T698" t="str">
        <f t="shared" si="36"/>
        <v>2021</v>
      </c>
      <c r="U698" s="3">
        <f t="shared" si="38"/>
        <v>31</v>
      </c>
    </row>
    <row r="699" spans="1:21" hidden="1">
      <c r="A699">
        <v>698</v>
      </c>
      <c r="B699" t="s">
        <v>362</v>
      </c>
      <c r="C699" t="s">
        <v>17</v>
      </c>
      <c r="D699" t="s">
        <v>129</v>
      </c>
      <c r="E699" t="s">
        <v>75</v>
      </c>
      <c r="F699" s="1">
        <v>44468</v>
      </c>
      <c r="G699" s="2">
        <v>44467.348611111112</v>
      </c>
      <c r="H699" s="2">
        <v>44471.701388888891</v>
      </c>
      <c r="I699" t="s">
        <v>181</v>
      </c>
      <c r="J699" t="s">
        <v>65</v>
      </c>
      <c r="K699">
        <v>26.33</v>
      </c>
      <c r="L699" s="4">
        <v>1440</v>
      </c>
      <c r="M699">
        <v>300</v>
      </c>
      <c r="N699" s="3">
        <v>37915.199999999997</v>
      </c>
      <c r="O699">
        <v>37915.199999999997</v>
      </c>
      <c r="P699">
        <v>37915.199999999997</v>
      </c>
      <c r="Q699">
        <v>0</v>
      </c>
      <c r="S699" t="str">
        <f t="shared" si="35"/>
        <v>September</v>
      </c>
      <c r="T699" t="str">
        <f t="shared" si="36"/>
        <v>2021</v>
      </c>
      <c r="U699" s="3">
        <f t="shared" si="38"/>
        <v>30</v>
      </c>
    </row>
    <row r="700" spans="1:21" hidden="1">
      <c r="A700">
        <v>699</v>
      </c>
      <c r="B700" t="s">
        <v>362</v>
      </c>
      <c r="C700" t="s">
        <v>17</v>
      </c>
      <c r="D700" t="s">
        <v>129</v>
      </c>
      <c r="E700" t="s">
        <v>75</v>
      </c>
      <c r="F700" s="1">
        <v>44469</v>
      </c>
      <c r="G700" s="2">
        <v>44467.348611111112</v>
      </c>
      <c r="H700" s="2">
        <v>44471.701388888891</v>
      </c>
      <c r="I700" t="s">
        <v>181</v>
      </c>
      <c r="J700" t="s">
        <v>65</v>
      </c>
      <c r="K700">
        <v>26.33</v>
      </c>
      <c r="L700" s="4">
        <v>1440</v>
      </c>
      <c r="M700">
        <v>300</v>
      </c>
      <c r="N700" s="3">
        <v>37915.199999999997</v>
      </c>
      <c r="O700">
        <v>37915.199999999997</v>
      </c>
      <c r="P700">
        <v>37915.199999999997</v>
      </c>
      <c r="Q700">
        <v>0</v>
      </c>
      <c r="S700" t="str">
        <f t="shared" si="35"/>
        <v>September</v>
      </c>
      <c r="T700" t="str">
        <f t="shared" si="36"/>
        <v>2021</v>
      </c>
      <c r="U700" s="3">
        <f t="shared" si="38"/>
        <v>30</v>
      </c>
    </row>
    <row r="701" spans="1:21" hidden="1">
      <c r="A701">
        <v>700</v>
      </c>
      <c r="B701" t="s">
        <v>362</v>
      </c>
      <c r="C701" t="s">
        <v>17</v>
      </c>
      <c r="D701" t="s">
        <v>129</v>
      </c>
      <c r="E701" t="s">
        <v>75</v>
      </c>
      <c r="F701" s="1">
        <v>44470</v>
      </c>
      <c r="G701" s="2">
        <v>44467.348611111112</v>
      </c>
      <c r="H701" s="2">
        <v>44471.701388888891</v>
      </c>
      <c r="I701" t="s">
        <v>181</v>
      </c>
      <c r="J701" t="s">
        <v>65</v>
      </c>
      <c r="K701">
        <v>26.33</v>
      </c>
      <c r="L701" s="4">
        <v>1440</v>
      </c>
      <c r="M701">
        <v>300</v>
      </c>
      <c r="N701" s="3">
        <v>37915.199999999997</v>
      </c>
      <c r="O701">
        <v>37915.199999999997</v>
      </c>
      <c r="P701">
        <v>37915.199999999997</v>
      </c>
      <c r="Q701">
        <v>0</v>
      </c>
      <c r="S701" t="str">
        <f t="shared" si="35"/>
        <v>October</v>
      </c>
      <c r="T701" t="str">
        <f t="shared" si="36"/>
        <v>2021</v>
      </c>
      <c r="U701" s="3">
        <f t="shared" si="38"/>
        <v>31</v>
      </c>
    </row>
    <row r="702" spans="1:21">
      <c r="A702">
        <v>3744</v>
      </c>
      <c r="B702" t="s">
        <v>363</v>
      </c>
      <c r="C702" t="s">
        <v>15</v>
      </c>
      <c r="D702" t="s">
        <v>123</v>
      </c>
      <c r="E702" t="s">
        <v>124</v>
      </c>
      <c r="F702" s="1">
        <v>44205</v>
      </c>
      <c r="G702" s="2">
        <v>44205.318055555559</v>
      </c>
      <c r="H702" s="2">
        <v>44207</v>
      </c>
      <c r="I702" t="s">
        <v>364</v>
      </c>
      <c r="J702" t="s">
        <v>71</v>
      </c>
      <c r="K702">
        <v>10.329000000000001</v>
      </c>
      <c r="L702">
        <v>982</v>
      </c>
      <c r="M702">
        <v>1000</v>
      </c>
      <c r="N702" s="3">
        <v>10143.078</v>
      </c>
      <c r="O702">
        <v>10143.078</v>
      </c>
      <c r="P702">
        <v>14873.76</v>
      </c>
      <c r="Q702">
        <v>0.46639511201629336</v>
      </c>
      <c r="S702" t="str">
        <f t="shared" si="35"/>
        <v>January</v>
      </c>
      <c r="T702" t="str">
        <f t="shared" si="36"/>
        <v>2021</v>
      </c>
      <c r="U702" s="3">
        <f t="shared" si="38"/>
        <v>31</v>
      </c>
    </row>
    <row r="703" spans="1:21">
      <c r="A703">
        <v>4142</v>
      </c>
      <c r="B703" t="s">
        <v>363</v>
      </c>
      <c r="C703" t="s">
        <v>15</v>
      </c>
      <c r="D703" t="s">
        <v>123</v>
      </c>
      <c r="E703" t="s">
        <v>124</v>
      </c>
      <c r="F703" s="1">
        <v>44205</v>
      </c>
      <c r="G703" s="2">
        <v>44205.318055555559</v>
      </c>
      <c r="H703" s="2">
        <v>44207</v>
      </c>
      <c r="I703" t="s">
        <v>365</v>
      </c>
      <c r="J703" t="s">
        <v>71</v>
      </c>
      <c r="K703">
        <v>11.417999999999999</v>
      </c>
      <c r="L703">
        <v>982</v>
      </c>
      <c r="M703">
        <v>1000</v>
      </c>
      <c r="N703" s="3">
        <v>11212.476000000001</v>
      </c>
      <c r="O703">
        <v>11212.476000000001</v>
      </c>
      <c r="P703">
        <v>16441.919999999998</v>
      </c>
      <c r="Q703">
        <v>0.46639511201629302</v>
      </c>
      <c r="S703" t="str">
        <f t="shared" si="35"/>
        <v>January</v>
      </c>
      <c r="T703" t="str">
        <f t="shared" si="36"/>
        <v>2021</v>
      </c>
      <c r="U703" s="3">
        <f t="shared" si="38"/>
        <v>31</v>
      </c>
    </row>
    <row r="704" spans="1:21">
      <c r="A704">
        <v>1002</v>
      </c>
      <c r="B704" t="s">
        <v>366</v>
      </c>
      <c r="C704" t="s">
        <v>33</v>
      </c>
      <c r="D704" t="s">
        <v>135</v>
      </c>
      <c r="E704" t="s">
        <v>124</v>
      </c>
      <c r="F704" s="1">
        <v>44206</v>
      </c>
      <c r="G704" s="2">
        <v>44206.430555555555</v>
      </c>
      <c r="H704" s="2">
        <v>44206.635416666664</v>
      </c>
      <c r="I704" t="s">
        <v>337</v>
      </c>
      <c r="J704" t="s">
        <v>66</v>
      </c>
      <c r="K704">
        <v>11.851000000000001</v>
      </c>
      <c r="L704">
        <v>295</v>
      </c>
      <c r="M704">
        <v>300</v>
      </c>
      <c r="N704" s="3">
        <v>3496.0450000000001</v>
      </c>
      <c r="O704">
        <v>3496.0450000000001</v>
      </c>
      <c r="P704">
        <v>17065.440000000002</v>
      </c>
      <c r="Q704">
        <v>3.8813559322033906</v>
      </c>
      <c r="S704" t="str">
        <f t="shared" si="35"/>
        <v>January</v>
      </c>
      <c r="T704" t="str">
        <f t="shared" si="36"/>
        <v>2021</v>
      </c>
      <c r="U704" s="3">
        <f t="shared" si="38"/>
        <v>31</v>
      </c>
    </row>
    <row r="705" spans="1:21" hidden="1">
      <c r="A705">
        <v>704</v>
      </c>
      <c r="B705" t="s">
        <v>367</v>
      </c>
      <c r="C705" t="s">
        <v>34</v>
      </c>
      <c r="D705" t="s">
        <v>129</v>
      </c>
      <c r="E705" t="s">
        <v>75</v>
      </c>
      <c r="F705" s="1">
        <v>44576</v>
      </c>
      <c r="G705" s="2">
        <v>44576.385416666664</v>
      </c>
      <c r="H705" s="2">
        <v>44576.527083333334</v>
      </c>
      <c r="I705" t="s">
        <v>245</v>
      </c>
      <c r="J705" t="s">
        <v>65</v>
      </c>
      <c r="K705">
        <v>29.414999999999999</v>
      </c>
      <c r="L705">
        <v>204</v>
      </c>
      <c r="M705">
        <v>300</v>
      </c>
      <c r="N705" s="3">
        <v>6000.66</v>
      </c>
      <c r="O705">
        <v>6000.66</v>
      </c>
      <c r="P705">
        <v>42357.599999999999</v>
      </c>
      <c r="Q705">
        <v>6.0588235294117654</v>
      </c>
      <c r="S705" t="str">
        <f t="shared" si="35"/>
        <v>January</v>
      </c>
      <c r="T705" t="str">
        <f t="shared" si="36"/>
        <v>2022</v>
      </c>
      <c r="U705" s="3">
        <f t="shared" si="38"/>
        <v>31</v>
      </c>
    </row>
    <row r="706" spans="1:21" hidden="1">
      <c r="A706">
        <v>705</v>
      </c>
      <c r="B706" t="s">
        <v>368</v>
      </c>
      <c r="C706" t="s">
        <v>34</v>
      </c>
      <c r="D706" t="s">
        <v>129</v>
      </c>
      <c r="E706" t="s">
        <v>75</v>
      </c>
      <c r="F706" s="1">
        <v>44687</v>
      </c>
      <c r="G706" s="2">
        <v>44687.494444444441</v>
      </c>
      <c r="H706" s="2">
        <v>44687.645833333336</v>
      </c>
      <c r="I706" t="s">
        <v>245</v>
      </c>
      <c r="J706" t="s">
        <v>65</v>
      </c>
      <c r="K706">
        <v>29.414999999999999</v>
      </c>
      <c r="L706">
        <v>218</v>
      </c>
      <c r="M706">
        <v>300</v>
      </c>
      <c r="N706" s="3">
        <v>6412.47</v>
      </c>
      <c r="O706">
        <v>6412.47</v>
      </c>
      <c r="P706">
        <v>42357.599999999999</v>
      </c>
      <c r="Q706">
        <v>5.6055045871559628</v>
      </c>
      <c r="S706" t="str">
        <f t="shared" si="35"/>
        <v>May</v>
      </c>
      <c r="T706" t="str">
        <f t="shared" si="36"/>
        <v>2022</v>
      </c>
      <c r="U706" s="3">
        <f t="shared" si="38"/>
        <v>31</v>
      </c>
    </row>
    <row r="707" spans="1:21" hidden="1">
      <c r="A707">
        <v>706</v>
      </c>
      <c r="B707" t="s">
        <v>369</v>
      </c>
      <c r="C707" t="s">
        <v>34</v>
      </c>
      <c r="D707" t="s">
        <v>129</v>
      </c>
      <c r="E707" t="s">
        <v>75</v>
      </c>
      <c r="F707" s="1">
        <v>44261</v>
      </c>
      <c r="G707" s="2">
        <v>44261.607638888891</v>
      </c>
      <c r="H707" s="2">
        <v>44261.770833333336</v>
      </c>
      <c r="I707" t="s">
        <v>245</v>
      </c>
      <c r="J707" t="s">
        <v>65</v>
      </c>
      <c r="K707">
        <v>29.414999999999999</v>
      </c>
      <c r="L707">
        <v>235</v>
      </c>
      <c r="M707">
        <v>300</v>
      </c>
      <c r="N707" s="3">
        <v>6912.5249999999996</v>
      </c>
      <c r="O707">
        <v>6912.5249999999996</v>
      </c>
      <c r="P707">
        <v>42357.599999999999</v>
      </c>
      <c r="Q707">
        <v>5.1276595744680851</v>
      </c>
      <c r="S707" t="str">
        <f t="shared" ref="S707:S770" si="39">TEXT(F707, "mmmm")</f>
        <v>March</v>
      </c>
      <c r="T707" t="str">
        <f t="shared" ref="T707:T770" si="40">TEXT(F707, "YYYY")</f>
        <v>2021</v>
      </c>
      <c r="U707" s="3">
        <f t="shared" si="38"/>
        <v>31</v>
      </c>
    </row>
    <row r="708" spans="1:21" hidden="1">
      <c r="A708">
        <v>707</v>
      </c>
      <c r="B708" t="s">
        <v>370</v>
      </c>
      <c r="C708" t="s">
        <v>34</v>
      </c>
      <c r="D708" t="s">
        <v>129</v>
      </c>
      <c r="E708" t="s">
        <v>75</v>
      </c>
      <c r="F708" s="1">
        <v>44324</v>
      </c>
      <c r="G708" s="2">
        <v>44324.25</v>
      </c>
      <c r="H708" s="2">
        <v>44324.416666666664</v>
      </c>
      <c r="I708" t="s">
        <v>245</v>
      </c>
      <c r="J708" t="s">
        <v>65</v>
      </c>
      <c r="K708">
        <v>29.414999999999999</v>
      </c>
      <c r="L708">
        <v>240</v>
      </c>
      <c r="M708">
        <v>300</v>
      </c>
      <c r="N708" s="3">
        <v>7059.6</v>
      </c>
      <c r="O708">
        <v>7059.6</v>
      </c>
      <c r="P708">
        <v>42357.599999999999</v>
      </c>
      <c r="Q708">
        <v>5</v>
      </c>
      <c r="S708" t="str">
        <f t="shared" si="39"/>
        <v>May</v>
      </c>
      <c r="T708" t="str">
        <f t="shared" si="40"/>
        <v>2021</v>
      </c>
      <c r="U708" s="3">
        <f t="shared" si="38"/>
        <v>31</v>
      </c>
    </row>
    <row r="709" spans="1:21" hidden="1">
      <c r="A709">
        <v>708</v>
      </c>
      <c r="B709" t="s">
        <v>371</v>
      </c>
      <c r="C709" t="s">
        <v>34</v>
      </c>
      <c r="D709" t="s">
        <v>129</v>
      </c>
      <c r="E709" t="s">
        <v>75</v>
      </c>
      <c r="F709" s="1">
        <v>44799</v>
      </c>
      <c r="G709" s="2">
        <v>44799.25</v>
      </c>
      <c r="H709" s="2">
        <v>44799.416666666664</v>
      </c>
      <c r="I709" t="s">
        <v>245</v>
      </c>
      <c r="J709" t="s">
        <v>65</v>
      </c>
      <c r="K709">
        <v>29.414999999999999</v>
      </c>
      <c r="L709">
        <v>240</v>
      </c>
      <c r="M709">
        <v>300</v>
      </c>
      <c r="N709" s="3">
        <v>7059.6</v>
      </c>
      <c r="O709">
        <v>7059.6</v>
      </c>
      <c r="P709">
        <v>42357.599999999999</v>
      </c>
      <c r="Q709">
        <v>5</v>
      </c>
      <c r="S709" t="str">
        <f t="shared" si="39"/>
        <v>August</v>
      </c>
      <c r="T709" t="str">
        <f t="shared" si="40"/>
        <v>2022</v>
      </c>
      <c r="U709" s="3">
        <f t="shared" si="38"/>
        <v>31</v>
      </c>
    </row>
    <row r="710" spans="1:21">
      <c r="A710">
        <v>1035</v>
      </c>
      <c r="B710" t="s">
        <v>366</v>
      </c>
      <c r="C710" t="s">
        <v>33</v>
      </c>
      <c r="D710" t="s">
        <v>135</v>
      </c>
      <c r="E710" t="s">
        <v>124</v>
      </c>
      <c r="F710" s="1">
        <v>44206</v>
      </c>
      <c r="G710" s="2">
        <v>44206.430555555555</v>
      </c>
      <c r="H710" s="2">
        <v>44206.635416666664</v>
      </c>
      <c r="I710" t="s">
        <v>335</v>
      </c>
      <c r="J710" t="s">
        <v>66</v>
      </c>
      <c r="K710">
        <v>12.583</v>
      </c>
      <c r="L710">
        <v>295</v>
      </c>
      <c r="M710">
        <v>300</v>
      </c>
      <c r="N710" s="3">
        <v>3711.9850000000001</v>
      </c>
      <c r="O710">
        <v>3711.9850000000001</v>
      </c>
      <c r="P710">
        <v>18119.52</v>
      </c>
      <c r="Q710">
        <v>3.8813559322033897</v>
      </c>
      <c r="S710" t="str">
        <f t="shared" si="39"/>
        <v>January</v>
      </c>
      <c r="T710" t="str">
        <f t="shared" si="40"/>
        <v>2021</v>
      </c>
      <c r="U710" s="3">
        <f t="shared" si="38"/>
        <v>31</v>
      </c>
    </row>
    <row r="711" spans="1:21" hidden="1">
      <c r="A711">
        <v>710</v>
      </c>
      <c r="B711" t="s">
        <v>372</v>
      </c>
      <c r="C711" t="s">
        <v>34</v>
      </c>
      <c r="D711" t="s">
        <v>129</v>
      </c>
      <c r="E711" t="s">
        <v>75</v>
      </c>
      <c r="F711" s="1">
        <v>44631</v>
      </c>
      <c r="G711" s="2">
        <v>44631.415972222225</v>
      </c>
      <c r="H711" s="2">
        <v>44631.592361111114</v>
      </c>
      <c r="I711" t="s">
        <v>245</v>
      </c>
      <c r="J711" t="s">
        <v>65</v>
      </c>
      <c r="K711">
        <v>29.414999999999999</v>
      </c>
      <c r="L711">
        <v>254</v>
      </c>
      <c r="M711">
        <v>300</v>
      </c>
      <c r="N711" s="3">
        <v>7471.41</v>
      </c>
      <c r="O711">
        <v>7471.41</v>
      </c>
      <c r="P711">
        <v>42357.599999999999</v>
      </c>
      <c r="Q711">
        <v>4.6692913385826778</v>
      </c>
      <c r="S711" t="str">
        <f t="shared" si="39"/>
        <v>March</v>
      </c>
      <c r="T711" t="str">
        <f t="shared" si="40"/>
        <v>2022</v>
      </c>
      <c r="U711" s="3">
        <f t="shared" si="38"/>
        <v>31</v>
      </c>
    </row>
    <row r="712" spans="1:21" hidden="1">
      <c r="A712">
        <v>711</v>
      </c>
      <c r="B712" t="s">
        <v>373</v>
      </c>
      <c r="C712" t="s">
        <v>40</v>
      </c>
      <c r="D712" t="s">
        <v>141</v>
      </c>
      <c r="E712" t="s">
        <v>124</v>
      </c>
      <c r="F712" s="1">
        <v>44746</v>
      </c>
      <c r="G712" s="2">
        <v>44746.315972222219</v>
      </c>
      <c r="H712" s="2">
        <v>44746.709027777775</v>
      </c>
      <c r="I712" t="s">
        <v>245</v>
      </c>
      <c r="J712" t="s">
        <v>65</v>
      </c>
      <c r="K712">
        <v>29.414999999999999</v>
      </c>
      <c r="L712">
        <v>566</v>
      </c>
      <c r="M712">
        <v>300</v>
      </c>
      <c r="N712" s="3">
        <v>16648.89</v>
      </c>
      <c r="O712">
        <v>16648.89</v>
      </c>
      <c r="P712">
        <v>42357.599999999999</v>
      </c>
      <c r="Q712">
        <v>1.5441696113074206</v>
      </c>
      <c r="S712" t="str">
        <f t="shared" si="39"/>
        <v>July</v>
      </c>
      <c r="T712" t="str">
        <f t="shared" si="40"/>
        <v>2022</v>
      </c>
      <c r="U712" s="3">
        <f t="shared" si="38"/>
        <v>31</v>
      </c>
    </row>
    <row r="713" spans="1:21" hidden="1">
      <c r="A713">
        <v>712</v>
      </c>
      <c r="B713" t="s">
        <v>374</v>
      </c>
      <c r="C713" t="s">
        <v>34</v>
      </c>
      <c r="D713" t="s">
        <v>129</v>
      </c>
      <c r="E713" t="s">
        <v>75</v>
      </c>
      <c r="F713" s="1">
        <v>44436</v>
      </c>
      <c r="G713" s="2">
        <v>44436</v>
      </c>
      <c r="H713" s="2">
        <v>44436.427083333336</v>
      </c>
      <c r="I713" t="s">
        <v>245</v>
      </c>
      <c r="J713" t="s">
        <v>65</v>
      </c>
      <c r="K713">
        <v>29.414999999999999</v>
      </c>
      <c r="L713">
        <v>615</v>
      </c>
      <c r="M713">
        <v>300</v>
      </c>
      <c r="N713" s="3">
        <v>18090.224999999999</v>
      </c>
      <c r="O713">
        <v>18090.224999999999</v>
      </c>
      <c r="P713">
        <v>42357.599999999999</v>
      </c>
      <c r="Q713">
        <v>1.3414634146341464</v>
      </c>
      <c r="S713" t="str">
        <f t="shared" si="39"/>
        <v>August</v>
      </c>
      <c r="T713" t="str">
        <f t="shared" si="40"/>
        <v>2021</v>
      </c>
      <c r="U713" s="3">
        <f t="shared" si="38"/>
        <v>31</v>
      </c>
    </row>
    <row r="714" spans="1:21" hidden="1">
      <c r="A714">
        <v>713</v>
      </c>
      <c r="B714" t="s">
        <v>375</v>
      </c>
      <c r="C714" t="s">
        <v>34</v>
      </c>
      <c r="D714" t="s">
        <v>129</v>
      </c>
      <c r="E714" t="s">
        <v>75</v>
      </c>
      <c r="F714" s="1">
        <v>44525</v>
      </c>
      <c r="G714" s="2">
        <v>44523.254861111112</v>
      </c>
      <c r="H714" s="2">
        <v>44525.706944444442</v>
      </c>
      <c r="I714" t="s">
        <v>245</v>
      </c>
      <c r="J714" t="s">
        <v>65</v>
      </c>
      <c r="K714">
        <v>29.414999999999999</v>
      </c>
      <c r="L714" s="4">
        <v>1018</v>
      </c>
      <c r="M714">
        <v>300</v>
      </c>
      <c r="N714" s="3">
        <v>29944.47</v>
      </c>
      <c r="O714">
        <v>29944.47</v>
      </c>
      <c r="P714">
        <v>42357.599999999999</v>
      </c>
      <c r="Q714">
        <v>0.41453831041257355</v>
      </c>
      <c r="S714" t="str">
        <f t="shared" si="39"/>
        <v>November</v>
      </c>
      <c r="T714" t="str">
        <f t="shared" si="40"/>
        <v>2021</v>
      </c>
      <c r="U714" s="3">
        <f t="shared" si="38"/>
        <v>30</v>
      </c>
    </row>
    <row r="715" spans="1:21" hidden="1">
      <c r="A715">
        <v>714</v>
      </c>
      <c r="B715" t="s">
        <v>375</v>
      </c>
      <c r="C715" t="s">
        <v>34</v>
      </c>
      <c r="D715" t="s">
        <v>129</v>
      </c>
      <c r="E715" t="s">
        <v>75</v>
      </c>
      <c r="F715" s="1">
        <v>44523</v>
      </c>
      <c r="G715" s="2">
        <v>44523.254861111112</v>
      </c>
      <c r="H715" s="2">
        <v>44525.706944444442</v>
      </c>
      <c r="I715" t="s">
        <v>245</v>
      </c>
      <c r="J715" t="s">
        <v>65</v>
      </c>
      <c r="K715">
        <v>29.414999999999999</v>
      </c>
      <c r="L715" s="4">
        <v>1073</v>
      </c>
      <c r="M715">
        <v>300</v>
      </c>
      <c r="N715" s="3">
        <v>31562.294999999998</v>
      </c>
      <c r="O715">
        <v>31562.294999999998</v>
      </c>
      <c r="P715">
        <v>42357.599999999999</v>
      </c>
      <c r="Q715">
        <v>0.3420316868592731</v>
      </c>
      <c r="S715" t="str">
        <f t="shared" si="39"/>
        <v>November</v>
      </c>
      <c r="T715" t="str">
        <f t="shared" si="40"/>
        <v>2021</v>
      </c>
      <c r="U715" s="3">
        <f t="shared" si="38"/>
        <v>30</v>
      </c>
    </row>
    <row r="716" spans="1:21" hidden="1">
      <c r="A716">
        <v>715</v>
      </c>
      <c r="B716" t="s">
        <v>375</v>
      </c>
      <c r="C716" t="s">
        <v>34</v>
      </c>
      <c r="D716" t="s">
        <v>129</v>
      </c>
      <c r="E716" t="s">
        <v>75</v>
      </c>
      <c r="F716" s="1">
        <v>44524</v>
      </c>
      <c r="G716" s="2">
        <v>44523.254861111112</v>
      </c>
      <c r="H716" s="2">
        <v>44525.706944444442</v>
      </c>
      <c r="I716" t="s">
        <v>245</v>
      </c>
      <c r="J716" t="s">
        <v>65</v>
      </c>
      <c r="K716">
        <v>29.414999999999999</v>
      </c>
      <c r="L716" s="4">
        <v>1440</v>
      </c>
      <c r="M716">
        <v>300</v>
      </c>
      <c r="N716" s="3">
        <v>42357.599999999999</v>
      </c>
      <c r="O716">
        <v>42357.599999999999</v>
      </c>
      <c r="P716">
        <v>42357.599999999999</v>
      </c>
      <c r="Q716">
        <v>0</v>
      </c>
      <c r="S716" t="str">
        <f t="shared" si="39"/>
        <v>November</v>
      </c>
      <c r="T716" t="str">
        <f t="shared" si="40"/>
        <v>2021</v>
      </c>
      <c r="U716" s="3">
        <f t="shared" si="38"/>
        <v>30</v>
      </c>
    </row>
    <row r="717" spans="1:21" hidden="1">
      <c r="A717">
        <v>716</v>
      </c>
      <c r="B717" t="s">
        <v>376</v>
      </c>
      <c r="C717" t="s">
        <v>13</v>
      </c>
      <c r="D717" t="s">
        <v>123</v>
      </c>
      <c r="E717" t="s">
        <v>124</v>
      </c>
      <c r="F717" s="1">
        <v>44252</v>
      </c>
      <c r="G717" s="2">
        <v>44251.288194444445</v>
      </c>
      <c r="H717" s="2">
        <v>44252.463194444441</v>
      </c>
      <c r="I717" t="s">
        <v>245</v>
      </c>
      <c r="J717" t="s">
        <v>65</v>
      </c>
      <c r="K717">
        <v>29.99</v>
      </c>
      <c r="L717">
        <v>667</v>
      </c>
      <c r="M717">
        <v>300</v>
      </c>
      <c r="N717" s="3">
        <v>20003.330000000002</v>
      </c>
      <c r="O717">
        <v>20003.330000000002</v>
      </c>
      <c r="P717">
        <v>43185.599999999999</v>
      </c>
      <c r="Q717">
        <v>1.1589205397301348</v>
      </c>
      <c r="S717" t="str">
        <f t="shared" si="39"/>
        <v>February</v>
      </c>
      <c r="T717" t="str">
        <f t="shared" si="40"/>
        <v>2021</v>
      </c>
      <c r="U717" s="3">
        <f t="shared" si="38"/>
        <v>28</v>
      </c>
    </row>
    <row r="718" spans="1:21" hidden="1">
      <c r="A718">
        <v>717</v>
      </c>
      <c r="B718" t="s">
        <v>376</v>
      </c>
      <c r="C718" t="s">
        <v>13</v>
      </c>
      <c r="D718" t="s">
        <v>123</v>
      </c>
      <c r="E718" t="s">
        <v>124</v>
      </c>
      <c r="F718" s="1">
        <v>44251</v>
      </c>
      <c r="G718" s="2">
        <v>44251.288194444445</v>
      </c>
      <c r="H718" s="2">
        <v>44252.463194444441</v>
      </c>
      <c r="I718" t="s">
        <v>245</v>
      </c>
      <c r="J718" t="s">
        <v>65</v>
      </c>
      <c r="K718">
        <v>29.99</v>
      </c>
      <c r="L718" s="4">
        <v>1025</v>
      </c>
      <c r="M718">
        <v>300</v>
      </c>
      <c r="N718" s="3">
        <v>30739.75</v>
      </c>
      <c r="O718">
        <v>30739.75</v>
      </c>
      <c r="P718">
        <v>43185.599999999999</v>
      </c>
      <c r="Q718">
        <v>0.40487804878048778</v>
      </c>
      <c r="S718" t="str">
        <f t="shared" si="39"/>
        <v>February</v>
      </c>
      <c r="T718" t="str">
        <f t="shared" si="40"/>
        <v>2021</v>
      </c>
      <c r="U718" s="3">
        <f t="shared" si="38"/>
        <v>28</v>
      </c>
    </row>
    <row r="719" spans="1:21" hidden="1">
      <c r="F719" s="1"/>
      <c r="G719" s="2"/>
      <c r="H719" s="2"/>
      <c r="O719">
        <v>0</v>
      </c>
      <c r="P719">
        <v>0</v>
      </c>
      <c r="Q719" t="e">
        <v>#DIV/0!</v>
      </c>
      <c r="U719" s="3"/>
    </row>
    <row r="720" spans="1:21" hidden="1">
      <c r="F720" s="1"/>
      <c r="G720" s="2"/>
      <c r="H720" s="2"/>
      <c r="O720">
        <v>0</v>
      </c>
      <c r="P720">
        <v>0</v>
      </c>
      <c r="Q720" t="e">
        <v>#DIV/0!</v>
      </c>
      <c r="U720" s="3"/>
    </row>
    <row r="721" spans="1:21" hidden="1">
      <c r="A721">
        <v>720</v>
      </c>
      <c r="B721" t="s">
        <v>377</v>
      </c>
      <c r="C721" t="s">
        <v>11</v>
      </c>
      <c r="D721" t="s">
        <v>131</v>
      </c>
      <c r="E721" t="s">
        <v>124</v>
      </c>
      <c r="F721" s="1">
        <v>44423</v>
      </c>
      <c r="G721" s="2">
        <v>44423.352083333331</v>
      </c>
      <c r="H721" s="2">
        <v>44423.556944444441</v>
      </c>
      <c r="I721" t="s">
        <v>245</v>
      </c>
      <c r="J721" t="s">
        <v>65</v>
      </c>
      <c r="K721">
        <v>33.298999999999999</v>
      </c>
      <c r="L721">
        <v>295</v>
      </c>
      <c r="M721">
        <v>300</v>
      </c>
      <c r="N721" s="3">
        <v>9823.2049999999999</v>
      </c>
      <c r="O721">
        <v>9823.2049999999999</v>
      </c>
      <c r="P721">
        <v>47950.559999999998</v>
      </c>
      <c r="Q721">
        <v>3.8813559322033893</v>
      </c>
      <c r="S721" t="str">
        <f t="shared" si="39"/>
        <v>August</v>
      </c>
      <c r="T721" t="str">
        <f t="shared" si="40"/>
        <v>2021</v>
      </c>
      <c r="U721" s="3">
        <f t="shared" ref="U721:U726" si="41">DAY(EOMONTH(F721, 0))</f>
        <v>31</v>
      </c>
    </row>
    <row r="722" spans="1:21">
      <c r="A722">
        <v>3821</v>
      </c>
      <c r="B722" t="s">
        <v>363</v>
      </c>
      <c r="C722" t="s">
        <v>15</v>
      </c>
      <c r="D722" t="s">
        <v>123</v>
      </c>
      <c r="E722" t="s">
        <v>124</v>
      </c>
      <c r="F722" s="1">
        <v>44206</v>
      </c>
      <c r="G722" s="2">
        <v>44205.318055555559</v>
      </c>
      <c r="H722" s="2">
        <v>44207</v>
      </c>
      <c r="I722" t="s">
        <v>364</v>
      </c>
      <c r="J722" t="s">
        <v>71</v>
      </c>
      <c r="K722">
        <v>10.329000000000001</v>
      </c>
      <c r="L722" s="4">
        <v>1440</v>
      </c>
      <c r="M722">
        <v>1000</v>
      </c>
      <c r="N722" s="3">
        <v>14873.76</v>
      </c>
      <c r="O722">
        <v>14873.76</v>
      </c>
      <c r="P722">
        <v>14873.76</v>
      </c>
      <c r="Q722">
        <v>0</v>
      </c>
      <c r="S722" t="str">
        <f t="shared" si="39"/>
        <v>January</v>
      </c>
      <c r="T722" t="str">
        <f t="shared" si="40"/>
        <v>2021</v>
      </c>
      <c r="U722" s="3">
        <f t="shared" si="41"/>
        <v>31</v>
      </c>
    </row>
    <row r="723" spans="1:21" hidden="1">
      <c r="A723">
        <v>722</v>
      </c>
      <c r="B723" t="s">
        <v>378</v>
      </c>
      <c r="C723" t="s">
        <v>30</v>
      </c>
      <c r="D723" t="s">
        <v>123</v>
      </c>
      <c r="E723" t="s">
        <v>124</v>
      </c>
      <c r="F723" s="1">
        <v>44740</v>
      </c>
      <c r="G723" s="2">
        <v>44740.291666666664</v>
      </c>
      <c r="H723" s="2">
        <v>44740.535416666666</v>
      </c>
      <c r="I723" t="s">
        <v>245</v>
      </c>
      <c r="J723" t="s">
        <v>65</v>
      </c>
      <c r="K723">
        <v>33.298999999999999</v>
      </c>
      <c r="L723">
        <v>351</v>
      </c>
      <c r="M723">
        <v>300</v>
      </c>
      <c r="N723" s="3">
        <v>11687.949000000001</v>
      </c>
      <c r="O723">
        <v>11687.949000000001</v>
      </c>
      <c r="P723">
        <v>47950.559999999998</v>
      </c>
      <c r="Q723">
        <v>3.1025641025641022</v>
      </c>
      <c r="S723" t="str">
        <f t="shared" si="39"/>
        <v>June</v>
      </c>
      <c r="T723" t="str">
        <f t="shared" si="40"/>
        <v>2022</v>
      </c>
      <c r="U723" s="3">
        <f t="shared" si="41"/>
        <v>30</v>
      </c>
    </row>
    <row r="724" spans="1:21">
      <c r="A724">
        <v>4219</v>
      </c>
      <c r="B724" t="s">
        <v>363</v>
      </c>
      <c r="C724" t="s">
        <v>15</v>
      </c>
      <c r="D724" t="s">
        <v>123</v>
      </c>
      <c r="E724" t="s">
        <v>124</v>
      </c>
      <c r="F724" s="1">
        <v>44206</v>
      </c>
      <c r="G724" s="2">
        <v>44205.318055555559</v>
      </c>
      <c r="H724" s="2">
        <v>44207</v>
      </c>
      <c r="I724" t="s">
        <v>365</v>
      </c>
      <c r="J724" t="s">
        <v>71</v>
      </c>
      <c r="K724">
        <v>11.417999999999999</v>
      </c>
      <c r="L724" s="4">
        <v>1440</v>
      </c>
      <c r="M724">
        <v>1000</v>
      </c>
      <c r="N724" s="3">
        <v>16441.919999999998</v>
      </c>
      <c r="O724">
        <v>16441.919999999998</v>
      </c>
      <c r="P724">
        <v>16441.919999999998</v>
      </c>
      <c r="Q724">
        <v>0</v>
      </c>
      <c r="S724" t="str">
        <f t="shared" si="39"/>
        <v>January</v>
      </c>
      <c r="T724" t="str">
        <f t="shared" si="40"/>
        <v>2021</v>
      </c>
      <c r="U724" s="3">
        <f t="shared" si="41"/>
        <v>31</v>
      </c>
    </row>
    <row r="725" spans="1:21">
      <c r="A725">
        <v>921</v>
      </c>
      <c r="B725" t="s">
        <v>379</v>
      </c>
      <c r="C725" t="s">
        <v>48</v>
      </c>
      <c r="D725" t="s">
        <v>123</v>
      </c>
      <c r="E725" t="s">
        <v>124</v>
      </c>
      <c r="F725" s="1">
        <v>44207</v>
      </c>
      <c r="G725" s="2">
        <v>44207.34375</v>
      </c>
      <c r="H725" s="2">
        <v>44207.597222222219</v>
      </c>
      <c r="I725" t="s">
        <v>335</v>
      </c>
      <c r="J725" t="s">
        <v>66</v>
      </c>
      <c r="K725">
        <v>8.5350000000000001</v>
      </c>
      <c r="L725">
        <v>365</v>
      </c>
      <c r="M725">
        <v>300</v>
      </c>
      <c r="N725" s="3">
        <v>3115.2750000000001</v>
      </c>
      <c r="O725">
        <v>3115.2750000000001</v>
      </c>
      <c r="P725">
        <v>12290.4</v>
      </c>
      <c r="Q725">
        <v>2.9452054794520546</v>
      </c>
      <c r="S725" t="str">
        <f t="shared" si="39"/>
        <v>January</v>
      </c>
      <c r="T725" t="str">
        <f t="shared" si="40"/>
        <v>2021</v>
      </c>
      <c r="U725" s="3">
        <f t="shared" si="41"/>
        <v>31</v>
      </c>
    </row>
    <row r="726" spans="1:21" hidden="1">
      <c r="A726">
        <v>725</v>
      </c>
      <c r="B726" t="s">
        <v>380</v>
      </c>
      <c r="C726" t="s">
        <v>30</v>
      </c>
      <c r="D726" t="s">
        <v>123</v>
      </c>
      <c r="E726" t="s">
        <v>124</v>
      </c>
      <c r="F726" s="1">
        <v>44741</v>
      </c>
      <c r="G726" s="2">
        <v>44741.265972222223</v>
      </c>
      <c r="H726" s="2">
        <v>44741.538194444445</v>
      </c>
      <c r="I726" t="s">
        <v>245</v>
      </c>
      <c r="J726" t="s">
        <v>65</v>
      </c>
      <c r="K726">
        <v>33.298999999999999</v>
      </c>
      <c r="L726">
        <v>392</v>
      </c>
      <c r="M726">
        <v>300</v>
      </c>
      <c r="N726" s="3">
        <v>13053.208000000001</v>
      </c>
      <c r="O726">
        <v>13053.208000000001</v>
      </c>
      <c r="P726">
        <v>47950.559999999998</v>
      </c>
      <c r="Q726">
        <v>2.6734693877551017</v>
      </c>
      <c r="S726" t="str">
        <f t="shared" si="39"/>
        <v>June</v>
      </c>
      <c r="T726" t="str">
        <f t="shared" si="40"/>
        <v>2022</v>
      </c>
      <c r="U726" s="3">
        <f t="shared" si="41"/>
        <v>30</v>
      </c>
    </row>
    <row r="727" spans="1:21" hidden="1">
      <c r="F727" s="1"/>
      <c r="G727" s="2"/>
      <c r="H727" s="2"/>
      <c r="O727">
        <v>0</v>
      </c>
      <c r="P727">
        <v>0</v>
      </c>
      <c r="Q727" t="e">
        <v>#DIV/0!</v>
      </c>
      <c r="U727" s="3"/>
    </row>
    <row r="728" spans="1:21" hidden="1">
      <c r="F728" s="1"/>
      <c r="G728" s="2"/>
      <c r="H728" s="2"/>
      <c r="O728">
        <v>0</v>
      </c>
      <c r="P728">
        <v>0</v>
      </c>
      <c r="Q728" t="e">
        <v>#DIV/0!</v>
      </c>
      <c r="U728" s="3"/>
    </row>
    <row r="729" spans="1:21" hidden="1">
      <c r="A729">
        <v>728</v>
      </c>
      <c r="B729" t="s">
        <v>381</v>
      </c>
      <c r="C729" t="s">
        <v>30</v>
      </c>
      <c r="D729" t="s">
        <v>123</v>
      </c>
      <c r="E729" t="s">
        <v>124</v>
      </c>
      <c r="F729" s="1">
        <v>44735</v>
      </c>
      <c r="G729" s="2">
        <v>44735.270833333336</v>
      </c>
      <c r="H729" s="2">
        <v>44735.609722222223</v>
      </c>
      <c r="I729" t="s">
        <v>245</v>
      </c>
      <c r="J729" t="s">
        <v>65</v>
      </c>
      <c r="K729">
        <v>33.298999999999999</v>
      </c>
      <c r="L729">
        <v>488</v>
      </c>
      <c r="M729">
        <v>300</v>
      </c>
      <c r="N729" s="3">
        <v>16249.912</v>
      </c>
      <c r="O729">
        <v>16249.912</v>
      </c>
      <c r="P729">
        <v>47950.559999999998</v>
      </c>
      <c r="Q729">
        <v>1.9508196721311473</v>
      </c>
      <c r="S729" t="str">
        <f t="shared" si="39"/>
        <v>June</v>
      </c>
      <c r="T729" t="str">
        <f t="shared" si="40"/>
        <v>2022</v>
      </c>
      <c r="U729" s="3">
        <f t="shared" ref="U729:U760" si="42">DAY(EOMONTH(F729, 0))</f>
        <v>30</v>
      </c>
    </row>
    <row r="730" spans="1:21" hidden="1">
      <c r="A730">
        <v>729</v>
      </c>
      <c r="B730" t="s">
        <v>382</v>
      </c>
      <c r="C730" t="s">
        <v>30</v>
      </c>
      <c r="D730" t="s">
        <v>123</v>
      </c>
      <c r="E730" t="s">
        <v>124</v>
      </c>
      <c r="F730" s="1">
        <v>44736</v>
      </c>
      <c r="G730" s="2">
        <v>44736.265277777777</v>
      </c>
      <c r="H730" s="2">
        <v>44736.611111111109</v>
      </c>
      <c r="I730" t="s">
        <v>245</v>
      </c>
      <c r="J730" t="s">
        <v>65</v>
      </c>
      <c r="K730">
        <v>33.298999999999999</v>
      </c>
      <c r="L730">
        <v>498</v>
      </c>
      <c r="M730">
        <v>300</v>
      </c>
      <c r="N730" s="3">
        <v>16582.901999999998</v>
      </c>
      <c r="O730">
        <v>16582.901999999998</v>
      </c>
      <c r="P730">
        <v>47950.559999999998</v>
      </c>
      <c r="Q730">
        <v>1.8915662650602412</v>
      </c>
      <c r="S730" t="str">
        <f t="shared" si="39"/>
        <v>June</v>
      </c>
      <c r="T730" t="str">
        <f t="shared" si="40"/>
        <v>2022</v>
      </c>
      <c r="U730" s="3">
        <f t="shared" si="42"/>
        <v>30</v>
      </c>
    </row>
    <row r="731" spans="1:21" hidden="1">
      <c r="A731">
        <v>730</v>
      </c>
      <c r="B731" t="s">
        <v>383</v>
      </c>
      <c r="C731" t="s">
        <v>30</v>
      </c>
      <c r="D731" t="s">
        <v>123</v>
      </c>
      <c r="E731" t="s">
        <v>124</v>
      </c>
      <c r="F731" s="1">
        <v>44737</v>
      </c>
      <c r="G731" s="2">
        <v>44737.263888888891</v>
      </c>
      <c r="H731" s="2">
        <v>44737.618055555555</v>
      </c>
      <c r="I731" t="s">
        <v>245</v>
      </c>
      <c r="J731" t="s">
        <v>65</v>
      </c>
      <c r="K731">
        <v>33.298999999999999</v>
      </c>
      <c r="L731">
        <v>510</v>
      </c>
      <c r="M731">
        <v>300</v>
      </c>
      <c r="N731" s="3">
        <v>16982.490000000002</v>
      </c>
      <c r="O731">
        <v>16982.490000000002</v>
      </c>
      <c r="P731">
        <v>47950.559999999998</v>
      </c>
      <c r="Q731">
        <v>1.8235294117647054</v>
      </c>
      <c r="S731" t="str">
        <f t="shared" si="39"/>
        <v>June</v>
      </c>
      <c r="T731" t="str">
        <f t="shared" si="40"/>
        <v>2022</v>
      </c>
      <c r="U731" s="3">
        <f t="shared" si="42"/>
        <v>30</v>
      </c>
    </row>
    <row r="732" spans="1:21">
      <c r="A732">
        <v>638</v>
      </c>
      <c r="B732" t="s">
        <v>384</v>
      </c>
      <c r="C732" t="s">
        <v>32</v>
      </c>
      <c r="D732" t="s">
        <v>135</v>
      </c>
      <c r="E732" t="s">
        <v>124</v>
      </c>
      <c r="F732" s="1">
        <v>44208</v>
      </c>
      <c r="G732" s="2">
        <v>44208.3125</v>
      </c>
      <c r="H732" s="2">
        <v>44210.708333333336</v>
      </c>
      <c r="I732" t="s">
        <v>181</v>
      </c>
      <c r="J732" t="s">
        <v>65</v>
      </c>
      <c r="K732">
        <v>18.245999999999999</v>
      </c>
      <c r="L732">
        <v>990</v>
      </c>
      <c r="M732">
        <v>300</v>
      </c>
      <c r="N732" s="3">
        <v>18063.54</v>
      </c>
      <c r="O732">
        <v>18063.54</v>
      </c>
      <c r="P732">
        <v>26274.239999999998</v>
      </c>
      <c r="Q732">
        <v>0.45454545454545436</v>
      </c>
      <c r="S732" t="str">
        <f t="shared" si="39"/>
        <v>January</v>
      </c>
      <c r="T732" t="str">
        <f t="shared" si="40"/>
        <v>2021</v>
      </c>
      <c r="U732" s="3">
        <f t="shared" si="42"/>
        <v>31</v>
      </c>
    </row>
    <row r="733" spans="1:21" hidden="1">
      <c r="A733">
        <v>732</v>
      </c>
      <c r="B733" t="s">
        <v>385</v>
      </c>
      <c r="C733" t="s">
        <v>30</v>
      </c>
      <c r="D733" t="s">
        <v>123</v>
      </c>
      <c r="E733" t="s">
        <v>124</v>
      </c>
      <c r="F733" s="1">
        <v>44739</v>
      </c>
      <c r="G733" s="2">
        <v>44739.291666666664</v>
      </c>
      <c r="H733" s="2">
        <v>44739.666666666664</v>
      </c>
      <c r="I733" t="s">
        <v>245</v>
      </c>
      <c r="J733" t="s">
        <v>65</v>
      </c>
      <c r="K733">
        <v>33.298999999999999</v>
      </c>
      <c r="L733">
        <v>540</v>
      </c>
      <c r="M733">
        <v>300</v>
      </c>
      <c r="N733" s="3">
        <v>17981.46</v>
      </c>
      <c r="O733">
        <v>17981.46</v>
      </c>
      <c r="P733">
        <v>47950.559999999998</v>
      </c>
      <c r="Q733">
        <v>1.6666666666666667</v>
      </c>
      <c r="S733" t="str">
        <f t="shared" si="39"/>
        <v>June</v>
      </c>
      <c r="T733" t="str">
        <f t="shared" si="40"/>
        <v>2022</v>
      </c>
      <c r="U733" s="3">
        <f t="shared" si="42"/>
        <v>30</v>
      </c>
    </row>
    <row r="734" spans="1:21">
      <c r="A734">
        <v>667</v>
      </c>
      <c r="B734" t="s">
        <v>386</v>
      </c>
      <c r="C734" t="s">
        <v>9</v>
      </c>
      <c r="D734" t="s">
        <v>123</v>
      </c>
      <c r="E734" t="s">
        <v>124</v>
      </c>
      <c r="F734" s="1">
        <v>44208</v>
      </c>
      <c r="G734" s="2">
        <v>44208.304861111108</v>
      </c>
      <c r="H734" s="2">
        <v>44210.791666666664</v>
      </c>
      <c r="I734" t="s">
        <v>159</v>
      </c>
      <c r="J734" t="s">
        <v>65</v>
      </c>
      <c r="K734">
        <v>25.774999999999999</v>
      </c>
      <c r="L734" s="4">
        <v>1001</v>
      </c>
      <c r="M734">
        <v>300</v>
      </c>
      <c r="N734" s="3">
        <v>25800.775000000001</v>
      </c>
      <c r="O734">
        <v>25800.775000000001</v>
      </c>
      <c r="P734">
        <v>37116</v>
      </c>
      <c r="Q734">
        <v>0.43856143856143848</v>
      </c>
      <c r="S734" t="str">
        <f t="shared" si="39"/>
        <v>January</v>
      </c>
      <c r="T734" t="str">
        <f t="shared" si="40"/>
        <v>2021</v>
      </c>
      <c r="U734" s="3">
        <f t="shared" si="42"/>
        <v>31</v>
      </c>
    </row>
    <row r="735" spans="1:21" hidden="1">
      <c r="A735">
        <v>734</v>
      </c>
      <c r="B735" t="s">
        <v>387</v>
      </c>
      <c r="C735" t="s">
        <v>30</v>
      </c>
      <c r="D735" t="s">
        <v>123</v>
      </c>
      <c r="E735" t="s">
        <v>124</v>
      </c>
      <c r="F735" s="1">
        <v>44738</v>
      </c>
      <c r="G735" s="2">
        <v>44738.263888888891</v>
      </c>
      <c r="H735" s="2">
        <v>44738.666666666664</v>
      </c>
      <c r="I735" t="s">
        <v>245</v>
      </c>
      <c r="J735" t="s">
        <v>65</v>
      </c>
      <c r="K735">
        <v>33.298999999999999</v>
      </c>
      <c r="L735">
        <v>580</v>
      </c>
      <c r="M735">
        <v>300</v>
      </c>
      <c r="N735" s="3">
        <v>19313.419999999998</v>
      </c>
      <c r="O735">
        <v>19313.419999999998</v>
      </c>
      <c r="P735">
        <v>47950.559999999998</v>
      </c>
      <c r="Q735">
        <v>1.4827586206896552</v>
      </c>
      <c r="S735" t="str">
        <f t="shared" si="39"/>
        <v>June</v>
      </c>
      <c r="T735" t="str">
        <f t="shared" si="40"/>
        <v>2022</v>
      </c>
      <c r="U735" s="3">
        <f t="shared" si="42"/>
        <v>30</v>
      </c>
    </row>
    <row r="736" spans="1:21" hidden="1">
      <c r="A736">
        <v>735</v>
      </c>
      <c r="B736" t="s">
        <v>388</v>
      </c>
      <c r="C736" t="s">
        <v>29</v>
      </c>
      <c r="D736" t="s">
        <v>129</v>
      </c>
      <c r="E736" t="s">
        <v>75</v>
      </c>
      <c r="F736" s="1">
        <v>44727</v>
      </c>
      <c r="G736" s="2">
        <v>44726.334722222222</v>
      </c>
      <c r="H736" s="2">
        <v>44727.469444444447</v>
      </c>
      <c r="I736" t="s">
        <v>245</v>
      </c>
      <c r="J736" t="s">
        <v>65</v>
      </c>
      <c r="K736">
        <v>33.298999999999999</v>
      </c>
      <c r="L736">
        <v>676</v>
      </c>
      <c r="M736">
        <v>300</v>
      </c>
      <c r="N736" s="3">
        <v>22510.124</v>
      </c>
      <c r="O736">
        <v>22510.124</v>
      </c>
      <c r="P736">
        <v>47950.559999999998</v>
      </c>
      <c r="Q736">
        <v>1.1301775147928994</v>
      </c>
      <c r="S736" t="str">
        <f t="shared" si="39"/>
        <v>June</v>
      </c>
      <c r="T736" t="str">
        <f t="shared" si="40"/>
        <v>2022</v>
      </c>
      <c r="U736" s="3">
        <f t="shared" si="42"/>
        <v>30</v>
      </c>
    </row>
    <row r="737" spans="1:21" hidden="1">
      <c r="A737">
        <v>736</v>
      </c>
      <c r="B737" t="s">
        <v>388</v>
      </c>
      <c r="C737" t="s">
        <v>29</v>
      </c>
      <c r="D737" t="s">
        <v>129</v>
      </c>
      <c r="E737" t="s">
        <v>75</v>
      </c>
      <c r="F737" s="1">
        <v>44726</v>
      </c>
      <c r="G737" s="2">
        <v>44726.334722222222</v>
      </c>
      <c r="H737" s="2">
        <v>44727.469444444447</v>
      </c>
      <c r="I737" t="s">
        <v>245</v>
      </c>
      <c r="J737" t="s">
        <v>65</v>
      </c>
      <c r="K737">
        <v>33.298999999999999</v>
      </c>
      <c r="L737">
        <v>958</v>
      </c>
      <c r="M737">
        <v>300</v>
      </c>
      <c r="N737" s="3">
        <v>31900.441999999999</v>
      </c>
      <c r="O737">
        <v>31900.441999999999</v>
      </c>
      <c r="P737">
        <v>47950.559999999998</v>
      </c>
      <c r="Q737">
        <v>0.50313152400835071</v>
      </c>
      <c r="S737" t="str">
        <f t="shared" si="39"/>
        <v>June</v>
      </c>
      <c r="T737" t="str">
        <f t="shared" si="40"/>
        <v>2022</v>
      </c>
      <c r="U737" s="3">
        <f t="shared" si="42"/>
        <v>30</v>
      </c>
    </row>
    <row r="738" spans="1:21" hidden="1">
      <c r="A738">
        <v>737</v>
      </c>
      <c r="B738" t="s">
        <v>389</v>
      </c>
      <c r="C738" t="s">
        <v>11</v>
      </c>
      <c r="D738" t="s">
        <v>129</v>
      </c>
      <c r="E738" t="s">
        <v>75</v>
      </c>
      <c r="F738" s="1">
        <v>44324</v>
      </c>
      <c r="G738" s="2">
        <v>44324.40347222222</v>
      </c>
      <c r="H738" s="2">
        <v>44324.625</v>
      </c>
      <c r="I738" t="s">
        <v>181</v>
      </c>
      <c r="J738" t="s">
        <v>65</v>
      </c>
      <c r="K738">
        <v>33.86</v>
      </c>
      <c r="L738">
        <v>319</v>
      </c>
      <c r="M738">
        <v>300</v>
      </c>
      <c r="N738" s="3">
        <v>10801.34</v>
      </c>
      <c r="O738">
        <v>10801.34</v>
      </c>
      <c r="P738">
        <v>48758.400000000001</v>
      </c>
      <c r="Q738">
        <v>3.5141065830720999</v>
      </c>
      <c r="S738" t="str">
        <f t="shared" si="39"/>
        <v>May</v>
      </c>
      <c r="T738" t="str">
        <f t="shared" si="40"/>
        <v>2021</v>
      </c>
      <c r="U738" s="3">
        <f t="shared" si="42"/>
        <v>31</v>
      </c>
    </row>
    <row r="739" spans="1:21" hidden="1">
      <c r="A739">
        <v>738</v>
      </c>
      <c r="B739" t="s">
        <v>390</v>
      </c>
      <c r="C739" t="s">
        <v>28</v>
      </c>
      <c r="D739" t="s">
        <v>129</v>
      </c>
      <c r="E739" t="s">
        <v>75</v>
      </c>
      <c r="F739" s="1">
        <v>44291</v>
      </c>
      <c r="G739" s="2">
        <v>44291.371527777781</v>
      </c>
      <c r="H739" s="2">
        <v>44296.659722222219</v>
      </c>
      <c r="I739" t="s">
        <v>181</v>
      </c>
      <c r="J739" t="s">
        <v>65</v>
      </c>
      <c r="K739">
        <v>33.86</v>
      </c>
      <c r="L739">
        <v>905</v>
      </c>
      <c r="M739">
        <v>300</v>
      </c>
      <c r="N739" s="3">
        <v>30643.3</v>
      </c>
      <c r="O739">
        <v>30643.3</v>
      </c>
      <c r="P739">
        <v>48758.400000000001</v>
      </c>
      <c r="Q739">
        <v>0.59116022099447518</v>
      </c>
      <c r="S739" t="str">
        <f t="shared" si="39"/>
        <v>April</v>
      </c>
      <c r="T739" t="str">
        <f t="shared" si="40"/>
        <v>2021</v>
      </c>
      <c r="U739" s="3">
        <f t="shared" si="42"/>
        <v>30</v>
      </c>
    </row>
    <row r="740" spans="1:21" hidden="1">
      <c r="A740">
        <v>739</v>
      </c>
      <c r="B740" t="s">
        <v>390</v>
      </c>
      <c r="C740" t="s">
        <v>28</v>
      </c>
      <c r="D740" t="s">
        <v>129</v>
      </c>
      <c r="E740" t="s">
        <v>75</v>
      </c>
      <c r="F740" s="1">
        <v>44296</v>
      </c>
      <c r="G740" s="2">
        <v>44291.371527777781</v>
      </c>
      <c r="H740" s="2">
        <v>44296.659722222219</v>
      </c>
      <c r="I740" t="s">
        <v>181</v>
      </c>
      <c r="J740" t="s">
        <v>65</v>
      </c>
      <c r="K740">
        <v>33.86</v>
      </c>
      <c r="L740">
        <v>950</v>
      </c>
      <c r="M740">
        <v>300</v>
      </c>
      <c r="N740" s="4">
        <v>32167</v>
      </c>
      <c r="O740">
        <v>32167</v>
      </c>
      <c r="P740">
        <v>48758.400000000001</v>
      </c>
      <c r="Q740">
        <v>0.51578947368421058</v>
      </c>
      <c r="S740" t="str">
        <f t="shared" si="39"/>
        <v>April</v>
      </c>
      <c r="T740" t="str">
        <f t="shared" si="40"/>
        <v>2021</v>
      </c>
      <c r="U740" s="3">
        <f t="shared" si="42"/>
        <v>30</v>
      </c>
    </row>
    <row r="741" spans="1:21" hidden="1">
      <c r="A741">
        <v>740</v>
      </c>
      <c r="B741" t="s">
        <v>390</v>
      </c>
      <c r="C741" t="s">
        <v>28</v>
      </c>
      <c r="D741" t="s">
        <v>129</v>
      </c>
      <c r="E741" t="s">
        <v>75</v>
      </c>
      <c r="F741" s="1">
        <v>44292</v>
      </c>
      <c r="G741" s="2">
        <v>44291.371527777781</v>
      </c>
      <c r="H741" s="2">
        <v>44296.659722222219</v>
      </c>
      <c r="I741" t="s">
        <v>181</v>
      </c>
      <c r="J741" t="s">
        <v>65</v>
      </c>
      <c r="K741">
        <v>33.86</v>
      </c>
      <c r="L741" s="4">
        <v>1440</v>
      </c>
      <c r="M741">
        <v>300</v>
      </c>
      <c r="N741" s="3">
        <v>48758.400000000001</v>
      </c>
      <c r="O741">
        <v>48758.400000000001</v>
      </c>
      <c r="P741">
        <v>48758.400000000001</v>
      </c>
      <c r="Q741">
        <v>0</v>
      </c>
      <c r="S741" t="str">
        <f t="shared" si="39"/>
        <v>April</v>
      </c>
      <c r="T741" t="str">
        <f t="shared" si="40"/>
        <v>2021</v>
      </c>
      <c r="U741" s="3">
        <f t="shared" si="42"/>
        <v>30</v>
      </c>
    </row>
    <row r="742" spans="1:21" hidden="1">
      <c r="A742">
        <v>741</v>
      </c>
      <c r="B742" t="s">
        <v>390</v>
      </c>
      <c r="C742" t="s">
        <v>28</v>
      </c>
      <c r="D742" t="s">
        <v>129</v>
      </c>
      <c r="E742" t="s">
        <v>75</v>
      </c>
      <c r="F742" s="1">
        <v>44293</v>
      </c>
      <c r="G742" s="2">
        <v>44291.371527777781</v>
      </c>
      <c r="H742" s="2">
        <v>44296.659722222219</v>
      </c>
      <c r="I742" t="s">
        <v>181</v>
      </c>
      <c r="J742" t="s">
        <v>65</v>
      </c>
      <c r="K742">
        <v>33.86</v>
      </c>
      <c r="L742" s="4">
        <v>1440</v>
      </c>
      <c r="M742">
        <v>300</v>
      </c>
      <c r="N742" s="3">
        <v>48758.400000000001</v>
      </c>
      <c r="O742">
        <v>48758.400000000001</v>
      </c>
      <c r="P742">
        <v>48758.400000000001</v>
      </c>
      <c r="Q742">
        <v>0</v>
      </c>
      <c r="S742" t="str">
        <f t="shared" si="39"/>
        <v>April</v>
      </c>
      <c r="T742" t="str">
        <f t="shared" si="40"/>
        <v>2021</v>
      </c>
      <c r="U742" s="3">
        <f t="shared" si="42"/>
        <v>30</v>
      </c>
    </row>
    <row r="743" spans="1:21" hidden="1">
      <c r="A743">
        <v>742</v>
      </c>
      <c r="B743" t="s">
        <v>390</v>
      </c>
      <c r="C743" t="s">
        <v>28</v>
      </c>
      <c r="D743" t="s">
        <v>129</v>
      </c>
      <c r="E743" t="s">
        <v>75</v>
      </c>
      <c r="F743" s="1">
        <v>44294</v>
      </c>
      <c r="G743" s="2">
        <v>44291.371527777781</v>
      </c>
      <c r="H743" s="2">
        <v>44296.659722222219</v>
      </c>
      <c r="I743" t="s">
        <v>181</v>
      </c>
      <c r="J743" t="s">
        <v>65</v>
      </c>
      <c r="K743">
        <v>33.86</v>
      </c>
      <c r="L743" s="4">
        <v>1440</v>
      </c>
      <c r="M743">
        <v>300</v>
      </c>
      <c r="N743" s="3">
        <v>48758.400000000001</v>
      </c>
      <c r="O743">
        <v>48758.400000000001</v>
      </c>
      <c r="P743">
        <v>48758.400000000001</v>
      </c>
      <c r="Q743">
        <v>0</v>
      </c>
      <c r="S743" t="str">
        <f t="shared" si="39"/>
        <v>April</v>
      </c>
      <c r="T743" t="str">
        <f t="shared" si="40"/>
        <v>2021</v>
      </c>
      <c r="U743" s="3">
        <f t="shared" si="42"/>
        <v>30</v>
      </c>
    </row>
    <row r="744" spans="1:21" hidden="1">
      <c r="A744">
        <v>743</v>
      </c>
      <c r="B744" t="s">
        <v>390</v>
      </c>
      <c r="C744" t="s">
        <v>28</v>
      </c>
      <c r="D744" t="s">
        <v>129</v>
      </c>
      <c r="E744" t="s">
        <v>75</v>
      </c>
      <c r="F744" s="1">
        <v>44295</v>
      </c>
      <c r="G744" s="2">
        <v>44291.371527777781</v>
      </c>
      <c r="H744" s="2">
        <v>44296.659722222219</v>
      </c>
      <c r="I744" t="s">
        <v>181</v>
      </c>
      <c r="J744" t="s">
        <v>65</v>
      </c>
      <c r="K744">
        <v>33.86</v>
      </c>
      <c r="L744" s="4">
        <v>1440</v>
      </c>
      <c r="M744">
        <v>300</v>
      </c>
      <c r="N744" s="3">
        <v>48758.400000000001</v>
      </c>
      <c r="O744">
        <v>48758.400000000001</v>
      </c>
      <c r="P744">
        <v>48758.400000000001</v>
      </c>
      <c r="Q744">
        <v>0</v>
      </c>
      <c r="S744" t="str">
        <f t="shared" si="39"/>
        <v>April</v>
      </c>
      <c r="T744" t="str">
        <f t="shared" si="40"/>
        <v>2021</v>
      </c>
      <c r="U744" s="3">
        <f t="shared" si="42"/>
        <v>30</v>
      </c>
    </row>
    <row r="745" spans="1:21" hidden="1">
      <c r="A745">
        <v>744</v>
      </c>
      <c r="B745" t="s">
        <v>356</v>
      </c>
      <c r="C745" t="s">
        <v>13</v>
      </c>
      <c r="D745" t="s">
        <v>129</v>
      </c>
      <c r="E745" t="s">
        <v>75</v>
      </c>
      <c r="F745" s="1">
        <v>44467</v>
      </c>
      <c r="G745" s="2">
        <v>44467.239583333336</v>
      </c>
      <c r="H745" s="2">
        <v>44472.779166666667</v>
      </c>
      <c r="I745" t="s">
        <v>161</v>
      </c>
      <c r="J745" t="s">
        <v>65</v>
      </c>
      <c r="K745">
        <v>34.390999999999998</v>
      </c>
      <c r="L745" s="4">
        <v>1095</v>
      </c>
      <c r="M745">
        <v>300</v>
      </c>
      <c r="N745" s="3">
        <v>37658.144999999997</v>
      </c>
      <c r="O745">
        <v>37658.144999999997</v>
      </c>
      <c r="P745">
        <v>49523.040000000001</v>
      </c>
      <c r="Q745">
        <v>0.31506849315068508</v>
      </c>
      <c r="S745" t="str">
        <f t="shared" si="39"/>
        <v>September</v>
      </c>
      <c r="T745" t="str">
        <f t="shared" si="40"/>
        <v>2021</v>
      </c>
      <c r="U745" s="3">
        <f t="shared" si="42"/>
        <v>30</v>
      </c>
    </row>
    <row r="746" spans="1:21" hidden="1">
      <c r="A746">
        <v>745</v>
      </c>
      <c r="B746" t="s">
        <v>357</v>
      </c>
      <c r="C746" t="s">
        <v>10</v>
      </c>
      <c r="D746" t="s">
        <v>129</v>
      </c>
      <c r="E746" t="s">
        <v>75</v>
      </c>
      <c r="F746" s="1">
        <v>44305</v>
      </c>
      <c r="G746" s="2">
        <v>44301.229166666664</v>
      </c>
      <c r="H746" s="2">
        <v>44305.763888888891</v>
      </c>
      <c r="I746" t="s">
        <v>161</v>
      </c>
      <c r="J746" t="s">
        <v>65</v>
      </c>
      <c r="K746">
        <v>34.390999999999998</v>
      </c>
      <c r="L746" s="4">
        <v>1100</v>
      </c>
      <c r="M746">
        <v>300</v>
      </c>
      <c r="N746" s="3">
        <v>37830.1</v>
      </c>
      <c r="O746">
        <v>37830.1</v>
      </c>
      <c r="P746">
        <v>49523.040000000001</v>
      </c>
      <c r="Q746">
        <v>0.30909090909090914</v>
      </c>
      <c r="S746" t="str">
        <f t="shared" si="39"/>
        <v>April</v>
      </c>
      <c r="T746" t="str">
        <f t="shared" si="40"/>
        <v>2021</v>
      </c>
      <c r="U746" s="3">
        <f t="shared" si="42"/>
        <v>30</v>
      </c>
    </row>
    <row r="747" spans="1:21" hidden="1">
      <c r="A747">
        <v>746</v>
      </c>
      <c r="B747" t="s">
        <v>357</v>
      </c>
      <c r="C747" t="s">
        <v>10</v>
      </c>
      <c r="D747" t="s">
        <v>129</v>
      </c>
      <c r="E747" t="s">
        <v>75</v>
      </c>
      <c r="F747" s="1">
        <v>44301</v>
      </c>
      <c r="G747" s="2">
        <v>44301.229166666664</v>
      </c>
      <c r="H747" s="2">
        <v>44305.763888888891</v>
      </c>
      <c r="I747" t="s">
        <v>161</v>
      </c>
      <c r="J747" t="s">
        <v>65</v>
      </c>
      <c r="K747">
        <v>34.390999999999998</v>
      </c>
      <c r="L747" s="4">
        <v>1110</v>
      </c>
      <c r="M747">
        <v>300</v>
      </c>
      <c r="N747" s="3">
        <v>38174.01</v>
      </c>
      <c r="O747">
        <v>38174.01</v>
      </c>
      <c r="P747">
        <v>49523.040000000001</v>
      </c>
      <c r="Q747">
        <v>0.29729729729729726</v>
      </c>
      <c r="S747" t="str">
        <f t="shared" si="39"/>
        <v>April</v>
      </c>
      <c r="T747" t="str">
        <f t="shared" si="40"/>
        <v>2021</v>
      </c>
      <c r="U747" s="3">
        <f t="shared" si="42"/>
        <v>30</v>
      </c>
    </row>
    <row r="748" spans="1:21" hidden="1">
      <c r="A748">
        <v>747</v>
      </c>
      <c r="B748" t="s">
        <v>358</v>
      </c>
      <c r="C748" t="s">
        <v>29</v>
      </c>
      <c r="D748" t="s">
        <v>123</v>
      </c>
      <c r="E748" t="s">
        <v>124</v>
      </c>
      <c r="F748" s="1">
        <v>44335</v>
      </c>
      <c r="G748" s="2">
        <v>44334.223611111112</v>
      </c>
      <c r="H748" s="2">
        <v>44335.773611111108</v>
      </c>
      <c r="I748" t="s">
        <v>161</v>
      </c>
      <c r="J748" t="s">
        <v>65</v>
      </c>
      <c r="K748">
        <v>34.390999999999998</v>
      </c>
      <c r="L748" s="4">
        <v>1114</v>
      </c>
      <c r="M748">
        <v>300</v>
      </c>
      <c r="N748" s="3">
        <v>38311.574000000001</v>
      </c>
      <c r="O748">
        <v>38311.574000000001</v>
      </c>
      <c r="P748">
        <v>49523.040000000001</v>
      </c>
      <c r="Q748">
        <v>0.29263913824057453</v>
      </c>
      <c r="S748" t="str">
        <f t="shared" si="39"/>
        <v>May</v>
      </c>
      <c r="T748" t="str">
        <f t="shared" si="40"/>
        <v>2021</v>
      </c>
      <c r="U748" s="3">
        <f t="shared" si="42"/>
        <v>31</v>
      </c>
    </row>
    <row r="749" spans="1:21" hidden="1">
      <c r="A749">
        <v>748</v>
      </c>
      <c r="B749" t="s">
        <v>358</v>
      </c>
      <c r="C749" t="s">
        <v>29</v>
      </c>
      <c r="D749" t="s">
        <v>123</v>
      </c>
      <c r="E749" t="s">
        <v>124</v>
      </c>
      <c r="F749" s="1">
        <v>44334</v>
      </c>
      <c r="G749" s="2">
        <v>44334.223611111112</v>
      </c>
      <c r="H749" s="2">
        <v>44335.773611111108</v>
      </c>
      <c r="I749" t="s">
        <v>161</v>
      </c>
      <c r="J749" t="s">
        <v>65</v>
      </c>
      <c r="K749">
        <v>34.390999999999998</v>
      </c>
      <c r="L749" s="4">
        <v>1118</v>
      </c>
      <c r="M749">
        <v>300</v>
      </c>
      <c r="N749" s="3">
        <v>38449.137999999999</v>
      </c>
      <c r="O749">
        <v>38449.137999999999</v>
      </c>
      <c r="P749">
        <v>49523.040000000001</v>
      </c>
      <c r="Q749">
        <v>0.28801431127012528</v>
      </c>
      <c r="S749" t="str">
        <f t="shared" si="39"/>
        <v>May</v>
      </c>
      <c r="T749" t="str">
        <f t="shared" si="40"/>
        <v>2021</v>
      </c>
      <c r="U749" s="3">
        <f t="shared" si="42"/>
        <v>31</v>
      </c>
    </row>
    <row r="750" spans="1:21" hidden="1">
      <c r="A750">
        <v>749</v>
      </c>
      <c r="B750" t="s">
        <v>356</v>
      </c>
      <c r="C750" t="s">
        <v>13</v>
      </c>
      <c r="D750" t="s">
        <v>129</v>
      </c>
      <c r="E750" t="s">
        <v>75</v>
      </c>
      <c r="F750" s="1">
        <v>44472</v>
      </c>
      <c r="G750" s="2">
        <v>44467.239583333336</v>
      </c>
      <c r="H750" s="2">
        <v>44472.779166666667</v>
      </c>
      <c r="I750" t="s">
        <v>161</v>
      </c>
      <c r="J750" t="s">
        <v>65</v>
      </c>
      <c r="K750">
        <v>34.390999999999998</v>
      </c>
      <c r="L750" s="4">
        <v>1122</v>
      </c>
      <c r="M750">
        <v>300</v>
      </c>
      <c r="N750" s="3">
        <v>38586.701999999997</v>
      </c>
      <c r="O750">
        <v>38586.701999999997</v>
      </c>
      <c r="P750">
        <v>49523.040000000001</v>
      </c>
      <c r="Q750">
        <v>0.28342245989304826</v>
      </c>
      <c r="S750" t="str">
        <f t="shared" si="39"/>
        <v>October</v>
      </c>
      <c r="T750" t="str">
        <f t="shared" si="40"/>
        <v>2021</v>
      </c>
      <c r="U750" s="3">
        <f t="shared" si="42"/>
        <v>31</v>
      </c>
    </row>
    <row r="751" spans="1:21" hidden="1">
      <c r="A751">
        <v>750</v>
      </c>
      <c r="B751" t="s">
        <v>357</v>
      </c>
      <c r="C751" t="s">
        <v>10</v>
      </c>
      <c r="D751" t="s">
        <v>129</v>
      </c>
      <c r="E751" t="s">
        <v>75</v>
      </c>
      <c r="F751" s="1">
        <v>44302</v>
      </c>
      <c r="G751" s="2">
        <v>44301.229166666664</v>
      </c>
      <c r="H751" s="2">
        <v>44305.763888888891</v>
      </c>
      <c r="I751" t="s">
        <v>161</v>
      </c>
      <c r="J751" t="s">
        <v>65</v>
      </c>
      <c r="K751">
        <v>34.390999999999998</v>
      </c>
      <c r="L751" s="4">
        <v>1440</v>
      </c>
      <c r="M751">
        <v>300</v>
      </c>
      <c r="N751" s="3">
        <v>49523.040000000001</v>
      </c>
      <c r="O751">
        <v>49523.040000000001</v>
      </c>
      <c r="P751">
        <v>49523.040000000001</v>
      </c>
      <c r="Q751">
        <v>0</v>
      </c>
      <c r="S751" t="str">
        <f t="shared" si="39"/>
        <v>April</v>
      </c>
      <c r="T751" t="str">
        <f t="shared" si="40"/>
        <v>2021</v>
      </c>
      <c r="U751" s="3">
        <f t="shared" si="42"/>
        <v>30</v>
      </c>
    </row>
    <row r="752" spans="1:21" hidden="1">
      <c r="A752">
        <v>751</v>
      </c>
      <c r="B752" t="s">
        <v>357</v>
      </c>
      <c r="C752" t="s">
        <v>10</v>
      </c>
      <c r="D752" t="s">
        <v>129</v>
      </c>
      <c r="E752" t="s">
        <v>75</v>
      </c>
      <c r="F752" s="1">
        <v>44303</v>
      </c>
      <c r="G752" s="2">
        <v>44301.229166666664</v>
      </c>
      <c r="H752" s="2">
        <v>44305.763888888891</v>
      </c>
      <c r="I752" t="s">
        <v>161</v>
      </c>
      <c r="J752" t="s">
        <v>65</v>
      </c>
      <c r="K752">
        <v>34.390999999999998</v>
      </c>
      <c r="L752" s="4">
        <v>1440</v>
      </c>
      <c r="M752">
        <v>300</v>
      </c>
      <c r="N752" s="3">
        <v>49523.040000000001</v>
      </c>
      <c r="O752">
        <v>49523.040000000001</v>
      </c>
      <c r="P752">
        <v>49523.040000000001</v>
      </c>
      <c r="Q752">
        <v>0</v>
      </c>
      <c r="S752" t="str">
        <f t="shared" si="39"/>
        <v>April</v>
      </c>
      <c r="T752" t="str">
        <f t="shared" si="40"/>
        <v>2021</v>
      </c>
      <c r="U752" s="3">
        <f t="shared" si="42"/>
        <v>30</v>
      </c>
    </row>
    <row r="753" spans="1:21" hidden="1">
      <c r="A753">
        <v>752</v>
      </c>
      <c r="B753" t="s">
        <v>357</v>
      </c>
      <c r="C753" t="s">
        <v>10</v>
      </c>
      <c r="D753" t="s">
        <v>129</v>
      </c>
      <c r="E753" t="s">
        <v>75</v>
      </c>
      <c r="F753" s="1">
        <v>44304</v>
      </c>
      <c r="G753" s="2">
        <v>44301.229166666664</v>
      </c>
      <c r="H753" s="2">
        <v>44305.763888888891</v>
      </c>
      <c r="I753" t="s">
        <v>161</v>
      </c>
      <c r="J753" t="s">
        <v>65</v>
      </c>
      <c r="K753">
        <v>34.390999999999998</v>
      </c>
      <c r="L753" s="4">
        <v>1440</v>
      </c>
      <c r="M753">
        <v>300</v>
      </c>
      <c r="N753" s="3">
        <v>49523.040000000001</v>
      </c>
      <c r="O753">
        <v>49523.040000000001</v>
      </c>
      <c r="P753">
        <v>49523.040000000001</v>
      </c>
      <c r="Q753">
        <v>0</v>
      </c>
      <c r="S753" t="str">
        <f t="shared" si="39"/>
        <v>April</v>
      </c>
      <c r="T753" t="str">
        <f t="shared" si="40"/>
        <v>2021</v>
      </c>
      <c r="U753" s="3">
        <f t="shared" si="42"/>
        <v>30</v>
      </c>
    </row>
    <row r="754" spans="1:21" hidden="1">
      <c r="A754">
        <v>753</v>
      </c>
      <c r="B754" t="s">
        <v>356</v>
      </c>
      <c r="C754" t="s">
        <v>13</v>
      </c>
      <c r="D754" t="s">
        <v>129</v>
      </c>
      <c r="E754" t="s">
        <v>75</v>
      </c>
      <c r="F754" s="1">
        <v>44468</v>
      </c>
      <c r="G754" s="2">
        <v>44467.239583333336</v>
      </c>
      <c r="H754" s="2">
        <v>44472.779166666667</v>
      </c>
      <c r="I754" t="s">
        <v>161</v>
      </c>
      <c r="J754" t="s">
        <v>65</v>
      </c>
      <c r="K754">
        <v>34.390999999999998</v>
      </c>
      <c r="L754" s="4">
        <v>1440</v>
      </c>
      <c r="M754">
        <v>300</v>
      </c>
      <c r="N754" s="3">
        <v>49523.040000000001</v>
      </c>
      <c r="O754">
        <v>49523.040000000001</v>
      </c>
      <c r="P754">
        <v>49523.040000000001</v>
      </c>
      <c r="Q754">
        <v>0</v>
      </c>
      <c r="S754" t="str">
        <f t="shared" si="39"/>
        <v>September</v>
      </c>
      <c r="T754" t="str">
        <f t="shared" si="40"/>
        <v>2021</v>
      </c>
      <c r="U754" s="3">
        <f t="shared" si="42"/>
        <v>30</v>
      </c>
    </row>
    <row r="755" spans="1:21" hidden="1">
      <c r="A755">
        <v>754</v>
      </c>
      <c r="B755" t="s">
        <v>356</v>
      </c>
      <c r="C755" t="s">
        <v>13</v>
      </c>
      <c r="D755" t="s">
        <v>129</v>
      </c>
      <c r="E755" t="s">
        <v>75</v>
      </c>
      <c r="F755" s="1">
        <v>44469</v>
      </c>
      <c r="G755" s="2">
        <v>44467.239583333336</v>
      </c>
      <c r="H755" s="2">
        <v>44472.779166666667</v>
      </c>
      <c r="I755" t="s">
        <v>161</v>
      </c>
      <c r="J755" t="s">
        <v>65</v>
      </c>
      <c r="K755">
        <v>34.390999999999998</v>
      </c>
      <c r="L755" s="4">
        <v>1440</v>
      </c>
      <c r="M755">
        <v>300</v>
      </c>
      <c r="N755" s="3">
        <v>49523.040000000001</v>
      </c>
      <c r="O755">
        <v>49523.040000000001</v>
      </c>
      <c r="P755">
        <v>49523.040000000001</v>
      </c>
      <c r="Q755">
        <v>0</v>
      </c>
      <c r="S755" t="str">
        <f t="shared" si="39"/>
        <v>September</v>
      </c>
      <c r="T755" t="str">
        <f t="shared" si="40"/>
        <v>2021</v>
      </c>
      <c r="U755" s="3">
        <f t="shared" si="42"/>
        <v>30</v>
      </c>
    </row>
    <row r="756" spans="1:21" hidden="1">
      <c r="A756">
        <v>755</v>
      </c>
      <c r="B756" t="s">
        <v>356</v>
      </c>
      <c r="C756" t="s">
        <v>13</v>
      </c>
      <c r="D756" t="s">
        <v>129</v>
      </c>
      <c r="E756" t="s">
        <v>75</v>
      </c>
      <c r="F756" s="1">
        <v>44470</v>
      </c>
      <c r="G756" s="2">
        <v>44467.239583333336</v>
      </c>
      <c r="H756" s="2">
        <v>44472.779166666667</v>
      </c>
      <c r="I756" t="s">
        <v>161</v>
      </c>
      <c r="J756" t="s">
        <v>65</v>
      </c>
      <c r="K756">
        <v>34.390999999999998</v>
      </c>
      <c r="L756" s="4">
        <v>1440</v>
      </c>
      <c r="M756">
        <v>300</v>
      </c>
      <c r="N756" s="3">
        <v>49523.040000000001</v>
      </c>
      <c r="O756">
        <v>49523.040000000001</v>
      </c>
      <c r="P756">
        <v>49523.040000000001</v>
      </c>
      <c r="Q756">
        <v>0</v>
      </c>
      <c r="S756" t="str">
        <f t="shared" si="39"/>
        <v>October</v>
      </c>
      <c r="T756" t="str">
        <f t="shared" si="40"/>
        <v>2021</v>
      </c>
      <c r="U756" s="3">
        <f t="shared" si="42"/>
        <v>31</v>
      </c>
    </row>
    <row r="757" spans="1:21" hidden="1">
      <c r="A757">
        <v>756</v>
      </c>
      <c r="B757" t="s">
        <v>356</v>
      </c>
      <c r="C757" t="s">
        <v>13</v>
      </c>
      <c r="D757" t="s">
        <v>129</v>
      </c>
      <c r="E757" t="s">
        <v>75</v>
      </c>
      <c r="F757" s="1">
        <v>44471</v>
      </c>
      <c r="G757" s="2">
        <v>44467.239583333336</v>
      </c>
      <c r="H757" s="2">
        <v>44472.779166666667</v>
      </c>
      <c r="I757" t="s">
        <v>161</v>
      </c>
      <c r="J757" t="s">
        <v>65</v>
      </c>
      <c r="K757">
        <v>34.390999999999998</v>
      </c>
      <c r="L757" s="4">
        <v>1440</v>
      </c>
      <c r="M757">
        <v>300</v>
      </c>
      <c r="N757" s="3">
        <v>49523.040000000001</v>
      </c>
      <c r="O757">
        <v>49523.040000000001</v>
      </c>
      <c r="P757">
        <v>49523.040000000001</v>
      </c>
      <c r="Q757">
        <v>0</v>
      </c>
      <c r="S757" t="str">
        <f t="shared" si="39"/>
        <v>October</v>
      </c>
      <c r="T757" t="str">
        <f t="shared" si="40"/>
        <v>2021</v>
      </c>
      <c r="U757" s="3">
        <f t="shared" si="42"/>
        <v>31</v>
      </c>
    </row>
    <row r="758" spans="1:21">
      <c r="A758">
        <v>701</v>
      </c>
      <c r="B758" t="s">
        <v>386</v>
      </c>
      <c r="C758" t="s">
        <v>9</v>
      </c>
      <c r="D758" t="s">
        <v>123</v>
      </c>
      <c r="E758" t="s">
        <v>124</v>
      </c>
      <c r="F758" s="1">
        <v>44208</v>
      </c>
      <c r="G758" s="2">
        <v>44208.304861111108</v>
      </c>
      <c r="H758" s="2">
        <v>44210.791666666664</v>
      </c>
      <c r="I758" t="s">
        <v>207</v>
      </c>
      <c r="J758" t="s">
        <v>65</v>
      </c>
      <c r="K758">
        <v>27.341999999999999</v>
      </c>
      <c r="L758" s="4">
        <v>1001</v>
      </c>
      <c r="M758">
        <v>300</v>
      </c>
      <c r="N758" s="3">
        <v>27369.342000000001</v>
      </c>
      <c r="O758">
        <v>27369.342000000001</v>
      </c>
      <c r="P758">
        <v>39372.479999999996</v>
      </c>
      <c r="Q758">
        <v>0.43856143856143837</v>
      </c>
      <c r="S758" t="str">
        <f t="shared" si="39"/>
        <v>January</v>
      </c>
      <c r="T758" t="str">
        <f t="shared" si="40"/>
        <v>2021</v>
      </c>
      <c r="U758" s="3">
        <f t="shared" si="42"/>
        <v>31</v>
      </c>
    </row>
    <row r="759" spans="1:21" hidden="1">
      <c r="A759">
        <v>758</v>
      </c>
      <c r="B759" t="s">
        <v>355</v>
      </c>
      <c r="C759" t="s">
        <v>13</v>
      </c>
      <c r="D759" t="s">
        <v>129</v>
      </c>
      <c r="E759" t="s">
        <v>75</v>
      </c>
      <c r="F759" s="1">
        <v>44411</v>
      </c>
      <c r="G759" s="2">
        <v>44411.277777777781</v>
      </c>
      <c r="H759" s="2">
        <v>44414.745138888888</v>
      </c>
      <c r="I759" t="s">
        <v>161</v>
      </c>
      <c r="J759" t="s">
        <v>65</v>
      </c>
      <c r="K759">
        <v>34.390999999999998</v>
      </c>
      <c r="L759" s="4">
        <v>1040</v>
      </c>
      <c r="M759">
        <v>300</v>
      </c>
      <c r="N759" s="3">
        <v>35766.639999999999</v>
      </c>
      <c r="O759">
        <v>35766.639999999999</v>
      </c>
      <c r="P759">
        <v>49523.040000000001</v>
      </c>
      <c r="Q759">
        <v>0.38461538461538464</v>
      </c>
      <c r="S759" t="str">
        <f t="shared" si="39"/>
        <v>August</v>
      </c>
      <c r="T759" t="str">
        <f t="shared" si="40"/>
        <v>2021</v>
      </c>
      <c r="U759" s="3">
        <f t="shared" si="42"/>
        <v>31</v>
      </c>
    </row>
    <row r="760" spans="1:21" hidden="1">
      <c r="A760">
        <v>759</v>
      </c>
      <c r="B760" t="s">
        <v>355</v>
      </c>
      <c r="C760" t="s">
        <v>13</v>
      </c>
      <c r="D760" t="s">
        <v>129</v>
      </c>
      <c r="E760" t="s">
        <v>75</v>
      </c>
      <c r="F760" s="1">
        <v>44414</v>
      </c>
      <c r="G760" s="2">
        <v>44411.277777777781</v>
      </c>
      <c r="H760" s="2">
        <v>44414.745138888888</v>
      </c>
      <c r="I760" t="s">
        <v>161</v>
      </c>
      <c r="J760" t="s">
        <v>65</v>
      </c>
      <c r="K760">
        <v>34.390999999999998</v>
      </c>
      <c r="L760" s="4">
        <v>1073</v>
      </c>
      <c r="M760">
        <v>300</v>
      </c>
      <c r="N760" s="3">
        <v>36901.542999999998</v>
      </c>
      <c r="O760">
        <v>36901.542999999998</v>
      </c>
      <c r="P760">
        <v>49523.040000000001</v>
      </c>
      <c r="Q760">
        <v>0.34203168685927315</v>
      </c>
      <c r="S760" t="str">
        <f t="shared" si="39"/>
        <v>August</v>
      </c>
      <c r="T760" t="str">
        <f t="shared" si="40"/>
        <v>2021</v>
      </c>
      <c r="U760" s="3">
        <f t="shared" si="42"/>
        <v>31</v>
      </c>
    </row>
    <row r="761" spans="1:21">
      <c r="A761">
        <v>757</v>
      </c>
      <c r="B761" t="s">
        <v>386</v>
      </c>
      <c r="C761" t="s">
        <v>9</v>
      </c>
      <c r="D761" t="s">
        <v>123</v>
      </c>
      <c r="E761" t="s">
        <v>124</v>
      </c>
      <c r="F761" s="1">
        <v>44208</v>
      </c>
      <c r="G761" s="2">
        <v>44208.304861111108</v>
      </c>
      <c r="H761" s="2">
        <v>44210.791666666664</v>
      </c>
      <c r="I761" t="s">
        <v>161</v>
      </c>
      <c r="J761" t="s">
        <v>65</v>
      </c>
      <c r="K761">
        <v>34.390999999999998</v>
      </c>
      <c r="L761" s="4">
        <v>1001</v>
      </c>
      <c r="M761">
        <v>300</v>
      </c>
      <c r="N761" s="3">
        <v>34425.391000000003</v>
      </c>
      <c r="O761">
        <v>34425.391000000003</v>
      </c>
      <c r="P761">
        <v>49523.040000000001</v>
      </c>
      <c r="Q761">
        <v>0.43856143856143848</v>
      </c>
      <c r="S761" t="str">
        <f t="shared" si="39"/>
        <v>January</v>
      </c>
      <c r="T761" t="str">
        <f t="shared" si="40"/>
        <v>2021</v>
      </c>
      <c r="U761" s="3">
        <f t="shared" ref="U761:U792" si="43">DAY(EOMONTH(F761, 0))</f>
        <v>31</v>
      </c>
    </row>
    <row r="762" spans="1:21" hidden="1">
      <c r="A762">
        <v>761</v>
      </c>
      <c r="B762" t="s">
        <v>355</v>
      </c>
      <c r="C762" t="s">
        <v>13</v>
      </c>
      <c r="D762" t="s">
        <v>129</v>
      </c>
      <c r="E762" t="s">
        <v>75</v>
      </c>
      <c r="F762" s="1">
        <v>44412</v>
      </c>
      <c r="G762" s="2">
        <v>44411.277777777781</v>
      </c>
      <c r="H762" s="2">
        <v>44414.745138888888</v>
      </c>
      <c r="I762" t="s">
        <v>161</v>
      </c>
      <c r="J762" t="s">
        <v>65</v>
      </c>
      <c r="K762">
        <v>34.390999999999998</v>
      </c>
      <c r="L762" s="4">
        <v>1440</v>
      </c>
      <c r="M762">
        <v>300</v>
      </c>
      <c r="N762" s="3">
        <v>49523.040000000001</v>
      </c>
      <c r="O762">
        <v>49523.040000000001</v>
      </c>
      <c r="P762">
        <v>49523.040000000001</v>
      </c>
      <c r="Q762">
        <v>0</v>
      </c>
      <c r="S762" t="str">
        <f t="shared" si="39"/>
        <v>August</v>
      </c>
      <c r="T762" t="str">
        <f t="shared" si="40"/>
        <v>2021</v>
      </c>
      <c r="U762" s="3">
        <f t="shared" si="43"/>
        <v>31</v>
      </c>
    </row>
    <row r="763" spans="1:21" hidden="1">
      <c r="A763">
        <v>762</v>
      </c>
      <c r="B763" t="s">
        <v>355</v>
      </c>
      <c r="C763" t="s">
        <v>13</v>
      </c>
      <c r="D763" t="s">
        <v>129</v>
      </c>
      <c r="E763" t="s">
        <v>75</v>
      </c>
      <c r="F763" s="1">
        <v>44413</v>
      </c>
      <c r="G763" s="2">
        <v>44411.277777777781</v>
      </c>
      <c r="H763" s="2">
        <v>44414.745138888888</v>
      </c>
      <c r="I763" t="s">
        <v>161</v>
      </c>
      <c r="J763" t="s">
        <v>65</v>
      </c>
      <c r="K763">
        <v>34.390999999999998</v>
      </c>
      <c r="L763" s="4">
        <v>1440</v>
      </c>
      <c r="M763">
        <v>300</v>
      </c>
      <c r="N763" s="3">
        <v>49523.040000000001</v>
      </c>
      <c r="O763">
        <v>49523.040000000001</v>
      </c>
      <c r="P763">
        <v>49523.040000000001</v>
      </c>
      <c r="Q763">
        <v>0</v>
      </c>
      <c r="S763" t="str">
        <f t="shared" si="39"/>
        <v>August</v>
      </c>
      <c r="T763" t="str">
        <f t="shared" si="40"/>
        <v>2021</v>
      </c>
      <c r="U763" s="3">
        <f t="shared" si="43"/>
        <v>31</v>
      </c>
    </row>
    <row r="764" spans="1:21">
      <c r="A764">
        <v>817</v>
      </c>
      <c r="B764" t="s">
        <v>386</v>
      </c>
      <c r="C764" t="s">
        <v>9</v>
      </c>
      <c r="D764" t="s">
        <v>123</v>
      </c>
      <c r="E764" t="s">
        <v>124</v>
      </c>
      <c r="F764" s="1">
        <v>44208</v>
      </c>
      <c r="G764" s="2">
        <v>44208.304861111108</v>
      </c>
      <c r="H764" s="2">
        <v>44210.791666666664</v>
      </c>
      <c r="I764" t="s">
        <v>245</v>
      </c>
      <c r="J764" t="s">
        <v>65</v>
      </c>
      <c r="K764">
        <v>99.076999999999998</v>
      </c>
      <c r="L764" s="4">
        <v>1001</v>
      </c>
      <c r="M764">
        <v>300</v>
      </c>
      <c r="N764" s="3">
        <v>99176.077000000005</v>
      </c>
      <c r="O764">
        <v>99176.077000000005</v>
      </c>
      <c r="P764">
        <v>142670.88</v>
      </c>
      <c r="Q764">
        <v>0.43856143856143853</v>
      </c>
      <c r="S764" t="str">
        <f t="shared" si="39"/>
        <v>January</v>
      </c>
      <c r="T764" t="str">
        <f t="shared" si="40"/>
        <v>2021</v>
      </c>
      <c r="U764" s="3">
        <f t="shared" si="43"/>
        <v>31</v>
      </c>
    </row>
    <row r="765" spans="1:21" hidden="1">
      <c r="A765">
        <v>764</v>
      </c>
      <c r="B765" t="s">
        <v>391</v>
      </c>
      <c r="C765" t="s">
        <v>30</v>
      </c>
      <c r="D765" t="s">
        <v>127</v>
      </c>
      <c r="E765" t="s">
        <v>124</v>
      </c>
      <c r="F765" s="1">
        <v>44338</v>
      </c>
      <c r="G765" s="2">
        <v>44338.279166666667</v>
      </c>
      <c r="H765" s="2">
        <v>44338.668055555558</v>
      </c>
      <c r="I765" t="s">
        <v>245</v>
      </c>
      <c r="J765" t="s">
        <v>65</v>
      </c>
      <c r="K765">
        <v>36.253</v>
      </c>
      <c r="L765">
        <v>560</v>
      </c>
      <c r="M765">
        <v>300</v>
      </c>
      <c r="N765" s="3">
        <v>20301.68</v>
      </c>
      <c r="O765">
        <v>20301.68</v>
      </c>
      <c r="P765">
        <v>52204.32</v>
      </c>
      <c r="Q765">
        <v>1.5714285714285714</v>
      </c>
      <c r="S765" t="str">
        <f t="shared" si="39"/>
        <v>May</v>
      </c>
      <c r="T765" t="str">
        <f t="shared" si="40"/>
        <v>2021</v>
      </c>
      <c r="U765" s="3">
        <f t="shared" si="43"/>
        <v>31</v>
      </c>
    </row>
    <row r="766" spans="1:21" hidden="1">
      <c r="A766">
        <v>765</v>
      </c>
      <c r="B766" t="s">
        <v>392</v>
      </c>
      <c r="C766" t="s">
        <v>30</v>
      </c>
      <c r="D766" t="s">
        <v>127</v>
      </c>
      <c r="E766" t="s">
        <v>124</v>
      </c>
      <c r="F766" s="1">
        <v>44337</v>
      </c>
      <c r="G766" s="2">
        <v>44337.318749999999</v>
      </c>
      <c r="H766" s="2">
        <v>44337.925694444442</v>
      </c>
      <c r="I766" t="s">
        <v>245</v>
      </c>
      <c r="J766" t="s">
        <v>65</v>
      </c>
      <c r="K766">
        <v>36.253</v>
      </c>
      <c r="L766">
        <v>874</v>
      </c>
      <c r="M766">
        <v>300</v>
      </c>
      <c r="N766" s="3">
        <v>31685.121999999999</v>
      </c>
      <c r="O766">
        <v>31685.121999999999</v>
      </c>
      <c r="P766">
        <v>52204.32</v>
      </c>
      <c r="Q766">
        <v>0.64759725400457668</v>
      </c>
      <c r="S766" t="str">
        <f t="shared" si="39"/>
        <v>May</v>
      </c>
      <c r="T766" t="str">
        <f t="shared" si="40"/>
        <v>2021</v>
      </c>
      <c r="U766" s="3">
        <f t="shared" si="43"/>
        <v>31</v>
      </c>
    </row>
    <row r="767" spans="1:21" hidden="1">
      <c r="A767">
        <v>766</v>
      </c>
      <c r="B767" t="s">
        <v>393</v>
      </c>
      <c r="C767" t="s">
        <v>49</v>
      </c>
      <c r="D767" t="s">
        <v>123</v>
      </c>
      <c r="E767" t="s">
        <v>124</v>
      </c>
      <c r="F767" s="1">
        <v>44689</v>
      </c>
      <c r="G767" s="2">
        <v>44689.518055555556</v>
      </c>
      <c r="H767" s="2">
        <v>44693.556250000001</v>
      </c>
      <c r="I767" t="s">
        <v>245</v>
      </c>
      <c r="J767" t="s">
        <v>65</v>
      </c>
      <c r="K767">
        <v>36.363</v>
      </c>
      <c r="L767">
        <v>694</v>
      </c>
      <c r="M767">
        <v>300</v>
      </c>
      <c r="N767" s="3">
        <v>25235.921999999999</v>
      </c>
      <c r="O767">
        <v>25235.921999999999</v>
      </c>
      <c r="P767">
        <v>52362.720000000001</v>
      </c>
      <c r="Q767">
        <v>1.0749279538904901</v>
      </c>
      <c r="S767" t="str">
        <f t="shared" si="39"/>
        <v>May</v>
      </c>
      <c r="T767" t="str">
        <f t="shared" si="40"/>
        <v>2022</v>
      </c>
      <c r="U767" s="3">
        <f t="shared" si="43"/>
        <v>31</v>
      </c>
    </row>
    <row r="768" spans="1:21" hidden="1">
      <c r="A768">
        <v>767</v>
      </c>
      <c r="B768" t="s">
        <v>393</v>
      </c>
      <c r="C768" t="s">
        <v>49</v>
      </c>
      <c r="D768" t="s">
        <v>123</v>
      </c>
      <c r="E768" t="s">
        <v>124</v>
      </c>
      <c r="F768" s="1">
        <v>44693</v>
      </c>
      <c r="G768" s="2">
        <v>44689.518055555556</v>
      </c>
      <c r="H768" s="2">
        <v>44693.556250000001</v>
      </c>
      <c r="I768" t="s">
        <v>245</v>
      </c>
      <c r="J768" t="s">
        <v>65</v>
      </c>
      <c r="K768">
        <v>36.363</v>
      </c>
      <c r="L768">
        <v>801</v>
      </c>
      <c r="M768">
        <v>300</v>
      </c>
      <c r="N768" s="3">
        <v>29126.762999999999</v>
      </c>
      <c r="O768">
        <v>29126.762999999999</v>
      </c>
      <c r="P768">
        <v>52362.720000000001</v>
      </c>
      <c r="Q768">
        <v>0.79775280898876411</v>
      </c>
      <c r="S768" t="str">
        <f t="shared" si="39"/>
        <v>May</v>
      </c>
      <c r="T768" t="str">
        <f t="shared" si="40"/>
        <v>2022</v>
      </c>
      <c r="U768" s="3">
        <f t="shared" si="43"/>
        <v>31</v>
      </c>
    </row>
    <row r="769" spans="1:21" hidden="1">
      <c r="A769">
        <v>768</v>
      </c>
      <c r="B769" t="s">
        <v>393</v>
      </c>
      <c r="C769" t="s">
        <v>49</v>
      </c>
      <c r="D769" t="s">
        <v>123</v>
      </c>
      <c r="E769" t="s">
        <v>124</v>
      </c>
      <c r="F769" s="1">
        <v>44690</v>
      </c>
      <c r="G769" s="2">
        <v>44689.518055555556</v>
      </c>
      <c r="H769" s="2">
        <v>44693.556250000001</v>
      </c>
      <c r="I769" t="s">
        <v>245</v>
      </c>
      <c r="J769" t="s">
        <v>65</v>
      </c>
      <c r="K769">
        <v>36.363</v>
      </c>
      <c r="L769" s="4">
        <v>1440</v>
      </c>
      <c r="M769">
        <v>300</v>
      </c>
      <c r="N769" s="3">
        <v>52362.720000000001</v>
      </c>
      <c r="O769">
        <v>52362.720000000001</v>
      </c>
      <c r="P769">
        <v>52362.720000000001</v>
      </c>
      <c r="Q769">
        <v>0</v>
      </c>
      <c r="S769" t="str">
        <f t="shared" si="39"/>
        <v>May</v>
      </c>
      <c r="T769" t="str">
        <f t="shared" si="40"/>
        <v>2022</v>
      </c>
      <c r="U769" s="3">
        <f t="shared" si="43"/>
        <v>31</v>
      </c>
    </row>
    <row r="770" spans="1:21" hidden="1">
      <c r="A770">
        <v>769</v>
      </c>
      <c r="B770" t="s">
        <v>393</v>
      </c>
      <c r="C770" t="s">
        <v>49</v>
      </c>
      <c r="D770" t="s">
        <v>123</v>
      </c>
      <c r="E770" t="s">
        <v>124</v>
      </c>
      <c r="F770" s="1">
        <v>44691</v>
      </c>
      <c r="G770" s="2">
        <v>44689.518055555556</v>
      </c>
      <c r="H770" s="2">
        <v>44693.556250000001</v>
      </c>
      <c r="I770" t="s">
        <v>245</v>
      </c>
      <c r="J770" t="s">
        <v>65</v>
      </c>
      <c r="K770">
        <v>36.363</v>
      </c>
      <c r="L770" s="4">
        <v>1440</v>
      </c>
      <c r="M770">
        <v>300</v>
      </c>
      <c r="N770" s="3">
        <v>52362.720000000001</v>
      </c>
      <c r="O770">
        <v>52362.720000000001</v>
      </c>
      <c r="P770">
        <v>52362.720000000001</v>
      </c>
      <c r="Q770">
        <v>0</v>
      </c>
      <c r="S770" t="str">
        <f t="shared" si="39"/>
        <v>May</v>
      </c>
      <c r="T770" t="str">
        <f t="shared" si="40"/>
        <v>2022</v>
      </c>
      <c r="U770" s="3">
        <f t="shared" si="43"/>
        <v>31</v>
      </c>
    </row>
    <row r="771" spans="1:21" hidden="1">
      <c r="A771">
        <v>770</v>
      </c>
      <c r="B771" t="s">
        <v>393</v>
      </c>
      <c r="C771" t="s">
        <v>49</v>
      </c>
      <c r="D771" t="s">
        <v>123</v>
      </c>
      <c r="E771" t="s">
        <v>124</v>
      </c>
      <c r="F771" s="1">
        <v>44692</v>
      </c>
      <c r="G771" s="2">
        <v>44689.518055555556</v>
      </c>
      <c r="H771" s="2">
        <v>44693.556250000001</v>
      </c>
      <c r="I771" t="s">
        <v>245</v>
      </c>
      <c r="J771" t="s">
        <v>65</v>
      </c>
      <c r="K771">
        <v>36.363</v>
      </c>
      <c r="L771" s="4">
        <v>1440</v>
      </c>
      <c r="M771">
        <v>300</v>
      </c>
      <c r="N771" s="3">
        <v>52362.720000000001</v>
      </c>
      <c r="O771">
        <v>52362.720000000001</v>
      </c>
      <c r="P771">
        <v>52362.720000000001</v>
      </c>
      <c r="Q771">
        <v>0</v>
      </c>
      <c r="S771" t="str">
        <f t="shared" ref="S771:S834" si="44">TEXT(F771, "mmmm")</f>
        <v>May</v>
      </c>
      <c r="T771" t="str">
        <f t="shared" ref="T771:T834" si="45">TEXT(F771, "YYYY")</f>
        <v>2022</v>
      </c>
      <c r="U771" s="3">
        <f t="shared" si="43"/>
        <v>31</v>
      </c>
    </row>
    <row r="772" spans="1:21" hidden="1">
      <c r="A772">
        <v>771</v>
      </c>
      <c r="B772" t="s">
        <v>394</v>
      </c>
      <c r="C772" t="s">
        <v>17</v>
      </c>
      <c r="D772" t="s">
        <v>123</v>
      </c>
      <c r="E772" t="s">
        <v>124</v>
      </c>
      <c r="F772" s="1">
        <v>44334</v>
      </c>
      <c r="G772" s="2">
        <v>44334.333333333336</v>
      </c>
      <c r="H772" s="2">
        <v>44335.724305555559</v>
      </c>
      <c r="I772" t="s">
        <v>181</v>
      </c>
      <c r="J772" t="s">
        <v>65</v>
      </c>
      <c r="K772">
        <v>38.216999999999999</v>
      </c>
      <c r="L772">
        <v>960</v>
      </c>
      <c r="M772">
        <v>300</v>
      </c>
      <c r="N772" s="3">
        <v>36688.32</v>
      </c>
      <c r="O772">
        <v>36688.32</v>
      </c>
      <c r="P772">
        <v>55032.479999999996</v>
      </c>
      <c r="Q772">
        <v>0.49999999999999989</v>
      </c>
      <c r="S772" t="str">
        <f t="shared" si="44"/>
        <v>May</v>
      </c>
      <c r="T772" t="str">
        <f t="shared" si="45"/>
        <v>2021</v>
      </c>
      <c r="U772" s="3">
        <f t="shared" si="43"/>
        <v>31</v>
      </c>
    </row>
    <row r="773" spans="1:21" hidden="1">
      <c r="A773">
        <v>772</v>
      </c>
      <c r="B773" t="s">
        <v>394</v>
      </c>
      <c r="C773" t="s">
        <v>17</v>
      </c>
      <c r="D773" t="s">
        <v>123</v>
      </c>
      <c r="E773" t="s">
        <v>124</v>
      </c>
      <c r="F773" s="1">
        <v>44335</v>
      </c>
      <c r="G773" s="2">
        <v>44334.333333333336</v>
      </c>
      <c r="H773" s="2">
        <v>44335.724305555559</v>
      </c>
      <c r="I773" t="s">
        <v>181</v>
      </c>
      <c r="J773" t="s">
        <v>65</v>
      </c>
      <c r="K773">
        <v>38.216999999999999</v>
      </c>
      <c r="L773" s="4">
        <v>1043</v>
      </c>
      <c r="M773">
        <v>300</v>
      </c>
      <c r="N773" s="3">
        <v>39860.330999999998</v>
      </c>
      <c r="O773">
        <v>39860.330999999998</v>
      </c>
      <c r="P773">
        <v>55032.479999999996</v>
      </c>
      <c r="Q773">
        <v>0.38063279002876316</v>
      </c>
      <c r="S773" t="str">
        <f t="shared" si="44"/>
        <v>May</v>
      </c>
      <c r="T773" t="str">
        <f t="shared" si="45"/>
        <v>2021</v>
      </c>
      <c r="U773" s="3">
        <f t="shared" si="43"/>
        <v>31</v>
      </c>
    </row>
    <row r="774" spans="1:21" hidden="1">
      <c r="A774">
        <v>773</v>
      </c>
      <c r="B774" t="s">
        <v>395</v>
      </c>
      <c r="C774" t="s">
        <v>48</v>
      </c>
      <c r="D774" t="s">
        <v>129</v>
      </c>
      <c r="E774" t="s">
        <v>75</v>
      </c>
      <c r="F774" s="1">
        <v>44523</v>
      </c>
      <c r="G774" s="2">
        <v>44523.3</v>
      </c>
      <c r="H774" s="2">
        <v>44525.736805555556</v>
      </c>
      <c r="I774" t="s">
        <v>181</v>
      </c>
      <c r="J774" t="s">
        <v>65</v>
      </c>
      <c r="K774">
        <v>43.134</v>
      </c>
      <c r="L774" s="4">
        <v>1008</v>
      </c>
      <c r="M774">
        <v>300</v>
      </c>
      <c r="N774" s="3">
        <v>43479.072</v>
      </c>
      <c r="O774">
        <v>43479.072</v>
      </c>
      <c r="P774">
        <v>62112.959999999999</v>
      </c>
      <c r="Q774">
        <v>0.42857142857142855</v>
      </c>
      <c r="S774" t="str">
        <f t="shared" si="44"/>
        <v>November</v>
      </c>
      <c r="T774" t="str">
        <f t="shared" si="45"/>
        <v>2021</v>
      </c>
      <c r="U774" s="3">
        <f t="shared" si="43"/>
        <v>30</v>
      </c>
    </row>
    <row r="775" spans="1:21" hidden="1">
      <c r="A775">
        <v>774</v>
      </c>
      <c r="B775" t="s">
        <v>395</v>
      </c>
      <c r="C775" t="s">
        <v>48</v>
      </c>
      <c r="D775" t="s">
        <v>129</v>
      </c>
      <c r="E775" t="s">
        <v>75</v>
      </c>
      <c r="F775" s="1">
        <v>44525</v>
      </c>
      <c r="G775" s="2">
        <v>44523.3</v>
      </c>
      <c r="H775" s="2">
        <v>44525.736805555556</v>
      </c>
      <c r="I775" t="s">
        <v>181</v>
      </c>
      <c r="J775" t="s">
        <v>65</v>
      </c>
      <c r="K775">
        <v>43.134</v>
      </c>
      <c r="L775" s="4">
        <v>1061</v>
      </c>
      <c r="M775">
        <v>300</v>
      </c>
      <c r="N775" s="3">
        <v>45765.173999999999</v>
      </c>
      <c r="O775">
        <v>45765.173999999999</v>
      </c>
      <c r="P775">
        <v>62112.959999999999</v>
      </c>
      <c r="Q775">
        <v>0.35721017907634306</v>
      </c>
      <c r="S775" t="str">
        <f t="shared" si="44"/>
        <v>November</v>
      </c>
      <c r="T775" t="str">
        <f t="shared" si="45"/>
        <v>2021</v>
      </c>
      <c r="U775" s="3">
        <f t="shared" si="43"/>
        <v>30</v>
      </c>
    </row>
    <row r="776" spans="1:21" hidden="1">
      <c r="A776">
        <v>775</v>
      </c>
      <c r="B776" t="s">
        <v>395</v>
      </c>
      <c r="C776" t="s">
        <v>48</v>
      </c>
      <c r="D776" t="s">
        <v>129</v>
      </c>
      <c r="E776" t="s">
        <v>75</v>
      </c>
      <c r="F776" s="1">
        <v>44524</v>
      </c>
      <c r="G776" s="2">
        <v>44523.3</v>
      </c>
      <c r="H776" s="2">
        <v>44525.736805555556</v>
      </c>
      <c r="I776" t="s">
        <v>181</v>
      </c>
      <c r="J776" t="s">
        <v>65</v>
      </c>
      <c r="K776">
        <v>43.134</v>
      </c>
      <c r="L776" s="4">
        <v>1440</v>
      </c>
      <c r="M776">
        <v>300</v>
      </c>
      <c r="N776" s="3">
        <v>62112.959999999999</v>
      </c>
      <c r="O776">
        <v>62112.959999999999</v>
      </c>
      <c r="P776">
        <v>62112.959999999999</v>
      </c>
      <c r="Q776">
        <v>0</v>
      </c>
      <c r="S776" t="str">
        <f t="shared" si="44"/>
        <v>November</v>
      </c>
      <c r="T776" t="str">
        <f t="shared" si="45"/>
        <v>2021</v>
      </c>
      <c r="U776" s="3">
        <f t="shared" si="43"/>
        <v>30</v>
      </c>
    </row>
    <row r="777" spans="1:21" hidden="1">
      <c r="A777">
        <v>776</v>
      </c>
      <c r="B777" t="s">
        <v>355</v>
      </c>
      <c r="C777" t="s">
        <v>13</v>
      </c>
      <c r="D777" t="s">
        <v>129</v>
      </c>
      <c r="E777" t="s">
        <v>75</v>
      </c>
      <c r="F777" s="1">
        <v>44411</v>
      </c>
      <c r="G777" s="2">
        <v>44411.277777777781</v>
      </c>
      <c r="H777" s="2">
        <v>44414.745138888888</v>
      </c>
      <c r="I777" t="s">
        <v>207</v>
      </c>
      <c r="J777" t="s">
        <v>65</v>
      </c>
      <c r="K777">
        <v>43.652000000000001</v>
      </c>
      <c r="L777" s="4">
        <v>1040</v>
      </c>
      <c r="M777">
        <v>300</v>
      </c>
      <c r="N777" s="3">
        <v>45398.080000000002</v>
      </c>
      <c r="O777">
        <v>45398.080000000002</v>
      </c>
      <c r="P777">
        <v>62858.880000000005</v>
      </c>
      <c r="Q777">
        <v>0.38461538461538469</v>
      </c>
      <c r="S777" t="str">
        <f t="shared" si="44"/>
        <v>August</v>
      </c>
      <c r="T777" t="str">
        <f t="shared" si="45"/>
        <v>2021</v>
      </c>
      <c r="U777" s="3">
        <f t="shared" si="43"/>
        <v>31</v>
      </c>
    </row>
    <row r="778" spans="1:21" hidden="1">
      <c r="A778">
        <v>777</v>
      </c>
      <c r="B778" t="s">
        <v>355</v>
      </c>
      <c r="C778" t="s">
        <v>13</v>
      </c>
      <c r="D778" t="s">
        <v>129</v>
      </c>
      <c r="E778" t="s">
        <v>75</v>
      </c>
      <c r="F778" s="1">
        <v>44414</v>
      </c>
      <c r="G778" s="2">
        <v>44411.277777777781</v>
      </c>
      <c r="H778" s="2">
        <v>44414.745138888888</v>
      </c>
      <c r="I778" t="s">
        <v>207</v>
      </c>
      <c r="J778" t="s">
        <v>65</v>
      </c>
      <c r="K778">
        <v>43.652000000000001</v>
      </c>
      <c r="L778" s="4">
        <v>1073</v>
      </c>
      <c r="M778">
        <v>300</v>
      </c>
      <c r="N778" s="3">
        <v>46838.595999999998</v>
      </c>
      <c r="O778">
        <v>46838.595999999998</v>
      </c>
      <c r="P778">
        <v>62858.880000000005</v>
      </c>
      <c r="Q778">
        <v>0.34203168685927321</v>
      </c>
      <c r="S778" t="str">
        <f t="shared" si="44"/>
        <v>August</v>
      </c>
      <c r="T778" t="str">
        <f t="shared" si="45"/>
        <v>2021</v>
      </c>
      <c r="U778" s="3">
        <f t="shared" si="43"/>
        <v>31</v>
      </c>
    </row>
    <row r="779" spans="1:21" hidden="1">
      <c r="A779">
        <v>778</v>
      </c>
      <c r="B779" t="s">
        <v>357</v>
      </c>
      <c r="C779" t="s">
        <v>10</v>
      </c>
      <c r="D779" t="s">
        <v>129</v>
      </c>
      <c r="E779" t="s">
        <v>75</v>
      </c>
      <c r="F779" s="1">
        <v>44305</v>
      </c>
      <c r="G779" s="2">
        <v>44301.229166666664</v>
      </c>
      <c r="H779" s="2">
        <v>44305.763888888891</v>
      </c>
      <c r="I779" t="s">
        <v>207</v>
      </c>
      <c r="J779" t="s">
        <v>65</v>
      </c>
      <c r="K779">
        <v>43.652000000000001</v>
      </c>
      <c r="L779" s="4">
        <v>1100</v>
      </c>
      <c r="M779">
        <v>300</v>
      </c>
      <c r="N779" s="3">
        <v>48017.2</v>
      </c>
      <c r="O779">
        <v>48017.2</v>
      </c>
      <c r="P779">
        <v>62858.880000000005</v>
      </c>
      <c r="Q779">
        <v>0.30909090909090925</v>
      </c>
      <c r="S779" t="str">
        <f t="shared" si="44"/>
        <v>April</v>
      </c>
      <c r="T779" t="str">
        <f t="shared" si="45"/>
        <v>2021</v>
      </c>
      <c r="U779" s="3">
        <f t="shared" si="43"/>
        <v>30</v>
      </c>
    </row>
    <row r="780" spans="1:21" hidden="1">
      <c r="A780">
        <v>779</v>
      </c>
      <c r="B780" t="s">
        <v>357</v>
      </c>
      <c r="C780" t="s">
        <v>10</v>
      </c>
      <c r="D780" t="s">
        <v>129</v>
      </c>
      <c r="E780" t="s">
        <v>75</v>
      </c>
      <c r="F780" s="1">
        <v>44301</v>
      </c>
      <c r="G780" s="2">
        <v>44301.229166666664</v>
      </c>
      <c r="H780" s="2">
        <v>44305.763888888891</v>
      </c>
      <c r="I780" t="s">
        <v>207</v>
      </c>
      <c r="J780" t="s">
        <v>65</v>
      </c>
      <c r="K780">
        <v>43.652000000000001</v>
      </c>
      <c r="L780" s="4">
        <v>1110</v>
      </c>
      <c r="M780">
        <v>300</v>
      </c>
      <c r="N780" s="3">
        <v>48453.72</v>
      </c>
      <c r="O780">
        <v>48453.72</v>
      </c>
      <c r="P780">
        <v>62858.880000000005</v>
      </c>
      <c r="Q780">
        <v>0.29729729729729737</v>
      </c>
      <c r="S780" t="str">
        <f t="shared" si="44"/>
        <v>April</v>
      </c>
      <c r="T780" t="str">
        <f t="shared" si="45"/>
        <v>2021</v>
      </c>
      <c r="U780" s="3">
        <f t="shared" si="43"/>
        <v>30</v>
      </c>
    </row>
    <row r="781" spans="1:21" hidden="1">
      <c r="A781">
        <v>780</v>
      </c>
      <c r="B781" t="s">
        <v>358</v>
      </c>
      <c r="C781" t="s">
        <v>29</v>
      </c>
      <c r="D781" t="s">
        <v>123</v>
      </c>
      <c r="E781" t="s">
        <v>124</v>
      </c>
      <c r="F781" s="1">
        <v>44335</v>
      </c>
      <c r="G781" s="2">
        <v>44334.223611111112</v>
      </c>
      <c r="H781" s="2">
        <v>44335.773611111108</v>
      </c>
      <c r="I781" t="s">
        <v>207</v>
      </c>
      <c r="J781" t="s">
        <v>65</v>
      </c>
      <c r="K781">
        <v>43.652000000000001</v>
      </c>
      <c r="L781" s="4">
        <v>1114</v>
      </c>
      <c r="M781">
        <v>300</v>
      </c>
      <c r="N781" s="3">
        <v>48628.328000000001</v>
      </c>
      <c r="O781">
        <v>48628.328000000001</v>
      </c>
      <c r="P781">
        <v>62858.880000000005</v>
      </c>
      <c r="Q781">
        <v>0.29263913824057458</v>
      </c>
      <c r="S781" t="str">
        <f t="shared" si="44"/>
        <v>May</v>
      </c>
      <c r="T781" t="str">
        <f t="shared" si="45"/>
        <v>2021</v>
      </c>
      <c r="U781" s="3">
        <f t="shared" si="43"/>
        <v>31</v>
      </c>
    </row>
    <row r="782" spans="1:21" hidden="1">
      <c r="A782">
        <v>781</v>
      </c>
      <c r="B782" t="s">
        <v>358</v>
      </c>
      <c r="C782" t="s">
        <v>29</v>
      </c>
      <c r="D782" t="s">
        <v>123</v>
      </c>
      <c r="E782" t="s">
        <v>124</v>
      </c>
      <c r="F782" s="1">
        <v>44334</v>
      </c>
      <c r="G782" s="2">
        <v>44334.223611111112</v>
      </c>
      <c r="H782" s="2">
        <v>44335.773611111108</v>
      </c>
      <c r="I782" t="s">
        <v>207</v>
      </c>
      <c r="J782" t="s">
        <v>65</v>
      </c>
      <c r="K782">
        <v>43.652000000000001</v>
      </c>
      <c r="L782" s="4">
        <v>1118</v>
      </c>
      <c r="M782">
        <v>300</v>
      </c>
      <c r="N782" s="3">
        <v>48802.936000000002</v>
      </c>
      <c r="O782">
        <v>48802.936000000002</v>
      </c>
      <c r="P782">
        <v>62858.880000000005</v>
      </c>
      <c r="Q782">
        <v>0.28801431127012528</v>
      </c>
      <c r="S782" t="str">
        <f t="shared" si="44"/>
        <v>May</v>
      </c>
      <c r="T782" t="str">
        <f t="shared" si="45"/>
        <v>2021</v>
      </c>
      <c r="U782" s="3">
        <f t="shared" si="43"/>
        <v>31</v>
      </c>
    </row>
    <row r="783" spans="1:21" hidden="1">
      <c r="A783">
        <v>782</v>
      </c>
      <c r="B783" t="s">
        <v>357</v>
      </c>
      <c r="C783" t="s">
        <v>10</v>
      </c>
      <c r="D783" t="s">
        <v>129</v>
      </c>
      <c r="E783" t="s">
        <v>75</v>
      </c>
      <c r="F783" s="1">
        <v>44302</v>
      </c>
      <c r="G783" s="2">
        <v>44301.229166666664</v>
      </c>
      <c r="H783" s="2">
        <v>44305.763888888891</v>
      </c>
      <c r="I783" t="s">
        <v>207</v>
      </c>
      <c r="J783" t="s">
        <v>65</v>
      </c>
      <c r="K783">
        <v>43.652000000000001</v>
      </c>
      <c r="L783" s="4">
        <v>1440</v>
      </c>
      <c r="M783">
        <v>300</v>
      </c>
      <c r="N783" s="3">
        <v>62858.879999999997</v>
      </c>
      <c r="O783">
        <v>62858.879999999997</v>
      </c>
      <c r="P783">
        <v>62858.880000000005</v>
      </c>
      <c r="Q783">
        <v>1.1575067220706805E-16</v>
      </c>
      <c r="S783" t="str">
        <f t="shared" si="44"/>
        <v>April</v>
      </c>
      <c r="T783" t="str">
        <f t="shared" si="45"/>
        <v>2021</v>
      </c>
      <c r="U783" s="3">
        <f t="shared" si="43"/>
        <v>30</v>
      </c>
    </row>
    <row r="784" spans="1:21" hidden="1">
      <c r="A784">
        <v>783</v>
      </c>
      <c r="B784" t="s">
        <v>357</v>
      </c>
      <c r="C784" t="s">
        <v>10</v>
      </c>
      <c r="D784" t="s">
        <v>129</v>
      </c>
      <c r="E784" t="s">
        <v>75</v>
      </c>
      <c r="F784" s="1">
        <v>44303</v>
      </c>
      <c r="G784" s="2">
        <v>44301.229166666664</v>
      </c>
      <c r="H784" s="2">
        <v>44305.763888888891</v>
      </c>
      <c r="I784" t="s">
        <v>207</v>
      </c>
      <c r="J784" t="s">
        <v>65</v>
      </c>
      <c r="K784">
        <v>43.652000000000001</v>
      </c>
      <c r="L784" s="4">
        <v>1440</v>
      </c>
      <c r="M784">
        <v>300</v>
      </c>
      <c r="N784" s="3">
        <v>62858.879999999997</v>
      </c>
      <c r="O784">
        <v>62858.879999999997</v>
      </c>
      <c r="P784">
        <v>62858.880000000005</v>
      </c>
      <c r="Q784">
        <v>1.1575067220706805E-16</v>
      </c>
      <c r="S784" t="str">
        <f t="shared" si="44"/>
        <v>April</v>
      </c>
      <c r="T784" t="str">
        <f t="shared" si="45"/>
        <v>2021</v>
      </c>
      <c r="U784" s="3">
        <f t="shared" si="43"/>
        <v>30</v>
      </c>
    </row>
    <row r="785" spans="1:21" hidden="1">
      <c r="A785">
        <v>784</v>
      </c>
      <c r="B785" t="s">
        <v>357</v>
      </c>
      <c r="C785" t="s">
        <v>10</v>
      </c>
      <c r="D785" t="s">
        <v>129</v>
      </c>
      <c r="E785" t="s">
        <v>75</v>
      </c>
      <c r="F785" s="1">
        <v>44304</v>
      </c>
      <c r="G785" s="2">
        <v>44301.229166666664</v>
      </c>
      <c r="H785" s="2">
        <v>44305.763888888891</v>
      </c>
      <c r="I785" t="s">
        <v>207</v>
      </c>
      <c r="J785" t="s">
        <v>65</v>
      </c>
      <c r="K785">
        <v>43.652000000000001</v>
      </c>
      <c r="L785" s="4">
        <v>1440</v>
      </c>
      <c r="M785">
        <v>300</v>
      </c>
      <c r="N785" s="3">
        <v>62858.879999999997</v>
      </c>
      <c r="O785">
        <v>62858.879999999997</v>
      </c>
      <c r="P785">
        <v>62858.880000000005</v>
      </c>
      <c r="Q785">
        <v>1.1575067220706805E-16</v>
      </c>
      <c r="S785" t="str">
        <f t="shared" si="44"/>
        <v>April</v>
      </c>
      <c r="T785" t="str">
        <f t="shared" si="45"/>
        <v>2021</v>
      </c>
      <c r="U785" s="3">
        <f t="shared" si="43"/>
        <v>30</v>
      </c>
    </row>
    <row r="786" spans="1:21" hidden="1">
      <c r="A786">
        <v>785</v>
      </c>
      <c r="B786" t="s">
        <v>355</v>
      </c>
      <c r="C786" t="s">
        <v>13</v>
      </c>
      <c r="D786" t="s">
        <v>129</v>
      </c>
      <c r="E786" t="s">
        <v>75</v>
      </c>
      <c r="F786" s="1">
        <v>44412</v>
      </c>
      <c r="G786" s="2">
        <v>44411.277777777781</v>
      </c>
      <c r="H786" s="2">
        <v>44414.745138888888</v>
      </c>
      <c r="I786" t="s">
        <v>207</v>
      </c>
      <c r="J786" t="s">
        <v>65</v>
      </c>
      <c r="K786">
        <v>43.652000000000001</v>
      </c>
      <c r="L786" s="4">
        <v>1440</v>
      </c>
      <c r="M786">
        <v>300</v>
      </c>
      <c r="N786" s="3">
        <v>62858.879999999997</v>
      </c>
      <c r="O786">
        <v>62858.879999999997</v>
      </c>
      <c r="P786">
        <v>62858.880000000005</v>
      </c>
      <c r="Q786">
        <v>1.1575067220706805E-16</v>
      </c>
      <c r="S786" t="str">
        <f t="shared" si="44"/>
        <v>August</v>
      </c>
      <c r="T786" t="str">
        <f t="shared" si="45"/>
        <v>2021</v>
      </c>
      <c r="U786" s="3">
        <f t="shared" si="43"/>
        <v>31</v>
      </c>
    </row>
    <row r="787" spans="1:21" hidden="1">
      <c r="A787">
        <v>786</v>
      </c>
      <c r="B787" t="s">
        <v>355</v>
      </c>
      <c r="C787" t="s">
        <v>13</v>
      </c>
      <c r="D787" t="s">
        <v>129</v>
      </c>
      <c r="E787" t="s">
        <v>75</v>
      </c>
      <c r="F787" s="1">
        <v>44413</v>
      </c>
      <c r="G787" s="2">
        <v>44411.277777777781</v>
      </c>
      <c r="H787" s="2">
        <v>44414.745138888888</v>
      </c>
      <c r="I787" t="s">
        <v>207</v>
      </c>
      <c r="J787" t="s">
        <v>65</v>
      </c>
      <c r="K787">
        <v>43.652000000000001</v>
      </c>
      <c r="L787" s="4">
        <v>1440</v>
      </c>
      <c r="M787">
        <v>300</v>
      </c>
      <c r="N787" s="3">
        <v>62858.879999999997</v>
      </c>
      <c r="O787">
        <v>62858.879999999997</v>
      </c>
      <c r="P787">
        <v>62858.880000000005</v>
      </c>
      <c r="Q787">
        <v>1.1575067220706805E-16</v>
      </c>
      <c r="S787" t="str">
        <f t="shared" si="44"/>
        <v>August</v>
      </c>
      <c r="T787" t="str">
        <f t="shared" si="45"/>
        <v>2021</v>
      </c>
      <c r="U787" s="3">
        <f t="shared" si="43"/>
        <v>31</v>
      </c>
    </row>
    <row r="788" spans="1:21" hidden="1">
      <c r="A788">
        <v>787</v>
      </c>
      <c r="B788" t="s">
        <v>396</v>
      </c>
      <c r="C788" t="s">
        <v>11</v>
      </c>
      <c r="D788" t="s">
        <v>123</v>
      </c>
      <c r="E788" t="s">
        <v>124</v>
      </c>
      <c r="F788" s="1">
        <v>44741</v>
      </c>
      <c r="G788" s="2">
        <v>44738.315972222219</v>
      </c>
      <c r="H788" s="2">
        <v>44741.572916666664</v>
      </c>
      <c r="I788" t="s">
        <v>181</v>
      </c>
      <c r="J788" t="s">
        <v>65</v>
      </c>
      <c r="K788">
        <v>45.551000000000002</v>
      </c>
      <c r="L788">
        <v>825</v>
      </c>
      <c r="M788">
        <v>300</v>
      </c>
      <c r="N788" s="3">
        <v>37579.574999999997</v>
      </c>
      <c r="O788">
        <v>37579.574999999997</v>
      </c>
      <c r="P788">
        <v>65593.440000000002</v>
      </c>
      <c r="Q788">
        <v>0.7454545454545457</v>
      </c>
      <c r="S788" t="str">
        <f t="shared" si="44"/>
        <v>June</v>
      </c>
      <c r="T788" t="str">
        <f t="shared" si="45"/>
        <v>2022</v>
      </c>
      <c r="U788" s="3">
        <f t="shared" si="43"/>
        <v>30</v>
      </c>
    </row>
    <row r="789" spans="1:21" hidden="1">
      <c r="A789">
        <v>788</v>
      </c>
      <c r="B789" t="s">
        <v>397</v>
      </c>
      <c r="C789" t="s">
        <v>48</v>
      </c>
      <c r="D789" t="s">
        <v>129</v>
      </c>
      <c r="E789" t="s">
        <v>75</v>
      </c>
      <c r="F789" s="1">
        <v>44620</v>
      </c>
      <c r="G789" s="2">
        <v>44620.361111111109</v>
      </c>
      <c r="H789" s="2">
        <v>44622.776388888888</v>
      </c>
      <c r="I789" t="s">
        <v>181</v>
      </c>
      <c r="J789" t="s">
        <v>65</v>
      </c>
      <c r="K789">
        <v>45.551000000000002</v>
      </c>
      <c r="L789">
        <v>920</v>
      </c>
      <c r="M789">
        <v>300</v>
      </c>
      <c r="N789" s="3">
        <v>41906.92</v>
      </c>
      <c r="O789">
        <v>41906.92</v>
      </c>
      <c r="P789">
        <v>65593.440000000002</v>
      </c>
      <c r="Q789">
        <v>0.56521739130434789</v>
      </c>
      <c r="S789" t="str">
        <f t="shared" si="44"/>
        <v>February</v>
      </c>
      <c r="T789" t="str">
        <f t="shared" si="45"/>
        <v>2022</v>
      </c>
      <c r="U789" s="3">
        <f t="shared" si="43"/>
        <v>28</v>
      </c>
    </row>
    <row r="790" spans="1:21" hidden="1">
      <c r="A790">
        <v>789</v>
      </c>
      <c r="B790" t="s">
        <v>396</v>
      </c>
      <c r="C790" t="s">
        <v>11</v>
      </c>
      <c r="D790" t="s">
        <v>123</v>
      </c>
      <c r="E790" t="s">
        <v>124</v>
      </c>
      <c r="F790" s="1">
        <v>44738</v>
      </c>
      <c r="G790" s="2">
        <v>44738.315972222219</v>
      </c>
      <c r="H790" s="2">
        <v>44741.572916666664</v>
      </c>
      <c r="I790" t="s">
        <v>181</v>
      </c>
      <c r="J790" t="s">
        <v>65</v>
      </c>
      <c r="K790">
        <v>45.551000000000002</v>
      </c>
      <c r="L790">
        <v>985</v>
      </c>
      <c r="M790">
        <v>300</v>
      </c>
      <c r="N790" s="3">
        <v>44867.735000000001</v>
      </c>
      <c r="O790">
        <v>44867.735000000001</v>
      </c>
      <c r="P790">
        <v>65593.440000000002</v>
      </c>
      <c r="Q790">
        <v>0.46192893401015234</v>
      </c>
      <c r="S790" t="str">
        <f t="shared" si="44"/>
        <v>June</v>
      </c>
      <c r="T790" t="str">
        <f t="shared" si="45"/>
        <v>2022</v>
      </c>
      <c r="U790" s="3">
        <f t="shared" si="43"/>
        <v>30</v>
      </c>
    </row>
    <row r="791" spans="1:21" hidden="1">
      <c r="A791">
        <v>790</v>
      </c>
      <c r="B791" t="s">
        <v>398</v>
      </c>
      <c r="C791" t="s">
        <v>48</v>
      </c>
      <c r="D791" t="s">
        <v>131</v>
      </c>
      <c r="E791" t="s">
        <v>124</v>
      </c>
      <c r="F791" s="1">
        <v>44581</v>
      </c>
      <c r="G791" s="2">
        <v>44579.217361111114</v>
      </c>
      <c r="H791" s="2">
        <v>44581.731249999997</v>
      </c>
      <c r="I791" t="s">
        <v>181</v>
      </c>
      <c r="J791" t="s">
        <v>65</v>
      </c>
      <c r="K791">
        <v>45.551000000000002</v>
      </c>
      <c r="L791" s="4">
        <v>1053</v>
      </c>
      <c r="M791">
        <v>300</v>
      </c>
      <c r="N791" s="3">
        <v>47965.203000000001</v>
      </c>
      <c r="O791">
        <v>47965.203000000001</v>
      </c>
      <c r="P791">
        <v>65593.440000000002</v>
      </c>
      <c r="Q791">
        <v>0.36752136752136755</v>
      </c>
      <c r="S791" t="str">
        <f t="shared" si="44"/>
        <v>January</v>
      </c>
      <c r="T791" t="str">
        <f t="shared" si="45"/>
        <v>2022</v>
      </c>
      <c r="U791" s="3">
        <f t="shared" si="43"/>
        <v>31</v>
      </c>
    </row>
    <row r="792" spans="1:21" hidden="1">
      <c r="A792">
        <v>791</v>
      </c>
      <c r="B792" t="s">
        <v>397</v>
      </c>
      <c r="C792" t="s">
        <v>48</v>
      </c>
      <c r="D792" t="s">
        <v>129</v>
      </c>
      <c r="E792" t="s">
        <v>75</v>
      </c>
      <c r="F792" s="1">
        <v>44622</v>
      </c>
      <c r="G792" s="2">
        <v>44620.361111111109</v>
      </c>
      <c r="H792" s="2">
        <v>44622.776388888888</v>
      </c>
      <c r="I792" t="s">
        <v>181</v>
      </c>
      <c r="J792" t="s">
        <v>65</v>
      </c>
      <c r="K792">
        <v>45.551000000000002</v>
      </c>
      <c r="L792" s="4">
        <v>1118</v>
      </c>
      <c r="M792">
        <v>300</v>
      </c>
      <c r="N792" s="3">
        <v>50926.017999999996</v>
      </c>
      <c r="O792">
        <v>50926.017999999996</v>
      </c>
      <c r="P792">
        <v>65593.440000000002</v>
      </c>
      <c r="Q792">
        <v>0.28801431127012533</v>
      </c>
      <c r="S792" t="str">
        <f t="shared" si="44"/>
        <v>March</v>
      </c>
      <c r="T792" t="str">
        <f t="shared" si="45"/>
        <v>2022</v>
      </c>
      <c r="U792" s="3">
        <f t="shared" si="43"/>
        <v>31</v>
      </c>
    </row>
    <row r="793" spans="1:21" hidden="1">
      <c r="A793">
        <v>792</v>
      </c>
      <c r="B793" t="s">
        <v>398</v>
      </c>
      <c r="C793" t="s">
        <v>48</v>
      </c>
      <c r="D793" t="s">
        <v>131</v>
      </c>
      <c r="E793" t="s">
        <v>124</v>
      </c>
      <c r="F793" s="1">
        <v>44579</v>
      </c>
      <c r="G793" s="2">
        <v>44579.217361111114</v>
      </c>
      <c r="H793" s="2">
        <v>44581.731249999997</v>
      </c>
      <c r="I793" t="s">
        <v>181</v>
      </c>
      <c r="J793" t="s">
        <v>65</v>
      </c>
      <c r="K793">
        <v>45.551000000000002</v>
      </c>
      <c r="L793" s="4">
        <v>1127</v>
      </c>
      <c r="M793">
        <v>300</v>
      </c>
      <c r="N793" s="3">
        <v>51335.976999999999</v>
      </c>
      <c r="O793">
        <v>51335.976999999999</v>
      </c>
      <c r="P793">
        <v>65593.440000000002</v>
      </c>
      <c r="Q793">
        <v>0.27772848269742689</v>
      </c>
      <c r="S793" t="str">
        <f t="shared" si="44"/>
        <v>January</v>
      </c>
      <c r="T793" t="str">
        <f t="shared" si="45"/>
        <v>2022</v>
      </c>
      <c r="U793" s="3">
        <f t="shared" ref="U793:U824" si="46">DAY(EOMONTH(F793, 0))</f>
        <v>31</v>
      </c>
    </row>
    <row r="794" spans="1:21" hidden="1">
      <c r="A794">
        <v>793</v>
      </c>
      <c r="B794" t="s">
        <v>397</v>
      </c>
      <c r="C794" t="s">
        <v>48</v>
      </c>
      <c r="D794" t="s">
        <v>129</v>
      </c>
      <c r="E794" t="s">
        <v>75</v>
      </c>
      <c r="F794" s="1">
        <v>44621</v>
      </c>
      <c r="G794" s="2">
        <v>44620.361111111109</v>
      </c>
      <c r="H794" s="2">
        <v>44622.776388888888</v>
      </c>
      <c r="I794" t="s">
        <v>181</v>
      </c>
      <c r="J794" t="s">
        <v>65</v>
      </c>
      <c r="K794">
        <v>45.551000000000002</v>
      </c>
      <c r="L794" s="4">
        <v>1440</v>
      </c>
      <c r="M794">
        <v>300</v>
      </c>
      <c r="N794" s="3">
        <v>65593.440000000002</v>
      </c>
      <c r="O794">
        <v>65593.440000000002</v>
      </c>
      <c r="P794">
        <v>65593.440000000002</v>
      </c>
      <c r="Q794">
        <v>0</v>
      </c>
      <c r="S794" t="str">
        <f t="shared" si="44"/>
        <v>March</v>
      </c>
      <c r="T794" t="str">
        <f t="shared" si="45"/>
        <v>2022</v>
      </c>
      <c r="U794" s="3">
        <f t="shared" si="46"/>
        <v>31</v>
      </c>
    </row>
    <row r="795" spans="1:21" hidden="1">
      <c r="A795">
        <v>794</v>
      </c>
      <c r="B795" t="s">
        <v>398</v>
      </c>
      <c r="C795" t="s">
        <v>48</v>
      </c>
      <c r="D795" t="s">
        <v>131</v>
      </c>
      <c r="E795" t="s">
        <v>124</v>
      </c>
      <c r="F795" s="1">
        <v>44580</v>
      </c>
      <c r="G795" s="2">
        <v>44579.217361111114</v>
      </c>
      <c r="H795" s="2">
        <v>44581.731249999997</v>
      </c>
      <c r="I795" t="s">
        <v>181</v>
      </c>
      <c r="J795" t="s">
        <v>65</v>
      </c>
      <c r="K795">
        <v>45.551000000000002</v>
      </c>
      <c r="L795" s="4">
        <v>1440</v>
      </c>
      <c r="M795">
        <v>300</v>
      </c>
      <c r="N795" s="3">
        <v>65593.440000000002</v>
      </c>
      <c r="O795">
        <v>65593.440000000002</v>
      </c>
      <c r="P795">
        <v>65593.440000000002</v>
      </c>
      <c r="Q795">
        <v>0</v>
      </c>
      <c r="S795" t="str">
        <f t="shared" si="44"/>
        <v>January</v>
      </c>
      <c r="T795" t="str">
        <f t="shared" si="45"/>
        <v>2022</v>
      </c>
      <c r="U795" s="3">
        <f t="shared" si="46"/>
        <v>31</v>
      </c>
    </row>
    <row r="796" spans="1:21" hidden="1">
      <c r="A796">
        <v>795</v>
      </c>
      <c r="B796" t="s">
        <v>396</v>
      </c>
      <c r="C796" t="s">
        <v>11</v>
      </c>
      <c r="D796" t="s">
        <v>123</v>
      </c>
      <c r="E796" t="s">
        <v>124</v>
      </c>
      <c r="F796" s="1">
        <v>44739</v>
      </c>
      <c r="G796" s="2">
        <v>44738.315972222219</v>
      </c>
      <c r="H796" s="2">
        <v>44741.572916666664</v>
      </c>
      <c r="I796" t="s">
        <v>181</v>
      </c>
      <c r="J796" t="s">
        <v>65</v>
      </c>
      <c r="K796">
        <v>45.551000000000002</v>
      </c>
      <c r="L796" s="4">
        <v>1440</v>
      </c>
      <c r="M796">
        <v>300</v>
      </c>
      <c r="N796" s="3">
        <v>65593.440000000002</v>
      </c>
      <c r="O796">
        <v>65593.440000000002</v>
      </c>
      <c r="P796">
        <v>65593.440000000002</v>
      </c>
      <c r="Q796">
        <v>0</v>
      </c>
      <c r="S796" t="str">
        <f t="shared" si="44"/>
        <v>June</v>
      </c>
      <c r="T796" t="str">
        <f t="shared" si="45"/>
        <v>2022</v>
      </c>
      <c r="U796" s="3">
        <f t="shared" si="46"/>
        <v>30</v>
      </c>
    </row>
    <row r="797" spans="1:21" hidden="1">
      <c r="A797">
        <v>796</v>
      </c>
      <c r="B797" t="s">
        <v>396</v>
      </c>
      <c r="C797" t="s">
        <v>11</v>
      </c>
      <c r="D797" t="s">
        <v>123</v>
      </c>
      <c r="E797" t="s">
        <v>124</v>
      </c>
      <c r="F797" s="1">
        <v>44740</v>
      </c>
      <c r="G797" s="2">
        <v>44738.315972222219</v>
      </c>
      <c r="H797" s="2">
        <v>44741.572916666664</v>
      </c>
      <c r="I797" t="s">
        <v>181</v>
      </c>
      <c r="J797" t="s">
        <v>65</v>
      </c>
      <c r="K797">
        <v>45.551000000000002</v>
      </c>
      <c r="L797" s="4">
        <v>1440</v>
      </c>
      <c r="M797">
        <v>300</v>
      </c>
      <c r="N797" s="3">
        <v>65593.440000000002</v>
      </c>
      <c r="O797">
        <v>65593.440000000002</v>
      </c>
      <c r="P797">
        <v>65593.440000000002</v>
      </c>
      <c r="Q797">
        <v>0</v>
      </c>
      <c r="S797" t="str">
        <f t="shared" si="44"/>
        <v>June</v>
      </c>
      <c r="T797" t="str">
        <f t="shared" si="45"/>
        <v>2022</v>
      </c>
      <c r="U797" s="3">
        <f t="shared" si="46"/>
        <v>30</v>
      </c>
    </row>
    <row r="798" spans="1:21" hidden="1">
      <c r="A798">
        <v>797</v>
      </c>
      <c r="B798" t="s">
        <v>399</v>
      </c>
      <c r="C798" t="s">
        <v>29</v>
      </c>
      <c r="D798" t="s">
        <v>123</v>
      </c>
      <c r="E798" t="s">
        <v>124</v>
      </c>
      <c r="F798" s="1">
        <v>44488</v>
      </c>
      <c r="G798" s="2">
        <v>44488.263194444444</v>
      </c>
      <c r="H798" s="2">
        <v>44488.52847222222</v>
      </c>
      <c r="I798" t="s">
        <v>245</v>
      </c>
      <c r="J798" t="s">
        <v>65</v>
      </c>
      <c r="K798">
        <v>53.332000000000001</v>
      </c>
      <c r="L798">
        <v>382</v>
      </c>
      <c r="M798">
        <v>300</v>
      </c>
      <c r="N798" s="3">
        <v>20372.824000000001</v>
      </c>
      <c r="O798">
        <v>20372.824000000001</v>
      </c>
      <c r="P798">
        <v>76798.080000000002</v>
      </c>
      <c r="Q798">
        <v>2.7696335078534031</v>
      </c>
      <c r="S798" t="str">
        <f t="shared" si="44"/>
        <v>October</v>
      </c>
      <c r="T798" t="str">
        <f t="shared" si="45"/>
        <v>2021</v>
      </c>
      <c r="U798" s="3">
        <f t="shared" si="46"/>
        <v>31</v>
      </c>
    </row>
    <row r="799" spans="1:21" hidden="1">
      <c r="A799">
        <v>798</v>
      </c>
      <c r="B799" t="s">
        <v>400</v>
      </c>
      <c r="C799" t="s">
        <v>14</v>
      </c>
      <c r="D799" t="s">
        <v>129</v>
      </c>
      <c r="E799" t="s">
        <v>75</v>
      </c>
      <c r="F799" s="1">
        <v>44336</v>
      </c>
      <c r="G799" s="2">
        <v>44333.414583333331</v>
      </c>
      <c r="H799" s="2">
        <v>44336.322916666664</v>
      </c>
      <c r="I799" t="s">
        <v>245</v>
      </c>
      <c r="J799" t="s">
        <v>65</v>
      </c>
      <c r="K799">
        <v>53.332000000000001</v>
      </c>
      <c r="L799">
        <v>465</v>
      </c>
      <c r="M799">
        <v>300</v>
      </c>
      <c r="N799" s="3">
        <v>24799.38</v>
      </c>
      <c r="O799">
        <v>24799.38</v>
      </c>
      <c r="P799">
        <v>76798.080000000002</v>
      </c>
      <c r="Q799">
        <v>2.096774193548387</v>
      </c>
      <c r="S799" t="str">
        <f t="shared" si="44"/>
        <v>May</v>
      </c>
      <c r="T799" t="str">
        <f t="shared" si="45"/>
        <v>2021</v>
      </c>
      <c r="U799" s="3">
        <f t="shared" si="46"/>
        <v>31</v>
      </c>
    </row>
    <row r="800" spans="1:21" hidden="1">
      <c r="A800">
        <v>799</v>
      </c>
      <c r="B800" t="s">
        <v>400</v>
      </c>
      <c r="C800" t="s">
        <v>14</v>
      </c>
      <c r="D800" t="s">
        <v>129</v>
      </c>
      <c r="E800" t="s">
        <v>75</v>
      </c>
      <c r="F800" s="1">
        <v>44333</v>
      </c>
      <c r="G800" s="2">
        <v>44333.414583333331</v>
      </c>
      <c r="H800" s="2">
        <v>44336.322916666664</v>
      </c>
      <c r="I800" t="s">
        <v>245</v>
      </c>
      <c r="J800" t="s">
        <v>65</v>
      </c>
      <c r="K800">
        <v>53.332000000000001</v>
      </c>
      <c r="L800">
        <v>843</v>
      </c>
      <c r="M800">
        <v>300</v>
      </c>
      <c r="N800" s="3">
        <v>44958.875999999997</v>
      </c>
      <c r="O800">
        <v>44958.875999999997</v>
      </c>
      <c r="P800">
        <v>76798.080000000002</v>
      </c>
      <c r="Q800">
        <v>0.70818505338078308</v>
      </c>
      <c r="S800" t="str">
        <f t="shared" si="44"/>
        <v>May</v>
      </c>
      <c r="T800" t="str">
        <f t="shared" si="45"/>
        <v>2021</v>
      </c>
      <c r="U800" s="3">
        <f t="shared" si="46"/>
        <v>31</v>
      </c>
    </row>
    <row r="801" spans="1:21" hidden="1">
      <c r="A801">
        <v>800</v>
      </c>
      <c r="B801" t="s">
        <v>401</v>
      </c>
      <c r="C801" t="s">
        <v>14</v>
      </c>
      <c r="D801" t="s">
        <v>129</v>
      </c>
      <c r="E801" t="s">
        <v>75</v>
      </c>
      <c r="F801" s="1">
        <v>44411</v>
      </c>
      <c r="G801" s="2">
        <v>44411.199999999997</v>
      </c>
      <c r="H801" s="2">
        <v>44414.93472222222</v>
      </c>
      <c r="I801" t="s">
        <v>245</v>
      </c>
      <c r="J801" t="s">
        <v>65</v>
      </c>
      <c r="K801">
        <v>53.332000000000001</v>
      </c>
      <c r="L801" s="4">
        <v>1152</v>
      </c>
      <c r="M801">
        <v>300</v>
      </c>
      <c r="N801" s="3">
        <v>61438.464</v>
      </c>
      <c r="O801">
        <v>61438.464</v>
      </c>
      <c r="P801">
        <v>76798.080000000002</v>
      </c>
      <c r="Q801">
        <v>0.25000000000000006</v>
      </c>
      <c r="S801" t="str">
        <f t="shared" si="44"/>
        <v>August</v>
      </c>
      <c r="T801" t="str">
        <f t="shared" si="45"/>
        <v>2021</v>
      </c>
      <c r="U801" s="3">
        <f t="shared" si="46"/>
        <v>31</v>
      </c>
    </row>
    <row r="802" spans="1:21" hidden="1">
      <c r="A802">
        <v>801</v>
      </c>
      <c r="B802" t="s">
        <v>401</v>
      </c>
      <c r="C802" t="s">
        <v>14</v>
      </c>
      <c r="D802" t="s">
        <v>129</v>
      </c>
      <c r="E802" t="s">
        <v>75</v>
      </c>
      <c r="F802" s="1">
        <v>44414</v>
      </c>
      <c r="G802" s="2">
        <v>44411.199999999997</v>
      </c>
      <c r="H802" s="2">
        <v>44414.93472222222</v>
      </c>
      <c r="I802" t="s">
        <v>245</v>
      </c>
      <c r="J802" t="s">
        <v>65</v>
      </c>
      <c r="K802">
        <v>53.332000000000001</v>
      </c>
      <c r="L802" s="4">
        <v>1346</v>
      </c>
      <c r="M802">
        <v>300</v>
      </c>
      <c r="N802" s="3">
        <v>71784.872000000003</v>
      </c>
      <c r="O802">
        <v>71784.872000000003</v>
      </c>
      <c r="P802">
        <v>76798.080000000002</v>
      </c>
      <c r="Q802">
        <v>6.9836552748885561E-2</v>
      </c>
      <c r="S802" t="str">
        <f t="shared" si="44"/>
        <v>August</v>
      </c>
      <c r="T802" t="str">
        <f t="shared" si="45"/>
        <v>2021</v>
      </c>
      <c r="U802" s="3">
        <f t="shared" si="46"/>
        <v>31</v>
      </c>
    </row>
    <row r="803" spans="1:21" hidden="1">
      <c r="A803">
        <v>802</v>
      </c>
      <c r="B803" t="s">
        <v>400</v>
      </c>
      <c r="C803" t="s">
        <v>14</v>
      </c>
      <c r="D803" t="s">
        <v>129</v>
      </c>
      <c r="E803" t="s">
        <v>75</v>
      </c>
      <c r="F803" s="1">
        <v>44334</v>
      </c>
      <c r="G803" s="2">
        <v>44333.414583333331</v>
      </c>
      <c r="H803" s="2">
        <v>44336.322916666664</v>
      </c>
      <c r="I803" t="s">
        <v>245</v>
      </c>
      <c r="J803" t="s">
        <v>65</v>
      </c>
      <c r="K803">
        <v>53.332000000000001</v>
      </c>
      <c r="L803" s="4">
        <v>1440</v>
      </c>
      <c r="M803">
        <v>300</v>
      </c>
      <c r="N803" s="3">
        <v>76798.080000000002</v>
      </c>
      <c r="O803">
        <v>76798.080000000002</v>
      </c>
      <c r="P803">
        <v>76798.080000000002</v>
      </c>
      <c r="Q803">
        <v>0</v>
      </c>
      <c r="S803" t="str">
        <f t="shared" si="44"/>
        <v>May</v>
      </c>
      <c r="T803" t="str">
        <f t="shared" si="45"/>
        <v>2021</v>
      </c>
      <c r="U803" s="3">
        <f t="shared" si="46"/>
        <v>31</v>
      </c>
    </row>
    <row r="804" spans="1:21" hidden="1">
      <c r="A804">
        <v>803</v>
      </c>
      <c r="B804" t="s">
        <v>400</v>
      </c>
      <c r="C804" t="s">
        <v>14</v>
      </c>
      <c r="D804" t="s">
        <v>129</v>
      </c>
      <c r="E804" t="s">
        <v>75</v>
      </c>
      <c r="F804" s="1">
        <v>44335</v>
      </c>
      <c r="G804" s="2">
        <v>44333.414583333331</v>
      </c>
      <c r="H804" s="2">
        <v>44336.322916666664</v>
      </c>
      <c r="I804" t="s">
        <v>245</v>
      </c>
      <c r="J804" t="s">
        <v>65</v>
      </c>
      <c r="K804">
        <v>53.332000000000001</v>
      </c>
      <c r="L804" s="4">
        <v>1440</v>
      </c>
      <c r="M804">
        <v>300</v>
      </c>
      <c r="N804" s="3">
        <v>76798.080000000002</v>
      </c>
      <c r="O804">
        <v>76798.080000000002</v>
      </c>
      <c r="P804">
        <v>76798.080000000002</v>
      </c>
      <c r="Q804">
        <v>0</v>
      </c>
      <c r="S804" t="str">
        <f t="shared" si="44"/>
        <v>May</v>
      </c>
      <c r="T804" t="str">
        <f t="shared" si="45"/>
        <v>2021</v>
      </c>
      <c r="U804" s="3">
        <f t="shared" si="46"/>
        <v>31</v>
      </c>
    </row>
    <row r="805" spans="1:21" hidden="1">
      <c r="A805">
        <v>804</v>
      </c>
      <c r="B805" t="s">
        <v>401</v>
      </c>
      <c r="C805" t="s">
        <v>14</v>
      </c>
      <c r="D805" t="s">
        <v>129</v>
      </c>
      <c r="E805" t="s">
        <v>75</v>
      </c>
      <c r="F805" s="1">
        <v>44412</v>
      </c>
      <c r="G805" s="2">
        <v>44411.199999999997</v>
      </c>
      <c r="H805" s="2">
        <v>44414.93472222222</v>
      </c>
      <c r="I805" t="s">
        <v>245</v>
      </c>
      <c r="J805" t="s">
        <v>65</v>
      </c>
      <c r="K805">
        <v>53.332000000000001</v>
      </c>
      <c r="L805" s="4">
        <v>1440</v>
      </c>
      <c r="M805">
        <v>300</v>
      </c>
      <c r="N805" s="3">
        <v>76798.080000000002</v>
      </c>
      <c r="O805">
        <v>76798.080000000002</v>
      </c>
      <c r="P805">
        <v>76798.080000000002</v>
      </c>
      <c r="Q805">
        <v>0</v>
      </c>
      <c r="S805" t="str">
        <f t="shared" si="44"/>
        <v>August</v>
      </c>
      <c r="T805" t="str">
        <f t="shared" si="45"/>
        <v>2021</v>
      </c>
      <c r="U805" s="3">
        <f t="shared" si="46"/>
        <v>31</v>
      </c>
    </row>
    <row r="806" spans="1:21" hidden="1">
      <c r="A806">
        <v>805</v>
      </c>
      <c r="B806" t="s">
        <v>401</v>
      </c>
      <c r="C806" t="s">
        <v>14</v>
      </c>
      <c r="D806" t="s">
        <v>129</v>
      </c>
      <c r="E806" t="s">
        <v>75</v>
      </c>
      <c r="F806" s="1">
        <v>44413</v>
      </c>
      <c r="G806" s="2">
        <v>44411.199999999997</v>
      </c>
      <c r="H806" s="2">
        <v>44414.93472222222</v>
      </c>
      <c r="I806" t="s">
        <v>245</v>
      </c>
      <c r="J806" t="s">
        <v>65</v>
      </c>
      <c r="K806">
        <v>53.332000000000001</v>
      </c>
      <c r="L806" s="4">
        <v>1440</v>
      </c>
      <c r="M806">
        <v>300</v>
      </c>
      <c r="N806" s="3">
        <v>76798.080000000002</v>
      </c>
      <c r="O806">
        <v>76798.080000000002</v>
      </c>
      <c r="P806">
        <v>76798.080000000002</v>
      </c>
      <c r="Q806">
        <v>0</v>
      </c>
      <c r="S806" t="str">
        <f t="shared" si="44"/>
        <v>August</v>
      </c>
      <c r="T806" t="str">
        <f t="shared" si="45"/>
        <v>2021</v>
      </c>
      <c r="U806" s="3">
        <f t="shared" si="46"/>
        <v>31</v>
      </c>
    </row>
    <row r="807" spans="1:21" hidden="1">
      <c r="A807">
        <v>806</v>
      </c>
      <c r="B807" t="s">
        <v>402</v>
      </c>
      <c r="C807" t="s">
        <v>11</v>
      </c>
      <c r="D807" t="s">
        <v>129</v>
      </c>
      <c r="E807" t="s">
        <v>75</v>
      </c>
      <c r="F807" s="1">
        <v>44693</v>
      </c>
      <c r="G807" s="2">
        <v>44690.25</v>
      </c>
      <c r="H807" s="2">
        <v>44693.740277777775</v>
      </c>
      <c r="I807" t="s">
        <v>181</v>
      </c>
      <c r="J807" t="s">
        <v>65</v>
      </c>
      <c r="K807">
        <v>76.95</v>
      </c>
      <c r="L807" s="4">
        <v>1066</v>
      </c>
      <c r="M807">
        <v>300</v>
      </c>
      <c r="N807" s="3">
        <v>82028.7</v>
      </c>
      <c r="O807">
        <v>82028.7</v>
      </c>
      <c r="P807">
        <v>110808</v>
      </c>
      <c r="Q807">
        <v>0.35084427767354603</v>
      </c>
      <c r="S807" t="str">
        <f t="shared" si="44"/>
        <v>May</v>
      </c>
      <c r="T807" t="str">
        <f t="shared" si="45"/>
        <v>2022</v>
      </c>
      <c r="U807" s="3">
        <f t="shared" si="46"/>
        <v>31</v>
      </c>
    </row>
    <row r="808" spans="1:21" hidden="1">
      <c r="A808">
        <v>807</v>
      </c>
      <c r="B808" t="s">
        <v>402</v>
      </c>
      <c r="C808" t="s">
        <v>11</v>
      </c>
      <c r="D808" t="s">
        <v>129</v>
      </c>
      <c r="E808" t="s">
        <v>75</v>
      </c>
      <c r="F808" s="1">
        <v>44690</v>
      </c>
      <c r="G808" s="2">
        <v>44690.25</v>
      </c>
      <c r="H808" s="2">
        <v>44693.740277777775</v>
      </c>
      <c r="I808" t="s">
        <v>181</v>
      </c>
      <c r="J808" t="s">
        <v>65</v>
      </c>
      <c r="K808">
        <v>76.95</v>
      </c>
      <c r="L808" s="4">
        <v>1080</v>
      </c>
      <c r="M808">
        <v>300</v>
      </c>
      <c r="N808" s="4">
        <v>83106</v>
      </c>
      <c r="O808">
        <v>83106</v>
      </c>
      <c r="P808">
        <v>110808</v>
      </c>
      <c r="Q808">
        <v>0.33333333333333331</v>
      </c>
      <c r="S808" t="str">
        <f t="shared" si="44"/>
        <v>May</v>
      </c>
      <c r="T808" t="str">
        <f t="shared" si="45"/>
        <v>2022</v>
      </c>
      <c r="U808" s="3">
        <f t="shared" si="46"/>
        <v>31</v>
      </c>
    </row>
    <row r="809" spans="1:21" hidden="1">
      <c r="A809">
        <v>808</v>
      </c>
      <c r="B809" t="s">
        <v>402</v>
      </c>
      <c r="C809" t="s">
        <v>11</v>
      </c>
      <c r="D809" t="s">
        <v>129</v>
      </c>
      <c r="E809" t="s">
        <v>75</v>
      </c>
      <c r="F809" s="1">
        <v>44691</v>
      </c>
      <c r="G809" s="2">
        <v>44690.25</v>
      </c>
      <c r="H809" s="2">
        <v>44693.740277777775</v>
      </c>
      <c r="I809" t="s">
        <v>181</v>
      </c>
      <c r="J809" t="s">
        <v>65</v>
      </c>
      <c r="K809">
        <v>76.95</v>
      </c>
      <c r="L809" s="4">
        <v>1440</v>
      </c>
      <c r="M809">
        <v>300</v>
      </c>
      <c r="N809" s="4">
        <v>110808</v>
      </c>
      <c r="O809">
        <v>110808</v>
      </c>
      <c r="P809">
        <v>110808</v>
      </c>
      <c r="Q809">
        <v>0</v>
      </c>
      <c r="S809" t="str">
        <f t="shared" si="44"/>
        <v>May</v>
      </c>
      <c r="T809" t="str">
        <f t="shared" si="45"/>
        <v>2022</v>
      </c>
      <c r="U809" s="3">
        <f t="shared" si="46"/>
        <v>31</v>
      </c>
    </row>
    <row r="810" spans="1:21" hidden="1">
      <c r="A810">
        <v>809</v>
      </c>
      <c r="B810" t="s">
        <v>402</v>
      </c>
      <c r="C810" t="s">
        <v>11</v>
      </c>
      <c r="D810" t="s">
        <v>129</v>
      </c>
      <c r="E810" t="s">
        <v>75</v>
      </c>
      <c r="F810" s="1">
        <v>44692</v>
      </c>
      <c r="G810" s="2">
        <v>44690.25</v>
      </c>
      <c r="H810" s="2">
        <v>44693.740277777775</v>
      </c>
      <c r="I810" t="s">
        <v>181</v>
      </c>
      <c r="J810" t="s">
        <v>65</v>
      </c>
      <c r="K810">
        <v>76.95</v>
      </c>
      <c r="L810" s="4">
        <v>1440</v>
      </c>
      <c r="M810">
        <v>300</v>
      </c>
      <c r="N810" s="4">
        <v>110808</v>
      </c>
      <c r="O810">
        <v>110808</v>
      </c>
      <c r="P810">
        <v>110808</v>
      </c>
      <c r="Q810">
        <v>0</v>
      </c>
      <c r="S810" t="str">
        <f t="shared" si="44"/>
        <v>May</v>
      </c>
      <c r="T810" t="str">
        <f t="shared" si="45"/>
        <v>2022</v>
      </c>
      <c r="U810" s="3">
        <f t="shared" si="46"/>
        <v>31</v>
      </c>
    </row>
    <row r="811" spans="1:21" hidden="1">
      <c r="A811">
        <v>810</v>
      </c>
      <c r="B811" t="s">
        <v>403</v>
      </c>
      <c r="C811" t="s">
        <v>17</v>
      </c>
      <c r="D811" t="s">
        <v>123</v>
      </c>
      <c r="E811" t="s">
        <v>124</v>
      </c>
      <c r="F811" s="1">
        <v>44774</v>
      </c>
      <c r="G811" s="2">
        <v>44774.301388888889</v>
      </c>
      <c r="H811" s="2">
        <v>44777.715277777781</v>
      </c>
      <c r="I811" t="s">
        <v>181</v>
      </c>
      <c r="J811" t="s">
        <v>65</v>
      </c>
      <c r="K811">
        <v>88.57</v>
      </c>
      <c r="L811" s="4">
        <v>1006</v>
      </c>
      <c r="M811">
        <v>300</v>
      </c>
      <c r="N811" s="3">
        <v>89101.42</v>
      </c>
      <c r="O811">
        <v>89101.42</v>
      </c>
      <c r="P811">
        <v>127540.79999999999</v>
      </c>
      <c r="Q811">
        <v>0.43141153081510925</v>
      </c>
      <c r="S811" t="str">
        <f t="shared" si="44"/>
        <v>August</v>
      </c>
      <c r="T811" t="str">
        <f t="shared" si="45"/>
        <v>2022</v>
      </c>
      <c r="U811" s="3">
        <f t="shared" si="46"/>
        <v>31</v>
      </c>
    </row>
    <row r="812" spans="1:21" hidden="1">
      <c r="A812">
        <v>811</v>
      </c>
      <c r="B812" t="s">
        <v>403</v>
      </c>
      <c r="C812" t="s">
        <v>17</v>
      </c>
      <c r="D812" t="s">
        <v>123</v>
      </c>
      <c r="E812" t="s">
        <v>124</v>
      </c>
      <c r="F812" s="1">
        <v>44777</v>
      </c>
      <c r="G812" s="2">
        <v>44774.301388888889</v>
      </c>
      <c r="H812" s="2">
        <v>44777.715277777781</v>
      </c>
      <c r="I812" t="s">
        <v>181</v>
      </c>
      <c r="J812" t="s">
        <v>65</v>
      </c>
      <c r="K812">
        <v>88.57</v>
      </c>
      <c r="L812" s="4">
        <v>1030</v>
      </c>
      <c r="M812">
        <v>300</v>
      </c>
      <c r="N812" s="3">
        <v>91227.1</v>
      </c>
      <c r="O812">
        <v>91227.1</v>
      </c>
      <c r="P812">
        <v>127540.79999999999</v>
      </c>
      <c r="Q812">
        <v>0.39805825242718423</v>
      </c>
      <c r="S812" t="str">
        <f t="shared" si="44"/>
        <v>August</v>
      </c>
      <c r="T812" t="str">
        <f t="shared" si="45"/>
        <v>2022</v>
      </c>
      <c r="U812" s="3">
        <f t="shared" si="46"/>
        <v>31</v>
      </c>
    </row>
    <row r="813" spans="1:21" hidden="1">
      <c r="A813">
        <v>812</v>
      </c>
      <c r="B813" t="s">
        <v>403</v>
      </c>
      <c r="C813" t="s">
        <v>17</v>
      </c>
      <c r="D813" t="s">
        <v>123</v>
      </c>
      <c r="E813" t="s">
        <v>124</v>
      </c>
      <c r="F813" s="1">
        <v>44775</v>
      </c>
      <c r="G813" s="2">
        <v>44774.301388888889</v>
      </c>
      <c r="H813" s="2">
        <v>44777.715277777781</v>
      </c>
      <c r="I813" t="s">
        <v>181</v>
      </c>
      <c r="J813" t="s">
        <v>65</v>
      </c>
      <c r="K813">
        <v>88.57</v>
      </c>
      <c r="L813" s="4">
        <v>1440</v>
      </c>
      <c r="M813">
        <v>300</v>
      </c>
      <c r="N813" s="3">
        <v>127540.8</v>
      </c>
      <c r="O813">
        <v>127540.8</v>
      </c>
      <c r="P813">
        <v>127540.79999999999</v>
      </c>
      <c r="Q813">
        <v>-1.1409615768731928E-16</v>
      </c>
      <c r="S813" t="str">
        <f t="shared" si="44"/>
        <v>August</v>
      </c>
      <c r="T813" t="str">
        <f t="shared" si="45"/>
        <v>2022</v>
      </c>
      <c r="U813" s="3">
        <f t="shared" si="46"/>
        <v>31</v>
      </c>
    </row>
    <row r="814" spans="1:21" hidden="1">
      <c r="A814">
        <v>813</v>
      </c>
      <c r="B814" t="s">
        <v>403</v>
      </c>
      <c r="C814" t="s">
        <v>17</v>
      </c>
      <c r="D814" t="s">
        <v>123</v>
      </c>
      <c r="E814" t="s">
        <v>124</v>
      </c>
      <c r="F814" s="1">
        <v>44776</v>
      </c>
      <c r="G814" s="2">
        <v>44774.301388888889</v>
      </c>
      <c r="H814" s="2">
        <v>44777.715277777781</v>
      </c>
      <c r="I814" t="s">
        <v>181</v>
      </c>
      <c r="J814" t="s">
        <v>65</v>
      </c>
      <c r="K814">
        <v>88.57</v>
      </c>
      <c r="L814" s="4">
        <v>1440</v>
      </c>
      <c r="M814">
        <v>300</v>
      </c>
      <c r="N814" s="3">
        <v>127540.8</v>
      </c>
      <c r="O814">
        <v>127540.8</v>
      </c>
      <c r="P814">
        <v>127540.79999999999</v>
      </c>
      <c r="Q814">
        <v>-1.1409615768731928E-16</v>
      </c>
      <c r="S814" t="str">
        <f t="shared" si="44"/>
        <v>August</v>
      </c>
      <c r="T814" t="str">
        <f t="shared" si="45"/>
        <v>2022</v>
      </c>
      <c r="U814" s="3">
        <f t="shared" si="46"/>
        <v>31</v>
      </c>
    </row>
    <row r="815" spans="1:21" hidden="1">
      <c r="A815">
        <v>814</v>
      </c>
      <c r="B815" t="s">
        <v>404</v>
      </c>
      <c r="C815" t="s">
        <v>17</v>
      </c>
      <c r="D815" t="s">
        <v>123</v>
      </c>
      <c r="E815" t="s">
        <v>124</v>
      </c>
      <c r="F815" s="1">
        <v>44725</v>
      </c>
      <c r="G815" s="2">
        <v>44725.395833333336</v>
      </c>
      <c r="H815" s="2">
        <v>44727.743055555555</v>
      </c>
      <c r="I815" t="s">
        <v>181</v>
      </c>
      <c r="J815" t="s">
        <v>65</v>
      </c>
      <c r="K815">
        <v>90.986999999999995</v>
      </c>
      <c r="L815">
        <v>870</v>
      </c>
      <c r="M815">
        <v>300</v>
      </c>
      <c r="N815" s="3">
        <v>79158.69</v>
      </c>
      <c r="O815">
        <v>79158.69</v>
      </c>
      <c r="P815">
        <v>131021.28</v>
      </c>
      <c r="Q815">
        <v>0.65517241379310343</v>
      </c>
      <c r="S815" t="str">
        <f t="shared" si="44"/>
        <v>June</v>
      </c>
      <c r="T815" t="str">
        <f t="shared" si="45"/>
        <v>2022</v>
      </c>
      <c r="U815" s="3">
        <f t="shared" si="46"/>
        <v>30</v>
      </c>
    </row>
    <row r="816" spans="1:21" hidden="1">
      <c r="A816">
        <v>815</v>
      </c>
      <c r="B816" t="s">
        <v>404</v>
      </c>
      <c r="C816" t="s">
        <v>17</v>
      </c>
      <c r="D816" t="s">
        <v>123</v>
      </c>
      <c r="E816" t="s">
        <v>124</v>
      </c>
      <c r="F816" s="1">
        <v>44727</v>
      </c>
      <c r="G816" s="2">
        <v>44725.395833333336</v>
      </c>
      <c r="H816" s="2">
        <v>44727.743055555555</v>
      </c>
      <c r="I816" t="s">
        <v>181</v>
      </c>
      <c r="J816" t="s">
        <v>65</v>
      </c>
      <c r="K816">
        <v>90.986999999999995</v>
      </c>
      <c r="L816" s="4">
        <v>1070</v>
      </c>
      <c r="M816">
        <v>300</v>
      </c>
      <c r="N816" s="3">
        <v>97356.09</v>
      </c>
      <c r="O816">
        <v>97356.09</v>
      </c>
      <c r="P816">
        <v>131021.28</v>
      </c>
      <c r="Q816">
        <v>0.34579439252336452</v>
      </c>
      <c r="S816" t="str">
        <f t="shared" si="44"/>
        <v>June</v>
      </c>
      <c r="T816" t="str">
        <f t="shared" si="45"/>
        <v>2022</v>
      </c>
      <c r="U816" s="3">
        <f t="shared" si="46"/>
        <v>30</v>
      </c>
    </row>
    <row r="817" spans="1:21" hidden="1">
      <c r="A817">
        <v>816</v>
      </c>
      <c r="B817" t="s">
        <v>404</v>
      </c>
      <c r="C817" t="s">
        <v>17</v>
      </c>
      <c r="D817" t="s">
        <v>123</v>
      </c>
      <c r="E817" t="s">
        <v>124</v>
      </c>
      <c r="F817" s="1">
        <v>44726</v>
      </c>
      <c r="G817" s="2">
        <v>44725.395833333336</v>
      </c>
      <c r="H817" s="2">
        <v>44727.743055555555</v>
      </c>
      <c r="I817" t="s">
        <v>181</v>
      </c>
      <c r="J817" t="s">
        <v>65</v>
      </c>
      <c r="K817">
        <v>90.986999999999995</v>
      </c>
      <c r="L817" s="4">
        <v>1440</v>
      </c>
      <c r="M817">
        <v>300</v>
      </c>
      <c r="N817" s="3">
        <v>131021.28</v>
      </c>
      <c r="O817">
        <v>131021.28</v>
      </c>
      <c r="P817">
        <v>131021.28</v>
      </c>
      <c r="Q817">
        <v>0</v>
      </c>
      <c r="S817" t="str">
        <f t="shared" si="44"/>
        <v>June</v>
      </c>
      <c r="T817" t="str">
        <f t="shared" si="45"/>
        <v>2022</v>
      </c>
      <c r="U817" s="3">
        <f t="shared" si="46"/>
        <v>30</v>
      </c>
    </row>
    <row r="818" spans="1:21">
      <c r="A818">
        <v>1052</v>
      </c>
      <c r="B818" t="s">
        <v>405</v>
      </c>
      <c r="C818" t="s">
        <v>32</v>
      </c>
      <c r="D818" t="s">
        <v>123</v>
      </c>
      <c r="E818" t="s">
        <v>124</v>
      </c>
      <c r="F818" s="1">
        <v>44208</v>
      </c>
      <c r="G818" s="2">
        <v>44208.995833333334</v>
      </c>
      <c r="H818" s="2">
        <v>44209.065972222219</v>
      </c>
      <c r="I818" t="s">
        <v>406</v>
      </c>
      <c r="J818" t="s">
        <v>66</v>
      </c>
      <c r="K818">
        <v>12.59</v>
      </c>
      <c r="L818">
        <v>6</v>
      </c>
      <c r="M818">
        <v>300</v>
      </c>
      <c r="N818">
        <v>75.540000000000006</v>
      </c>
      <c r="O818">
        <v>75.540000000000006</v>
      </c>
      <c r="P818">
        <v>18129.599999999999</v>
      </c>
      <c r="Q818">
        <v>238.99999999999994</v>
      </c>
      <c r="S818" t="str">
        <f t="shared" si="44"/>
        <v>January</v>
      </c>
      <c r="T818" t="str">
        <f t="shared" si="45"/>
        <v>2021</v>
      </c>
      <c r="U818" s="3">
        <f t="shared" si="46"/>
        <v>31</v>
      </c>
    </row>
    <row r="819" spans="1:21" hidden="1">
      <c r="A819">
        <v>818</v>
      </c>
      <c r="B819" t="s">
        <v>276</v>
      </c>
      <c r="C819" t="s">
        <v>13</v>
      </c>
      <c r="D819" t="s">
        <v>129</v>
      </c>
      <c r="E819" t="s">
        <v>75</v>
      </c>
      <c r="F819" s="1">
        <v>44364</v>
      </c>
      <c r="G819" s="2">
        <v>44362.216666666667</v>
      </c>
      <c r="H819" s="2">
        <v>44364.745138888888</v>
      </c>
      <c r="I819" t="s">
        <v>245</v>
      </c>
      <c r="J819" t="s">
        <v>65</v>
      </c>
      <c r="K819">
        <v>99.076999999999998</v>
      </c>
      <c r="L819" s="4">
        <v>1073</v>
      </c>
      <c r="M819">
        <v>300</v>
      </c>
      <c r="N819" s="3">
        <v>106309.621</v>
      </c>
      <c r="O819">
        <v>106309.621</v>
      </c>
      <c r="P819">
        <v>142670.88</v>
      </c>
      <c r="Q819">
        <v>0.3420316868592731</v>
      </c>
      <c r="S819" t="str">
        <f t="shared" si="44"/>
        <v>June</v>
      </c>
      <c r="T819" t="str">
        <f t="shared" si="45"/>
        <v>2021</v>
      </c>
      <c r="U819" s="3">
        <f t="shared" si="46"/>
        <v>30</v>
      </c>
    </row>
    <row r="820" spans="1:21" hidden="1">
      <c r="A820">
        <v>819</v>
      </c>
      <c r="B820" t="s">
        <v>356</v>
      </c>
      <c r="C820" t="s">
        <v>13</v>
      </c>
      <c r="D820" t="s">
        <v>129</v>
      </c>
      <c r="E820" t="s">
        <v>75</v>
      </c>
      <c r="F820" s="1">
        <v>44467</v>
      </c>
      <c r="G820" s="2">
        <v>44467.239583333336</v>
      </c>
      <c r="H820" s="2">
        <v>44472.779166666667</v>
      </c>
      <c r="I820" t="s">
        <v>245</v>
      </c>
      <c r="J820" t="s">
        <v>65</v>
      </c>
      <c r="K820">
        <v>99.076999999999998</v>
      </c>
      <c r="L820" s="4">
        <v>1095</v>
      </c>
      <c r="M820">
        <v>300</v>
      </c>
      <c r="N820" s="3">
        <v>108489.315</v>
      </c>
      <c r="O820">
        <v>108489.315</v>
      </c>
      <c r="P820">
        <v>142670.88</v>
      </c>
      <c r="Q820">
        <v>0.31506849315068497</v>
      </c>
      <c r="S820" t="str">
        <f t="shared" si="44"/>
        <v>September</v>
      </c>
      <c r="T820" t="str">
        <f t="shared" si="45"/>
        <v>2021</v>
      </c>
      <c r="U820" s="3">
        <f t="shared" si="46"/>
        <v>30</v>
      </c>
    </row>
    <row r="821" spans="1:21" hidden="1">
      <c r="A821">
        <v>820</v>
      </c>
      <c r="B821" t="s">
        <v>357</v>
      </c>
      <c r="C821" t="s">
        <v>10</v>
      </c>
      <c r="D821" t="s">
        <v>129</v>
      </c>
      <c r="E821" t="s">
        <v>75</v>
      </c>
      <c r="F821" s="1">
        <v>44305</v>
      </c>
      <c r="G821" s="2">
        <v>44301.229166666664</v>
      </c>
      <c r="H821" s="2">
        <v>44305.763888888891</v>
      </c>
      <c r="I821" t="s">
        <v>245</v>
      </c>
      <c r="J821" t="s">
        <v>65</v>
      </c>
      <c r="K821">
        <v>99.076999999999998</v>
      </c>
      <c r="L821" s="4">
        <v>1100</v>
      </c>
      <c r="M821">
        <v>300</v>
      </c>
      <c r="N821" s="3">
        <v>108984.7</v>
      </c>
      <c r="O821">
        <v>108984.7</v>
      </c>
      <c r="P821">
        <v>142670.88</v>
      </c>
      <c r="Q821">
        <v>0.30909090909090919</v>
      </c>
      <c r="S821" t="str">
        <f t="shared" si="44"/>
        <v>April</v>
      </c>
      <c r="T821" t="str">
        <f t="shared" si="45"/>
        <v>2021</v>
      </c>
      <c r="U821" s="3">
        <f t="shared" si="46"/>
        <v>30</v>
      </c>
    </row>
    <row r="822" spans="1:21" hidden="1">
      <c r="A822">
        <v>821</v>
      </c>
      <c r="B822" t="s">
        <v>357</v>
      </c>
      <c r="C822" t="s">
        <v>10</v>
      </c>
      <c r="D822" t="s">
        <v>129</v>
      </c>
      <c r="E822" t="s">
        <v>75</v>
      </c>
      <c r="F822" s="1">
        <v>44301</v>
      </c>
      <c r="G822" s="2">
        <v>44301.229166666664</v>
      </c>
      <c r="H822" s="2">
        <v>44305.763888888891</v>
      </c>
      <c r="I822" t="s">
        <v>245</v>
      </c>
      <c r="J822" t="s">
        <v>65</v>
      </c>
      <c r="K822">
        <v>99.076999999999998</v>
      </c>
      <c r="L822" s="4">
        <v>1110</v>
      </c>
      <c r="M822">
        <v>300</v>
      </c>
      <c r="N822" s="3">
        <v>109975.47</v>
      </c>
      <c r="O822">
        <v>109975.47</v>
      </c>
      <c r="P822">
        <v>142670.88</v>
      </c>
      <c r="Q822">
        <v>0.29729729729729731</v>
      </c>
      <c r="S822" t="str">
        <f t="shared" si="44"/>
        <v>April</v>
      </c>
      <c r="T822" t="str">
        <f t="shared" si="45"/>
        <v>2021</v>
      </c>
      <c r="U822" s="3">
        <f t="shared" si="46"/>
        <v>30</v>
      </c>
    </row>
    <row r="823" spans="1:21" hidden="1">
      <c r="A823">
        <v>822</v>
      </c>
      <c r="B823" t="s">
        <v>356</v>
      </c>
      <c r="C823" t="s">
        <v>13</v>
      </c>
      <c r="D823" t="s">
        <v>129</v>
      </c>
      <c r="E823" t="s">
        <v>75</v>
      </c>
      <c r="F823" s="1">
        <v>44472</v>
      </c>
      <c r="G823" s="2">
        <v>44467.239583333336</v>
      </c>
      <c r="H823" s="2">
        <v>44472.779166666667</v>
      </c>
      <c r="I823" t="s">
        <v>245</v>
      </c>
      <c r="J823" t="s">
        <v>65</v>
      </c>
      <c r="K823">
        <v>99.076999999999998</v>
      </c>
      <c r="L823" s="4">
        <v>1122</v>
      </c>
      <c r="M823">
        <v>300</v>
      </c>
      <c r="N823" s="3">
        <v>111164.394</v>
      </c>
      <c r="O823">
        <v>111164.394</v>
      </c>
      <c r="P823">
        <v>142670.88</v>
      </c>
      <c r="Q823">
        <v>0.28342245989304815</v>
      </c>
      <c r="S823" t="str">
        <f t="shared" si="44"/>
        <v>October</v>
      </c>
      <c r="T823" t="str">
        <f t="shared" si="45"/>
        <v>2021</v>
      </c>
      <c r="U823" s="3">
        <f t="shared" si="46"/>
        <v>31</v>
      </c>
    </row>
    <row r="824" spans="1:21" hidden="1">
      <c r="A824">
        <v>823</v>
      </c>
      <c r="B824" t="s">
        <v>276</v>
      </c>
      <c r="C824" t="s">
        <v>13</v>
      </c>
      <c r="D824" t="s">
        <v>129</v>
      </c>
      <c r="E824" t="s">
        <v>75</v>
      </c>
      <c r="F824" s="1">
        <v>44362</v>
      </c>
      <c r="G824" s="2">
        <v>44362.216666666667</v>
      </c>
      <c r="H824" s="2">
        <v>44364.745138888888</v>
      </c>
      <c r="I824" t="s">
        <v>245</v>
      </c>
      <c r="J824" t="s">
        <v>65</v>
      </c>
      <c r="K824">
        <v>99.076999999999998</v>
      </c>
      <c r="L824" s="4">
        <v>1128</v>
      </c>
      <c r="M824">
        <v>300</v>
      </c>
      <c r="N824" s="3">
        <v>111758.856</v>
      </c>
      <c r="O824">
        <v>111758.856</v>
      </c>
      <c r="P824">
        <v>142670.88</v>
      </c>
      <c r="Q824">
        <v>0.27659574468085113</v>
      </c>
      <c r="S824" t="str">
        <f t="shared" si="44"/>
        <v>June</v>
      </c>
      <c r="T824" t="str">
        <f t="shared" si="45"/>
        <v>2021</v>
      </c>
      <c r="U824" s="3">
        <f t="shared" si="46"/>
        <v>30</v>
      </c>
    </row>
    <row r="825" spans="1:21">
      <c r="A825">
        <v>1812</v>
      </c>
      <c r="B825" t="s">
        <v>407</v>
      </c>
      <c r="C825" t="s">
        <v>13</v>
      </c>
      <c r="D825" t="s">
        <v>129</v>
      </c>
      <c r="E825" t="s">
        <v>75</v>
      </c>
      <c r="F825" s="1">
        <v>44208</v>
      </c>
      <c r="G825" s="2">
        <v>44208.270833333336</v>
      </c>
      <c r="H825" s="2">
        <v>44208.754166666666</v>
      </c>
      <c r="I825" t="s">
        <v>408</v>
      </c>
      <c r="J825" t="s">
        <v>67</v>
      </c>
      <c r="K825">
        <v>6.55</v>
      </c>
      <c r="L825">
        <v>696</v>
      </c>
      <c r="M825">
        <v>600</v>
      </c>
      <c r="N825" s="3">
        <v>4558.8</v>
      </c>
      <c r="O825">
        <v>4558.8</v>
      </c>
      <c r="P825">
        <v>9432</v>
      </c>
      <c r="Q825">
        <v>1.0689655172413792</v>
      </c>
      <c r="S825" t="str">
        <f t="shared" si="44"/>
        <v>January</v>
      </c>
      <c r="T825" t="str">
        <f t="shared" si="45"/>
        <v>2021</v>
      </c>
      <c r="U825" s="3">
        <f t="shared" ref="U825:U856" si="47">DAY(EOMONTH(F825, 0))</f>
        <v>31</v>
      </c>
    </row>
    <row r="826" spans="1:21" hidden="1">
      <c r="A826">
        <v>825</v>
      </c>
      <c r="B826" t="s">
        <v>357</v>
      </c>
      <c r="C826" t="s">
        <v>10</v>
      </c>
      <c r="D826" t="s">
        <v>129</v>
      </c>
      <c r="E826" t="s">
        <v>75</v>
      </c>
      <c r="F826" s="1">
        <v>44302</v>
      </c>
      <c r="G826" s="2">
        <v>44301.229166666664</v>
      </c>
      <c r="H826" s="2">
        <v>44305.763888888891</v>
      </c>
      <c r="I826" t="s">
        <v>245</v>
      </c>
      <c r="J826" t="s">
        <v>65</v>
      </c>
      <c r="K826">
        <v>99.076999999999998</v>
      </c>
      <c r="L826" s="4">
        <v>1440</v>
      </c>
      <c r="M826">
        <v>300</v>
      </c>
      <c r="N826" s="3">
        <v>142670.88</v>
      </c>
      <c r="O826">
        <v>142670.88</v>
      </c>
      <c r="P826">
        <v>142670.88</v>
      </c>
      <c r="Q826">
        <v>0</v>
      </c>
      <c r="S826" t="str">
        <f t="shared" si="44"/>
        <v>April</v>
      </c>
      <c r="T826" t="str">
        <f t="shared" si="45"/>
        <v>2021</v>
      </c>
      <c r="U826" s="3">
        <f t="shared" si="47"/>
        <v>30</v>
      </c>
    </row>
    <row r="827" spans="1:21" hidden="1">
      <c r="A827">
        <v>826</v>
      </c>
      <c r="B827" t="s">
        <v>357</v>
      </c>
      <c r="C827" t="s">
        <v>10</v>
      </c>
      <c r="D827" t="s">
        <v>129</v>
      </c>
      <c r="E827" t="s">
        <v>75</v>
      </c>
      <c r="F827" s="1">
        <v>44303</v>
      </c>
      <c r="G827" s="2">
        <v>44301.229166666664</v>
      </c>
      <c r="H827" s="2">
        <v>44305.763888888891</v>
      </c>
      <c r="I827" t="s">
        <v>245</v>
      </c>
      <c r="J827" t="s">
        <v>65</v>
      </c>
      <c r="K827">
        <v>99.076999999999998</v>
      </c>
      <c r="L827" s="4">
        <v>1440</v>
      </c>
      <c r="M827">
        <v>300</v>
      </c>
      <c r="N827" s="3">
        <v>142670.88</v>
      </c>
      <c r="O827">
        <v>142670.88</v>
      </c>
      <c r="P827">
        <v>142670.88</v>
      </c>
      <c r="Q827">
        <v>0</v>
      </c>
      <c r="S827" t="str">
        <f t="shared" si="44"/>
        <v>April</v>
      </c>
      <c r="T827" t="str">
        <f t="shared" si="45"/>
        <v>2021</v>
      </c>
      <c r="U827" s="3">
        <f t="shared" si="47"/>
        <v>30</v>
      </c>
    </row>
    <row r="828" spans="1:21" hidden="1">
      <c r="A828">
        <v>827</v>
      </c>
      <c r="B828" t="s">
        <v>357</v>
      </c>
      <c r="C828" t="s">
        <v>10</v>
      </c>
      <c r="D828" t="s">
        <v>129</v>
      </c>
      <c r="E828" t="s">
        <v>75</v>
      </c>
      <c r="F828" s="1">
        <v>44304</v>
      </c>
      <c r="G828" s="2">
        <v>44301.229166666664</v>
      </c>
      <c r="H828" s="2">
        <v>44305.763888888891</v>
      </c>
      <c r="I828" t="s">
        <v>245</v>
      </c>
      <c r="J828" t="s">
        <v>65</v>
      </c>
      <c r="K828">
        <v>99.076999999999998</v>
      </c>
      <c r="L828" s="4">
        <v>1440</v>
      </c>
      <c r="M828">
        <v>300</v>
      </c>
      <c r="N828" s="3">
        <v>142670.88</v>
      </c>
      <c r="O828">
        <v>142670.88</v>
      </c>
      <c r="P828">
        <v>142670.88</v>
      </c>
      <c r="Q828">
        <v>0</v>
      </c>
      <c r="S828" t="str">
        <f t="shared" si="44"/>
        <v>April</v>
      </c>
      <c r="T828" t="str">
        <f t="shared" si="45"/>
        <v>2021</v>
      </c>
      <c r="U828" s="3">
        <f t="shared" si="47"/>
        <v>30</v>
      </c>
    </row>
    <row r="829" spans="1:21" hidden="1">
      <c r="A829">
        <v>828</v>
      </c>
      <c r="B829" t="s">
        <v>356</v>
      </c>
      <c r="C829" t="s">
        <v>13</v>
      </c>
      <c r="D829" t="s">
        <v>129</v>
      </c>
      <c r="E829" t="s">
        <v>75</v>
      </c>
      <c r="F829" s="1">
        <v>44468</v>
      </c>
      <c r="G829" s="2">
        <v>44467.239583333336</v>
      </c>
      <c r="H829" s="2">
        <v>44472.779166666667</v>
      </c>
      <c r="I829" t="s">
        <v>245</v>
      </c>
      <c r="J829" t="s">
        <v>65</v>
      </c>
      <c r="K829">
        <v>99.076999999999998</v>
      </c>
      <c r="L829" s="4">
        <v>1440</v>
      </c>
      <c r="M829">
        <v>300</v>
      </c>
      <c r="N829" s="3">
        <v>142670.88</v>
      </c>
      <c r="O829">
        <v>142670.88</v>
      </c>
      <c r="P829">
        <v>142670.88</v>
      </c>
      <c r="Q829">
        <v>0</v>
      </c>
      <c r="S829" t="str">
        <f t="shared" si="44"/>
        <v>September</v>
      </c>
      <c r="T829" t="str">
        <f t="shared" si="45"/>
        <v>2021</v>
      </c>
      <c r="U829" s="3">
        <f t="shared" si="47"/>
        <v>30</v>
      </c>
    </row>
    <row r="830" spans="1:21" hidden="1">
      <c r="A830">
        <v>829</v>
      </c>
      <c r="B830" t="s">
        <v>356</v>
      </c>
      <c r="C830" t="s">
        <v>13</v>
      </c>
      <c r="D830" t="s">
        <v>129</v>
      </c>
      <c r="E830" t="s">
        <v>75</v>
      </c>
      <c r="F830" s="1">
        <v>44469</v>
      </c>
      <c r="G830" s="2">
        <v>44467.239583333336</v>
      </c>
      <c r="H830" s="2">
        <v>44472.779166666667</v>
      </c>
      <c r="I830" t="s">
        <v>245</v>
      </c>
      <c r="J830" t="s">
        <v>65</v>
      </c>
      <c r="K830">
        <v>99.076999999999998</v>
      </c>
      <c r="L830" s="4">
        <v>1440</v>
      </c>
      <c r="M830">
        <v>300</v>
      </c>
      <c r="N830" s="3">
        <v>142670.88</v>
      </c>
      <c r="O830">
        <v>142670.88</v>
      </c>
      <c r="P830">
        <v>142670.88</v>
      </c>
      <c r="Q830">
        <v>0</v>
      </c>
      <c r="S830" t="str">
        <f t="shared" si="44"/>
        <v>September</v>
      </c>
      <c r="T830" t="str">
        <f t="shared" si="45"/>
        <v>2021</v>
      </c>
      <c r="U830" s="3">
        <f t="shared" si="47"/>
        <v>30</v>
      </c>
    </row>
    <row r="831" spans="1:21" hidden="1">
      <c r="A831">
        <v>830</v>
      </c>
      <c r="B831" t="s">
        <v>356</v>
      </c>
      <c r="C831" t="s">
        <v>13</v>
      </c>
      <c r="D831" t="s">
        <v>129</v>
      </c>
      <c r="E831" t="s">
        <v>75</v>
      </c>
      <c r="F831" s="1">
        <v>44470</v>
      </c>
      <c r="G831" s="2">
        <v>44467.239583333336</v>
      </c>
      <c r="H831" s="2">
        <v>44472.779166666667</v>
      </c>
      <c r="I831" t="s">
        <v>245</v>
      </c>
      <c r="J831" t="s">
        <v>65</v>
      </c>
      <c r="K831">
        <v>99.076999999999998</v>
      </c>
      <c r="L831" s="4">
        <v>1440</v>
      </c>
      <c r="M831">
        <v>300</v>
      </c>
      <c r="N831" s="3">
        <v>142670.88</v>
      </c>
      <c r="O831">
        <v>142670.88</v>
      </c>
      <c r="P831">
        <v>142670.88</v>
      </c>
      <c r="Q831">
        <v>0</v>
      </c>
      <c r="S831" t="str">
        <f t="shared" si="44"/>
        <v>October</v>
      </c>
      <c r="T831" t="str">
        <f t="shared" si="45"/>
        <v>2021</v>
      </c>
      <c r="U831" s="3">
        <f t="shared" si="47"/>
        <v>31</v>
      </c>
    </row>
    <row r="832" spans="1:21" hidden="1">
      <c r="A832">
        <v>831</v>
      </c>
      <c r="B832" t="s">
        <v>356</v>
      </c>
      <c r="C832" t="s">
        <v>13</v>
      </c>
      <c r="D832" t="s">
        <v>129</v>
      </c>
      <c r="E832" t="s">
        <v>75</v>
      </c>
      <c r="F832" s="1">
        <v>44471</v>
      </c>
      <c r="G832" s="2">
        <v>44467.239583333336</v>
      </c>
      <c r="H832" s="2">
        <v>44472.779166666667</v>
      </c>
      <c r="I832" t="s">
        <v>245</v>
      </c>
      <c r="J832" t="s">
        <v>65</v>
      </c>
      <c r="K832">
        <v>99.076999999999998</v>
      </c>
      <c r="L832" s="4">
        <v>1440</v>
      </c>
      <c r="M832">
        <v>300</v>
      </c>
      <c r="N832" s="3">
        <v>142670.88</v>
      </c>
      <c r="O832">
        <v>142670.88</v>
      </c>
      <c r="P832">
        <v>142670.88</v>
      </c>
      <c r="Q832">
        <v>0</v>
      </c>
      <c r="S832" t="str">
        <f t="shared" si="44"/>
        <v>October</v>
      </c>
      <c r="T832" t="str">
        <f t="shared" si="45"/>
        <v>2021</v>
      </c>
      <c r="U832" s="3">
        <f t="shared" si="47"/>
        <v>31</v>
      </c>
    </row>
    <row r="833" spans="1:21" hidden="1">
      <c r="A833">
        <v>832</v>
      </c>
      <c r="B833" t="s">
        <v>276</v>
      </c>
      <c r="C833" t="s">
        <v>13</v>
      </c>
      <c r="D833" t="s">
        <v>129</v>
      </c>
      <c r="E833" t="s">
        <v>75</v>
      </c>
      <c r="F833" s="1">
        <v>44363</v>
      </c>
      <c r="G833" s="2">
        <v>44362.216666666667</v>
      </c>
      <c r="H833" s="2">
        <v>44364.745138888888</v>
      </c>
      <c r="I833" t="s">
        <v>245</v>
      </c>
      <c r="J833" t="s">
        <v>65</v>
      </c>
      <c r="K833">
        <v>99.076999999999998</v>
      </c>
      <c r="L833" s="4">
        <v>1440</v>
      </c>
      <c r="M833">
        <v>300</v>
      </c>
      <c r="N833" s="3">
        <v>142670.88</v>
      </c>
      <c r="O833">
        <v>142670.88</v>
      </c>
      <c r="P833">
        <v>142670.88</v>
      </c>
      <c r="Q833">
        <v>0</v>
      </c>
      <c r="S833" t="str">
        <f t="shared" si="44"/>
        <v>June</v>
      </c>
      <c r="T833" t="str">
        <f t="shared" si="45"/>
        <v>2021</v>
      </c>
      <c r="U833" s="3">
        <f t="shared" si="47"/>
        <v>30</v>
      </c>
    </row>
    <row r="834" spans="1:21">
      <c r="A834">
        <v>1963</v>
      </c>
      <c r="B834" t="s">
        <v>409</v>
      </c>
      <c r="C834" t="s">
        <v>29</v>
      </c>
      <c r="D834" t="s">
        <v>123</v>
      </c>
      <c r="E834" t="s">
        <v>124</v>
      </c>
      <c r="F834" s="1">
        <v>44208</v>
      </c>
      <c r="G834" s="2">
        <v>44208.291666666664</v>
      </c>
      <c r="H834" s="2">
        <v>44210.666666666664</v>
      </c>
      <c r="I834" t="s">
        <v>410</v>
      </c>
      <c r="J834" t="s">
        <v>67</v>
      </c>
      <c r="K834">
        <v>18.72</v>
      </c>
      <c r="L834" s="4">
        <v>1020</v>
      </c>
      <c r="M834">
        <v>600</v>
      </c>
      <c r="N834" s="3">
        <v>19094.400000000001</v>
      </c>
      <c r="O834">
        <v>19094.400000000001</v>
      </c>
      <c r="P834">
        <v>26956.799999999999</v>
      </c>
      <c r="Q834">
        <v>0.41176470588235281</v>
      </c>
      <c r="S834" t="str">
        <f t="shared" si="44"/>
        <v>January</v>
      </c>
      <c r="T834" t="str">
        <f t="shared" si="45"/>
        <v>2021</v>
      </c>
      <c r="U834" s="3">
        <f t="shared" si="47"/>
        <v>31</v>
      </c>
    </row>
    <row r="835" spans="1:21" hidden="1">
      <c r="A835">
        <v>834</v>
      </c>
      <c r="B835" t="s">
        <v>204</v>
      </c>
      <c r="C835" t="s">
        <v>14</v>
      </c>
      <c r="D835" t="s">
        <v>129</v>
      </c>
      <c r="E835" t="s">
        <v>75</v>
      </c>
      <c r="F835" s="1">
        <v>44291</v>
      </c>
      <c r="G835" s="2">
        <v>44291.208333333336</v>
      </c>
      <c r="H835" s="2">
        <v>44296.815972222219</v>
      </c>
      <c r="I835" t="s">
        <v>245</v>
      </c>
      <c r="J835" t="s">
        <v>65</v>
      </c>
      <c r="K835">
        <v>99.076999999999998</v>
      </c>
      <c r="L835" s="4">
        <v>1140</v>
      </c>
      <c r="M835">
        <v>300</v>
      </c>
      <c r="N835" s="3">
        <v>112947.78</v>
      </c>
      <c r="O835">
        <v>112947.78</v>
      </c>
      <c r="P835">
        <v>142670.88</v>
      </c>
      <c r="Q835">
        <v>0.26315789473684215</v>
      </c>
      <c r="S835" t="str">
        <f t="shared" ref="S835:S898" si="48">TEXT(F835, "mmmm")</f>
        <v>April</v>
      </c>
      <c r="T835" t="str">
        <f t="shared" ref="T835:T898" si="49">TEXT(F835, "YYYY")</f>
        <v>2021</v>
      </c>
      <c r="U835" s="3">
        <f t="shared" si="47"/>
        <v>30</v>
      </c>
    </row>
    <row r="836" spans="1:21" hidden="1">
      <c r="A836">
        <v>835</v>
      </c>
      <c r="B836" t="s">
        <v>204</v>
      </c>
      <c r="C836" t="s">
        <v>14</v>
      </c>
      <c r="D836" t="s">
        <v>129</v>
      </c>
      <c r="E836" t="s">
        <v>75</v>
      </c>
      <c r="F836" s="1">
        <v>44296</v>
      </c>
      <c r="G836" s="2">
        <v>44291.208333333336</v>
      </c>
      <c r="H836" s="2">
        <v>44296.815972222219</v>
      </c>
      <c r="I836" t="s">
        <v>245</v>
      </c>
      <c r="J836" t="s">
        <v>65</v>
      </c>
      <c r="K836">
        <v>99.076999999999998</v>
      </c>
      <c r="L836" s="4">
        <v>1175</v>
      </c>
      <c r="M836">
        <v>300</v>
      </c>
      <c r="N836" s="3">
        <v>116415.47500000001</v>
      </c>
      <c r="O836">
        <v>116415.47500000001</v>
      </c>
      <c r="P836">
        <v>142670.88</v>
      </c>
      <c r="Q836">
        <v>0.22553191489361701</v>
      </c>
      <c r="S836" t="str">
        <f t="shared" si="48"/>
        <v>April</v>
      </c>
      <c r="T836" t="str">
        <f t="shared" si="49"/>
        <v>2021</v>
      </c>
      <c r="U836" s="3">
        <f t="shared" si="47"/>
        <v>30</v>
      </c>
    </row>
    <row r="837" spans="1:21" hidden="1">
      <c r="A837">
        <v>836</v>
      </c>
      <c r="B837" t="s">
        <v>204</v>
      </c>
      <c r="C837" t="s">
        <v>14</v>
      </c>
      <c r="D837" t="s">
        <v>129</v>
      </c>
      <c r="E837" t="s">
        <v>75</v>
      </c>
      <c r="F837" s="1">
        <v>44292</v>
      </c>
      <c r="G837" s="2">
        <v>44291.208333333336</v>
      </c>
      <c r="H837" s="2">
        <v>44296.815972222219</v>
      </c>
      <c r="I837" t="s">
        <v>245</v>
      </c>
      <c r="J837" t="s">
        <v>65</v>
      </c>
      <c r="K837">
        <v>99.076999999999998</v>
      </c>
      <c r="L837" s="4">
        <v>1440</v>
      </c>
      <c r="M837">
        <v>300</v>
      </c>
      <c r="N837" s="3">
        <v>142670.88</v>
      </c>
      <c r="O837">
        <v>142670.88</v>
      </c>
      <c r="P837">
        <v>142670.88</v>
      </c>
      <c r="Q837">
        <v>0</v>
      </c>
      <c r="S837" t="str">
        <f t="shared" si="48"/>
        <v>April</v>
      </c>
      <c r="T837" t="str">
        <f t="shared" si="49"/>
        <v>2021</v>
      </c>
      <c r="U837" s="3">
        <f t="shared" si="47"/>
        <v>30</v>
      </c>
    </row>
    <row r="838" spans="1:21" hidden="1">
      <c r="A838">
        <v>837</v>
      </c>
      <c r="B838" t="s">
        <v>204</v>
      </c>
      <c r="C838" t="s">
        <v>14</v>
      </c>
      <c r="D838" t="s">
        <v>129</v>
      </c>
      <c r="E838" t="s">
        <v>75</v>
      </c>
      <c r="F838" s="1">
        <v>44293</v>
      </c>
      <c r="G838" s="2">
        <v>44291.208333333336</v>
      </c>
      <c r="H838" s="2">
        <v>44296.815972222219</v>
      </c>
      <c r="I838" t="s">
        <v>245</v>
      </c>
      <c r="J838" t="s">
        <v>65</v>
      </c>
      <c r="K838">
        <v>99.076999999999998</v>
      </c>
      <c r="L838" s="4">
        <v>1440</v>
      </c>
      <c r="M838">
        <v>300</v>
      </c>
      <c r="N838" s="3">
        <v>142670.88</v>
      </c>
      <c r="O838">
        <v>142670.88</v>
      </c>
      <c r="P838">
        <v>142670.88</v>
      </c>
      <c r="Q838">
        <v>0</v>
      </c>
      <c r="S838" t="str">
        <f t="shared" si="48"/>
        <v>April</v>
      </c>
      <c r="T838" t="str">
        <f t="shared" si="49"/>
        <v>2021</v>
      </c>
      <c r="U838" s="3">
        <f t="shared" si="47"/>
        <v>30</v>
      </c>
    </row>
    <row r="839" spans="1:21" hidden="1">
      <c r="A839">
        <v>838</v>
      </c>
      <c r="B839" t="s">
        <v>204</v>
      </c>
      <c r="C839" t="s">
        <v>14</v>
      </c>
      <c r="D839" t="s">
        <v>129</v>
      </c>
      <c r="E839" t="s">
        <v>75</v>
      </c>
      <c r="F839" s="1">
        <v>44294</v>
      </c>
      <c r="G839" s="2">
        <v>44291.208333333336</v>
      </c>
      <c r="H839" s="2">
        <v>44296.815972222219</v>
      </c>
      <c r="I839" t="s">
        <v>245</v>
      </c>
      <c r="J839" t="s">
        <v>65</v>
      </c>
      <c r="K839">
        <v>99.076999999999998</v>
      </c>
      <c r="L839" s="4">
        <v>1440</v>
      </c>
      <c r="M839">
        <v>300</v>
      </c>
      <c r="N839" s="3">
        <v>142670.88</v>
      </c>
      <c r="O839">
        <v>142670.88</v>
      </c>
      <c r="P839">
        <v>142670.88</v>
      </c>
      <c r="Q839">
        <v>0</v>
      </c>
      <c r="S839" t="str">
        <f t="shared" si="48"/>
        <v>April</v>
      </c>
      <c r="T839" t="str">
        <f t="shared" si="49"/>
        <v>2021</v>
      </c>
      <c r="U839" s="3">
        <f t="shared" si="47"/>
        <v>30</v>
      </c>
    </row>
    <row r="840" spans="1:21" hidden="1">
      <c r="A840">
        <v>839</v>
      </c>
      <c r="B840" t="s">
        <v>204</v>
      </c>
      <c r="C840" t="s">
        <v>14</v>
      </c>
      <c r="D840" t="s">
        <v>129</v>
      </c>
      <c r="E840" t="s">
        <v>75</v>
      </c>
      <c r="F840" s="1">
        <v>44295</v>
      </c>
      <c r="G840" s="2">
        <v>44291.208333333336</v>
      </c>
      <c r="H840" s="2">
        <v>44296.815972222219</v>
      </c>
      <c r="I840" t="s">
        <v>245</v>
      </c>
      <c r="J840" t="s">
        <v>65</v>
      </c>
      <c r="K840">
        <v>99.076999999999998</v>
      </c>
      <c r="L840" s="4">
        <v>1440</v>
      </c>
      <c r="M840">
        <v>300</v>
      </c>
      <c r="N840" s="3">
        <v>142670.88</v>
      </c>
      <c r="O840">
        <v>142670.88</v>
      </c>
      <c r="P840">
        <v>142670.88</v>
      </c>
      <c r="Q840">
        <v>0</v>
      </c>
      <c r="S840" t="str">
        <f t="shared" si="48"/>
        <v>April</v>
      </c>
      <c r="T840" t="str">
        <f t="shared" si="49"/>
        <v>2021</v>
      </c>
      <c r="U840" s="3">
        <f t="shared" si="47"/>
        <v>30</v>
      </c>
    </row>
    <row r="841" spans="1:21" hidden="1">
      <c r="A841">
        <v>840</v>
      </c>
      <c r="B841" t="s">
        <v>411</v>
      </c>
      <c r="C841" t="s">
        <v>9</v>
      </c>
      <c r="D841" t="s">
        <v>129</v>
      </c>
      <c r="E841" t="s">
        <v>75</v>
      </c>
      <c r="F841" s="1">
        <v>44250</v>
      </c>
      <c r="G841" s="2">
        <v>44250.414583333331</v>
      </c>
      <c r="H841" s="2">
        <v>44280.777777777781</v>
      </c>
      <c r="I841" t="s">
        <v>181</v>
      </c>
      <c r="J841" t="s">
        <v>65</v>
      </c>
      <c r="K841">
        <v>104.00700000000001</v>
      </c>
      <c r="L841">
        <v>843</v>
      </c>
      <c r="M841">
        <v>300</v>
      </c>
      <c r="N841" s="3">
        <v>87677.900999999998</v>
      </c>
      <c r="O841">
        <v>87677.900999999998</v>
      </c>
      <c r="P841">
        <v>149770.08000000002</v>
      </c>
      <c r="Q841">
        <v>0.70818505338078319</v>
      </c>
      <c r="S841" t="str">
        <f t="shared" si="48"/>
        <v>February</v>
      </c>
      <c r="T841" t="str">
        <f t="shared" si="49"/>
        <v>2021</v>
      </c>
      <c r="U841" s="3">
        <f t="shared" si="47"/>
        <v>28</v>
      </c>
    </row>
    <row r="842" spans="1:21" hidden="1">
      <c r="A842">
        <v>841</v>
      </c>
      <c r="B842" t="s">
        <v>411</v>
      </c>
      <c r="C842" t="s">
        <v>9</v>
      </c>
      <c r="D842" t="s">
        <v>129</v>
      </c>
      <c r="E842" t="s">
        <v>75</v>
      </c>
      <c r="F842" s="1">
        <v>44280</v>
      </c>
      <c r="G842" s="2">
        <v>44250.414583333331</v>
      </c>
      <c r="H842" s="2">
        <v>44280.777777777781</v>
      </c>
      <c r="I842" t="s">
        <v>181</v>
      </c>
      <c r="J842" t="s">
        <v>65</v>
      </c>
      <c r="K842">
        <v>104.00700000000001</v>
      </c>
      <c r="L842" s="4">
        <v>1120</v>
      </c>
      <c r="M842">
        <v>300</v>
      </c>
      <c r="N842" s="3">
        <v>116487.84</v>
      </c>
      <c r="O842">
        <v>116487.84</v>
      </c>
      <c r="P842">
        <v>149770.08000000002</v>
      </c>
      <c r="Q842">
        <v>0.28571428571428592</v>
      </c>
      <c r="S842" t="str">
        <f t="shared" si="48"/>
        <v>March</v>
      </c>
      <c r="T842" t="str">
        <f t="shared" si="49"/>
        <v>2021</v>
      </c>
      <c r="U842" s="3">
        <f t="shared" si="47"/>
        <v>31</v>
      </c>
    </row>
    <row r="843" spans="1:21" hidden="1">
      <c r="A843">
        <v>842</v>
      </c>
      <c r="B843" t="s">
        <v>411</v>
      </c>
      <c r="C843" t="s">
        <v>9</v>
      </c>
      <c r="D843" t="s">
        <v>129</v>
      </c>
      <c r="E843" t="s">
        <v>75</v>
      </c>
      <c r="F843" s="1">
        <v>44251</v>
      </c>
      <c r="G843" s="2">
        <v>44250.414583333331</v>
      </c>
      <c r="H843" s="2">
        <v>44280.777777777781</v>
      </c>
      <c r="I843" t="s">
        <v>181</v>
      </c>
      <c r="J843" t="s">
        <v>65</v>
      </c>
      <c r="K843">
        <v>104.00700000000001</v>
      </c>
      <c r="L843" s="4">
        <v>1440</v>
      </c>
      <c r="M843">
        <v>300</v>
      </c>
      <c r="N843" s="3">
        <v>149770.07999999999</v>
      </c>
      <c r="O843">
        <v>149770.07999999999</v>
      </c>
      <c r="P843">
        <v>149770.08000000002</v>
      </c>
      <c r="Q843">
        <v>1.9432339527850761E-16</v>
      </c>
      <c r="S843" t="str">
        <f t="shared" si="48"/>
        <v>February</v>
      </c>
      <c r="T843" t="str">
        <f t="shared" si="49"/>
        <v>2021</v>
      </c>
      <c r="U843" s="3">
        <f t="shared" si="47"/>
        <v>28</v>
      </c>
    </row>
    <row r="844" spans="1:21" hidden="1">
      <c r="A844">
        <v>843</v>
      </c>
      <c r="B844" t="s">
        <v>411</v>
      </c>
      <c r="C844" t="s">
        <v>9</v>
      </c>
      <c r="D844" t="s">
        <v>129</v>
      </c>
      <c r="E844" t="s">
        <v>75</v>
      </c>
      <c r="F844" s="1">
        <v>44252</v>
      </c>
      <c r="G844" s="2">
        <v>44250.414583333331</v>
      </c>
      <c r="H844" s="2">
        <v>44280.777777777781</v>
      </c>
      <c r="I844" t="s">
        <v>181</v>
      </c>
      <c r="J844" t="s">
        <v>65</v>
      </c>
      <c r="K844">
        <v>104.00700000000001</v>
      </c>
      <c r="L844" s="4">
        <v>1440</v>
      </c>
      <c r="M844">
        <v>300</v>
      </c>
      <c r="N844" s="3">
        <v>149770.07999999999</v>
      </c>
      <c r="O844">
        <v>149770.07999999999</v>
      </c>
      <c r="P844">
        <v>149770.08000000002</v>
      </c>
      <c r="Q844">
        <v>1.9432339527850761E-16</v>
      </c>
      <c r="S844" t="str">
        <f t="shared" si="48"/>
        <v>February</v>
      </c>
      <c r="T844" t="str">
        <f t="shared" si="49"/>
        <v>2021</v>
      </c>
      <c r="U844" s="3">
        <f t="shared" si="47"/>
        <v>28</v>
      </c>
    </row>
    <row r="845" spans="1:21" hidden="1">
      <c r="A845">
        <v>844</v>
      </c>
      <c r="B845" t="s">
        <v>411</v>
      </c>
      <c r="C845" t="s">
        <v>9</v>
      </c>
      <c r="D845" t="s">
        <v>129</v>
      </c>
      <c r="E845" t="s">
        <v>75</v>
      </c>
      <c r="F845" s="1">
        <v>44253</v>
      </c>
      <c r="G845" s="2">
        <v>44250.414583333331</v>
      </c>
      <c r="H845" s="2">
        <v>44280.777777777781</v>
      </c>
      <c r="I845" t="s">
        <v>181</v>
      </c>
      <c r="J845" t="s">
        <v>65</v>
      </c>
      <c r="K845">
        <v>104.00700000000001</v>
      </c>
      <c r="L845" s="4">
        <v>1440</v>
      </c>
      <c r="M845">
        <v>300</v>
      </c>
      <c r="N845" s="3">
        <v>149770.07999999999</v>
      </c>
      <c r="O845">
        <v>149770.07999999999</v>
      </c>
      <c r="P845">
        <v>149770.08000000002</v>
      </c>
      <c r="Q845">
        <v>1.9432339527850761E-16</v>
      </c>
      <c r="S845" t="str">
        <f t="shared" si="48"/>
        <v>February</v>
      </c>
      <c r="T845" t="str">
        <f t="shared" si="49"/>
        <v>2021</v>
      </c>
      <c r="U845" s="3">
        <f t="shared" si="47"/>
        <v>28</v>
      </c>
    </row>
    <row r="846" spans="1:21" hidden="1">
      <c r="A846">
        <v>845</v>
      </c>
      <c r="B846" t="s">
        <v>411</v>
      </c>
      <c r="C846" t="s">
        <v>9</v>
      </c>
      <c r="D846" t="s">
        <v>129</v>
      </c>
      <c r="E846" t="s">
        <v>75</v>
      </c>
      <c r="F846" s="1">
        <v>44254</v>
      </c>
      <c r="G846" s="2">
        <v>44250.414583333331</v>
      </c>
      <c r="H846" s="2">
        <v>44280.777777777781</v>
      </c>
      <c r="I846" t="s">
        <v>181</v>
      </c>
      <c r="J846" t="s">
        <v>65</v>
      </c>
      <c r="K846">
        <v>104.00700000000001</v>
      </c>
      <c r="L846" s="4">
        <v>1440</v>
      </c>
      <c r="M846">
        <v>300</v>
      </c>
      <c r="N846" s="3">
        <v>149770.07999999999</v>
      </c>
      <c r="O846">
        <v>149770.07999999999</v>
      </c>
      <c r="P846">
        <v>149770.08000000002</v>
      </c>
      <c r="Q846">
        <v>1.9432339527850761E-16</v>
      </c>
      <c r="S846" t="str">
        <f t="shared" si="48"/>
        <v>February</v>
      </c>
      <c r="T846" t="str">
        <f t="shared" si="49"/>
        <v>2021</v>
      </c>
      <c r="U846" s="3">
        <f t="shared" si="47"/>
        <v>28</v>
      </c>
    </row>
    <row r="847" spans="1:21" hidden="1">
      <c r="A847">
        <v>846</v>
      </c>
      <c r="B847" t="s">
        <v>411</v>
      </c>
      <c r="C847" t="s">
        <v>9</v>
      </c>
      <c r="D847" t="s">
        <v>129</v>
      </c>
      <c r="E847" t="s">
        <v>75</v>
      </c>
      <c r="F847" s="1">
        <v>44255</v>
      </c>
      <c r="G847" s="2">
        <v>44250.414583333331</v>
      </c>
      <c r="H847" s="2">
        <v>44280.777777777781</v>
      </c>
      <c r="I847" t="s">
        <v>181</v>
      </c>
      <c r="J847" t="s">
        <v>65</v>
      </c>
      <c r="K847">
        <v>104.00700000000001</v>
      </c>
      <c r="L847" s="4">
        <v>1440</v>
      </c>
      <c r="M847">
        <v>300</v>
      </c>
      <c r="N847" s="3">
        <v>149770.07999999999</v>
      </c>
      <c r="O847">
        <v>149770.07999999999</v>
      </c>
      <c r="P847">
        <v>149770.08000000002</v>
      </c>
      <c r="Q847">
        <v>1.9432339527850761E-16</v>
      </c>
      <c r="S847" t="str">
        <f t="shared" si="48"/>
        <v>February</v>
      </c>
      <c r="T847" t="str">
        <f t="shared" si="49"/>
        <v>2021</v>
      </c>
      <c r="U847" s="3">
        <f t="shared" si="47"/>
        <v>28</v>
      </c>
    </row>
    <row r="848" spans="1:21" hidden="1">
      <c r="A848">
        <v>847</v>
      </c>
      <c r="B848" t="s">
        <v>411</v>
      </c>
      <c r="C848" t="s">
        <v>9</v>
      </c>
      <c r="D848" t="s">
        <v>129</v>
      </c>
      <c r="E848" t="s">
        <v>75</v>
      </c>
      <c r="F848" s="1">
        <v>44256</v>
      </c>
      <c r="G848" s="2">
        <v>44250.414583333331</v>
      </c>
      <c r="H848" s="2">
        <v>44280.777777777781</v>
      </c>
      <c r="I848" t="s">
        <v>181</v>
      </c>
      <c r="J848" t="s">
        <v>65</v>
      </c>
      <c r="K848">
        <v>104.00700000000001</v>
      </c>
      <c r="L848" s="4">
        <v>1440</v>
      </c>
      <c r="M848">
        <v>300</v>
      </c>
      <c r="N848" s="3">
        <v>149770.07999999999</v>
      </c>
      <c r="O848">
        <v>149770.07999999999</v>
      </c>
      <c r="P848">
        <v>149770.08000000002</v>
      </c>
      <c r="Q848">
        <v>1.9432339527850761E-16</v>
      </c>
      <c r="S848" t="str">
        <f t="shared" si="48"/>
        <v>March</v>
      </c>
      <c r="T848" t="str">
        <f t="shared" si="49"/>
        <v>2021</v>
      </c>
      <c r="U848" s="3">
        <f t="shared" si="47"/>
        <v>31</v>
      </c>
    </row>
    <row r="849" spans="1:21" hidden="1">
      <c r="A849">
        <v>848</v>
      </c>
      <c r="B849" t="s">
        <v>411</v>
      </c>
      <c r="C849" t="s">
        <v>9</v>
      </c>
      <c r="D849" t="s">
        <v>129</v>
      </c>
      <c r="E849" t="s">
        <v>75</v>
      </c>
      <c r="F849" s="1">
        <v>44257</v>
      </c>
      <c r="G849" s="2">
        <v>44250.414583333331</v>
      </c>
      <c r="H849" s="2">
        <v>44280.777777777781</v>
      </c>
      <c r="I849" t="s">
        <v>181</v>
      </c>
      <c r="J849" t="s">
        <v>65</v>
      </c>
      <c r="K849">
        <v>104.00700000000001</v>
      </c>
      <c r="L849" s="4">
        <v>1440</v>
      </c>
      <c r="M849">
        <v>300</v>
      </c>
      <c r="N849" s="3">
        <v>149770.07999999999</v>
      </c>
      <c r="O849">
        <v>149770.07999999999</v>
      </c>
      <c r="P849">
        <v>149770.08000000002</v>
      </c>
      <c r="Q849">
        <v>1.9432339527850761E-16</v>
      </c>
      <c r="S849" t="str">
        <f t="shared" si="48"/>
        <v>March</v>
      </c>
      <c r="T849" t="str">
        <f t="shared" si="49"/>
        <v>2021</v>
      </c>
      <c r="U849" s="3">
        <f t="shared" si="47"/>
        <v>31</v>
      </c>
    </row>
    <row r="850" spans="1:21" hidden="1">
      <c r="A850">
        <v>849</v>
      </c>
      <c r="B850" t="s">
        <v>411</v>
      </c>
      <c r="C850" t="s">
        <v>9</v>
      </c>
      <c r="D850" t="s">
        <v>129</v>
      </c>
      <c r="E850" t="s">
        <v>75</v>
      </c>
      <c r="F850" s="1">
        <v>44258</v>
      </c>
      <c r="G850" s="2">
        <v>44250.414583333331</v>
      </c>
      <c r="H850" s="2">
        <v>44280.777777777781</v>
      </c>
      <c r="I850" t="s">
        <v>181</v>
      </c>
      <c r="J850" t="s">
        <v>65</v>
      </c>
      <c r="K850">
        <v>104.00700000000001</v>
      </c>
      <c r="L850" s="4">
        <v>1440</v>
      </c>
      <c r="M850">
        <v>300</v>
      </c>
      <c r="N850" s="3">
        <v>149770.07999999999</v>
      </c>
      <c r="O850">
        <v>149770.07999999999</v>
      </c>
      <c r="P850">
        <v>149770.08000000002</v>
      </c>
      <c r="Q850">
        <v>1.9432339527850761E-16</v>
      </c>
      <c r="S850" t="str">
        <f t="shared" si="48"/>
        <v>March</v>
      </c>
      <c r="T850" t="str">
        <f t="shared" si="49"/>
        <v>2021</v>
      </c>
      <c r="U850" s="3">
        <f t="shared" si="47"/>
        <v>31</v>
      </c>
    </row>
    <row r="851" spans="1:21" hidden="1">
      <c r="A851">
        <v>850</v>
      </c>
      <c r="B851" t="s">
        <v>411</v>
      </c>
      <c r="C851" t="s">
        <v>9</v>
      </c>
      <c r="D851" t="s">
        <v>129</v>
      </c>
      <c r="E851" t="s">
        <v>75</v>
      </c>
      <c r="F851" s="1">
        <v>44259</v>
      </c>
      <c r="G851" s="2">
        <v>44250.414583333331</v>
      </c>
      <c r="H851" s="2">
        <v>44280.777777777781</v>
      </c>
      <c r="I851" t="s">
        <v>181</v>
      </c>
      <c r="J851" t="s">
        <v>65</v>
      </c>
      <c r="K851">
        <v>104.00700000000001</v>
      </c>
      <c r="L851" s="4">
        <v>1440</v>
      </c>
      <c r="M851">
        <v>300</v>
      </c>
      <c r="N851" s="3">
        <v>149770.07999999999</v>
      </c>
      <c r="O851">
        <v>149770.07999999999</v>
      </c>
      <c r="P851">
        <v>149770.08000000002</v>
      </c>
      <c r="Q851">
        <v>1.9432339527850761E-16</v>
      </c>
      <c r="S851" t="str">
        <f t="shared" si="48"/>
        <v>March</v>
      </c>
      <c r="T851" t="str">
        <f t="shared" si="49"/>
        <v>2021</v>
      </c>
      <c r="U851" s="3">
        <f t="shared" si="47"/>
        <v>31</v>
      </c>
    </row>
    <row r="852" spans="1:21" hidden="1">
      <c r="A852">
        <v>851</v>
      </c>
      <c r="B852" t="s">
        <v>411</v>
      </c>
      <c r="C852" t="s">
        <v>9</v>
      </c>
      <c r="D852" t="s">
        <v>129</v>
      </c>
      <c r="E852" t="s">
        <v>75</v>
      </c>
      <c r="F852" s="1">
        <v>44260</v>
      </c>
      <c r="G852" s="2">
        <v>44250.414583333331</v>
      </c>
      <c r="H852" s="2">
        <v>44280.777777777781</v>
      </c>
      <c r="I852" t="s">
        <v>181</v>
      </c>
      <c r="J852" t="s">
        <v>65</v>
      </c>
      <c r="K852">
        <v>104.00700000000001</v>
      </c>
      <c r="L852" s="4">
        <v>1440</v>
      </c>
      <c r="M852">
        <v>300</v>
      </c>
      <c r="N852" s="3">
        <v>149770.07999999999</v>
      </c>
      <c r="O852">
        <v>149770.07999999999</v>
      </c>
      <c r="P852">
        <v>149770.08000000002</v>
      </c>
      <c r="Q852">
        <v>1.9432339527850761E-16</v>
      </c>
      <c r="S852" t="str">
        <f t="shared" si="48"/>
        <v>March</v>
      </c>
      <c r="T852" t="str">
        <f t="shared" si="49"/>
        <v>2021</v>
      </c>
      <c r="U852" s="3">
        <f t="shared" si="47"/>
        <v>31</v>
      </c>
    </row>
    <row r="853" spans="1:21" hidden="1">
      <c r="A853">
        <v>852</v>
      </c>
      <c r="B853" t="s">
        <v>411</v>
      </c>
      <c r="C853" t="s">
        <v>9</v>
      </c>
      <c r="D853" t="s">
        <v>129</v>
      </c>
      <c r="E853" t="s">
        <v>75</v>
      </c>
      <c r="F853" s="1">
        <v>44261</v>
      </c>
      <c r="G853" s="2">
        <v>44250.414583333331</v>
      </c>
      <c r="H853" s="2">
        <v>44280.777777777781</v>
      </c>
      <c r="I853" t="s">
        <v>181</v>
      </c>
      <c r="J853" t="s">
        <v>65</v>
      </c>
      <c r="K853">
        <v>104.00700000000001</v>
      </c>
      <c r="L853" s="4">
        <v>1440</v>
      </c>
      <c r="M853">
        <v>300</v>
      </c>
      <c r="N853" s="3">
        <v>149770.07999999999</v>
      </c>
      <c r="O853">
        <v>149770.07999999999</v>
      </c>
      <c r="P853">
        <v>149770.08000000002</v>
      </c>
      <c r="Q853">
        <v>1.9432339527850761E-16</v>
      </c>
      <c r="S853" t="str">
        <f t="shared" si="48"/>
        <v>March</v>
      </c>
      <c r="T853" t="str">
        <f t="shared" si="49"/>
        <v>2021</v>
      </c>
      <c r="U853" s="3">
        <f t="shared" si="47"/>
        <v>31</v>
      </c>
    </row>
    <row r="854" spans="1:21" hidden="1">
      <c r="A854">
        <v>853</v>
      </c>
      <c r="B854" t="s">
        <v>411</v>
      </c>
      <c r="C854" t="s">
        <v>9</v>
      </c>
      <c r="D854" t="s">
        <v>129</v>
      </c>
      <c r="E854" t="s">
        <v>75</v>
      </c>
      <c r="F854" s="1">
        <v>44262</v>
      </c>
      <c r="G854" s="2">
        <v>44250.414583333331</v>
      </c>
      <c r="H854" s="2">
        <v>44280.777777777781</v>
      </c>
      <c r="I854" t="s">
        <v>181</v>
      </c>
      <c r="J854" t="s">
        <v>65</v>
      </c>
      <c r="K854">
        <v>104.00700000000001</v>
      </c>
      <c r="L854" s="4">
        <v>1440</v>
      </c>
      <c r="M854">
        <v>300</v>
      </c>
      <c r="N854" s="3">
        <v>149770.07999999999</v>
      </c>
      <c r="O854">
        <v>149770.07999999999</v>
      </c>
      <c r="P854">
        <v>149770.08000000002</v>
      </c>
      <c r="Q854">
        <v>1.9432339527850761E-16</v>
      </c>
      <c r="S854" t="str">
        <f t="shared" si="48"/>
        <v>March</v>
      </c>
      <c r="T854" t="str">
        <f t="shared" si="49"/>
        <v>2021</v>
      </c>
      <c r="U854" s="3">
        <f t="shared" si="47"/>
        <v>31</v>
      </c>
    </row>
    <row r="855" spans="1:21" hidden="1">
      <c r="A855">
        <v>854</v>
      </c>
      <c r="B855" t="s">
        <v>411</v>
      </c>
      <c r="C855" t="s">
        <v>9</v>
      </c>
      <c r="D855" t="s">
        <v>129</v>
      </c>
      <c r="E855" t="s">
        <v>75</v>
      </c>
      <c r="F855" s="1">
        <v>44263</v>
      </c>
      <c r="G855" s="2">
        <v>44250.414583333331</v>
      </c>
      <c r="H855" s="2">
        <v>44280.777777777781</v>
      </c>
      <c r="I855" t="s">
        <v>181</v>
      </c>
      <c r="J855" t="s">
        <v>65</v>
      </c>
      <c r="K855">
        <v>104.00700000000001</v>
      </c>
      <c r="L855" s="4">
        <v>1440</v>
      </c>
      <c r="M855">
        <v>300</v>
      </c>
      <c r="N855" s="3">
        <v>149770.07999999999</v>
      </c>
      <c r="O855">
        <v>149770.07999999999</v>
      </c>
      <c r="P855">
        <v>149770.08000000002</v>
      </c>
      <c r="Q855">
        <v>1.9432339527850761E-16</v>
      </c>
      <c r="S855" t="str">
        <f t="shared" si="48"/>
        <v>March</v>
      </c>
      <c r="T855" t="str">
        <f t="shared" si="49"/>
        <v>2021</v>
      </c>
      <c r="U855" s="3">
        <f t="shared" si="47"/>
        <v>31</v>
      </c>
    </row>
    <row r="856" spans="1:21" hidden="1">
      <c r="A856">
        <v>855</v>
      </c>
      <c r="B856" t="s">
        <v>411</v>
      </c>
      <c r="C856" t="s">
        <v>9</v>
      </c>
      <c r="D856" t="s">
        <v>129</v>
      </c>
      <c r="E856" t="s">
        <v>75</v>
      </c>
      <c r="F856" s="1">
        <v>44264</v>
      </c>
      <c r="G856" s="2">
        <v>44250.414583333331</v>
      </c>
      <c r="H856" s="2">
        <v>44280.777777777781</v>
      </c>
      <c r="I856" t="s">
        <v>181</v>
      </c>
      <c r="J856" t="s">
        <v>65</v>
      </c>
      <c r="K856">
        <v>104.00700000000001</v>
      </c>
      <c r="L856" s="4">
        <v>1440</v>
      </c>
      <c r="M856">
        <v>300</v>
      </c>
      <c r="N856" s="3">
        <v>149770.07999999999</v>
      </c>
      <c r="O856">
        <v>149770.07999999999</v>
      </c>
      <c r="P856">
        <v>149770.08000000002</v>
      </c>
      <c r="Q856">
        <v>1.9432339527850761E-16</v>
      </c>
      <c r="S856" t="str">
        <f t="shared" si="48"/>
        <v>March</v>
      </c>
      <c r="T856" t="str">
        <f t="shared" si="49"/>
        <v>2021</v>
      </c>
      <c r="U856" s="3">
        <f t="shared" si="47"/>
        <v>31</v>
      </c>
    </row>
    <row r="857" spans="1:21" hidden="1">
      <c r="A857">
        <v>856</v>
      </c>
      <c r="B857" t="s">
        <v>411</v>
      </c>
      <c r="C857" t="s">
        <v>9</v>
      </c>
      <c r="D857" t="s">
        <v>129</v>
      </c>
      <c r="E857" t="s">
        <v>75</v>
      </c>
      <c r="F857" s="1">
        <v>44265</v>
      </c>
      <c r="G857" s="2">
        <v>44250.414583333331</v>
      </c>
      <c r="H857" s="2">
        <v>44280.777777777781</v>
      </c>
      <c r="I857" t="s">
        <v>181</v>
      </c>
      <c r="J857" t="s">
        <v>65</v>
      </c>
      <c r="K857">
        <v>104.00700000000001</v>
      </c>
      <c r="L857" s="4">
        <v>1440</v>
      </c>
      <c r="M857">
        <v>300</v>
      </c>
      <c r="N857" s="3">
        <v>149770.07999999999</v>
      </c>
      <c r="O857">
        <v>149770.07999999999</v>
      </c>
      <c r="P857">
        <v>149770.08000000002</v>
      </c>
      <c r="Q857">
        <v>1.9432339527850761E-16</v>
      </c>
      <c r="S857" t="str">
        <f t="shared" si="48"/>
        <v>March</v>
      </c>
      <c r="T857" t="str">
        <f t="shared" si="49"/>
        <v>2021</v>
      </c>
      <c r="U857" s="3">
        <f t="shared" ref="U857:U874" si="50">DAY(EOMONTH(F857, 0))</f>
        <v>31</v>
      </c>
    </row>
    <row r="858" spans="1:21" hidden="1">
      <c r="A858">
        <v>857</v>
      </c>
      <c r="B858" t="s">
        <v>411</v>
      </c>
      <c r="C858" t="s">
        <v>9</v>
      </c>
      <c r="D858" t="s">
        <v>129</v>
      </c>
      <c r="E858" t="s">
        <v>75</v>
      </c>
      <c r="F858" s="1">
        <v>44266</v>
      </c>
      <c r="G858" s="2">
        <v>44250.414583333331</v>
      </c>
      <c r="H858" s="2">
        <v>44280.777777777781</v>
      </c>
      <c r="I858" t="s">
        <v>181</v>
      </c>
      <c r="J858" t="s">
        <v>65</v>
      </c>
      <c r="K858">
        <v>104.00700000000001</v>
      </c>
      <c r="L858" s="4">
        <v>1440</v>
      </c>
      <c r="M858">
        <v>300</v>
      </c>
      <c r="N858" s="3">
        <v>149770.07999999999</v>
      </c>
      <c r="O858">
        <v>149770.07999999999</v>
      </c>
      <c r="P858">
        <v>149770.08000000002</v>
      </c>
      <c r="Q858">
        <v>1.9432339527850761E-16</v>
      </c>
      <c r="S858" t="str">
        <f t="shared" si="48"/>
        <v>March</v>
      </c>
      <c r="T858" t="str">
        <f t="shared" si="49"/>
        <v>2021</v>
      </c>
      <c r="U858" s="3">
        <f t="shared" si="50"/>
        <v>31</v>
      </c>
    </row>
    <row r="859" spans="1:21" hidden="1">
      <c r="A859">
        <v>858</v>
      </c>
      <c r="B859" t="s">
        <v>411</v>
      </c>
      <c r="C859" t="s">
        <v>9</v>
      </c>
      <c r="D859" t="s">
        <v>129</v>
      </c>
      <c r="E859" t="s">
        <v>75</v>
      </c>
      <c r="F859" s="1">
        <v>44267</v>
      </c>
      <c r="G859" s="2">
        <v>44250.414583333331</v>
      </c>
      <c r="H859" s="2">
        <v>44280.777777777781</v>
      </c>
      <c r="I859" t="s">
        <v>181</v>
      </c>
      <c r="J859" t="s">
        <v>65</v>
      </c>
      <c r="K859">
        <v>104.00700000000001</v>
      </c>
      <c r="L859" s="4">
        <v>1440</v>
      </c>
      <c r="M859">
        <v>300</v>
      </c>
      <c r="N859" s="3">
        <v>149770.07999999999</v>
      </c>
      <c r="O859">
        <v>149770.07999999999</v>
      </c>
      <c r="P859">
        <v>149770.08000000002</v>
      </c>
      <c r="Q859">
        <v>1.9432339527850761E-16</v>
      </c>
      <c r="S859" t="str">
        <f t="shared" si="48"/>
        <v>March</v>
      </c>
      <c r="T859" t="str">
        <f t="shared" si="49"/>
        <v>2021</v>
      </c>
      <c r="U859" s="3">
        <f t="shared" si="50"/>
        <v>31</v>
      </c>
    </row>
    <row r="860" spans="1:21" hidden="1">
      <c r="A860">
        <v>859</v>
      </c>
      <c r="B860" t="s">
        <v>411</v>
      </c>
      <c r="C860" t="s">
        <v>9</v>
      </c>
      <c r="D860" t="s">
        <v>129</v>
      </c>
      <c r="E860" t="s">
        <v>75</v>
      </c>
      <c r="F860" s="1">
        <v>44268</v>
      </c>
      <c r="G860" s="2">
        <v>44250.414583333331</v>
      </c>
      <c r="H860" s="2">
        <v>44280.777777777781</v>
      </c>
      <c r="I860" t="s">
        <v>181</v>
      </c>
      <c r="J860" t="s">
        <v>65</v>
      </c>
      <c r="K860">
        <v>104.00700000000001</v>
      </c>
      <c r="L860" s="4">
        <v>1440</v>
      </c>
      <c r="M860">
        <v>300</v>
      </c>
      <c r="N860" s="3">
        <v>149770.07999999999</v>
      </c>
      <c r="O860">
        <v>149770.07999999999</v>
      </c>
      <c r="P860">
        <v>149770.08000000002</v>
      </c>
      <c r="Q860">
        <v>1.9432339527850761E-16</v>
      </c>
      <c r="S860" t="str">
        <f t="shared" si="48"/>
        <v>March</v>
      </c>
      <c r="T860" t="str">
        <f t="shared" si="49"/>
        <v>2021</v>
      </c>
      <c r="U860" s="3">
        <f t="shared" si="50"/>
        <v>31</v>
      </c>
    </row>
    <row r="861" spans="1:21" hidden="1">
      <c r="A861">
        <v>860</v>
      </c>
      <c r="B861" t="s">
        <v>411</v>
      </c>
      <c r="C861" t="s">
        <v>9</v>
      </c>
      <c r="D861" t="s">
        <v>129</v>
      </c>
      <c r="E861" t="s">
        <v>75</v>
      </c>
      <c r="F861" s="1">
        <v>44269</v>
      </c>
      <c r="G861" s="2">
        <v>44250.414583333331</v>
      </c>
      <c r="H861" s="2">
        <v>44280.777777777781</v>
      </c>
      <c r="I861" t="s">
        <v>181</v>
      </c>
      <c r="J861" t="s">
        <v>65</v>
      </c>
      <c r="K861">
        <v>104.00700000000001</v>
      </c>
      <c r="L861" s="4">
        <v>1440</v>
      </c>
      <c r="M861">
        <v>300</v>
      </c>
      <c r="N861" s="3">
        <v>149770.07999999999</v>
      </c>
      <c r="O861">
        <v>149770.07999999999</v>
      </c>
      <c r="P861">
        <v>149770.08000000002</v>
      </c>
      <c r="Q861">
        <v>1.9432339527850761E-16</v>
      </c>
      <c r="S861" t="str">
        <f t="shared" si="48"/>
        <v>March</v>
      </c>
      <c r="T861" t="str">
        <f t="shared" si="49"/>
        <v>2021</v>
      </c>
      <c r="U861" s="3">
        <f t="shared" si="50"/>
        <v>31</v>
      </c>
    </row>
    <row r="862" spans="1:21" hidden="1">
      <c r="A862">
        <v>861</v>
      </c>
      <c r="B862" t="s">
        <v>411</v>
      </c>
      <c r="C862" t="s">
        <v>9</v>
      </c>
      <c r="D862" t="s">
        <v>129</v>
      </c>
      <c r="E862" t="s">
        <v>75</v>
      </c>
      <c r="F862" s="1">
        <v>44270</v>
      </c>
      <c r="G862" s="2">
        <v>44250.414583333331</v>
      </c>
      <c r="H862" s="2">
        <v>44280.777777777781</v>
      </c>
      <c r="I862" t="s">
        <v>181</v>
      </c>
      <c r="J862" t="s">
        <v>65</v>
      </c>
      <c r="K862">
        <v>104.00700000000001</v>
      </c>
      <c r="L862" s="4">
        <v>1440</v>
      </c>
      <c r="M862">
        <v>300</v>
      </c>
      <c r="N862" s="3">
        <v>149770.07999999999</v>
      </c>
      <c r="O862">
        <v>149770.07999999999</v>
      </c>
      <c r="P862">
        <v>149770.08000000002</v>
      </c>
      <c r="Q862">
        <v>1.9432339527850761E-16</v>
      </c>
      <c r="S862" t="str">
        <f t="shared" si="48"/>
        <v>March</v>
      </c>
      <c r="T862" t="str">
        <f t="shared" si="49"/>
        <v>2021</v>
      </c>
      <c r="U862" s="3">
        <f t="shared" si="50"/>
        <v>31</v>
      </c>
    </row>
    <row r="863" spans="1:21" hidden="1">
      <c r="A863">
        <v>862</v>
      </c>
      <c r="B863" t="s">
        <v>411</v>
      </c>
      <c r="C863" t="s">
        <v>9</v>
      </c>
      <c r="D863" t="s">
        <v>129</v>
      </c>
      <c r="E863" t="s">
        <v>75</v>
      </c>
      <c r="F863" s="1">
        <v>44271</v>
      </c>
      <c r="G863" s="2">
        <v>44250.414583333331</v>
      </c>
      <c r="H863" s="2">
        <v>44280.777777777781</v>
      </c>
      <c r="I863" t="s">
        <v>181</v>
      </c>
      <c r="J863" t="s">
        <v>65</v>
      </c>
      <c r="K863">
        <v>104.00700000000001</v>
      </c>
      <c r="L863" s="4">
        <v>1440</v>
      </c>
      <c r="M863">
        <v>300</v>
      </c>
      <c r="N863" s="3">
        <v>149770.07999999999</v>
      </c>
      <c r="O863">
        <v>149770.07999999999</v>
      </c>
      <c r="P863">
        <v>149770.08000000002</v>
      </c>
      <c r="Q863">
        <v>1.9432339527850761E-16</v>
      </c>
      <c r="S863" t="str">
        <f t="shared" si="48"/>
        <v>March</v>
      </c>
      <c r="T863" t="str">
        <f t="shared" si="49"/>
        <v>2021</v>
      </c>
      <c r="U863" s="3">
        <f t="shared" si="50"/>
        <v>31</v>
      </c>
    </row>
    <row r="864" spans="1:21" hidden="1">
      <c r="A864">
        <v>863</v>
      </c>
      <c r="B864" t="s">
        <v>411</v>
      </c>
      <c r="C864" t="s">
        <v>9</v>
      </c>
      <c r="D864" t="s">
        <v>129</v>
      </c>
      <c r="E864" t="s">
        <v>75</v>
      </c>
      <c r="F864" s="1">
        <v>44272</v>
      </c>
      <c r="G864" s="2">
        <v>44250.414583333331</v>
      </c>
      <c r="H864" s="2">
        <v>44280.777777777781</v>
      </c>
      <c r="I864" t="s">
        <v>181</v>
      </c>
      <c r="J864" t="s">
        <v>65</v>
      </c>
      <c r="K864">
        <v>104.00700000000001</v>
      </c>
      <c r="L864" s="4">
        <v>1440</v>
      </c>
      <c r="M864">
        <v>300</v>
      </c>
      <c r="N864" s="3">
        <v>149770.07999999999</v>
      </c>
      <c r="O864">
        <v>149770.07999999999</v>
      </c>
      <c r="P864">
        <v>149770.08000000002</v>
      </c>
      <c r="Q864">
        <v>1.9432339527850761E-16</v>
      </c>
      <c r="S864" t="str">
        <f t="shared" si="48"/>
        <v>March</v>
      </c>
      <c r="T864" t="str">
        <f t="shared" si="49"/>
        <v>2021</v>
      </c>
      <c r="U864" s="3">
        <f t="shared" si="50"/>
        <v>31</v>
      </c>
    </row>
    <row r="865" spans="1:21" hidden="1">
      <c r="A865">
        <v>864</v>
      </c>
      <c r="B865" t="s">
        <v>411</v>
      </c>
      <c r="C865" t="s">
        <v>9</v>
      </c>
      <c r="D865" t="s">
        <v>129</v>
      </c>
      <c r="E865" t="s">
        <v>75</v>
      </c>
      <c r="F865" s="1">
        <v>44273</v>
      </c>
      <c r="G865" s="2">
        <v>44250.414583333331</v>
      </c>
      <c r="H865" s="2">
        <v>44280.777777777781</v>
      </c>
      <c r="I865" t="s">
        <v>181</v>
      </c>
      <c r="J865" t="s">
        <v>65</v>
      </c>
      <c r="K865">
        <v>104.00700000000001</v>
      </c>
      <c r="L865" s="4">
        <v>1440</v>
      </c>
      <c r="M865">
        <v>300</v>
      </c>
      <c r="N865" s="3">
        <v>149770.07999999999</v>
      </c>
      <c r="O865">
        <v>149770.07999999999</v>
      </c>
      <c r="P865">
        <v>149770.08000000002</v>
      </c>
      <c r="Q865">
        <v>1.9432339527850761E-16</v>
      </c>
      <c r="S865" t="str">
        <f t="shared" si="48"/>
        <v>March</v>
      </c>
      <c r="T865" t="str">
        <f t="shared" si="49"/>
        <v>2021</v>
      </c>
      <c r="U865" s="3">
        <f t="shared" si="50"/>
        <v>31</v>
      </c>
    </row>
    <row r="866" spans="1:21" hidden="1">
      <c r="A866">
        <v>865</v>
      </c>
      <c r="B866" t="s">
        <v>411</v>
      </c>
      <c r="C866" t="s">
        <v>9</v>
      </c>
      <c r="D866" t="s">
        <v>129</v>
      </c>
      <c r="E866" t="s">
        <v>75</v>
      </c>
      <c r="F866" s="1">
        <v>44274</v>
      </c>
      <c r="G866" s="2">
        <v>44250.414583333331</v>
      </c>
      <c r="H866" s="2">
        <v>44280.777777777781</v>
      </c>
      <c r="I866" t="s">
        <v>181</v>
      </c>
      <c r="J866" t="s">
        <v>65</v>
      </c>
      <c r="K866">
        <v>104.00700000000001</v>
      </c>
      <c r="L866" s="4">
        <v>1440</v>
      </c>
      <c r="M866">
        <v>300</v>
      </c>
      <c r="N866" s="3">
        <v>149770.07999999999</v>
      </c>
      <c r="O866">
        <v>149770.07999999999</v>
      </c>
      <c r="P866">
        <v>149770.08000000002</v>
      </c>
      <c r="Q866">
        <v>1.9432339527850761E-16</v>
      </c>
      <c r="S866" t="str">
        <f t="shared" si="48"/>
        <v>March</v>
      </c>
      <c r="T866" t="str">
        <f t="shared" si="49"/>
        <v>2021</v>
      </c>
      <c r="U866" s="3">
        <f t="shared" si="50"/>
        <v>31</v>
      </c>
    </row>
    <row r="867" spans="1:21" hidden="1">
      <c r="A867">
        <v>866</v>
      </c>
      <c r="B867" t="s">
        <v>411</v>
      </c>
      <c r="C867" t="s">
        <v>9</v>
      </c>
      <c r="D867" t="s">
        <v>129</v>
      </c>
      <c r="E867" t="s">
        <v>75</v>
      </c>
      <c r="F867" s="1">
        <v>44275</v>
      </c>
      <c r="G867" s="2">
        <v>44250.414583333331</v>
      </c>
      <c r="H867" s="2">
        <v>44280.777777777781</v>
      </c>
      <c r="I867" t="s">
        <v>181</v>
      </c>
      <c r="J867" t="s">
        <v>65</v>
      </c>
      <c r="K867">
        <v>104.00700000000001</v>
      </c>
      <c r="L867" s="4">
        <v>1440</v>
      </c>
      <c r="M867">
        <v>300</v>
      </c>
      <c r="N867" s="3">
        <v>149770.07999999999</v>
      </c>
      <c r="O867">
        <v>149770.07999999999</v>
      </c>
      <c r="P867">
        <v>149770.08000000002</v>
      </c>
      <c r="Q867">
        <v>1.9432339527850761E-16</v>
      </c>
      <c r="S867" t="str">
        <f t="shared" si="48"/>
        <v>March</v>
      </c>
      <c r="T867" t="str">
        <f t="shared" si="49"/>
        <v>2021</v>
      </c>
      <c r="U867" s="3">
        <f t="shared" si="50"/>
        <v>31</v>
      </c>
    </row>
    <row r="868" spans="1:21" hidden="1">
      <c r="A868">
        <v>867</v>
      </c>
      <c r="B868" t="s">
        <v>411</v>
      </c>
      <c r="C868" t="s">
        <v>9</v>
      </c>
      <c r="D868" t="s">
        <v>129</v>
      </c>
      <c r="E868" t="s">
        <v>75</v>
      </c>
      <c r="F868" s="1">
        <v>44276</v>
      </c>
      <c r="G868" s="2">
        <v>44250.414583333331</v>
      </c>
      <c r="H868" s="2">
        <v>44280.777777777781</v>
      </c>
      <c r="I868" t="s">
        <v>181</v>
      </c>
      <c r="J868" t="s">
        <v>65</v>
      </c>
      <c r="K868">
        <v>104.00700000000001</v>
      </c>
      <c r="L868" s="4">
        <v>1440</v>
      </c>
      <c r="M868">
        <v>300</v>
      </c>
      <c r="N868" s="3">
        <v>149770.07999999999</v>
      </c>
      <c r="O868">
        <v>149770.07999999999</v>
      </c>
      <c r="P868">
        <v>149770.08000000002</v>
      </c>
      <c r="Q868">
        <v>1.9432339527850761E-16</v>
      </c>
      <c r="S868" t="str">
        <f t="shared" si="48"/>
        <v>March</v>
      </c>
      <c r="T868" t="str">
        <f t="shared" si="49"/>
        <v>2021</v>
      </c>
      <c r="U868" s="3">
        <f t="shared" si="50"/>
        <v>31</v>
      </c>
    </row>
    <row r="869" spans="1:21" hidden="1">
      <c r="A869">
        <v>868</v>
      </c>
      <c r="B869" t="s">
        <v>411</v>
      </c>
      <c r="C869" t="s">
        <v>9</v>
      </c>
      <c r="D869" t="s">
        <v>129</v>
      </c>
      <c r="E869" t="s">
        <v>75</v>
      </c>
      <c r="F869" s="1">
        <v>44277</v>
      </c>
      <c r="G869" s="2">
        <v>44250.414583333331</v>
      </c>
      <c r="H869" s="2">
        <v>44280.777777777781</v>
      </c>
      <c r="I869" t="s">
        <v>181</v>
      </c>
      <c r="J869" t="s">
        <v>65</v>
      </c>
      <c r="K869">
        <v>104.00700000000001</v>
      </c>
      <c r="L869" s="4">
        <v>1440</v>
      </c>
      <c r="M869">
        <v>300</v>
      </c>
      <c r="N869" s="3">
        <v>149770.07999999999</v>
      </c>
      <c r="O869">
        <v>149770.07999999999</v>
      </c>
      <c r="P869">
        <v>149770.08000000002</v>
      </c>
      <c r="Q869">
        <v>1.9432339527850761E-16</v>
      </c>
      <c r="S869" t="str">
        <f t="shared" si="48"/>
        <v>March</v>
      </c>
      <c r="T869" t="str">
        <f t="shared" si="49"/>
        <v>2021</v>
      </c>
      <c r="U869" s="3">
        <f t="shared" si="50"/>
        <v>31</v>
      </c>
    </row>
    <row r="870" spans="1:21" hidden="1">
      <c r="A870">
        <v>869</v>
      </c>
      <c r="B870" t="s">
        <v>411</v>
      </c>
      <c r="C870" t="s">
        <v>9</v>
      </c>
      <c r="D870" t="s">
        <v>129</v>
      </c>
      <c r="E870" t="s">
        <v>75</v>
      </c>
      <c r="F870" s="1">
        <v>44278</v>
      </c>
      <c r="G870" s="2">
        <v>44250.414583333331</v>
      </c>
      <c r="H870" s="2">
        <v>44280.777777777781</v>
      </c>
      <c r="I870" t="s">
        <v>181</v>
      </c>
      <c r="J870" t="s">
        <v>65</v>
      </c>
      <c r="K870">
        <v>104.00700000000001</v>
      </c>
      <c r="L870" s="4">
        <v>1440</v>
      </c>
      <c r="M870">
        <v>300</v>
      </c>
      <c r="N870" s="3">
        <v>149770.07999999999</v>
      </c>
      <c r="O870">
        <v>149770.07999999999</v>
      </c>
      <c r="P870">
        <v>149770.08000000002</v>
      </c>
      <c r="Q870">
        <v>1.9432339527850761E-16</v>
      </c>
      <c r="S870" t="str">
        <f t="shared" si="48"/>
        <v>March</v>
      </c>
      <c r="T870" t="str">
        <f t="shared" si="49"/>
        <v>2021</v>
      </c>
      <c r="U870" s="3">
        <f t="shared" si="50"/>
        <v>31</v>
      </c>
    </row>
    <row r="871" spans="1:21" hidden="1">
      <c r="A871">
        <v>870</v>
      </c>
      <c r="B871" t="s">
        <v>411</v>
      </c>
      <c r="C871" t="s">
        <v>9</v>
      </c>
      <c r="D871" t="s">
        <v>129</v>
      </c>
      <c r="E871" t="s">
        <v>75</v>
      </c>
      <c r="F871" s="1">
        <v>44279</v>
      </c>
      <c r="G871" s="2">
        <v>44250.414583333331</v>
      </c>
      <c r="H871" s="2">
        <v>44280.777777777781</v>
      </c>
      <c r="I871" t="s">
        <v>181</v>
      </c>
      <c r="J871" t="s">
        <v>65</v>
      </c>
      <c r="K871">
        <v>104.00700000000001</v>
      </c>
      <c r="L871" s="4">
        <v>1440</v>
      </c>
      <c r="M871">
        <v>300</v>
      </c>
      <c r="N871" s="3">
        <v>149770.07999999999</v>
      </c>
      <c r="O871">
        <v>149770.07999999999</v>
      </c>
      <c r="P871">
        <v>149770.08000000002</v>
      </c>
      <c r="Q871">
        <v>1.9432339527850761E-16</v>
      </c>
      <c r="S871" t="str">
        <f t="shared" si="48"/>
        <v>March</v>
      </c>
      <c r="T871" t="str">
        <f t="shared" si="49"/>
        <v>2021</v>
      </c>
      <c r="U871" s="3">
        <f t="shared" si="50"/>
        <v>31</v>
      </c>
    </row>
    <row r="872" spans="1:21" hidden="1">
      <c r="A872">
        <v>871</v>
      </c>
      <c r="B872" t="s">
        <v>412</v>
      </c>
      <c r="C872" t="s">
        <v>17</v>
      </c>
      <c r="D872" t="s">
        <v>129</v>
      </c>
      <c r="E872" t="s">
        <v>75</v>
      </c>
      <c r="F872" s="1">
        <v>44488</v>
      </c>
      <c r="G872" s="2">
        <v>44488.25</v>
      </c>
      <c r="H872" s="2">
        <v>44490.784722222219</v>
      </c>
      <c r="I872" t="s">
        <v>181</v>
      </c>
      <c r="J872" t="s">
        <v>65</v>
      </c>
      <c r="K872">
        <v>104.00700000000001</v>
      </c>
      <c r="L872" s="4">
        <v>1080</v>
      </c>
      <c r="M872">
        <v>300</v>
      </c>
      <c r="N872" s="3">
        <v>112327.56</v>
      </c>
      <c r="O872">
        <v>112327.56</v>
      </c>
      <c r="P872">
        <v>149770.08000000002</v>
      </c>
      <c r="Q872">
        <v>0.33333333333333348</v>
      </c>
      <c r="S872" t="str">
        <f t="shared" si="48"/>
        <v>October</v>
      </c>
      <c r="T872" t="str">
        <f t="shared" si="49"/>
        <v>2021</v>
      </c>
      <c r="U872" s="3">
        <f t="shared" si="50"/>
        <v>31</v>
      </c>
    </row>
    <row r="873" spans="1:21" hidden="1">
      <c r="A873">
        <v>872</v>
      </c>
      <c r="B873" t="s">
        <v>412</v>
      </c>
      <c r="C873" t="s">
        <v>17</v>
      </c>
      <c r="D873" t="s">
        <v>129</v>
      </c>
      <c r="E873" t="s">
        <v>75</v>
      </c>
      <c r="F873" s="1">
        <v>44490</v>
      </c>
      <c r="G873" s="2">
        <v>44488.25</v>
      </c>
      <c r="H873" s="2">
        <v>44490.784722222219</v>
      </c>
      <c r="I873" t="s">
        <v>181</v>
      </c>
      <c r="J873" t="s">
        <v>65</v>
      </c>
      <c r="K873">
        <v>104.00700000000001</v>
      </c>
      <c r="L873" s="4">
        <v>1130</v>
      </c>
      <c r="M873">
        <v>300</v>
      </c>
      <c r="N873" s="3">
        <v>117527.91</v>
      </c>
      <c r="O873">
        <v>117527.91</v>
      </c>
      <c r="P873">
        <v>149770.08000000002</v>
      </c>
      <c r="Q873">
        <v>0.2743362831858408</v>
      </c>
      <c r="S873" t="str">
        <f t="shared" si="48"/>
        <v>October</v>
      </c>
      <c r="T873" t="str">
        <f t="shared" si="49"/>
        <v>2021</v>
      </c>
      <c r="U873" s="3">
        <f t="shared" si="50"/>
        <v>31</v>
      </c>
    </row>
    <row r="874" spans="1:21" hidden="1">
      <c r="A874">
        <v>873</v>
      </c>
      <c r="B874" t="s">
        <v>412</v>
      </c>
      <c r="C874" t="s">
        <v>17</v>
      </c>
      <c r="D874" t="s">
        <v>129</v>
      </c>
      <c r="E874" t="s">
        <v>75</v>
      </c>
      <c r="F874" s="1">
        <v>44489</v>
      </c>
      <c r="G874" s="2">
        <v>44488.25</v>
      </c>
      <c r="H874" s="2">
        <v>44490.784722222219</v>
      </c>
      <c r="I874" t="s">
        <v>181</v>
      </c>
      <c r="J874" t="s">
        <v>65</v>
      </c>
      <c r="K874">
        <v>104.00700000000001</v>
      </c>
      <c r="L874" s="4">
        <v>1440</v>
      </c>
      <c r="M874">
        <v>300</v>
      </c>
      <c r="N874" s="3">
        <v>149770.07999999999</v>
      </c>
      <c r="O874">
        <v>149770.07999999999</v>
      </c>
      <c r="P874">
        <v>149770.08000000002</v>
      </c>
      <c r="Q874">
        <v>1.9432339527850761E-16</v>
      </c>
      <c r="S874" t="str">
        <f t="shared" si="48"/>
        <v>October</v>
      </c>
      <c r="T874" t="str">
        <f t="shared" si="49"/>
        <v>2021</v>
      </c>
      <c r="U874" s="3">
        <f t="shared" si="50"/>
        <v>31</v>
      </c>
    </row>
    <row r="875" spans="1:21" hidden="1">
      <c r="F875" s="1"/>
      <c r="G875" s="2"/>
      <c r="H875" s="2"/>
      <c r="O875">
        <v>0</v>
      </c>
      <c r="P875">
        <v>0</v>
      </c>
      <c r="Q875" t="e">
        <v>#DIV/0!</v>
      </c>
      <c r="U875" s="3"/>
    </row>
    <row r="876" spans="1:21" hidden="1">
      <c r="A876">
        <v>875</v>
      </c>
      <c r="B876" t="s">
        <v>413</v>
      </c>
      <c r="C876" t="s">
        <v>60</v>
      </c>
      <c r="D876" t="s">
        <v>129</v>
      </c>
      <c r="E876" t="s">
        <v>75</v>
      </c>
      <c r="F876" s="1">
        <v>44280</v>
      </c>
      <c r="G876" s="2">
        <v>44278.113888888889</v>
      </c>
      <c r="H876" s="2">
        <v>44280.043749999997</v>
      </c>
      <c r="I876" t="s">
        <v>414</v>
      </c>
      <c r="J876" t="s">
        <v>66</v>
      </c>
      <c r="K876">
        <v>4.3899999999999997</v>
      </c>
      <c r="L876">
        <v>63</v>
      </c>
      <c r="M876">
        <v>300</v>
      </c>
      <c r="N876">
        <v>276.57</v>
      </c>
      <c r="O876">
        <v>276.57</v>
      </c>
      <c r="P876">
        <v>6321.5999999999995</v>
      </c>
      <c r="Q876">
        <v>21.857142857142858</v>
      </c>
      <c r="S876" t="str">
        <f t="shared" si="48"/>
        <v>March</v>
      </c>
      <c r="T876" t="str">
        <f t="shared" si="49"/>
        <v>2021</v>
      </c>
      <c r="U876" s="3">
        <f t="shared" ref="U876:U899" si="51">DAY(EOMONTH(F876, 0))</f>
        <v>31</v>
      </c>
    </row>
    <row r="877" spans="1:21" hidden="1">
      <c r="A877">
        <v>876</v>
      </c>
      <c r="B877" t="s">
        <v>415</v>
      </c>
      <c r="C877" t="s">
        <v>60</v>
      </c>
      <c r="D877" t="s">
        <v>129</v>
      </c>
      <c r="E877" t="s">
        <v>75</v>
      </c>
      <c r="F877" s="1">
        <v>44231</v>
      </c>
      <c r="G877" s="2">
        <v>44229.115972222222</v>
      </c>
      <c r="H877" s="2">
        <v>44231.054166666669</v>
      </c>
      <c r="I877" t="s">
        <v>414</v>
      </c>
      <c r="J877" t="s">
        <v>66</v>
      </c>
      <c r="K877">
        <v>4.3899999999999997</v>
      </c>
      <c r="L877">
        <v>78</v>
      </c>
      <c r="M877">
        <v>300</v>
      </c>
      <c r="N877">
        <v>342.42</v>
      </c>
      <c r="O877">
        <v>342.42</v>
      </c>
      <c r="P877">
        <v>6321.5999999999995</v>
      </c>
      <c r="Q877">
        <v>17.46153846153846</v>
      </c>
      <c r="S877" t="str">
        <f t="shared" si="48"/>
        <v>February</v>
      </c>
      <c r="T877" t="str">
        <f t="shared" si="49"/>
        <v>2021</v>
      </c>
      <c r="U877" s="3">
        <f t="shared" si="51"/>
        <v>28</v>
      </c>
    </row>
    <row r="878" spans="1:21" hidden="1">
      <c r="A878">
        <v>877</v>
      </c>
      <c r="B878" t="s">
        <v>416</v>
      </c>
      <c r="C878" t="s">
        <v>60</v>
      </c>
      <c r="D878" t="s">
        <v>129</v>
      </c>
      <c r="E878" t="s">
        <v>75</v>
      </c>
      <c r="F878" s="1">
        <v>44595</v>
      </c>
      <c r="G878" s="2">
        <v>44593.11041666667</v>
      </c>
      <c r="H878" s="2">
        <v>44595.057638888888</v>
      </c>
      <c r="I878" t="s">
        <v>414</v>
      </c>
      <c r="J878" t="s">
        <v>66</v>
      </c>
      <c r="K878">
        <v>4.3899999999999997</v>
      </c>
      <c r="L878">
        <v>83</v>
      </c>
      <c r="M878">
        <v>300</v>
      </c>
      <c r="N878">
        <v>364.37</v>
      </c>
      <c r="O878">
        <v>364.37</v>
      </c>
      <c r="P878">
        <v>6321.5999999999995</v>
      </c>
      <c r="Q878">
        <v>16.349397590361445</v>
      </c>
      <c r="S878" t="str">
        <f t="shared" si="48"/>
        <v>February</v>
      </c>
      <c r="T878" t="str">
        <f t="shared" si="49"/>
        <v>2022</v>
      </c>
      <c r="U878" s="3">
        <f t="shared" si="51"/>
        <v>28</v>
      </c>
    </row>
    <row r="879" spans="1:21" hidden="1">
      <c r="A879">
        <v>878</v>
      </c>
      <c r="B879" t="s">
        <v>417</v>
      </c>
      <c r="C879" t="s">
        <v>33</v>
      </c>
      <c r="D879" t="s">
        <v>123</v>
      </c>
      <c r="E879" t="s">
        <v>124</v>
      </c>
      <c r="F879" s="1">
        <v>44786</v>
      </c>
      <c r="G879" s="2">
        <v>44786.351388888892</v>
      </c>
      <c r="H879" s="2">
        <v>44786.481249999997</v>
      </c>
      <c r="I879" t="s">
        <v>414</v>
      </c>
      <c r="J879" t="s">
        <v>66</v>
      </c>
      <c r="K879">
        <v>4.3899999999999997</v>
      </c>
      <c r="L879">
        <v>187</v>
      </c>
      <c r="M879">
        <v>300</v>
      </c>
      <c r="N879">
        <v>820.93</v>
      </c>
      <c r="O879">
        <v>820.93</v>
      </c>
      <c r="P879">
        <v>6321.5999999999995</v>
      </c>
      <c r="Q879">
        <v>6.7005347593582885</v>
      </c>
      <c r="S879" t="str">
        <f t="shared" si="48"/>
        <v>August</v>
      </c>
      <c r="T879" t="str">
        <f t="shared" si="49"/>
        <v>2022</v>
      </c>
      <c r="U879" s="3">
        <f t="shared" si="51"/>
        <v>31</v>
      </c>
    </row>
    <row r="880" spans="1:21" hidden="1">
      <c r="A880">
        <v>879</v>
      </c>
      <c r="B880" t="s">
        <v>418</v>
      </c>
      <c r="C880" t="s">
        <v>41</v>
      </c>
      <c r="D880" t="s">
        <v>129</v>
      </c>
      <c r="E880" t="s">
        <v>75</v>
      </c>
      <c r="F880" s="1">
        <v>44769</v>
      </c>
      <c r="G880" s="2">
        <v>44769.32916666667</v>
      </c>
      <c r="H880" s="2">
        <v>44769.472222222219</v>
      </c>
      <c r="I880" t="s">
        <v>414</v>
      </c>
      <c r="J880" t="s">
        <v>66</v>
      </c>
      <c r="K880">
        <v>4.3899999999999997</v>
      </c>
      <c r="L880">
        <v>206</v>
      </c>
      <c r="M880">
        <v>300</v>
      </c>
      <c r="N880">
        <v>904.34</v>
      </c>
      <c r="O880">
        <v>904.34</v>
      </c>
      <c r="P880">
        <v>6321.5999999999995</v>
      </c>
      <c r="Q880">
        <v>5.990291262135921</v>
      </c>
      <c r="S880" t="str">
        <f t="shared" si="48"/>
        <v>July</v>
      </c>
      <c r="T880" t="str">
        <f t="shared" si="49"/>
        <v>2022</v>
      </c>
      <c r="U880" s="3">
        <f t="shared" si="51"/>
        <v>31</v>
      </c>
    </row>
    <row r="881" spans="1:21" hidden="1">
      <c r="A881">
        <v>880</v>
      </c>
      <c r="B881" t="s">
        <v>419</v>
      </c>
      <c r="C881" t="s">
        <v>36</v>
      </c>
      <c r="D881" t="s">
        <v>135</v>
      </c>
      <c r="E881" t="s">
        <v>124</v>
      </c>
      <c r="F881" s="1">
        <v>44737</v>
      </c>
      <c r="G881" s="2">
        <v>44737.327777777777</v>
      </c>
      <c r="H881" s="2">
        <v>44737.474999999999</v>
      </c>
      <c r="I881" t="s">
        <v>414</v>
      </c>
      <c r="J881" t="s">
        <v>66</v>
      </c>
      <c r="K881">
        <v>4.3899999999999997</v>
      </c>
      <c r="L881">
        <v>212</v>
      </c>
      <c r="M881">
        <v>300</v>
      </c>
      <c r="N881">
        <v>930.68</v>
      </c>
      <c r="O881">
        <v>930.68</v>
      </c>
      <c r="P881">
        <v>6321.5999999999995</v>
      </c>
      <c r="Q881">
        <v>5.7924528301886786</v>
      </c>
      <c r="S881" t="str">
        <f t="shared" si="48"/>
        <v>June</v>
      </c>
      <c r="T881" t="str">
        <f t="shared" si="49"/>
        <v>2022</v>
      </c>
      <c r="U881" s="3">
        <f t="shared" si="51"/>
        <v>30</v>
      </c>
    </row>
    <row r="882" spans="1:21" hidden="1">
      <c r="A882">
        <v>881</v>
      </c>
      <c r="B882" t="s">
        <v>420</v>
      </c>
      <c r="C882" t="s">
        <v>36</v>
      </c>
      <c r="D882" t="s">
        <v>135</v>
      </c>
      <c r="E882" t="s">
        <v>124</v>
      </c>
      <c r="F882" s="1">
        <v>44734</v>
      </c>
      <c r="G882" s="2">
        <v>44734.315972222219</v>
      </c>
      <c r="H882" s="2">
        <v>44734.477083333331</v>
      </c>
      <c r="I882" t="s">
        <v>414</v>
      </c>
      <c r="J882" t="s">
        <v>66</v>
      </c>
      <c r="K882">
        <v>4.3899999999999997</v>
      </c>
      <c r="L882">
        <v>232</v>
      </c>
      <c r="M882">
        <v>300</v>
      </c>
      <c r="N882" s="3">
        <v>1018.48</v>
      </c>
      <c r="O882">
        <v>1018.48</v>
      </c>
      <c r="P882">
        <v>6321.5999999999995</v>
      </c>
      <c r="Q882">
        <v>5.206896551724137</v>
      </c>
      <c r="S882" t="str">
        <f t="shared" si="48"/>
        <v>June</v>
      </c>
      <c r="T882" t="str">
        <f t="shared" si="49"/>
        <v>2022</v>
      </c>
      <c r="U882" s="3">
        <f t="shared" si="51"/>
        <v>30</v>
      </c>
    </row>
    <row r="883" spans="1:21" hidden="1">
      <c r="A883">
        <v>882</v>
      </c>
      <c r="B883" t="s">
        <v>421</v>
      </c>
      <c r="C883" t="s">
        <v>36</v>
      </c>
      <c r="D883" t="s">
        <v>135</v>
      </c>
      <c r="E883" t="s">
        <v>124</v>
      </c>
      <c r="F883" s="1">
        <v>44743</v>
      </c>
      <c r="G883" s="2">
        <v>44743.283333333333</v>
      </c>
      <c r="H883" s="2">
        <v>44743.46597222222</v>
      </c>
      <c r="I883" t="s">
        <v>414</v>
      </c>
      <c r="J883" t="s">
        <v>66</v>
      </c>
      <c r="K883">
        <v>4.3899999999999997</v>
      </c>
      <c r="L883">
        <v>263</v>
      </c>
      <c r="M883">
        <v>300</v>
      </c>
      <c r="N883" s="3">
        <v>1154.57</v>
      </c>
      <c r="O883">
        <v>1154.57</v>
      </c>
      <c r="P883">
        <v>6321.5999999999995</v>
      </c>
      <c r="Q883">
        <v>4.4752851711026613</v>
      </c>
      <c r="S883" t="str">
        <f t="shared" si="48"/>
        <v>July</v>
      </c>
      <c r="T883" t="str">
        <f t="shared" si="49"/>
        <v>2022</v>
      </c>
      <c r="U883" s="3">
        <f t="shared" si="51"/>
        <v>31</v>
      </c>
    </row>
    <row r="884" spans="1:21" hidden="1">
      <c r="A884">
        <v>883</v>
      </c>
      <c r="B884" t="s">
        <v>422</v>
      </c>
      <c r="C884" t="s">
        <v>41</v>
      </c>
      <c r="D884" t="s">
        <v>123</v>
      </c>
      <c r="E884" t="s">
        <v>124</v>
      </c>
      <c r="F884" s="1">
        <v>44713</v>
      </c>
      <c r="G884" s="2">
        <v>44713.303472222222</v>
      </c>
      <c r="H884" s="2">
        <v>44713.487500000003</v>
      </c>
      <c r="I884" t="s">
        <v>414</v>
      </c>
      <c r="J884" t="s">
        <v>66</v>
      </c>
      <c r="K884">
        <v>4.3899999999999997</v>
      </c>
      <c r="L884">
        <v>265</v>
      </c>
      <c r="M884">
        <v>300</v>
      </c>
      <c r="N884" s="3">
        <v>1163.3499999999999</v>
      </c>
      <c r="O884">
        <v>1163.3499999999999</v>
      </c>
      <c r="P884">
        <v>6321.5999999999995</v>
      </c>
      <c r="Q884">
        <v>4.433962264150944</v>
      </c>
      <c r="S884" t="str">
        <f t="shared" si="48"/>
        <v>June</v>
      </c>
      <c r="T884" t="str">
        <f t="shared" si="49"/>
        <v>2022</v>
      </c>
      <c r="U884" s="3">
        <f t="shared" si="51"/>
        <v>30</v>
      </c>
    </row>
    <row r="885" spans="1:21" hidden="1">
      <c r="A885">
        <v>884</v>
      </c>
      <c r="B885" t="s">
        <v>423</v>
      </c>
      <c r="C885" t="s">
        <v>29</v>
      </c>
      <c r="D885" t="s">
        <v>129</v>
      </c>
      <c r="E885" t="s">
        <v>75</v>
      </c>
      <c r="F885" s="1">
        <v>44483</v>
      </c>
      <c r="G885" s="2">
        <v>44483.3125</v>
      </c>
      <c r="H885" s="2">
        <v>44483.645833333336</v>
      </c>
      <c r="I885" t="s">
        <v>414</v>
      </c>
      <c r="J885" t="s">
        <v>66</v>
      </c>
      <c r="K885">
        <v>4.3899999999999997</v>
      </c>
      <c r="L885">
        <v>480</v>
      </c>
      <c r="M885">
        <v>300</v>
      </c>
      <c r="N885" s="3">
        <v>2107.1999999999998</v>
      </c>
      <c r="O885">
        <v>2107.1999999999998</v>
      </c>
      <c r="P885">
        <v>6321.5999999999995</v>
      </c>
      <c r="Q885">
        <v>2</v>
      </c>
      <c r="S885" t="str">
        <f t="shared" si="48"/>
        <v>October</v>
      </c>
      <c r="T885" t="str">
        <f t="shared" si="49"/>
        <v>2021</v>
      </c>
      <c r="U885" s="3">
        <f t="shared" si="51"/>
        <v>31</v>
      </c>
    </row>
    <row r="886" spans="1:21" hidden="1">
      <c r="A886">
        <v>885</v>
      </c>
      <c r="B886" t="s">
        <v>415</v>
      </c>
      <c r="C886" t="s">
        <v>60</v>
      </c>
      <c r="D886" t="s">
        <v>129</v>
      </c>
      <c r="E886" t="s">
        <v>75</v>
      </c>
      <c r="F886" s="1">
        <v>44229</v>
      </c>
      <c r="G886" s="2">
        <v>44229.115972222222</v>
      </c>
      <c r="H886" s="2">
        <v>44231.054166666669</v>
      </c>
      <c r="I886" t="s">
        <v>414</v>
      </c>
      <c r="J886" t="s">
        <v>66</v>
      </c>
      <c r="K886">
        <v>4.3899999999999997</v>
      </c>
      <c r="L886" s="4">
        <v>1273</v>
      </c>
      <c r="M886">
        <v>300</v>
      </c>
      <c r="N886" s="3">
        <v>5588.47</v>
      </c>
      <c r="O886">
        <v>5588.47</v>
      </c>
      <c r="P886">
        <v>6321.5999999999995</v>
      </c>
      <c r="Q886">
        <v>0.13118617439120173</v>
      </c>
      <c r="S886" t="str">
        <f t="shared" si="48"/>
        <v>February</v>
      </c>
      <c r="T886" t="str">
        <f t="shared" si="49"/>
        <v>2021</v>
      </c>
      <c r="U886" s="3">
        <f t="shared" si="51"/>
        <v>28</v>
      </c>
    </row>
    <row r="887" spans="1:21" hidden="1">
      <c r="A887">
        <v>886</v>
      </c>
      <c r="B887" t="s">
        <v>413</v>
      </c>
      <c r="C887" t="s">
        <v>60</v>
      </c>
      <c r="D887" t="s">
        <v>129</v>
      </c>
      <c r="E887" t="s">
        <v>75</v>
      </c>
      <c r="F887" s="1">
        <v>44278</v>
      </c>
      <c r="G887" s="2">
        <v>44278.113888888889</v>
      </c>
      <c r="H887" s="2">
        <v>44280.043749999997</v>
      </c>
      <c r="I887" t="s">
        <v>414</v>
      </c>
      <c r="J887" t="s">
        <v>66</v>
      </c>
      <c r="K887">
        <v>4.3899999999999997</v>
      </c>
      <c r="L887" s="4">
        <v>1276</v>
      </c>
      <c r="M887">
        <v>300</v>
      </c>
      <c r="N887" s="3">
        <v>5601.64</v>
      </c>
      <c r="O887">
        <v>5601.64</v>
      </c>
      <c r="P887">
        <v>6321.5999999999995</v>
      </c>
      <c r="Q887">
        <v>0.12852664576802492</v>
      </c>
      <c r="S887" t="str">
        <f t="shared" si="48"/>
        <v>March</v>
      </c>
      <c r="T887" t="str">
        <f t="shared" si="49"/>
        <v>2021</v>
      </c>
      <c r="U887" s="3">
        <f t="shared" si="51"/>
        <v>31</v>
      </c>
    </row>
    <row r="888" spans="1:21" hidden="1">
      <c r="A888">
        <v>887</v>
      </c>
      <c r="B888" t="s">
        <v>416</v>
      </c>
      <c r="C888" t="s">
        <v>60</v>
      </c>
      <c r="D888" t="s">
        <v>129</v>
      </c>
      <c r="E888" t="s">
        <v>75</v>
      </c>
      <c r="F888" s="1">
        <v>44593</v>
      </c>
      <c r="G888" s="2">
        <v>44593.11041666667</v>
      </c>
      <c r="H888" s="2">
        <v>44595.057638888888</v>
      </c>
      <c r="I888" t="s">
        <v>414</v>
      </c>
      <c r="J888" t="s">
        <v>66</v>
      </c>
      <c r="K888">
        <v>4.3899999999999997</v>
      </c>
      <c r="L888" s="4">
        <v>1281</v>
      </c>
      <c r="M888">
        <v>300</v>
      </c>
      <c r="N888" s="3">
        <v>5623.59</v>
      </c>
      <c r="O888">
        <v>5623.59</v>
      </c>
      <c r="P888">
        <v>6321.5999999999995</v>
      </c>
      <c r="Q888">
        <v>0.12412177985948465</v>
      </c>
      <c r="S888" t="str">
        <f t="shared" si="48"/>
        <v>February</v>
      </c>
      <c r="T888" t="str">
        <f t="shared" si="49"/>
        <v>2022</v>
      </c>
      <c r="U888" s="3">
        <f t="shared" si="51"/>
        <v>28</v>
      </c>
    </row>
    <row r="889" spans="1:21" hidden="1">
      <c r="A889">
        <v>888</v>
      </c>
      <c r="B889" t="s">
        <v>424</v>
      </c>
      <c r="C889" t="s">
        <v>60</v>
      </c>
      <c r="D889" t="s">
        <v>129</v>
      </c>
      <c r="E889" t="s">
        <v>75</v>
      </c>
      <c r="F889" s="1">
        <v>44676</v>
      </c>
      <c r="G889" s="2">
        <v>44676.109722222223</v>
      </c>
      <c r="H889" s="2">
        <v>44677.999305555553</v>
      </c>
      <c r="I889" t="s">
        <v>414</v>
      </c>
      <c r="J889" t="s">
        <v>66</v>
      </c>
      <c r="K889">
        <v>4.3899999999999997</v>
      </c>
      <c r="L889" s="4">
        <v>1282</v>
      </c>
      <c r="M889">
        <v>300</v>
      </c>
      <c r="N889" s="3">
        <v>5627.98</v>
      </c>
      <c r="O889">
        <v>5627.98</v>
      </c>
      <c r="P889">
        <v>6321.5999999999995</v>
      </c>
      <c r="Q889">
        <v>0.12324492979719187</v>
      </c>
      <c r="S889" t="str">
        <f t="shared" si="48"/>
        <v>April</v>
      </c>
      <c r="T889" t="str">
        <f t="shared" si="49"/>
        <v>2022</v>
      </c>
      <c r="U889" s="3">
        <f t="shared" si="51"/>
        <v>30</v>
      </c>
    </row>
    <row r="890" spans="1:21" hidden="1">
      <c r="A890">
        <v>889</v>
      </c>
      <c r="B890" t="s">
        <v>425</v>
      </c>
      <c r="C890" t="s">
        <v>60</v>
      </c>
      <c r="D890" t="s">
        <v>129</v>
      </c>
      <c r="E890" t="s">
        <v>75</v>
      </c>
      <c r="F890" s="1">
        <v>44760</v>
      </c>
      <c r="G890" s="2">
        <v>44760.097222222219</v>
      </c>
      <c r="H890" s="2">
        <v>44761.999305555553</v>
      </c>
      <c r="I890" t="s">
        <v>414</v>
      </c>
      <c r="J890" t="s">
        <v>66</v>
      </c>
      <c r="K890">
        <v>4.3899999999999997</v>
      </c>
      <c r="L890" s="4">
        <v>1300</v>
      </c>
      <c r="M890">
        <v>300</v>
      </c>
      <c r="N890" s="4">
        <v>5707</v>
      </c>
      <c r="O890">
        <v>5707</v>
      </c>
      <c r="P890">
        <v>6321.5999999999995</v>
      </c>
      <c r="Q890">
        <v>0.1076923076923076</v>
      </c>
      <c r="S890" t="str">
        <f t="shared" si="48"/>
        <v>July</v>
      </c>
      <c r="T890" t="str">
        <f t="shared" si="49"/>
        <v>2022</v>
      </c>
      <c r="U890" s="3">
        <f t="shared" si="51"/>
        <v>31</v>
      </c>
    </row>
    <row r="891" spans="1:21" hidden="1">
      <c r="A891">
        <v>890</v>
      </c>
      <c r="B891" t="s">
        <v>424</v>
      </c>
      <c r="C891" t="s">
        <v>60</v>
      </c>
      <c r="D891" t="s">
        <v>129</v>
      </c>
      <c r="E891" t="s">
        <v>75</v>
      </c>
      <c r="F891" s="1">
        <v>44677</v>
      </c>
      <c r="G891" s="2">
        <v>44676.109722222223</v>
      </c>
      <c r="H891" s="2">
        <v>44677.999305555553</v>
      </c>
      <c r="I891" t="s">
        <v>414</v>
      </c>
      <c r="J891" t="s">
        <v>66</v>
      </c>
      <c r="K891">
        <v>4.3899999999999997</v>
      </c>
      <c r="L891" s="4">
        <v>1439</v>
      </c>
      <c r="M891">
        <v>300</v>
      </c>
      <c r="N891" s="3">
        <v>6317.21</v>
      </c>
      <c r="O891">
        <v>6317.21</v>
      </c>
      <c r="P891">
        <v>6321.5999999999995</v>
      </c>
      <c r="Q891">
        <v>6.9492703266147836E-4</v>
      </c>
      <c r="S891" t="str">
        <f t="shared" si="48"/>
        <v>April</v>
      </c>
      <c r="T891" t="str">
        <f t="shared" si="49"/>
        <v>2022</v>
      </c>
      <c r="U891" s="3">
        <f t="shared" si="51"/>
        <v>30</v>
      </c>
    </row>
    <row r="892" spans="1:21" hidden="1">
      <c r="A892">
        <v>891</v>
      </c>
      <c r="B892" t="s">
        <v>425</v>
      </c>
      <c r="C892" t="s">
        <v>60</v>
      </c>
      <c r="D892" t="s">
        <v>129</v>
      </c>
      <c r="E892" t="s">
        <v>75</v>
      </c>
      <c r="F892" s="1">
        <v>44761</v>
      </c>
      <c r="G892" s="2">
        <v>44760.097222222219</v>
      </c>
      <c r="H892" s="2">
        <v>44761.999305555553</v>
      </c>
      <c r="I892" t="s">
        <v>414</v>
      </c>
      <c r="J892" t="s">
        <v>66</v>
      </c>
      <c r="K892">
        <v>4.3899999999999997</v>
      </c>
      <c r="L892" s="4">
        <v>1439</v>
      </c>
      <c r="M892">
        <v>300</v>
      </c>
      <c r="N892" s="3">
        <v>6317.21</v>
      </c>
      <c r="O892">
        <v>6317.21</v>
      </c>
      <c r="P892">
        <v>6321.5999999999995</v>
      </c>
      <c r="Q892">
        <v>6.9492703266147836E-4</v>
      </c>
      <c r="S892" t="str">
        <f t="shared" si="48"/>
        <v>July</v>
      </c>
      <c r="T892" t="str">
        <f t="shared" si="49"/>
        <v>2022</v>
      </c>
      <c r="U892" s="3">
        <f t="shared" si="51"/>
        <v>31</v>
      </c>
    </row>
    <row r="893" spans="1:21" hidden="1">
      <c r="A893">
        <v>892</v>
      </c>
      <c r="B893" t="s">
        <v>415</v>
      </c>
      <c r="C893" t="s">
        <v>60</v>
      </c>
      <c r="D893" t="s">
        <v>129</v>
      </c>
      <c r="E893" t="s">
        <v>75</v>
      </c>
      <c r="F893" s="1">
        <v>44230</v>
      </c>
      <c r="G893" s="2">
        <v>44229.115972222222</v>
      </c>
      <c r="H893" s="2">
        <v>44231.054166666669</v>
      </c>
      <c r="I893" t="s">
        <v>414</v>
      </c>
      <c r="J893" t="s">
        <v>66</v>
      </c>
      <c r="K893">
        <v>4.3899999999999997</v>
      </c>
      <c r="L893" s="4">
        <v>1440</v>
      </c>
      <c r="M893">
        <v>300</v>
      </c>
      <c r="N893" s="3">
        <v>6321.6</v>
      </c>
      <c r="O893">
        <v>6321.6</v>
      </c>
      <c r="P893">
        <v>6321.5999999999995</v>
      </c>
      <c r="Q893">
        <v>-1.438709664915414E-16</v>
      </c>
      <c r="S893" t="str">
        <f t="shared" si="48"/>
        <v>February</v>
      </c>
      <c r="T893" t="str">
        <f t="shared" si="49"/>
        <v>2021</v>
      </c>
      <c r="U893" s="3">
        <f t="shared" si="51"/>
        <v>28</v>
      </c>
    </row>
    <row r="894" spans="1:21" hidden="1">
      <c r="A894">
        <v>893</v>
      </c>
      <c r="B894" t="s">
        <v>413</v>
      </c>
      <c r="C894" t="s">
        <v>60</v>
      </c>
      <c r="D894" t="s">
        <v>129</v>
      </c>
      <c r="E894" t="s">
        <v>75</v>
      </c>
      <c r="F894" s="1">
        <v>44279</v>
      </c>
      <c r="G894" s="2">
        <v>44278.113888888889</v>
      </c>
      <c r="H894" s="2">
        <v>44280.043749999997</v>
      </c>
      <c r="I894" t="s">
        <v>414</v>
      </c>
      <c r="J894" t="s">
        <v>66</v>
      </c>
      <c r="K894">
        <v>4.3899999999999997</v>
      </c>
      <c r="L894" s="4">
        <v>1440</v>
      </c>
      <c r="M894">
        <v>300</v>
      </c>
      <c r="N894" s="3">
        <v>6321.6</v>
      </c>
      <c r="O894">
        <v>6321.6</v>
      </c>
      <c r="P894">
        <v>6321.5999999999995</v>
      </c>
      <c r="Q894">
        <v>-1.438709664915414E-16</v>
      </c>
      <c r="S894" t="str">
        <f t="shared" si="48"/>
        <v>March</v>
      </c>
      <c r="T894" t="str">
        <f t="shared" si="49"/>
        <v>2021</v>
      </c>
      <c r="U894" s="3">
        <f t="shared" si="51"/>
        <v>31</v>
      </c>
    </row>
    <row r="895" spans="1:21" hidden="1">
      <c r="A895">
        <v>894</v>
      </c>
      <c r="B895" t="s">
        <v>416</v>
      </c>
      <c r="C895" t="s">
        <v>60</v>
      </c>
      <c r="D895" t="s">
        <v>129</v>
      </c>
      <c r="E895" t="s">
        <v>75</v>
      </c>
      <c r="F895" s="1">
        <v>44594</v>
      </c>
      <c r="G895" s="2">
        <v>44593.11041666667</v>
      </c>
      <c r="H895" s="2">
        <v>44595.057638888888</v>
      </c>
      <c r="I895" t="s">
        <v>414</v>
      </c>
      <c r="J895" t="s">
        <v>66</v>
      </c>
      <c r="K895">
        <v>4.3899999999999997</v>
      </c>
      <c r="L895" s="4">
        <v>1440</v>
      </c>
      <c r="M895">
        <v>300</v>
      </c>
      <c r="N895" s="3">
        <v>6321.6</v>
      </c>
      <c r="O895">
        <v>6321.6</v>
      </c>
      <c r="P895">
        <v>6321.5999999999995</v>
      </c>
      <c r="Q895">
        <v>-1.438709664915414E-16</v>
      </c>
      <c r="S895" t="str">
        <f t="shared" si="48"/>
        <v>February</v>
      </c>
      <c r="T895" t="str">
        <f t="shared" si="49"/>
        <v>2022</v>
      </c>
      <c r="U895" s="3">
        <f t="shared" si="51"/>
        <v>28</v>
      </c>
    </row>
    <row r="896" spans="1:21" hidden="1">
      <c r="A896">
        <v>895</v>
      </c>
      <c r="B896" t="s">
        <v>426</v>
      </c>
      <c r="C896" t="s">
        <v>48</v>
      </c>
      <c r="D896" t="s">
        <v>123</v>
      </c>
      <c r="E896" t="s">
        <v>124</v>
      </c>
      <c r="F896" s="1">
        <v>44288</v>
      </c>
      <c r="G896" s="2">
        <v>44288.37222222222</v>
      </c>
      <c r="H896" s="2">
        <v>44288.5625</v>
      </c>
      <c r="I896" t="s">
        <v>406</v>
      </c>
      <c r="J896" t="s">
        <v>66</v>
      </c>
      <c r="K896">
        <v>6.05</v>
      </c>
      <c r="L896">
        <v>274</v>
      </c>
      <c r="M896">
        <v>300</v>
      </c>
      <c r="N896" s="3">
        <v>1657.7</v>
      </c>
      <c r="O896">
        <v>1657.7</v>
      </c>
      <c r="P896">
        <v>8712</v>
      </c>
      <c r="Q896">
        <v>4.2554744525547443</v>
      </c>
      <c r="S896" t="str">
        <f t="shared" si="48"/>
        <v>April</v>
      </c>
      <c r="T896" t="str">
        <f t="shared" si="49"/>
        <v>2021</v>
      </c>
      <c r="U896" s="3">
        <f t="shared" si="51"/>
        <v>30</v>
      </c>
    </row>
    <row r="897" spans="1:21" hidden="1">
      <c r="A897">
        <v>896</v>
      </c>
      <c r="B897" t="s">
        <v>427</v>
      </c>
      <c r="C897" t="s">
        <v>11</v>
      </c>
      <c r="D897" t="s">
        <v>135</v>
      </c>
      <c r="E897" t="s">
        <v>124</v>
      </c>
      <c r="F897" s="1">
        <v>44457</v>
      </c>
      <c r="G897" s="2">
        <v>44457.43472222222</v>
      </c>
      <c r="H897" s="2">
        <v>44457.606944444444</v>
      </c>
      <c r="I897" t="s">
        <v>335</v>
      </c>
      <c r="J897" t="s">
        <v>66</v>
      </c>
      <c r="K897">
        <v>6.08</v>
      </c>
      <c r="L897">
        <v>248</v>
      </c>
      <c r="M897">
        <v>300</v>
      </c>
      <c r="N897" s="3">
        <v>1507.84</v>
      </c>
      <c r="O897">
        <v>1507.84</v>
      </c>
      <c r="P897">
        <v>8755.2000000000007</v>
      </c>
      <c r="Q897">
        <v>4.8064516129032269</v>
      </c>
      <c r="S897" t="str">
        <f t="shared" si="48"/>
        <v>September</v>
      </c>
      <c r="T897" t="str">
        <f t="shared" si="49"/>
        <v>2021</v>
      </c>
      <c r="U897" s="3">
        <f t="shared" si="51"/>
        <v>30</v>
      </c>
    </row>
    <row r="898" spans="1:21" hidden="1">
      <c r="A898">
        <v>897</v>
      </c>
      <c r="B898" t="s">
        <v>428</v>
      </c>
      <c r="C898" t="s">
        <v>29</v>
      </c>
      <c r="D898" t="s">
        <v>123</v>
      </c>
      <c r="E898" t="s">
        <v>124</v>
      </c>
      <c r="F898" s="1">
        <v>44399</v>
      </c>
      <c r="G898" s="2">
        <v>44399.368055555555</v>
      </c>
      <c r="H898" s="2">
        <v>44399.597916666666</v>
      </c>
      <c r="I898" t="s">
        <v>335</v>
      </c>
      <c r="J898" t="s">
        <v>66</v>
      </c>
      <c r="K898">
        <v>6.08</v>
      </c>
      <c r="L898">
        <v>331</v>
      </c>
      <c r="M898">
        <v>300</v>
      </c>
      <c r="N898" s="3">
        <v>2012.48</v>
      </c>
      <c r="O898">
        <v>2012.48</v>
      </c>
      <c r="P898">
        <v>8755.2000000000007</v>
      </c>
      <c r="Q898">
        <v>3.3504531722054387</v>
      </c>
      <c r="S898" t="str">
        <f t="shared" si="48"/>
        <v>July</v>
      </c>
      <c r="T898" t="str">
        <f t="shared" si="49"/>
        <v>2021</v>
      </c>
      <c r="U898" s="3">
        <f t="shared" si="51"/>
        <v>31</v>
      </c>
    </row>
    <row r="899" spans="1:21" hidden="1">
      <c r="A899">
        <v>898</v>
      </c>
      <c r="B899" t="s">
        <v>429</v>
      </c>
      <c r="C899" t="s">
        <v>11</v>
      </c>
      <c r="D899" t="s">
        <v>135</v>
      </c>
      <c r="E899" t="s">
        <v>124</v>
      </c>
      <c r="F899" s="1">
        <v>44456</v>
      </c>
      <c r="G899" s="2">
        <v>44456.354166666664</v>
      </c>
      <c r="H899" s="2">
        <v>44456.625</v>
      </c>
      <c r="I899" t="s">
        <v>335</v>
      </c>
      <c r="J899" t="s">
        <v>66</v>
      </c>
      <c r="K899">
        <v>6.08</v>
      </c>
      <c r="L899">
        <v>390</v>
      </c>
      <c r="M899">
        <v>300</v>
      </c>
      <c r="N899" s="3">
        <v>2371.1999999999998</v>
      </c>
      <c r="O899">
        <v>2371.1999999999998</v>
      </c>
      <c r="P899">
        <v>8755.2000000000007</v>
      </c>
      <c r="Q899">
        <v>2.692307692307693</v>
      </c>
      <c r="S899" t="str">
        <f t="shared" ref="S899:S962" si="52">TEXT(F899, "mmmm")</f>
        <v>September</v>
      </c>
      <c r="T899" t="str">
        <f t="shared" ref="T899:T962" si="53">TEXT(F899, "YYYY")</f>
        <v>2021</v>
      </c>
      <c r="U899" s="3">
        <f t="shared" si="51"/>
        <v>30</v>
      </c>
    </row>
    <row r="900" spans="1:21" hidden="1">
      <c r="F900" s="1"/>
      <c r="G900" s="2"/>
      <c r="H900" s="2"/>
      <c r="O900">
        <v>0</v>
      </c>
      <c r="P900">
        <v>0</v>
      </c>
      <c r="Q900" t="e">
        <v>#DIV/0!</v>
      </c>
      <c r="U900" s="3"/>
    </row>
    <row r="901" spans="1:21" hidden="1">
      <c r="F901" s="1"/>
      <c r="G901" s="2"/>
      <c r="H901" s="2"/>
      <c r="O901">
        <v>0</v>
      </c>
      <c r="P901">
        <v>0</v>
      </c>
      <c r="Q901" t="e">
        <v>#DIV/0!</v>
      </c>
      <c r="U901" s="3"/>
    </row>
    <row r="902" spans="1:21" hidden="1">
      <c r="A902">
        <v>901</v>
      </c>
      <c r="B902" t="s">
        <v>430</v>
      </c>
      <c r="C902" t="s">
        <v>91</v>
      </c>
      <c r="D902" t="s">
        <v>135</v>
      </c>
      <c r="E902" t="s">
        <v>124</v>
      </c>
      <c r="F902" s="1">
        <v>44670</v>
      </c>
      <c r="G902" s="2">
        <v>44670.753472222219</v>
      </c>
      <c r="H902" s="2">
        <v>44671.563888888886</v>
      </c>
      <c r="I902" t="s">
        <v>335</v>
      </c>
      <c r="J902" t="s">
        <v>66</v>
      </c>
      <c r="K902">
        <v>6.1180000000000003</v>
      </c>
      <c r="L902">
        <v>355</v>
      </c>
      <c r="M902">
        <v>300</v>
      </c>
      <c r="N902" s="3">
        <v>2171.89</v>
      </c>
      <c r="O902">
        <v>2171.89</v>
      </c>
      <c r="P902">
        <v>8809.92</v>
      </c>
      <c r="Q902">
        <v>3.0563380281690145</v>
      </c>
      <c r="S902" t="str">
        <f t="shared" si="52"/>
        <v>April</v>
      </c>
      <c r="T902" t="str">
        <f t="shared" si="53"/>
        <v>2022</v>
      </c>
      <c r="U902" s="3">
        <f t="shared" ref="U902:U912" si="54">DAY(EOMONTH(F902, 0))</f>
        <v>30</v>
      </c>
    </row>
    <row r="903" spans="1:21" hidden="1">
      <c r="A903">
        <v>902</v>
      </c>
      <c r="B903" t="s">
        <v>431</v>
      </c>
      <c r="C903" t="s">
        <v>27</v>
      </c>
      <c r="D903" t="s">
        <v>135</v>
      </c>
      <c r="E903" t="s">
        <v>124</v>
      </c>
      <c r="F903" s="1">
        <v>44635</v>
      </c>
      <c r="G903" s="2">
        <v>44635.333333333336</v>
      </c>
      <c r="H903" s="2">
        <v>44635.583333333336</v>
      </c>
      <c r="I903" t="s">
        <v>335</v>
      </c>
      <c r="J903" t="s">
        <v>66</v>
      </c>
      <c r="K903">
        <v>6.1180000000000003</v>
      </c>
      <c r="L903">
        <v>360</v>
      </c>
      <c r="M903">
        <v>300</v>
      </c>
      <c r="N903" s="3">
        <v>2202.48</v>
      </c>
      <c r="O903">
        <v>2202.48</v>
      </c>
      <c r="P903">
        <v>8809.92</v>
      </c>
      <c r="Q903">
        <v>3</v>
      </c>
      <c r="S903" t="str">
        <f t="shared" si="52"/>
        <v>March</v>
      </c>
      <c r="T903" t="str">
        <f t="shared" si="53"/>
        <v>2022</v>
      </c>
      <c r="U903" s="3">
        <f t="shared" si="54"/>
        <v>31</v>
      </c>
    </row>
    <row r="904" spans="1:21" hidden="1">
      <c r="A904">
        <v>903</v>
      </c>
      <c r="B904" t="s">
        <v>432</v>
      </c>
      <c r="C904" t="s">
        <v>28</v>
      </c>
      <c r="D904" t="s">
        <v>135</v>
      </c>
      <c r="E904" t="s">
        <v>124</v>
      </c>
      <c r="F904" s="1">
        <v>44716</v>
      </c>
      <c r="G904" s="2">
        <v>44716.379861111112</v>
      </c>
      <c r="H904" s="2">
        <v>44716.681250000001</v>
      </c>
      <c r="I904" t="s">
        <v>335</v>
      </c>
      <c r="J904" t="s">
        <v>66</v>
      </c>
      <c r="K904">
        <v>6.1180000000000003</v>
      </c>
      <c r="L904">
        <v>434</v>
      </c>
      <c r="M904">
        <v>300</v>
      </c>
      <c r="N904" s="3">
        <v>2655.212</v>
      </c>
      <c r="O904">
        <v>2655.212</v>
      </c>
      <c r="P904">
        <v>8809.92</v>
      </c>
      <c r="Q904">
        <v>2.317972350230415</v>
      </c>
      <c r="S904" t="str">
        <f t="shared" si="52"/>
        <v>June</v>
      </c>
      <c r="T904" t="str">
        <f t="shared" si="53"/>
        <v>2022</v>
      </c>
      <c r="U904" s="3">
        <f t="shared" si="54"/>
        <v>30</v>
      </c>
    </row>
    <row r="905" spans="1:21" hidden="1">
      <c r="A905">
        <v>904</v>
      </c>
      <c r="B905" t="s">
        <v>433</v>
      </c>
      <c r="C905" t="s">
        <v>28</v>
      </c>
      <c r="D905" t="s">
        <v>135</v>
      </c>
      <c r="E905" t="s">
        <v>124</v>
      </c>
      <c r="F905" s="1">
        <v>44713</v>
      </c>
      <c r="G905" s="2">
        <v>44713.317361111112</v>
      </c>
      <c r="H905" s="2">
        <v>44713.661111111112</v>
      </c>
      <c r="I905" t="s">
        <v>335</v>
      </c>
      <c r="J905" t="s">
        <v>66</v>
      </c>
      <c r="K905">
        <v>6.1180000000000003</v>
      </c>
      <c r="L905">
        <v>495</v>
      </c>
      <c r="M905">
        <v>300</v>
      </c>
      <c r="N905" s="3">
        <v>3028.41</v>
      </c>
      <c r="O905">
        <v>3028.41</v>
      </c>
      <c r="P905">
        <v>8809.92</v>
      </c>
      <c r="Q905">
        <v>1.9090909090909092</v>
      </c>
      <c r="S905" t="str">
        <f t="shared" si="52"/>
        <v>June</v>
      </c>
      <c r="T905" t="str">
        <f t="shared" si="53"/>
        <v>2022</v>
      </c>
      <c r="U905" s="3">
        <f t="shared" si="54"/>
        <v>30</v>
      </c>
    </row>
    <row r="906" spans="1:21">
      <c r="A906">
        <v>2069</v>
      </c>
      <c r="B906" t="s">
        <v>407</v>
      </c>
      <c r="C906" t="s">
        <v>13</v>
      </c>
      <c r="D906" t="s">
        <v>129</v>
      </c>
      <c r="E906" t="s">
        <v>75</v>
      </c>
      <c r="F906" s="1">
        <v>44208</v>
      </c>
      <c r="G906" s="2">
        <v>44208.270833333336</v>
      </c>
      <c r="H906" s="2">
        <v>44208.754166666666</v>
      </c>
      <c r="I906" t="s">
        <v>434</v>
      </c>
      <c r="J906" t="s">
        <v>67</v>
      </c>
      <c r="K906">
        <v>26.42</v>
      </c>
      <c r="L906">
        <v>696</v>
      </c>
      <c r="M906">
        <v>600</v>
      </c>
      <c r="N906" s="3">
        <v>18388.32</v>
      </c>
      <c r="O906">
        <v>18388.32</v>
      </c>
      <c r="P906">
        <v>38044.800000000003</v>
      </c>
      <c r="Q906">
        <v>1.0689655172413794</v>
      </c>
      <c r="S906" t="str">
        <f t="shared" si="52"/>
        <v>January</v>
      </c>
      <c r="T906" t="str">
        <f t="shared" si="53"/>
        <v>2021</v>
      </c>
      <c r="U906" s="3">
        <f t="shared" si="54"/>
        <v>31</v>
      </c>
    </row>
    <row r="907" spans="1:21" hidden="1">
      <c r="A907">
        <v>906</v>
      </c>
      <c r="B907" t="s">
        <v>435</v>
      </c>
      <c r="C907" t="s">
        <v>83</v>
      </c>
      <c r="D907" t="s">
        <v>123</v>
      </c>
      <c r="E907" t="s">
        <v>124</v>
      </c>
      <c r="F907" s="1">
        <v>44710</v>
      </c>
      <c r="G907" s="2">
        <v>44710.536111111112</v>
      </c>
      <c r="H907" s="2">
        <v>44713.32708333333</v>
      </c>
      <c r="I907" t="s">
        <v>335</v>
      </c>
      <c r="J907" t="s">
        <v>66</v>
      </c>
      <c r="K907">
        <v>6.1180000000000003</v>
      </c>
      <c r="L907">
        <v>668</v>
      </c>
      <c r="M907">
        <v>300</v>
      </c>
      <c r="N907" s="3">
        <v>4086.8240000000001</v>
      </c>
      <c r="O907">
        <v>4086.8240000000001</v>
      </c>
      <c r="P907">
        <v>8809.92</v>
      </c>
      <c r="Q907">
        <v>1.1556886227544909</v>
      </c>
      <c r="S907" t="str">
        <f t="shared" si="52"/>
        <v>May</v>
      </c>
      <c r="T907" t="str">
        <f t="shared" si="53"/>
        <v>2022</v>
      </c>
      <c r="U907" s="3">
        <f t="shared" si="54"/>
        <v>31</v>
      </c>
    </row>
    <row r="908" spans="1:21" hidden="1">
      <c r="A908">
        <v>907</v>
      </c>
      <c r="B908" t="s">
        <v>436</v>
      </c>
      <c r="C908" t="s">
        <v>28</v>
      </c>
      <c r="D908" t="s">
        <v>135</v>
      </c>
      <c r="E908" t="s">
        <v>124</v>
      </c>
      <c r="F908" s="1">
        <v>44721</v>
      </c>
      <c r="G908" s="2">
        <v>44721.46875</v>
      </c>
      <c r="H908" s="2">
        <v>44722.612500000003</v>
      </c>
      <c r="I908" t="s">
        <v>335</v>
      </c>
      <c r="J908" t="s">
        <v>66</v>
      </c>
      <c r="K908">
        <v>6.1180000000000003</v>
      </c>
      <c r="L908">
        <v>765</v>
      </c>
      <c r="M908">
        <v>300</v>
      </c>
      <c r="N908" s="3">
        <v>4680.2700000000004</v>
      </c>
      <c r="O908">
        <v>4680.2700000000004</v>
      </c>
      <c r="P908">
        <v>8809.92</v>
      </c>
      <c r="Q908">
        <v>0.88235294117647045</v>
      </c>
      <c r="S908" t="str">
        <f t="shared" si="52"/>
        <v>June</v>
      </c>
      <c r="T908" t="str">
        <f t="shared" si="53"/>
        <v>2022</v>
      </c>
      <c r="U908" s="3">
        <f t="shared" si="54"/>
        <v>30</v>
      </c>
    </row>
    <row r="909" spans="1:21" hidden="1">
      <c r="A909">
        <v>908</v>
      </c>
      <c r="B909" t="s">
        <v>437</v>
      </c>
      <c r="C909" t="s">
        <v>28</v>
      </c>
      <c r="D909" t="s">
        <v>135</v>
      </c>
      <c r="E909" t="s">
        <v>124</v>
      </c>
      <c r="F909" s="1">
        <v>44726</v>
      </c>
      <c r="G909" s="2">
        <v>44725.290277777778</v>
      </c>
      <c r="H909" s="2">
        <v>44726.688194444447</v>
      </c>
      <c r="I909" t="s">
        <v>335</v>
      </c>
      <c r="J909" t="s">
        <v>66</v>
      </c>
      <c r="K909">
        <v>6.1180000000000003</v>
      </c>
      <c r="L909">
        <v>991</v>
      </c>
      <c r="M909">
        <v>300</v>
      </c>
      <c r="N909" s="3">
        <v>6062.9380000000001</v>
      </c>
      <c r="O909">
        <v>6062.9380000000001</v>
      </c>
      <c r="P909">
        <v>8809.92</v>
      </c>
      <c r="Q909">
        <v>0.45307769929364278</v>
      </c>
      <c r="S909" t="str">
        <f t="shared" si="52"/>
        <v>June</v>
      </c>
      <c r="T909" t="str">
        <f t="shared" si="53"/>
        <v>2022</v>
      </c>
      <c r="U909" s="3">
        <f t="shared" si="54"/>
        <v>30</v>
      </c>
    </row>
    <row r="910" spans="1:21" hidden="1">
      <c r="A910">
        <v>909</v>
      </c>
      <c r="B910" t="s">
        <v>437</v>
      </c>
      <c r="C910" t="s">
        <v>28</v>
      </c>
      <c r="D910" t="s">
        <v>135</v>
      </c>
      <c r="E910" t="s">
        <v>124</v>
      </c>
      <c r="F910" s="1">
        <v>44725</v>
      </c>
      <c r="G910" s="2">
        <v>44725.290277777778</v>
      </c>
      <c r="H910" s="2">
        <v>44726.688194444447</v>
      </c>
      <c r="I910" t="s">
        <v>335</v>
      </c>
      <c r="J910" t="s">
        <v>66</v>
      </c>
      <c r="K910">
        <v>6.1180000000000003</v>
      </c>
      <c r="L910" s="4">
        <v>1022</v>
      </c>
      <c r="M910">
        <v>300</v>
      </c>
      <c r="N910" s="3">
        <v>6252.5959999999995</v>
      </c>
      <c r="O910">
        <v>6252.5959999999995</v>
      </c>
      <c r="P910">
        <v>8809.92</v>
      </c>
      <c r="Q910">
        <v>0.40900195694716251</v>
      </c>
      <c r="S910" t="str">
        <f t="shared" si="52"/>
        <v>June</v>
      </c>
      <c r="T910" t="str">
        <f t="shared" si="53"/>
        <v>2022</v>
      </c>
      <c r="U910" s="3">
        <f t="shared" si="54"/>
        <v>30</v>
      </c>
    </row>
    <row r="911" spans="1:21" hidden="1">
      <c r="A911">
        <v>910</v>
      </c>
      <c r="B911" t="s">
        <v>435</v>
      </c>
      <c r="C911" t="s">
        <v>83</v>
      </c>
      <c r="D911" t="s">
        <v>123</v>
      </c>
      <c r="E911" t="s">
        <v>124</v>
      </c>
      <c r="F911" s="1">
        <v>44711</v>
      </c>
      <c r="G911" s="2">
        <v>44710.536111111112</v>
      </c>
      <c r="H911" s="2">
        <v>44713.32708333333</v>
      </c>
      <c r="I911" t="s">
        <v>335</v>
      </c>
      <c r="J911" t="s">
        <v>66</v>
      </c>
      <c r="K911">
        <v>6.1180000000000003</v>
      </c>
      <c r="L911" s="4">
        <v>1440</v>
      </c>
      <c r="M911">
        <v>300</v>
      </c>
      <c r="N911" s="3">
        <v>8809.92</v>
      </c>
      <c r="O911">
        <v>8809.92</v>
      </c>
      <c r="P911">
        <v>8809.92</v>
      </c>
      <c r="Q911">
        <v>0</v>
      </c>
      <c r="S911" t="str">
        <f t="shared" si="52"/>
        <v>May</v>
      </c>
      <c r="T911" t="str">
        <f t="shared" si="53"/>
        <v>2022</v>
      </c>
      <c r="U911" s="3">
        <f t="shared" si="54"/>
        <v>31</v>
      </c>
    </row>
    <row r="912" spans="1:21" hidden="1">
      <c r="A912">
        <v>911</v>
      </c>
      <c r="B912" t="s">
        <v>435</v>
      </c>
      <c r="C912" t="s">
        <v>83</v>
      </c>
      <c r="D912" t="s">
        <v>123</v>
      </c>
      <c r="E912" t="s">
        <v>124</v>
      </c>
      <c r="F912" s="1">
        <v>44712</v>
      </c>
      <c r="G912" s="2">
        <v>44710.536111111112</v>
      </c>
      <c r="H912" s="2">
        <v>44713.32708333333</v>
      </c>
      <c r="I912" t="s">
        <v>335</v>
      </c>
      <c r="J912" t="s">
        <v>66</v>
      </c>
      <c r="K912">
        <v>6.1180000000000003</v>
      </c>
      <c r="L912" s="4">
        <v>1440</v>
      </c>
      <c r="M912">
        <v>300</v>
      </c>
      <c r="N912" s="3">
        <v>8809.92</v>
      </c>
      <c r="O912">
        <v>8809.92</v>
      </c>
      <c r="P912">
        <v>8809.92</v>
      </c>
      <c r="Q912">
        <v>0</v>
      </c>
      <c r="S912" t="str">
        <f t="shared" si="52"/>
        <v>May</v>
      </c>
      <c r="T912" t="str">
        <f t="shared" si="53"/>
        <v>2022</v>
      </c>
      <c r="U912" s="3">
        <f t="shared" si="54"/>
        <v>31</v>
      </c>
    </row>
    <row r="913" spans="1:21" hidden="1">
      <c r="F913" s="1"/>
      <c r="G913" s="2"/>
      <c r="H913" s="2"/>
      <c r="O913">
        <v>0</v>
      </c>
      <c r="P913">
        <v>0</v>
      </c>
      <c r="Q913" t="e">
        <v>#DIV/0!</v>
      </c>
      <c r="U913" s="3"/>
    </row>
    <row r="914" spans="1:21" hidden="1">
      <c r="A914">
        <v>913</v>
      </c>
      <c r="B914" t="s">
        <v>438</v>
      </c>
      <c r="C914" t="s">
        <v>51</v>
      </c>
      <c r="D914" t="s">
        <v>123</v>
      </c>
      <c r="E914" t="s">
        <v>124</v>
      </c>
      <c r="F914" s="1">
        <v>44297</v>
      </c>
      <c r="G914" s="2">
        <v>44297.308333333334</v>
      </c>
      <c r="H914" s="2">
        <v>44297.509027777778</v>
      </c>
      <c r="I914" t="s">
        <v>335</v>
      </c>
      <c r="J914" t="s">
        <v>66</v>
      </c>
      <c r="K914">
        <v>7.12</v>
      </c>
      <c r="L914">
        <v>289</v>
      </c>
      <c r="M914">
        <v>300</v>
      </c>
      <c r="N914" s="3">
        <v>2057.6799999999998</v>
      </c>
      <c r="O914">
        <v>2057.6799999999998</v>
      </c>
      <c r="P914">
        <v>10252.799999999999</v>
      </c>
      <c r="Q914">
        <v>3.9826989619377162</v>
      </c>
      <c r="S914" t="str">
        <f t="shared" si="52"/>
        <v>April</v>
      </c>
      <c r="T914" t="str">
        <f t="shared" si="53"/>
        <v>2021</v>
      </c>
      <c r="U914" s="3">
        <f t="shared" ref="U914:U925" si="55">DAY(EOMONTH(F914, 0))</f>
        <v>30</v>
      </c>
    </row>
    <row r="915" spans="1:21" hidden="1">
      <c r="A915">
        <v>914</v>
      </c>
      <c r="B915" t="s">
        <v>439</v>
      </c>
      <c r="C915" t="s">
        <v>31</v>
      </c>
      <c r="D915" t="s">
        <v>141</v>
      </c>
      <c r="E915" t="s">
        <v>124</v>
      </c>
      <c r="F915" s="1">
        <v>44732</v>
      </c>
      <c r="G915" s="2">
        <v>44732.965277777781</v>
      </c>
      <c r="H915" s="2">
        <v>44733.25</v>
      </c>
      <c r="I915" t="s">
        <v>406</v>
      </c>
      <c r="J915" t="s">
        <v>66</v>
      </c>
      <c r="K915">
        <v>7.5730000000000004</v>
      </c>
      <c r="L915">
        <v>50</v>
      </c>
      <c r="M915">
        <v>300</v>
      </c>
      <c r="N915">
        <v>378.65</v>
      </c>
      <c r="O915">
        <v>378.65</v>
      </c>
      <c r="P915">
        <v>10905.12</v>
      </c>
      <c r="Q915">
        <v>27.800000000000004</v>
      </c>
      <c r="S915" t="str">
        <f t="shared" si="52"/>
        <v>June</v>
      </c>
      <c r="T915" t="str">
        <f t="shared" si="53"/>
        <v>2022</v>
      </c>
      <c r="U915" s="3">
        <f t="shared" si="55"/>
        <v>30</v>
      </c>
    </row>
    <row r="916" spans="1:21" hidden="1">
      <c r="A916">
        <v>915</v>
      </c>
      <c r="B916" t="s">
        <v>439</v>
      </c>
      <c r="C916" t="s">
        <v>31</v>
      </c>
      <c r="D916" t="s">
        <v>141</v>
      </c>
      <c r="E916" t="s">
        <v>124</v>
      </c>
      <c r="F916" s="1">
        <v>44733</v>
      </c>
      <c r="G916" s="2">
        <v>44732.965277777781</v>
      </c>
      <c r="H916" s="2">
        <v>44733.25</v>
      </c>
      <c r="I916" t="s">
        <v>406</v>
      </c>
      <c r="J916" t="s">
        <v>66</v>
      </c>
      <c r="K916">
        <v>7.5730000000000004</v>
      </c>
      <c r="L916">
        <v>360</v>
      </c>
      <c r="M916">
        <v>300</v>
      </c>
      <c r="N916" s="3">
        <v>2726.28</v>
      </c>
      <c r="O916">
        <v>2726.28</v>
      </c>
      <c r="P916">
        <v>10905.12</v>
      </c>
      <c r="Q916">
        <v>3</v>
      </c>
      <c r="S916" t="str">
        <f t="shared" si="52"/>
        <v>June</v>
      </c>
      <c r="T916" t="str">
        <f t="shared" si="53"/>
        <v>2022</v>
      </c>
      <c r="U916" s="3">
        <f t="shared" si="55"/>
        <v>30</v>
      </c>
    </row>
    <row r="917" spans="1:21" hidden="1">
      <c r="A917">
        <v>916</v>
      </c>
      <c r="B917" t="s">
        <v>440</v>
      </c>
      <c r="C917" t="s">
        <v>41</v>
      </c>
      <c r="D917" t="s">
        <v>129</v>
      </c>
      <c r="E917" t="s">
        <v>75</v>
      </c>
      <c r="F917" s="1">
        <v>44517</v>
      </c>
      <c r="G917" s="2">
        <v>44517.011805555558</v>
      </c>
      <c r="H917" s="2">
        <v>44517.243055555555</v>
      </c>
      <c r="I917" t="s">
        <v>406</v>
      </c>
      <c r="J917" t="s">
        <v>66</v>
      </c>
      <c r="K917">
        <v>7.67</v>
      </c>
      <c r="L917">
        <v>333</v>
      </c>
      <c r="M917">
        <v>300</v>
      </c>
      <c r="N917" s="3">
        <v>2554.11</v>
      </c>
      <c r="O917">
        <v>2554.11</v>
      </c>
      <c r="P917">
        <v>11044.8</v>
      </c>
      <c r="Q917">
        <v>3.3243243243243237</v>
      </c>
      <c r="S917" t="str">
        <f t="shared" si="52"/>
        <v>November</v>
      </c>
      <c r="T917" t="str">
        <f t="shared" si="53"/>
        <v>2021</v>
      </c>
      <c r="U917" s="3">
        <f t="shared" si="55"/>
        <v>30</v>
      </c>
    </row>
    <row r="918" spans="1:21" hidden="1">
      <c r="A918">
        <v>917</v>
      </c>
      <c r="B918" t="s">
        <v>441</v>
      </c>
      <c r="C918" t="s">
        <v>33</v>
      </c>
      <c r="D918" t="s">
        <v>135</v>
      </c>
      <c r="E918" t="s">
        <v>124</v>
      </c>
      <c r="F918" s="1">
        <v>44287</v>
      </c>
      <c r="G918" s="2">
        <v>44285.708333333336</v>
      </c>
      <c r="H918" s="2">
        <v>44287.416666666664</v>
      </c>
      <c r="I918" t="s">
        <v>406</v>
      </c>
      <c r="J918" t="s">
        <v>66</v>
      </c>
      <c r="K918">
        <v>7.67</v>
      </c>
      <c r="L918">
        <v>600</v>
      </c>
      <c r="M918">
        <v>300</v>
      </c>
      <c r="N918" s="4">
        <v>4602</v>
      </c>
      <c r="O918">
        <v>4602</v>
      </c>
      <c r="P918">
        <v>11044.8</v>
      </c>
      <c r="Q918">
        <v>1.4</v>
      </c>
      <c r="S918" t="str">
        <f t="shared" si="52"/>
        <v>April</v>
      </c>
      <c r="T918" t="str">
        <f t="shared" si="53"/>
        <v>2021</v>
      </c>
      <c r="U918" s="3">
        <f t="shared" si="55"/>
        <v>30</v>
      </c>
    </row>
    <row r="919" spans="1:21" hidden="1">
      <c r="A919">
        <v>918</v>
      </c>
      <c r="B919" t="s">
        <v>441</v>
      </c>
      <c r="C919" t="s">
        <v>33</v>
      </c>
      <c r="D919" t="s">
        <v>135</v>
      </c>
      <c r="E919" t="s">
        <v>124</v>
      </c>
      <c r="F919" s="1">
        <v>44286</v>
      </c>
      <c r="G919" s="2">
        <v>44285.708333333336</v>
      </c>
      <c r="H919" s="2">
        <v>44287.416666666664</v>
      </c>
      <c r="I919" t="s">
        <v>406</v>
      </c>
      <c r="J919" t="s">
        <v>66</v>
      </c>
      <c r="K919">
        <v>7.67</v>
      </c>
      <c r="L919" s="4">
        <v>1440</v>
      </c>
      <c r="M919">
        <v>300</v>
      </c>
      <c r="N919" s="3">
        <v>11044.8</v>
      </c>
      <c r="O919">
        <v>11044.8</v>
      </c>
      <c r="P919">
        <v>11044.8</v>
      </c>
      <c r="Q919">
        <v>0</v>
      </c>
      <c r="S919" t="str">
        <f t="shared" si="52"/>
        <v>March</v>
      </c>
      <c r="T919" t="str">
        <f t="shared" si="53"/>
        <v>2021</v>
      </c>
      <c r="U919" s="3">
        <f t="shared" si="55"/>
        <v>31</v>
      </c>
    </row>
    <row r="920" spans="1:21">
      <c r="A920">
        <v>2797</v>
      </c>
      <c r="B920" t="s">
        <v>442</v>
      </c>
      <c r="C920" t="s">
        <v>49</v>
      </c>
      <c r="D920" t="s">
        <v>123</v>
      </c>
      <c r="E920" t="s">
        <v>124</v>
      </c>
      <c r="F920" s="1">
        <v>44208</v>
      </c>
      <c r="G920" s="2">
        <v>44208.333333333336</v>
      </c>
      <c r="H920" s="2">
        <v>44208.477777777778</v>
      </c>
      <c r="I920" t="s">
        <v>99</v>
      </c>
      <c r="J920" t="s">
        <v>69</v>
      </c>
      <c r="K920">
        <v>16.891999999999999</v>
      </c>
      <c r="L920">
        <v>208</v>
      </c>
      <c r="M920">
        <v>800</v>
      </c>
      <c r="N920" s="3">
        <v>3513.5360000000001</v>
      </c>
      <c r="O920">
        <v>3513.5360000000001</v>
      </c>
      <c r="P920">
        <v>24324.48</v>
      </c>
      <c r="Q920">
        <v>5.9230769230769225</v>
      </c>
      <c r="S920" t="str">
        <f t="shared" si="52"/>
        <v>January</v>
      </c>
      <c r="T920" t="str">
        <f t="shared" si="53"/>
        <v>2021</v>
      </c>
      <c r="U920" s="3">
        <f t="shared" si="55"/>
        <v>31</v>
      </c>
    </row>
    <row r="921" spans="1:21" hidden="1">
      <c r="A921">
        <v>920</v>
      </c>
      <c r="B921" t="s">
        <v>443</v>
      </c>
      <c r="C921" t="s">
        <v>46</v>
      </c>
      <c r="D921" t="s">
        <v>141</v>
      </c>
      <c r="E921" t="s">
        <v>124</v>
      </c>
      <c r="F921" s="1">
        <v>44450</v>
      </c>
      <c r="G921" s="2">
        <v>44450.392361111109</v>
      </c>
      <c r="H921" s="2">
        <v>44450.625</v>
      </c>
      <c r="I921" t="s">
        <v>335</v>
      </c>
      <c r="J921" t="s">
        <v>66</v>
      </c>
      <c r="K921">
        <v>8.5350000000000001</v>
      </c>
      <c r="L921">
        <v>335</v>
      </c>
      <c r="M921">
        <v>300</v>
      </c>
      <c r="N921" s="3">
        <v>2859.2249999999999</v>
      </c>
      <c r="O921">
        <v>2859.2249999999999</v>
      </c>
      <c r="P921">
        <v>12290.4</v>
      </c>
      <c r="Q921">
        <v>3.2985074626865671</v>
      </c>
      <c r="S921" t="str">
        <f t="shared" si="52"/>
        <v>September</v>
      </c>
      <c r="T921" t="str">
        <f t="shared" si="53"/>
        <v>2021</v>
      </c>
      <c r="U921" s="3">
        <f t="shared" si="55"/>
        <v>30</v>
      </c>
    </row>
    <row r="922" spans="1:21">
      <c r="A922">
        <v>2936</v>
      </c>
      <c r="B922" t="s">
        <v>386</v>
      </c>
      <c r="C922" t="s">
        <v>9</v>
      </c>
      <c r="D922" t="s">
        <v>123</v>
      </c>
      <c r="E922" t="s">
        <v>124</v>
      </c>
      <c r="F922" s="1">
        <v>44208</v>
      </c>
      <c r="G922" s="2">
        <v>44208.304861111108</v>
      </c>
      <c r="H922" s="2">
        <v>44210.791666666664</v>
      </c>
      <c r="I922" t="s">
        <v>211</v>
      </c>
      <c r="J922" t="s">
        <v>69</v>
      </c>
      <c r="K922">
        <v>25.398</v>
      </c>
      <c r="L922" s="4">
        <v>1001</v>
      </c>
      <c r="M922">
        <v>800</v>
      </c>
      <c r="N922" s="3">
        <v>25423.398000000001</v>
      </c>
      <c r="O922">
        <v>25423.398000000001</v>
      </c>
      <c r="P922">
        <v>36573.120000000003</v>
      </c>
      <c r="Q922">
        <v>0.43856143856143859</v>
      </c>
      <c r="S922" t="str">
        <f t="shared" si="52"/>
        <v>January</v>
      </c>
      <c r="T922" t="str">
        <f t="shared" si="53"/>
        <v>2021</v>
      </c>
      <c r="U922" s="3">
        <f t="shared" si="55"/>
        <v>31</v>
      </c>
    </row>
    <row r="923" spans="1:21" hidden="1">
      <c r="A923">
        <v>922</v>
      </c>
      <c r="B923" t="s">
        <v>444</v>
      </c>
      <c r="C923" t="s">
        <v>11</v>
      </c>
      <c r="D923" t="s">
        <v>141</v>
      </c>
      <c r="E923" t="s">
        <v>124</v>
      </c>
      <c r="F923" s="1">
        <v>44273</v>
      </c>
      <c r="G923" s="2">
        <v>44273.368055555555</v>
      </c>
      <c r="H923" s="2">
        <v>44273.597916666666</v>
      </c>
      <c r="I923" t="s">
        <v>335</v>
      </c>
      <c r="J923" t="s">
        <v>66</v>
      </c>
      <c r="K923">
        <v>8.65</v>
      </c>
      <c r="L923">
        <v>331</v>
      </c>
      <c r="M923">
        <v>300</v>
      </c>
      <c r="N923" s="3">
        <v>2863.15</v>
      </c>
      <c r="O923">
        <v>2863.15</v>
      </c>
      <c r="P923">
        <v>12456</v>
      </c>
      <c r="Q923">
        <v>3.3504531722054383</v>
      </c>
      <c r="S923" t="str">
        <f t="shared" si="52"/>
        <v>March</v>
      </c>
      <c r="T923" t="str">
        <f t="shared" si="53"/>
        <v>2021</v>
      </c>
      <c r="U923" s="3">
        <f t="shared" si="55"/>
        <v>31</v>
      </c>
    </row>
    <row r="924" spans="1:21" hidden="1">
      <c r="A924">
        <v>923</v>
      </c>
      <c r="B924" t="s">
        <v>445</v>
      </c>
      <c r="C924" t="s">
        <v>32</v>
      </c>
      <c r="D924" t="s">
        <v>123</v>
      </c>
      <c r="E924" t="s">
        <v>124</v>
      </c>
      <c r="F924" s="1">
        <v>44537</v>
      </c>
      <c r="G924" s="2">
        <v>44537.993055555555</v>
      </c>
      <c r="H924" s="2">
        <v>44538.086805555555</v>
      </c>
      <c r="I924" t="s">
        <v>406</v>
      </c>
      <c r="J924" t="s">
        <v>66</v>
      </c>
      <c r="K924">
        <v>9.8260000000000005</v>
      </c>
      <c r="L924">
        <v>10</v>
      </c>
      <c r="M924">
        <v>300</v>
      </c>
      <c r="N924">
        <v>98.26</v>
      </c>
      <c r="O924">
        <v>98.26</v>
      </c>
      <c r="P924">
        <v>14149.44</v>
      </c>
      <c r="Q924">
        <v>143</v>
      </c>
      <c r="S924" t="str">
        <f t="shared" si="52"/>
        <v>December</v>
      </c>
      <c r="T924" t="str">
        <f t="shared" si="53"/>
        <v>2021</v>
      </c>
      <c r="U924" s="3">
        <f t="shared" si="55"/>
        <v>31</v>
      </c>
    </row>
    <row r="925" spans="1:21" hidden="1">
      <c r="A925">
        <v>924</v>
      </c>
      <c r="B925" t="s">
        <v>445</v>
      </c>
      <c r="C925" t="s">
        <v>32</v>
      </c>
      <c r="D925" t="s">
        <v>123</v>
      </c>
      <c r="E925" t="s">
        <v>124</v>
      </c>
      <c r="F925" s="1">
        <v>44538</v>
      </c>
      <c r="G925" s="2">
        <v>44537.993055555555</v>
      </c>
      <c r="H925" s="2">
        <v>44538.086805555555</v>
      </c>
      <c r="I925" t="s">
        <v>406</v>
      </c>
      <c r="J925" t="s">
        <v>66</v>
      </c>
      <c r="K925">
        <v>9.8260000000000005</v>
      </c>
      <c r="L925">
        <v>125</v>
      </c>
      <c r="M925">
        <v>300</v>
      </c>
      <c r="N925" s="3">
        <v>1228.25</v>
      </c>
      <c r="O925">
        <v>1228.25</v>
      </c>
      <c r="P925">
        <v>14149.44</v>
      </c>
      <c r="Q925">
        <v>10.52</v>
      </c>
      <c r="S925" t="str">
        <f t="shared" si="52"/>
        <v>December</v>
      </c>
      <c r="T925" t="str">
        <f t="shared" si="53"/>
        <v>2021</v>
      </c>
      <c r="U925" s="3">
        <f t="shared" si="55"/>
        <v>31</v>
      </c>
    </row>
    <row r="926" spans="1:21" hidden="1">
      <c r="F926" s="1"/>
      <c r="G926" s="2"/>
      <c r="H926" s="2"/>
      <c r="O926">
        <v>0</v>
      </c>
      <c r="P926">
        <v>0</v>
      </c>
      <c r="Q926" t="e">
        <v>#DIV/0!</v>
      </c>
      <c r="U926" s="3"/>
    </row>
    <row r="927" spans="1:21" hidden="1">
      <c r="F927" s="1"/>
      <c r="G927" s="2"/>
      <c r="H927" s="2"/>
      <c r="O927">
        <v>0</v>
      </c>
      <c r="P927">
        <v>0</v>
      </c>
      <c r="Q927" t="e">
        <v>#DIV/0!</v>
      </c>
      <c r="U927" s="3"/>
    </row>
    <row r="928" spans="1:21" hidden="1">
      <c r="F928" s="1"/>
      <c r="G928" s="2"/>
      <c r="H928" s="2"/>
      <c r="O928">
        <v>0</v>
      </c>
      <c r="P928">
        <v>0</v>
      </c>
      <c r="Q928" t="e">
        <v>#DIV/0!</v>
      </c>
      <c r="U928" s="3"/>
    </row>
    <row r="929" spans="1:21" hidden="1">
      <c r="F929" s="1"/>
      <c r="G929" s="2"/>
      <c r="H929" s="2"/>
      <c r="O929">
        <v>0</v>
      </c>
      <c r="P929">
        <v>0</v>
      </c>
      <c r="Q929" t="e">
        <v>#DIV/0!</v>
      </c>
      <c r="U929" s="3"/>
    </row>
    <row r="930" spans="1:21" hidden="1">
      <c r="A930">
        <v>929</v>
      </c>
      <c r="B930" t="s">
        <v>446</v>
      </c>
      <c r="C930" t="s">
        <v>36</v>
      </c>
      <c r="D930" t="s">
        <v>129</v>
      </c>
      <c r="E930" t="s">
        <v>75</v>
      </c>
      <c r="F930" s="1">
        <v>44259</v>
      </c>
      <c r="G930" s="2">
        <v>44259.308333333334</v>
      </c>
      <c r="H930" s="2">
        <v>44259.386111111111</v>
      </c>
      <c r="I930" t="s">
        <v>406</v>
      </c>
      <c r="J930" t="s">
        <v>66</v>
      </c>
      <c r="K930">
        <v>9.8789999999999996</v>
      </c>
      <c r="L930">
        <v>112</v>
      </c>
      <c r="M930">
        <v>300</v>
      </c>
      <c r="N930" s="3">
        <v>1106.4480000000001</v>
      </c>
      <c r="O930">
        <v>1106.4480000000001</v>
      </c>
      <c r="P930">
        <v>14225.76</v>
      </c>
      <c r="Q930">
        <v>11.857142857142856</v>
      </c>
      <c r="S930" t="str">
        <f t="shared" si="52"/>
        <v>March</v>
      </c>
      <c r="T930" t="str">
        <f t="shared" si="53"/>
        <v>2021</v>
      </c>
      <c r="U930" s="3">
        <f t="shared" ref="U930:U961" si="56">DAY(EOMONTH(F930, 0))</f>
        <v>31</v>
      </c>
    </row>
    <row r="931" spans="1:21" hidden="1">
      <c r="A931">
        <v>930</v>
      </c>
      <c r="B931" t="s">
        <v>447</v>
      </c>
      <c r="C931" t="s">
        <v>33</v>
      </c>
      <c r="D931" t="s">
        <v>123</v>
      </c>
      <c r="E931" t="s">
        <v>124</v>
      </c>
      <c r="F931" s="1">
        <v>44764</v>
      </c>
      <c r="G931" s="2">
        <v>44764.361111111109</v>
      </c>
      <c r="H931" s="2">
        <v>44764.457638888889</v>
      </c>
      <c r="I931" t="s">
        <v>406</v>
      </c>
      <c r="J931" t="s">
        <v>66</v>
      </c>
      <c r="K931">
        <v>9.8789999999999996</v>
      </c>
      <c r="L931">
        <v>139</v>
      </c>
      <c r="M931">
        <v>300</v>
      </c>
      <c r="N931" s="3">
        <v>1373.181</v>
      </c>
      <c r="O931">
        <v>1373.181</v>
      </c>
      <c r="P931">
        <v>14225.76</v>
      </c>
      <c r="Q931">
        <v>9.3597122302158269</v>
      </c>
      <c r="S931" t="str">
        <f t="shared" si="52"/>
        <v>July</v>
      </c>
      <c r="T931" t="str">
        <f t="shared" si="53"/>
        <v>2022</v>
      </c>
      <c r="U931" s="3">
        <f t="shared" si="56"/>
        <v>31</v>
      </c>
    </row>
    <row r="932" spans="1:21" hidden="1">
      <c r="A932">
        <v>931</v>
      </c>
      <c r="B932" t="s">
        <v>448</v>
      </c>
      <c r="C932" t="s">
        <v>36</v>
      </c>
      <c r="D932" t="s">
        <v>135</v>
      </c>
      <c r="E932" t="s">
        <v>124</v>
      </c>
      <c r="F932" s="1">
        <v>44735</v>
      </c>
      <c r="G932" s="2">
        <v>44735.5</v>
      </c>
      <c r="H932" s="2">
        <v>44735.600694444445</v>
      </c>
      <c r="I932" t="s">
        <v>406</v>
      </c>
      <c r="J932" t="s">
        <v>66</v>
      </c>
      <c r="K932">
        <v>9.8789999999999996</v>
      </c>
      <c r="L932">
        <v>145</v>
      </c>
      <c r="M932">
        <v>300</v>
      </c>
      <c r="N932" s="3">
        <v>1432.4549999999999</v>
      </c>
      <c r="O932">
        <v>1432.4549999999999</v>
      </c>
      <c r="P932">
        <v>14225.76</v>
      </c>
      <c r="Q932">
        <v>8.931034482758621</v>
      </c>
      <c r="S932" t="str">
        <f t="shared" si="52"/>
        <v>June</v>
      </c>
      <c r="T932" t="str">
        <f t="shared" si="53"/>
        <v>2022</v>
      </c>
      <c r="U932" s="3">
        <f t="shared" si="56"/>
        <v>30</v>
      </c>
    </row>
    <row r="933" spans="1:21" hidden="1">
      <c r="A933">
        <v>932</v>
      </c>
      <c r="B933" t="s">
        <v>449</v>
      </c>
      <c r="C933" t="s">
        <v>88</v>
      </c>
      <c r="D933" t="s">
        <v>123</v>
      </c>
      <c r="E933" t="s">
        <v>124</v>
      </c>
      <c r="F933" s="1">
        <v>44622</v>
      </c>
      <c r="G933" s="2">
        <v>44622.197222222225</v>
      </c>
      <c r="H933" s="2">
        <v>44622.324305555558</v>
      </c>
      <c r="I933" t="s">
        <v>406</v>
      </c>
      <c r="J933" t="s">
        <v>66</v>
      </c>
      <c r="K933">
        <v>9.8789999999999996</v>
      </c>
      <c r="L933">
        <v>183</v>
      </c>
      <c r="M933">
        <v>300</v>
      </c>
      <c r="N933" s="3">
        <v>1807.857</v>
      </c>
      <c r="O933">
        <v>1807.857</v>
      </c>
      <c r="P933">
        <v>14225.76</v>
      </c>
      <c r="Q933">
        <v>6.8688524590163933</v>
      </c>
      <c r="S933" t="str">
        <f t="shared" si="52"/>
        <v>March</v>
      </c>
      <c r="T933" t="str">
        <f t="shared" si="53"/>
        <v>2022</v>
      </c>
      <c r="U933" s="3">
        <f t="shared" si="56"/>
        <v>31</v>
      </c>
    </row>
    <row r="934" spans="1:21" hidden="1">
      <c r="A934">
        <v>933</v>
      </c>
      <c r="B934" t="s">
        <v>450</v>
      </c>
      <c r="C934" t="s">
        <v>36</v>
      </c>
      <c r="D934" t="s">
        <v>129</v>
      </c>
      <c r="E934" t="s">
        <v>75</v>
      </c>
      <c r="F934" s="1">
        <v>44254</v>
      </c>
      <c r="G934" s="2">
        <v>44254.317361111112</v>
      </c>
      <c r="H934" s="2">
        <v>44254.46597222222</v>
      </c>
      <c r="I934" t="s">
        <v>406</v>
      </c>
      <c r="J934" t="s">
        <v>66</v>
      </c>
      <c r="K934">
        <v>9.8789999999999996</v>
      </c>
      <c r="L934">
        <v>214</v>
      </c>
      <c r="M934">
        <v>300</v>
      </c>
      <c r="N934" s="3">
        <v>2114.1060000000002</v>
      </c>
      <c r="O934">
        <v>2114.1060000000002</v>
      </c>
      <c r="P934">
        <v>14225.76</v>
      </c>
      <c r="Q934">
        <v>5.7289719626168223</v>
      </c>
      <c r="S934" t="str">
        <f t="shared" si="52"/>
        <v>February</v>
      </c>
      <c r="T934" t="str">
        <f t="shared" si="53"/>
        <v>2021</v>
      </c>
      <c r="U934" s="3">
        <f t="shared" si="56"/>
        <v>28</v>
      </c>
    </row>
    <row r="935" spans="1:21" hidden="1">
      <c r="A935">
        <v>934</v>
      </c>
      <c r="B935" t="s">
        <v>451</v>
      </c>
      <c r="C935" t="s">
        <v>36</v>
      </c>
      <c r="D935" t="s">
        <v>129</v>
      </c>
      <c r="E935" t="s">
        <v>75</v>
      </c>
      <c r="F935" s="1">
        <v>44262</v>
      </c>
      <c r="G935" s="2">
        <v>44262.314583333333</v>
      </c>
      <c r="H935" s="2">
        <v>44262.46875</v>
      </c>
      <c r="I935" t="s">
        <v>406</v>
      </c>
      <c r="J935" t="s">
        <v>66</v>
      </c>
      <c r="K935">
        <v>9.8789999999999996</v>
      </c>
      <c r="L935">
        <v>222</v>
      </c>
      <c r="M935">
        <v>300</v>
      </c>
      <c r="N935" s="3">
        <v>2193.1379999999999</v>
      </c>
      <c r="O935">
        <v>2193.1379999999999</v>
      </c>
      <c r="P935">
        <v>14225.76</v>
      </c>
      <c r="Q935">
        <v>5.4864864864864868</v>
      </c>
      <c r="S935" t="str">
        <f t="shared" si="52"/>
        <v>March</v>
      </c>
      <c r="T935" t="str">
        <f t="shared" si="53"/>
        <v>2021</v>
      </c>
      <c r="U935" s="3">
        <f t="shared" si="56"/>
        <v>31</v>
      </c>
    </row>
    <row r="936" spans="1:21" hidden="1">
      <c r="A936">
        <v>935</v>
      </c>
      <c r="B936" t="s">
        <v>452</v>
      </c>
      <c r="C936" t="s">
        <v>36</v>
      </c>
      <c r="D936" t="s">
        <v>127</v>
      </c>
      <c r="E936" t="s">
        <v>124</v>
      </c>
      <c r="F936" s="1">
        <v>44645</v>
      </c>
      <c r="G936" s="2">
        <v>44645.375</v>
      </c>
      <c r="H936" s="2">
        <v>44645.540277777778</v>
      </c>
      <c r="I936" t="s">
        <v>406</v>
      </c>
      <c r="J936" t="s">
        <v>66</v>
      </c>
      <c r="K936">
        <v>9.8789999999999996</v>
      </c>
      <c r="L936">
        <v>238</v>
      </c>
      <c r="M936">
        <v>300</v>
      </c>
      <c r="N936" s="3">
        <v>2351.2020000000002</v>
      </c>
      <c r="O936">
        <v>2351.2020000000002</v>
      </c>
      <c r="P936">
        <v>14225.76</v>
      </c>
      <c r="Q936">
        <v>5.0504201680672267</v>
      </c>
      <c r="S936" t="str">
        <f t="shared" si="52"/>
        <v>March</v>
      </c>
      <c r="T936" t="str">
        <f t="shared" si="53"/>
        <v>2022</v>
      </c>
      <c r="U936" s="3">
        <f t="shared" si="56"/>
        <v>31</v>
      </c>
    </row>
    <row r="937" spans="1:21" hidden="1">
      <c r="A937">
        <v>936</v>
      </c>
      <c r="B937" t="s">
        <v>453</v>
      </c>
      <c r="C937" t="s">
        <v>36</v>
      </c>
      <c r="D937" t="s">
        <v>129</v>
      </c>
      <c r="E937" t="s">
        <v>75</v>
      </c>
      <c r="F937" s="1">
        <v>44260</v>
      </c>
      <c r="G937" s="2">
        <v>44260.29791666667</v>
      </c>
      <c r="H937" s="2">
        <v>44260.464583333334</v>
      </c>
      <c r="I937" t="s">
        <v>406</v>
      </c>
      <c r="J937" t="s">
        <v>66</v>
      </c>
      <c r="K937">
        <v>9.8789999999999996</v>
      </c>
      <c r="L937">
        <v>240</v>
      </c>
      <c r="M937">
        <v>300</v>
      </c>
      <c r="N937" s="3">
        <v>2370.96</v>
      </c>
      <c r="O937">
        <v>2370.96</v>
      </c>
      <c r="P937">
        <v>14225.76</v>
      </c>
      <c r="Q937">
        <v>5</v>
      </c>
      <c r="S937" t="str">
        <f t="shared" si="52"/>
        <v>March</v>
      </c>
      <c r="T937" t="str">
        <f t="shared" si="53"/>
        <v>2021</v>
      </c>
      <c r="U937" s="3">
        <f t="shared" si="56"/>
        <v>31</v>
      </c>
    </row>
    <row r="938" spans="1:21" hidden="1">
      <c r="A938">
        <v>937</v>
      </c>
      <c r="B938" t="s">
        <v>454</v>
      </c>
      <c r="C938" t="s">
        <v>33</v>
      </c>
      <c r="D938" t="s">
        <v>129</v>
      </c>
      <c r="E938" t="s">
        <v>75</v>
      </c>
      <c r="F938" s="1">
        <v>44688</v>
      </c>
      <c r="G938" s="2">
        <v>44688.5</v>
      </c>
      <c r="H938" s="2">
        <v>44688.666666666664</v>
      </c>
      <c r="I938" t="s">
        <v>406</v>
      </c>
      <c r="J938" t="s">
        <v>66</v>
      </c>
      <c r="K938">
        <v>9.8789999999999996</v>
      </c>
      <c r="L938">
        <v>240</v>
      </c>
      <c r="M938">
        <v>300</v>
      </c>
      <c r="N938" s="3">
        <v>2370.96</v>
      </c>
      <c r="O938">
        <v>2370.96</v>
      </c>
      <c r="P938">
        <v>14225.76</v>
      </c>
      <c r="Q938">
        <v>5</v>
      </c>
      <c r="S938" t="str">
        <f t="shared" si="52"/>
        <v>May</v>
      </c>
      <c r="T938" t="str">
        <f t="shared" si="53"/>
        <v>2022</v>
      </c>
      <c r="U938" s="3">
        <f t="shared" si="56"/>
        <v>31</v>
      </c>
    </row>
    <row r="939" spans="1:21" hidden="1">
      <c r="A939">
        <v>938</v>
      </c>
      <c r="B939" t="s">
        <v>455</v>
      </c>
      <c r="C939" t="s">
        <v>33</v>
      </c>
      <c r="D939" t="s">
        <v>129</v>
      </c>
      <c r="E939" t="s">
        <v>75</v>
      </c>
      <c r="F939" s="1">
        <v>44832</v>
      </c>
      <c r="G939" s="2">
        <v>44832.291666666664</v>
      </c>
      <c r="H939" s="2">
        <v>44832.458333333336</v>
      </c>
      <c r="I939" t="s">
        <v>406</v>
      </c>
      <c r="J939" t="s">
        <v>66</v>
      </c>
      <c r="K939">
        <v>9.8789999999999996</v>
      </c>
      <c r="L939">
        <v>240</v>
      </c>
      <c r="M939">
        <v>300</v>
      </c>
      <c r="N939" s="3">
        <v>2370.96</v>
      </c>
      <c r="O939">
        <v>2370.96</v>
      </c>
      <c r="P939">
        <v>14225.76</v>
      </c>
      <c r="Q939">
        <v>5</v>
      </c>
      <c r="S939" t="str">
        <f t="shared" si="52"/>
        <v>September</v>
      </c>
      <c r="T939" t="str">
        <f t="shared" si="53"/>
        <v>2022</v>
      </c>
      <c r="U939" s="3">
        <f t="shared" si="56"/>
        <v>30</v>
      </c>
    </row>
    <row r="940" spans="1:21" hidden="1">
      <c r="A940">
        <v>939</v>
      </c>
      <c r="B940" t="s">
        <v>456</v>
      </c>
      <c r="C940" t="s">
        <v>33</v>
      </c>
      <c r="D940" t="s">
        <v>131</v>
      </c>
      <c r="E940" t="s">
        <v>124</v>
      </c>
      <c r="F940" s="1">
        <v>44797</v>
      </c>
      <c r="G940" s="2">
        <v>44797.5</v>
      </c>
      <c r="H940" s="2">
        <v>44797.666666666664</v>
      </c>
      <c r="I940" t="s">
        <v>406</v>
      </c>
      <c r="J940" t="s">
        <v>66</v>
      </c>
      <c r="K940">
        <v>9.8789999999999996</v>
      </c>
      <c r="L940">
        <v>240</v>
      </c>
      <c r="M940">
        <v>300</v>
      </c>
      <c r="N940" s="3">
        <v>2370.96</v>
      </c>
      <c r="O940">
        <v>2370.96</v>
      </c>
      <c r="P940">
        <v>14225.76</v>
      </c>
      <c r="Q940">
        <v>5</v>
      </c>
      <c r="S940" t="str">
        <f t="shared" si="52"/>
        <v>August</v>
      </c>
      <c r="T940" t="str">
        <f t="shared" si="53"/>
        <v>2022</v>
      </c>
      <c r="U940" s="3">
        <f t="shared" si="56"/>
        <v>31</v>
      </c>
    </row>
    <row r="941" spans="1:21" hidden="1">
      <c r="A941">
        <v>940</v>
      </c>
      <c r="B941" t="s">
        <v>457</v>
      </c>
      <c r="C941" t="s">
        <v>33</v>
      </c>
      <c r="D941" t="s">
        <v>129</v>
      </c>
      <c r="E941" t="s">
        <v>75</v>
      </c>
      <c r="F941" s="1">
        <v>44804</v>
      </c>
      <c r="G941" s="2">
        <v>44804.291666666664</v>
      </c>
      <c r="H941" s="2">
        <v>44804.461805555555</v>
      </c>
      <c r="I941" t="s">
        <v>406</v>
      </c>
      <c r="J941" t="s">
        <v>66</v>
      </c>
      <c r="K941">
        <v>9.8789999999999996</v>
      </c>
      <c r="L941">
        <v>245</v>
      </c>
      <c r="M941">
        <v>300</v>
      </c>
      <c r="N941" s="3">
        <v>2420.355</v>
      </c>
      <c r="O941">
        <v>2420.355</v>
      </c>
      <c r="P941">
        <v>14225.76</v>
      </c>
      <c r="Q941">
        <v>4.8775510204081636</v>
      </c>
      <c r="S941" t="str">
        <f t="shared" si="52"/>
        <v>August</v>
      </c>
      <c r="T941" t="str">
        <f t="shared" si="53"/>
        <v>2022</v>
      </c>
      <c r="U941" s="3">
        <f t="shared" si="56"/>
        <v>31</v>
      </c>
    </row>
    <row r="942" spans="1:21" hidden="1">
      <c r="A942">
        <v>941</v>
      </c>
      <c r="B942" t="s">
        <v>427</v>
      </c>
      <c r="C942" t="s">
        <v>11</v>
      </c>
      <c r="D942" t="s">
        <v>135</v>
      </c>
      <c r="E942" t="s">
        <v>124</v>
      </c>
      <c r="F942" s="1">
        <v>44457</v>
      </c>
      <c r="G942" s="2">
        <v>44457.43472222222</v>
      </c>
      <c r="H942" s="2">
        <v>44457.606944444444</v>
      </c>
      <c r="I942" t="s">
        <v>406</v>
      </c>
      <c r="J942" t="s">
        <v>66</v>
      </c>
      <c r="K942">
        <v>9.8789999999999996</v>
      </c>
      <c r="L942">
        <v>248</v>
      </c>
      <c r="M942">
        <v>300</v>
      </c>
      <c r="N942" s="3">
        <v>2449.9920000000002</v>
      </c>
      <c r="O942">
        <v>2449.9920000000002</v>
      </c>
      <c r="P942">
        <v>14225.76</v>
      </c>
      <c r="Q942">
        <v>4.8064516129032251</v>
      </c>
      <c r="S942" t="str">
        <f t="shared" si="52"/>
        <v>September</v>
      </c>
      <c r="T942" t="str">
        <f t="shared" si="53"/>
        <v>2021</v>
      </c>
      <c r="U942" s="3">
        <f t="shared" si="56"/>
        <v>30</v>
      </c>
    </row>
    <row r="943" spans="1:21" hidden="1">
      <c r="A943">
        <v>942</v>
      </c>
      <c r="B943" t="s">
        <v>458</v>
      </c>
      <c r="C943" t="s">
        <v>36</v>
      </c>
      <c r="D943" t="s">
        <v>123</v>
      </c>
      <c r="E943" t="s">
        <v>124</v>
      </c>
      <c r="F943" s="1">
        <v>44706</v>
      </c>
      <c r="G943" s="2">
        <v>44706.445138888892</v>
      </c>
      <c r="H943" s="2">
        <v>44706.623611111114</v>
      </c>
      <c r="I943" t="s">
        <v>406</v>
      </c>
      <c r="J943" t="s">
        <v>66</v>
      </c>
      <c r="K943">
        <v>9.8789999999999996</v>
      </c>
      <c r="L943">
        <v>257</v>
      </c>
      <c r="M943">
        <v>300</v>
      </c>
      <c r="N943" s="3">
        <v>2538.9029999999998</v>
      </c>
      <c r="O943">
        <v>2538.9029999999998</v>
      </c>
      <c r="P943">
        <v>14225.76</v>
      </c>
      <c r="Q943">
        <v>4.6031128404669266</v>
      </c>
      <c r="S943" t="str">
        <f t="shared" si="52"/>
        <v>May</v>
      </c>
      <c r="T943" t="str">
        <f t="shared" si="53"/>
        <v>2022</v>
      </c>
      <c r="U943" s="3">
        <f t="shared" si="56"/>
        <v>31</v>
      </c>
    </row>
    <row r="944" spans="1:21" hidden="1">
      <c r="A944">
        <v>943</v>
      </c>
      <c r="B944" t="s">
        <v>459</v>
      </c>
      <c r="C944" t="s">
        <v>36</v>
      </c>
      <c r="D944" t="s">
        <v>129</v>
      </c>
      <c r="E944" t="s">
        <v>75</v>
      </c>
      <c r="F944" s="1">
        <v>44261</v>
      </c>
      <c r="G944" s="2">
        <v>44261.293055555558</v>
      </c>
      <c r="H944" s="2">
        <v>44261.472916666666</v>
      </c>
      <c r="I944" t="s">
        <v>406</v>
      </c>
      <c r="J944" t="s">
        <v>66</v>
      </c>
      <c r="K944">
        <v>9.8789999999999996</v>
      </c>
      <c r="L944">
        <v>259</v>
      </c>
      <c r="M944">
        <v>300</v>
      </c>
      <c r="N944" s="3">
        <v>2558.6610000000001</v>
      </c>
      <c r="O944">
        <v>2558.6610000000001</v>
      </c>
      <c r="P944">
        <v>14225.76</v>
      </c>
      <c r="Q944">
        <v>4.5598455598455594</v>
      </c>
      <c r="S944" t="str">
        <f t="shared" si="52"/>
        <v>March</v>
      </c>
      <c r="T944" t="str">
        <f t="shared" si="53"/>
        <v>2021</v>
      </c>
      <c r="U944" s="3">
        <f t="shared" si="56"/>
        <v>31</v>
      </c>
    </row>
    <row r="945" spans="1:21" hidden="1">
      <c r="A945">
        <v>944</v>
      </c>
      <c r="B945" t="s">
        <v>460</v>
      </c>
      <c r="C945" t="s">
        <v>33</v>
      </c>
      <c r="D945" t="s">
        <v>129</v>
      </c>
      <c r="E945" t="s">
        <v>75</v>
      </c>
      <c r="F945" s="1">
        <v>44750</v>
      </c>
      <c r="G945" s="2">
        <v>44750.398611111108</v>
      </c>
      <c r="H945" s="2">
        <v>44750.580555555556</v>
      </c>
      <c r="I945" t="s">
        <v>406</v>
      </c>
      <c r="J945" t="s">
        <v>66</v>
      </c>
      <c r="K945">
        <v>9.8789999999999996</v>
      </c>
      <c r="L945">
        <v>262</v>
      </c>
      <c r="M945">
        <v>300</v>
      </c>
      <c r="N945" s="3">
        <v>2588.2979999999998</v>
      </c>
      <c r="O945">
        <v>2588.2979999999998</v>
      </c>
      <c r="P945">
        <v>14225.76</v>
      </c>
      <c r="Q945">
        <v>4.4961832061068705</v>
      </c>
      <c r="S945" t="str">
        <f t="shared" si="52"/>
        <v>July</v>
      </c>
      <c r="T945" t="str">
        <f t="shared" si="53"/>
        <v>2022</v>
      </c>
      <c r="U945" s="3">
        <f t="shared" si="56"/>
        <v>31</v>
      </c>
    </row>
    <row r="946" spans="1:21" hidden="1">
      <c r="A946">
        <v>945</v>
      </c>
      <c r="B946" t="s">
        <v>461</v>
      </c>
      <c r="C946" t="s">
        <v>11</v>
      </c>
      <c r="D946" t="s">
        <v>123</v>
      </c>
      <c r="E946" t="s">
        <v>124</v>
      </c>
      <c r="F946" s="1">
        <v>44778</v>
      </c>
      <c r="G946" s="2">
        <v>44778.399305555555</v>
      </c>
      <c r="H946" s="2">
        <v>44778.591666666667</v>
      </c>
      <c r="I946" t="s">
        <v>406</v>
      </c>
      <c r="J946" t="s">
        <v>66</v>
      </c>
      <c r="K946">
        <v>9.8789999999999996</v>
      </c>
      <c r="L946">
        <v>277</v>
      </c>
      <c r="M946">
        <v>300</v>
      </c>
      <c r="N946" s="3">
        <v>2736.4830000000002</v>
      </c>
      <c r="O946">
        <v>2736.4830000000002</v>
      </c>
      <c r="P946">
        <v>14225.76</v>
      </c>
      <c r="Q946">
        <v>4.1985559566787005</v>
      </c>
      <c r="S946" t="str">
        <f t="shared" si="52"/>
        <v>August</v>
      </c>
      <c r="T946" t="str">
        <f t="shared" si="53"/>
        <v>2022</v>
      </c>
      <c r="U946" s="3">
        <f t="shared" si="56"/>
        <v>31</v>
      </c>
    </row>
    <row r="947" spans="1:21" hidden="1">
      <c r="A947">
        <v>946</v>
      </c>
      <c r="B947" t="s">
        <v>462</v>
      </c>
      <c r="C947" t="s">
        <v>36</v>
      </c>
      <c r="D947" t="s">
        <v>127</v>
      </c>
      <c r="E947" t="s">
        <v>124</v>
      </c>
      <c r="F947" s="1">
        <v>44709</v>
      </c>
      <c r="G947" s="2">
        <v>44709.476388888892</v>
      </c>
      <c r="H947" s="2">
        <v>44709.669444444444</v>
      </c>
      <c r="I947" t="s">
        <v>406</v>
      </c>
      <c r="J947" t="s">
        <v>66</v>
      </c>
      <c r="K947">
        <v>9.8789999999999996</v>
      </c>
      <c r="L947">
        <v>278</v>
      </c>
      <c r="M947">
        <v>300</v>
      </c>
      <c r="N947" s="3">
        <v>2746.3620000000001</v>
      </c>
      <c r="O947">
        <v>2746.3620000000001</v>
      </c>
      <c r="P947">
        <v>14225.76</v>
      </c>
      <c r="Q947">
        <v>4.1798561151079143</v>
      </c>
      <c r="S947" t="str">
        <f t="shared" si="52"/>
        <v>May</v>
      </c>
      <c r="T947" t="str">
        <f t="shared" si="53"/>
        <v>2022</v>
      </c>
      <c r="U947" s="3">
        <f t="shared" si="56"/>
        <v>31</v>
      </c>
    </row>
    <row r="948" spans="1:21" hidden="1">
      <c r="A948">
        <v>947</v>
      </c>
      <c r="B948" t="s">
        <v>463</v>
      </c>
      <c r="C948" t="s">
        <v>33</v>
      </c>
      <c r="D948" t="s">
        <v>123</v>
      </c>
      <c r="E948" t="s">
        <v>124</v>
      </c>
      <c r="F948" s="1">
        <v>44490</v>
      </c>
      <c r="G948" s="2">
        <v>44490.489583333336</v>
      </c>
      <c r="H948" s="2">
        <v>44490.6875</v>
      </c>
      <c r="I948" t="s">
        <v>406</v>
      </c>
      <c r="J948" t="s">
        <v>66</v>
      </c>
      <c r="K948">
        <v>9.8789999999999996</v>
      </c>
      <c r="L948">
        <v>285</v>
      </c>
      <c r="M948">
        <v>300</v>
      </c>
      <c r="N948" s="3">
        <v>2815.5149999999999</v>
      </c>
      <c r="O948">
        <v>2815.5149999999999</v>
      </c>
      <c r="P948">
        <v>14225.76</v>
      </c>
      <c r="Q948">
        <v>4.052631578947369</v>
      </c>
      <c r="S948" t="str">
        <f t="shared" si="52"/>
        <v>October</v>
      </c>
      <c r="T948" t="str">
        <f t="shared" si="53"/>
        <v>2021</v>
      </c>
      <c r="U948" s="3">
        <f t="shared" si="56"/>
        <v>31</v>
      </c>
    </row>
    <row r="949" spans="1:21" hidden="1">
      <c r="A949">
        <v>948</v>
      </c>
      <c r="B949" t="s">
        <v>464</v>
      </c>
      <c r="C949" t="s">
        <v>33</v>
      </c>
      <c r="D949" t="s">
        <v>123</v>
      </c>
      <c r="E949" t="s">
        <v>124</v>
      </c>
      <c r="F949" s="1">
        <v>44491</v>
      </c>
      <c r="G949" s="2">
        <v>44491.489583333336</v>
      </c>
      <c r="H949" s="2">
        <v>44491.6875</v>
      </c>
      <c r="I949" t="s">
        <v>406</v>
      </c>
      <c r="J949" t="s">
        <v>66</v>
      </c>
      <c r="K949">
        <v>9.8789999999999996</v>
      </c>
      <c r="L949">
        <v>285</v>
      </c>
      <c r="M949">
        <v>300</v>
      </c>
      <c r="N949" s="3">
        <v>2815.5149999999999</v>
      </c>
      <c r="O949">
        <v>2815.5149999999999</v>
      </c>
      <c r="P949">
        <v>14225.76</v>
      </c>
      <c r="Q949">
        <v>4.052631578947369</v>
      </c>
      <c r="S949" t="str">
        <f t="shared" si="52"/>
        <v>October</v>
      </c>
      <c r="T949" t="str">
        <f t="shared" si="53"/>
        <v>2021</v>
      </c>
      <c r="U949" s="3">
        <f t="shared" si="56"/>
        <v>31</v>
      </c>
    </row>
    <row r="950" spans="1:21" hidden="1">
      <c r="A950">
        <v>949</v>
      </c>
      <c r="B950" t="s">
        <v>465</v>
      </c>
      <c r="C950" t="s">
        <v>33</v>
      </c>
      <c r="D950" t="s">
        <v>129</v>
      </c>
      <c r="E950" t="s">
        <v>75</v>
      </c>
      <c r="F950" s="1">
        <v>44771</v>
      </c>
      <c r="G950" s="2">
        <v>44771.37222222222</v>
      </c>
      <c r="H950" s="2">
        <v>44771.576388888891</v>
      </c>
      <c r="I950" t="s">
        <v>406</v>
      </c>
      <c r="J950" t="s">
        <v>66</v>
      </c>
      <c r="K950">
        <v>9.8789999999999996</v>
      </c>
      <c r="L950">
        <v>294</v>
      </c>
      <c r="M950">
        <v>300</v>
      </c>
      <c r="N950" s="3">
        <v>2904.4259999999999</v>
      </c>
      <c r="O950">
        <v>2904.4259999999999</v>
      </c>
      <c r="P950">
        <v>14225.76</v>
      </c>
      <c r="Q950">
        <v>3.8979591836734699</v>
      </c>
      <c r="S950" t="str">
        <f t="shared" si="52"/>
        <v>July</v>
      </c>
      <c r="T950" t="str">
        <f t="shared" si="53"/>
        <v>2022</v>
      </c>
      <c r="U950" s="3">
        <f t="shared" si="56"/>
        <v>31</v>
      </c>
    </row>
    <row r="951" spans="1:21" hidden="1">
      <c r="A951">
        <v>950</v>
      </c>
      <c r="B951" t="s">
        <v>428</v>
      </c>
      <c r="C951" t="s">
        <v>29</v>
      </c>
      <c r="D951" t="s">
        <v>123</v>
      </c>
      <c r="E951" t="s">
        <v>124</v>
      </c>
      <c r="F951" s="1">
        <v>44399</v>
      </c>
      <c r="G951" s="2">
        <v>44399.368055555555</v>
      </c>
      <c r="H951" s="2">
        <v>44399.597916666666</v>
      </c>
      <c r="I951" t="s">
        <v>406</v>
      </c>
      <c r="J951" t="s">
        <v>66</v>
      </c>
      <c r="K951">
        <v>9.8789999999999996</v>
      </c>
      <c r="L951">
        <v>331</v>
      </c>
      <c r="M951">
        <v>300</v>
      </c>
      <c r="N951" s="3">
        <v>3269.9490000000001</v>
      </c>
      <c r="O951">
        <v>3269.9490000000001</v>
      </c>
      <c r="P951">
        <v>14225.76</v>
      </c>
      <c r="Q951">
        <v>3.3504531722054378</v>
      </c>
      <c r="S951" t="str">
        <f t="shared" si="52"/>
        <v>July</v>
      </c>
      <c r="T951" t="str">
        <f t="shared" si="53"/>
        <v>2021</v>
      </c>
      <c r="U951" s="3">
        <f t="shared" si="56"/>
        <v>31</v>
      </c>
    </row>
    <row r="952" spans="1:21" hidden="1">
      <c r="A952">
        <v>951</v>
      </c>
      <c r="B952" t="s">
        <v>466</v>
      </c>
      <c r="C952" t="s">
        <v>33</v>
      </c>
      <c r="D952" t="s">
        <v>123</v>
      </c>
      <c r="E952" t="s">
        <v>124</v>
      </c>
      <c r="F952" s="1">
        <v>44493</v>
      </c>
      <c r="G952" s="2">
        <v>44493.497916666667</v>
      </c>
      <c r="H952" s="2">
        <v>44493.75</v>
      </c>
      <c r="I952" t="s">
        <v>406</v>
      </c>
      <c r="J952" t="s">
        <v>66</v>
      </c>
      <c r="K952">
        <v>9.8789999999999996</v>
      </c>
      <c r="L952">
        <v>363</v>
      </c>
      <c r="M952">
        <v>300</v>
      </c>
      <c r="N952" s="3">
        <v>3586.0770000000002</v>
      </c>
      <c r="O952">
        <v>3586.0770000000002</v>
      </c>
      <c r="P952">
        <v>14225.76</v>
      </c>
      <c r="Q952">
        <v>2.9669421487603307</v>
      </c>
      <c r="S952" t="str">
        <f t="shared" si="52"/>
        <v>October</v>
      </c>
      <c r="T952" t="str">
        <f t="shared" si="53"/>
        <v>2021</v>
      </c>
      <c r="U952" s="3">
        <f t="shared" si="56"/>
        <v>31</v>
      </c>
    </row>
    <row r="953" spans="1:21" hidden="1">
      <c r="A953">
        <v>952</v>
      </c>
      <c r="B953" t="s">
        <v>467</v>
      </c>
      <c r="C953" t="s">
        <v>29</v>
      </c>
      <c r="D953" t="s">
        <v>123</v>
      </c>
      <c r="E953" t="s">
        <v>124</v>
      </c>
      <c r="F953" s="1">
        <v>44400</v>
      </c>
      <c r="G953" s="2">
        <v>44400.340277777781</v>
      </c>
      <c r="H953" s="2">
        <v>44400.606944444444</v>
      </c>
      <c r="I953" t="s">
        <v>406</v>
      </c>
      <c r="J953" t="s">
        <v>66</v>
      </c>
      <c r="K953">
        <v>9.8789999999999996</v>
      </c>
      <c r="L953">
        <v>384</v>
      </c>
      <c r="M953">
        <v>300</v>
      </c>
      <c r="N953" s="3">
        <v>3793.5360000000001</v>
      </c>
      <c r="O953">
        <v>3793.5360000000001</v>
      </c>
      <c r="P953">
        <v>14225.76</v>
      </c>
      <c r="Q953">
        <v>2.75</v>
      </c>
      <c r="S953" t="str">
        <f t="shared" si="52"/>
        <v>July</v>
      </c>
      <c r="T953" t="str">
        <f t="shared" si="53"/>
        <v>2021</v>
      </c>
      <c r="U953" s="3">
        <f t="shared" si="56"/>
        <v>31</v>
      </c>
    </row>
    <row r="954" spans="1:21" hidden="1">
      <c r="A954">
        <v>953</v>
      </c>
      <c r="B954" t="s">
        <v>429</v>
      </c>
      <c r="C954" t="s">
        <v>11</v>
      </c>
      <c r="D954" t="s">
        <v>135</v>
      </c>
      <c r="E954" t="s">
        <v>124</v>
      </c>
      <c r="F954" s="1">
        <v>44456</v>
      </c>
      <c r="G954" s="2">
        <v>44456.354166666664</v>
      </c>
      <c r="H954" s="2">
        <v>44456.625</v>
      </c>
      <c r="I954" t="s">
        <v>406</v>
      </c>
      <c r="J954" t="s">
        <v>66</v>
      </c>
      <c r="K954">
        <v>9.8789999999999996</v>
      </c>
      <c r="L954">
        <v>390</v>
      </c>
      <c r="M954">
        <v>300</v>
      </c>
      <c r="N954" s="3">
        <v>3852.81</v>
      </c>
      <c r="O954">
        <v>3852.81</v>
      </c>
      <c r="P954">
        <v>14225.76</v>
      </c>
      <c r="Q954">
        <v>2.6923076923076925</v>
      </c>
      <c r="S954" t="str">
        <f t="shared" si="52"/>
        <v>September</v>
      </c>
      <c r="T954" t="str">
        <f t="shared" si="53"/>
        <v>2021</v>
      </c>
      <c r="U954" s="3">
        <f t="shared" si="56"/>
        <v>30</v>
      </c>
    </row>
    <row r="955" spans="1:21" hidden="1">
      <c r="A955">
        <v>954</v>
      </c>
      <c r="B955" t="s">
        <v>468</v>
      </c>
      <c r="C955" t="s">
        <v>11</v>
      </c>
      <c r="D955" t="s">
        <v>135</v>
      </c>
      <c r="E955" t="s">
        <v>124</v>
      </c>
      <c r="F955" s="1">
        <v>44520</v>
      </c>
      <c r="G955" s="2">
        <v>44520.354166666664</v>
      </c>
      <c r="H955" s="2">
        <v>44520.625</v>
      </c>
      <c r="I955" t="s">
        <v>406</v>
      </c>
      <c r="J955" t="s">
        <v>66</v>
      </c>
      <c r="K955">
        <v>9.8789999999999996</v>
      </c>
      <c r="L955">
        <v>390</v>
      </c>
      <c r="M955">
        <v>300</v>
      </c>
      <c r="N955" s="3">
        <v>3852.81</v>
      </c>
      <c r="O955">
        <v>3852.81</v>
      </c>
      <c r="P955">
        <v>14225.76</v>
      </c>
      <c r="Q955">
        <v>2.6923076923076925</v>
      </c>
      <c r="S955" t="str">
        <f t="shared" si="52"/>
        <v>November</v>
      </c>
      <c r="T955" t="str">
        <f t="shared" si="53"/>
        <v>2021</v>
      </c>
      <c r="U955" s="3">
        <f t="shared" si="56"/>
        <v>30</v>
      </c>
    </row>
    <row r="956" spans="1:21" hidden="1">
      <c r="A956">
        <v>955</v>
      </c>
      <c r="B956" t="s">
        <v>469</v>
      </c>
      <c r="C956" t="s">
        <v>33</v>
      </c>
      <c r="D956" t="s">
        <v>129</v>
      </c>
      <c r="E956" t="s">
        <v>75</v>
      </c>
      <c r="F956" s="1">
        <v>44687</v>
      </c>
      <c r="G956" s="2">
        <v>44687.354166666664</v>
      </c>
      <c r="H956" s="2">
        <v>44687.630555555559</v>
      </c>
      <c r="I956" t="s">
        <v>406</v>
      </c>
      <c r="J956" t="s">
        <v>66</v>
      </c>
      <c r="K956">
        <v>9.8789999999999996</v>
      </c>
      <c r="L956">
        <v>398</v>
      </c>
      <c r="M956">
        <v>300</v>
      </c>
      <c r="N956" s="3">
        <v>3931.8420000000001</v>
      </c>
      <c r="O956">
        <v>3931.8420000000001</v>
      </c>
      <c r="P956">
        <v>14225.76</v>
      </c>
      <c r="Q956">
        <v>2.6180904522613062</v>
      </c>
      <c r="S956" t="str">
        <f t="shared" si="52"/>
        <v>May</v>
      </c>
      <c r="T956" t="str">
        <f t="shared" si="53"/>
        <v>2022</v>
      </c>
      <c r="U956" s="3">
        <f t="shared" si="56"/>
        <v>31</v>
      </c>
    </row>
    <row r="957" spans="1:21" hidden="1">
      <c r="A957">
        <v>956</v>
      </c>
      <c r="B957" t="s">
        <v>470</v>
      </c>
      <c r="C957" t="s">
        <v>33</v>
      </c>
      <c r="D957" t="s">
        <v>129</v>
      </c>
      <c r="E957" t="s">
        <v>75</v>
      </c>
      <c r="F957" s="1">
        <v>44443</v>
      </c>
      <c r="G957" s="2">
        <v>44443.427777777775</v>
      </c>
      <c r="H957" s="2">
        <v>44443.73333333333</v>
      </c>
      <c r="I957" t="s">
        <v>406</v>
      </c>
      <c r="J957" t="s">
        <v>66</v>
      </c>
      <c r="K957">
        <v>9.8789999999999996</v>
      </c>
      <c r="L957">
        <v>440</v>
      </c>
      <c r="M957">
        <v>300</v>
      </c>
      <c r="N957" s="3">
        <v>4346.76</v>
      </c>
      <c r="O957">
        <v>4346.76</v>
      </c>
      <c r="P957">
        <v>14225.76</v>
      </c>
      <c r="Q957">
        <v>2.2727272727272725</v>
      </c>
      <c r="S957" t="str">
        <f t="shared" si="52"/>
        <v>September</v>
      </c>
      <c r="T957" t="str">
        <f t="shared" si="53"/>
        <v>2021</v>
      </c>
      <c r="U957" s="3">
        <f t="shared" si="56"/>
        <v>30</v>
      </c>
    </row>
    <row r="958" spans="1:21" hidden="1">
      <c r="A958">
        <v>957</v>
      </c>
      <c r="B958" t="s">
        <v>471</v>
      </c>
      <c r="C958" t="s">
        <v>36</v>
      </c>
      <c r="D958" t="s">
        <v>123</v>
      </c>
      <c r="E958" t="s">
        <v>124</v>
      </c>
      <c r="F958" s="1">
        <v>44597</v>
      </c>
      <c r="G958" s="2">
        <v>44597.333333333336</v>
      </c>
      <c r="H958" s="2">
        <v>44597.666666666664</v>
      </c>
      <c r="I958" t="s">
        <v>406</v>
      </c>
      <c r="J958" t="s">
        <v>66</v>
      </c>
      <c r="K958">
        <v>9.8789999999999996</v>
      </c>
      <c r="L958">
        <v>480</v>
      </c>
      <c r="M958">
        <v>300</v>
      </c>
      <c r="N958" s="3">
        <v>4741.92</v>
      </c>
      <c r="O958">
        <v>4741.92</v>
      </c>
      <c r="P958">
        <v>14225.76</v>
      </c>
      <c r="Q958">
        <v>2</v>
      </c>
      <c r="S958" t="str">
        <f t="shared" si="52"/>
        <v>February</v>
      </c>
      <c r="T958" t="str">
        <f t="shared" si="53"/>
        <v>2022</v>
      </c>
      <c r="U958" s="3">
        <f t="shared" si="56"/>
        <v>28</v>
      </c>
    </row>
    <row r="959" spans="1:21" hidden="1">
      <c r="A959">
        <v>958</v>
      </c>
      <c r="B959" t="s">
        <v>472</v>
      </c>
      <c r="C959" t="s">
        <v>33</v>
      </c>
      <c r="D959" t="s">
        <v>127</v>
      </c>
      <c r="E959" t="s">
        <v>124</v>
      </c>
      <c r="F959" s="1">
        <v>44783</v>
      </c>
      <c r="G959" s="2">
        <v>44783</v>
      </c>
      <c r="H959" s="2">
        <v>44783.458333333336</v>
      </c>
      <c r="I959" t="s">
        <v>406</v>
      </c>
      <c r="J959" t="s">
        <v>66</v>
      </c>
      <c r="K959">
        <v>9.8789999999999996</v>
      </c>
      <c r="L959">
        <v>660</v>
      </c>
      <c r="M959">
        <v>300</v>
      </c>
      <c r="N959" s="3">
        <v>6520.14</v>
      </c>
      <c r="O959">
        <v>6520.14</v>
      </c>
      <c r="P959">
        <v>14225.76</v>
      </c>
      <c r="Q959">
        <v>1.1818181818181817</v>
      </c>
      <c r="S959" t="str">
        <f t="shared" si="52"/>
        <v>August</v>
      </c>
      <c r="T959" t="str">
        <f t="shared" si="53"/>
        <v>2022</v>
      </c>
      <c r="U959" s="3">
        <f t="shared" si="56"/>
        <v>31</v>
      </c>
    </row>
    <row r="960" spans="1:21" hidden="1">
      <c r="A960">
        <v>959</v>
      </c>
      <c r="B960" t="s">
        <v>473</v>
      </c>
      <c r="C960" t="s">
        <v>33</v>
      </c>
      <c r="D960" t="s">
        <v>127</v>
      </c>
      <c r="E960" t="s">
        <v>124</v>
      </c>
      <c r="F960" s="1">
        <v>44388</v>
      </c>
      <c r="G960" s="2">
        <v>44388</v>
      </c>
      <c r="H960" s="2">
        <v>44388.461805555555</v>
      </c>
      <c r="I960" t="s">
        <v>406</v>
      </c>
      <c r="J960" t="s">
        <v>66</v>
      </c>
      <c r="K960">
        <v>9.8789999999999996</v>
      </c>
      <c r="L960">
        <v>665</v>
      </c>
      <c r="M960">
        <v>300</v>
      </c>
      <c r="N960" s="3">
        <v>6569.5349999999999</v>
      </c>
      <c r="O960">
        <v>6569.5349999999999</v>
      </c>
      <c r="P960">
        <v>14225.76</v>
      </c>
      <c r="Q960">
        <v>1.1654135338345866</v>
      </c>
      <c r="S960" t="str">
        <f t="shared" si="52"/>
        <v>July</v>
      </c>
      <c r="T960" t="str">
        <f t="shared" si="53"/>
        <v>2021</v>
      </c>
      <c r="U960" s="3">
        <f t="shared" si="56"/>
        <v>31</v>
      </c>
    </row>
    <row r="961" spans="1:21" hidden="1">
      <c r="A961">
        <v>960</v>
      </c>
      <c r="B961" t="s">
        <v>474</v>
      </c>
      <c r="C961" t="s">
        <v>33</v>
      </c>
      <c r="D961" t="s">
        <v>129</v>
      </c>
      <c r="E961" t="s">
        <v>75</v>
      </c>
      <c r="F961" s="1">
        <v>44431</v>
      </c>
      <c r="G961" s="2">
        <v>44431.522916666669</v>
      </c>
      <c r="H961" s="2">
        <v>44434.555555555555</v>
      </c>
      <c r="I961" t="s">
        <v>406</v>
      </c>
      <c r="J961" t="s">
        <v>66</v>
      </c>
      <c r="K961">
        <v>9.8789999999999996</v>
      </c>
      <c r="L961">
        <v>687</v>
      </c>
      <c r="M961">
        <v>300</v>
      </c>
      <c r="N961" s="3">
        <v>6786.8729999999996</v>
      </c>
      <c r="O961">
        <v>6786.8729999999996</v>
      </c>
      <c r="P961">
        <v>14225.76</v>
      </c>
      <c r="Q961">
        <v>1.0960698689956334</v>
      </c>
      <c r="S961" t="str">
        <f t="shared" si="52"/>
        <v>August</v>
      </c>
      <c r="T961" t="str">
        <f t="shared" si="53"/>
        <v>2021</v>
      </c>
      <c r="U961" s="3">
        <f t="shared" si="56"/>
        <v>31</v>
      </c>
    </row>
    <row r="962" spans="1:21" hidden="1">
      <c r="A962">
        <v>961</v>
      </c>
      <c r="B962" t="s">
        <v>475</v>
      </c>
      <c r="C962" t="s">
        <v>33</v>
      </c>
      <c r="D962" t="s">
        <v>129</v>
      </c>
      <c r="E962" t="s">
        <v>75</v>
      </c>
      <c r="F962" s="1">
        <v>44759</v>
      </c>
      <c r="G962" s="2">
        <v>44759.520138888889</v>
      </c>
      <c r="H962" s="2">
        <v>44761.65347222222</v>
      </c>
      <c r="I962" t="s">
        <v>406</v>
      </c>
      <c r="J962" t="s">
        <v>66</v>
      </c>
      <c r="K962">
        <v>9.8789999999999996</v>
      </c>
      <c r="L962">
        <v>691</v>
      </c>
      <c r="M962">
        <v>300</v>
      </c>
      <c r="N962" s="3">
        <v>6826.3890000000001</v>
      </c>
      <c r="O962">
        <v>6826.3890000000001</v>
      </c>
      <c r="P962">
        <v>14225.76</v>
      </c>
      <c r="Q962">
        <v>1.0839363241678726</v>
      </c>
      <c r="S962" t="str">
        <f t="shared" si="52"/>
        <v>July</v>
      </c>
      <c r="T962" t="str">
        <f t="shared" si="53"/>
        <v>2022</v>
      </c>
      <c r="U962" s="3">
        <f t="shared" ref="U962:U983" si="57">DAY(EOMONTH(F962, 0))</f>
        <v>31</v>
      </c>
    </row>
    <row r="963" spans="1:21" hidden="1">
      <c r="A963">
        <v>962</v>
      </c>
      <c r="B963" t="s">
        <v>476</v>
      </c>
      <c r="C963" t="s">
        <v>33</v>
      </c>
      <c r="D963" t="s">
        <v>129</v>
      </c>
      <c r="E963" t="s">
        <v>75</v>
      </c>
      <c r="F963" s="1">
        <v>44466</v>
      </c>
      <c r="G963" s="2">
        <v>44466.510416666664</v>
      </c>
      <c r="H963" s="2">
        <v>44470.737500000003</v>
      </c>
      <c r="I963" t="s">
        <v>406</v>
      </c>
      <c r="J963" t="s">
        <v>66</v>
      </c>
      <c r="K963">
        <v>9.8789999999999996</v>
      </c>
      <c r="L963">
        <v>705</v>
      </c>
      <c r="M963">
        <v>300</v>
      </c>
      <c r="N963" s="3">
        <v>6964.6949999999997</v>
      </c>
      <c r="O963">
        <v>6964.6949999999997</v>
      </c>
      <c r="P963">
        <v>14225.76</v>
      </c>
      <c r="Q963">
        <v>1.0425531914893618</v>
      </c>
      <c r="S963" t="str">
        <f t="shared" ref="S963:S1026" si="58">TEXT(F963, "mmmm")</f>
        <v>September</v>
      </c>
      <c r="T963" t="str">
        <f t="shared" ref="T963:T1026" si="59">TEXT(F963, "YYYY")</f>
        <v>2021</v>
      </c>
      <c r="U963" s="3">
        <f t="shared" si="57"/>
        <v>30</v>
      </c>
    </row>
    <row r="964" spans="1:21" hidden="1">
      <c r="A964">
        <v>963</v>
      </c>
      <c r="B964" t="s">
        <v>477</v>
      </c>
      <c r="C964" t="s">
        <v>33</v>
      </c>
      <c r="D964" t="s">
        <v>129</v>
      </c>
      <c r="E964" t="s">
        <v>75</v>
      </c>
      <c r="F964" s="1">
        <v>44592</v>
      </c>
      <c r="G964" s="2">
        <v>44592.510416666664</v>
      </c>
      <c r="H964" s="2">
        <v>44595.708333333336</v>
      </c>
      <c r="I964" t="s">
        <v>406</v>
      </c>
      <c r="J964" t="s">
        <v>66</v>
      </c>
      <c r="K964">
        <v>9.8789999999999996</v>
      </c>
      <c r="L964">
        <v>705</v>
      </c>
      <c r="M964">
        <v>300</v>
      </c>
      <c r="N964" s="3">
        <v>6964.6949999999997</v>
      </c>
      <c r="O964">
        <v>6964.6949999999997</v>
      </c>
      <c r="P964">
        <v>14225.76</v>
      </c>
      <c r="Q964">
        <v>1.0425531914893618</v>
      </c>
      <c r="S964" t="str">
        <f t="shared" si="58"/>
        <v>January</v>
      </c>
      <c r="T964" t="str">
        <f t="shared" si="59"/>
        <v>2022</v>
      </c>
      <c r="U964" s="3">
        <f t="shared" si="57"/>
        <v>31</v>
      </c>
    </row>
    <row r="965" spans="1:21" hidden="1">
      <c r="A965">
        <v>964</v>
      </c>
      <c r="B965" t="s">
        <v>478</v>
      </c>
      <c r="C965" t="s">
        <v>26</v>
      </c>
      <c r="D965" t="s">
        <v>123</v>
      </c>
      <c r="E965" t="s">
        <v>124</v>
      </c>
      <c r="F965" s="1">
        <v>44397</v>
      </c>
      <c r="G965" s="2">
        <v>44392.3125</v>
      </c>
      <c r="H965" s="2">
        <v>44397.520833333336</v>
      </c>
      <c r="I965" t="s">
        <v>406</v>
      </c>
      <c r="J965" t="s">
        <v>66</v>
      </c>
      <c r="K965">
        <v>9.8789999999999996</v>
      </c>
      <c r="L965">
        <v>750</v>
      </c>
      <c r="M965">
        <v>300</v>
      </c>
      <c r="N965" s="3">
        <v>7409.25</v>
      </c>
      <c r="O965">
        <v>7409.25</v>
      </c>
      <c r="P965">
        <v>14225.76</v>
      </c>
      <c r="Q965">
        <v>0.92</v>
      </c>
      <c r="S965" t="str">
        <f t="shared" si="58"/>
        <v>July</v>
      </c>
      <c r="T965" t="str">
        <f t="shared" si="59"/>
        <v>2021</v>
      </c>
      <c r="U965" s="3">
        <f t="shared" si="57"/>
        <v>31</v>
      </c>
    </row>
    <row r="966" spans="1:21" hidden="1">
      <c r="A966">
        <v>965</v>
      </c>
      <c r="B966" t="s">
        <v>474</v>
      </c>
      <c r="C966" t="s">
        <v>33</v>
      </c>
      <c r="D966" t="s">
        <v>129</v>
      </c>
      <c r="E966" t="s">
        <v>75</v>
      </c>
      <c r="F966" s="1">
        <v>44434</v>
      </c>
      <c r="G966" s="2">
        <v>44431.522916666669</v>
      </c>
      <c r="H966" s="2">
        <v>44434.555555555555</v>
      </c>
      <c r="I966" t="s">
        <v>406</v>
      </c>
      <c r="J966" t="s">
        <v>66</v>
      </c>
      <c r="K966">
        <v>9.8789999999999996</v>
      </c>
      <c r="L966">
        <v>800</v>
      </c>
      <c r="M966">
        <v>300</v>
      </c>
      <c r="N966" s="3">
        <v>7903.2</v>
      </c>
      <c r="O966">
        <v>7903.2</v>
      </c>
      <c r="P966">
        <v>14225.76</v>
      </c>
      <c r="Q966">
        <v>0.8</v>
      </c>
      <c r="S966" t="str">
        <f t="shared" si="58"/>
        <v>August</v>
      </c>
      <c r="T966" t="str">
        <f t="shared" si="59"/>
        <v>2021</v>
      </c>
      <c r="U966" s="3">
        <f t="shared" si="57"/>
        <v>31</v>
      </c>
    </row>
    <row r="967" spans="1:21" hidden="1">
      <c r="A967">
        <v>966</v>
      </c>
      <c r="B967" t="s">
        <v>479</v>
      </c>
      <c r="C967" t="s">
        <v>11</v>
      </c>
      <c r="D967" t="s">
        <v>123</v>
      </c>
      <c r="E967" t="s">
        <v>124</v>
      </c>
      <c r="F967" s="1">
        <v>44658</v>
      </c>
      <c r="G967" s="2">
        <v>44658.385416666664</v>
      </c>
      <c r="H967" s="2">
        <v>44660.75</v>
      </c>
      <c r="I967" t="s">
        <v>406</v>
      </c>
      <c r="J967" t="s">
        <v>66</v>
      </c>
      <c r="K967">
        <v>9.8789999999999996</v>
      </c>
      <c r="L967">
        <v>885</v>
      </c>
      <c r="M967">
        <v>300</v>
      </c>
      <c r="N967" s="3">
        <v>8742.9150000000009</v>
      </c>
      <c r="O967">
        <v>8742.9150000000009</v>
      </c>
      <c r="P967">
        <v>14225.76</v>
      </c>
      <c r="Q967">
        <v>0.62711864406779649</v>
      </c>
      <c r="S967" t="str">
        <f t="shared" si="58"/>
        <v>April</v>
      </c>
      <c r="T967" t="str">
        <f t="shared" si="59"/>
        <v>2022</v>
      </c>
      <c r="U967" s="3">
        <f t="shared" si="57"/>
        <v>30</v>
      </c>
    </row>
    <row r="968" spans="1:21" hidden="1">
      <c r="A968">
        <v>967</v>
      </c>
      <c r="B968" t="s">
        <v>480</v>
      </c>
      <c r="C968" t="s">
        <v>26</v>
      </c>
      <c r="D968" t="s">
        <v>123</v>
      </c>
      <c r="E968" t="s">
        <v>124</v>
      </c>
      <c r="F968" s="1">
        <v>44391</v>
      </c>
      <c r="G968" s="2">
        <v>44389.322916666664</v>
      </c>
      <c r="H968" s="2">
        <v>44391.666666666664</v>
      </c>
      <c r="I968" t="s">
        <v>406</v>
      </c>
      <c r="J968" t="s">
        <v>66</v>
      </c>
      <c r="K968">
        <v>9.8789999999999996</v>
      </c>
      <c r="L968">
        <v>960</v>
      </c>
      <c r="M968">
        <v>300</v>
      </c>
      <c r="N968" s="3">
        <v>9483.84</v>
      </c>
      <c r="O968">
        <v>9483.84</v>
      </c>
      <c r="P968">
        <v>14225.76</v>
      </c>
      <c r="Q968">
        <v>0.5</v>
      </c>
      <c r="S968" t="str">
        <f t="shared" si="58"/>
        <v>July</v>
      </c>
      <c r="T968" t="str">
        <f t="shared" si="59"/>
        <v>2021</v>
      </c>
      <c r="U968" s="3">
        <f t="shared" si="57"/>
        <v>31</v>
      </c>
    </row>
    <row r="969" spans="1:21" hidden="1">
      <c r="A969">
        <v>968</v>
      </c>
      <c r="B969" t="s">
        <v>480</v>
      </c>
      <c r="C969" t="s">
        <v>26</v>
      </c>
      <c r="D969" t="s">
        <v>123</v>
      </c>
      <c r="E969" t="s">
        <v>124</v>
      </c>
      <c r="F969" s="1">
        <v>44389</v>
      </c>
      <c r="G969" s="2">
        <v>44389.322916666664</v>
      </c>
      <c r="H969" s="2">
        <v>44391.666666666664</v>
      </c>
      <c r="I969" t="s">
        <v>406</v>
      </c>
      <c r="J969" t="s">
        <v>66</v>
      </c>
      <c r="K969">
        <v>9.8789999999999996</v>
      </c>
      <c r="L969">
        <v>975</v>
      </c>
      <c r="M969">
        <v>300</v>
      </c>
      <c r="N969" s="3">
        <v>9632.0249999999996</v>
      </c>
      <c r="O969">
        <v>9632.0249999999996</v>
      </c>
      <c r="P969">
        <v>14225.76</v>
      </c>
      <c r="Q969">
        <v>0.47692307692307701</v>
      </c>
      <c r="S969" t="str">
        <f t="shared" si="58"/>
        <v>July</v>
      </c>
      <c r="T969" t="str">
        <f t="shared" si="59"/>
        <v>2021</v>
      </c>
      <c r="U969" s="3">
        <f t="shared" si="57"/>
        <v>31</v>
      </c>
    </row>
    <row r="970" spans="1:21" hidden="1">
      <c r="A970">
        <v>969</v>
      </c>
      <c r="B970" t="s">
        <v>478</v>
      </c>
      <c r="C970" t="s">
        <v>26</v>
      </c>
      <c r="D970" t="s">
        <v>123</v>
      </c>
      <c r="E970" t="s">
        <v>124</v>
      </c>
      <c r="F970" s="1">
        <v>44392</v>
      </c>
      <c r="G970" s="2">
        <v>44392.3125</v>
      </c>
      <c r="H970" s="2">
        <v>44397.520833333336</v>
      </c>
      <c r="I970" t="s">
        <v>406</v>
      </c>
      <c r="J970" t="s">
        <v>66</v>
      </c>
      <c r="K970">
        <v>9.8789999999999996</v>
      </c>
      <c r="L970">
        <v>990</v>
      </c>
      <c r="M970">
        <v>300</v>
      </c>
      <c r="N970" s="3">
        <v>9780.2099999999991</v>
      </c>
      <c r="O970">
        <v>9780.2099999999991</v>
      </c>
      <c r="P970">
        <v>14225.76</v>
      </c>
      <c r="Q970">
        <v>0.4545454545454547</v>
      </c>
      <c r="S970" t="str">
        <f t="shared" si="58"/>
        <v>July</v>
      </c>
      <c r="T970" t="str">
        <f t="shared" si="59"/>
        <v>2021</v>
      </c>
      <c r="U970" s="3">
        <f t="shared" si="57"/>
        <v>31</v>
      </c>
    </row>
    <row r="971" spans="1:21" hidden="1">
      <c r="A971">
        <v>970</v>
      </c>
      <c r="B971" t="s">
        <v>477</v>
      </c>
      <c r="C971" t="s">
        <v>33</v>
      </c>
      <c r="D971" t="s">
        <v>129</v>
      </c>
      <c r="E971" t="s">
        <v>75</v>
      </c>
      <c r="F971" s="1">
        <v>44595</v>
      </c>
      <c r="G971" s="2">
        <v>44592.510416666664</v>
      </c>
      <c r="H971" s="2">
        <v>44595.708333333336</v>
      </c>
      <c r="I971" t="s">
        <v>406</v>
      </c>
      <c r="J971" t="s">
        <v>66</v>
      </c>
      <c r="K971">
        <v>9.8789999999999996</v>
      </c>
      <c r="L971" s="4">
        <v>1020</v>
      </c>
      <c r="M971">
        <v>300</v>
      </c>
      <c r="N971" s="3">
        <v>10076.58</v>
      </c>
      <c r="O971">
        <v>10076.58</v>
      </c>
      <c r="P971">
        <v>14225.76</v>
      </c>
      <c r="Q971">
        <v>0.41176470588235298</v>
      </c>
      <c r="S971" t="str">
        <f t="shared" si="58"/>
        <v>February</v>
      </c>
      <c r="T971" t="str">
        <f t="shared" si="59"/>
        <v>2022</v>
      </c>
      <c r="U971" s="3">
        <f t="shared" si="57"/>
        <v>28</v>
      </c>
    </row>
    <row r="972" spans="1:21" hidden="1">
      <c r="A972">
        <v>971</v>
      </c>
      <c r="B972" t="s">
        <v>476</v>
      </c>
      <c r="C972" t="s">
        <v>33</v>
      </c>
      <c r="D972" t="s">
        <v>129</v>
      </c>
      <c r="E972" t="s">
        <v>75</v>
      </c>
      <c r="F972" s="1">
        <v>44470</v>
      </c>
      <c r="G972" s="2">
        <v>44466.510416666664</v>
      </c>
      <c r="H972" s="2">
        <v>44470.737500000003</v>
      </c>
      <c r="I972" t="s">
        <v>406</v>
      </c>
      <c r="J972" t="s">
        <v>66</v>
      </c>
      <c r="K972">
        <v>9.8789999999999996</v>
      </c>
      <c r="L972" s="4">
        <v>1062</v>
      </c>
      <c r="M972">
        <v>300</v>
      </c>
      <c r="N972" s="3">
        <v>10491.498</v>
      </c>
      <c r="O972">
        <v>10491.498</v>
      </c>
      <c r="P972">
        <v>14225.76</v>
      </c>
      <c r="Q972">
        <v>0.35593220338983056</v>
      </c>
      <c r="S972" t="str">
        <f t="shared" si="58"/>
        <v>October</v>
      </c>
      <c r="T972" t="str">
        <f t="shared" si="59"/>
        <v>2021</v>
      </c>
      <c r="U972" s="3">
        <f t="shared" si="57"/>
        <v>31</v>
      </c>
    </row>
    <row r="973" spans="1:21" hidden="1">
      <c r="A973">
        <v>972</v>
      </c>
      <c r="B973" t="s">
        <v>476</v>
      </c>
      <c r="C973" t="s">
        <v>33</v>
      </c>
      <c r="D973" t="s">
        <v>129</v>
      </c>
      <c r="E973" t="s">
        <v>75</v>
      </c>
      <c r="F973" s="1">
        <v>44467</v>
      </c>
      <c r="G973" s="2">
        <v>44466.510416666664</v>
      </c>
      <c r="H973" s="2">
        <v>44470.737500000003</v>
      </c>
      <c r="I973" t="s">
        <v>406</v>
      </c>
      <c r="J973" t="s">
        <v>66</v>
      </c>
      <c r="K973">
        <v>9.8789999999999996</v>
      </c>
      <c r="L973" s="4">
        <v>1440</v>
      </c>
      <c r="M973">
        <v>300</v>
      </c>
      <c r="N973" s="3">
        <v>14225.76</v>
      </c>
      <c r="O973">
        <v>14225.76</v>
      </c>
      <c r="P973">
        <v>14225.76</v>
      </c>
      <c r="Q973">
        <v>0</v>
      </c>
      <c r="S973" t="str">
        <f t="shared" si="58"/>
        <v>September</v>
      </c>
      <c r="T973" t="str">
        <f t="shared" si="59"/>
        <v>2021</v>
      </c>
      <c r="U973" s="3">
        <f t="shared" si="57"/>
        <v>30</v>
      </c>
    </row>
    <row r="974" spans="1:21" hidden="1">
      <c r="A974">
        <v>973</v>
      </c>
      <c r="B974" t="s">
        <v>476</v>
      </c>
      <c r="C974" t="s">
        <v>33</v>
      </c>
      <c r="D974" t="s">
        <v>129</v>
      </c>
      <c r="E974" t="s">
        <v>75</v>
      </c>
      <c r="F974" s="1">
        <v>44468</v>
      </c>
      <c r="G974" s="2">
        <v>44466.510416666664</v>
      </c>
      <c r="H974" s="2">
        <v>44470.737500000003</v>
      </c>
      <c r="I974" t="s">
        <v>406</v>
      </c>
      <c r="J974" t="s">
        <v>66</v>
      </c>
      <c r="K974">
        <v>9.8789999999999996</v>
      </c>
      <c r="L974" s="4">
        <v>1440</v>
      </c>
      <c r="M974">
        <v>300</v>
      </c>
      <c r="N974" s="3">
        <v>14225.76</v>
      </c>
      <c r="O974">
        <v>14225.76</v>
      </c>
      <c r="P974">
        <v>14225.76</v>
      </c>
      <c r="Q974">
        <v>0</v>
      </c>
      <c r="S974" t="str">
        <f t="shared" si="58"/>
        <v>September</v>
      </c>
      <c r="T974" t="str">
        <f t="shared" si="59"/>
        <v>2021</v>
      </c>
      <c r="U974" s="3">
        <f t="shared" si="57"/>
        <v>30</v>
      </c>
    </row>
    <row r="975" spans="1:21" hidden="1">
      <c r="A975">
        <v>974</v>
      </c>
      <c r="B975" t="s">
        <v>476</v>
      </c>
      <c r="C975" t="s">
        <v>33</v>
      </c>
      <c r="D975" t="s">
        <v>129</v>
      </c>
      <c r="E975" t="s">
        <v>75</v>
      </c>
      <c r="F975" s="1">
        <v>44469</v>
      </c>
      <c r="G975" s="2">
        <v>44466.510416666664</v>
      </c>
      <c r="H975" s="2">
        <v>44470.737500000003</v>
      </c>
      <c r="I975" t="s">
        <v>406</v>
      </c>
      <c r="J975" t="s">
        <v>66</v>
      </c>
      <c r="K975">
        <v>9.8789999999999996</v>
      </c>
      <c r="L975" s="4">
        <v>1440</v>
      </c>
      <c r="M975">
        <v>300</v>
      </c>
      <c r="N975" s="3">
        <v>14225.76</v>
      </c>
      <c r="O975">
        <v>14225.76</v>
      </c>
      <c r="P975">
        <v>14225.76</v>
      </c>
      <c r="Q975">
        <v>0</v>
      </c>
      <c r="S975" t="str">
        <f t="shared" si="58"/>
        <v>September</v>
      </c>
      <c r="T975" t="str">
        <f t="shared" si="59"/>
        <v>2021</v>
      </c>
      <c r="U975" s="3">
        <f t="shared" si="57"/>
        <v>30</v>
      </c>
    </row>
    <row r="976" spans="1:21" hidden="1">
      <c r="A976">
        <v>975</v>
      </c>
      <c r="B976" t="s">
        <v>480</v>
      </c>
      <c r="C976" t="s">
        <v>26</v>
      </c>
      <c r="D976" t="s">
        <v>123</v>
      </c>
      <c r="E976" t="s">
        <v>124</v>
      </c>
      <c r="F976" s="1">
        <v>44390</v>
      </c>
      <c r="G976" s="2">
        <v>44389.322916666664</v>
      </c>
      <c r="H976" s="2">
        <v>44391.666666666664</v>
      </c>
      <c r="I976" t="s">
        <v>406</v>
      </c>
      <c r="J976" t="s">
        <v>66</v>
      </c>
      <c r="K976">
        <v>9.8789999999999996</v>
      </c>
      <c r="L976" s="4">
        <v>1440</v>
      </c>
      <c r="M976">
        <v>300</v>
      </c>
      <c r="N976" s="3">
        <v>14225.76</v>
      </c>
      <c r="O976">
        <v>14225.76</v>
      </c>
      <c r="P976">
        <v>14225.76</v>
      </c>
      <c r="Q976">
        <v>0</v>
      </c>
      <c r="S976" t="str">
        <f t="shared" si="58"/>
        <v>July</v>
      </c>
      <c r="T976" t="str">
        <f t="shared" si="59"/>
        <v>2021</v>
      </c>
      <c r="U976" s="3">
        <f t="shared" si="57"/>
        <v>31</v>
      </c>
    </row>
    <row r="977" spans="1:21" hidden="1">
      <c r="A977">
        <v>976</v>
      </c>
      <c r="B977" t="s">
        <v>478</v>
      </c>
      <c r="C977" t="s">
        <v>26</v>
      </c>
      <c r="D977" t="s">
        <v>123</v>
      </c>
      <c r="E977" t="s">
        <v>124</v>
      </c>
      <c r="F977" s="1">
        <v>44393</v>
      </c>
      <c r="G977" s="2">
        <v>44392.3125</v>
      </c>
      <c r="H977" s="2">
        <v>44397.520833333336</v>
      </c>
      <c r="I977" t="s">
        <v>406</v>
      </c>
      <c r="J977" t="s">
        <v>66</v>
      </c>
      <c r="K977">
        <v>9.8789999999999996</v>
      </c>
      <c r="L977" s="4">
        <v>1440</v>
      </c>
      <c r="M977">
        <v>300</v>
      </c>
      <c r="N977" s="3">
        <v>14225.76</v>
      </c>
      <c r="O977">
        <v>14225.76</v>
      </c>
      <c r="P977">
        <v>14225.76</v>
      </c>
      <c r="Q977">
        <v>0</v>
      </c>
      <c r="S977" t="str">
        <f t="shared" si="58"/>
        <v>July</v>
      </c>
      <c r="T977" t="str">
        <f t="shared" si="59"/>
        <v>2021</v>
      </c>
      <c r="U977" s="3">
        <f t="shared" si="57"/>
        <v>31</v>
      </c>
    </row>
    <row r="978" spans="1:21" hidden="1">
      <c r="A978">
        <v>977</v>
      </c>
      <c r="B978" t="s">
        <v>478</v>
      </c>
      <c r="C978" t="s">
        <v>26</v>
      </c>
      <c r="D978" t="s">
        <v>123</v>
      </c>
      <c r="E978" t="s">
        <v>124</v>
      </c>
      <c r="F978" s="1">
        <v>44394</v>
      </c>
      <c r="G978" s="2">
        <v>44392.3125</v>
      </c>
      <c r="H978" s="2">
        <v>44397.520833333336</v>
      </c>
      <c r="I978" t="s">
        <v>406</v>
      </c>
      <c r="J978" t="s">
        <v>66</v>
      </c>
      <c r="K978">
        <v>9.8789999999999996</v>
      </c>
      <c r="L978" s="4">
        <v>1440</v>
      </c>
      <c r="M978">
        <v>300</v>
      </c>
      <c r="N978" s="3">
        <v>14225.76</v>
      </c>
      <c r="O978">
        <v>14225.76</v>
      </c>
      <c r="P978">
        <v>14225.76</v>
      </c>
      <c r="Q978">
        <v>0</v>
      </c>
      <c r="S978" t="str">
        <f t="shared" si="58"/>
        <v>July</v>
      </c>
      <c r="T978" t="str">
        <f t="shared" si="59"/>
        <v>2021</v>
      </c>
      <c r="U978" s="3">
        <f t="shared" si="57"/>
        <v>31</v>
      </c>
    </row>
    <row r="979" spans="1:21" hidden="1">
      <c r="A979">
        <v>978</v>
      </c>
      <c r="B979" t="s">
        <v>478</v>
      </c>
      <c r="C979" t="s">
        <v>26</v>
      </c>
      <c r="D979" t="s">
        <v>123</v>
      </c>
      <c r="E979" t="s">
        <v>124</v>
      </c>
      <c r="F979" s="1">
        <v>44395</v>
      </c>
      <c r="G979" s="2">
        <v>44392.3125</v>
      </c>
      <c r="H979" s="2">
        <v>44397.520833333336</v>
      </c>
      <c r="I979" t="s">
        <v>406</v>
      </c>
      <c r="J979" t="s">
        <v>66</v>
      </c>
      <c r="K979">
        <v>9.8789999999999996</v>
      </c>
      <c r="L979" s="4">
        <v>1440</v>
      </c>
      <c r="M979">
        <v>300</v>
      </c>
      <c r="N979" s="3">
        <v>14225.76</v>
      </c>
      <c r="O979">
        <v>14225.76</v>
      </c>
      <c r="P979">
        <v>14225.76</v>
      </c>
      <c r="Q979">
        <v>0</v>
      </c>
      <c r="S979" t="str">
        <f t="shared" si="58"/>
        <v>July</v>
      </c>
      <c r="T979" t="str">
        <f t="shared" si="59"/>
        <v>2021</v>
      </c>
      <c r="U979" s="3">
        <f t="shared" si="57"/>
        <v>31</v>
      </c>
    </row>
    <row r="980" spans="1:21" hidden="1">
      <c r="A980">
        <v>979</v>
      </c>
      <c r="B980" t="s">
        <v>478</v>
      </c>
      <c r="C980" t="s">
        <v>26</v>
      </c>
      <c r="D980" t="s">
        <v>123</v>
      </c>
      <c r="E980" t="s">
        <v>124</v>
      </c>
      <c r="F980" s="1">
        <v>44396</v>
      </c>
      <c r="G980" s="2">
        <v>44392.3125</v>
      </c>
      <c r="H980" s="2">
        <v>44397.520833333336</v>
      </c>
      <c r="I980" t="s">
        <v>406</v>
      </c>
      <c r="J980" t="s">
        <v>66</v>
      </c>
      <c r="K980">
        <v>9.8789999999999996</v>
      </c>
      <c r="L980" s="4">
        <v>1440</v>
      </c>
      <c r="M980">
        <v>300</v>
      </c>
      <c r="N980" s="3">
        <v>14225.76</v>
      </c>
      <c r="O980">
        <v>14225.76</v>
      </c>
      <c r="P980">
        <v>14225.76</v>
      </c>
      <c r="Q980">
        <v>0</v>
      </c>
      <c r="S980" t="str">
        <f t="shared" si="58"/>
        <v>July</v>
      </c>
      <c r="T980" t="str">
        <f t="shared" si="59"/>
        <v>2021</v>
      </c>
      <c r="U980" s="3">
        <f t="shared" si="57"/>
        <v>31</v>
      </c>
    </row>
    <row r="981" spans="1:21" hidden="1">
      <c r="A981">
        <v>980</v>
      </c>
      <c r="B981" t="s">
        <v>481</v>
      </c>
      <c r="C981" t="s">
        <v>40</v>
      </c>
      <c r="D981" t="s">
        <v>135</v>
      </c>
      <c r="E981" t="s">
        <v>124</v>
      </c>
      <c r="F981" s="1">
        <v>44409</v>
      </c>
      <c r="G981" s="2">
        <v>44409.42291666667</v>
      </c>
      <c r="H981" s="2">
        <v>44409.652777777781</v>
      </c>
      <c r="I981" t="s">
        <v>335</v>
      </c>
      <c r="J981" t="s">
        <v>66</v>
      </c>
      <c r="K981">
        <v>10.169</v>
      </c>
      <c r="L981">
        <v>331</v>
      </c>
      <c r="M981">
        <v>300</v>
      </c>
      <c r="N981" s="3">
        <v>3365.9389999999999</v>
      </c>
      <c r="O981">
        <v>3365.9389999999999</v>
      </c>
      <c r="P981">
        <v>14643.36</v>
      </c>
      <c r="Q981">
        <v>3.3504531722054383</v>
      </c>
      <c r="S981" t="str">
        <f t="shared" si="58"/>
        <v>August</v>
      </c>
      <c r="T981" t="str">
        <f t="shared" si="59"/>
        <v>2021</v>
      </c>
      <c r="U981" s="3">
        <f t="shared" si="57"/>
        <v>31</v>
      </c>
    </row>
    <row r="982" spans="1:21" hidden="1">
      <c r="A982">
        <v>981</v>
      </c>
      <c r="B982" t="s">
        <v>482</v>
      </c>
      <c r="C982" t="s">
        <v>51</v>
      </c>
      <c r="D982" t="s">
        <v>123</v>
      </c>
      <c r="E982" t="s">
        <v>124</v>
      </c>
      <c r="F982" s="1">
        <v>44375</v>
      </c>
      <c r="G982" s="2">
        <v>44375.361805555556</v>
      </c>
      <c r="H982" s="2">
        <v>44375.597916666666</v>
      </c>
      <c r="I982" t="s">
        <v>335</v>
      </c>
      <c r="J982" t="s">
        <v>66</v>
      </c>
      <c r="K982">
        <v>10.169</v>
      </c>
      <c r="L982">
        <v>340</v>
      </c>
      <c r="M982">
        <v>300</v>
      </c>
      <c r="N982" s="3">
        <v>3457.46</v>
      </c>
      <c r="O982">
        <v>3457.46</v>
      </c>
      <c r="P982">
        <v>14643.36</v>
      </c>
      <c r="Q982">
        <v>3.2352941176470593</v>
      </c>
      <c r="S982" t="str">
        <f t="shared" si="58"/>
        <v>June</v>
      </c>
      <c r="T982" t="str">
        <f t="shared" si="59"/>
        <v>2021</v>
      </c>
      <c r="U982" s="3">
        <f t="shared" si="57"/>
        <v>30</v>
      </c>
    </row>
    <row r="983" spans="1:21" hidden="1">
      <c r="A983">
        <v>982</v>
      </c>
      <c r="B983" t="s">
        <v>483</v>
      </c>
      <c r="C983" t="s">
        <v>44</v>
      </c>
      <c r="D983" t="s">
        <v>123</v>
      </c>
      <c r="E983" t="s">
        <v>124</v>
      </c>
      <c r="F983" s="1">
        <v>44430</v>
      </c>
      <c r="G983" s="2">
        <v>44430.364583333336</v>
      </c>
      <c r="H983" s="2">
        <v>44430.490277777775</v>
      </c>
      <c r="I983" t="s">
        <v>406</v>
      </c>
      <c r="J983" t="s">
        <v>66</v>
      </c>
      <c r="K983">
        <v>10.363</v>
      </c>
      <c r="L983">
        <v>181</v>
      </c>
      <c r="M983">
        <v>300</v>
      </c>
      <c r="N983" s="3">
        <v>1875.703</v>
      </c>
      <c r="O983">
        <v>1875.703</v>
      </c>
      <c r="P983">
        <v>14922.72</v>
      </c>
      <c r="Q983">
        <v>6.9558011049723758</v>
      </c>
      <c r="S983" t="str">
        <f t="shared" si="58"/>
        <v>August</v>
      </c>
      <c r="T983" t="str">
        <f t="shared" si="59"/>
        <v>2021</v>
      </c>
      <c r="U983" s="3">
        <f t="shared" si="57"/>
        <v>31</v>
      </c>
    </row>
    <row r="984" spans="1:21" hidden="1">
      <c r="F984" s="1"/>
      <c r="G984" s="2"/>
      <c r="H984" s="2"/>
      <c r="O984">
        <v>0</v>
      </c>
      <c r="P984">
        <v>0</v>
      </c>
      <c r="Q984" t="e">
        <v>#DIV/0!</v>
      </c>
      <c r="U984" s="3"/>
    </row>
    <row r="985" spans="1:21" hidden="1">
      <c r="A985">
        <v>984</v>
      </c>
      <c r="B985" t="s">
        <v>484</v>
      </c>
      <c r="C985" t="s">
        <v>27</v>
      </c>
      <c r="D985" t="s">
        <v>129</v>
      </c>
      <c r="E985" t="s">
        <v>75</v>
      </c>
      <c r="F985" s="1">
        <v>44442</v>
      </c>
      <c r="G985" s="2">
        <v>44442.46875</v>
      </c>
      <c r="H985" s="2">
        <v>44447.706250000003</v>
      </c>
      <c r="I985" t="s">
        <v>337</v>
      </c>
      <c r="J985" t="s">
        <v>66</v>
      </c>
      <c r="K985">
        <v>11.49</v>
      </c>
      <c r="L985">
        <v>765</v>
      </c>
      <c r="M985">
        <v>300</v>
      </c>
      <c r="N985" s="3">
        <v>8789.85</v>
      </c>
      <c r="O985">
        <v>8789.85</v>
      </c>
      <c r="P985">
        <v>16545.599999999999</v>
      </c>
      <c r="Q985">
        <v>0.88235294117647034</v>
      </c>
      <c r="S985" t="str">
        <f t="shared" si="58"/>
        <v>September</v>
      </c>
      <c r="T985" t="str">
        <f t="shared" si="59"/>
        <v>2021</v>
      </c>
      <c r="U985" s="3">
        <f t="shared" ref="U985:U999" si="60">DAY(EOMONTH(F985, 0))</f>
        <v>30</v>
      </c>
    </row>
    <row r="986" spans="1:21" hidden="1">
      <c r="A986">
        <v>985</v>
      </c>
      <c r="B986" t="s">
        <v>484</v>
      </c>
      <c r="C986" t="s">
        <v>27</v>
      </c>
      <c r="D986" t="s">
        <v>129</v>
      </c>
      <c r="E986" t="s">
        <v>75</v>
      </c>
      <c r="F986" s="1">
        <v>44447</v>
      </c>
      <c r="G986" s="2">
        <v>44442.46875</v>
      </c>
      <c r="H986" s="2">
        <v>44447.706250000003</v>
      </c>
      <c r="I986" t="s">
        <v>337</v>
      </c>
      <c r="J986" t="s">
        <v>66</v>
      </c>
      <c r="K986">
        <v>11.49</v>
      </c>
      <c r="L986" s="4">
        <v>1017</v>
      </c>
      <c r="M986">
        <v>300</v>
      </c>
      <c r="N986" s="3">
        <v>11685.33</v>
      </c>
      <c r="O986">
        <v>11685.33</v>
      </c>
      <c r="P986">
        <v>16545.599999999999</v>
      </c>
      <c r="Q986">
        <v>0.41592920353982288</v>
      </c>
      <c r="S986" t="str">
        <f t="shared" si="58"/>
        <v>September</v>
      </c>
      <c r="T986" t="str">
        <f t="shared" si="59"/>
        <v>2021</v>
      </c>
      <c r="U986" s="3">
        <f t="shared" si="60"/>
        <v>30</v>
      </c>
    </row>
    <row r="987" spans="1:21" hidden="1">
      <c r="A987">
        <v>986</v>
      </c>
      <c r="B987" t="s">
        <v>485</v>
      </c>
      <c r="C987" t="s">
        <v>27</v>
      </c>
      <c r="D987" t="s">
        <v>127</v>
      </c>
      <c r="E987" t="s">
        <v>124</v>
      </c>
      <c r="F987" s="1">
        <v>44543</v>
      </c>
      <c r="G987" s="2">
        <v>44543.280555555553</v>
      </c>
      <c r="H987" s="2">
        <v>44548</v>
      </c>
      <c r="I987" t="s">
        <v>337</v>
      </c>
      <c r="J987" t="s">
        <v>66</v>
      </c>
      <c r="K987">
        <v>11.49</v>
      </c>
      <c r="L987" s="4">
        <v>1036</v>
      </c>
      <c r="M987">
        <v>300</v>
      </c>
      <c r="N987" s="3">
        <v>11903.64</v>
      </c>
      <c r="O987">
        <v>11903.64</v>
      </c>
      <c r="P987">
        <v>16545.599999999999</v>
      </c>
      <c r="Q987">
        <v>0.3899613899613899</v>
      </c>
      <c r="S987" t="str">
        <f t="shared" si="58"/>
        <v>December</v>
      </c>
      <c r="T987" t="str">
        <f t="shared" si="59"/>
        <v>2021</v>
      </c>
      <c r="U987" s="3">
        <f t="shared" si="60"/>
        <v>31</v>
      </c>
    </row>
    <row r="988" spans="1:21" hidden="1">
      <c r="A988">
        <v>987</v>
      </c>
      <c r="B988" t="s">
        <v>486</v>
      </c>
      <c r="C988" t="s">
        <v>11</v>
      </c>
      <c r="D988" t="s">
        <v>141</v>
      </c>
      <c r="E988" t="s">
        <v>124</v>
      </c>
      <c r="F988" s="1">
        <v>44604</v>
      </c>
      <c r="G988" s="2">
        <v>44603.411111111112</v>
      </c>
      <c r="H988" s="2">
        <v>44609.577777777777</v>
      </c>
      <c r="I988" t="s">
        <v>337</v>
      </c>
      <c r="J988" t="s">
        <v>66</v>
      </c>
      <c r="K988">
        <v>11.49</v>
      </c>
      <c r="L988" s="4">
        <v>1440</v>
      </c>
      <c r="M988">
        <v>300</v>
      </c>
      <c r="N988" s="3">
        <v>16545.599999999999</v>
      </c>
      <c r="O988">
        <v>16545.599999999999</v>
      </c>
      <c r="P988">
        <v>16545.599999999999</v>
      </c>
      <c r="Q988">
        <v>0</v>
      </c>
      <c r="S988" t="str">
        <f t="shared" si="58"/>
        <v>February</v>
      </c>
      <c r="T988" t="str">
        <f t="shared" si="59"/>
        <v>2022</v>
      </c>
      <c r="U988" s="3">
        <f t="shared" si="60"/>
        <v>28</v>
      </c>
    </row>
    <row r="989" spans="1:21" hidden="1">
      <c r="A989">
        <v>988</v>
      </c>
      <c r="B989" t="s">
        <v>486</v>
      </c>
      <c r="C989" t="s">
        <v>11</v>
      </c>
      <c r="D989" t="s">
        <v>141</v>
      </c>
      <c r="E989" t="s">
        <v>124</v>
      </c>
      <c r="F989" s="1">
        <v>44605</v>
      </c>
      <c r="G989" s="2">
        <v>44603.411111111112</v>
      </c>
      <c r="H989" s="2">
        <v>44609.577777777777</v>
      </c>
      <c r="I989" t="s">
        <v>337</v>
      </c>
      <c r="J989" t="s">
        <v>66</v>
      </c>
      <c r="K989">
        <v>11.49</v>
      </c>
      <c r="L989" s="4">
        <v>1440</v>
      </c>
      <c r="M989">
        <v>300</v>
      </c>
      <c r="N989" s="3">
        <v>16545.599999999999</v>
      </c>
      <c r="O989">
        <v>16545.599999999999</v>
      </c>
      <c r="P989">
        <v>16545.599999999999</v>
      </c>
      <c r="Q989">
        <v>0</v>
      </c>
      <c r="S989" t="str">
        <f t="shared" si="58"/>
        <v>February</v>
      </c>
      <c r="T989" t="str">
        <f t="shared" si="59"/>
        <v>2022</v>
      </c>
      <c r="U989" s="3">
        <f t="shared" si="60"/>
        <v>28</v>
      </c>
    </row>
    <row r="990" spans="1:21" hidden="1">
      <c r="A990">
        <v>989</v>
      </c>
      <c r="B990" t="s">
        <v>486</v>
      </c>
      <c r="C990" t="s">
        <v>11</v>
      </c>
      <c r="D990" t="s">
        <v>141</v>
      </c>
      <c r="E990" t="s">
        <v>124</v>
      </c>
      <c r="F990" s="1">
        <v>44606</v>
      </c>
      <c r="G990" s="2">
        <v>44603.411111111112</v>
      </c>
      <c r="H990" s="2">
        <v>44609.577777777777</v>
      </c>
      <c r="I990" t="s">
        <v>337</v>
      </c>
      <c r="J990" t="s">
        <v>66</v>
      </c>
      <c r="K990">
        <v>11.49</v>
      </c>
      <c r="L990" s="4">
        <v>1440</v>
      </c>
      <c r="M990">
        <v>300</v>
      </c>
      <c r="N990" s="3">
        <v>16545.599999999999</v>
      </c>
      <c r="O990">
        <v>16545.599999999999</v>
      </c>
      <c r="P990">
        <v>16545.599999999999</v>
      </c>
      <c r="Q990">
        <v>0</v>
      </c>
      <c r="S990" t="str">
        <f t="shared" si="58"/>
        <v>February</v>
      </c>
      <c r="T990" t="str">
        <f t="shared" si="59"/>
        <v>2022</v>
      </c>
      <c r="U990" s="3">
        <f t="shared" si="60"/>
        <v>28</v>
      </c>
    </row>
    <row r="991" spans="1:21" hidden="1">
      <c r="A991">
        <v>990</v>
      </c>
      <c r="B991" t="s">
        <v>486</v>
      </c>
      <c r="C991" t="s">
        <v>11</v>
      </c>
      <c r="D991" t="s">
        <v>141</v>
      </c>
      <c r="E991" t="s">
        <v>124</v>
      </c>
      <c r="F991" s="1">
        <v>44607</v>
      </c>
      <c r="G991" s="2">
        <v>44603.411111111112</v>
      </c>
      <c r="H991" s="2">
        <v>44609.577777777777</v>
      </c>
      <c r="I991" t="s">
        <v>337</v>
      </c>
      <c r="J991" t="s">
        <v>66</v>
      </c>
      <c r="K991">
        <v>11.49</v>
      </c>
      <c r="L991" s="4">
        <v>1440</v>
      </c>
      <c r="M991">
        <v>300</v>
      </c>
      <c r="N991" s="3">
        <v>16545.599999999999</v>
      </c>
      <c r="O991">
        <v>16545.599999999999</v>
      </c>
      <c r="P991">
        <v>16545.599999999999</v>
      </c>
      <c r="Q991">
        <v>0</v>
      </c>
      <c r="S991" t="str">
        <f t="shared" si="58"/>
        <v>February</v>
      </c>
      <c r="T991" t="str">
        <f t="shared" si="59"/>
        <v>2022</v>
      </c>
      <c r="U991" s="3">
        <f t="shared" si="60"/>
        <v>28</v>
      </c>
    </row>
    <row r="992" spans="1:21" hidden="1">
      <c r="A992">
        <v>991</v>
      </c>
      <c r="B992" t="s">
        <v>486</v>
      </c>
      <c r="C992" t="s">
        <v>11</v>
      </c>
      <c r="D992" t="s">
        <v>141</v>
      </c>
      <c r="E992" t="s">
        <v>124</v>
      </c>
      <c r="F992" s="1">
        <v>44608</v>
      </c>
      <c r="G992" s="2">
        <v>44603.411111111112</v>
      </c>
      <c r="H992" s="2">
        <v>44609.577777777777</v>
      </c>
      <c r="I992" t="s">
        <v>337</v>
      </c>
      <c r="J992" t="s">
        <v>66</v>
      </c>
      <c r="K992">
        <v>11.49</v>
      </c>
      <c r="L992" s="4">
        <v>1440</v>
      </c>
      <c r="M992">
        <v>300</v>
      </c>
      <c r="N992" s="3">
        <v>16545.599999999999</v>
      </c>
      <c r="O992">
        <v>16545.599999999999</v>
      </c>
      <c r="P992">
        <v>16545.599999999999</v>
      </c>
      <c r="Q992">
        <v>0</v>
      </c>
      <c r="S992" t="str">
        <f t="shared" si="58"/>
        <v>February</v>
      </c>
      <c r="T992" t="str">
        <f t="shared" si="59"/>
        <v>2022</v>
      </c>
      <c r="U992" s="3">
        <f t="shared" si="60"/>
        <v>28</v>
      </c>
    </row>
    <row r="993" spans="1:21" hidden="1">
      <c r="A993">
        <v>992</v>
      </c>
      <c r="B993" t="s">
        <v>484</v>
      </c>
      <c r="C993" t="s">
        <v>27</v>
      </c>
      <c r="D993" t="s">
        <v>129</v>
      </c>
      <c r="E993" t="s">
        <v>75</v>
      </c>
      <c r="F993" s="1">
        <v>44443</v>
      </c>
      <c r="G993" s="2">
        <v>44442.46875</v>
      </c>
      <c r="H993" s="2">
        <v>44447.706250000003</v>
      </c>
      <c r="I993" t="s">
        <v>337</v>
      </c>
      <c r="J993" t="s">
        <v>66</v>
      </c>
      <c r="K993">
        <v>11.49</v>
      </c>
      <c r="L993" s="4">
        <v>1440</v>
      </c>
      <c r="M993">
        <v>300</v>
      </c>
      <c r="N993" s="3">
        <v>16545.599999999999</v>
      </c>
      <c r="O993">
        <v>16545.599999999999</v>
      </c>
      <c r="P993">
        <v>16545.599999999999</v>
      </c>
      <c r="Q993">
        <v>0</v>
      </c>
      <c r="S993" t="str">
        <f t="shared" si="58"/>
        <v>September</v>
      </c>
      <c r="T993" t="str">
        <f t="shared" si="59"/>
        <v>2021</v>
      </c>
      <c r="U993" s="3">
        <f t="shared" si="60"/>
        <v>30</v>
      </c>
    </row>
    <row r="994" spans="1:21" hidden="1">
      <c r="A994">
        <v>993</v>
      </c>
      <c r="B994" t="s">
        <v>484</v>
      </c>
      <c r="C994" t="s">
        <v>27</v>
      </c>
      <c r="D994" t="s">
        <v>129</v>
      </c>
      <c r="E994" t="s">
        <v>75</v>
      </c>
      <c r="F994" s="1">
        <v>44444</v>
      </c>
      <c r="G994" s="2">
        <v>44442.46875</v>
      </c>
      <c r="H994" s="2">
        <v>44447.706250000003</v>
      </c>
      <c r="I994" t="s">
        <v>337</v>
      </c>
      <c r="J994" t="s">
        <v>66</v>
      </c>
      <c r="K994">
        <v>11.49</v>
      </c>
      <c r="L994" s="4">
        <v>1440</v>
      </c>
      <c r="M994">
        <v>300</v>
      </c>
      <c r="N994" s="3">
        <v>16545.599999999999</v>
      </c>
      <c r="O994">
        <v>16545.599999999999</v>
      </c>
      <c r="P994">
        <v>16545.599999999999</v>
      </c>
      <c r="Q994">
        <v>0</v>
      </c>
      <c r="S994" t="str">
        <f t="shared" si="58"/>
        <v>September</v>
      </c>
      <c r="T994" t="str">
        <f t="shared" si="59"/>
        <v>2021</v>
      </c>
      <c r="U994" s="3">
        <f t="shared" si="60"/>
        <v>30</v>
      </c>
    </row>
    <row r="995" spans="1:21" hidden="1">
      <c r="A995">
        <v>994</v>
      </c>
      <c r="B995" t="s">
        <v>484</v>
      </c>
      <c r="C995" t="s">
        <v>27</v>
      </c>
      <c r="D995" t="s">
        <v>129</v>
      </c>
      <c r="E995" t="s">
        <v>75</v>
      </c>
      <c r="F995" s="1">
        <v>44445</v>
      </c>
      <c r="G995" s="2">
        <v>44442.46875</v>
      </c>
      <c r="H995" s="2">
        <v>44447.706250000003</v>
      </c>
      <c r="I995" t="s">
        <v>337</v>
      </c>
      <c r="J995" t="s">
        <v>66</v>
      </c>
      <c r="K995">
        <v>11.49</v>
      </c>
      <c r="L995" s="4">
        <v>1440</v>
      </c>
      <c r="M995">
        <v>300</v>
      </c>
      <c r="N995" s="3">
        <v>16545.599999999999</v>
      </c>
      <c r="O995">
        <v>16545.599999999999</v>
      </c>
      <c r="P995">
        <v>16545.599999999999</v>
      </c>
      <c r="Q995">
        <v>0</v>
      </c>
      <c r="S995" t="str">
        <f t="shared" si="58"/>
        <v>September</v>
      </c>
      <c r="T995" t="str">
        <f t="shared" si="59"/>
        <v>2021</v>
      </c>
      <c r="U995" s="3">
        <f t="shared" si="60"/>
        <v>30</v>
      </c>
    </row>
    <row r="996" spans="1:21" hidden="1">
      <c r="A996">
        <v>995</v>
      </c>
      <c r="B996" t="s">
        <v>484</v>
      </c>
      <c r="C996" t="s">
        <v>27</v>
      </c>
      <c r="D996" t="s">
        <v>129</v>
      </c>
      <c r="E996" t="s">
        <v>75</v>
      </c>
      <c r="F996" s="1">
        <v>44446</v>
      </c>
      <c r="G996" s="2">
        <v>44442.46875</v>
      </c>
      <c r="H996" s="2">
        <v>44447.706250000003</v>
      </c>
      <c r="I996" t="s">
        <v>337</v>
      </c>
      <c r="J996" t="s">
        <v>66</v>
      </c>
      <c r="K996">
        <v>11.49</v>
      </c>
      <c r="L996" s="4">
        <v>1440</v>
      </c>
      <c r="M996">
        <v>300</v>
      </c>
      <c r="N996" s="3">
        <v>16545.599999999999</v>
      </c>
      <c r="O996">
        <v>16545.599999999999</v>
      </c>
      <c r="P996">
        <v>16545.599999999999</v>
      </c>
      <c r="Q996">
        <v>0</v>
      </c>
      <c r="S996" t="str">
        <f t="shared" si="58"/>
        <v>September</v>
      </c>
      <c r="T996" t="str">
        <f t="shared" si="59"/>
        <v>2021</v>
      </c>
      <c r="U996" s="3">
        <f t="shared" si="60"/>
        <v>30</v>
      </c>
    </row>
    <row r="997" spans="1:21" hidden="1">
      <c r="A997">
        <v>996</v>
      </c>
      <c r="B997" t="s">
        <v>485</v>
      </c>
      <c r="C997" t="s">
        <v>27</v>
      </c>
      <c r="D997" t="s">
        <v>127</v>
      </c>
      <c r="E997" t="s">
        <v>124</v>
      </c>
      <c r="F997" s="1">
        <v>44544</v>
      </c>
      <c r="G997" s="2">
        <v>44543.280555555553</v>
      </c>
      <c r="H997" s="2">
        <v>44548</v>
      </c>
      <c r="I997" t="s">
        <v>337</v>
      </c>
      <c r="J997" t="s">
        <v>66</v>
      </c>
      <c r="K997">
        <v>11.49</v>
      </c>
      <c r="L997" s="4">
        <v>1440</v>
      </c>
      <c r="M997">
        <v>300</v>
      </c>
      <c r="N997" s="3">
        <v>16545.599999999999</v>
      </c>
      <c r="O997">
        <v>16545.599999999999</v>
      </c>
      <c r="P997">
        <v>16545.599999999999</v>
      </c>
      <c r="Q997">
        <v>0</v>
      </c>
      <c r="S997" t="str">
        <f t="shared" si="58"/>
        <v>December</v>
      </c>
      <c r="T997" t="str">
        <f t="shared" si="59"/>
        <v>2021</v>
      </c>
      <c r="U997" s="3">
        <f t="shared" si="60"/>
        <v>31</v>
      </c>
    </row>
    <row r="998" spans="1:21" hidden="1">
      <c r="A998">
        <v>997</v>
      </c>
      <c r="B998" t="s">
        <v>485</v>
      </c>
      <c r="C998" t="s">
        <v>27</v>
      </c>
      <c r="D998" t="s">
        <v>127</v>
      </c>
      <c r="E998" t="s">
        <v>124</v>
      </c>
      <c r="F998" s="1">
        <v>44545</v>
      </c>
      <c r="G998" s="2">
        <v>44543.280555555553</v>
      </c>
      <c r="H998" s="2">
        <v>44548</v>
      </c>
      <c r="I998" t="s">
        <v>337</v>
      </c>
      <c r="J998" t="s">
        <v>66</v>
      </c>
      <c r="K998">
        <v>11.49</v>
      </c>
      <c r="L998" s="4">
        <v>1440</v>
      </c>
      <c r="M998">
        <v>300</v>
      </c>
      <c r="N998" s="3">
        <v>16545.599999999999</v>
      </c>
      <c r="O998">
        <v>16545.599999999999</v>
      </c>
      <c r="P998">
        <v>16545.599999999999</v>
      </c>
      <c r="Q998">
        <v>0</v>
      </c>
      <c r="S998" t="str">
        <f t="shared" si="58"/>
        <v>December</v>
      </c>
      <c r="T998" t="str">
        <f t="shared" si="59"/>
        <v>2021</v>
      </c>
      <c r="U998" s="3">
        <f t="shared" si="60"/>
        <v>31</v>
      </c>
    </row>
    <row r="999" spans="1:21" hidden="1">
      <c r="A999">
        <v>998</v>
      </c>
      <c r="B999" t="s">
        <v>485</v>
      </c>
      <c r="C999" t="s">
        <v>27</v>
      </c>
      <c r="D999" t="s">
        <v>127</v>
      </c>
      <c r="E999" t="s">
        <v>124</v>
      </c>
      <c r="F999" s="1">
        <v>44547</v>
      </c>
      <c r="G999" s="2">
        <v>44543.280555555553</v>
      </c>
      <c r="H999" s="2">
        <v>44548</v>
      </c>
      <c r="I999" t="s">
        <v>337</v>
      </c>
      <c r="J999" t="s">
        <v>66</v>
      </c>
      <c r="K999">
        <v>11.49</v>
      </c>
      <c r="L999" s="4">
        <v>1440</v>
      </c>
      <c r="M999">
        <v>300</v>
      </c>
      <c r="N999" s="3">
        <v>16545.599999999999</v>
      </c>
      <c r="O999">
        <v>16545.599999999999</v>
      </c>
      <c r="P999">
        <v>16545.599999999999</v>
      </c>
      <c r="Q999">
        <v>0</v>
      </c>
      <c r="S999" t="str">
        <f t="shared" si="58"/>
        <v>December</v>
      </c>
      <c r="T999" t="str">
        <f t="shared" si="59"/>
        <v>2021</v>
      </c>
      <c r="U999" s="3">
        <f t="shared" si="60"/>
        <v>31</v>
      </c>
    </row>
    <row r="1000" spans="1:21" hidden="1">
      <c r="F1000" s="1"/>
      <c r="G1000" s="2"/>
      <c r="H1000" s="2"/>
      <c r="O1000">
        <v>0</v>
      </c>
      <c r="P1000">
        <v>0</v>
      </c>
      <c r="Q1000" t="e">
        <v>#DIV/0!</v>
      </c>
      <c r="U1000" s="3"/>
    </row>
    <row r="1001" spans="1:21" hidden="1">
      <c r="A1001">
        <v>1000</v>
      </c>
      <c r="B1001" t="s">
        <v>423</v>
      </c>
      <c r="C1001" t="s">
        <v>29</v>
      </c>
      <c r="D1001" t="s">
        <v>129</v>
      </c>
      <c r="E1001" t="s">
        <v>75</v>
      </c>
      <c r="F1001" s="1">
        <v>44483</v>
      </c>
      <c r="G1001" s="2">
        <v>44483.3125</v>
      </c>
      <c r="H1001" s="2">
        <v>44483.645833333336</v>
      </c>
      <c r="I1001" t="s">
        <v>406</v>
      </c>
      <c r="J1001" t="s">
        <v>66</v>
      </c>
      <c r="K1001">
        <v>11.576000000000001</v>
      </c>
      <c r="L1001">
        <v>480</v>
      </c>
      <c r="M1001">
        <v>300</v>
      </c>
      <c r="N1001" s="3">
        <v>5556.48</v>
      </c>
      <c r="O1001">
        <v>5556.48</v>
      </c>
      <c r="P1001">
        <v>16669.440000000002</v>
      </c>
      <c r="Q1001">
        <v>2.0000000000000004</v>
      </c>
      <c r="S1001" t="str">
        <f t="shared" si="58"/>
        <v>October</v>
      </c>
      <c r="T1001" t="str">
        <f t="shared" si="59"/>
        <v>2021</v>
      </c>
      <c r="U1001" s="3">
        <f t="shared" ref="U1001:U1011" si="61">DAY(EOMONTH(F1001, 0))</f>
        <v>31</v>
      </c>
    </row>
    <row r="1002" spans="1:21" hidden="1">
      <c r="A1002">
        <v>1001</v>
      </c>
      <c r="B1002" t="s">
        <v>487</v>
      </c>
      <c r="C1002" t="s">
        <v>33</v>
      </c>
      <c r="D1002" t="s">
        <v>135</v>
      </c>
      <c r="E1002" t="s">
        <v>124</v>
      </c>
      <c r="F1002" s="1">
        <v>44288</v>
      </c>
      <c r="G1002" s="2">
        <v>44288.5</v>
      </c>
      <c r="H1002" s="2">
        <v>44288.628472222219</v>
      </c>
      <c r="I1002" t="s">
        <v>337</v>
      </c>
      <c r="J1002" t="s">
        <v>66</v>
      </c>
      <c r="K1002">
        <v>11.851000000000001</v>
      </c>
      <c r="L1002">
        <v>185</v>
      </c>
      <c r="M1002">
        <v>300</v>
      </c>
      <c r="N1002" s="3">
        <v>2192.4349999999999</v>
      </c>
      <c r="O1002">
        <v>2192.4349999999999</v>
      </c>
      <c r="P1002">
        <v>17065.440000000002</v>
      </c>
      <c r="Q1002">
        <v>6.7837837837837851</v>
      </c>
      <c r="S1002" t="str">
        <f t="shared" si="58"/>
        <v>April</v>
      </c>
      <c r="T1002" t="str">
        <f t="shared" si="59"/>
        <v>2021</v>
      </c>
      <c r="U1002" s="3">
        <f t="shared" si="61"/>
        <v>30</v>
      </c>
    </row>
    <row r="1003" spans="1:21">
      <c r="A1003">
        <v>3054</v>
      </c>
      <c r="B1003" t="s">
        <v>386</v>
      </c>
      <c r="C1003" t="s">
        <v>9</v>
      </c>
      <c r="D1003" t="s">
        <v>123</v>
      </c>
      <c r="E1003" t="s">
        <v>124</v>
      </c>
      <c r="F1003" s="1">
        <v>44208</v>
      </c>
      <c r="G1003" s="2">
        <v>44208.304861111108</v>
      </c>
      <c r="H1003" s="2">
        <v>44210.791666666664</v>
      </c>
      <c r="I1003" t="s">
        <v>101</v>
      </c>
      <c r="J1003" t="s">
        <v>69</v>
      </c>
      <c r="K1003">
        <v>165.035</v>
      </c>
      <c r="L1003" s="4">
        <v>1001</v>
      </c>
      <c r="M1003">
        <v>800</v>
      </c>
      <c r="N1003" s="3">
        <v>165200.035</v>
      </c>
      <c r="O1003">
        <v>165200.035</v>
      </c>
      <c r="P1003">
        <v>237650.4</v>
      </c>
      <c r="Q1003">
        <v>0.43856143856143848</v>
      </c>
      <c r="S1003" t="str">
        <f t="shared" si="58"/>
        <v>January</v>
      </c>
      <c r="T1003" t="str">
        <f t="shared" si="59"/>
        <v>2021</v>
      </c>
      <c r="U1003" s="3">
        <f t="shared" si="61"/>
        <v>31</v>
      </c>
    </row>
    <row r="1004" spans="1:21">
      <c r="A1004">
        <v>641</v>
      </c>
      <c r="B1004" t="s">
        <v>384</v>
      </c>
      <c r="C1004" t="s">
        <v>32</v>
      </c>
      <c r="D1004" t="s">
        <v>135</v>
      </c>
      <c r="E1004" t="s">
        <v>124</v>
      </c>
      <c r="F1004" s="1">
        <v>44209</v>
      </c>
      <c r="G1004" s="2">
        <v>44208.3125</v>
      </c>
      <c r="H1004" s="2">
        <v>44210.708333333336</v>
      </c>
      <c r="I1004" t="s">
        <v>181</v>
      </c>
      <c r="J1004" t="s">
        <v>65</v>
      </c>
      <c r="K1004">
        <v>18.245999999999999</v>
      </c>
      <c r="L1004" s="4">
        <v>1440</v>
      </c>
      <c r="M1004">
        <v>300</v>
      </c>
      <c r="N1004" s="3">
        <v>26274.240000000002</v>
      </c>
      <c r="O1004">
        <v>26274.240000000002</v>
      </c>
      <c r="P1004">
        <v>26274.239999999998</v>
      </c>
      <c r="Q1004">
        <v>-1.3846180925087511E-16</v>
      </c>
      <c r="S1004" t="str">
        <f t="shared" si="58"/>
        <v>January</v>
      </c>
      <c r="T1004" t="str">
        <f t="shared" si="59"/>
        <v>2021</v>
      </c>
      <c r="U1004" s="3">
        <f t="shared" si="61"/>
        <v>31</v>
      </c>
    </row>
    <row r="1005" spans="1:21" hidden="1">
      <c r="A1005">
        <v>1004</v>
      </c>
      <c r="B1005" t="s">
        <v>488</v>
      </c>
      <c r="C1005" t="s">
        <v>11</v>
      </c>
      <c r="D1005" t="s">
        <v>123</v>
      </c>
      <c r="E1005" t="s">
        <v>124</v>
      </c>
      <c r="F1005" s="1">
        <v>44272</v>
      </c>
      <c r="G1005" s="2">
        <v>44271</v>
      </c>
      <c r="H1005" s="2">
        <v>44272.25</v>
      </c>
      <c r="I1005" t="s">
        <v>406</v>
      </c>
      <c r="J1005" t="s">
        <v>66</v>
      </c>
      <c r="K1005">
        <v>12.12</v>
      </c>
      <c r="L1005">
        <v>360</v>
      </c>
      <c r="M1005">
        <v>300</v>
      </c>
      <c r="N1005" s="3">
        <v>4363.2</v>
      </c>
      <c r="O1005">
        <v>4363.2</v>
      </c>
      <c r="P1005">
        <v>17452.8</v>
      </c>
      <c r="Q1005">
        <v>3</v>
      </c>
      <c r="S1005" t="str">
        <f t="shared" si="58"/>
        <v>March</v>
      </c>
      <c r="T1005" t="str">
        <f t="shared" si="59"/>
        <v>2021</v>
      </c>
      <c r="U1005" s="3">
        <f t="shared" si="61"/>
        <v>31</v>
      </c>
    </row>
    <row r="1006" spans="1:21" hidden="1">
      <c r="A1006">
        <v>1005</v>
      </c>
      <c r="B1006" t="s">
        <v>488</v>
      </c>
      <c r="C1006" t="s">
        <v>11</v>
      </c>
      <c r="D1006" t="s">
        <v>123</v>
      </c>
      <c r="E1006" t="s">
        <v>124</v>
      </c>
      <c r="F1006" s="1">
        <v>44271</v>
      </c>
      <c r="G1006" s="2">
        <v>44271</v>
      </c>
      <c r="H1006" s="2">
        <v>44272.25</v>
      </c>
      <c r="I1006" t="s">
        <v>406</v>
      </c>
      <c r="J1006" t="s">
        <v>66</v>
      </c>
      <c r="K1006">
        <v>12.12</v>
      </c>
      <c r="L1006" s="4">
        <v>1440</v>
      </c>
      <c r="M1006">
        <v>300</v>
      </c>
      <c r="N1006" s="3">
        <v>17452.8</v>
      </c>
      <c r="O1006">
        <v>17452.8</v>
      </c>
      <c r="P1006">
        <v>17452.8</v>
      </c>
      <c r="Q1006">
        <v>0</v>
      </c>
      <c r="S1006" t="str">
        <f t="shared" si="58"/>
        <v>March</v>
      </c>
      <c r="T1006" t="str">
        <f t="shared" si="59"/>
        <v>2021</v>
      </c>
      <c r="U1006" s="3">
        <f t="shared" si="61"/>
        <v>31</v>
      </c>
    </row>
    <row r="1007" spans="1:21" hidden="1">
      <c r="A1007">
        <v>1006</v>
      </c>
      <c r="B1007" t="s">
        <v>489</v>
      </c>
      <c r="C1007" t="s">
        <v>11</v>
      </c>
      <c r="D1007" t="s">
        <v>123</v>
      </c>
      <c r="E1007" t="s">
        <v>124</v>
      </c>
      <c r="F1007" s="1">
        <v>44252</v>
      </c>
      <c r="G1007" s="2">
        <v>44252.414583333331</v>
      </c>
      <c r="H1007" s="2">
        <v>44252.561805555553</v>
      </c>
      <c r="I1007" t="s">
        <v>337</v>
      </c>
      <c r="J1007" t="s">
        <v>66</v>
      </c>
      <c r="K1007">
        <v>12.19</v>
      </c>
      <c r="L1007">
        <v>212</v>
      </c>
      <c r="M1007">
        <v>300</v>
      </c>
      <c r="N1007" s="3">
        <v>2584.2800000000002</v>
      </c>
      <c r="O1007">
        <v>2584.2800000000002</v>
      </c>
      <c r="P1007">
        <v>17553.599999999999</v>
      </c>
      <c r="Q1007">
        <v>5.7924528301886777</v>
      </c>
      <c r="S1007" t="str">
        <f t="shared" si="58"/>
        <v>February</v>
      </c>
      <c r="T1007" t="str">
        <f t="shared" si="59"/>
        <v>2021</v>
      </c>
      <c r="U1007" s="3">
        <f t="shared" si="61"/>
        <v>28</v>
      </c>
    </row>
    <row r="1008" spans="1:21" hidden="1">
      <c r="A1008">
        <v>1007</v>
      </c>
      <c r="B1008" t="s">
        <v>490</v>
      </c>
      <c r="C1008" t="s">
        <v>11</v>
      </c>
      <c r="D1008" t="s">
        <v>141</v>
      </c>
      <c r="E1008" t="s">
        <v>124</v>
      </c>
      <c r="F1008" s="1">
        <v>44246</v>
      </c>
      <c r="G1008" s="2">
        <v>44246.425694444442</v>
      </c>
      <c r="H1008" s="2">
        <v>44246.572916666664</v>
      </c>
      <c r="I1008" t="s">
        <v>337</v>
      </c>
      <c r="J1008" t="s">
        <v>66</v>
      </c>
      <c r="K1008">
        <v>12.19</v>
      </c>
      <c r="L1008">
        <v>212</v>
      </c>
      <c r="M1008">
        <v>300</v>
      </c>
      <c r="N1008" s="3">
        <v>2584.2800000000002</v>
      </c>
      <c r="O1008">
        <v>2584.2800000000002</v>
      </c>
      <c r="P1008">
        <v>17553.599999999999</v>
      </c>
      <c r="Q1008">
        <v>5.7924528301886777</v>
      </c>
      <c r="S1008" t="str">
        <f t="shared" si="58"/>
        <v>February</v>
      </c>
      <c r="T1008" t="str">
        <f t="shared" si="59"/>
        <v>2021</v>
      </c>
      <c r="U1008" s="3">
        <f t="shared" si="61"/>
        <v>28</v>
      </c>
    </row>
    <row r="1009" spans="1:21" hidden="1">
      <c r="A1009">
        <v>1008</v>
      </c>
      <c r="B1009" t="s">
        <v>491</v>
      </c>
      <c r="C1009" t="s">
        <v>11</v>
      </c>
      <c r="D1009" t="s">
        <v>135</v>
      </c>
      <c r="E1009" t="s">
        <v>124</v>
      </c>
      <c r="F1009" s="1">
        <v>44274</v>
      </c>
      <c r="G1009" s="2">
        <v>44274.377083333333</v>
      </c>
      <c r="H1009" s="2">
        <v>44274.581250000003</v>
      </c>
      <c r="I1009" t="s">
        <v>337</v>
      </c>
      <c r="J1009" t="s">
        <v>66</v>
      </c>
      <c r="K1009">
        <v>12.19</v>
      </c>
      <c r="L1009">
        <v>294</v>
      </c>
      <c r="M1009">
        <v>300</v>
      </c>
      <c r="N1009" s="3">
        <v>3583.86</v>
      </c>
      <c r="O1009">
        <v>3583.86</v>
      </c>
      <c r="P1009">
        <v>17553.599999999999</v>
      </c>
      <c r="Q1009">
        <v>3.8979591836734686</v>
      </c>
      <c r="S1009" t="str">
        <f t="shared" si="58"/>
        <v>March</v>
      </c>
      <c r="T1009" t="str">
        <f t="shared" si="59"/>
        <v>2021</v>
      </c>
      <c r="U1009" s="3">
        <f t="shared" si="61"/>
        <v>31</v>
      </c>
    </row>
    <row r="1010" spans="1:21" hidden="1">
      <c r="A1010">
        <v>1009</v>
      </c>
      <c r="B1010" t="s">
        <v>492</v>
      </c>
      <c r="C1010" t="s">
        <v>11</v>
      </c>
      <c r="D1010" t="s">
        <v>127</v>
      </c>
      <c r="E1010" t="s">
        <v>124</v>
      </c>
      <c r="F1010" s="1">
        <v>44259</v>
      </c>
      <c r="G1010" s="2">
        <v>44259.377083333333</v>
      </c>
      <c r="H1010" s="2">
        <v>44259.598611111112</v>
      </c>
      <c r="I1010" t="s">
        <v>337</v>
      </c>
      <c r="J1010" t="s">
        <v>66</v>
      </c>
      <c r="K1010">
        <v>12.19</v>
      </c>
      <c r="L1010">
        <v>319</v>
      </c>
      <c r="M1010">
        <v>300</v>
      </c>
      <c r="N1010" s="3">
        <v>3888.61</v>
      </c>
      <c r="O1010">
        <v>3888.61</v>
      </c>
      <c r="P1010">
        <v>17553.599999999999</v>
      </c>
      <c r="Q1010">
        <v>3.5141065830720999</v>
      </c>
      <c r="S1010" t="str">
        <f t="shared" si="58"/>
        <v>March</v>
      </c>
      <c r="T1010" t="str">
        <f t="shared" si="59"/>
        <v>2021</v>
      </c>
      <c r="U1010" s="3">
        <f t="shared" si="61"/>
        <v>31</v>
      </c>
    </row>
    <row r="1011" spans="1:21" hidden="1">
      <c r="A1011">
        <v>1010</v>
      </c>
      <c r="B1011" t="s">
        <v>493</v>
      </c>
      <c r="C1011" t="s">
        <v>11</v>
      </c>
      <c r="D1011" t="s">
        <v>141</v>
      </c>
      <c r="E1011" t="s">
        <v>124</v>
      </c>
      <c r="F1011" s="1">
        <v>44280</v>
      </c>
      <c r="G1011" s="2">
        <v>44280.368750000001</v>
      </c>
      <c r="H1011" s="2">
        <v>44280.636805555558</v>
      </c>
      <c r="I1011" t="s">
        <v>337</v>
      </c>
      <c r="J1011" t="s">
        <v>66</v>
      </c>
      <c r="K1011">
        <v>12.19</v>
      </c>
      <c r="L1011">
        <v>386</v>
      </c>
      <c r="M1011">
        <v>300</v>
      </c>
      <c r="N1011" s="3">
        <v>4705.34</v>
      </c>
      <c r="O1011">
        <v>4705.34</v>
      </c>
      <c r="P1011">
        <v>17553.599999999999</v>
      </c>
      <c r="Q1011">
        <v>2.730569948186528</v>
      </c>
      <c r="S1011" t="str">
        <f t="shared" si="58"/>
        <v>March</v>
      </c>
      <c r="T1011" t="str">
        <f t="shared" si="59"/>
        <v>2021</v>
      </c>
      <c r="U1011" s="3">
        <f t="shared" si="61"/>
        <v>31</v>
      </c>
    </row>
    <row r="1012" spans="1:21" hidden="1">
      <c r="F1012" s="1"/>
      <c r="G1012" s="2"/>
      <c r="H1012" s="2"/>
      <c r="O1012">
        <v>0</v>
      </c>
      <c r="P1012">
        <v>0</v>
      </c>
      <c r="Q1012" t="e">
        <v>#DIV/0!</v>
      </c>
      <c r="U1012" s="3"/>
    </row>
    <row r="1013" spans="1:21" hidden="1">
      <c r="A1013">
        <v>1012</v>
      </c>
      <c r="B1013" t="s">
        <v>494</v>
      </c>
      <c r="C1013" t="s">
        <v>11</v>
      </c>
      <c r="D1013" t="s">
        <v>135</v>
      </c>
      <c r="E1013" t="s">
        <v>124</v>
      </c>
      <c r="F1013" s="1">
        <v>44604</v>
      </c>
      <c r="G1013" s="2">
        <v>44604.393055555556</v>
      </c>
      <c r="H1013" s="2">
        <v>44607.640972222223</v>
      </c>
      <c r="I1013" t="s">
        <v>335</v>
      </c>
      <c r="J1013" t="s">
        <v>66</v>
      </c>
      <c r="K1013">
        <v>12.215999999999999</v>
      </c>
      <c r="L1013">
        <v>874</v>
      </c>
      <c r="M1013">
        <v>300</v>
      </c>
      <c r="N1013" s="3">
        <v>10676.784</v>
      </c>
      <c r="O1013">
        <v>10676.784</v>
      </c>
      <c r="P1013">
        <v>17591.039999999997</v>
      </c>
      <c r="Q1013">
        <v>0.64759725400457646</v>
      </c>
      <c r="S1013" t="str">
        <f t="shared" si="58"/>
        <v>February</v>
      </c>
      <c r="T1013" t="str">
        <f t="shared" si="59"/>
        <v>2022</v>
      </c>
      <c r="U1013" s="3">
        <f t="shared" ref="U1013:U1018" si="62">DAY(EOMONTH(F1013, 0))</f>
        <v>28</v>
      </c>
    </row>
    <row r="1014" spans="1:21" hidden="1">
      <c r="A1014">
        <v>1013</v>
      </c>
      <c r="B1014" t="s">
        <v>495</v>
      </c>
      <c r="C1014" t="s">
        <v>11</v>
      </c>
      <c r="D1014" t="s">
        <v>135</v>
      </c>
      <c r="E1014" t="s">
        <v>124</v>
      </c>
      <c r="F1014" s="1">
        <v>44607</v>
      </c>
      <c r="G1014" s="2">
        <v>44607.311111111114</v>
      </c>
      <c r="H1014" s="2">
        <v>44610</v>
      </c>
      <c r="I1014" t="s">
        <v>335</v>
      </c>
      <c r="J1014" t="s">
        <v>66</v>
      </c>
      <c r="K1014">
        <v>12.215999999999999</v>
      </c>
      <c r="L1014">
        <v>992</v>
      </c>
      <c r="M1014">
        <v>300</v>
      </c>
      <c r="N1014" s="3">
        <v>12118.272000000001</v>
      </c>
      <c r="O1014">
        <v>12118.272000000001</v>
      </c>
      <c r="P1014">
        <v>17591.039999999997</v>
      </c>
      <c r="Q1014">
        <v>0.45161290322580611</v>
      </c>
      <c r="S1014" t="str">
        <f t="shared" si="58"/>
        <v>February</v>
      </c>
      <c r="T1014" t="str">
        <f t="shared" si="59"/>
        <v>2022</v>
      </c>
      <c r="U1014" s="3">
        <f t="shared" si="62"/>
        <v>28</v>
      </c>
    </row>
    <row r="1015" spans="1:21" hidden="1">
      <c r="A1015">
        <v>1014</v>
      </c>
      <c r="B1015" t="s">
        <v>494</v>
      </c>
      <c r="C1015" t="s">
        <v>11</v>
      </c>
      <c r="D1015" t="s">
        <v>135</v>
      </c>
      <c r="E1015" t="s">
        <v>124</v>
      </c>
      <c r="F1015" s="1">
        <v>44605</v>
      </c>
      <c r="G1015" s="2">
        <v>44604.393055555556</v>
      </c>
      <c r="H1015" s="2">
        <v>44607.640972222223</v>
      </c>
      <c r="I1015" t="s">
        <v>335</v>
      </c>
      <c r="J1015" t="s">
        <v>66</v>
      </c>
      <c r="K1015">
        <v>12.215999999999999</v>
      </c>
      <c r="L1015" s="4">
        <v>1440</v>
      </c>
      <c r="M1015">
        <v>300</v>
      </c>
      <c r="N1015" s="3">
        <v>17591.04</v>
      </c>
      <c r="O1015">
        <v>17591.04</v>
      </c>
      <c r="P1015">
        <v>17591.039999999997</v>
      </c>
      <c r="Q1015">
        <v>-2.0680862570329627E-16</v>
      </c>
      <c r="S1015" t="str">
        <f t="shared" si="58"/>
        <v>February</v>
      </c>
      <c r="T1015" t="str">
        <f t="shared" si="59"/>
        <v>2022</v>
      </c>
      <c r="U1015" s="3">
        <f t="shared" si="62"/>
        <v>28</v>
      </c>
    </row>
    <row r="1016" spans="1:21" hidden="1">
      <c r="A1016">
        <v>1015</v>
      </c>
      <c r="B1016" t="s">
        <v>494</v>
      </c>
      <c r="C1016" t="s">
        <v>11</v>
      </c>
      <c r="D1016" t="s">
        <v>135</v>
      </c>
      <c r="E1016" t="s">
        <v>124</v>
      </c>
      <c r="F1016" s="1">
        <v>44606</v>
      </c>
      <c r="G1016" s="2">
        <v>44604.393055555556</v>
      </c>
      <c r="H1016" s="2">
        <v>44607.640972222223</v>
      </c>
      <c r="I1016" t="s">
        <v>335</v>
      </c>
      <c r="J1016" t="s">
        <v>66</v>
      </c>
      <c r="K1016">
        <v>12.215999999999999</v>
      </c>
      <c r="L1016" s="4">
        <v>1440</v>
      </c>
      <c r="M1016">
        <v>300</v>
      </c>
      <c r="N1016" s="3">
        <v>17591.04</v>
      </c>
      <c r="O1016">
        <v>17591.04</v>
      </c>
      <c r="P1016">
        <v>17591.039999999997</v>
      </c>
      <c r="Q1016">
        <v>-2.0680862570329627E-16</v>
      </c>
      <c r="S1016" t="str">
        <f t="shared" si="58"/>
        <v>February</v>
      </c>
      <c r="T1016" t="str">
        <f t="shared" si="59"/>
        <v>2022</v>
      </c>
      <c r="U1016" s="3">
        <f t="shared" si="62"/>
        <v>28</v>
      </c>
    </row>
    <row r="1017" spans="1:21" hidden="1">
      <c r="A1017">
        <v>1016</v>
      </c>
      <c r="B1017" t="s">
        <v>495</v>
      </c>
      <c r="C1017" t="s">
        <v>11</v>
      </c>
      <c r="D1017" t="s">
        <v>135</v>
      </c>
      <c r="E1017" t="s">
        <v>124</v>
      </c>
      <c r="F1017" s="1">
        <v>44608</v>
      </c>
      <c r="G1017" s="2">
        <v>44607.311111111114</v>
      </c>
      <c r="H1017" s="2">
        <v>44610</v>
      </c>
      <c r="I1017" t="s">
        <v>335</v>
      </c>
      <c r="J1017" t="s">
        <v>66</v>
      </c>
      <c r="K1017">
        <v>12.215999999999999</v>
      </c>
      <c r="L1017" s="4">
        <v>1440</v>
      </c>
      <c r="M1017">
        <v>300</v>
      </c>
      <c r="N1017" s="3">
        <v>17591.04</v>
      </c>
      <c r="O1017">
        <v>17591.04</v>
      </c>
      <c r="P1017">
        <v>17591.039999999997</v>
      </c>
      <c r="Q1017">
        <v>-2.0680862570329627E-16</v>
      </c>
      <c r="S1017" t="str">
        <f t="shared" si="58"/>
        <v>February</v>
      </c>
      <c r="T1017" t="str">
        <f t="shared" si="59"/>
        <v>2022</v>
      </c>
      <c r="U1017" s="3">
        <f t="shared" si="62"/>
        <v>28</v>
      </c>
    </row>
    <row r="1018" spans="1:21" hidden="1">
      <c r="A1018">
        <v>1017</v>
      </c>
      <c r="B1018" t="s">
        <v>495</v>
      </c>
      <c r="C1018" t="s">
        <v>11</v>
      </c>
      <c r="D1018" t="s">
        <v>135</v>
      </c>
      <c r="E1018" t="s">
        <v>124</v>
      </c>
      <c r="F1018" s="1">
        <v>44609</v>
      </c>
      <c r="G1018" s="2">
        <v>44607.311111111114</v>
      </c>
      <c r="H1018" s="2">
        <v>44610</v>
      </c>
      <c r="I1018" t="s">
        <v>335</v>
      </c>
      <c r="J1018" t="s">
        <v>66</v>
      </c>
      <c r="K1018">
        <v>12.215999999999999</v>
      </c>
      <c r="L1018" s="4">
        <v>1440</v>
      </c>
      <c r="M1018">
        <v>300</v>
      </c>
      <c r="N1018" s="3">
        <v>17591.04</v>
      </c>
      <c r="O1018">
        <v>17591.04</v>
      </c>
      <c r="P1018">
        <v>17591.039999999997</v>
      </c>
      <c r="Q1018">
        <v>-2.0680862570329627E-16</v>
      </c>
      <c r="S1018" t="str">
        <f t="shared" si="58"/>
        <v>February</v>
      </c>
      <c r="T1018" t="str">
        <f t="shared" si="59"/>
        <v>2022</v>
      </c>
      <c r="U1018" s="3">
        <f t="shared" si="62"/>
        <v>28</v>
      </c>
    </row>
    <row r="1019" spans="1:21" hidden="1">
      <c r="F1019" s="1"/>
      <c r="G1019" s="2"/>
      <c r="H1019" s="2"/>
      <c r="O1019">
        <v>0</v>
      </c>
      <c r="P1019">
        <v>0</v>
      </c>
      <c r="Q1019" t="e">
        <v>#DIV/0!</v>
      </c>
      <c r="U1019" s="3"/>
    </row>
    <row r="1020" spans="1:21" hidden="1">
      <c r="F1020" s="1"/>
      <c r="G1020" s="2"/>
      <c r="H1020" s="2"/>
      <c r="O1020">
        <v>0</v>
      </c>
      <c r="P1020">
        <v>0</v>
      </c>
      <c r="Q1020" t="e">
        <v>#DIV/0!</v>
      </c>
      <c r="U1020" s="3"/>
    </row>
    <row r="1021" spans="1:21" hidden="1">
      <c r="A1021">
        <v>1020</v>
      </c>
      <c r="B1021" t="s">
        <v>496</v>
      </c>
      <c r="C1021" t="s">
        <v>11</v>
      </c>
      <c r="D1021" t="s">
        <v>123</v>
      </c>
      <c r="E1021" t="s">
        <v>124</v>
      </c>
      <c r="F1021" s="1">
        <v>44693</v>
      </c>
      <c r="G1021" s="2">
        <v>44693.517361111109</v>
      </c>
      <c r="H1021" s="2">
        <v>44693.552083333336</v>
      </c>
      <c r="I1021" t="s">
        <v>335</v>
      </c>
      <c r="J1021" t="s">
        <v>66</v>
      </c>
      <c r="K1021">
        <v>12.583</v>
      </c>
      <c r="L1021">
        <v>50</v>
      </c>
      <c r="M1021">
        <v>300</v>
      </c>
      <c r="N1021">
        <v>629.15</v>
      </c>
      <c r="O1021">
        <v>629.15</v>
      </c>
      <c r="P1021">
        <v>18119.52</v>
      </c>
      <c r="Q1021">
        <v>27.8</v>
      </c>
      <c r="S1021" t="str">
        <f t="shared" si="58"/>
        <v>May</v>
      </c>
      <c r="T1021" t="str">
        <f t="shared" si="59"/>
        <v>2022</v>
      </c>
      <c r="U1021" s="3">
        <f t="shared" ref="U1021:U1059" si="63">DAY(EOMONTH(F1021, 0))</f>
        <v>31</v>
      </c>
    </row>
    <row r="1022" spans="1:21" hidden="1">
      <c r="A1022">
        <v>1021</v>
      </c>
      <c r="B1022" t="s">
        <v>497</v>
      </c>
      <c r="C1022" t="s">
        <v>33</v>
      </c>
      <c r="D1022" t="s">
        <v>135</v>
      </c>
      <c r="E1022" t="s">
        <v>124</v>
      </c>
      <c r="F1022" s="1">
        <v>44533</v>
      </c>
      <c r="G1022" s="2">
        <v>44533.449305555558</v>
      </c>
      <c r="H1022" s="2">
        <v>44533.574999999997</v>
      </c>
      <c r="I1022" t="s">
        <v>335</v>
      </c>
      <c r="J1022" t="s">
        <v>66</v>
      </c>
      <c r="K1022">
        <v>12.583</v>
      </c>
      <c r="L1022">
        <v>181</v>
      </c>
      <c r="M1022">
        <v>300</v>
      </c>
      <c r="N1022" s="3">
        <v>2277.5230000000001</v>
      </c>
      <c r="O1022">
        <v>2277.5230000000001</v>
      </c>
      <c r="P1022">
        <v>18119.52</v>
      </c>
      <c r="Q1022">
        <v>6.9558011049723749</v>
      </c>
      <c r="S1022" t="str">
        <f t="shared" si="58"/>
        <v>December</v>
      </c>
      <c r="T1022" t="str">
        <f t="shared" si="59"/>
        <v>2021</v>
      </c>
      <c r="U1022" s="3">
        <f t="shared" si="63"/>
        <v>31</v>
      </c>
    </row>
    <row r="1023" spans="1:21" hidden="1">
      <c r="A1023">
        <v>1022</v>
      </c>
      <c r="B1023" t="s">
        <v>487</v>
      </c>
      <c r="C1023" t="s">
        <v>33</v>
      </c>
      <c r="D1023" t="s">
        <v>135</v>
      </c>
      <c r="E1023" t="s">
        <v>124</v>
      </c>
      <c r="F1023" s="1">
        <v>44288</v>
      </c>
      <c r="G1023" s="2">
        <v>44288.5</v>
      </c>
      <c r="H1023" s="2">
        <v>44288.628472222219</v>
      </c>
      <c r="I1023" t="s">
        <v>335</v>
      </c>
      <c r="J1023" t="s">
        <v>66</v>
      </c>
      <c r="K1023">
        <v>12.583</v>
      </c>
      <c r="L1023">
        <v>185</v>
      </c>
      <c r="M1023">
        <v>300</v>
      </c>
      <c r="N1023" s="3">
        <v>2327.855</v>
      </c>
      <c r="O1023">
        <v>2327.855</v>
      </c>
      <c r="P1023">
        <v>18119.52</v>
      </c>
      <c r="Q1023">
        <v>6.7837837837837842</v>
      </c>
      <c r="S1023" t="str">
        <f t="shared" si="58"/>
        <v>April</v>
      </c>
      <c r="T1023" t="str">
        <f t="shared" si="59"/>
        <v>2021</v>
      </c>
      <c r="U1023" s="3">
        <f t="shared" si="63"/>
        <v>30</v>
      </c>
    </row>
    <row r="1024" spans="1:21" hidden="1">
      <c r="A1024">
        <v>1023</v>
      </c>
      <c r="B1024" t="s">
        <v>498</v>
      </c>
      <c r="C1024" t="s">
        <v>36</v>
      </c>
      <c r="D1024" t="s">
        <v>123</v>
      </c>
      <c r="E1024" t="s">
        <v>124</v>
      </c>
      <c r="F1024" s="1">
        <v>44367</v>
      </c>
      <c r="G1024" s="2">
        <v>44367.445833333331</v>
      </c>
      <c r="H1024" s="2">
        <v>44367.581944444442</v>
      </c>
      <c r="I1024" t="s">
        <v>335</v>
      </c>
      <c r="J1024" t="s">
        <v>66</v>
      </c>
      <c r="K1024">
        <v>12.583</v>
      </c>
      <c r="L1024">
        <v>196</v>
      </c>
      <c r="M1024">
        <v>300</v>
      </c>
      <c r="N1024" s="3">
        <v>2466.268</v>
      </c>
      <c r="O1024">
        <v>2466.268</v>
      </c>
      <c r="P1024">
        <v>18119.52</v>
      </c>
      <c r="Q1024">
        <v>6.3469387755102042</v>
      </c>
      <c r="S1024" t="str">
        <f t="shared" si="58"/>
        <v>June</v>
      </c>
      <c r="T1024" t="str">
        <f t="shared" si="59"/>
        <v>2021</v>
      </c>
      <c r="U1024" s="3">
        <f t="shared" si="63"/>
        <v>30</v>
      </c>
    </row>
    <row r="1025" spans="1:21" hidden="1">
      <c r="A1025">
        <v>1024</v>
      </c>
      <c r="B1025" t="s">
        <v>499</v>
      </c>
      <c r="C1025" t="s">
        <v>36</v>
      </c>
      <c r="D1025" t="s">
        <v>123</v>
      </c>
      <c r="E1025" t="s">
        <v>124</v>
      </c>
      <c r="F1025" s="1">
        <v>44366</v>
      </c>
      <c r="G1025" s="2">
        <v>44366.435416666667</v>
      </c>
      <c r="H1025" s="2">
        <v>44366.573611111111</v>
      </c>
      <c r="I1025" t="s">
        <v>335</v>
      </c>
      <c r="J1025" t="s">
        <v>66</v>
      </c>
      <c r="K1025">
        <v>12.583</v>
      </c>
      <c r="L1025">
        <v>199</v>
      </c>
      <c r="M1025">
        <v>300</v>
      </c>
      <c r="N1025" s="3">
        <v>2504.0169999999998</v>
      </c>
      <c r="O1025">
        <v>2504.0169999999998</v>
      </c>
      <c r="P1025">
        <v>18119.52</v>
      </c>
      <c r="Q1025">
        <v>6.2361809045226133</v>
      </c>
      <c r="S1025" t="str">
        <f t="shared" si="58"/>
        <v>June</v>
      </c>
      <c r="T1025" t="str">
        <f t="shared" si="59"/>
        <v>2021</v>
      </c>
      <c r="U1025" s="3">
        <f t="shared" si="63"/>
        <v>30</v>
      </c>
    </row>
    <row r="1026" spans="1:21" hidden="1">
      <c r="A1026">
        <v>1025</v>
      </c>
      <c r="B1026" t="s">
        <v>500</v>
      </c>
      <c r="C1026" t="s">
        <v>33</v>
      </c>
      <c r="D1026" t="s">
        <v>129</v>
      </c>
      <c r="E1026" t="s">
        <v>75</v>
      </c>
      <c r="F1026" s="1">
        <v>44378</v>
      </c>
      <c r="G1026" s="2">
        <v>44378.446527777778</v>
      </c>
      <c r="H1026" s="2">
        <v>44378.591666666667</v>
      </c>
      <c r="I1026" t="s">
        <v>335</v>
      </c>
      <c r="J1026" t="s">
        <v>66</v>
      </c>
      <c r="K1026">
        <v>12.583</v>
      </c>
      <c r="L1026">
        <v>209</v>
      </c>
      <c r="M1026">
        <v>300</v>
      </c>
      <c r="N1026" s="3">
        <v>2629.8470000000002</v>
      </c>
      <c r="O1026">
        <v>2629.8470000000002</v>
      </c>
      <c r="P1026">
        <v>18119.52</v>
      </c>
      <c r="Q1026">
        <v>5.8899521531100474</v>
      </c>
      <c r="S1026" t="str">
        <f t="shared" si="58"/>
        <v>July</v>
      </c>
      <c r="T1026" t="str">
        <f t="shared" si="59"/>
        <v>2021</v>
      </c>
      <c r="U1026" s="3">
        <f t="shared" si="63"/>
        <v>31</v>
      </c>
    </row>
    <row r="1027" spans="1:21" hidden="1">
      <c r="A1027">
        <v>1026</v>
      </c>
      <c r="B1027" t="s">
        <v>501</v>
      </c>
      <c r="C1027" t="s">
        <v>48</v>
      </c>
      <c r="D1027" t="s">
        <v>123</v>
      </c>
      <c r="E1027" t="s">
        <v>124</v>
      </c>
      <c r="F1027" s="1">
        <v>44416</v>
      </c>
      <c r="G1027" s="2">
        <v>44416.4375</v>
      </c>
      <c r="H1027" s="2">
        <v>44416.614583333336</v>
      </c>
      <c r="I1027" t="s">
        <v>335</v>
      </c>
      <c r="J1027" t="s">
        <v>66</v>
      </c>
      <c r="K1027">
        <v>12.583</v>
      </c>
      <c r="L1027">
        <v>255</v>
      </c>
      <c r="M1027">
        <v>300</v>
      </c>
      <c r="N1027" s="3">
        <v>3208.665</v>
      </c>
      <c r="O1027">
        <v>3208.665</v>
      </c>
      <c r="P1027">
        <v>18119.52</v>
      </c>
      <c r="Q1027">
        <v>4.6470588235294112</v>
      </c>
      <c r="S1027" t="str">
        <f t="shared" ref="S1027:S1090" si="64">TEXT(F1027, "mmmm")</f>
        <v>August</v>
      </c>
      <c r="T1027" t="str">
        <f t="shared" ref="T1027:T1090" si="65">TEXT(F1027, "YYYY")</f>
        <v>2021</v>
      </c>
      <c r="U1027" s="3">
        <f t="shared" si="63"/>
        <v>31</v>
      </c>
    </row>
    <row r="1028" spans="1:21" hidden="1">
      <c r="A1028">
        <v>1027</v>
      </c>
      <c r="B1028" t="s">
        <v>502</v>
      </c>
      <c r="C1028" t="s">
        <v>33</v>
      </c>
      <c r="D1028" t="s">
        <v>129</v>
      </c>
      <c r="E1028" t="s">
        <v>75</v>
      </c>
      <c r="F1028" s="1">
        <v>44322</v>
      </c>
      <c r="G1028" s="2">
        <v>44322.431250000001</v>
      </c>
      <c r="H1028" s="2">
        <v>44322.611111111109</v>
      </c>
      <c r="I1028" t="s">
        <v>335</v>
      </c>
      <c r="J1028" t="s">
        <v>66</v>
      </c>
      <c r="K1028">
        <v>12.583</v>
      </c>
      <c r="L1028">
        <v>259</v>
      </c>
      <c r="M1028">
        <v>300</v>
      </c>
      <c r="N1028" s="3">
        <v>3258.9969999999998</v>
      </c>
      <c r="O1028">
        <v>3258.9969999999998</v>
      </c>
      <c r="P1028">
        <v>18119.52</v>
      </c>
      <c r="Q1028">
        <v>4.5598455598455603</v>
      </c>
      <c r="S1028" t="str">
        <f t="shared" si="64"/>
        <v>May</v>
      </c>
      <c r="T1028" t="str">
        <f t="shared" si="65"/>
        <v>2021</v>
      </c>
      <c r="U1028" s="3">
        <f t="shared" si="63"/>
        <v>31</v>
      </c>
    </row>
    <row r="1029" spans="1:21" hidden="1">
      <c r="A1029">
        <v>1028</v>
      </c>
      <c r="B1029" t="s">
        <v>503</v>
      </c>
      <c r="C1029" t="s">
        <v>33</v>
      </c>
      <c r="D1029" t="s">
        <v>123</v>
      </c>
      <c r="E1029" t="s">
        <v>124</v>
      </c>
      <c r="F1029" s="1">
        <v>44374</v>
      </c>
      <c r="G1029" s="2">
        <v>44374.441666666666</v>
      </c>
      <c r="H1029" s="2">
        <v>44374.623611111114</v>
      </c>
      <c r="I1029" t="s">
        <v>335</v>
      </c>
      <c r="J1029" t="s">
        <v>66</v>
      </c>
      <c r="K1029">
        <v>12.583</v>
      </c>
      <c r="L1029">
        <v>262</v>
      </c>
      <c r="M1029">
        <v>300</v>
      </c>
      <c r="N1029" s="3">
        <v>3296.7460000000001</v>
      </c>
      <c r="O1029">
        <v>3296.7460000000001</v>
      </c>
      <c r="P1029">
        <v>18119.52</v>
      </c>
      <c r="Q1029">
        <v>4.4961832061068705</v>
      </c>
      <c r="S1029" t="str">
        <f t="shared" si="64"/>
        <v>June</v>
      </c>
      <c r="T1029" t="str">
        <f t="shared" si="65"/>
        <v>2021</v>
      </c>
      <c r="U1029" s="3">
        <f t="shared" si="63"/>
        <v>30</v>
      </c>
    </row>
    <row r="1030" spans="1:21" hidden="1">
      <c r="A1030">
        <v>1029</v>
      </c>
      <c r="B1030" t="s">
        <v>504</v>
      </c>
      <c r="C1030" t="s">
        <v>33</v>
      </c>
      <c r="D1030" t="s">
        <v>129</v>
      </c>
      <c r="E1030" t="s">
        <v>75</v>
      </c>
      <c r="F1030" s="1">
        <v>44287</v>
      </c>
      <c r="G1030" s="2">
        <v>44287.429166666669</v>
      </c>
      <c r="H1030" s="2">
        <v>44287.613888888889</v>
      </c>
      <c r="I1030" t="s">
        <v>335</v>
      </c>
      <c r="J1030" t="s">
        <v>66</v>
      </c>
      <c r="K1030">
        <v>12.583</v>
      </c>
      <c r="L1030">
        <v>266</v>
      </c>
      <c r="M1030">
        <v>300</v>
      </c>
      <c r="N1030" s="3">
        <v>3347.078</v>
      </c>
      <c r="O1030">
        <v>3347.078</v>
      </c>
      <c r="P1030">
        <v>18119.52</v>
      </c>
      <c r="Q1030">
        <v>4.4135338345864668</v>
      </c>
      <c r="S1030" t="str">
        <f t="shared" si="64"/>
        <v>April</v>
      </c>
      <c r="T1030" t="str">
        <f t="shared" si="65"/>
        <v>2021</v>
      </c>
      <c r="U1030" s="3">
        <f t="shared" si="63"/>
        <v>30</v>
      </c>
    </row>
    <row r="1031" spans="1:21" hidden="1">
      <c r="A1031">
        <v>1030</v>
      </c>
      <c r="B1031" t="s">
        <v>505</v>
      </c>
      <c r="C1031" t="s">
        <v>33</v>
      </c>
      <c r="D1031" t="s">
        <v>129</v>
      </c>
      <c r="E1031" t="s">
        <v>75</v>
      </c>
      <c r="F1031" s="1">
        <v>44357</v>
      </c>
      <c r="G1031" s="2">
        <v>44357.436111111114</v>
      </c>
      <c r="H1031" s="2">
        <v>44357.634027777778</v>
      </c>
      <c r="I1031" t="s">
        <v>335</v>
      </c>
      <c r="J1031" t="s">
        <v>66</v>
      </c>
      <c r="K1031">
        <v>12.583</v>
      </c>
      <c r="L1031">
        <v>285</v>
      </c>
      <c r="M1031">
        <v>300</v>
      </c>
      <c r="N1031" s="3">
        <v>3586.1550000000002</v>
      </c>
      <c r="O1031">
        <v>3586.1550000000002</v>
      </c>
      <c r="P1031">
        <v>18119.52</v>
      </c>
      <c r="Q1031">
        <v>4.0526315789473681</v>
      </c>
      <c r="S1031" t="str">
        <f t="shared" si="64"/>
        <v>June</v>
      </c>
      <c r="T1031" t="str">
        <f t="shared" si="65"/>
        <v>2021</v>
      </c>
      <c r="U1031" s="3">
        <f t="shared" si="63"/>
        <v>30</v>
      </c>
    </row>
    <row r="1032" spans="1:21" hidden="1">
      <c r="A1032">
        <v>1031</v>
      </c>
      <c r="B1032" t="s">
        <v>506</v>
      </c>
      <c r="C1032" t="s">
        <v>33</v>
      </c>
      <c r="D1032" t="s">
        <v>123</v>
      </c>
      <c r="E1032" t="s">
        <v>124</v>
      </c>
      <c r="F1032" s="1">
        <v>44428</v>
      </c>
      <c r="G1032" s="2">
        <v>44428.4375</v>
      </c>
      <c r="H1032" s="2">
        <v>44428.635416666664</v>
      </c>
      <c r="I1032" t="s">
        <v>335</v>
      </c>
      <c r="J1032" t="s">
        <v>66</v>
      </c>
      <c r="K1032">
        <v>12.583</v>
      </c>
      <c r="L1032">
        <v>285</v>
      </c>
      <c r="M1032">
        <v>300</v>
      </c>
      <c r="N1032" s="3">
        <v>3586.1550000000002</v>
      </c>
      <c r="O1032">
        <v>3586.1550000000002</v>
      </c>
      <c r="P1032">
        <v>18119.52</v>
      </c>
      <c r="Q1032">
        <v>4.0526315789473681</v>
      </c>
      <c r="S1032" t="str">
        <f t="shared" si="64"/>
        <v>August</v>
      </c>
      <c r="T1032" t="str">
        <f t="shared" si="65"/>
        <v>2021</v>
      </c>
      <c r="U1032" s="3">
        <f t="shared" si="63"/>
        <v>31</v>
      </c>
    </row>
    <row r="1033" spans="1:21" hidden="1">
      <c r="A1033">
        <v>1032</v>
      </c>
      <c r="B1033" t="s">
        <v>507</v>
      </c>
      <c r="C1033" t="s">
        <v>33</v>
      </c>
      <c r="D1033" t="s">
        <v>131</v>
      </c>
      <c r="E1033" t="s">
        <v>124</v>
      </c>
      <c r="F1033" s="1">
        <v>44371</v>
      </c>
      <c r="G1033" s="2">
        <v>44371.444444444445</v>
      </c>
      <c r="H1033" s="2">
        <v>44371.647222222222</v>
      </c>
      <c r="I1033" t="s">
        <v>335</v>
      </c>
      <c r="J1033" t="s">
        <v>66</v>
      </c>
      <c r="K1033">
        <v>12.583</v>
      </c>
      <c r="L1033">
        <v>292</v>
      </c>
      <c r="M1033">
        <v>300</v>
      </c>
      <c r="N1033" s="3">
        <v>3674.2359999999999</v>
      </c>
      <c r="O1033">
        <v>3674.2359999999999</v>
      </c>
      <c r="P1033">
        <v>18119.52</v>
      </c>
      <c r="Q1033">
        <v>3.9315068493150687</v>
      </c>
      <c r="S1033" t="str">
        <f t="shared" si="64"/>
        <v>June</v>
      </c>
      <c r="T1033" t="str">
        <f t="shared" si="65"/>
        <v>2021</v>
      </c>
      <c r="U1033" s="3">
        <f t="shared" si="63"/>
        <v>30</v>
      </c>
    </row>
    <row r="1034" spans="1:21" hidden="1">
      <c r="A1034">
        <v>1033</v>
      </c>
      <c r="B1034" t="s">
        <v>508</v>
      </c>
      <c r="C1034" t="s">
        <v>36</v>
      </c>
      <c r="D1034" t="s">
        <v>129</v>
      </c>
      <c r="E1034" t="s">
        <v>75</v>
      </c>
      <c r="F1034" s="1">
        <v>44275</v>
      </c>
      <c r="G1034" s="2">
        <v>44275.430555555555</v>
      </c>
      <c r="H1034" s="2">
        <v>44275.635416666664</v>
      </c>
      <c r="I1034" t="s">
        <v>335</v>
      </c>
      <c r="J1034" t="s">
        <v>66</v>
      </c>
      <c r="K1034">
        <v>12.583</v>
      </c>
      <c r="L1034">
        <v>295</v>
      </c>
      <c r="M1034">
        <v>300</v>
      </c>
      <c r="N1034" s="3">
        <v>3711.9850000000001</v>
      </c>
      <c r="O1034">
        <v>3711.9850000000001</v>
      </c>
      <c r="P1034">
        <v>18119.52</v>
      </c>
      <c r="Q1034">
        <v>3.8813559322033897</v>
      </c>
      <c r="S1034" t="str">
        <f t="shared" si="64"/>
        <v>March</v>
      </c>
      <c r="T1034" t="str">
        <f t="shared" si="65"/>
        <v>2021</v>
      </c>
      <c r="U1034" s="3">
        <f t="shared" si="63"/>
        <v>31</v>
      </c>
    </row>
    <row r="1035" spans="1:21" hidden="1">
      <c r="A1035">
        <v>1034</v>
      </c>
      <c r="B1035" t="s">
        <v>509</v>
      </c>
      <c r="C1035" t="s">
        <v>36</v>
      </c>
      <c r="D1035" t="s">
        <v>129</v>
      </c>
      <c r="E1035" t="s">
        <v>75</v>
      </c>
      <c r="F1035" s="1">
        <v>44276</v>
      </c>
      <c r="G1035" s="2">
        <v>44276.430555555555</v>
      </c>
      <c r="H1035" s="2">
        <v>44276.635416666664</v>
      </c>
      <c r="I1035" t="s">
        <v>335</v>
      </c>
      <c r="J1035" t="s">
        <v>66</v>
      </c>
      <c r="K1035">
        <v>12.583</v>
      </c>
      <c r="L1035">
        <v>295</v>
      </c>
      <c r="M1035">
        <v>300</v>
      </c>
      <c r="N1035" s="3">
        <v>3711.9850000000001</v>
      </c>
      <c r="O1035">
        <v>3711.9850000000001</v>
      </c>
      <c r="P1035">
        <v>18119.52</v>
      </c>
      <c r="Q1035">
        <v>3.8813559322033897</v>
      </c>
      <c r="S1035" t="str">
        <f t="shared" si="64"/>
        <v>March</v>
      </c>
      <c r="T1035" t="str">
        <f t="shared" si="65"/>
        <v>2021</v>
      </c>
      <c r="U1035" s="3">
        <f t="shared" si="63"/>
        <v>31</v>
      </c>
    </row>
    <row r="1036" spans="1:21">
      <c r="A1036">
        <v>691</v>
      </c>
      <c r="B1036" t="s">
        <v>386</v>
      </c>
      <c r="C1036" t="s">
        <v>9</v>
      </c>
      <c r="D1036" t="s">
        <v>123</v>
      </c>
      <c r="E1036" t="s">
        <v>124</v>
      </c>
      <c r="F1036" s="1">
        <v>44209</v>
      </c>
      <c r="G1036" s="2">
        <v>44208.304861111108</v>
      </c>
      <c r="H1036" s="2">
        <v>44210.791666666664</v>
      </c>
      <c r="I1036" t="s">
        <v>159</v>
      </c>
      <c r="J1036" t="s">
        <v>65</v>
      </c>
      <c r="K1036">
        <v>25.774999999999999</v>
      </c>
      <c r="L1036" s="4">
        <v>1440</v>
      </c>
      <c r="M1036">
        <v>300</v>
      </c>
      <c r="N1036" s="4">
        <v>37116</v>
      </c>
      <c r="O1036">
        <v>37116</v>
      </c>
      <c r="P1036">
        <v>37116</v>
      </c>
      <c r="Q1036">
        <v>0</v>
      </c>
      <c r="S1036" t="str">
        <f t="shared" si="64"/>
        <v>January</v>
      </c>
      <c r="T1036" t="str">
        <f t="shared" si="65"/>
        <v>2021</v>
      </c>
      <c r="U1036" s="3">
        <f t="shared" si="63"/>
        <v>31</v>
      </c>
    </row>
    <row r="1037" spans="1:21" hidden="1">
      <c r="A1037">
        <v>1036</v>
      </c>
      <c r="B1037" t="s">
        <v>510</v>
      </c>
      <c r="C1037" t="s">
        <v>33</v>
      </c>
      <c r="D1037" t="s">
        <v>123</v>
      </c>
      <c r="E1037" t="s">
        <v>124</v>
      </c>
      <c r="F1037" s="1">
        <v>44372</v>
      </c>
      <c r="G1037" s="2">
        <v>44372.439583333333</v>
      </c>
      <c r="H1037" s="2">
        <v>44372.645833333336</v>
      </c>
      <c r="I1037" t="s">
        <v>335</v>
      </c>
      <c r="J1037" t="s">
        <v>66</v>
      </c>
      <c r="K1037">
        <v>12.583</v>
      </c>
      <c r="L1037">
        <v>297</v>
      </c>
      <c r="M1037">
        <v>300</v>
      </c>
      <c r="N1037" s="3">
        <v>3737.1509999999998</v>
      </c>
      <c r="O1037">
        <v>3737.1509999999998</v>
      </c>
      <c r="P1037">
        <v>18119.52</v>
      </c>
      <c r="Q1037">
        <v>3.8484848484848486</v>
      </c>
      <c r="S1037" t="str">
        <f t="shared" si="64"/>
        <v>June</v>
      </c>
      <c r="T1037" t="str">
        <f t="shared" si="65"/>
        <v>2021</v>
      </c>
      <c r="U1037" s="3">
        <f t="shared" si="63"/>
        <v>30</v>
      </c>
    </row>
    <row r="1038" spans="1:21" hidden="1">
      <c r="A1038">
        <v>1037</v>
      </c>
      <c r="B1038" t="s">
        <v>511</v>
      </c>
      <c r="C1038" t="s">
        <v>33</v>
      </c>
      <c r="D1038" t="s">
        <v>131</v>
      </c>
      <c r="E1038" t="s">
        <v>124</v>
      </c>
      <c r="F1038" s="1">
        <v>44623</v>
      </c>
      <c r="G1038" s="2">
        <v>44623.436111111114</v>
      </c>
      <c r="H1038" s="2">
        <v>44623.645833333336</v>
      </c>
      <c r="I1038" t="s">
        <v>335</v>
      </c>
      <c r="J1038" t="s">
        <v>66</v>
      </c>
      <c r="K1038">
        <v>12.583</v>
      </c>
      <c r="L1038">
        <v>302</v>
      </c>
      <c r="M1038">
        <v>300</v>
      </c>
      <c r="N1038" s="3">
        <v>3800.0659999999998</v>
      </c>
      <c r="O1038">
        <v>3800.0659999999998</v>
      </c>
      <c r="P1038">
        <v>18119.52</v>
      </c>
      <c r="Q1038">
        <v>3.7682119205298021</v>
      </c>
      <c r="S1038" t="str">
        <f t="shared" si="64"/>
        <v>March</v>
      </c>
      <c r="T1038" t="str">
        <f t="shared" si="65"/>
        <v>2022</v>
      </c>
      <c r="U1038" s="3">
        <f t="shared" si="63"/>
        <v>31</v>
      </c>
    </row>
    <row r="1039" spans="1:21" hidden="1">
      <c r="A1039">
        <v>1038</v>
      </c>
      <c r="B1039" t="s">
        <v>512</v>
      </c>
      <c r="C1039" t="s">
        <v>33</v>
      </c>
      <c r="D1039" t="s">
        <v>127</v>
      </c>
      <c r="E1039" t="s">
        <v>124</v>
      </c>
      <c r="F1039" s="1">
        <v>44567</v>
      </c>
      <c r="G1039" s="2">
        <v>44567.458333333336</v>
      </c>
      <c r="H1039" s="2">
        <v>44567.708333333336</v>
      </c>
      <c r="I1039" t="s">
        <v>335</v>
      </c>
      <c r="J1039" t="s">
        <v>66</v>
      </c>
      <c r="K1039">
        <v>12.583</v>
      </c>
      <c r="L1039">
        <v>360</v>
      </c>
      <c r="M1039">
        <v>300</v>
      </c>
      <c r="N1039" s="3">
        <v>4529.88</v>
      </c>
      <c r="O1039">
        <v>4529.88</v>
      </c>
      <c r="P1039">
        <v>18119.52</v>
      </c>
      <c r="Q1039">
        <v>3</v>
      </c>
      <c r="S1039" t="str">
        <f t="shared" si="64"/>
        <v>January</v>
      </c>
      <c r="T1039" t="str">
        <f t="shared" si="65"/>
        <v>2022</v>
      </c>
      <c r="U1039" s="3">
        <f t="shared" si="63"/>
        <v>31</v>
      </c>
    </row>
    <row r="1040" spans="1:21" hidden="1">
      <c r="A1040">
        <v>1039</v>
      </c>
      <c r="B1040" t="s">
        <v>513</v>
      </c>
      <c r="C1040" t="s">
        <v>33</v>
      </c>
      <c r="D1040" t="s">
        <v>135</v>
      </c>
      <c r="E1040" t="s">
        <v>124</v>
      </c>
      <c r="F1040" s="1">
        <v>44231</v>
      </c>
      <c r="G1040" s="2">
        <v>44231.359722222223</v>
      </c>
      <c r="H1040" s="2">
        <v>44231.611805555556</v>
      </c>
      <c r="I1040" t="s">
        <v>335</v>
      </c>
      <c r="J1040" t="s">
        <v>66</v>
      </c>
      <c r="K1040">
        <v>12.583</v>
      </c>
      <c r="L1040">
        <v>363</v>
      </c>
      <c r="M1040">
        <v>300</v>
      </c>
      <c r="N1040" s="3">
        <v>4567.6289999999999</v>
      </c>
      <c r="O1040">
        <v>4567.6289999999999</v>
      </c>
      <c r="P1040">
        <v>18119.52</v>
      </c>
      <c r="Q1040">
        <v>2.9669421487603307</v>
      </c>
      <c r="S1040" t="str">
        <f t="shared" si="64"/>
        <v>February</v>
      </c>
      <c r="T1040" t="str">
        <f t="shared" si="65"/>
        <v>2021</v>
      </c>
      <c r="U1040" s="3">
        <f t="shared" si="63"/>
        <v>28</v>
      </c>
    </row>
    <row r="1041" spans="1:21" hidden="1">
      <c r="A1041">
        <v>1040</v>
      </c>
      <c r="B1041" t="s">
        <v>514</v>
      </c>
      <c r="C1041" t="s">
        <v>28</v>
      </c>
      <c r="D1041" t="s">
        <v>129</v>
      </c>
      <c r="E1041" t="s">
        <v>75</v>
      </c>
      <c r="F1041" s="1">
        <v>44777</v>
      </c>
      <c r="G1041" s="2">
        <v>44777.368750000001</v>
      </c>
      <c r="H1041" s="2">
        <v>44777.625</v>
      </c>
      <c r="I1041" t="s">
        <v>335</v>
      </c>
      <c r="J1041" t="s">
        <v>66</v>
      </c>
      <c r="K1041">
        <v>12.583</v>
      </c>
      <c r="L1041">
        <v>369</v>
      </c>
      <c r="M1041">
        <v>300</v>
      </c>
      <c r="N1041" s="3">
        <v>4643.1270000000004</v>
      </c>
      <c r="O1041">
        <v>4643.1270000000004</v>
      </c>
      <c r="P1041">
        <v>18119.52</v>
      </c>
      <c r="Q1041">
        <v>2.9024390243902438</v>
      </c>
      <c r="S1041" t="str">
        <f t="shared" si="64"/>
        <v>August</v>
      </c>
      <c r="T1041" t="str">
        <f t="shared" si="65"/>
        <v>2022</v>
      </c>
      <c r="U1041" s="3">
        <f t="shared" si="63"/>
        <v>31</v>
      </c>
    </row>
    <row r="1042" spans="1:21" hidden="1">
      <c r="A1042">
        <v>1041</v>
      </c>
      <c r="B1042" t="s">
        <v>515</v>
      </c>
      <c r="C1042" t="s">
        <v>48</v>
      </c>
      <c r="D1042" t="s">
        <v>123</v>
      </c>
      <c r="E1042" t="s">
        <v>124</v>
      </c>
      <c r="F1042" s="1">
        <v>44413</v>
      </c>
      <c r="G1042" s="2">
        <v>44413.462500000001</v>
      </c>
      <c r="H1042" s="2">
        <v>44413.724305555559</v>
      </c>
      <c r="I1042" t="s">
        <v>335</v>
      </c>
      <c r="J1042" t="s">
        <v>66</v>
      </c>
      <c r="K1042">
        <v>12.583</v>
      </c>
      <c r="L1042">
        <v>377</v>
      </c>
      <c r="M1042">
        <v>300</v>
      </c>
      <c r="N1042" s="3">
        <v>4743.7910000000002</v>
      </c>
      <c r="O1042">
        <v>4743.7910000000002</v>
      </c>
      <c r="P1042">
        <v>18119.52</v>
      </c>
      <c r="Q1042">
        <v>2.819628647214854</v>
      </c>
      <c r="S1042" t="str">
        <f t="shared" si="64"/>
        <v>August</v>
      </c>
      <c r="T1042" t="str">
        <f t="shared" si="65"/>
        <v>2021</v>
      </c>
      <c r="U1042" s="3">
        <f t="shared" si="63"/>
        <v>31</v>
      </c>
    </row>
    <row r="1043" spans="1:21" hidden="1">
      <c r="A1043">
        <v>1042</v>
      </c>
      <c r="B1043" t="s">
        <v>516</v>
      </c>
      <c r="C1043" t="s">
        <v>28</v>
      </c>
      <c r="D1043" t="s">
        <v>131</v>
      </c>
      <c r="E1043" t="s">
        <v>124</v>
      </c>
      <c r="F1043" s="1">
        <v>44364</v>
      </c>
      <c r="G1043" s="2">
        <v>44364.381944444445</v>
      </c>
      <c r="H1043" s="2">
        <v>44364.643750000003</v>
      </c>
      <c r="I1043" t="s">
        <v>335</v>
      </c>
      <c r="J1043" t="s">
        <v>66</v>
      </c>
      <c r="K1043">
        <v>12.583</v>
      </c>
      <c r="L1043">
        <v>377</v>
      </c>
      <c r="M1043">
        <v>300</v>
      </c>
      <c r="N1043" s="3">
        <v>4743.7910000000002</v>
      </c>
      <c r="O1043">
        <v>4743.7910000000002</v>
      </c>
      <c r="P1043">
        <v>18119.52</v>
      </c>
      <c r="Q1043">
        <v>2.819628647214854</v>
      </c>
      <c r="S1043" t="str">
        <f t="shared" si="64"/>
        <v>June</v>
      </c>
      <c r="T1043" t="str">
        <f t="shared" si="65"/>
        <v>2021</v>
      </c>
      <c r="U1043" s="3">
        <f t="shared" si="63"/>
        <v>30</v>
      </c>
    </row>
    <row r="1044" spans="1:21" hidden="1">
      <c r="A1044">
        <v>1043</v>
      </c>
      <c r="B1044" t="s">
        <v>517</v>
      </c>
      <c r="C1044" t="s">
        <v>29</v>
      </c>
      <c r="D1044" t="s">
        <v>131</v>
      </c>
      <c r="E1044" t="s">
        <v>124</v>
      </c>
      <c r="F1044" s="1">
        <v>44736</v>
      </c>
      <c r="G1044" s="2">
        <v>44736.288194444445</v>
      </c>
      <c r="H1044" s="2">
        <v>44736.550694444442</v>
      </c>
      <c r="I1044" t="s">
        <v>335</v>
      </c>
      <c r="J1044" t="s">
        <v>66</v>
      </c>
      <c r="K1044">
        <v>12.583</v>
      </c>
      <c r="L1044">
        <v>378</v>
      </c>
      <c r="M1044">
        <v>300</v>
      </c>
      <c r="N1044" s="3">
        <v>4756.3739999999998</v>
      </c>
      <c r="O1044">
        <v>4756.3739999999998</v>
      </c>
      <c r="P1044">
        <v>18119.52</v>
      </c>
      <c r="Q1044">
        <v>2.8095238095238098</v>
      </c>
      <c r="S1044" t="str">
        <f t="shared" si="64"/>
        <v>June</v>
      </c>
      <c r="T1044" t="str">
        <f t="shared" si="65"/>
        <v>2022</v>
      </c>
      <c r="U1044" s="3">
        <f t="shared" si="63"/>
        <v>30</v>
      </c>
    </row>
    <row r="1045" spans="1:21" hidden="1">
      <c r="A1045">
        <v>1044</v>
      </c>
      <c r="B1045" t="s">
        <v>518</v>
      </c>
      <c r="C1045" t="s">
        <v>33</v>
      </c>
      <c r="D1045" t="s">
        <v>123</v>
      </c>
      <c r="E1045" t="s">
        <v>124</v>
      </c>
      <c r="F1045" s="1">
        <v>44602</v>
      </c>
      <c r="G1045" s="2">
        <v>44602.394444444442</v>
      </c>
      <c r="H1045" s="2">
        <v>44602.666666666664</v>
      </c>
      <c r="I1045" t="s">
        <v>335</v>
      </c>
      <c r="J1045" t="s">
        <v>66</v>
      </c>
      <c r="K1045">
        <v>12.583</v>
      </c>
      <c r="L1045">
        <v>392</v>
      </c>
      <c r="M1045">
        <v>300</v>
      </c>
      <c r="N1045" s="3">
        <v>4932.5360000000001</v>
      </c>
      <c r="O1045">
        <v>4932.5360000000001</v>
      </c>
      <c r="P1045">
        <v>18119.52</v>
      </c>
      <c r="Q1045">
        <v>2.6734693877551021</v>
      </c>
      <c r="S1045" t="str">
        <f t="shared" si="64"/>
        <v>February</v>
      </c>
      <c r="T1045" t="str">
        <f t="shared" si="65"/>
        <v>2022</v>
      </c>
      <c r="U1045" s="3">
        <f t="shared" si="63"/>
        <v>28</v>
      </c>
    </row>
    <row r="1046" spans="1:21">
      <c r="A1046">
        <v>703</v>
      </c>
      <c r="B1046" t="s">
        <v>386</v>
      </c>
      <c r="C1046" t="s">
        <v>9</v>
      </c>
      <c r="D1046" t="s">
        <v>123</v>
      </c>
      <c r="E1046" t="s">
        <v>124</v>
      </c>
      <c r="F1046" s="1">
        <v>44209</v>
      </c>
      <c r="G1046" s="2">
        <v>44208.304861111108</v>
      </c>
      <c r="H1046" s="2">
        <v>44210.791666666664</v>
      </c>
      <c r="I1046" t="s">
        <v>207</v>
      </c>
      <c r="J1046" t="s">
        <v>65</v>
      </c>
      <c r="K1046">
        <v>27.341999999999999</v>
      </c>
      <c r="L1046" s="4">
        <v>1440</v>
      </c>
      <c r="M1046">
        <v>300</v>
      </c>
      <c r="N1046" s="3">
        <v>39372.480000000003</v>
      </c>
      <c r="O1046">
        <v>39372.480000000003</v>
      </c>
      <c r="P1046">
        <v>39372.479999999996</v>
      </c>
      <c r="Q1046">
        <v>-1.8479805219745936E-16</v>
      </c>
      <c r="S1046" t="str">
        <f t="shared" si="64"/>
        <v>January</v>
      </c>
      <c r="T1046" t="str">
        <f t="shared" si="65"/>
        <v>2021</v>
      </c>
      <c r="U1046" s="3">
        <f t="shared" si="63"/>
        <v>31</v>
      </c>
    </row>
    <row r="1047" spans="1:21" hidden="1">
      <c r="A1047">
        <v>1046</v>
      </c>
      <c r="B1047" t="s">
        <v>519</v>
      </c>
      <c r="C1047" t="s">
        <v>48</v>
      </c>
      <c r="D1047" t="s">
        <v>123</v>
      </c>
      <c r="E1047" t="s">
        <v>124</v>
      </c>
      <c r="F1047" s="1">
        <v>44415</v>
      </c>
      <c r="G1047" s="2">
        <v>44415.37777777778</v>
      </c>
      <c r="H1047" s="2">
        <v>44415.673611111109</v>
      </c>
      <c r="I1047" t="s">
        <v>335</v>
      </c>
      <c r="J1047" t="s">
        <v>66</v>
      </c>
      <c r="K1047">
        <v>12.583</v>
      </c>
      <c r="L1047">
        <v>426</v>
      </c>
      <c r="M1047">
        <v>300</v>
      </c>
      <c r="N1047" s="3">
        <v>5360.3580000000002</v>
      </c>
      <c r="O1047">
        <v>5360.3580000000002</v>
      </c>
      <c r="P1047">
        <v>18119.52</v>
      </c>
      <c r="Q1047">
        <v>2.380281690140845</v>
      </c>
      <c r="S1047" t="str">
        <f t="shared" si="64"/>
        <v>August</v>
      </c>
      <c r="T1047" t="str">
        <f t="shared" si="65"/>
        <v>2021</v>
      </c>
      <c r="U1047" s="3">
        <f t="shared" si="63"/>
        <v>31</v>
      </c>
    </row>
    <row r="1048" spans="1:21" hidden="1">
      <c r="A1048">
        <v>1047</v>
      </c>
      <c r="B1048" t="s">
        <v>520</v>
      </c>
      <c r="C1048" t="s">
        <v>28</v>
      </c>
      <c r="D1048" t="s">
        <v>131</v>
      </c>
      <c r="E1048" t="s">
        <v>124</v>
      </c>
      <c r="F1048" s="1">
        <v>44365</v>
      </c>
      <c r="G1048" s="2">
        <v>44365.328472222223</v>
      </c>
      <c r="H1048" s="2">
        <v>44365.640972222223</v>
      </c>
      <c r="I1048" t="s">
        <v>335</v>
      </c>
      <c r="J1048" t="s">
        <v>66</v>
      </c>
      <c r="K1048">
        <v>12.583</v>
      </c>
      <c r="L1048">
        <v>450</v>
      </c>
      <c r="M1048">
        <v>300</v>
      </c>
      <c r="N1048" s="3">
        <v>5662.35</v>
      </c>
      <c r="O1048">
        <v>5662.35</v>
      </c>
      <c r="P1048">
        <v>18119.52</v>
      </c>
      <c r="Q1048">
        <v>2.1999999999999997</v>
      </c>
      <c r="S1048" t="str">
        <f t="shared" si="64"/>
        <v>June</v>
      </c>
      <c r="T1048" t="str">
        <f t="shared" si="65"/>
        <v>2021</v>
      </c>
      <c r="U1048" s="3">
        <f t="shared" si="63"/>
        <v>30</v>
      </c>
    </row>
    <row r="1049" spans="1:21" hidden="1">
      <c r="A1049">
        <v>1048</v>
      </c>
      <c r="B1049" t="s">
        <v>521</v>
      </c>
      <c r="C1049" t="s">
        <v>48</v>
      </c>
      <c r="D1049" t="s">
        <v>123</v>
      </c>
      <c r="E1049" t="s">
        <v>124</v>
      </c>
      <c r="F1049" s="1">
        <v>44414</v>
      </c>
      <c r="G1049" s="2">
        <v>44414.333333333336</v>
      </c>
      <c r="H1049" s="2">
        <v>44414.680555555555</v>
      </c>
      <c r="I1049" t="s">
        <v>335</v>
      </c>
      <c r="J1049" t="s">
        <v>66</v>
      </c>
      <c r="K1049">
        <v>12.583</v>
      </c>
      <c r="L1049">
        <v>500</v>
      </c>
      <c r="M1049">
        <v>300</v>
      </c>
      <c r="N1049" s="3">
        <v>6291.5</v>
      </c>
      <c r="O1049">
        <v>6291.5</v>
      </c>
      <c r="P1049">
        <v>18119.52</v>
      </c>
      <c r="Q1049">
        <v>1.8800000000000001</v>
      </c>
      <c r="S1049" t="str">
        <f t="shared" si="64"/>
        <v>August</v>
      </c>
      <c r="T1049" t="str">
        <f t="shared" si="65"/>
        <v>2021</v>
      </c>
      <c r="U1049" s="3">
        <f t="shared" si="63"/>
        <v>31</v>
      </c>
    </row>
    <row r="1050" spans="1:21" hidden="1">
      <c r="A1050">
        <v>1049</v>
      </c>
      <c r="B1050" t="s">
        <v>522</v>
      </c>
      <c r="C1050" t="s">
        <v>46</v>
      </c>
      <c r="D1050" t="s">
        <v>129</v>
      </c>
      <c r="E1050" t="s">
        <v>75</v>
      </c>
      <c r="F1050" s="1">
        <v>44351</v>
      </c>
      <c r="G1050" s="2">
        <v>44347.700694444444</v>
      </c>
      <c r="H1050" s="2">
        <v>44351.368055555555</v>
      </c>
      <c r="I1050" t="s">
        <v>335</v>
      </c>
      <c r="J1050" t="s">
        <v>66</v>
      </c>
      <c r="K1050">
        <v>12.583</v>
      </c>
      <c r="L1050">
        <v>530</v>
      </c>
      <c r="M1050">
        <v>300</v>
      </c>
      <c r="N1050" s="3">
        <v>6668.99</v>
      </c>
      <c r="O1050">
        <v>6668.99</v>
      </c>
      <c r="P1050">
        <v>18119.52</v>
      </c>
      <c r="Q1050">
        <v>1.7169811320754718</v>
      </c>
      <c r="S1050" t="str">
        <f t="shared" si="64"/>
        <v>June</v>
      </c>
      <c r="T1050" t="str">
        <f t="shared" si="65"/>
        <v>2021</v>
      </c>
      <c r="U1050" s="3">
        <f t="shared" si="63"/>
        <v>30</v>
      </c>
    </row>
    <row r="1051" spans="1:21" hidden="1">
      <c r="A1051">
        <v>1050</v>
      </c>
      <c r="B1051" t="s">
        <v>523</v>
      </c>
      <c r="C1051" t="s">
        <v>46</v>
      </c>
      <c r="D1051" t="s">
        <v>129</v>
      </c>
      <c r="E1051" t="s">
        <v>75</v>
      </c>
      <c r="F1051" s="1">
        <v>44291</v>
      </c>
      <c r="G1051" s="2">
        <v>44291.327777777777</v>
      </c>
      <c r="H1051" s="2">
        <v>44294.734722222223</v>
      </c>
      <c r="I1051" t="s">
        <v>335</v>
      </c>
      <c r="J1051" t="s">
        <v>66</v>
      </c>
      <c r="K1051">
        <v>12.583</v>
      </c>
      <c r="L1051">
        <v>968</v>
      </c>
      <c r="M1051">
        <v>300</v>
      </c>
      <c r="N1051" s="3">
        <v>12180.343999999999</v>
      </c>
      <c r="O1051">
        <v>12180.343999999999</v>
      </c>
      <c r="P1051">
        <v>18119.52</v>
      </c>
      <c r="Q1051">
        <v>0.48760330578512412</v>
      </c>
      <c r="S1051" t="str">
        <f t="shared" si="64"/>
        <v>April</v>
      </c>
      <c r="T1051" t="str">
        <f t="shared" si="65"/>
        <v>2021</v>
      </c>
      <c r="U1051" s="3">
        <f t="shared" si="63"/>
        <v>30</v>
      </c>
    </row>
    <row r="1052" spans="1:21" hidden="1">
      <c r="A1052">
        <v>1051</v>
      </c>
      <c r="B1052" t="s">
        <v>524</v>
      </c>
      <c r="C1052" t="s">
        <v>29</v>
      </c>
      <c r="D1052" t="s">
        <v>131</v>
      </c>
      <c r="E1052" t="s">
        <v>124</v>
      </c>
      <c r="F1052" s="1">
        <v>44715</v>
      </c>
      <c r="G1052" s="2">
        <v>44715</v>
      </c>
      <c r="H1052" s="2">
        <v>44715.701388888891</v>
      </c>
      <c r="I1052" t="s">
        <v>335</v>
      </c>
      <c r="J1052" t="s">
        <v>66</v>
      </c>
      <c r="K1052">
        <v>12.583</v>
      </c>
      <c r="L1052" s="4">
        <v>1010</v>
      </c>
      <c r="M1052">
        <v>300</v>
      </c>
      <c r="N1052" s="3">
        <v>12708.83</v>
      </c>
      <c r="O1052">
        <v>12708.83</v>
      </c>
      <c r="P1052">
        <v>18119.52</v>
      </c>
      <c r="Q1052">
        <v>0.42574257425742579</v>
      </c>
      <c r="S1052" t="str">
        <f t="shared" si="64"/>
        <v>June</v>
      </c>
      <c r="T1052" t="str">
        <f t="shared" si="65"/>
        <v>2022</v>
      </c>
      <c r="U1052" s="3">
        <f t="shared" si="63"/>
        <v>30</v>
      </c>
    </row>
    <row r="1053" spans="1:21">
      <c r="A1053">
        <v>763</v>
      </c>
      <c r="B1053" t="s">
        <v>386</v>
      </c>
      <c r="C1053" t="s">
        <v>9</v>
      </c>
      <c r="D1053" t="s">
        <v>123</v>
      </c>
      <c r="E1053" t="s">
        <v>124</v>
      </c>
      <c r="F1053" s="1">
        <v>44209</v>
      </c>
      <c r="G1053" s="2">
        <v>44208.304861111108</v>
      </c>
      <c r="H1053" s="2">
        <v>44210.791666666664</v>
      </c>
      <c r="I1053" t="s">
        <v>161</v>
      </c>
      <c r="J1053" t="s">
        <v>65</v>
      </c>
      <c r="K1053">
        <v>34.390999999999998</v>
      </c>
      <c r="L1053" s="4">
        <v>1440</v>
      </c>
      <c r="M1053">
        <v>300</v>
      </c>
      <c r="N1053" s="3">
        <v>49523.040000000001</v>
      </c>
      <c r="O1053">
        <v>49523.040000000001</v>
      </c>
      <c r="P1053">
        <v>49523.040000000001</v>
      </c>
      <c r="Q1053">
        <v>0</v>
      </c>
      <c r="S1053" t="str">
        <f t="shared" si="64"/>
        <v>January</v>
      </c>
      <c r="T1053" t="str">
        <f t="shared" si="65"/>
        <v>2021</v>
      </c>
      <c r="U1053" s="3">
        <f t="shared" si="63"/>
        <v>31</v>
      </c>
    </row>
    <row r="1054" spans="1:21" hidden="1">
      <c r="A1054">
        <v>1053</v>
      </c>
      <c r="B1054" t="s">
        <v>525</v>
      </c>
      <c r="C1054" t="s">
        <v>41</v>
      </c>
      <c r="D1054" t="s">
        <v>129</v>
      </c>
      <c r="E1054" t="s">
        <v>75</v>
      </c>
      <c r="F1054" s="1">
        <v>44481</v>
      </c>
      <c r="G1054" s="2">
        <v>44481.958333333336</v>
      </c>
      <c r="H1054" s="2">
        <v>44482.215277777781</v>
      </c>
      <c r="I1054" t="s">
        <v>406</v>
      </c>
      <c r="J1054" t="s">
        <v>66</v>
      </c>
      <c r="K1054">
        <v>12.59</v>
      </c>
      <c r="L1054">
        <v>60</v>
      </c>
      <c r="M1054">
        <v>300</v>
      </c>
      <c r="N1054">
        <v>755.4</v>
      </c>
      <c r="O1054">
        <v>755.4</v>
      </c>
      <c r="P1054">
        <v>18129.599999999999</v>
      </c>
      <c r="Q1054">
        <v>22.999999999999996</v>
      </c>
      <c r="S1054" t="str">
        <f t="shared" si="64"/>
        <v>October</v>
      </c>
      <c r="T1054" t="str">
        <f t="shared" si="65"/>
        <v>2021</v>
      </c>
      <c r="U1054" s="3">
        <f t="shared" si="63"/>
        <v>31</v>
      </c>
    </row>
    <row r="1055" spans="1:21">
      <c r="A1055">
        <v>833</v>
      </c>
      <c r="B1055" t="s">
        <v>386</v>
      </c>
      <c r="C1055" t="s">
        <v>9</v>
      </c>
      <c r="D1055" t="s">
        <v>123</v>
      </c>
      <c r="E1055" t="s">
        <v>124</v>
      </c>
      <c r="F1055" s="1">
        <v>44209</v>
      </c>
      <c r="G1055" s="2">
        <v>44208.304861111108</v>
      </c>
      <c r="H1055" s="2">
        <v>44210.791666666664</v>
      </c>
      <c r="I1055" t="s">
        <v>245</v>
      </c>
      <c r="J1055" t="s">
        <v>65</v>
      </c>
      <c r="K1055">
        <v>99.076999999999998</v>
      </c>
      <c r="L1055" s="4">
        <v>1440</v>
      </c>
      <c r="M1055">
        <v>300</v>
      </c>
      <c r="N1055" s="3">
        <v>142670.88</v>
      </c>
      <c r="O1055">
        <v>142670.88</v>
      </c>
      <c r="P1055">
        <v>142670.88</v>
      </c>
      <c r="Q1055">
        <v>0</v>
      </c>
      <c r="S1055" t="str">
        <f t="shared" si="64"/>
        <v>January</v>
      </c>
      <c r="T1055" t="str">
        <f t="shared" si="65"/>
        <v>2021</v>
      </c>
      <c r="U1055" s="3">
        <f t="shared" si="63"/>
        <v>31</v>
      </c>
    </row>
    <row r="1056" spans="1:21" hidden="1">
      <c r="A1056">
        <v>1055</v>
      </c>
      <c r="B1056" t="s">
        <v>526</v>
      </c>
      <c r="C1056" t="s">
        <v>29</v>
      </c>
      <c r="D1056" t="s">
        <v>141</v>
      </c>
      <c r="E1056" t="s">
        <v>124</v>
      </c>
      <c r="F1056" s="1">
        <v>44482</v>
      </c>
      <c r="G1056" s="2">
        <v>44482.090277777781</v>
      </c>
      <c r="H1056" s="2">
        <v>44482.731944444444</v>
      </c>
      <c r="I1056" t="s">
        <v>406</v>
      </c>
      <c r="J1056" t="s">
        <v>66</v>
      </c>
      <c r="K1056">
        <v>12.59</v>
      </c>
      <c r="L1056">
        <v>924</v>
      </c>
      <c r="M1056">
        <v>300</v>
      </c>
      <c r="N1056" s="3">
        <v>11633.16</v>
      </c>
      <c r="O1056">
        <v>11633.16</v>
      </c>
      <c r="P1056">
        <v>18129.599999999999</v>
      </c>
      <c r="Q1056">
        <v>0.55844155844155829</v>
      </c>
      <c r="S1056" t="str">
        <f t="shared" si="64"/>
        <v>October</v>
      </c>
      <c r="T1056" t="str">
        <f t="shared" si="65"/>
        <v>2021</v>
      </c>
      <c r="U1056" s="3">
        <f t="shared" si="63"/>
        <v>31</v>
      </c>
    </row>
    <row r="1057" spans="1:21" hidden="1">
      <c r="A1057">
        <v>1056</v>
      </c>
      <c r="B1057" t="s">
        <v>527</v>
      </c>
      <c r="C1057" t="s">
        <v>33</v>
      </c>
      <c r="D1057" t="s">
        <v>129</v>
      </c>
      <c r="E1057" t="s">
        <v>75</v>
      </c>
      <c r="F1057" s="1">
        <v>44729</v>
      </c>
      <c r="G1057" s="2">
        <v>44729.359722222223</v>
      </c>
      <c r="H1057" s="2">
        <v>44729.603472222225</v>
      </c>
      <c r="I1057" t="s">
        <v>335</v>
      </c>
      <c r="J1057" t="s">
        <v>66</v>
      </c>
      <c r="K1057">
        <v>13.2</v>
      </c>
      <c r="L1057">
        <v>351</v>
      </c>
      <c r="M1057">
        <v>300</v>
      </c>
      <c r="N1057" s="3">
        <v>4633.2</v>
      </c>
      <c r="O1057">
        <v>4633.2</v>
      </c>
      <c r="P1057">
        <v>19008</v>
      </c>
      <c r="Q1057">
        <v>3.1025641025641026</v>
      </c>
      <c r="S1057" t="str">
        <f t="shared" si="64"/>
        <v>June</v>
      </c>
      <c r="T1057" t="str">
        <f t="shared" si="65"/>
        <v>2022</v>
      </c>
      <c r="U1057" s="3">
        <f t="shared" si="63"/>
        <v>30</v>
      </c>
    </row>
    <row r="1058" spans="1:21" hidden="1">
      <c r="A1058">
        <v>1057</v>
      </c>
      <c r="B1058" t="s">
        <v>528</v>
      </c>
      <c r="C1058" t="s">
        <v>51</v>
      </c>
      <c r="D1058" t="s">
        <v>141</v>
      </c>
      <c r="E1058" t="s">
        <v>124</v>
      </c>
      <c r="F1058" s="1">
        <v>44734</v>
      </c>
      <c r="G1058" s="2">
        <v>44734.381944444445</v>
      </c>
      <c r="H1058" s="2">
        <v>44734.673611111109</v>
      </c>
      <c r="I1058" t="s">
        <v>335</v>
      </c>
      <c r="J1058" t="s">
        <v>66</v>
      </c>
      <c r="K1058">
        <v>13.2</v>
      </c>
      <c r="L1058">
        <v>420</v>
      </c>
      <c r="M1058">
        <v>300</v>
      </c>
      <c r="N1058" s="4">
        <v>5544</v>
      </c>
      <c r="O1058">
        <v>5544</v>
      </c>
      <c r="P1058">
        <v>19008</v>
      </c>
      <c r="Q1058">
        <v>2.4285714285714284</v>
      </c>
      <c r="S1058" t="str">
        <f t="shared" si="64"/>
        <v>June</v>
      </c>
      <c r="T1058" t="str">
        <f t="shared" si="65"/>
        <v>2022</v>
      </c>
      <c r="U1058" s="3">
        <f t="shared" si="63"/>
        <v>30</v>
      </c>
    </row>
    <row r="1059" spans="1:21" hidden="1">
      <c r="A1059">
        <v>1058</v>
      </c>
      <c r="B1059" t="s">
        <v>473</v>
      </c>
      <c r="C1059" t="s">
        <v>33</v>
      </c>
      <c r="D1059" t="s">
        <v>127</v>
      </c>
      <c r="E1059" t="s">
        <v>124</v>
      </c>
      <c r="F1059" s="1">
        <v>44388</v>
      </c>
      <c r="G1059" s="2">
        <v>44388</v>
      </c>
      <c r="H1059" s="2">
        <v>44388.461805555555</v>
      </c>
      <c r="I1059" t="s">
        <v>335</v>
      </c>
      <c r="J1059" t="s">
        <v>66</v>
      </c>
      <c r="K1059">
        <v>13.2</v>
      </c>
      <c r="L1059">
        <v>665</v>
      </c>
      <c r="M1059">
        <v>300</v>
      </c>
      <c r="N1059" s="4">
        <v>8778</v>
      </c>
      <c r="O1059">
        <v>8778</v>
      </c>
      <c r="P1059">
        <v>19008</v>
      </c>
      <c r="Q1059">
        <v>1.1654135338345866</v>
      </c>
      <c r="S1059" t="str">
        <f t="shared" si="64"/>
        <v>July</v>
      </c>
      <c r="T1059" t="str">
        <f t="shared" si="65"/>
        <v>2021</v>
      </c>
      <c r="U1059" s="3">
        <f t="shared" si="63"/>
        <v>31</v>
      </c>
    </row>
    <row r="1060" spans="1:21" hidden="1">
      <c r="F1060" s="1"/>
      <c r="G1060" s="2"/>
      <c r="H1060" s="2"/>
      <c r="O1060">
        <v>0</v>
      </c>
      <c r="P1060">
        <v>0</v>
      </c>
      <c r="Q1060" t="e">
        <v>#DIV/0!</v>
      </c>
      <c r="U1060" s="3"/>
    </row>
    <row r="1061" spans="1:21" hidden="1">
      <c r="A1061">
        <v>1060</v>
      </c>
      <c r="B1061" t="s">
        <v>529</v>
      </c>
      <c r="C1061" t="s">
        <v>55</v>
      </c>
      <c r="D1061" t="s">
        <v>123</v>
      </c>
      <c r="E1061" t="s">
        <v>124</v>
      </c>
      <c r="F1061" s="1">
        <v>44318</v>
      </c>
      <c r="G1061" s="2">
        <v>44318.291666666664</v>
      </c>
      <c r="H1061" s="2">
        <v>44318.341666666667</v>
      </c>
      <c r="I1061" t="s">
        <v>335</v>
      </c>
      <c r="J1061" t="s">
        <v>66</v>
      </c>
      <c r="K1061">
        <v>13.599</v>
      </c>
      <c r="L1061">
        <v>72</v>
      </c>
      <c r="M1061">
        <v>300</v>
      </c>
      <c r="N1061">
        <v>979.12800000000004</v>
      </c>
      <c r="O1061">
        <v>979.12800000000004</v>
      </c>
      <c r="P1061">
        <v>19582.560000000001</v>
      </c>
      <c r="Q1061">
        <v>19</v>
      </c>
      <c r="S1061" t="str">
        <f t="shared" si="64"/>
        <v>May</v>
      </c>
      <c r="T1061" t="str">
        <f t="shared" si="65"/>
        <v>2021</v>
      </c>
      <c r="U1061" s="3">
        <f t="shared" ref="U1061:U1073" si="66">DAY(EOMONTH(F1061, 0))</f>
        <v>31</v>
      </c>
    </row>
    <row r="1062" spans="1:21" hidden="1">
      <c r="A1062">
        <v>1061</v>
      </c>
      <c r="B1062" t="s">
        <v>530</v>
      </c>
      <c r="C1062" t="s">
        <v>11</v>
      </c>
      <c r="D1062" t="s">
        <v>141</v>
      </c>
      <c r="E1062" t="s">
        <v>124</v>
      </c>
      <c r="F1062" s="1">
        <v>44274</v>
      </c>
      <c r="G1062" s="2">
        <v>44274.340277777781</v>
      </c>
      <c r="H1062" s="2">
        <v>44274.535416666666</v>
      </c>
      <c r="I1062" t="s">
        <v>335</v>
      </c>
      <c r="J1062" t="s">
        <v>66</v>
      </c>
      <c r="K1062">
        <v>13.599</v>
      </c>
      <c r="L1062">
        <v>281</v>
      </c>
      <c r="M1062">
        <v>300</v>
      </c>
      <c r="N1062" s="3">
        <v>3821.319</v>
      </c>
      <c r="O1062">
        <v>3821.319</v>
      </c>
      <c r="P1062">
        <v>19582.560000000001</v>
      </c>
      <c r="Q1062">
        <v>4.1245551601423491</v>
      </c>
      <c r="S1062" t="str">
        <f t="shared" si="64"/>
        <v>March</v>
      </c>
      <c r="T1062" t="str">
        <f t="shared" si="65"/>
        <v>2021</v>
      </c>
      <c r="U1062" s="3">
        <f t="shared" si="66"/>
        <v>31</v>
      </c>
    </row>
    <row r="1063" spans="1:21" hidden="1">
      <c r="A1063">
        <v>1062</v>
      </c>
      <c r="B1063" t="s">
        <v>531</v>
      </c>
      <c r="C1063" t="s">
        <v>55</v>
      </c>
      <c r="D1063" t="s">
        <v>123</v>
      </c>
      <c r="E1063" t="s">
        <v>124</v>
      </c>
      <c r="F1063" s="1">
        <v>44316</v>
      </c>
      <c r="G1063" s="2">
        <v>44316.372916666667</v>
      </c>
      <c r="H1063" s="2">
        <v>44316.660416666666</v>
      </c>
      <c r="I1063" t="s">
        <v>335</v>
      </c>
      <c r="J1063" t="s">
        <v>66</v>
      </c>
      <c r="K1063">
        <v>13.599</v>
      </c>
      <c r="L1063">
        <v>414</v>
      </c>
      <c r="M1063">
        <v>300</v>
      </c>
      <c r="N1063" s="3">
        <v>5629.9859999999999</v>
      </c>
      <c r="O1063">
        <v>5629.9859999999999</v>
      </c>
      <c r="P1063">
        <v>19582.560000000001</v>
      </c>
      <c r="Q1063">
        <v>2.4782608695652177</v>
      </c>
      <c r="S1063" t="str">
        <f t="shared" si="64"/>
        <v>April</v>
      </c>
      <c r="T1063" t="str">
        <f t="shared" si="65"/>
        <v>2021</v>
      </c>
      <c r="U1063" s="3">
        <f t="shared" si="66"/>
        <v>30</v>
      </c>
    </row>
    <row r="1064" spans="1:21" hidden="1">
      <c r="A1064">
        <v>1063</v>
      </c>
      <c r="B1064" t="s">
        <v>532</v>
      </c>
      <c r="C1064" t="s">
        <v>11</v>
      </c>
      <c r="D1064" t="s">
        <v>135</v>
      </c>
      <c r="E1064" t="s">
        <v>124</v>
      </c>
      <c r="F1064" s="1">
        <v>44387</v>
      </c>
      <c r="G1064" s="2">
        <v>44387.385416666664</v>
      </c>
      <c r="H1064" s="2">
        <v>44387.675000000003</v>
      </c>
      <c r="I1064" t="s">
        <v>335</v>
      </c>
      <c r="J1064" t="s">
        <v>66</v>
      </c>
      <c r="K1064">
        <v>13.599</v>
      </c>
      <c r="L1064">
        <v>417</v>
      </c>
      <c r="M1064">
        <v>300</v>
      </c>
      <c r="N1064" s="3">
        <v>5670.7830000000004</v>
      </c>
      <c r="O1064">
        <v>5670.7830000000004</v>
      </c>
      <c r="P1064">
        <v>19582.560000000001</v>
      </c>
      <c r="Q1064">
        <v>2.4532374100719427</v>
      </c>
      <c r="S1064" t="str">
        <f t="shared" si="64"/>
        <v>July</v>
      </c>
      <c r="T1064" t="str">
        <f t="shared" si="65"/>
        <v>2021</v>
      </c>
      <c r="U1064" s="3">
        <f t="shared" si="66"/>
        <v>31</v>
      </c>
    </row>
    <row r="1065" spans="1:21" hidden="1">
      <c r="A1065">
        <v>1064</v>
      </c>
      <c r="B1065" t="s">
        <v>533</v>
      </c>
      <c r="C1065" t="s">
        <v>55</v>
      </c>
      <c r="D1065" t="s">
        <v>123</v>
      </c>
      <c r="E1065" t="s">
        <v>124</v>
      </c>
      <c r="F1065" s="1">
        <v>44317</v>
      </c>
      <c r="G1065" s="2">
        <v>44317.290277777778</v>
      </c>
      <c r="H1065" s="2">
        <v>44317.664583333331</v>
      </c>
      <c r="I1065" t="s">
        <v>335</v>
      </c>
      <c r="J1065" t="s">
        <v>66</v>
      </c>
      <c r="K1065">
        <v>13.599</v>
      </c>
      <c r="L1065">
        <v>539</v>
      </c>
      <c r="M1065">
        <v>300</v>
      </c>
      <c r="N1065" s="3">
        <v>7329.8609999999999</v>
      </c>
      <c r="O1065">
        <v>7329.8609999999999</v>
      </c>
      <c r="P1065">
        <v>19582.560000000001</v>
      </c>
      <c r="Q1065">
        <v>1.6716141001855289</v>
      </c>
      <c r="S1065" t="str">
        <f t="shared" si="64"/>
        <v>May</v>
      </c>
      <c r="T1065" t="str">
        <f t="shared" si="65"/>
        <v>2021</v>
      </c>
      <c r="U1065" s="3">
        <f t="shared" si="66"/>
        <v>31</v>
      </c>
    </row>
    <row r="1066" spans="1:21" hidden="1">
      <c r="A1066">
        <v>1065</v>
      </c>
      <c r="B1066" t="s">
        <v>534</v>
      </c>
      <c r="C1066" t="s">
        <v>55</v>
      </c>
      <c r="D1066" t="s">
        <v>123</v>
      </c>
      <c r="E1066" t="s">
        <v>124</v>
      </c>
      <c r="F1066" s="1">
        <v>44319</v>
      </c>
      <c r="G1066" s="2">
        <v>44319.291666666664</v>
      </c>
      <c r="H1066" s="2">
        <v>44319.708333333336</v>
      </c>
      <c r="I1066" t="s">
        <v>335</v>
      </c>
      <c r="J1066" t="s">
        <v>66</v>
      </c>
      <c r="K1066">
        <v>13.599</v>
      </c>
      <c r="L1066">
        <v>600</v>
      </c>
      <c r="M1066">
        <v>300</v>
      </c>
      <c r="N1066" s="3">
        <v>8159.4</v>
      </c>
      <c r="O1066">
        <v>8159.4</v>
      </c>
      <c r="P1066">
        <v>19582.560000000001</v>
      </c>
      <c r="Q1066">
        <v>1.4000000000000004</v>
      </c>
      <c r="S1066" t="str">
        <f t="shared" si="64"/>
        <v>May</v>
      </c>
      <c r="T1066" t="str">
        <f t="shared" si="65"/>
        <v>2021</v>
      </c>
      <c r="U1066" s="3">
        <f t="shared" si="66"/>
        <v>31</v>
      </c>
    </row>
    <row r="1067" spans="1:21" hidden="1">
      <c r="A1067">
        <v>1066</v>
      </c>
      <c r="B1067" t="s">
        <v>535</v>
      </c>
      <c r="C1067" t="s">
        <v>11</v>
      </c>
      <c r="D1067" t="s">
        <v>141</v>
      </c>
      <c r="E1067" t="s">
        <v>124</v>
      </c>
      <c r="F1067" s="1">
        <v>44574</v>
      </c>
      <c r="G1067" s="2">
        <v>44574.364583333336</v>
      </c>
      <c r="H1067" s="2">
        <v>44575.633333333331</v>
      </c>
      <c r="I1067" t="s">
        <v>335</v>
      </c>
      <c r="J1067" t="s">
        <v>66</v>
      </c>
      <c r="K1067">
        <v>13.599</v>
      </c>
      <c r="L1067">
        <v>915</v>
      </c>
      <c r="M1067">
        <v>300</v>
      </c>
      <c r="N1067" s="3">
        <v>12443.084999999999</v>
      </c>
      <c r="O1067">
        <v>12443.084999999999</v>
      </c>
      <c r="P1067">
        <v>19582.560000000001</v>
      </c>
      <c r="Q1067">
        <v>0.57377049180327888</v>
      </c>
      <c r="S1067" t="str">
        <f t="shared" si="64"/>
        <v>January</v>
      </c>
      <c r="T1067" t="str">
        <f t="shared" si="65"/>
        <v>2022</v>
      </c>
      <c r="U1067" s="3">
        <f t="shared" si="66"/>
        <v>31</v>
      </c>
    </row>
    <row r="1068" spans="1:21" hidden="1">
      <c r="A1068">
        <v>1067</v>
      </c>
      <c r="B1068" t="s">
        <v>536</v>
      </c>
      <c r="C1068" t="s">
        <v>11</v>
      </c>
      <c r="D1068" t="s">
        <v>135</v>
      </c>
      <c r="E1068" t="s">
        <v>124</v>
      </c>
      <c r="F1068" s="1">
        <v>44617</v>
      </c>
      <c r="G1068" s="2">
        <v>44616.475694444445</v>
      </c>
      <c r="H1068" s="2">
        <v>44617.666666666664</v>
      </c>
      <c r="I1068" t="s">
        <v>335</v>
      </c>
      <c r="J1068" t="s">
        <v>66</v>
      </c>
      <c r="K1068">
        <v>13.599</v>
      </c>
      <c r="L1068">
        <v>960</v>
      </c>
      <c r="M1068">
        <v>300</v>
      </c>
      <c r="N1068" s="3">
        <v>13055.04</v>
      </c>
      <c r="O1068">
        <v>13055.04</v>
      </c>
      <c r="P1068">
        <v>19582.560000000001</v>
      </c>
      <c r="Q1068">
        <v>0.5</v>
      </c>
      <c r="S1068" t="str">
        <f t="shared" si="64"/>
        <v>February</v>
      </c>
      <c r="T1068" t="str">
        <f t="shared" si="65"/>
        <v>2022</v>
      </c>
      <c r="U1068" s="3">
        <f t="shared" si="66"/>
        <v>28</v>
      </c>
    </row>
    <row r="1069" spans="1:21" hidden="1">
      <c r="A1069">
        <v>1068</v>
      </c>
      <c r="B1069" t="s">
        <v>537</v>
      </c>
      <c r="C1069" t="s">
        <v>11</v>
      </c>
      <c r="D1069" t="s">
        <v>123</v>
      </c>
      <c r="E1069" t="s">
        <v>124</v>
      </c>
      <c r="F1069" s="1">
        <v>44577</v>
      </c>
      <c r="G1069" s="2">
        <v>44577</v>
      </c>
      <c r="H1069" s="2">
        <v>44578</v>
      </c>
      <c r="I1069" t="s">
        <v>335</v>
      </c>
      <c r="J1069" t="s">
        <v>66</v>
      </c>
      <c r="K1069">
        <v>13.599</v>
      </c>
      <c r="L1069" s="4">
        <v>1440</v>
      </c>
      <c r="M1069">
        <v>300</v>
      </c>
      <c r="N1069" s="3">
        <v>19582.560000000001</v>
      </c>
      <c r="O1069">
        <v>19582.560000000001</v>
      </c>
      <c r="P1069">
        <v>19582.560000000001</v>
      </c>
      <c r="Q1069">
        <v>0</v>
      </c>
      <c r="S1069" t="str">
        <f t="shared" si="64"/>
        <v>January</v>
      </c>
      <c r="T1069" t="str">
        <f t="shared" si="65"/>
        <v>2022</v>
      </c>
      <c r="U1069" s="3">
        <f t="shared" si="66"/>
        <v>31</v>
      </c>
    </row>
    <row r="1070" spans="1:21" hidden="1">
      <c r="A1070">
        <v>1069</v>
      </c>
      <c r="B1070" t="s">
        <v>538</v>
      </c>
      <c r="C1070" t="s">
        <v>11</v>
      </c>
      <c r="D1070" t="s">
        <v>135</v>
      </c>
      <c r="E1070" t="s">
        <v>124</v>
      </c>
      <c r="F1070" s="1">
        <v>44779</v>
      </c>
      <c r="G1070" s="2">
        <v>44779.420138888891</v>
      </c>
      <c r="H1070" s="2">
        <v>44779.602777777778</v>
      </c>
      <c r="I1070" t="s">
        <v>335</v>
      </c>
      <c r="J1070" t="s">
        <v>66</v>
      </c>
      <c r="K1070">
        <v>13.99</v>
      </c>
      <c r="L1070">
        <v>263</v>
      </c>
      <c r="M1070">
        <v>300</v>
      </c>
      <c r="N1070" s="3">
        <v>3679.37</v>
      </c>
      <c r="O1070">
        <v>3679.37</v>
      </c>
      <c r="P1070">
        <v>20145.599999999999</v>
      </c>
      <c r="Q1070">
        <v>4.4752851711026613</v>
      </c>
      <c r="S1070" t="str">
        <f t="shared" si="64"/>
        <v>August</v>
      </c>
      <c r="T1070" t="str">
        <f t="shared" si="65"/>
        <v>2022</v>
      </c>
      <c r="U1070" s="3">
        <f t="shared" si="66"/>
        <v>31</v>
      </c>
    </row>
    <row r="1071" spans="1:21" hidden="1">
      <c r="A1071">
        <v>1070</v>
      </c>
      <c r="B1071" t="s">
        <v>539</v>
      </c>
      <c r="C1071" t="s">
        <v>11</v>
      </c>
      <c r="D1071" t="s">
        <v>135</v>
      </c>
      <c r="E1071" t="s">
        <v>124</v>
      </c>
      <c r="F1071" s="1">
        <v>44652</v>
      </c>
      <c r="G1071" s="2">
        <v>44652.333333333336</v>
      </c>
      <c r="H1071" s="2">
        <v>44654.666666666664</v>
      </c>
      <c r="I1071" t="s">
        <v>335</v>
      </c>
      <c r="J1071" t="s">
        <v>66</v>
      </c>
      <c r="K1071">
        <v>13.99</v>
      </c>
      <c r="L1071">
        <v>960</v>
      </c>
      <c r="M1071">
        <v>300</v>
      </c>
      <c r="N1071" s="3">
        <v>13430.4</v>
      </c>
      <c r="O1071">
        <v>13430.4</v>
      </c>
      <c r="P1071">
        <v>20145.599999999999</v>
      </c>
      <c r="Q1071">
        <v>0.49999999999999994</v>
      </c>
      <c r="S1071" t="str">
        <f t="shared" si="64"/>
        <v>April</v>
      </c>
      <c r="T1071" t="str">
        <f t="shared" si="65"/>
        <v>2022</v>
      </c>
      <c r="U1071" s="3">
        <f t="shared" si="66"/>
        <v>30</v>
      </c>
    </row>
    <row r="1072" spans="1:21" hidden="1">
      <c r="A1072">
        <v>1071</v>
      </c>
      <c r="B1072" t="s">
        <v>539</v>
      </c>
      <c r="C1072" t="s">
        <v>11</v>
      </c>
      <c r="D1072" t="s">
        <v>135</v>
      </c>
      <c r="E1072" t="s">
        <v>124</v>
      </c>
      <c r="F1072" s="1">
        <v>44654</v>
      </c>
      <c r="G1072" s="2">
        <v>44652.333333333336</v>
      </c>
      <c r="H1072" s="2">
        <v>44654.666666666664</v>
      </c>
      <c r="I1072" t="s">
        <v>335</v>
      </c>
      <c r="J1072" t="s">
        <v>66</v>
      </c>
      <c r="K1072">
        <v>13.99</v>
      </c>
      <c r="L1072">
        <v>960</v>
      </c>
      <c r="M1072">
        <v>300</v>
      </c>
      <c r="N1072" s="3">
        <v>13430.4</v>
      </c>
      <c r="O1072">
        <v>13430.4</v>
      </c>
      <c r="P1072">
        <v>20145.599999999999</v>
      </c>
      <c r="Q1072">
        <v>0.49999999999999994</v>
      </c>
      <c r="S1072" t="str">
        <f t="shared" si="64"/>
        <v>April</v>
      </c>
      <c r="T1072" t="str">
        <f t="shared" si="65"/>
        <v>2022</v>
      </c>
      <c r="U1072" s="3">
        <f t="shared" si="66"/>
        <v>30</v>
      </c>
    </row>
    <row r="1073" spans="1:21" hidden="1">
      <c r="A1073">
        <v>1072</v>
      </c>
      <c r="B1073" t="s">
        <v>539</v>
      </c>
      <c r="C1073" t="s">
        <v>11</v>
      </c>
      <c r="D1073" t="s">
        <v>135</v>
      </c>
      <c r="E1073" t="s">
        <v>124</v>
      </c>
      <c r="F1073" s="1">
        <v>44653</v>
      </c>
      <c r="G1073" s="2">
        <v>44652.333333333336</v>
      </c>
      <c r="H1073" s="2">
        <v>44654.666666666664</v>
      </c>
      <c r="I1073" t="s">
        <v>335</v>
      </c>
      <c r="J1073" t="s">
        <v>66</v>
      </c>
      <c r="K1073">
        <v>13.99</v>
      </c>
      <c r="L1073" s="4">
        <v>1440</v>
      </c>
      <c r="M1073">
        <v>300</v>
      </c>
      <c r="N1073" s="3">
        <v>20145.599999999999</v>
      </c>
      <c r="O1073">
        <v>20145.599999999999</v>
      </c>
      <c r="P1073">
        <v>20145.599999999999</v>
      </c>
      <c r="Q1073">
        <v>0</v>
      </c>
      <c r="S1073" t="str">
        <f t="shared" si="64"/>
        <v>April</v>
      </c>
      <c r="T1073" t="str">
        <f t="shared" si="65"/>
        <v>2022</v>
      </c>
      <c r="U1073" s="3">
        <f t="shared" si="66"/>
        <v>30</v>
      </c>
    </row>
    <row r="1074" spans="1:21" hidden="1">
      <c r="F1074" s="1"/>
      <c r="G1074" s="2"/>
      <c r="H1074" s="2"/>
      <c r="O1074">
        <v>0</v>
      </c>
      <c r="P1074">
        <v>0</v>
      </c>
      <c r="Q1074" t="e">
        <v>#DIV/0!</v>
      </c>
      <c r="U1074" s="3"/>
    </row>
    <row r="1075" spans="1:21" hidden="1">
      <c r="A1075">
        <v>1074</v>
      </c>
      <c r="B1075" t="s">
        <v>540</v>
      </c>
      <c r="C1075" t="s">
        <v>29</v>
      </c>
      <c r="D1075" t="s">
        <v>123</v>
      </c>
      <c r="E1075" t="s">
        <v>124</v>
      </c>
      <c r="F1075" s="1">
        <v>44635</v>
      </c>
      <c r="G1075" s="2">
        <v>44629.31527777778</v>
      </c>
      <c r="H1075" s="2">
        <v>44635.54583333333</v>
      </c>
      <c r="I1075" t="s">
        <v>337</v>
      </c>
      <c r="J1075" t="s">
        <v>66</v>
      </c>
      <c r="K1075">
        <v>14.18</v>
      </c>
      <c r="L1075">
        <v>786</v>
      </c>
      <c r="M1075">
        <v>300</v>
      </c>
      <c r="N1075" s="3">
        <v>11145.48</v>
      </c>
      <c r="O1075">
        <v>11145.48</v>
      </c>
      <c r="P1075">
        <v>20419.2</v>
      </c>
      <c r="Q1075">
        <v>0.83206106870229024</v>
      </c>
      <c r="S1075" t="str">
        <f t="shared" si="64"/>
        <v>March</v>
      </c>
      <c r="T1075" t="str">
        <f t="shared" si="65"/>
        <v>2022</v>
      </c>
      <c r="U1075" s="3">
        <f t="shared" ref="U1075:U1106" si="67">DAY(EOMONTH(F1075, 0))</f>
        <v>31</v>
      </c>
    </row>
    <row r="1076" spans="1:21" hidden="1">
      <c r="A1076">
        <v>1075</v>
      </c>
      <c r="B1076" t="s">
        <v>541</v>
      </c>
      <c r="C1076" t="s">
        <v>29</v>
      </c>
      <c r="D1076" t="s">
        <v>123</v>
      </c>
      <c r="E1076" t="s">
        <v>124</v>
      </c>
      <c r="F1076" s="1">
        <v>44636</v>
      </c>
      <c r="G1076" s="2">
        <v>44636.301388888889</v>
      </c>
      <c r="H1076" s="2">
        <v>44637.666666666664</v>
      </c>
      <c r="I1076" t="s">
        <v>337</v>
      </c>
      <c r="J1076" t="s">
        <v>66</v>
      </c>
      <c r="K1076">
        <v>14.18</v>
      </c>
      <c r="L1076" s="4">
        <v>1006</v>
      </c>
      <c r="M1076">
        <v>300</v>
      </c>
      <c r="N1076" s="3">
        <v>14265.08</v>
      </c>
      <c r="O1076">
        <v>14265.08</v>
      </c>
      <c r="P1076">
        <v>20419.2</v>
      </c>
      <c r="Q1076">
        <v>0.43141153081510941</v>
      </c>
      <c r="S1076" t="str">
        <f t="shared" si="64"/>
        <v>March</v>
      </c>
      <c r="T1076" t="str">
        <f t="shared" si="65"/>
        <v>2022</v>
      </c>
      <c r="U1076" s="3">
        <f t="shared" si="67"/>
        <v>31</v>
      </c>
    </row>
    <row r="1077" spans="1:21" hidden="1">
      <c r="A1077">
        <v>1076</v>
      </c>
      <c r="B1077" t="s">
        <v>540</v>
      </c>
      <c r="C1077" t="s">
        <v>29</v>
      </c>
      <c r="D1077" t="s">
        <v>123</v>
      </c>
      <c r="E1077" t="s">
        <v>124</v>
      </c>
      <c r="F1077" s="1">
        <v>44632</v>
      </c>
      <c r="G1077" s="2">
        <v>44629.31527777778</v>
      </c>
      <c r="H1077" s="2">
        <v>44635.54583333333</v>
      </c>
      <c r="I1077" t="s">
        <v>337</v>
      </c>
      <c r="J1077" t="s">
        <v>66</v>
      </c>
      <c r="K1077">
        <v>14.18</v>
      </c>
      <c r="L1077" s="4">
        <v>1440</v>
      </c>
      <c r="M1077">
        <v>300</v>
      </c>
      <c r="N1077" s="3">
        <v>20419.2</v>
      </c>
      <c r="O1077">
        <v>20419.2</v>
      </c>
      <c r="P1077">
        <v>20419.2</v>
      </c>
      <c r="Q1077">
        <v>0</v>
      </c>
      <c r="S1077" t="str">
        <f t="shared" si="64"/>
        <v>March</v>
      </c>
      <c r="T1077" t="str">
        <f t="shared" si="65"/>
        <v>2022</v>
      </c>
      <c r="U1077" s="3">
        <f t="shared" si="67"/>
        <v>31</v>
      </c>
    </row>
    <row r="1078" spans="1:21" hidden="1">
      <c r="A1078">
        <v>1077</v>
      </c>
      <c r="B1078" t="s">
        <v>540</v>
      </c>
      <c r="C1078" t="s">
        <v>29</v>
      </c>
      <c r="D1078" t="s">
        <v>123</v>
      </c>
      <c r="E1078" t="s">
        <v>124</v>
      </c>
      <c r="F1078" s="1">
        <v>44633</v>
      </c>
      <c r="G1078" s="2">
        <v>44629.31527777778</v>
      </c>
      <c r="H1078" s="2">
        <v>44635.54583333333</v>
      </c>
      <c r="I1078" t="s">
        <v>337</v>
      </c>
      <c r="J1078" t="s">
        <v>66</v>
      </c>
      <c r="K1078">
        <v>14.18</v>
      </c>
      <c r="L1078" s="4">
        <v>1440</v>
      </c>
      <c r="M1078">
        <v>300</v>
      </c>
      <c r="N1078" s="3">
        <v>20419.2</v>
      </c>
      <c r="O1078">
        <v>20419.2</v>
      </c>
      <c r="P1078">
        <v>20419.2</v>
      </c>
      <c r="Q1078">
        <v>0</v>
      </c>
      <c r="S1078" t="str">
        <f t="shared" si="64"/>
        <v>March</v>
      </c>
      <c r="T1078" t="str">
        <f t="shared" si="65"/>
        <v>2022</v>
      </c>
      <c r="U1078" s="3">
        <f t="shared" si="67"/>
        <v>31</v>
      </c>
    </row>
    <row r="1079" spans="1:21" hidden="1">
      <c r="A1079">
        <v>1078</v>
      </c>
      <c r="B1079" t="s">
        <v>540</v>
      </c>
      <c r="C1079" t="s">
        <v>29</v>
      </c>
      <c r="D1079" t="s">
        <v>123</v>
      </c>
      <c r="E1079" t="s">
        <v>124</v>
      </c>
      <c r="F1079" s="1">
        <v>44634</v>
      </c>
      <c r="G1079" s="2">
        <v>44629.31527777778</v>
      </c>
      <c r="H1079" s="2">
        <v>44635.54583333333</v>
      </c>
      <c r="I1079" t="s">
        <v>337</v>
      </c>
      <c r="J1079" t="s">
        <v>66</v>
      </c>
      <c r="K1079">
        <v>14.18</v>
      </c>
      <c r="L1079" s="4">
        <v>1440</v>
      </c>
      <c r="M1079">
        <v>300</v>
      </c>
      <c r="N1079" s="3">
        <v>20419.2</v>
      </c>
      <c r="O1079">
        <v>20419.2</v>
      </c>
      <c r="P1079">
        <v>20419.2</v>
      </c>
      <c r="Q1079">
        <v>0</v>
      </c>
      <c r="S1079" t="str">
        <f t="shared" si="64"/>
        <v>March</v>
      </c>
      <c r="T1079" t="str">
        <f t="shared" si="65"/>
        <v>2022</v>
      </c>
      <c r="U1079" s="3">
        <f t="shared" si="67"/>
        <v>31</v>
      </c>
    </row>
    <row r="1080" spans="1:21" hidden="1">
      <c r="A1080">
        <v>1079</v>
      </c>
      <c r="B1080" t="s">
        <v>542</v>
      </c>
      <c r="C1080" t="s">
        <v>30</v>
      </c>
      <c r="D1080" t="s">
        <v>123</v>
      </c>
      <c r="E1080" t="s">
        <v>124</v>
      </c>
      <c r="F1080" s="1">
        <v>44320</v>
      </c>
      <c r="G1080" s="2">
        <v>44320.989583333336</v>
      </c>
      <c r="H1080" s="2">
        <v>44321.252083333333</v>
      </c>
      <c r="I1080" t="s">
        <v>335</v>
      </c>
      <c r="J1080" t="s">
        <v>66</v>
      </c>
      <c r="K1080">
        <v>14.43</v>
      </c>
      <c r="L1080">
        <v>15</v>
      </c>
      <c r="M1080">
        <v>300</v>
      </c>
      <c r="N1080">
        <v>216.45</v>
      </c>
      <c r="O1080">
        <v>216.45</v>
      </c>
      <c r="P1080">
        <v>20779.2</v>
      </c>
      <c r="Q1080">
        <v>95</v>
      </c>
      <c r="S1080" t="str">
        <f t="shared" si="64"/>
        <v>May</v>
      </c>
      <c r="T1080" t="str">
        <f t="shared" si="65"/>
        <v>2021</v>
      </c>
      <c r="U1080" s="3">
        <f t="shared" si="67"/>
        <v>31</v>
      </c>
    </row>
    <row r="1081" spans="1:21" hidden="1">
      <c r="A1081">
        <v>1080</v>
      </c>
      <c r="B1081" t="s">
        <v>542</v>
      </c>
      <c r="C1081" t="s">
        <v>30</v>
      </c>
      <c r="D1081" t="s">
        <v>123</v>
      </c>
      <c r="E1081" t="s">
        <v>124</v>
      </c>
      <c r="F1081" s="1">
        <v>44321</v>
      </c>
      <c r="G1081" s="2">
        <v>44320.989583333336</v>
      </c>
      <c r="H1081" s="2">
        <v>44321.252083333333</v>
      </c>
      <c r="I1081" t="s">
        <v>335</v>
      </c>
      <c r="J1081" t="s">
        <v>66</v>
      </c>
      <c r="K1081">
        <v>14.43</v>
      </c>
      <c r="L1081">
        <v>363</v>
      </c>
      <c r="M1081">
        <v>300</v>
      </c>
      <c r="N1081" s="3">
        <v>5238.09</v>
      </c>
      <c r="O1081">
        <v>5238.09</v>
      </c>
      <c r="P1081">
        <v>20779.2</v>
      </c>
      <c r="Q1081">
        <v>2.9669421487603307</v>
      </c>
      <c r="S1081" t="str">
        <f t="shared" si="64"/>
        <v>May</v>
      </c>
      <c r="T1081" t="str">
        <f t="shared" si="65"/>
        <v>2021</v>
      </c>
      <c r="U1081" s="3">
        <f t="shared" si="67"/>
        <v>31</v>
      </c>
    </row>
    <row r="1082" spans="1:21" hidden="1">
      <c r="A1082">
        <v>1081</v>
      </c>
      <c r="B1082" t="s">
        <v>543</v>
      </c>
      <c r="C1082" t="s">
        <v>11</v>
      </c>
      <c r="D1082" t="s">
        <v>141</v>
      </c>
      <c r="E1082" t="s">
        <v>124</v>
      </c>
      <c r="F1082" s="1">
        <v>44641</v>
      </c>
      <c r="G1082" s="2">
        <v>44639.35833333333</v>
      </c>
      <c r="H1082" s="2">
        <v>44641.629861111112</v>
      </c>
      <c r="I1082" t="s">
        <v>335</v>
      </c>
      <c r="J1082" t="s">
        <v>66</v>
      </c>
      <c r="K1082">
        <v>14.43</v>
      </c>
      <c r="L1082">
        <v>907</v>
      </c>
      <c r="M1082">
        <v>300</v>
      </c>
      <c r="N1082" s="3">
        <v>13088.01</v>
      </c>
      <c r="O1082">
        <v>13088.01</v>
      </c>
      <c r="P1082">
        <v>20779.2</v>
      </c>
      <c r="Q1082">
        <v>0.58765159867695704</v>
      </c>
      <c r="S1082" t="str">
        <f t="shared" si="64"/>
        <v>March</v>
      </c>
      <c r="T1082" t="str">
        <f t="shared" si="65"/>
        <v>2022</v>
      </c>
      <c r="U1082" s="3">
        <f t="shared" si="67"/>
        <v>31</v>
      </c>
    </row>
    <row r="1083" spans="1:21" hidden="1">
      <c r="A1083">
        <v>1082</v>
      </c>
      <c r="B1083" t="s">
        <v>543</v>
      </c>
      <c r="C1083" t="s">
        <v>11</v>
      </c>
      <c r="D1083" t="s">
        <v>141</v>
      </c>
      <c r="E1083" t="s">
        <v>124</v>
      </c>
      <c r="F1083" s="1">
        <v>44639</v>
      </c>
      <c r="G1083" s="2">
        <v>44639.35833333333</v>
      </c>
      <c r="H1083" s="2">
        <v>44641.629861111112</v>
      </c>
      <c r="I1083" t="s">
        <v>335</v>
      </c>
      <c r="J1083" t="s">
        <v>66</v>
      </c>
      <c r="K1083">
        <v>14.43</v>
      </c>
      <c r="L1083">
        <v>924</v>
      </c>
      <c r="M1083">
        <v>300</v>
      </c>
      <c r="N1083" s="3">
        <v>13333.32</v>
      </c>
      <c r="O1083">
        <v>13333.32</v>
      </c>
      <c r="P1083">
        <v>20779.2</v>
      </c>
      <c r="Q1083">
        <v>0.55844155844155852</v>
      </c>
      <c r="S1083" t="str">
        <f t="shared" si="64"/>
        <v>March</v>
      </c>
      <c r="T1083" t="str">
        <f t="shared" si="65"/>
        <v>2022</v>
      </c>
      <c r="U1083" s="3">
        <f t="shared" si="67"/>
        <v>31</v>
      </c>
    </row>
    <row r="1084" spans="1:21" hidden="1">
      <c r="A1084">
        <v>1083</v>
      </c>
      <c r="B1084" t="s">
        <v>543</v>
      </c>
      <c r="C1084" t="s">
        <v>11</v>
      </c>
      <c r="D1084" t="s">
        <v>141</v>
      </c>
      <c r="E1084" t="s">
        <v>124</v>
      </c>
      <c r="F1084" s="1">
        <v>44640</v>
      </c>
      <c r="G1084" s="2">
        <v>44639.35833333333</v>
      </c>
      <c r="H1084" s="2">
        <v>44641.629861111112</v>
      </c>
      <c r="I1084" t="s">
        <v>335</v>
      </c>
      <c r="J1084" t="s">
        <v>66</v>
      </c>
      <c r="K1084">
        <v>14.43</v>
      </c>
      <c r="L1084" s="4">
        <v>1440</v>
      </c>
      <c r="M1084">
        <v>300</v>
      </c>
      <c r="N1084" s="3">
        <v>20779.2</v>
      </c>
      <c r="O1084">
        <v>20779.2</v>
      </c>
      <c r="P1084">
        <v>20779.2</v>
      </c>
      <c r="Q1084">
        <v>0</v>
      </c>
      <c r="S1084" t="str">
        <f t="shared" si="64"/>
        <v>March</v>
      </c>
      <c r="T1084" t="str">
        <f t="shared" si="65"/>
        <v>2022</v>
      </c>
      <c r="U1084" s="3">
        <f t="shared" si="67"/>
        <v>31</v>
      </c>
    </row>
    <row r="1085" spans="1:21" hidden="1">
      <c r="A1085">
        <v>1084</v>
      </c>
      <c r="B1085" t="s">
        <v>544</v>
      </c>
      <c r="C1085" t="s">
        <v>11</v>
      </c>
      <c r="D1085" t="s">
        <v>141</v>
      </c>
      <c r="E1085" t="s">
        <v>124</v>
      </c>
      <c r="F1085" s="1">
        <v>44255</v>
      </c>
      <c r="G1085" s="2">
        <v>44255.353472222225</v>
      </c>
      <c r="H1085" s="2">
        <v>44255.623611111114</v>
      </c>
      <c r="I1085" t="s">
        <v>335</v>
      </c>
      <c r="J1085" t="s">
        <v>66</v>
      </c>
      <c r="K1085">
        <v>14.632999999999999</v>
      </c>
      <c r="L1085">
        <v>389</v>
      </c>
      <c r="M1085">
        <v>300</v>
      </c>
      <c r="N1085" s="3">
        <v>5692.2370000000001</v>
      </c>
      <c r="O1085">
        <v>5692.2370000000001</v>
      </c>
      <c r="P1085">
        <v>21071.52</v>
      </c>
      <c r="Q1085">
        <v>2.7017994858611822</v>
      </c>
      <c r="S1085" t="str">
        <f t="shared" si="64"/>
        <v>February</v>
      </c>
      <c r="T1085" t="str">
        <f t="shared" si="65"/>
        <v>2021</v>
      </c>
      <c r="U1085" s="3">
        <f t="shared" si="67"/>
        <v>28</v>
      </c>
    </row>
    <row r="1086" spans="1:21" hidden="1">
      <c r="A1086">
        <v>1085</v>
      </c>
      <c r="B1086" t="s">
        <v>545</v>
      </c>
      <c r="C1086" t="s">
        <v>11</v>
      </c>
      <c r="D1086" t="s">
        <v>135</v>
      </c>
      <c r="E1086" t="s">
        <v>124</v>
      </c>
      <c r="F1086" s="1">
        <v>44619</v>
      </c>
      <c r="G1086" s="2">
        <v>44619.3125</v>
      </c>
      <c r="H1086" s="2">
        <v>44619.5</v>
      </c>
      <c r="I1086" t="s">
        <v>335</v>
      </c>
      <c r="J1086" t="s">
        <v>66</v>
      </c>
      <c r="K1086">
        <v>14.632999999999999</v>
      </c>
      <c r="L1086">
        <v>720</v>
      </c>
      <c r="M1086">
        <v>300</v>
      </c>
      <c r="N1086" s="3">
        <v>10535.76</v>
      </c>
      <c r="O1086">
        <v>10535.76</v>
      </c>
      <c r="P1086">
        <v>21071.52</v>
      </c>
      <c r="Q1086">
        <v>1</v>
      </c>
      <c r="S1086" t="str">
        <f t="shared" si="64"/>
        <v>February</v>
      </c>
      <c r="T1086" t="str">
        <f t="shared" si="65"/>
        <v>2022</v>
      </c>
      <c r="U1086" s="3">
        <f t="shared" si="67"/>
        <v>28</v>
      </c>
    </row>
    <row r="1087" spans="1:21" hidden="1">
      <c r="A1087">
        <v>1086</v>
      </c>
      <c r="B1087" t="s">
        <v>546</v>
      </c>
      <c r="C1087" t="s">
        <v>28</v>
      </c>
      <c r="D1087" t="s">
        <v>123</v>
      </c>
      <c r="E1087" t="s">
        <v>124</v>
      </c>
      <c r="F1087" s="1">
        <v>44805</v>
      </c>
      <c r="G1087" s="2">
        <v>44805.5</v>
      </c>
      <c r="H1087" s="2">
        <v>44813.666666666664</v>
      </c>
      <c r="I1087" t="s">
        <v>335</v>
      </c>
      <c r="J1087" t="s">
        <v>66</v>
      </c>
      <c r="K1087">
        <v>14.632999999999999</v>
      </c>
      <c r="L1087">
        <v>720</v>
      </c>
      <c r="M1087">
        <v>300</v>
      </c>
      <c r="N1087" s="3">
        <v>10535.76</v>
      </c>
      <c r="O1087">
        <v>10535.76</v>
      </c>
      <c r="P1087">
        <v>21071.52</v>
      </c>
      <c r="Q1087">
        <v>1</v>
      </c>
      <c r="S1087" t="str">
        <f t="shared" si="64"/>
        <v>September</v>
      </c>
      <c r="T1087" t="str">
        <f t="shared" si="65"/>
        <v>2022</v>
      </c>
      <c r="U1087" s="3">
        <f t="shared" si="67"/>
        <v>30</v>
      </c>
    </row>
    <row r="1088" spans="1:21" hidden="1">
      <c r="A1088">
        <v>1087</v>
      </c>
      <c r="B1088" t="s">
        <v>547</v>
      </c>
      <c r="C1088" t="s">
        <v>28</v>
      </c>
      <c r="D1088" t="s">
        <v>135</v>
      </c>
      <c r="E1088" t="s">
        <v>124</v>
      </c>
      <c r="F1088" s="1">
        <v>44269</v>
      </c>
      <c r="G1088" s="2">
        <v>44261.347222222219</v>
      </c>
      <c r="H1088" s="2">
        <v>44269.520833333336</v>
      </c>
      <c r="I1088" t="s">
        <v>335</v>
      </c>
      <c r="J1088" t="s">
        <v>66</v>
      </c>
      <c r="K1088">
        <v>14.632999999999999</v>
      </c>
      <c r="L1088">
        <v>750</v>
      </c>
      <c r="M1088">
        <v>300</v>
      </c>
      <c r="N1088" s="3">
        <v>10974.75</v>
      </c>
      <c r="O1088">
        <v>10974.75</v>
      </c>
      <c r="P1088">
        <v>21071.52</v>
      </c>
      <c r="Q1088">
        <v>0.92</v>
      </c>
      <c r="S1088" t="str">
        <f t="shared" si="64"/>
        <v>March</v>
      </c>
      <c r="T1088" t="str">
        <f t="shared" si="65"/>
        <v>2021</v>
      </c>
      <c r="U1088" s="3">
        <f t="shared" si="67"/>
        <v>31</v>
      </c>
    </row>
    <row r="1089" spans="1:21" hidden="1">
      <c r="A1089">
        <v>1088</v>
      </c>
      <c r="B1089" t="s">
        <v>547</v>
      </c>
      <c r="C1089" t="s">
        <v>28</v>
      </c>
      <c r="D1089" t="s">
        <v>135</v>
      </c>
      <c r="E1089" t="s">
        <v>124</v>
      </c>
      <c r="F1089" s="1">
        <v>44261</v>
      </c>
      <c r="G1089" s="2">
        <v>44261.347222222219</v>
      </c>
      <c r="H1089" s="2">
        <v>44269.520833333336</v>
      </c>
      <c r="I1089" t="s">
        <v>335</v>
      </c>
      <c r="J1089" t="s">
        <v>66</v>
      </c>
      <c r="K1089">
        <v>14.632999999999999</v>
      </c>
      <c r="L1089">
        <v>940</v>
      </c>
      <c r="M1089">
        <v>300</v>
      </c>
      <c r="N1089" s="3">
        <v>13755.02</v>
      </c>
      <c r="O1089">
        <v>13755.02</v>
      </c>
      <c r="P1089">
        <v>21071.52</v>
      </c>
      <c r="Q1089">
        <v>0.53191489361702127</v>
      </c>
      <c r="S1089" t="str">
        <f t="shared" si="64"/>
        <v>March</v>
      </c>
      <c r="T1089" t="str">
        <f t="shared" si="65"/>
        <v>2021</v>
      </c>
      <c r="U1089" s="3">
        <f t="shared" si="67"/>
        <v>31</v>
      </c>
    </row>
    <row r="1090" spans="1:21" hidden="1">
      <c r="A1090">
        <v>1089</v>
      </c>
      <c r="B1090" t="s">
        <v>548</v>
      </c>
      <c r="C1090" t="s">
        <v>11</v>
      </c>
      <c r="D1090" t="s">
        <v>141</v>
      </c>
      <c r="E1090" t="s">
        <v>124</v>
      </c>
      <c r="F1090" s="1">
        <v>44571</v>
      </c>
      <c r="G1090" s="2">
        <v>44568.328472222223</v>
      </c>
      <c r="H1090" s="2">
        <v>44571.666666666664</v>
      </c>
      <c r="I1090" t="s">
        <v>335</v>
      </c>
      <c r="J1090" t="s">
        <v>66</v>
      </c>
      <c r="K1090">
        <v>14.632999999999999</v>
      </c>
      <c r="L1090">
        <v>960</v>
      </c>
      <c r="M1090">
        <v>300</v>
      </c>
      <c r="N1090" s="3">
        <v>14047.68</v>
      </c>
      <c r="O1090">
        <v>14047.68</v>
      </c>
      <c r="P1090">
        <v>21071.52</v>
      </c>
      <c r="Q1090">
        <v>0.5</v>
      </c>
      <c r="S1090" t="str">
        <f t="shared" si="64"/>
        <v>January</v>
      </c>
      <c r="T1090" t="str">
        <f t="shared" si="65"/>
        <v>2022</v>
      </c>
      <c r="U1090" s="3">
        <f t="shared" si="67"/>
        <v>31</v>
      </c>
    </row>
    <row r="1091" spans="1:21" hidden="1">
      <c r="A1091">
        <v>1090</v>
      </c>
      <c r="B1091" t="s">
        <v>549</v>
      </c>
      <c r="C1091" t="s">
        <v>28</v>
      </c>
      <c r="D1091" t="s">
        <v>141</v>
      </c>
      <c r="E1091" t="s">
        <v>124</v>
      </c>
      <c r="F1091" s="1">
        <v>44791</v>
      </c>
      <c r="G1091" s="2">
        <v>44784</v>
      </c>
      <c r="H1091" s="2">
        <v>44791.666666666664</v>
      </c>
      <c r="I1091" t="s">
        <v>335</v>
      </c>
      <c r="J1091" t="s">
        <v>66</v>
      </c>
      <c r="K1091">
        <v>14.632999999999999</v>
      </c>
      <c r="L1091">
        <v>960</v>
      </c>
      <c r="M1091">
        <v>300</v>
      </c>
      <c r="N1091" s="3">
        <v>14047.68</v>
      </c>
      <c r="O1091">
        <v>14047.68</v>
      </c>
      <c r="P1091">
        <v>21071.52</v>
      </c>
      <c r="Q1091">
        <v>0.5</v>
      </c>
      <c r="S1091" t="str">
        <f t="shared" ref="S1091:S1154" si="68">TEXT(F1091, "mmmm")</f>
        <v>August</v>
      </c>
      <c r="T1091" t="str">
        <f t="shared" ref="T1091:T1154" si="69">TEXT(F1091, "YYYY")</f>
        <v>2022</v>
      </c>
      <c r="U1091" s="3">
        <f t="shared" si="67"/>
        <v>31</v>
      </c>
    </row>
    <row r="1092" spans="1:21" hidden="1">
      <c r="A1092">
        <v>1091</v>
      </c>
      <c r="B1092" t="s">
        <v>546</v>
      </c>
      <c r="C1092" t="s">
        <v>28</v>
      </c>
      <c r="D1092" t="s">
        <v>123</v>
      </c>
      <c r="E1092" t="s">
        <v>124</v>
      </c>
      <c r="F1092" s="1">
        <v>44813</v>
      </c>
      <c r="G1092" s="2">
        <v>44805.5</v>
      </c>
      <c r="H1092" s="2">
        <v>44813.666666666664</v>
      </c>
      <c r="I1092" t="s">
        <v>335</v>
      </c>
      <c r="J1092" t="s">
        <v>66</v>
      </c>
      <c r="K1092">
        <v>14.632999999999999</v>
      </c>
      <c r="L1092">
        <v>960</v>
      </c>
      <c r="M1092">
        <v>300</v>
      </c>
      <c r="N1092" s="3">
        <v>14047.68</v>
      </c>
      <c r="O1092">
        <v>14047.68</v>
      </c>
      <c r="P1092">
        <v>21071.52</v>
      </c>
      <c r="Q1092">
        <v>0.5</v>
      </c>
      <c r="S1092" t="str">
        <f t="shared" si="68"/>
        <v>September</v>
      </c>
      <c r="T1092" t="str">
        <f t="shared" si="69"/>
        <v>2022</v>
      </c>
      <c r="U1092" s="3">
        <f t="shared" si="67"/>
        <v>30</v>
      </c>
    </row>
    <row r="1093" spans="1:21" hidden="1">
      <c r="A1093">
        <v>1092</v>
      </c>
      <c r="B1093" t="s">
        <v>548</v>
      </c>
      <c r="C1093" t="s">
        <v>11</v>
      </c>
      <c r="D1093" t="s">
        <v>141</v>
      </c>
      <c r="E1093" t="s">
        <v>124</v>
      </c>
      <c r="F1093" s="1">
        <v>44568</v>
      </c>
      <c r="G1093" s="2">
        <v>44568.328472222223</v>
      </c>
      <c r="H1093" s="2">
        <v>44571.666666666664</v>
      </c>
      <c r="I1093" t="s">
        <v>335</v>
      </c>
      <c r="J1093" t="s">
        <v>66</v>
      </c>
      <c r="K1093">
        <v>14.632999999999999</v>
      </c>
      <c r="L1093">
        <v>967</v>
      </c>
      <c r="M1093">
        <v>300</v>
      </c>
      <c r="N1093" s="3">
        <v>14150.111000000001</v>
      </c>
      <c r="O1093">
        <v>14150.111000000001</v>
      </c>
      <c r="P1093">
        <v>21071.52</v>
      </c>
      <c r="Q1093">
        <v>0.48914167528438462</v>
      </c>
      <c r="S1093" t="str">
        <f t="shared" si="68"/>
        <v>January</v>
      </c>
      <c r="T1093" t="str">
        <f t="shared" si="69"/>
        <v>2022</v>
      </c>
      <c r="U1093" s="3">
        <f t="shared" si="67"/>
        <v>31</v>
      </c>
    </row>
    <row r="1094" spans="1:21" hidden="1">
      <c r="A1094">
        <v>1093</v>
      </c>
      <c r="B1094" t="s">
        <v>550</v>
      </c>
      <c r="C1094" t="s">
        <v>11</v>
      </c>
      <c r="D1094" t="s">
        <v>141</v>
      </c>
      <c r="E1094" t="s">
        <v>124</v>
      </c>
      <c r="F1094" s="1">
        <v>44637</v>
      </c>
      <c r="G1094" s="2">
        <v>44637.324999999997</v>
      </c>
      <c r="H1094" s="2">
        <v>44639</v>
      </c>
      <c r="I1094" t="s">
        <v>335</v>
      </c>
      <c r="J1094" t="s">
        <v>66</v>
      </c>
      <c r="K1094">
        <v>14.632999999999999</v>
      </c>
      <c r="L1094">
        <v>972</v>
      </c>
      <c r="M1094">
        <v>300</v>
      </c>
      <c r="N1094" s="3">
        <v>14223.276</v>
      </c>
      <c r="O1094">
        <v>14223.276</v>
      </c>
      <c r="P1094">
        <v>21071.52</v>
      </c>
      <c r="Q1094">
        <v>0.48148148148148151</v>
      </c>
      <c r="S1094" t="str">
        <f t="shared" si="68"/>
        <v>March</v>
      </c>
      <c r="T1094" t="str">
        <f t="shared" si="69"/>
        <v>2022</v>
      </c>
      <c r="U1094" s="3">
        <f t="shared" si="67"/>
        <v>31</v>
      </c>
    </row>
    <row r="1095" spans="1:21" hidden="1">
      <c r="A1095">
        <v>1094</v>
      </c>
      <c r="B1095" t="s">
        <v>545</v>
      </c>
      <c r="C1095" t="s">
        <v>11</v>
      </c>
      <c r="D1095" t="s">
        <v>135</v>
      </c>
      <c r="E1095" t="s">
        <v>124</v>
      </c>
      <c r="F1095" s="1">
        <v>44619</v>
      </c>
      <c r="G1095" s="2">
        <v>44619.3125</v>
      </c>
      <c r="H1095" s="2">
        <v>44619.5</v>
      </c>
      <c r="I1095" t="s">
        <v>335</v>
      </c>
      <c r="J1095" t="s">
        <v>66</v>
      </c>
      <c r="K1095">
        <v>14.632999999999999</v>
      </c>
      <c r="L1095">
        <v>990</v>
      </c>
      <c r="M1095">
        <v>300</v>
      </c>
      <c r="N1095" s="3">
        <v>14486.67</v>
      </c>
      <c r="O1095">
        <v>14486.67</v>
      </c>
      <c r="P1095">
        <v>21071.52</v>
      </c>
      <c r="Q1095">
        <v>0.45454545454545459</v>
      </c>
      <c r="S1095" t="str">
        <f t="shared" si="68"/>
        <v>February</v>
      </c>
      <c r="T1095" t="str">
        <f t="shared" si="69"/>
        <v>2022</v>
      </c>
      <c r="U1095" s="3">
        <f t="shared" si="67"/>
        <v>28</v>
      </c>
    </row>
    <row r="1096" spans="1:21" hidden="1">
      <c r="A1096">
        <v>1095</v>
      </c>
      <c r="B1096" t="s">
        <v>548</v>
      </c>
      <c r="C1096" t="s">
        <v>11</v>
      </c>
      <c r="D1096" t="s">
        <v>141</v>
      </c>
      <c r="E1096" t="s">
        <v>124</v>
      </c>
      <c r="F1096" s="1">
        <v>44569</v>
      </c>
      <c r="G1096" s="2">
        <v>44568.328472222223</v>
      </c>
      <c r="H1096" s="2">
        <v>44571.666666666664</v>
      </c>
      <c r="I1096" t="s">
        <v>335</v>
      </c>
      <c r="J1096" t="s">
        <v>66</v>
      </c>
      <c r="K1096">
        <v>14.632999999999999</v>
      </c>
      <c r="L1096" s="4">
        <v>1440</v>
      </c>
      <c r="M1096">
        <v>300</v>
      </c>
      <c r="N1096" s="3">
        <v>21071.52</v>
      </c>
      <c r="O1096">
        <v>21071.52</v>
      </c>
      <c r="P1096">
        <v>21071.52</v>
      </c>
      <c r="Q1096">
        <v>0</v>
      </c>
      <c r="S1096" t="str">
        <f t="shared" si="68"/>
        <v>January</v>
      </c>
      <c r="T1096" t="str">
        <f t="shared" si="69"/>
        <v>2022</v>
      </c>
      <c r="U1096" s="3">
        <f t="shared" si="67"/>
        <v>31</v>
      </c>
    </row>
    <row r="1097" spans="1:21" hidden="1">
      <c r="A1097">
        <v>1096</v>
      </c>
      <c r="B1097" t="s">
        <v>548</v>
      </c>
      <c r="C1097" t="s">
        <v>11</v>
      </c>
      <c r="D1097" t="s">
        <v>141</v>
      </c>
      <c r="E1097" t="s">
        <v>124</v>
      </c>
      <c r="F1097" s="1">
        <v>44570</v>
      </c>
      <c r="G1097" s="2">
        <v>44568.328472222223</v>
      </c>
      <c r="H1097" s="2">
        <v>44571.666666666664</v>
      </c>
      <c r="I1097" t="s">
        <v>335</v>
      </c>
      <c r="J1097" t="s">
        <v>66</v>
      </c>
      <c r="K1097">
        <v>14.632999999999999</v>
      </c>
      <c r="L1097" s="4">
        <v>1440</v>
      </c>
      <c r="M1097">
        <v>300</v>
      </c>
      <c r="N1097" s="3">
        <v>21071.52</v>
      </c>
      <c r="O1097">
        <v>21071.52</v>
      </c>
      <c r="P1097">
        <v>21071.52</v>
      </c>
      <c r="Q1097">
        <v>0</v>
      </c>
      <c r="S1097" t="str">
        <f t="shared" si="68"/>
        <v>January</v>
      </c>
      <c r="T1097" t="str">
        <f t="shared" si="69"/>
        <v>2022</v>
      </c>
      <c r="U1097" s="3">
        <f t="shared" si="67"/>
        <v>31</v>
      </c>
    </row>
    <row r="1098" spans="1:21" hidden="1">
      <c r="A1098">
        <v>1097</v>
      </c>
      <c r="B1098" t="s">
        <v>550</v>
      </c>
      <c r="C1098" t="s">
        <v>11</v>
      </c>
      <c r="D1098" t="s">
        <v>141</v>
      </c>
      <c r="E1098" t="s">
        <v>124</v>
      </c>
      <c r="F1098" s="1">
        <v>44638</v>
      </c>
      <c r="G1098" s="2">
        <v>44637.324999999997</v>
      </c>
      <c r="H1098" s="2">
        <v>44639</v>
      </c>
      <c r="I1098" t="s">
        <v>335</v>
      </c>
      <c r="J1098" t="s">
        <v>66</v>
      </c>
      <c r="K1098">
        <v>14.632999999999999</v>
      </c>
      <c r="L1098" s="4">
        <v>1440</v>
      </c>
      <c r="M1098">
        <v>300</v>
      </c>
      <c r="N1098" s="3">
        <v>21071.52</v>
      </c>
      <c r="O1098">
        <v>21071.52</v>
      </c>
      <c r="P1098">
        <v>21071.52</v>
      </c>
      <c r="Q1098">
        <v>0</v>
      </c>
      <c r="S1098" t="str">
        <f t="shared" si="68"/>
        <v>March</v>
      </c>
      <c r="T1098" t="str">
        <f t="shared" si="69"/>
        <v>2022</v>
      </c>
      <c r="U1098" s="3">
        <f t="shared" si="67"/>
        <v>31</v>
      </c>
    </row>
    <row r="1099" spans="1:21" hidden="1">
      <c r="A1099">
        <v>1098</v>
      </c>
      <c r="B1099" t="s">
        <v>547</v>
      </c>
      <c r="C1099" t="s">
        <v>28</v>
      </c>
      <c r="D1099" t="s">
        <v>135</v>
      </c>
      <c r="E1099" t="s">
        <v>124</v>
      </c>
      <c r="F1099" s="1">
        <v>44262</v>
      </c>
      <c r="G1099" s="2">
        <v>44261.347222222219</v>
      </c>
      <c r="H1099" s="2">
        <v>44269.520833333336</v>
      </c>
      <c r="I1099" t="s">
        <v>335</v>
      </c>
      <c r="J1099" t="s">
        <v>66</v>
      </c>
      <c r="K1099">
        <v>14.632999999999999</v>
      </c>
      <c r="L1099" s="4">
        <v>1440</v>
      </c>
      <c r="M1099">
        <v>300</v>
      </c>
      <c r="N1099" s="3">
        <v>21071.52</v>
      </c>
      <c r="O1099">
        <v>21071.52</v>
      </c>
      <c r="P1099">
        <v>21071.52</v>
      </c>
      <c r="Q1099">
        <v>0</v>
      </c>
      <c r="S1099" t="str">
        <f t="shared" si="68"/>
        <v>March</v>
      </c>
      <c r="T1099" t="str">
        <f t="shared" si="69"/>
        <v>2021</v>
      </c>
      <c r="U1099" s="3">
        <f t="shared" si="67"/>
        <v>31</v>
      </c>
    </row>
    <row r="1100" spans="1:21" hidden="1">
      <c r="A1100">
        <v>1099</v>
      </c>
      <c r="B1100" t="s">
        <v>547</v>
      </c>
      <c r="C1100" t="s">
        <v>28</v>
      </c>
      <c r="D1100" t="s">
        <v>135</v>
      </c>
      <c r="E1100" t="s">
        <v>124</v>
      </c>
      <c r="F1100" s="1">
        <v>44263</v>
      </c>
      <c r="G1100" s="2">
        <v>44261.347222222219</v>
      </c>
      <c r="H1100" s="2">
        <v>44269.520833333336</v>
      </c>
      <c r="I1100" t="s">
        <v>335</v>
      </c>
      <c r="J1100" t="s">
        <v>66</v>
      </c>
      <c r="K1100">
        <v>14.632999999999999</v>
      </c>
      <c r="L1100" s="4">
        <v>1440</v>
      </c>
      <c r="M1100">
        <v>300</v>
      </c>
      <c r="N1100" s="3">
        <v>21071.52</v>
      </c>
      <c r="O1100">
        <v>21071.52</v>
      </c>
      <c r="P1100">
        <v>21071.52</v>
      </c>
      <c r="Q1100">
        <v>0</v>
      </c>
      <c r="S1100" t="str">
        <f t="shared" si="68"/>
        <v>March</v>
      </c>
      <c r="T1100" t="str">
        <f t="shared" si="69"/>
        <v>2021</v>
      </c>
      <c r="U1100" s="3">
        <f t="shared" si="67"/>
        <v>31</v>
      </c>
    </row>
    <row r="1101" spans="1:21" hidden="1">
      <c r="A1101">
        <v>1100</v>
      </c>
      <c r="B1101" t="s">
        <v>547</v>
      </c>
      <c r="C1101" t="s">
        <v>28</v>
      </c>
      <c r="D1101" t="s">
        <v>135</v>
      </c>
      <c r="E1101" t="s">
        <v>124</v>
      </c>
      <c r="F1101" s="1">
        <v>44264</v>
      </c>
      <c r="G1101" s="2">
        <v>44261.347222222219</v>
      </c>
      <c r="H1101" s="2">
        <v>44269.520833333336</v>
      </c>
      <c r="I1101" t="s">
        <v>335</v>
      </c>
      <c r="J1101" t="s">
        <v>66</v>
      </c>
      <c r="K1101">
        <v>14.632999999999999</v>
      </c>
      <c r="L1101" s="4">
        <v>1440</v>
      </c>
      <c r="M1101">
        <v>300</v>
      </c>
      <c r="N1101" s="3">
        <v>21071.52</v>
      </c>
      <c r="O1101">
        <v>21071.52</v>
      </c>
      <c r="P1101">
        <v>21071.52</v>
      </c>
      <c r="Q1101">
        <v>0</v>
      </c>
      <c r="S1101" t="str">
        <f t="shared" si="68"/>
        <v>March</v>
      </c>
      <c r="T1101" t="str">
        <f t="shared" si="69"/>
        <v>2021</v>
      </c>
      <c r="U1101" s="3">
        <f t="shared" si="67"/>
        <v>31</v>
      </c>
    </row>
    <row r="1102" spans="1:21" hidden="1">
      <c r="A1102">
        <v>1101</v>
      </c>
      <c r="B1102" t="s">
        <v>547</v>
      </c>
      <c r="C1102" t="s">
        <v>28</v>
      </c>
      <c r="D1102" t="s">
        <v>135</v>
      </c>
      <c r="E1102" t="s">
        <v>124</v>
      </c>
      <c r="F1102" s="1">
        <v>44265</v>
      </c>
      <c r="G1102" s="2">
        <v>44261.347222222219</v>
      </c>
      <c r="H1102" s="2">
        <v>44269.520833333336</v>
      </c>
      <c r="I1102" t="s">
        <v>335</v>
      </c>
      <c r="J1102" t="s">
        <v>66</v>
      </c>
      <c r="K1102">
        <v>14.632999999999999</v>
      </c>
      <c r="L1102" s="4">
        <v>1440</v>
      </c>
      <c r="M1102">
        <v>300</v>
      </c>
      <c r="N1102" s="3">
        <v>21071.52</v>
      </c>
      <c r="O1102">
        <v>21071.52</v>
      </c>
      <c r="P1102">
        <v>21071.52</v>
      </c>
      <c r="Q1102">
        <v>0</v>
      </c>
      <c r="S1102" t="str">
        <f t="shared" si="68"/>
        <v>March</v>
      </c>
      <c r="T1102" t="str">
        <f t="shared" si="69"/>
        <v>2021</v>
      </c>
      <c r="U1102" s="3">
        <f t="shared" si="67"/>
        <v>31</v>
      </c>
    </row>
    <row r="1103" spans="1:21" hidden="1">
      <c r="A1103">
        <v>1102</v>
      </c>
      <c r="B1103" t="s">
        <v>547</v>
      </c>
      <c r="C1103" t="s">
        <v>28</v>
      </c>
      <c r="D1103" t="s">
        <v>135</v>
      </c>
      <c r="E1103" t="s">
        <v>124</v>
      </c>
      <c r="F1103" s="1">
        <v>44266</v>
      </c>
      <c r="G1103" s="2">
        <v>44261.347222222219</v>
      </c>
      <c r="H1103" s="2">
        <v>44269.520833333336</v>
      </c>
      <c r="I1103" t="s">
        <v>335</v>
      </c>
      <c r="J1103" t="s">
        <v>66</v>
      </c>
      <c r="K1103">
        <v>14.632999999999999</v>
      </c>
      <c r="L1103" s="4">
        <v>1440</v>
      </c>
      <c r="M1103">
        <v>300</v>
      </c>
      <c r="N1103" s="3">
        <v>21071.52</v>
      </c>
      <c r="O1103">
        <v>21071.52</v>
      </c>
      <c r="P1103">
        <v>21071.52</v>
      </c>
      <c r="Q1103">
        <v>0</v>
      </c>
      <c r="S1103" t="str">
        <f t="shared" si="68"/>
        <v>March</v>
      </c>
      <c r="T1103" t="str">
        <f t="shared" si="69"/>
        <v>2021</v>
      </c>
      <c r="U1103" s="3">
        <f t="shared" si="67"/>
        <v>31</v>
      </c>
    </row>
    <row r="1104" spans="1:21" hidden="1">
      <c r="A1104">
        <v>1103</v>
      </c>
      <c r="B1104" t="s">
        <v>547</v>
      </c>
      <c r="C1104" t="s">
        <v>28</v>
      </c>
      <c r="D1104" t="s">
        <v>135</v>
      </c>
      <c r="E1104" t="s">
        <v>124</v>
      </c>
      <c r="F1104" s="1">
        <v>44267</v>
      </c>
      <c r="G1104" s="2">
        <v>44261.347222222219</v>
      </c>
      <c r="H1104" s="2">
        <v>44269.520833333336</v>
      </c>
      <c r="I1104" t="s">
        <v>335</v>
      </c>
      <c r="J1104" t="s">
        <v>66</v>
      </c>
      <c r="K1104">
        <v>14.632999999999999</v>
      </c>
      <c r="L1104" s="4">
        <v>1440</v>
      </c>
      <c r="M1104">
        <v>300</v>
      </c>
      <c r="N1104" s="3">
        <v>21071.52</v>
      </c>
      <c r="O1104">
        <v>21071.52</v>
      </c>
      <c r="P1104">
        <v>21071.52</v>
      </c>
      <c r="Q1104">
        <v>0</v>
      </c>
      <c r="S1104" t="str">
        <f t="shared" si="68"/>
        <v>March</v>
      </c>
      <c r="T1104" t="str">
        <f t="shared" si="69"/>
        <v>2021</v>
      </c>
      <c r="U1104" s="3">
        <f t="shared" si="67"/>
        <v>31</v>
      </c>
    </row>
    <row r="1105" spans="1:21" hidden="1">
      <c r="A1105">
        <v>1104</v>
      </c>
      <c r="B1105" t="s">
        <v>547</v>
      </c>
      <c r="C1105" t="s">
        <v>28</v>
      </c>
      <c r="D1105" t="s">
        <v>135</v>
      </c>
      <c r="E1105" t="s">
        <v>124</v>
      </c>
      <c r="F1105" s="1">
        <v>44268</v>
      </c>
      <c r="G1105" s="2">
        <v>44261.347222222219</v>
      </c>
      <c r="H1105" s="2">
        <v>44269.520833333336</v>
      </c>
      <c r="I1105" t="s">
        <v>335</v>
      </c>
      <c r="J1105" t="s">
        <v>66</v>
      </c>
      <c r="K1105">
        <v>14.632999999999999</v>
      </c>
      <c r="L1105" s="4">
        <v>1440</v>
      </c>
      <c r="M1105">
        <v>300</v>
      </c>
      <c r="N1105" s="3">
        <v>21071.52</v>
      </c>
      <c r="O1105">
        <v>21071.52</v>
      </c>
      <c r="P1105">
        <v>21071.52</v>
      </c>
      <c r="Q1105">
        <v>0</v>
      </c>
      <c r="S1105" t="str">
        <f t="shared" si="68"/>
        <v>March</v>
      </c>
      <c r="T1105" t="str">
        <f t="shared" si="69"/>
        <v>2021</v>
      </c>
      <c r="U1105" s="3">
        <f t="shared" si="67"/>
        <v>31</v>
      </c>
    </row>
    <row r="1106" spans="1:21" hidden="1">
      <c r="A1106">
        <v>1105</v>
      </c>
      <c r="B1106" t="s">
        <v>549</v>
      </c>
      <c r="C1106" t="s">
        <v>28</v>
      </c>
      <c r="D1106" t="s">
        <v>141</v>
      </c>
      <c r="E1106" t="s">
        <v>124</v>
      </c>
      <c r="F1106" s="1">
        <v>44784</v>
      </c>
      <c r="G1106" s="2">
        <v>44784</v>
      </c>
      <c r="H1106" s="2">
        <v>44791.666666666664</v>
      </c>
      <c r="I1106" t="s">
        <v>335</v>
      </c>
      <c r="J1106" t="s">
        <v>66</v>
      </c>
      <c r="K1106">
        <v>14.632999999999999</v>
      </c>
      <c r="L1106" s="4">
        <v>1440</v>
      </c>
      <c r="M1106">
        <v>300</v>
      </c>
      <c r="N1106" s="3">
        <v>21071.52</v>
      </c>
      <c r="O1106">
        <v>21071.52</v>
      </c>
      <c r="P1106">
        <v>21071.52</v>
      </c>
      <c r="Q1106">
        <v>0</v>
      </c>
      <c r="S1106" t="str">
        <f t="shared" si="68"/>
        <v>August</v>
      </c>
      <c r="T1106" t="str">
        <f t="shared" si="69"/>
        <v>2022</v>
      </c>
      <c r="U1106" s="3">
        <f t="shared" si="67"/>
        <v>31</v>
      </c>
    </row>
    <row r="1107" spans="1:21" hidden="1">
      <c r="A1107">
        <v>1106</v>
      </c>
      <c r="B1107" t="s">
        <v>549</v>
      </c>
      <c r="C1107" t="s">
        <v>28</v>
      </c>
      <c r="D1107" t="s">
        <v>141</v>
      </c>
      <c r="E1107" t="s">
        <v>124</v>
      </c>
      <c r="F1107" s="1">
        <v>44785</v>
      </c>
      <c r="G1107" s="2">
        <v>44784</v>
      </c>
      <c r="H1107" s="2">
        <v>44791.666666666664</v>
      </c>
      <c r="I1107" t="s">
        <v>335</v>
      </c>
      <c r="J1107" t="s">
        <v>66</v>
      </c>
      <c r="K1107">
        <v>14.632999999999999</v>
      </c>
      <c r="L1107" s="4">
        <v>1440</v>
      </c>
      <c r="M1107">
        <v>300</v>
      </c>
      <c r="N1107" s="3">
        <v>21071.52</v>
      </c>
      <c r="O1107">
        <v>21071.52</v>
      </c>
      <c r="P1107">
        <v>21071.52</v>
      </c>
      <c r="Q1107">
        <v>0</v>
      </c>
      <c r="S1107" t="str">
        <f t="shared" si="68"/>
        <v>August</v>
      </c>
      <c r="T1107" t="str">
        <f t="shared" si="69"/>
        <v>2022</v>
      </c>
      <c r="U1107" s="3">
        <f t="shared" ref="U1107:U1138" si="70">DAY(EOMONTH(F1107, 0))</f>
        <v>31</v>
      </c>
    </row>
    <row r="1108" spans="1:21" hidden="1">
      <c r="A1108">
        <v>1107</v>
      </c>
      <c r="B1108" t="s">
        <v>549</v>
      </c>
      <c r="C1108" t="s">
        <v>28</v>
      </c>
      <c r="D1108" t="s">
        <v>141</v>
      </c>
      <c r="E1108" t="s">
        <v>124</v>
      </c>
      <c r="F1108" s="1">
        <v>44786</v>
      </c>
      <c r="G1108" s="2">
        <v>44784</v>
      </c>
      <c r="H1108" s="2">
        <v>44791.666666666664</v>
      </c>
      <c r="I1108" t="s">
        <v>335</v>
      </c>
      <c r="J1108" t="s">
        <v>66</v>
      </c>
      <c r="K1108">
        <v>14.632999999999999</v>
      </c>
      <c r="L1108" s="4">
        <v>1440</v>
      </c>
      <c r="M1108">
        <v>300</v>
      </c>
      <c r="N1108" s="3">
        <v>21071.52</v>
      </c>
      <c r="O1108">
        <v>21071.52</v>
      </c>
      <c r="P1108">
        <v>21071.52</v>
      </c>
      <c r="Q1108">
        <v>0</v>
      </c>
      <c r="S1108" t="str">
        <f t="shared" si="68"/>
        <v>August</v>
      </c>
      <c r="T1108" t="str">
        <f t="shared" si="69"/>
        <v>2022</v>
      </c>
      <c r="U1108" s="3">
        <f t="shared" si="70"/>
        <v>31</v>
      </c>
    </row>
    <row r="1109" spans="1:21" hidden="1">
      <c r="A1109">
        <v>1108</v>
      </c>
      <c r="B1109" t="s">
        <v>549</v>
      </c>
      <c r="C1109" t="s">
        <v>28</v>
      </c>
      <c r="D1109" t="s">
        <v>141</v>
      </c>
      <c r="E1109" t="s">
        <v>124</v>
      </c>
      <c r="F1109" s="1">
        <v>44787</v>
      </c>
      <c r="G1109" s="2">
        <v>44784</v>
      </c>
      <c r="H1109" s="2">
        <v>44791.666666666664</v>
      </c>
      <c r="I1109" t="s">
        <v>335</v>
      </c>
      <c r="J1109" t="s">
        <v>66</v>
      </c>
      <c r="K1109">
        <v>14.632999999999999</v>
      </c>
      <c r="L1109" s="4">
        <v>1440</v>
      </c>
      <c r="M1109">
        <v>300</v>
      </c>
      <c r="N1109" s="3">
        <v>21071.52</v>
      </c>
      <c r="O1109">
        <v>21071.52</v>
      </c>
      <c r="P1109">
        <v>21071.52</v>
      </c>
      <c r="Q1109">
        <v>0</v>
      </c>
      <c r="S1109" t="str">
        <f t="shared" si="68"/>
        <v>August</v>
      </c>
      <c r="T1109" t="str">
        <f t="shared" si="69"/>
        <v>2022</v>
      </c>
      <c r="U1109" s="3">
        <f t="shared" si="70"/>
        <v>31</v>
      </c>
    </row>
    <row r="1110" spans="1:21" hidden="1">
      <c r="A1110">
        <v>1109</v>
      </c>
      <c r="B1110" t="s">
        <v>549</v>
      </c>
      <c r="C1110" t="s">
        <v>28</v>
      </c>
      <c r="D1110" t="s">
        <v>141</v>
      </c>
      <c r="E1110" t="s">
        <v>124</v>
      </c>
      <c r="F1110" s="1">
        <v>44788</v>
      </c>
      <c r="G1110" s="2">
        <v>44784</v>
      </c>
      <c r="H1110" s="2">
        <v>44791.666666666664</v>
      </c>
      <c r="I1110" t="s">
        <v>335</v>
      </c>
      <c r="J1110" t="s">
        <v>66</v>
      </c>
      <c r="K1110">
        <v>14.632999999999999</v>
      </c>
      <c r="L1110" s="4">
        <v>1440</v>
      </c>
      <c r="M1110">
        <v>300</v>
      </c>
      <c r="N1110" s="3">
        <v>21071.52</v>
      </c>
      <c r="O1110">
        <v>21071.52</v>
      </c>
      <c r="P1110">
        <v>21071.52</v>
      </c>
      <c r="Q1110">
        <v>0</v>
      </c>
      <c r="S1110" t="str">
        <f t="shared" si="68"/>
        <v>August</v>
      </c>
      <c r="T1110" t="str">
        <f t="shared" si="69"/>
        <v>2022</v>
      </c>
      <c r="U1110" s="3">
        <f t="shared" si="70"/>
        <v>31</v>
      </c>
    </row>
    <row r="1111" spans="1:21" hidden="1">
      <c r="A1111">
        <v>1110</v>
      </c>
      <c r="B1111" t="s">
        <v>549</v>
      </c>
      <c r="C1111" t="s">
        <v>28</v>
      </c>
      <c r="D1111" t="s">
        <v>141</v>
      </c>
      <c r="E1111" t="s">
        <v>124</v>
      </c>
      <c r="F1111" s="1">
        <v>44789</v>
      </c>
      <c r="G1111" s="2">
        <v>44784</v>
      </c>
      <c r="H1111" s="2">
        <v>44791.666666666664</v>
      </c>
      <c r="I1111" t="s">
        <v>335</v>
      </c>
      <c r="J1111" t="s">
        <v>66</v>
      </c>
      <c r="K1111">
        <v>14.632999999999999</v>
      </c>
      <c r="L1111" s="4">
        <v>1440</v>
      </c>
      <c r="M1111">
        <v>300</v>
      </c>
      <c r="N1111" s="3">
        <v>21071.52</v>
      </c>
      <c r="O1111">
        <v>21071.52</v>
      </c>
      <c r="P1111">
        <v>21071.52</v>
      </c>
      <c r="Q1111">
        <v>0</v>
      </c>
      <c r="S1111" t="str">
        <f t="shared" si="68"/>
        <v>August</v>
      </c>
      <c r="T1111" t="str">
        <f t="shared" si="69"/>
        <v>2022</v>
      </c>
      <c r="U1111" s="3">
        <f t="shared" si="70"/>
        <v>31</v>
      </c>
    </row>
    <row r="1112" spans="1:21" hidden="1">
      <c r="A1112">
        <v>1111</v>
      </c>
      <c r="B1112" t="s">
        <v>549</v>
      </c>
      <c r="C1112" t="s">
        <v>28</v>
      </c>
      <c r="D1112" t="s">
        <v>141</v>
      </c>
      <c r="E1112" t="s">
        <v>124</v>
      </c>
      <c r="F1112" s="1">
        <v>44790</v>
      </c>
      <c r="G1112" s="2">
        <v>44784</v>
      </c>
      <c r="H1112" s="2">
        <v>44791.666666666664</v>
      </c>
      <c r="I1112" t="s">
        <v>335</v>
      </c>
      <c r="J1112" t="s">
        <v>66</v>
      </c>
      <c r="K1112">
        <v>14.632999999999999</v>
      </c>
      <c r="L1112" s="4">
        <v>1440</v>
      </c>
      <c r="M1112">
        <v>300</v>
      </c>
      <c r="N1112" s="3">
        <v>21071.52</v>
      </c>
      <c r="O1112">
        <v>21071.52</v>
      </c>
      <c r="P1112">
        <v>21071.52</v>
      </c>
      <c r="Q1112">
        <v>0</v>
      </c>
      <c r="S1112" t="str">
        <f t="shared" si="68"/>
        <v>August</v>
      </c>
      <c r="T1112" t="str">
        <f t="shared" si="69"/>
        <v>2022</v>
      </c>
      <c r="U1112" s="3">
        <f t="shared" si="70"/>
        <v>31</v>
      </c>
    </row>
    <row r="1113" spans="1:21" hidden="1">
      <c r="A1113">
        <v>1112</v>
      </c>
      <c r="B1113" t="s">
        <v>546</v>
      </c>
      <c r="C1113" t="s">
        <v>28</v>
      </c>
      <c r="D1113" t="s">
        <v>123</v>
      </c>
      <c r="E1113" t="s">
        <v>124</v>
      </c>
      <c r="F1113" s="1">
        <v>44806</v>
      </c>
      <c r="G1113" s="2">
        <v>44805.5</v>
      </c>
      <c r="H1113" s="2">
        <v>44813.666666666664</v>
      </c>
      <c r="I1113" t="s">
        <v>335</v>
      </c>
      <c r="J1113" t="s">
        <v>66</v>
      </c>
      <c r="K1113">
        <v>14.632999999999999</v>
      </c>
      <c r="L1113" s="4">
        <v>1440</v>
      </c>
      <c r="M1113">
        <v>300</v>
      </c>
      <c r="N1113" s="3">
        <v>21071.52</v>
      </c>
      <c r="O1113">
        <v>21071.52</v>
      </c>
      <c r="P1113">
        <v>21071.52</v>
      </c>
      <c r="Q1113">
        <v>0</v>
      </c>
      <c r="S1113" t="str">
        <f t="shared" si="68"/>
        <v>September</v>
      </c>
      <c r="T1113" t="str">
        <f t="shared" si="69"/>
        <v>2022</v>
      </c>
      <c r="U1113" s="3">
        <f t="shared" si="70"/>
        <v>30</v>
      </c>
    </row>
    <row r="1114" spans="1:21" hidden="1">
      <c r="A1114">
        <v>1113</v>
      </c>
      <c r="B1114" t="s">
        <v>546</v>
      </c>
      <c r="C1114" t="s">
        <v>28</v>
      </c>
      <c r="D1114" t="s">
        <v>123</v>
      </c>
      <c r="E1114" t="s">
        <v>124</v>
      </c>
      <c r="F1114" s="1">
        <v>44807</v>
      </c>
      <c r="G1114" s="2">
        <v>44805.5</v>
      </c>
      <c r="H1114" s="2">
        <v>44813.666666666664</v>
      </c>
      <c r="I1114" t="s">
        <v>335</v>
      </c>
      <c r="J1114" t="s">
        <v>66</v>
      </c>
      <c r="K1114">
        <v>14.632999999999999</v>
      </c>
      <c r="L1114" s="4">
        <v>1440</v>
      </c>
      <c r="M1114">
        <v>300</v>
      </c>
      <c r="N1114" s="3">
        <v>21071.52</v>
      </c>
      <c r="O1114">
        <v>21071.52</v>
      </c>
      <c r="P1114">
        <v>21071.52</v>
      </c>
      <c r="Q1114">
        <v>0</v>
      </c>
      <c r="S1114" t="str">
        <f t="shared" si="68"/>
        <v>September</v>
      </c>
      <c r="T1114" t="str">
        <f t="shared" si="69"/>
        <v>2022</v>
      </c>
      <c r="U1114" s="3">
        <f t="shared" si="70"/>
        <v>30</v>
      </c>
    </row>
    <row r="1115" spans="1:21" hidden="1">
      <c r="A1115">
        <v>1114</v>
      </c>
      <c r="B1115" t="s">
        <v>546</v>
      </c>
      <c r="C1115" t="s">
        <v>28</v>
      </c>
      <c r="D1115" t="s">
        <v>123</v>
      </c>
      <c r="E1115" t="s">
        <v>124</v>
      </c>
      <c r="F1115" s="1">
        <v>44808</v>
      </c>
      <c r="G1115" s="2">
        <v>44805.5</v>
      </c>
      <c r="H1115" s="2">
        <v>44813.666666666664</v>
      </c>
      <c r="I1115" t="s">
        <v>335</v>
      </c>
      <c r="J1115" t="s">
        <v>66</v>
      </c>
      <c r="K1115">
        <v>14.632999999999999</v>
      </c>
      <c r="L1115" s="4">
        <v>1440</v>
      </c>
      <c r="M1115">
        <v>300</v>
      </c>
      <c r="N1115" s="3">
        <v>21071.52</v>
      </c>
      <c r="O1115">
        <v>21071.52</v>
      </c>
      <c r="P1115">
        <v>21071.52</v>
      </c>
      <c r="Q1115">
        <v>0</v>
      </c>
      <c r="S1115" t="str">
        <f t="shared" si="68"/>
        <v>September</v>
      </c>
      <c r="T1115" t="str">
        <f t="shared" si="69"/>
        <v>2022</v>
      </c>
      <c r="U1115" s="3">
        <f t="shared" si="70"/>
        <v>30</v>
      </c>
    </row>
    <row r="1116" spans="1:21" hidden="1">
      <c r="A1116">
        <v>1115</v>
      </c>
      <c r="B1116" t="s">
        <v>546</v>
      </c>
      <c r="C1116" t="s">
        <v>28</v>
      </c>
      <c r="D1116" t="s">
        <v>123</v>
      </c>
      <c r="E1116" t="s">
        <v>124</v>
      </c>
      <c r="F1116" s="1">
        <v>44809</v>
      </c>
      <c r="G1116" s="2">
        <v>44805.5</v>
      </c>
      <c r="H1116" s="2">
        <v>44813.666666666664</v>
      </c>
      <c r="I1116" t="s">
        <v>335</v>
      </c>
      <c r="J1116" t="s">
        <v>66</v>
      </c>
      <c r="K1116">
        <v>14.632999999999999</v>
      </c>
      <c r="L1116" s="4">
        <v>1440</v>
      </c>
      <c r="M1116">
        <v>300</v>
      </c>
      <c r="N1116" s="3">
        <v>21071.52</v>
      </c>
      <c r="O1116">
        <v>21071.52</v>
      </c>
      <c r="P1116">
        <v>21071.52</v>
      </c>
      <c r="Q1116">
        <v>0</v>
      </c>
      <c r="S1116" t="str">
        <f t="shared" si="68"/>
        <v>September</v>
      </c>
      <c r="T1116" t="str">
        <f t="shared" si="69"/>
        <v>2022</v>
      </c>
      <c r="U1116" s="3">
        <f t="shared" si="70"/>
        <v>30</v>
      </c>
    </row>
    <row r="1117" spans="1:21" hidden="1">
      <c r="A1117">
        <v>1116</v>
      </c>
      <c r="B1117" t="s">
        <v>546</v>
      </c>
      <c r="C1117" t="s">
        <v>28</v>
      </c>
      <c r="D1117" t="s">
        <v>123</v>
      </c>
      <c r="E1117" t="s">
        <v>124</v>
      </c>
      <c r="F1117" s="1">
        <v>44810</v>
      </c>
      <c r="G1117" s="2">
        <v>44805.5</v>
      </c>
      <c r="H1117" s="2">
        <v>44813.666666666664</v>
      </c>
      <c r="I1117" t="s">
        <v>335</v>
      </c>
      <c r="J1117" t="s">
        <v>66</v>
      </c>
      <c r="K1117">
        <v>14.632999999999999</v>
      </c>
      <c r="L1117" s="4">
        <v>1440</v>
      </c>
      <c r="M1117">
        <v>300</v>
      </c>
      <c r="N1117" s="3">
        <v>21071.52</v>
      </c>
      <c r="O1117">
        <v>21071.52</v>
      </c>
      <c r="P1117">
        <v>21071.52</v>
      </c>
      <c r="Q1117">
        <v>0</v>
      </c>
      <c r="S1117" t="str">
        <f t="shared" si="68"/>
        <v>September</v>
      </c>
      <c r="T1117" t="str">
        <f t="shared" si="69"/>
        <v>2022</v>
      </c>
      <c r="U1117" s="3">
        <f t="shared" si="70"/>
        <v>30</v>
      </c>
    </row>
    <row r="1118" spans="1:21" hidden="1">
      <c r="A1118">
        <v>1117</v>
      </c>
      <c r="B1118" t="s">
        <v>546</v>
      </c>
      <c r="C1118" t="s">
        <v>28</v>
      </c>
      <c r="D1118" t="s">
        <v>123</v>
      </c>
      <c r="E1118" t="s">
        <v>124</v>
      </c>
      <c r="F1118" s="1">
        <v>44811</v>
      </c>
      <c r="G1118" s="2">
        <v>44805.5</v>
      </c>
      <c r="H1118" s="2">
        <v>44813.666666666664</v>
      </c>
      <c r="I1118" t="s">
        <v>335</v>
      </c>
      <c r="J1118" t="s">
        <v>66</v>
      </c>
      <c r="K1118">
        <v>14.632999999999999</v>
      </c>
      <c r="L1118" s="4">
        <v>1440</v>
      </c>
      <c r="M1118">
        <v>300</v>
      </c>
      <c r="N1118" s="3">
        <v>21071.52</v>
      </c>
      <c r="O1118">
        <v>21071.52</v>
      </c>
      <c r="P1118">
        <v>21071.52</v>
      </c>
      <c r="Q1118">
        <v>0</v>
      </c>
      <c r="S1118" t="str">
        <f t="shared" si="68"/>
        <v>September</v>
      </c>
      <c r="T1118" t="str">
        <f t="shared" si="69"/>
        <v>2022</v>
      </c>
      <c r="U1118" s="3">
        <f t="shared" si="70"/>
        <v>30</v>
      </c>
    </row>
    <row r="1119" spans="1:21" hidden="1">
      <c r="A1119">
        <v>1118</v>
      </c>
      <c r="B1119" t="s">
        <v>546</v>
      </c>
      <c r="C1119" t="s">
        <v>28</v>
      </c>
      <c r="D1119" t="s">
        <v>123</v>
      </c>
      <c r="E1119" t="s">
        <v>124</v>
      </c>
      <c r="F1119" s="1">
        <v>44812</v>
      </c>
      <c r="G1119" s="2">
        <v>44805.5</v>
      </c>
      <c r="H1119" s="2">
        <v>44813.666666666664</v>
      </c>
      <c r="I1119" t="s">
        <v>335</v>
      </c>
      <c r="J1119" t="s">
        <v>66</v>
      </c>
      <c r="K1119">
        <v>14.632999999999999</v>
      </c>
      <c r="L1119" s="4">
        <v>1440</v>
      </c>
      <c r="M1119">
        <v>300</v>
      </c>
      <c r="N1119" s="3">
        <v>21071.52</v>
      </c>
      <c r="O1119">
        <v>21071.52</v>
      </c>
      <c r="P1119">
        <v>21071.52</v>
      </c>
      <c r="Q1119">
        <v>0</v>
      </c>
      <c r="S1119" t="str">
        <f t="shared" si="68"/>
        <v>September</v>
      </c>
      <c r="T1119" t="str">
        <f t="shared" si="69"/>
        <v>2022</v>
      </c>
      <c r="U1119" s="3">
        <f t="shared" si="70"/>
        <v>30</v>
      </c>
    </row>
    <row r="1120" spans="1:21" hidden="1">
      <c r="A1120">
        <v>1119</v>
      </c>
      <c r="B1120" t="s">
        <v>551</v>
      </c>
      <c r="C1120" t="s">
        <v>11</v>
      </c>
      <c r="D1120" t="s">
        <v>123</v>
      </c>
      <c r="E1120" t="s">
        <v>124</v>
      </c>
      <c r="F1120" s="1">
        <v>44812</v>
      </c>
      <c r="G1120" s="2">
        <v>44812.413194444445</v>
      </c>
      <c r="H1120" s="2">
        <v>44812.579861111109</v>
      </c>
      <c r="I1120" t="s">
        <v>337</v>
      </c>
      <c r="J1120" t="s">
        <v>66</v>
      </c>
      <c r="K1120">
        <v>14.88</v>
      </c>
      <c r="L1120">
        <v>240</v>
      </c>
      <c r="M1120">
        <v>300</v>
      </c>
      <c r="N1120" s="3">
        <v>3571.2</v>
      </c>
      <c r="O1120">
        <v>3571.2</v>
      </c>
      <c r="P1120">
        <v>21427.200000000001</v>
      </c>
      <c r="Q1120">
        <v>5</v>
      </c>
      <c r="S1120" t="str">
        <f t="shared" si="68"/>
        <v>September</v>
      </c>
      <c r="T1120" t="str">
        <f t="shared" si="69"/>
        <v>2022</v>
      </c>
      <c r="U1120" s="3">
        <f t="shared" si="70"/>
        <v>30</v>
      </c>
    </row>
    <row r="1121" spans="1:21" hidden="1">
      <c r="A1121">
        <v>1120</v>
      </c>
      <c r="B1121" t="s">
        <v>552</v>
      </c>
      <c r="C1121" t="s">
        <v>46</v>
      </c>
      <c r="D1121" t="s">
        <v>135</v>
      </c>
      <c r="E1121" t="s">
        <v>124</v>
      </c>
      <c r="F1121" s="1">
        <v>44498</v>
      </c>
      <c r="G1121" s="2">
        <v>44498.489583333336</v>
      </c>
      <c r="H1121" s="2">
        <v>44498.666666666664</v>
      </c>
      <c r="I1121" t="s">
        <v>335</v>
      </c>
      <c r="J1121" t="s">
        <v>66</v>
      </c>
      <c r="K1121">
        <v>15.15</v>
      </c>
      <c r="L1121">
        <v>255</v>
      </c>
      <c r="M1121">
        <v>300</v>
      </c>
      <c r="N1121" s="3">
        <v>3863.25</v>
      </c>
      <c r="O1121">
        <v>3863.25</v>
      </c>
      <c r="P1121">
        <v>21816</v>
      </c>
      <c r="Q1121">
        <v>4.6470588235294121</v>
      </c>
      <c r="S1121" t="str">
        <f t="shared" si="68"/>
        <v>October</v>
      </c>
      <c r="T1121" t="str">
        <f t="shared" si="69"/>
        <v>2021</v>
      </c>
      <c r="U1121" s="3">
        <f t="shared" si="70"/>
        <v>31</v>
      </c>
    </row>
    <row r="1122" spans="1:21" hidden="1">
      <c r="A1122">
        <v>1121</v>
      </c>
      <c r="B1122" t="s">
        <v>553</v>
      </c>
      <c r="C1122" t="s">
        <v>46</v>
      </c>
      <c r="D1122" t="s">
        <v>123</v>
      </c>
      <c r="E1122" t="s">
        <v>124</v>
      </c>
      <c r="F1122" s="1">
        <v>44471</v>
      </c>
      <c r="G1122" s="2">
        <v>44471.338888888888</v>
      </c>
      <c r="H1122" s="2">
        <v>44490.519444444442</v>
      </c>
      <c r="I1122" t="s">
        <v>335</v>
      </c>
      <c r="J1122" t="s">
        <v>66</v>
      </c>
      <c r="K1122">
        <v>15.15</v>
      </c>
      <c r="L1122">
        <v>952</v>
      </c>
      <c r="M1122">
        <v>300</v>
      </c>
      <c r="N1122" s="3">
        <v>14422.8</v>
      </c>
      <c r="O1122">
        <v>14422.8</v>
      </c>
      <c r="P1122">
        <v>21816</v>
      </c>
      <c r="Q1122">
        <v>0.51260504201680679</v>
      </c>
      <c r="S1122" t="str">
        <f t="shared" si="68"/>
        <v>October</v>
      </c>
      <c r="T1122" t="str">
        <f t="shared" si="69"/>
        <v>2021</v>
      </c>
      <c r="U1122" s="3">
        <f t="shared" si="70"/>
        <v>31</v>
      </c>
    </row>
    <row r="1123" spans="1:21" hidden="1">
      <c r="A1123">
        <v>1122</v>
      </c>
      <c r="B1123" t="s">
        <v>553</v>
      </c>
      <c r="C1123" t="s">
        <v>46</v>
      </c>
      <c r="D1123" t="s">
        <v>123</v>
      </c>
      <c r="E1123" t="s">
        <v>124</v>
      </c>
      <c r="F1123" s="1">
        <v>44472</v>
      </c>
      <c r="G1123" s="2">
        <v>44471.338888888888</v>
      </c>
      <c r="H1123" s="2">
        <v>44490.519444444442</v>
      </c>
      <c r="I1123" t="s">
        <v>335</v>
      </c>
      <c r="J1123" t="s">
        <v>66</v>
      </c>
      <c r="K1123">
        <v>15.15</v>
      </c>
      <c r="L1123" s="4">
        <v>1440</v>
      </c>
      <c r="M1123">
        <v>300</v>
      </c>
      <c r="N1123" s="4">
        <v>21816</v>
      </c>
      <c r="O1123">
        <v>21816</v>
      </c>
      <c r="P1123">
        <v>21816</v>
      </c>
      <c r="Q1123">
        <v>0</v>
      </c>
      <c r="S1123" t="str">
        <f t="shared" si="68"/>
        <v>October</v>
      </c>
      <c r="T1123" t="str">
        <f t="shared" si="69"/>
        <v>2021</v>
      </c>
      <c r="U1123" s="3">
        <f t="shared" si="70"/>
        <v>31</v>
      </c>
    </row>
    <row r="1124" spans="1:21" hidden="1">
      <c r="A1124">
        <v>1123</v>
      </c>
      <c r="B1124" t="s">
        <v>553</v>
      </c>
      <c r="C1124" t="s">
        <v>46</v>
      </c>
      <c r="D1124" t="s">
        <v>123</v>
      </c>
      <c r="E1124" t="s">
        <v>124</v>
      </c>
      <c r="F1124" s="1">
        <v>44473</v>
      </c>
      <c r="G1124" s="2">
        <v>44471.338888888888</v>
      </c>
      <c r="H1124" s="2">
        <v>44490.519444444442</v>
      </c>
      <c r="I1124" t="s">
        <v>335</v>
      </c>
      <c r="J1124" t="s">
        <v>66</v>
      </c>
      <c r="K1124">
        <v>15.15</v>
      </c>
      <c r="L1124" s="4">
        <v>1440</v>
      </c>
      <c r="M1124">
        <v>300</v>
      </c>
      <c r="N1124" s="4">
        <v>21816</v>
      </c>
      <c r="O1124">
        <v>21816</v>
      </c>
      <c r="P1124">
        <v>21816</v>
      </c>
      <c r="Q1124">
        <v>0</v>
      </c>
      <c r="S1124" t="str">
        <f t="shared" si="68"/>
        <v>October</v>
      </c>
      <c r="T1124" t="str">
        <f t="shared" si="69"/>
        <v>2021</v>
      </c>
      <c r="U1124" s="3">
        <f t="shared" si="70"/>
        <v>31</v>
      </c>
    </row>
    <row r="1125" spans="1:21" hidden="1">
      <c r="A1125">
        <v>1124</v>
      </c>
      <c r="B1125" t="s">
        <v>553</v>
      </c>
      <c r="C1125" t="s">
        <v>46</v>
      </c>
      <c r="D1125" t="s">
        <v>123</v>
      </c>
      <c r="E1125" t="s">
        <v>124</v>
      </c>
      <c r="F1125" s="1">
        <v>44474</v>
      </c>
      <c r="G1125" s="2">
        <v>44471.338888888888</v>
      </c>
      <c r="H1125" s="2">
        <v>44490.519444444442</v>
      </c>
      <c r="I1125" t="s">
        <v>335</v>
      </c>
      <c r="J1125" t="s">
        <v>66</v>
      </c>
      <c r="K1125">
        <v>15.15</v>
      </c>
      <c r="L1125" s="4">
        <v>1440</v>
      </c>
      <c r="M1125">
        <v>300</v>
      </c>
      <c r="N1125" s="4">
        <v>21816</v>
      </c>
      <c r="O1125">
        <v>21816</v>
      </c>
      <c r="P1125">
        <v>21816</v>
      </c>
      <c r="Q1125">
        <v>0</v>
      </c>
      <c r="S1125" t="str">
        <f t="shared" si="68"/>
        <v>October</v>
      </c>
      <c r="T1125" t="str">
        <f t="shared" si="69"/>
        <v>2021</v>
      </c>
      <c r="U1125" s="3">
        <f t="shared" si="70"/>
        <v>31</v>
      </c>
    </row>
    <row r="1126" spans="1:21" hidden="1">
      <c r="A1126">
        <v>1125</v>
      </c>
      <c r="B1126" t="s">
        <v>553</v>
      </c>
      <c r="C1126" t="s">
        <v>46</v>
      </c>
      <c r="D1126" t="s">
        <v>123</v>
      </c>
      <c r="E1126" t="s">
        <v>124</v>
      </c>
      <c r="F1126" s="1">
        <v>44475</v>
      </c>
      <c r="G1126" s="2">
        <v>44471.338888888888</v>
      </c>
      <c r="H1126" s="2">
        <v>44490.519444444442</v>
      </c>
      <c r="I1126" t="s">
        <v>335</v>
      </c>
      <c r="J1126" t="s">
        <v>66</v>
      </c>
      <c r="K1126">
        <v>15.15</v>
      </c>
      <c r="L1126" s="4">
        <v>1440</v>
      </c>
      <c r="M1126">
        <v>300</v>
      </c>
      <c r="N1126" s="4">
        <v>21816</v>
      </c>
      <c r="O1126">
        <v>21816</v>
      </c>
      <c r="P1126">
        <v>21816</v>
      </c>
      <c r="Q1126">
        <v>0</v>
      </c>
      <c r="S1126" t="str">
        <f t="shared" si="68"/>
        <v>October</v>
      </c>
      <c r="T1126" t="str">
        <f t="shared" si="69"/>
        <v>2021</v>
      </c>
      <c r="U1126" s="3">
        <f t="shared" si="70"/>
        <v>31</v>
      </c>
    </row>
    <row r="1127" spans="1:21" hidden="1">
      <c r="A1127">
        <v>1126</v>
      </c>
      <c r="B1127" t="s">
        <v>553</v>
      </c>
      <c r="C1127" t="s">
        <v>46</v>
      </c>
      <c r="D1127" t="s">
        <v>123</v>
      </c>
      <c r="E1127" t="s">
        <v>124</v>
      </c>
      <c r="F1127" s="1">
        <v>44476</v>
      </c>
      <c r="G1127" s="2">
        <v>44471.338888888888</v>
      </c>
      <c r="H1127" s="2">
        <v>44490.519444444442</v>
      </c>
      <c r="I1127" t="s">
        <v>335</v>
      </c>
      <c r="J1127" t="s">
        <v>66</v>
      </c>
      <c r="K1127">
        <v>15.15</v>
      </c>
      <c r="L1127" s="4">
        <v>1440</v>
      </c>
      <c r="M1127">
        <v>300</v>
      </c>
      <c r="N1127" s="4">
        <v>21816</v>
      </c>
      <c r="O1127">
        <v>21816</v>
      </c>
      <c r="P1127">
        <v>21816</v>
      </c>
      <c r="Q1127">
        <v>0</v>
      </c>
      <c r="S1127" t="str">
        <f t="shared" si="68"/>
        <v>October</v>
      </c>
      <c r="T1127" t="str">
        <f t="shared" si="69"/>
        <v>2021</v>
      </c>
      <c r="U1127" s="3">
        <f t="shared" si="70"/>
        <v>31</v>
      </c>
    </row>
    <row r="1128" spans="1:21" hidden="1">
      <c r="A1128">
        <v>1127</v>
      </c>
      <c r="B1128" t="s">
        <v>553</v>
      </c>
      <c r="C1128" t="s">
        <v>46</v>
      </c>
      <c r="D1128" t="s">
        <v>123</v>
      </c>
      <c r="E1128" t="s">
        <v>124</v>
      </c>
      <c r="F1128" s="1">
        <v>44477</v>
      </c>
      <c r="G1128" s="2">
        <v>44471.338888888888</v>
      </c>
      <c r="H1128" s="2">
        <v>44490.519444444442</v>
      </c>
      <c r="I1128" t="s">
        <v>335</v>
      </c>
      <c r="J1128" t="s">
        <v>66</v>
      </c>
      <c r="K1128">
        <v>15.15</v>
      </c>
      <c r="L1128" s="4">
        <v>1440</v>
      </c>
      <c r="M1128">
        <v>300</v>
      </c>
      <c r="N1128" s="4">
        <v>21816</v>
      </c>
      <c r="O1128">
        <v>21816</v>
      </c>
      <c r="P1128">
        <v>21816</v>
      </c>
      <c r="Q1128">
        <v>0</v>
      </c>
      <c r="S1128" t="str">
        <f t="shared" si="68"/>
        <v>October</v>
      </c>
      <c r="T1128" t="str">
        <f t="shared" si="69"/>
        <v>2021</v>
      </c>
      <c r="U1128" s="3">
        <f t="shared" si="70"/>
        <v>31</v>
      </c>
    </row>
    <row r="1129" spans="1:21" hidden="1">
      <c r="A1129">
        <v>1128</v>
      </c>
      <c r="B1129" t="s">
        <v>553</v>
      </c>
      <c r="C1129" t="s">
        <v>46</v>
      </c>
      <c r="D1129" t="s">
        <v>123</v>
      </c>
      <c r="E1129" t="s">
        <v>124</v>
      </c>
      <c r="F1129" s="1">
        <v>44478</v>
      </c>
      <c r="G1129" s="2">
        <v>44471.338888888888</v>
      </c>
      <c r="H1129" s="2">
        <v>44490.519444444442</v>
      </c>
      <c r="I1129" t="s">
        <v>335</v>
      </c>
      <c r="J1129" t="s">
        <v>66</v>
      </c>
      <c r="K1129">
        <v>15.15</v>
      </c>
      <c r="L1129" s="4">
        <v>1440</v>
      </c>
      <c r="M1129">
        <v>300</v>
      </c>
      <c r="N1129" s="4">
        <v>21816</v>
      </c>
      <c r="O1129">
        <v>21816</v>
      </c>
      <c r="P1129">
        <v>21816</v>
      </c>
      <c r="Q1129">
        <v>0</v>
      </c>
      <c r="S1129" t="str">
        <f t="shared" si="68"/>
        <v>October</v>
      </c>
      <c r="T1129" t="str">
        <f t="shared" si="69"/>
        <v>2021</v>
      </c>
      <c r="U1129" s="3">
        <f t="shared" si="70"/>
        <v>31</v>
      </c>
    </row>
    <row r="1130" spans="1:21" hidden="1">
      <c r="A1130">
        <v>1129</v>
      </c>
      <c r="B1130" t="s">
        <v>553</v>
      </c>
      <c r="C1130" t="s">
        <v>46</v>
      </c>
      <c r="D1130" t="s">
        <v>123</v>
      </c>
      <c r="E1130" t="s">
        <v>124</v>
      </c>
      <c r="F1130" s="1">
        <v>44479</v>
      </c>
      <c r="G1130" s="2">
        <v>44471.338888888888</v>
      </c>
      <c r="H1130" s="2">
        <v>44490.519444444442</v>
      </c>
      <c r="I1130" t="s">
        <v>335</v>
      </c>
      <c r="J1130" t="s">
        <v>66</v>
      </c>
      <c r="K1130">
        <v>15.15</v>
      </c>
      <c r="L1130" s="4">
        <v>1440</v>
      </c>
      <c r="M1130">
        <v>300</v>
      </c>
      <c r="N1130" s="4">
        <v>21816</v>
      </c>
      <c r="O1130">
        <v>21816</v>
      </c>
      <c r="P1130">
        <v>21816</v>
      </c>
      <c r="Q1130">
        <v>0</v>
      </c>
      <c r="S1130" t="str">
        <f t="shared" si="68"/>
        <v>October</v>
      </c>
      <c r="T1130" t="str">
        <f t="shared" si="69"/>
        <v>2021</v>
      </c>
      <c r="U1130" s="3">
        <f t="shared" si="70"/>
        <v>31</v>
      </c>
    </row>
    <row r="1131" spans="1:21" hidden="1">
      <c r="A1131">
        <v>1130</v>
      </c>
      <c r="B1131" t="s">
        <v>553</v>
      </c>
      <c r="C1131" t="s">
        <v>46</v>
      </c>
      <c r="D1131" t="s">
        <v>123</v>
      </c>
      <c r="E1131" t="s">
        <v>124</v>
      </c>
      <c r="F1131" s="1">
        <v>44480</v>
      </c>
      <c r="G1131" s="2">
        <v>44471.338888888888</v>
      </c>
      <c r="H1131" s="2">
        <v>44490.519444444442</v>
      </c>
      <c r="I1131" t="s">
        <v>335</v>
      </c>
      <c r="J1131" t="s">
        <v>66</v>
      </c>
      <c r="K1131">
        <v>15.15</v>
      </c>
      <c r="L1131" s="4">
        <v>1440</v>
      </c>
      <c r="M1131">
        <v>300</v>
      </c>
      <c r="N1131" s="4">
        <v>21816</v>
      </c>
      <c r="O1131">
        <v>21816</v>
      </c>
      <c r="P1131">
        <v>21816</v>
      </c>
      <c r="Q1131">
        <v>0</v>
      </c>
      <c r="S1131" t="str">
        <f t="shared" si="68"/>
        <v>October</v>
      </c>
      <c r="T1131" t="str">
        <f t="shared" si="69"/>
        <v>2021</v>
      </c>
      <c r="U1131" s="3">
        <f t="shared" si="70"/>
        <v>31</v>
      </c>
    </row>
    <row r="1132" spans="1:21" hidden="1">
      <c r="A1132">
        <v>1131</v>
      </c>
      <c r="B1132" t="s">
        <v>553</v>
      </c>
      <c r="C1132" t="s">
        <v>46</v>
      </c>
      <c r="D1132" t="s">
        <v>123</v>
      </c>
      <c r="E1132" t="s">
        <v>124</v>
      </c>
      <c r="F1132" s="1">
        <v>44481</v>
      </c>
      <c r="G1132" s="2">
        <v>44471.338888888888</v>
      </c>
      <c r="H1132" s="2">
        <v>44490.519444444442</v>
      </c>
      <c r="I1132" t="s">
        <v>335</v>
      </c>
      <c r="J1132" t="s">
        <v>66</v>
      </c>
      <c r="K1132">
        <v>15.15</v>
      </c>
      <c r="L1132" s="4">
        <v>1440</v>
      </c>
      <c r="M1132">
        <v>300</v>
      </c>
      <c r="N1132" s="4">
        <v>21816</v>
      </c>
      <c r="O1132">
        <v>21816</v>
      </c>
      <c r="P1132">
        <v>21816</v>
      </c>
      <c r="Q1132">
        <v>0</v>
      </c>
      <c r="S1132" t="str">
        <f t="shared" si="68"/>
        <v>October</v>
      </c>
      <c r="T1132" t="str">
        <f t="shared" si="69"/>
        <v>2021</v>
      </c>
      <c r="U1132" s="3">
        <f t="shared" si="70"/>
        <v>31</v>
      </c>
    </row>
    <row r="1133" spans="1:21" hidden="1">
      <c r="A1133">
        <v>1132</v>
      </c>
      <c r="B1133" t="s">
        <v>553</v>
      </c>
      <c r="C1133" t="s">
        <v>46</v>
      </c>
      <c r="D1133" t="s">
        <v>123</v>
      </c>
      <c r="E1133" t="s">
        <v>124</v>
      </c>
      <c r="F1133" s="1">
        <v>44482</v>
      </c>
      <c r="G1133" s="2">
        <v>44471.338888888888</v>
      </c>
      <c r="H1133" s="2">
        <v>44490.519444444442</v>
      </c>
      <c r="I1133" t="s">
        <v>335</v>
      </c>
      <c r="J1133" t="s">
        <v>66</v>
      </c>
      <c r="K1133">
        <v>15.15</v>
      </c>
      <c r="L1133" s="4">
        <v>1440</v>
      </c>
      <c r="M1133">
        <v>300</v>
      </c>
      <c r="N1133" s="4">
        <v>21816</v>
      </c>
      <c r="O1133">
        <v>21816</v>
      </c>
      <c r="P1133">
        <v>21816</v>
      </c>
      <c r="Q1133">
        <v>0</v>
      </c>
      <c r="S1133" t="str">
        <f t="shared" si="68"/>
        <v>October</v>
      </c>
      <c r="T1133" t="str">
        <f t="shared" si="69"/>
        <v>2021</v>
      </c>
      <c r="U1133" s="3">
        <f t="shared" si="70"/>
        <v>31</v>
      </c>
    </row>
    <row r="1134" spans="1:21" hidden="1">
      <c r="A1134">
        <v>1133</v>
      </c>
      <c r="B1134" t="s">
        <v>553</v>
      </c>
      <c r="C1134" t="s">
        <v>46</v>
      </c>
      <c r="D1134" t="s">
        <v>123</v>
      </c>
      <c r="E1134" t="s">
        <v>124</v>
      </c>
      <c r="F1134" s="1">
        <v>44483</v>
      </c>
      <c r="G1134" s="2">
        <v>44471.338888888888</v>
      </c>
      <c r="H1134" s="2">
        <v>44490.519444444442</v>
      </c>
      <c r="I1134" t="s">
        <v>335</v>
      </c>
      <c r="J1134" t="s">
        <v>66</v>
      </c>
      <c r="K1134">
        <v>15.15</v>
      </c>
      <c r="L1134" s="4">
        <v>1440</v>
      </c>
      <c r="M1134">
        <v>300</v>
      </c>
      <c r="N1134" s="4">
        <v>21816</v>
      </c>
      <c r="O1134">
        <v>21816</v>
      </c>
      <c r="P1134">
        <v>21816</v>
      </c>
      <c r="Q1134">
        <v>0</v>
      </c>
      <c r="S1134" t="str">
        <f t="shared" si="68"/>
        <v>October</v>
      </c>
      <c r="T1134" t="str">
        <f t="shared" si="69"/>
        <v>2021</v>
      </c>
      <c r="U1134" s="3">
        <f t="shared" si="70"/>
        <v>31</v>
      </c>
    </row>
    <row r="1135" spans="1:21" hidden="1">
      <c r="A1135">
        <v>1134</v>
      </c>
      <c r="B1135" t="s">
        <v>553</v>
      </c>
      <c r="C1135" t="s">
        <v>46</v>
      </c>
      <c r="D1135" t="s">
        <v>123</v>
      </c>
      <c r="E1135" t="s">
        <v>124</v>
      </c>
      <c r="F1135" s="1">
        <v>44484</v>
      </c>
      <c r="G1135" s="2">
        <v>44471.338888888888</v>
      </c>
      <c r="H1135" s="2">
        <v>44490.519444444442</v>
      </c>
      <c r="I1135" t="s">
        <v>335</v>
      </c>
      <c r="J1135" t="s">
        <v>66</v>
      </c>
      <c r="K1135">
        <v>15.15</v>
      </c>
      <c r="L1135" s="4">
        <v>1440</v>
      </c>
      <c r="M1135">
        <v>300</v>
      </c>
      <c r="N1135" s="4">
        <v>21816</v>
      </c>
      <c r="O1135">
        <v>21816</v>
      </c>
      <c r="P1135">
        <v>21816</v>
      </c>
      <c r="Q1135">
        <v>0</v>
      </c>
      <c r="S1135" t="str">
        <f t="shared" si="68"/>
        <v>October</v>
      </c>
      <c r="T1135" t="str">
        <f t="shared" si="69"/>
        <v>2021</v>
      </c>
      <c r="U1135" s="3">
        <f t="shared" si="70"/>
        <v>31</v>
      </c>
    </row>
    <row r="1136" spans="1:21" hidden="1">
      <c r="A1136">
        <v>1135</v>
      </c>
      <c r="B1136" t="s">
        <v>553</v>
      </c>
      <c r="C1136" t="s">
        <v>46</v>
      </c>
      <c r="D1136" t="s">
        <v>123</v>
      </c>
      <c r="E1136" t="s">
        <v>124</v>
      </c>
      <c r="F1136" s="1">
        <v>44485</v>
      </c>
      <c r="G1136" s="2">
        <v>44471.338888888888</v>
      </c>
      <c r="H1136" s="2">
        <v>44490.519444444442</v>
      </c>
      <c r="I1136" t="s">
        <v>335</v>
      </c>
      <c r="J1136" t="s">
        <v>66</v>
      </c>
      <c r="K1136">
        <v>15.15</v>
      </c>
      <c r="L1136" s="4">
        <v>1440</v>
      </c>
      <c r="M1136">
        <v>300</v>
      </c>
      <c r="N1136" s="4">
        <v>21816</v>
      </c>
      <c r="O1136">
        <v>21816</v>
      </c>
      <c r="P1136">
        <v>21816</v>
      </c>
      <c r="Q1136">
        <v>0</v>
      </c>
      <c r="S1136" t="str">
        <f t="shared" si="68"/>
        <v>October</v>
      </c>
      <c r="T1136" t="str">
        <f t="shared" si="69"/>
        <v>2021</v>
      </c>
      <c r="U1136" s="3">
        <f t="shared" si="70"/>
        <v>31</v>
      </c>
    </row>
    <row r="1137" spans="1:21" hidden="1">
      <c r="A1137">
        <v>1136</v>
      </c>
      <c r="B1137" t="s">
        <v>553</v>
      </c>
      <c r="C1137" t="s">
        <v>46</v>
      </c>
      <c r="D1137" t="s">
        <v>123</v>
      </c>
      <c r="E1137" t="s">
        <v>124</v>
      </c>
      <c r="F1137" s="1">
        <v>44486</v>
      </c>
      <c r="G1137" s="2">
        <v>44471.338888888888</v>
      </c>
      <c r="H1137" s="2">
        <v>44490.519444444442</v>
      </c>
      <c r="I1137" t="s">
        <v>335</v>
      </c>
      <c r="J1137" t="s">
        <v>66</v>
      </c>
      <c r="K1137">
        <v>15.15</v>
      </c>
      <c r="L1137" s="4">
        <v>1440</v>
      </c>
      <c r="M1137">
        <v>300</v>
      </c>
      <c r="N1137" s="4">
        <v>21816</v>
      </c>
      <c r="O1137">
        <v>21816</v>
      </c>
      <c r="P1137">
        <v>21816</v>
      </c>
      <c r="Q1137">
        <v>0</v>
      </c>
      <c r="S1137" t="str">
        <f t="shared" si="68"/>
        <v>October</v>
      </c>
      <c r="T1137" t="str">
        <f t="shared" si="69"/>
        <v>2021</v>
      </c>
      <c r="U1137" s="3">
        <f t="shared" si="70"/>
        <v>31</v>
      </c>
    </row>
    <row r="1138" spans="1:21" hidden="1">
      <c r="A1138">
        <v>1137</v>
      </c>
      <c r="B1138" t="s">
        <v>553</v>
      </c>
      <c r="C1138" t="s">
        <v>46</v>
      </c>
      <c r="D1138" t="s">
        <v>123</v>
      </c>
      <c r="E1138" t="s">
        <v>124</v>
      </c>
      <c r="F1138" s="1">
        <v>44487</v>
      </c>
      <c r="G1138" s="2">
        <v>44471.338888888888</v>
      </c>
      <c r="H1138" s="2">
        <v>44490.519444444442</v>
      </c>
      <c r="I1138" t="s">
        <v>335</v>
      </c>
      <c r="J1138" t="s">
        <v>66</v>
      </c>
      <c r="K1138">
        <v>15.15</v>
      </c>
      <c r="L1138" s="4">
        <v>1440</v>
      </c>
      <c r="M1138">
        <v>300</v>
      </c>
      <c r="N1138" s="4">
        <v>21816</v>
      </c>
      <c r="O1138">
        <v>21816</v>
      </c>
      <c r="P1138">
        <v>21816</v>
      </c>
      <c r="Q1138">
        <v>0</v>
      </c>
      <c r="S1138" t="str">
        <f t="shared" si="68"/>
        <v>October</v>
      </c>
      <c r="T1138" t="str">
        <f t="shared" si="69"/>
        <v>2021</v>
      </c>
      <c r="U1138" s="3">
        <f t="shared" si="70"/>
        <v>31</v>
      </c>
    </row>
    <row r="1139" spans="1:21" hidden="1">
      <c r="A1139">
        <v>1138</v>
      </c>
      <c r="B1139" t="s">
        <v>553</v>
      </c>
      <c r="C1139" t="s">
        <v>46</v>
      </c>
      <c r="D1139" t="s">
        <v>123</v>
      </c>
      <c r="E1139" t="s">
        <v>124</v>
      </c>
      <c r="F1139" s="1">
        <v>44488</v>
      </c>
      <c r="G1139" s="2">
        <v>44471.338888888888</v>
      </c>
      <c r="H1139" s="2">
        <v>44490.519444444442</v>
      </c>
      <c r="I1139" t="s">
        <v>335</v>
      </c>
      <c r="J1139" t="s">
        <v>66</v>
      </c>
      <c r="K1139">
        <v>15.15</v>
      </c>
      <c r="L1139" s="4">
        <v>1440</v>
      </c>
      <c r="M1139">
        <v>300</v>
      </c>
      <c r="N1139" s="4">
        <v>21816</v>
      </c>
      <c r="O1139">
        <v>21816</v>
      </c>
      <c r="P1139">
        <v>21816</v>
      </c>
      <c r="Q1139">
        <v>0</v>
      </c>
      <c r="S1139" t="str">
        <f t="shared" si="68"/>
        <v>October</v>
      </c>
      <c r="T1139" t="str">
        <f t="shared" si="69"/>
        <v>2021</v>
      </c>
      <c r="U1139" s="3">
        <f t="shared" ref="U1139:U1147" si="71">DAY(EOMONTH(F1139, 0))</f>
        <v>31</v>
      </c>
    </row>
    <row r="1140" spans="1:21" hidden="1">
      <c r="A1140">
        <v>1139</v>
      </c>
      <c r="B1140" t="s">
        <v>553</v>
      </c>
      <c r="C1140" t="s">
        <v>46</v>
      </c>
      <c r="D1140" t="s">
        <v>123</v>
      </c>
      <c r="E1140" t="s">
        <v>124</v>
      </c>
      <c r="F1140" s="1">
        <v>44489</v>
      </c>
      <c r="G1140" s="2">
        <v>44471.338888888888</v>
      </c>
      <c r="H1140" s="2">
        <v>44490.519444444442</v>
      </c>
      <c r="I1140" t="s">
        <v>335</v>
      </c>
      <c r="J1140" t="s">
        <v>66</v>
      </c>
      <c r="K1140">
        <v>15.15</v>
      </c>
      <c r="L1140" s="4">
        <v>1440</v>
      </c>
      <c r="M1140">
        <v>300</v>
      </c>
      <c r="N1140" s="4">
        <v>21816</v>
      </c>
      <c r="O1140">
        <v>21816</v>
      </c>
      <c r="P1140">
        <v>21816</v>
      </c>
      <c r="Q1140">
        <v>0</v>
      </c>
      <c r="S1140" t="str">
        <f t="shared" si="68"/>
        <v>October</v>
      </c>
      <c r="T1140" t="str">
        <f t="shared" si="69"/>
        <v>2021</v>
      </c>
      <c r="U1140" s="3">
        <f t="shared" si="71"/>
        <v>31</v>
      </c>
    </row>
    <row r="1141" spans="1:21">
      <c r="A1141">
        <v>1054</v>
      </c>
      <c r="B1141" t="s">
        <v>405</v>
      </c>
      <c r="C1141" t="s">
        <v>32</v>
      </c>
      <c r="D1141" t="s">
        <v>123</v>
      </c>
      <c r="E1141" t="s">
        <v>124</v>
      </c>
      <c r="F1141" s="1">
        <v>44209</v>
      </c>
      <c r="G1141" s="2">
        <v>44208.995833333334</v>
      </c>
      <c r="H1141" s="2">
        <v>44209.065972222219</v>
      </c>
      <c r="I1141" t="s">
        <v>406</v>
      </c>
      <c r="J1141" t="s">
        <v>66</v>
      </c>
      <c r="K1141">
        <v>12.59</v>
      </c>
      <c r="L1141">
        <v>95</v>
      </c>
      <c r="M1141">
        <v>300</v>
      </c>
      <c r="N1141" s="3">
        <v>1196.05</v>
      </c>
      <c r="O1141">
        <v>1196.05</v>
      </c>
      <c r="P1141">
        <v>18129.599999999999</v>
      </c>
      <c r="Q1141">
        <v>14.157894736842104</v>
      </c>
      <c r="S1141" t="str">
        <f t="shared" si="68"/>
        <v>January</v>
      </c>
      <c r="T1141" t="str">
        <f t="shared" si="69"/>
        <v>2021</v>
      </c>
      <c r="U1141" s="3">
        <f t="shared" si="71"/>
        <v>31</v>
      </c>
    </row>
    <row r="1142" spans="1:21" hidden="1">
      <c r="A1142">
        <v>1141</v>
      </c>
      <c r="B1142" t="s">
        <v>554</v>
      </c>
      <c r="C1142" t="s">
        <v>32</v>
      </c>
      <c r="D1142" t="s">
        <v>141</v>
      </c>
      <c r="E1142" t="s">
        <v>124</v>
      </c>
      <c r="F1142" s="1">
        <v>44382</v>
      </c>
      <c r="G1142" s="2">
        <v>44382.3125</v>
      </c>
      <c r="H1142" s="2">
        <v>44382.708333333336</v>
      </c>
      <c r="I1142" t="s">
        <v>406</v>
      </c>
      <c r="J1142" t="s">
        <v>66</v>
      </c>
      <c r="K1142">
        <v>15.82</v>
      </c>
      <c r="L1142">
        <v>570</v>
      </c>
      <c r="M1142">
        <v>300</v>
      </c>
      <c r="N1142" s="3">
        <v>9017.4</v>
      </c>
      <c r="O1142">
        <v>9017.4</v>
      </c>
      <c r="P1142">
        <v>22780.799999999999</v>
      </c>
      <c r="Q1142">
        <v>1.5263157894736843</v>
      </c>
      <c r="S1142" t="str">
        <f t="shared" si="68"/>
        <v>July</v>
      </c>
      <c r="T1142" t="str">
        <f t="shared" si="69"/>
        <v>2021</v>
      </c>
      <c r="U1142" s="3">
        <f t="shared" si="71"/>
        <v>31</v>
      </c>
    </row>
    <row r="1143" spans="1:21" hidden="1">
      <c r="A1143">
        <v>1142</v>
      </c>
      <c r="B1143" t="s">
        <v>555</v>
      </c>
      <c r="C1143" t="s">
        <v>33</v>
      </c>
      <c r="D1143" t="s">
        <v>123</v>
      </c>
      <c r="E1143" t="s">
        <v>124</v>
      </c>
      <c r="F1143" s="1">
        <v>44374</v>
      </c>
      <c r="G1143" s="2">
        <v>44374.306250000001</v>
      </c>
      <c r="H1143" s="2">
        <v>44374.45416666667</v>
      </c>
      <c r="I1143" t="s">
        <v>406</v>
      </c>
      <c r="J1143" t="s">
        <v>66</v>
      </c>
      <c r="K1143">
        <v>15.929</v>
      </c>
      <c r="L1143">
        <v>213</v>
      </c>
      <c r="M1143">
        <v>300</v>
      </c>
      <c r="N1143" s="3">
        <v>3392.877</v>
      </c>
      <c r="O1143">
        <v>3392.877</v>
      </c>
      <c r="P1143">
        <v>22937.760000000002</v>
      </c>
      <c r="Q1143">
        <v>5.7605633802816909</v>
      </c>
      <c r="S1143" t="str">
        <f t="shared" si="68"/>
        <v>June</v>
      </c>
      <c r="T1143" t="str">
        <f t="shared" si="69"/>
        <v>2021</v>
      </c>
      <c r="U1143" s="3">
        <f t="shared" si="71"/>
        <v>30</v>
      </c>
    </row>
    <row r="1144" spans="1:21" hidden="1">
      <c r="A1144">
        <v>1143</v>
      </c>
      <c r="B1144" t="s">
        <v>556</v>
      </c>
      <c r="C1144" t="s">
        <v>33</v>
      </c>
      <c r="D1144" t="s">
        <v>129</v>
      </c>
      <c r="E1144" t="s">
        <v>75</v>
      </c>
      <c r="F1144" s="1">
        <v>44673</v>
      </c>
      <c r="G1144" s="2">
        <v>44673.420138888891</v>
      </c>
      <c r="H1144" s="2">
        <v>44673.628472222219</v>
      </c>
      <c r="I1144" t="s">
        <v>406</v>
      </c>
      <c r="J1144" t="s">
        <v>66</v>
      </c>
      <c r="K1144">
        <v>15.929</v>
      </c>
      <c r="L1144">
        <v>300</v>
      </c>
      <c r="M1144">
        <v>300</v>
      </c>
      <c r="N1144" s="3">
        <v>4778.7</v>
      </c>
      <c r="O1144">
        <v>4778.7</v>
      </c>
      <c r="P1144">
        <v>22937.760000000002</v>
      </c>
      <c r="Q1144">
        <v>3.8000000000000003</v>
      </c>
      <c r="S1144" t="str">
        <f t="shared" si="68"/>
        <v>April</v>
      </c>
      <c r="T1144" t="str">
        <f t="shared" si="69"/>
        <v>2022</v>
      </c>
      <c r="U1144" s="3">
        <f t="shared" si="71"/>
        <v>30</v>
      </c>
    </row>
    <row r="1145" spans="1:21" hidden="1">
      <c r="A1145">
        <v>1144</v>
      </c>
      <c r="B1145" t="s">
        <v>557</v>
      </c>
      <c r="C1145" t="s">
        <v>33</v>
      </c>
      <c r="D1145" t="s">
        <v>135</v>
      </c>
      <c r="E1145" t="s">
        <v>124</v>
      </c>
      <c r="F1145" s="1">
        <v>44285</v>
      </c>
      <c r="G1145" s="2">
        <v>44285.319444444445</v>
      </c>
      <c r="H1145" s="2">
        <v>44285.775000000001</v>
      </c>
      <c r="I1145" t="s">
        <v>406</v>
      </c>
      <c r="J1145" t="s">
        <v>66</v>
      </c>
      <c r="K1145">
        <v>16.184000000000001</v>
      </c>
      <c r="L1145">
        <v>656</v>
      </c>
      <c r="M1145">
        <v>300</v>
      </c>
      <c r="N1145" s="3">
        <v>10616.704</v>
      </c>
      <c r="O1145">
        <v>10616.704</v>
      </c>
      <c r="P1145">
        <v>23304.960000000003</v>
      </c>
      <c r="Q1145">
        <v>1.1951219512195126</v>
      </c>
      <c r="S1145" t="str">
        <f t="shared" si="68"/>
        <v>March</v>
      </c>
      <c r="T1145" t="str">
        <f t="shared" si="69"/>
        <v>2021</v>
      </c>
      <c r="U1145" s="3">
        <f t="shared" si="71"/>
        <v>31</v>
      </c>
    </row>
    <row r="1146" spans="1:21">
      <c r="A1146">
        <v>1859</v>
      </c>
      <c r="B1146" t="s">
        <v>558</v>
      </c>
      <c r="C1146" t="s">
        <v>11</v>
      </c>
      <c r="D1146" t="s">
        <v>123</v>
      </c>
      <c r="E1146" t="s">
        <v>124</v>
      </c>
      <c r="F1146" s="1">
        <v>44209</v>
      </c>
      <c r="G1146" s="2">
        <v>44209.263888888891</v>
      </c>
      <c r="H1146" s="2">
        <v>44210.729166666664</v>
      </c>
      <c r="I1146" t="s">
        <v>408</v>
      </c>
      <c r="J1146" t="s">
        <v>67</v>
      </c>
      <c r="K1146">
        <v>11.872</v>
      </c>
      <c r="L1146" s="4">
        <v>1060</v>
      </c>
      <c r="M1146">
        <v>600</v>
      </c>
      <c r="N1146" s="3">
        <v>12584.32</v>
      </c>
      <c r="O1146">
        <v>12584.32</v>
      </c>
      <c r="P1146">
        <v>17095.68</v>
      </c>
      <c r="Q1146">
        <v>0.35849056603773588</v>
      </c>
      <c r="S1146" t="str">
        <f t="shared" si="68"/>
        <v>January</v>
      </c>
      <c r="T1146" t="str">
        <f t="shared" si="69"/>
        <v>2021</v>
      </c>
      <c r="U1146" s="3">
        <f t="shared" si="71"/>
        <v>31</v>
      </c>
    </row>
    <row r="1147" spans="1:21">
      <c r="A1147">
        <v>1915</v>
      </c>
      <c r="B1147" t="s">
        <v>558</v>
      </c>
      <c r="C1147" t="s">
        <v>11</v>
      </c>
      <c r="D1147" t="s">
        <v>123</v>
      </c>
      <c r="E1147" t="s">
        <v>124</v>
      </c>
      <c r="F1147" s="1">
        <v>44209</v>
      </c>
      <c r="G1147" s="2">
        <v>44209.263888888891</v>
      </c>
      <c r="H1147" s="2">
        <v>44210.729166666664</v>
      </c>
      <c r="I1147" t="s">
        <v>559</v>
      </c>
      <c r="J1147" t="s">
        <v>67</v>
      </c>
      <c r="K1147">
        <v>16.43</v>
      </c>
      <c r="L1147" s="4">
        <v>1060</v>
      </c>
      <c r="M1147">
        <v>600</v>
      </c>
      <c r="N1147" s="3">
        <v>17415.8</v>
      </c>
      <c r="O1147">
        <v>17415.8</v>
      </c>
      <c r="P1147">
        <v>23659.200000000001</v>
      </c>
      <c r="Q1147">
        <v>0.35849056603773594</v>
      </c>
      <c r="S1147" t="str">
        <f t="shared" si="68"/>
        <v>January</v>
      </c>
      <c r="T1147" t="str">
        <f t="shared" si="69"/>
        <v>2021</v>
      </c>
      <c r="U1147" s="3">
        <f t="shared" si="71"/>
        <v>31</v>
      </c>
    </row>
    <row r="1148" spans="1:21" hidden="1">
      <c r="F1148" s="1"/>
      <c r="G1148" s="2"/>
      <c r="H1148" s="2"/>
      <c r="O1148">
        <v>0</v>
      </c>
      <c r="P1148">
        <v>0</v>
      </c>
      <c r="Q1148" t="e">
        <v>#DIV/0!</v>
      </c>
      <c r="U1148" s="3"/>
    </row>
    <row r="1149" spans="1:21">
      <c r="A1149">
        <v>1970</v>
      </c>
      <c r="B1149" t="s">
        <v>409</v>
      </c>
      <c r="C1149" t="s">
        <v>29</v>
      </c>
      <c r="D1149" t="s">
        <v>123</v>
      </c>
      <c r="E1149" t="s">
        <v>124</v>
      </c>
      <c r="F1149" s="1">
        <v>44209</v>
      </c>
      <c r="G1149" s="2">
        <v>44208.291666666664</v>
      </c>
      <c r="H1149" s="2">
        <v>44210.666666666664</v>
      </c>
      <c r="I1149" t="s">
        <v>410</v>
      </c>
      <c r="J1149" t="s">
        <v>67</v>
      </c>
      <c r="K1149">
        <v>18.72</v>
      </c>
      <c r="L1149" s="4">
        <v>1440</v>
      </c>
      <c r="M1149">
        <v>600</v>
      </c>
      <c r="N1149" s="3">
        <v>26956.799999999999</v>
      </c>
      <c r="O1149">
        <v>26956.799999999999</v>
      </c>
      <c r="P1149">
        <v>26956.799999999999</v>
      </c>
      <c r="Q1149">
        <v>0</v>
      </c>
      <c r="S1149" t="str">
        <f t="shared" si="68"/>
        <v>January</v>
      </c>
      <c r="T1149" t="str">
        <f t="shared" si="69"/>
        <v>2021</v>
      </c>
      <c r="U1149" s="3">
        <f t="shared" ref="U1149:U1180" si="72">DAY(EOMONTH(F1149, 0))</f>
        <v>31</v>
      </c>
    </row>
    <row r="1150" spans="1:21" hidden="1">
      <c r="A1150">
        <v>1149</v>
      </c>
      <c r="B1150" t="s">
        <v>560</v>
      </c>
      <c r="C1150" t="s">
        <v>82</v>
      </c>
      <c r="D1150" t="s">
        <v>131</v>
      </c>
      <c r="E1150" t="s">
        <v>124</v>
      </c>
      <c r="F1150" s="1">
        <v>44697</v>
      </c>
      <c r="G1150" s="2">
        <v>44697.916666666664</v>
      </c>
      <c r="H1150" s="2">
        <v>44698.208333333336</v>
      </c>
      <c r="I1150" t="s">
        <v>406</v>
      </c>
      <c r="J1150" t="s">
        <v>66</v>
      </c>
      <c r="K1150">
        <v>16.213000000000001</v>
      </c>
      <c r="L1150">
        <v>120</v>
      </c>
      <c r="M1150">
        <v>300</v>
      </c>
      <c r="N1150" s="3">
        <v>1945.56</v>
      </c>
      <c r="O1150">
        <v>1945.56</v>
      </c>
      <c r="P1150">
        <v>23346.720000000001</v>
      </c>
      <c r="Q1150">
        <v>11</v>
      </c>
      <c r="S1150" t="str">
        <f t="shared" si="68"/>
        <v>May</v>
      </c>
      <c r="T1150" t="str">
        <f t="shared" si="69"/>
        <v>2022</v>
      </c>
      <c r="U1150" s="3">
        <f t="shared" si="72"/>
        <v>31</v>
      </c>
    </row>
    <row r="1151" spans="1:21" hidden="1">
      <c r="A1151">
        <v>1150</v>
      </c>
      <c r="B1151" t="s">
        <v>561</v>
      </c>
      <c r="C1151" t="s">
        <v>82</v>
      </c>
      <c r="D1151" t="s">
        <v>131</v>
      </c>
      <c r="E1151" t="s">
        <v>124</v>
      </c>
      <c r="F1151" s="1">
        <v>44698</v>
      </c>
      <c r="G1151" s="2">
        <v>44698.3125</v>
      </c>
      <c r="H1151" s="2">
        <v>44698.729166666664</v>
      </c>
      <c r="I1151" t="s">
        <v>406</v>
      </c>
      <c r="J1151" t="s">
        <v>66</v>
      </c>
      <c r="K1151">
        <v>16.213000000000001</v>
      </c>
      <c r="L1151">
        <v>600</v>
      </c>
      <c r="M1151">
        <v>300</v>
      </c>
      <c r="N1151" s="3">
        <v>9727.7999999999993</v>
      </c>
      <c r="O1151">
        <v>9727.7999999999993</v>
      </c>
      <c r="P1151">
        <v>23346.720000000001</v>
      </c>
      <c r="Q1151">
        <v>1.4000000000000004</v>
      </c>
      <c r="S1151" t="str">
        <f t="shared" si="68"/>
        <v>May</v>
      </c>
      <c r="T1151" t="str">
        <f t="shared" si="69"/>
        <v>2022</v>
      </c>
      <c r="U1151" s="3">
        <f t="shared" si="72"/>
        <v>31</v>
      </c>
    </row>
    <row r="1152" spans="1:21" hidden="1">
      <c r="A1152">
        <v>1151</v>
      </c>
      <c r="B1152" t="s">
        <v>562</v>
      </c>
      <c r="C1152" t="s">
        <v>82</v>
      </c>
      <c r="D1152" t="s">
        <v>129</v>
      </c>
      <c r="E1152" t="s">
        <v>75</v>
      </c>
      <c r="F1152" s="1">
        <v>44719</v>
      </c>
      <c r="G1152" s="2">
        <v>44719.3125</v>
      </c>
      <c r="H1152" s="2">
        <v>44719.729166666664</v>
      </c>
      <c r="I1152" t="s">
        <v>406</v>
      </c>
      <c r="J1152" t="s">
        <v>66</v>
      </c>
      <c r="K1152">
        <v>16.213000000000001</v>
      </c>
      <c r="L1152">
        <v>600</v>
      </c>
      <c r="M1152">
        <v>300</v>
      </c>
      <c r="N1152" s="3">
        <v>9727.7999999999993</v>
      </c>
      <c r="O1152">
        <v>9727.7999999999993</v>
      </c>
      <c r="P1152">
        <v>23346.720000000001</v>
      </c>
      <c r="Q1152">
        <v>1.4000000000000004</v>
      </c>
      <c r="S1152" t="str">
        <f t="shared" si="68"/>
        <v>June</v>
      </c>
      <c r="T1152" t="str">
        <f t="shared" si="69"/>
        <v>2022</v>
      </c>
      <c r="U1152" s="3">
        <f t="shared" si="72"/>
        <v>30</v>
      </c>
    </row>
    <row r="1153" spans="1:21" hidden="1">
      <c r="A1153">
        <v>1152</v>
      </c>
      <c r="B1153" t="s">
        <v>563</v>
      </c>
      <c r="C1153" t="s">
        <v>82</v>
      </c>
      <c r="D1153" t="s">
        <v>129</v>
      </c>
      <c r="E1153" t="s">
        <v>75</v>
      </c>
      <c r="F1153" s="1">
        <v>44720</v>
      </c>
      <c r="G1153" s="2">
        <v>44720</v>
      </c>
      <c r="H1153" s="2">
        <v>44720.729166666664</v>
      </c>
      <c r="I1153" t="s">
        <v>406</v>
      </c>
      <c r="J1153" t="s">
        <v>66</v>
      </c>
      <c r="K1153">
        <v>16.213000000000001</v>
      </c>
      <c r="L1153" s="4">
        <v>1050</v>
      </c>
      <c r="M1153">
        <v>300</v>
      </c>
      <c r="N1153" s="3">
        <v>17023.650000000001</v>
      </c>
      <c r="O1153">
        <v>17023.650000000001</v>
      </c>
      <c r="P1153">
        <v>23346.720000000001</v>
      </c>
      <c r="Q1153">
        <v>0.37142857142857139</v>
      </c>
      <c r="S1153" t="str">
        <f t="shared" si="68"/>
        <v>June</v>
      </c>
      <c r="T1153" t="str">
        <f t="shared" si="69"/>
        <v>2022</v>
      </c>
      <c r="U1153" s="3">
        <f t="shared" si="72"/>
        <v>30</v>
      </c>
    </row>
    <row r="1154" spans="1:21" hidden="1">
      <c r="A1154">
        <v>1153</v>
      </c>
      <c r="B1154" t="s">
        <v>564</v>
      </c>
      <c r="C1154" t="s">
        <v>82</v>
      </c>
      <c r="D1154" t="s">
        <v>127</v>
      </c>
      <c r="E1154" t="s">
        <v>124</v>
      </c>
      <c r="F1154" s="1">
        <v>44590</v>
      </c>
      <c r="G1154" s="2">
        <v>44590</v>
      </c>
      <c r="H1154" s="2">
        <v>44590.999305555553</v>
      </c>
      <c r="I1154" t="s">
        <v>406</v>
      </c>
      <c r="J1154" t="s">
        <v>66</v>
      </c>
      <c r="K1154">
        <v>16.213000000000001</v>
      </c>
      <c r="L1154" s="4">
        <v>1439</v>
      </c>
      <c r="M1154">
        <v>300</v>
      </c>
      <c r="N1154" s="3">
        <v>23330.507000000001</v>
      </c>
      <c r="O1154">
        <v>23330.507000000001</v>
      </c>
      <c r="P1154">
        <v>23346.720000000001</v>
      </c>
      <c r="Q1154">
        <v>6.9492703266155924E-4</v>
      </c>
      <c r="S1154" t="str">
        <f t="shared" si="68"/>
        <v>January</v>
      </c>
      <c r="T1154" t="str">
        <f t="shared" si="69"/>
        <v>2022</v>
      </c>
      <c r="U1154" s="3">
        <f t="shared" si="72"/>
        <v>31</v>
      </c>
    </row>
    <row r="1155" spans="1:21" hidden="1">
      <c r="A1155">
        <v>1154</v>
      </c>
      <c r="B1155" t="s">
        <v>565</v>
      </c>
      <c r="C1155" t="s">
        <v>82</v>
      </c>
      <c r="D1155" t="s">
        <v>127</v>
      </c>
      <c r="E1155" t="s">
        <v>124</v>
      </c>
      <c r="F1155" s="1">
        <v>44591</v>
      </c>
      <c r="G1155" s="2">
        <v>44591</v>
      </c>
      <c r="H1155" s="2">
        <v>44591.999305555553</v>
      </c>
      <c r="I1155" t="s">
        <v>406</v>
      </c>
      <c r="J1155" t="s">
        <v>66</v>
      </c>
      <c r="K1155">
        <v>16.213000000000001</v>
      </c>
      <c r="L1155" s="4">
        <v>1439</v>
      </c>
      <c r="M1155">
        <v>300</v>
      </c>
      <c r="N1155" s="3">
        <v>23330.507000000001</v>
      </c>
      <c r="O1155">
        <v>23330.507000000001</v>
      </c>
      <c r="P1155">
        <v>23346.720000000001</v>
      </c>
      <c r="Q1155">
        <v>6.9492703266155924E-4</v>
      </c>
      <c r="S1155" t="str">
        <f t="shared" ref="S1155:S1217" si="73">TEXT(F1155, "mmmm")</f>
        <v>January</v>
      </c>
      <c r="T1155" t="str">
        <f t="shared" ref="T1155:T1217" si="74">TEXT(F1155, "YYYY")</f>
        <v>2022</v>
      </c>
      <c r="U1155" s="3">
        <f t="shared" si="72"/>
        <v>31</v>
      </c>
    </row>
    <row r="1156" spans="1:21" hidden="1">
      <c r="A1156">
        <v>1155</v>
      </c>
      <c r="B1156" t="s">
        <v>566</v>
      </c>
      <c r="C1156" t="s">
        <v>82</v>
      </c>
      <c r="D1156" t="s">
        <v>127</v>
      </c>
      <c r="E1156" t="s">
        <v>124</v>
      </c>
      <c r="F1156" s="1">
        <v>44589</v>
      </c>
      <c r="G1156" s="2">
        <v>44589</v>
      </c>
      <c r="H1156" s="2">
        <v>44590.229166666664</v>
      </c>
      <c r="I1156" t="s">
        <v>406</v>
      </c>
      <c r="J1156" t="s">
        <v>66</v>
      </c>
      <c r="K1156">
        <v>16.213000000000001</v>
      </c>
      <c r="L1156" s="4">
        <v>1440</v>
      </c>
      <c r="M1156">
        <v>300</v>
      </c>
      <c r="N1156" s="3">
        <v>23346.720000000001</v>
      </c>
      <c r="O1156">
        <v>23346.720000000001</v>
      </c>
      <c r="P1156">
        <v>23346.720000000001</v>
      </c>
      <c r="Q1156">
        <v>0</v>
      </c>
      <c r="S1156" t="str">
        <f t="shared" si="73"/>
        <v>January</v>
      </c>
      <c r="T1156" t="str">
        <f t="shared" si="74"/>
        <v>2022</v>
      </c>
      <c r="U1156" s="3">
        <f t="shared" si="72"/>
        <v>31</v>
      </c>
    </row>
    <row r="1157" spans="1:21" hidden="1">
      <c r="A1157">
        <v>1156</v>
      </c>
      <c r="B1157" t="s">
        <v>567</v>
      </c>
      <c r="C1157" t="s">
        <v>28</v>
      </c>
      <c r="D1157" t="s">
        <v>123</v>
      </c>
      <c r="E1157" t="s">
        <v>124</v>
      </c>
      <c r="F1157" s="1">
        <v>44405</v>
      </c>
      <c r="G1157" s="2">
        <v>44405.270833333336</v>
      </c>
      <c r="H1157" s="2">
        <v>44405.510416666664</v>
      </c>
      <c r="I1157" t="s">
        <v>335</v>
      </c>
      <c r="J1157" t="s">
        <v>66</v>
      </c>
      <c r="K1157">
        <v>16.286999999999999</v>
      </c>
      <c r="L1157">
        <v>345</v>
      </c>
      <c r="M1157">
        <v>300</v>
      </c>
      <c r="N1157" s="3">
        <v>5619.0150000000003</v>
      </c>
      <c r="O1157">
        <v>5619.0150000000003</v>
      </c>
      <c r="P1157">
        <v>23453.279999999999</v>
      </c>
      <c r="Q1157">
        <v>3.1739130434782608</v>
      </c>
      <c r="S1157" t="str">
        <f t="shared" si="73"/>
        <v>July</v>
      </c>
      <c r="T1157" t="str">
        <f t="shared" si="74"/>
        <v>2021</v>
      </c>
      <c r="U1157" s="3">
        <f t="shared" si="72"/>
        <v>31</v>
      </c>
    </row>
    <row r="1158" spans="1:21" hidden="1">
      <c r="A1158">
        <v>1157</v>
      </c>
      <c r="B1158" t="s">
        <v>568</v>
      </c>
      <c r="C1158" t="s">
        <v>11</v>
      </c>
      <c r="D1158" t="s">
        <v>141</v>
      </c>
      <c r="E1158" t="s">
        <v>124</v>
      </c>
      <c r="F1158" s="1">
        <v>44256</v>
      </c>
      <c r="G1158" s="2">
        <v>44256.352083333331</v>
      </c>
      <c r="H1158" s="2">
        <v>44256.614583333336</v>
      </c>
      <c r="I1158" t="s">
        <v>335</v>
      </c>
      <c r="J1158" t="s">
        <v>66</v>
      </c>
      <c r="K1158">
        <v>16.286999999999999</v>
      </c>
      <c r="L1158">
        <v>378</v>
      </c>
      <c r="M1158">
        <v>300</v>
      </c>
      <c r="N1158" s="3">
        <v>6156.4859999999999</v>
      </c>
      <c r="O1158">
        <v>6156.4859999999999</v>
      </c>
      <c r="P1158">
        <v>23453.279999999999</v>
      </c>
      <c r="Q1158">
        <v>2.8095238095238093</v>
      </c>
      <c r="S1158" t="str">
        <f t="shared" si="73"/>
        <v>March</v>
      </c>
      <c r="T1158" t="str">
        <f t="shared" si="74"/>
        <v>2021</v>
      </c>
      <c r="U1158" s="3">
        <f t="shared" si="72"/>
        <v>31</v>
      </c>
    </row>
    <row r="1159" spans="1:21" hidden="1">
      <c r="A1159">
        <v>1158</v>
      </c>
      <c r="B1159" t="s">
        <v>569</v>
      </c>
      <c r="C1159" t="s">
        <v>38</v>
      </c>
      <c r="D1159" t="s">
        <v>135</v>
      </c>
      <c r="E1159" t="s">
        <v>124</v>
      </c>
      <c r="F1159" s="1">
        <v>44537</v>
      </c>
      <c r="G1159" s="2">
        <v>44537.351388888892</v>
      </c>
      <c r="H1159" s="2">
        <v>44537.616666666669</v>
      </c>
      <c r="I1159" t="s">
        <v>335</v>
      </c>
      <c r="J1159" t="s">
        <v>66</v>
      </c>
      <c r="K1159">
        <v>16.286999999999999</v>
      </c>
      <c r="L1159">
        <v>382</v>
      </c>
      <c r="M1159">
        <v>300</v>
      </c>
      <c r="N1159" s="3">
        <v>6221.634</v>
      </c>
      <c r="O1159">
        <v>6221.634</v>
      </c>
      <c r="P1159">
        <v>23453.279999999999</v>
      </c>
      <c r="Q1159">
        <v>2.7696335078534031</v>
      </c>
      <c r="S1159" t="str">
        <f t="shared" si="73"/>
        <v>December</v>
      </c>
      <c r="T1159" t="str">
        <f t="shared" si="74"/>
        <v>2021</v>
      </c>
      <c r="U1159" s="3">
        <f t="shared" si="72"/>
        <v>31</v>
      </c>
    </row>
    <row r="1160" spans="1:21" hidden="1">
      <c r="A1160">
        <v>1159</v>
      </c>
      <c r="B1160" t="s">
        <v>570</v>
      </c>
      <c r="C1160" t="s">
        <v>28</v>
      </c>
      <c r="D1160" t="s">
        <v>123</v>
      </c>
      <c r="E1160" t="s">
        <v>124</v>
      </c>
      <c r="F1160" s="1">
        <v>44404</v>
      </c>
      <c r="G1160" s="2">
        <v>44404.28125</v>
      </c>
      <c r="H1160" s="2">
        <v>44404.55972222222</v>
      </c>
      <c r="I1160" t="s">
        <v>335</v>
      </c>
      <c r="J1160" t="s">
        <v>66</v>
      </c>
      <c r="K1160">
        <v>16.286999999999999</v>
      </c>
      <c r="L1160">
        <v>401</v>
      </c>
      <c r="M1160">
        <v>300</v>
      </c>
      <c r="N1160" s="3">
        <v>6531.0870000000004</v>
      </c>
      <c r="O1160">
        <v>6531.0870000000004</v>
      </c>
      <c r="P1160">
        <v>23453.279999999999</v>
      </c>
      <c r="Q1160">
        <v>2.591022443890274</v>
      </c>
      <c r="S1160" t="str">
        <f t="shared" si="73"/>
        <v>July</v>
      </c>
      <c r="T1160" t="str">
        <f t="shared" si="74"/>
        <v>2021</v>
      </c>
      <c r="U1160" s="3">
        <f t="shared" si="72"/>
        <v>31</v>
      </c>
    </row>
    <row r="1161" spans="1:21" hidden="1">
      <c r="A1161">
        <v>1160</v>
      </c>
      <c r="B1161" t="s">
        <v>571</v>
      </c>
      <c r="C1161" t="s">
        <v>32</v>
      </c>
      <c r="D1161" t="s">
        <v>123</v>
      </c>
      <c r="E1161" t="s">
        <v>124</v>
      </c>
      <c r="F1161" s="1">
        <v>44333</v>
      </c>
      <c r="G1161" s="2">
        <v>44333.291666666664</v>
      </c>
      <c r="H1161" s="2">
        <v>44333.59375</v>
      </c>
      <c r="I1161" t="s">
        <v>335</v>
      </c>
      <c r="J1161" t="s">
        <v>66</v>
      </c>
      <c r="K1161">
        <v>16.286999999999999</v>
      </c>
      <c r="L1161">
        <v>435</v>
      </c>
      <c r="M1161">
        <v>300</v>
      </c>
      <c r="N1161" s="3">
        <v>7084.8450000000003</v>
      </c>
      <c r="O1161">
        <v>7084.8450000000003</v>
      </c>
      <c r="P1161">
        <v>23453.279999999999</v>
      </c>
      <c r="Q1161">
        <v>2.3103448275862064</v>
      </c>
      <c r="S1161" t="str">
        <f t="shared" si="73"/>
        <v>May</v>
      </c>
      <c r="T1161" t="str">
        <f t="shared" si="74"/>
        <v>2021</v>
      </c>
      <c r="U1161" s="3">
        <f t="shared" si="72"/>
        <v>31</v>
      </c>
    </row>
    <row r="1162" spans="1:21" hidden="1">
      <c r="A1162">
        <v>1161</v>
      </c>
      <c r="B1162" t="s">
        <v>572</v>
      </c>
      <c r="C1162" t="s">
        <v>11</v>
      </c>
      <c r="D1162" t="s">
        <v>141</v>
      </c>
      <c r="E1162" t="s">
        <v>124</v>
      </c>
      <c r="F1162" s="1">
        <v>44257</v>
      </c>
      <c r="G1162" s="2">
        <v>44257.276388888888</v>
      </c>
      <c r="H1162" s="2">
        <v>44257.589583333334</v>
      </c>
      <c r="I1162" t="s">
        <v>335</v>
      </c>
      <c r="J1162" t="s">
        <v>66</v>
      </c>
      <c r="K1162">
        <v>16.286999999999999</v>
      </c>
      <c r="L1162">
        <v>451</v>
      </c>
      <c r="M1162">
        <v>300</v>
      </c>
      <c r="N1162" s="3">
        <v>7345.4369999999999</v>
      </c>
      <c r="O1162">
        <v>7345.4369999999999</v>
      </c>
      <c r="P1162">
        <v>23453.279999999999</v>
      </c>
      <c r="Q1162">
        <v>2.1929046563192904</v>
      </c>
      <c r="S1162" t="str">
        <f t="shared" si="73"/>
        <v>March</v>
      </c>
      <c r="T1162" t="str">
        <f t="shared" si="74"/>
        <v>2021</v>
      </c>
      <c r="U1162" s="3">
        <f t="shared" si="72"/>
        <v>31</v>
      </c>
    </row>
    <row r="1163" spans="1:21" hidden="1">
      <c r="A1163">
        <v>1162</v>
      </c>
      <c r="B1163" t="s">
        <v>573</v>
      </c>
      <c r="C1163" t="s">
        <v>28</v>
      </c>
      <c r="D1163" t="s">
        <v>141</v>
      </c>
      <c r="E1163" t="s">
        <v>124</v>
      </c>
      <c r="F1163" s="1">
        <v>44335</v>
      </c>
      <c r="G1163" s="2">
        <v>44335.268055555556</v>
      </c>
      <c r="H1163" s="2">
        <v>44335.60833333333</v>
      </c>
      <c r="I1163" t="s">
        <v>335</v>
      </c>
      <c r="J1163" t="s">
        <v>66</v>
      </c>
      <c r="K1163">
        <v>16.286999999999999</v>
      </c>
      <c r="L1163">
        <v>490</v>
      </c>
      <c r="M1163">
        <v>300</v>
      </c>
      <c r="N1163" s="3">
        <v>7980.63</v>
      </c>
      <c r="O1163">
        <v>7980.63</v>
      </c>
      <c r="P1163">
        <v>23453.279999999999</v>
      </c>
      <c r="Q1163">
        <v>1.9387755102040813</v>
      </c>
      <c r="S1163" t="str">
        <f t="shared" si="73"/>
        <v>May</v>
      </c>
      <c r="T1163" t="str">
        <f t="shared" si="74"/>
        <v>2021</v>
      </c>
      <c r="U1163" s="3">
        <f t="shared" si="72"/>
        <v>31</v>
      </c>
    </row>
    <row r="1164" spans="1:21" hidden="1">
      <c r="A1164">
        <v>1163</v>
      </c>
      <c r="B1164" t="s">
        <v>574</v>
      </c>
      <c r="C1164" t="s">
        <v>28</v>
      </c>
      <c r="D1164" t="s">
        <v>141</v>
      </c>
      <c r="E1164" t="s">
        <v>124</v>
      </c>
      <c r="F1164" s="1">
        <v>44764</v>
      </c>
      <c r="G1164" s="2">
        <v>44764.295138888891</v>
      </c>
      <c r="H1164" s="2">
        <v>44764.670138888891</v>
      </c>
      <c r="I1164" t="s">
        <v>335</v>
      </c>
      <c r="J1164" t="s">
        <v>66</v>
      </c>
      <c r="K1164">
        <v>16.286999999999999</v>
      </c>
      <c r="L1164">
        <v>540</v>
      </c>
      <c r="M1164">
        <v>300</v>
      </c>
      <c r="N1164" s="3">
        <v>8794.98</v>
      </c>
      <c r="O1164">
        <v>8794.98</v>
      </c>
      <c r="P1164">
        <v>23453.279999999999</v>
      </c>
      <c r="Q1164">
        <v>1.6666666666666667</v>
      </c>
      <c r="S1164" t="str">
        <f t="shared" si="73"/>
        <v>July</v>
      </c>
      <c r="T1164" t="str">
        <f t="shared" si="74"/>
        <v>2022</v>
      </c>
      <c r="U1164" s="3">
        <f t="shared" si="72"/>
        <v>31</v>
      </c>
    </row>
    <row r="1165" spans="1:21" hidden="1">
      <c r="A1165">
        <v>1164</v>
      </c>
      <c r="B1165" t="s">
        <v>575</v>
      </c>
      <c r="C1165" t="s">
        <v>28</v>
      </c>
      <c r="D1165" t="s">
        <v>141</v>
      </c>
      <c r="E1165" t="s">
        <v>124</v>
      </c>
      <c r="F1165" s="1">
        <v>44765</v>
      </c>
      <c r="G1165" s="2">
        <v>44765.297222222223</v>
      </c>
      <c r="H1165" s="2">
        <v>44765.681250000001</v>
      </c>
      <c r="I1165" t="s">
        <v>335</v>
      </c>
      <c r="J1165" t="s">
        <v>66</v>
      </c>
      <c r="K1165">
        <v>16.286999999999999</v>
      </c>
      <c r="L1165">
        <v>553</v>
      </c>
      <c r="M1165">
        <v>300</v>
      </c>
      <c r="N1165" s="3">
        <v>9006.7109999999993</v>
      </c>
      <c r="O1165">
        <v>9006.7109999999993</v>
      </c>
      <c r="P1165">
        <v>23453.279999999999</v>
      </c>
      <c r="Q1165">
        <v>1.6039783001808319</v>
      </c>
      <c r="S1165" t="str">
        <f t="shared" si="73"/>
        <v>July</v>
      </c>
      <c r="T1165" t="str">
        <f t="shared" si="74"/>
        <v>2022</v>
      </c>
      <c r="U1165" s="3">
        <f t="shared" si="72"/>
        <v>31</v>
      </c>
    </row>
    <row r="1166" spans="1:21" hidden="1">
      <c r="A1166">
        <v>1165</v>
      </c>
      <c r="B1166" t="s">
        <v>576</v>
      </c>
      <c r="C1166" t="s">
        <v>28</v>
      </c>
      <c r="D1166" t="s">
        <v>141</v>
      </c>
      <c r="E1166" t="s">
        <v>124</v>
      </c>
      <c r="F1166" s="1">
        <v>44334</v>
      </c>
      <c r="G1166" s="2">
        <v>44334.27847222222</v>
      </c>
      <c r="H1166" s="2">
        <v>44334.686111111114</v>
      </c>
      <c r="I1166" t="s">
        <v>335</v>
      </c>
      <c r="J1166" t="s">
        <v>66</v>
      </c>
      <c r="K1166">
        <v>16.286999999999999</v>
      </c>
      <c r="L1166">
        <v>587</v>
      </c>
      <c r="M1166">
        <v>300</v>
      </c>
      <c r="N1166" s="3">
        <v>9560.4689999999991</v>
      </c>
      <c r="O1166">
        <v>9560.4689999999991</v>
      </c>
      <c r="P1166">
        <v>23453.279999999999</v>
      </c>
      <c r="Q1166">
        <v>1.4531516183986373</v>
      </c>
      <c r="S1166" t="str">
        <f t="shared" si="73"/>
        <v>May</v>
      </c>
      <c r="T1166" t="str">
        <f t="shared" si="74"/>
        <v>2021</v>
      </c>
      <c r="U1166" s="3">
        <f t="shared" si="72"/>
        <v>31</v>
      </c>
    </row>
    <row r="1167" spans="1:21">
      <c r="A1167">
        <v>2795</v>
      </c>
      <c r="B1167" t="s">
        <v>577</v>
      </c>
      <c r="C1167" t="s">
        <v>49</v>
      </c>
      <c r="D1167" t="s">
        <v>123</v>
      </c>
      <c r="E1167" t="s">
        <v>124</v>
      </c>
      <c r="F1167" s="1">
        <v>44209</v>
      </c>
      <c r="G1167" s="2">
        <v>44209.347222222219</v>
      </c>
      <c r="H1167" s="2">
        <v>44209.6875</v>
      </c>
      <c r="I1167" t="s">
        <v>99</v>
      </c>
      <c r="J1167" t="s">
        <v>69</v>
      </c>
      <c r="K1167">
        <v>11.37</v>
      </c>
      <c r="L1167">
        <v>490</v>
      </c>
      <c r="M1167">
        <v>800</v>
      </c>
      <c r="N1167" s="3">
        <v>5571.3</v>
      </c>
      <c r="O1167">
        <v>5571.3</v>
      </c>
      <c r="P1167">
        <v>16372.8</v>
      </c>
      <c r="Q1167">
        <v>1.9387755102040816</v>
      </c>
      <c r="S1167" t="str">
        <f t="shared" si="73"/>
        <v>January</v>
      </c>
      <c r="T1167" t="str">
        <f t="shared" si="74"/>
        <v>2021</v>
      </c>
      <c r="U1167" s="3">
        <f t="shared" si="72"/>
        <v>31</v>
      </c>
    </row>
    <row r="1168" spans="1:21">
      <c r="A1168">
        <v>2960</v>
      </c>
      <c r="B1168" t="s">
        <v>386</v>
      </c>
      <c r="C1168" t="s">
        <v>9</v>
      </c>
      <c r="D1168" t="s">
        <v>123</v>
      </c>
      <c r="E1168" t="s">
        <v>124</v>
      </c>
      <c r="F1168" s="1">
        <v>44209</v>
      </c>
      <c r="G1168" s="2">
        <v>44208.304861111108</v>
      </c>
      <c r="H1168" s="2">
        <v>44210.791666666664</v>
      </c>
      <c r="I1168" t="s">
        <v>211</v>
      </c>
      <c r="J1168" t="s">
        <v>69</v>
      </c>
      <c r="K1168">
        <v>25.398</v>
      </c>
      <c r="L1168" s="4">
        <v>1440</v>
      </c>
      <c r="M1168">
        <v>800</v>
      </c>
      <c r="N1168" s="3">
        <v>36573.120000000003</v>
      </c>
      <c r="O1168">
        <v>36573.120000000003</v>
      </c>
      <c r="P1168">
        <v>36573.120000000003</v>
      </c>
      <c r="Q1168">
        <v>0</v>
      </c>
      <c r="S1168" t="str">
        <f t="shared" si="73"/>
        <v>January</v>
      </c>
      <c r="T1168" t="str">
        <f t="shared" si="74"/>
        <v>2021</v>
      </c>
      <c r="U1168" s="3">
        <f t="shared" si="72"/>
        <v>31</v>
      </c>
    </row>
    <row r="1169" spans="1:21">
      <c r="A1169">
        <v>3056</v>
      </c>
      <c r="B1169" t="s">
        <v>386</v>
      </c>
      <c r="C1169" t="s">
        <v>9</v>
      </c>
      <c r="D1169" t="s">
        <v>123</v>
      </c>
      <c r="E1169" t="s">
        <v>124</v>
      </c>
      <c r="F1169" s="1">
        <v>44209</v>
      </c>
      <c r="G1169" s="2">
        <v>44208.304861111108</v>
      </c>
      <c r="H1169" s="2">
        <v>44210.791666666664</v>
      </c>
      <c r="I1169" t="s">
        <v>101</v>
      </c>
      <c r="J1169" t="s">
        <v>69</v>
      </c>
      <c r="K1169">
        <v>165.035</v>
      </c>
      <c r="L1169" s="4">
        <v>1440</v>
      </c>
      <c r="M1169">
        <v>800</v>
      </c>
      <c r="N1169" s="3">
        <v>237650.4</v>
      </c>
      <c r="O1169">
        <v>237650.4</v>
      </c>
      <c r="P1169">
        <v>237650.4</v>
      </c>
      <c r="Q1169">
        <v>0</v>
      </c>
      <c r="S1169" t="str">
        <f t="shared" si="73"/>
        <v>January</v>
      </c>
      <c r="T1169" t="str">
        <f t="shared" si="74"/>
        <v>2021</v>
      </c>
      <c r="U1169" s="3">
        <f t="shared" si="72"/>
        <v>31</v>
      </c>
    </row>
    <row r="1170" spans="1:21">
      <c r="A1170">
        <v>639</v>
      </c>
      <c r="B1170" t="s">
        <v>384</v>
      </c>
      <c r="C1170" t="s">
        <v>32</v>
      </c>
      <c r="D1170" t="s">
        <v>135</v>
      </c>
      <c r="E1170" t="s">
        <v>124</v>
      </c>
      <c r="F1170" s="1">
        <v>44210</v>
      </c>
      <c r="G1170" s="2">
        <v>44208.3125</v>
      </c>
      <c r="H1170" s="2">
        <v>44210.708333333336</v>
      </c>
      <c r="I1170" t="s">
        <v>181</v>
      </c>
      <c r="J1170" t="s">
        <v>65</v>
      </c>
      <c r="K1170">
        <v>18.245999999999999</v>
      </c>
      <c r="L1170" s="4">
        <v>1020</v>
      </c>
      <c r="M1170">
        <v>300</v>
      </c>
      <c r="N1170" s="3">
        <v>18610.919999999998</v>
      </c>
      <c r="O1170">
        <v>18610.919999999998</v>
      </c>
      <c r="P1170">
        <v>26274.239999999998</v>
      </c>
      <c r="Q1170">
        <v>0.41176470588235298</v>
      </c>
      <c r="S1170" t="str">
        <f t="shared" si="73"/>
        <v>January</v>
      </c>
      <c r="T1170" t="str">
        <f t="shared" si="74"/>
        <v>2021</v>
      </c>
      <c r="U1170" s="3">
        <f t="shared" si="72"/>
        <v>31</v>
      </c>
    </row>
    <row r="1171" spans="1:21" hidden="1">
      <c r="A1171">
        <v>1170</v>
      </c>
      <c r="B1171" t="s">
        <v>578</v>
      </c>
      <c r="C1171" t="s">
        <v>11</v>
      </c>
      <c r="D1171" t="s">
        <v>141</v>
      </c>
      <c r="E1171" t="s">
        <v>124</v>
      </c>
      <c r="F1171" s="1">
        <v>44241</v>
      </c>
      <c r="G1171" s="2">
        <v>44241.368055555555</v>
      </c>
      <c r="H1171" s="2">
        <v>44241.602777777778</v>
      </c>
      <c r="I1171" t="s">
        <v>337</v>
      </c>
      <c r="J1171" t="s">
        <v>66</v>
      </c>
      <c r="K1171">
        <v>16.672000000000001</v>
      </c>
      <c r="L1171">
        <v>338</v>
      </c>
      <c r="M1171">
        <v>300</v>
      </c>
      <c r="N1171" s="3">
        <v>5635.1360000000004</v>
      </c>
      <c r="O1171">
        <v>5635.1360000000004</v>
      </c>
      <c r="P1171">
        <v>24007.68</v>
      </c>
      <c r="Q1171">
        <v>3.2603550295857988</v>
      </c>
      <c r="S1171" t="str">
        <f t="shared" si="73"/>
        <v>February</v>
      </c>
      <c r="T1171" t="str">
        <f t="shared" si="74"/>
        <v>2021</v>
      </c>
      <c r="U1171" s="3">
        <f t="shared" si="72"/>
        <v>28</v>
      </c>
    </row>
    <row r="1172" spans="1:21" hidden="1">
      <c r="A1172">
        <v>1171</v>
      </c>
      <c r="B1172" t="s">
        <v>579</v>
      </c>
      <c r="C1172" t="s">
        <v>46</v>
      </c>
      <c r="D1172" t="s">
        <v>127</v>
      </c>
      <c r="E1172" t="s">
        <v>124</v>
      </c>
      <c r="F1172" s="1">
        <v>44525</v>
      </c>
      <c r="G1172" s="2">
        <v>44521.397222222222</v>
      </c>
      <c r="H1172" s="2">
        <v>44525.408333333333</v>
      </c>
      <c r="I1172" t="s">
        <v>335</v>
      </c>
      <c r="J1172" t="s">
        <v>66</v>
      </c>
      <c r="K1172">
        <v>16.829999999999998</v>
      </c>
      <c r="L1172">
        <v>588</v>
      </c>
      <c r="M1172">
        <v>300</v>
      </c>
      <c r="N1172" s="3">
        <v>9896.0400000000009</v>
      </c>
      <c r="O1172">
        <v>9896.0400000000009</v>
      </c>
      <c r="P1172">
        <v>24235.199999999997</v>
      </c>
      <c r="Q1172">
        <v>1.4489795918367341</v>
      </c>
      <c r="S1172" t="str">
        <f t="shared" si="73"/>
        <v>November</v>
      </c>
      <c r="T1172" t="str">
        <f t="shared" si="74"/>
        <v>2021</v>
      </c>
      <c r="U1172" s="3">
        <f t="shared" si="72"/>
        <v>30</v>
      </c>
    </row>
    <row r="1173" spans="1:21" hidden="1">
      <c r="A1173">
        <v>1172</v>
      </c>
      <c r="B1173" t="s">
        <v>580</v>
      </c>
      <c r="C1173" t="s">
        <v>46</v>
      </c>
      <c r="D1173" t="s">
        <v>127</v>
      </c>
      <c r="E1173" t="s">
        <v>124</v>
      </c>
      <c r="F1173" s="1">
        <v>44511</v>
      </c>
      <c r="G1173" s="2">
        <v>44511.458333333336</v>
      </c>
      <c r="H1173" s="2">
        <v>44514.625</v>
      </c>
      <c r="I1173" t="s">
        <v>335</v>
      </c>
      <c r="J1173" t="s">
        <v>66</v>
      </c>
      <c r="K1173">
        <v>16.829999999999998</v>
      </c>
      <c r="L1173">
        <v>780</v>
      </c>
      <c r="M1173">
        <v>300</v>
      </c>
      <c r="N1173" s="3">
        <v>13127.4</v>
      </c>
      <c r="O1173">
        <v>13127.4</v>
      </c>
      <c r="P1173">
        <v>24235.199999999997</v>
      </c>
      <c r="Q1173">
        <v>0.84615384615384603</v>
      </c>
      <c r="S1173" t="str">
        <f t="shared" si="73"/>
        <v>November</v>
      </c>
      <c r="T1173" t="str">
        <f t="shared" si="74"/>
        <v>2021</v>
      </c>
      <c r="U1173" s="3">
        <f t="shared" si="72"/>
        <v>30</v>
      </c>
    </row>
    <row r="1174" spans="1:21" hidden="1">
      <c r="A1174">
        <v>1173</v>
      </c>
      <c r="B1174" t="s">
        <v>579</v>
      </c>
      <c r="C1174" t="s">
        <v>46</v>
      </c>
      <c r="D1174" t="s">
        <v>127</v>
      </c>
      <c r="E1174" t="s">
        <v>124</v>
      </c>
      <c r="F1174" s="1">
        <v>44521</v>
      </c>
      <c r="G1174" s="2">
        <v>44521.397222222222</v>
      </c>
      <c r="H1174" s="2">
        <v>44525.408333333333</v>
      </c>
      <c r="I1174" t="s">
        <v>335</v>
      </c>
      <c r="J1174" t="s">
        <v>66</v>
      </c>
      <c r="K1174">
        <v>16.829999999999998</v>
      </c>
      <c r="L1174">
        <v>868</v>
      </c>
      <c r="M1174">
        <v>300</v>
      </c>
      <c r="N1174" s="3">
        <v>14608.44</v>
      </c>
      <c r="O1174">
        <v>14608.44</v>
      </c>
      <c r="P1174">
        <v>24235.199999999997</v>
      </c>
      <c r="Q1174">
        <v>0.65898617511520707</v>
      </c>
      <c r="S1174" t="str">
        <f t="shared" si="73"/>
        <v>November</v>
      </c>
      <c r="T1174" t="str">
        <f t="shared" si="74"/>
        <v>2021</v>
      </c>
      <c r="U1174" s="3">
        <f t="shared" si="72"/>
        <v>30</v>
      </c>
    </row>
    <row r="1175" spans="1:21" hidden="1">
      <c r="A1175">
        <v>1174</v>
      </c>
      <c r="B1175" t="s">
        <v>580</v>
      </c>
      <c r="C1175" t="s">
        <v>46</v>
      </c>
      <c r="D1175" t="s">
        <v>127</v>
      </c>
      <c r="E1175" t="s">
        <v>124</v>
      </c>
      <c r="F1175" s="1">
        <v>44514</v>
      </c>
      <c r="G1175" s="2">
        <v>44511.458333333336</v>
      </c>
      <c r="H1175" s="2">
        <v>44514.625</v>
      </c>
      <c r="I1175" t="s">
        <v>335</v>
      </c>
      <c r="J1175" t="s">
        <v>66</v>
      </c>
      <c r="K1175">
        <v>16.829999999999998</v>
      </c>
      <c r="L1175">
        <v>900</v>
      </c>
      <c r="M1175">
        <v>300</v>
      </c>
      <c r="N1175" s="4">
        <v>15147</v>
      </c>
      <c r="O1175">
        <v>15147</v>
      </c>
      <c r="P1175">
        <v>24235.199999999997</v>
      </c>
      <c r="Q1175">
        <v>0.59999999999999976</v>
      </c>
      <c r="S1175" t="str">
        <f t="shared" si="73"/>
        <v>November</v>
      </c>
      <c r="T1175" t="str">
        <f t="shared" si="74"/>
        <v>2021</v>
      </c>
      <c r="U1175" s="3">
        <f t="shared" si="72"/>
        <v>30</v>
      </c>
    </row>
    <row r="1176" spans="1:21" hidden="1">
      <c r="A1176">
        <v>1175</v>
      </c>
      <c r="B1176" t="s">
        <v>581</v>
      </c>
      <c r="C1176" t="s">
        <v>46</v>
      </c>
      <c r="D1176" t="s">
        <v>127</v>
      </c>
      <c r="E1176" t="s">
        <v>124</v>
      </c>
      <c r="F1176" s="1">
        <v>44515</v>
      </c>
      <c r="G1176" s="2">
        <v>44515.333333333336</v>
      </c>
      <c r="H1176" s="2">
        <v>44521.395833333336</v>
      </c>
      <c r="I1176" t="s">
        <v>335</v>
      </c>
      <c r="J1176" t="s">
        <v>66</v>
      </c>
      <c r="K1176">
        <v>16.829999999999998</v>
      </c>
      <c r="L1176">
        <v>960</v>
      </c>
      <c r="M1176">
        <v>300</v>
      </c>
      <c r="N1176" s="3">
        <v>16156.8</v>
      </c>
      <c r="O1176">
        <v>16156.8</v>
      </c>
      <c r="P1176">
        <v>24235.199999999997</v>
      </c>
      <c r="Q1176">
        <v>0.49999999999999989</v>
      </c>
      <c r="S1176" t="str">
        <f t="shared" si="73"/>
        <v>November</v>
      </c>
      <c r="T1176" t="str">
        <f t="shared" si="74"/>
        <v>2021</v>
      </c>
      <c r="U1176" s="3">
        <f t="shared" si="72"/>
        <v>30</v>
      </c>
    </row>
    <row r="1177" spans="1:21" hidden="1">
      <c r="A1177">
        <v>1176</v>
      </c>
      <c r="B1177" t="s">
        <v>580</v>
      </c>
      <c r="C1177" t="s">
        <v>46</v>
      </c>
      <c r="D1177" t="s">
        <v>127</v>
      </c>
      <c r="E1177" t="s">
        <v>124</v>
      </c>
      <c r="F1177" s="1">
        <v>44512</v>
      </c>
      <c r="G1177" s="2">
        <v>44511.458333333336</v>
      </c>
      <c r="H1177" s="2">
        <v>44514.625</v>
      </c>
      <c r="I1177" t="s">
        <v>335</v>
      </c>
      <c r="J1177" t="s">
        <v>66</v>
      </c>
      <c r="K1177">
        <v>16.829999999999998</v>
      </c>
      <c r="L1177" s="4">
        <v>1440</v>
      </c>
      <c r="M1177">
        <v>300</v>
      </c>
      <c r="N1177" s="3">
        <v>24235.200000000001</v>
      </c>
      <c r="O1177">
        <v>24235.200000000001</v>
      </c>
      <c r="P1177">
        <v>24235.199999999997</v>
      </c>
      <c r="Q1177">
        <v>-1.5011135897750846E-16</v>
      </c>
      <c r="S1177" t="str">
        <f t="shared" si="73"/>
        <v>November</v>
      </c>
      <c r="T1177" t="str">
        <f t="shared" si="74"/>
        <v>2021</v>
      </c>
      <c r="U1177" s="3">
        <f t="shared" si="72"/>
        <v>30</v>
      </c>
    </row>
    <row r="1178" spans="1:21" hidden="1">
      <c r="A1178">
        <v>1177</v>
      </c>
      <c r="B1178" t="s">
        <v>580</v>
      </c>
      <c r="C1178" t="s">
        <v>46</v>
      </c>
      <c r="D1178" t="s">
        <v>127</v>
      </c>
      <c r="E1178" t="s">
        <v>124</v>
      </c>
      <c r="F1178" s="1">
        <v>44513</v>
      </c>
      <c r="G1178" s="2">
        <v>44511.458333333336</v>
      </c>
      <c r="H1178" s="2">
        <v>44514.625</v>
      </c>
      <c r="I1178" t="s">
        <v>335</v>
      </c>
      <c r="J1178" t="s">
        <v>66</v>
      </c>
      <c r="K1178">
        <v>16.829999999999998</v>
      </c>
      <c r="L1178" s="4">
        <v>1440</v>
      </c>
      <c r="M1178">
        <v>300</v>
      </c>
      <c r="N1178" s="3">
        <v>24235.200000000001</v>
      </c>
      <c r="O1178">
        <v>24235.200000000001</v>
      </c>
      <c r="P1178">
        <v>24235.199999999997</v>
      </c>
      <c r="Q1178">
        <v>-1.5011135897750846E-16</v>
      </c>
      <c r="S1178" t="str">
        <f t="shared" si="73"/>
        <v>November</v>
      </c>
      <c r="T1178" t="str">
        <f t="shared" si="74"/>
        <v>2021</v>
      </c>
      <c r="U1178" s="3">
        <f t="shared" si="72"/>
        <v>30</v>
      </c>
    </row>
    <row r="1179" spans="1:21" hidden="1">
      <c r="A1179">
        <v>1178</v>
      </c>
      <c r="B1179" t="s">
        <v>581</v>
      </c>
      <c r="C1179" t="s">
        <v>46</v>
      </c>
      <c r="D1179" t="s">
        <v>127</v>
      </c>
      <c r="E1179" t="s">
        <v>124</v>
      </c>
      <c r="F1179" s="1">
        <v>44516</v>
      </c>
      <c r="G1179" s="2">
        <v>44515.333333333336</v>
      </c>
      <c r="H1179" s="2">
        <v>44521.395833333336</v>
      </c>
      <c r="I1179" t="s">
        <v>335</v>
      </c>
      <c r="J1179" t="s">
        <v>66</v>
      </c>
      <c r="K1179">
        <v>16.829999999999998</v>
      </c>
      <c r="L1179" s="4">
        <v>1440</v>
      </c>
      <c r="M1179">
        <v>300</v>
      </c>
      <c r="N1179" s="3">
        <v>24235.200000000001</v>
      </c>
      <c r="O1179">
        <v>24235.200000000001</v>
      </c>
      <c r="P1179">
        <v>24235.199999999997</v>
      </c>
      <c r="Q1179">
        <v>-1.5011135897750846E-16</v>
      </c>
      <c r="S1179" t="str">
        <f t="shared" si="73"/>
        <v>November</v>
      </c>
      <c r="T1179" t="str">
        <f t="shared" si="74"/>
        <v>2021</v>
      </c>
      <c r="U1179" s="3">
        <f t="shared" si="72"/>
        <v>30</v>
      </c>
    </row>
    <row r="1180" spans="1:21" hidden="1">
      <c r="A1180">
        <v>1179</v>
      </c>
      <c r="B1180" t="s">
        <v>581</v>
      </c>
      <c r="C1180" t="s">
        <v>46</v>
      </c>
      <c r="D1180" t="s">
        <v>127</v>
      </c>
      <c r="E1180" t="s">
        <v>124</v>
      </c>
      <c r="F1180" s="1">
        <v>44517</v>
      </c>
      <c r="G1180" s="2">
        <v>44515.333333333336</v>
      </c>
      <c r="H1180" s="2">
        <v>44521.395833333336</v>
      </c>
      <c r="I1180" t="s">
        <v>335</v>
      </c>
      <c r="J1180" t="s">
        <v>66</v>
      </c>
      <c r="K1180">
        <v>16.829999999999998</v>
      </c>
      <c r="L1180" s="4">
        <v>1440</v>
      </c>
      <c r="M1180">
        <v>300</v>
      </c>
      <c r="N1180" s="3">
        <v>24235.200000000001</v>
      </c>
      <c r="O1180">
        <v>24235.200000000001</v>
      </c>
      <c r="P1180">
        <v>24235.199999999997</v>
      </c>
      <c r="Q1180">
        <v>-1.5011135897750846E-16</v>
      </c>
      <c r="S1180" t="str">
        <f t="shared" si="73"/>
        <v>November</v>
      </c>
      <c r="T1180" t="str">
        <f t="shared" si="74"/>
        <v>2021</v>
      </c>
      <c r="U1180" s="3">
        <f t="shared" si="72"/>
        <v>30</v>
      </c>
    </row>
    <row r="1181" spans="1:21" hidden="1">
      <c r="A1181">
        <v>1180</v>
      </c>
      <c r="B1181" t="s">
        <v>581</v>
      </c>
      <c r="C1181" t="s">
        <v>46</v>
      </c>
      <c r="D1181" t="s">
        <v>127</v>
      </c>
      <c r="E1181" t="s">
        <v>124</v>
      </c>
      <c r="F1181" s="1">
        <v>44518</v>
      </c>
      <c r="G1181" s="2">
        <v>44515.333333333336</v>
      </c>
      <c r="H1181" s="2">
        <v>44521.395833333336</v>
      </c>
      <c r="I1181" t="s">
        <v>335</v>
      </c>
      <c r="J1181" t="s">
        <v>66</v>
      </c>
      <c r="K1181">
        <v>16.829999999999998</v>
      </c>
      <c r="L1181" s="4">
        <v>1440</v>
      </c>
      <c r="M1181">
        <v>300</v>
      </c>
      <c r="N1181" s="3">
        <v>24235.200000000001</v>
      </c>
      <c r="O1181">
        <v>24235.200000000001</v>
      </c>
      <c r="P1181">
        <v>24235.199999999997</v>
      </c>
      <c r="Q1181">
        <v>-1.5011135897750846E-16</v>
      </c>
      <c r="S1181" t="str">
        <f t="shared" si="73"/>
        <v>November</v>
      </c>
      <c r="T1181" t="str">
        <f t="shared" si="74"/>
        <v>2021</v>
      </c>
      <c r="U1181" s="3">
        <f t="shared" ref="U1181:U1204" si="75">DAY(EOMONTH(F1181, 0))</f>
        <v>30</v>
      </c>
    </row>
    <row r="1182" spans="1:21" hidden="1">
      <c r="A1182">
        <v>1181</v>
      </c>
      <c r="B1182" t="s">
        <v>581</v>
      </c>
      <c r="C1182" t="s">
        <v>46</v>
      </c>
      <c r="D1182" t="s">
        <v>127</v>
      </c>
      <c r="E1182" t="s">
        <v>124</v>
      </c>
      <c r="F1182" s="1">
        <v>44519</v>
      </c>
      <c r="G1182" s="2">
        <v>44515.333333333336</v>
      </c>
      <c r="H1182" s="2">
        <v>44521.395833333336</v>
      </c>
      <c r="I1182" t="s">
        <v>335</v>
      </c>
      <c r="J1182" t="s">
        <v>66</v>
      </c>
      <c r="K1182">
        <v>16.829999999999998</v>
      </c>
      <c r="L1182" s="4">
        <v>1440</v>
      </c>
      <c r="M1182">
        <v>300</v>
      </c>
      <c r="N1182" s="3">
        <v>24235.200000000001</v>
      </c>
      <c r="O1182">
        <v>24235.200000000001</v>
      </c>
      <c r="P1182">
        <v>24235.199999999997</v>
      </c>
      <c r="Q1182">
        <v>-1.5011135897750846E-16</v>
      </c>
      <c r="S1182" t="str">
        <f t="shared" si="73"/>
        <v>November</v>
      </c>
      <c r="T1182" t="str">
        <f t="shared" si="74"/>
        <v>2021</v>
      </c>
      <c r="U1182" s="3">
        <f t="shared" si="75"/>
        <v>30</v>
      </c>
    </row>
    <row r="1183" spans="1:21" hidden="1">
      <c r="A1183">
        <v>1182</v>
      </c>
      <c r="B1183" t="s">
        <v>581</v>
      </c>
      <c r="C1183" t="s">
        <v>46</v>
      </c>
      <c r="D1183" t="s">
        <v>127</v>
      </c>
      <c r="E1183" t="s">
        <v>124</v>
      </c>
      <c r="F1183" s="1">
        <v>44520</v>
      </c>
      <c r="G1183" s="2">
        <v>44515.333333333336</v>
      </c>
      <c r="H1183" s="2">
        <v>44521.395833333336</v>
      </c>
      <c r="I1183" t="s">
        <v>335</v>
      </c>
      <c r="J1183" t="s">
        <v>66</v>
      </c>
      <c r="K1183">
        <v>16.829999999999998</v>
      </c>
      <c r="L1183" s="4">
        <v>1440</v>
      </c>
      <c r="M1183">
        <v>300</v>
      </c>
      <c r="N1183" s="3">
        <v>24235.200000000001</v>
      </c>
      <c r="O1183">
        <v>24235.200000000001</v>
      </c>
      <c r="P1183">
        <v>24235.199999999997</v>
      </c>
      <c r="Q1183">
        <v>-1.5011135897750846E-16</v>
      </c>
      <c r="S1183" t="str">
        <f t="shared" si="73"/>
        <v>November</v>
      </c>
      <c r="T1183" t="str">
        <f t="shared" si="74"/>
        <v>2021</v>
      </c>
      <c r="U1183" s="3">
        <f t="shared" si="75"/>
        <v>30</v>
      </c>
    </row>
    <row r="1184" spans="1:21" hidden="1">
      <c r="A1184">
        <v>1183</v>
      </c>
      <c r="B1184" t="s">
        <v>579</v>
      </c>
      <c r="C1184" t="s">
        <v>46</v>
      </c>
      <c r="D1184" t="s">
        <v>127</v>
      </c>
      <c r="E1184" t="s">
        <v>124</v>
      </c>
      <c r="F1184" s="1">
        <v>44522</v>
      </c>
      <c r="G1184" s="2">
        <v>44521.397222222222</v>
      </c>
      <c r="H1184" s="2">
        <v>44525.408333333333</v>
      </c>
      <c r="I1184" t="s">
        <v>335</v>
      </c>
      <c r="J1184" t="s">
        <v>66</v>
      </c>
      <c r="K1184">
        <v>16.829999999999998</v>
      </c>
      <c r="L1184" s="4">
        <v>1440</v>
      </c>
      <c r="M1184">
        <v>300</v>
      </c>
      <c r="N1184" s="3">
        <v>24235.200000000001</v>
      </c>
      <c r="O1184">
        <v>24235.200000000001</v>
      </c>
      <c r="P1184">
        <v>24235.199999999997</v>
      </c>
      <c r="Q1184">
        <v>-1.5011135897750846E-16</v>
      </c>
      <c r="S1184" t="str">
        <f t="shared" si="73"/>
        <v>November</v>
      </c>
      <c r="T1184" t="str">
        <f t="shared" si="74"/>
        <v>2021</v>
      </c>
      <c r="U1184" s="3">
        <f t="shared" si="75"/>
        <v>30</v>
      </c>
    </row>
    <row r="1185" spans="1:21" hidden="1">
      <c r="A1185">
        <v>1184</v>
      </c>
      <c r="B1185" t="s">
        <v>579</v>
      </c>
      <c r="C1185" t="s">
        <v>46</v>
      </c>
      <c r="D1185" t="s">
        <v>127</v>
      </c>
      <c r="E1185" t="s">
        <v>124</v>
      </c>
      <c r="F1185" s="1">
        <v>44523</v>
      </c>
      <c r="G1185" s="2">
        <v>44521.397222222222</v>
      </c>
      <c r="H1185" s="2">
        <v>44525.408333333333</v>
      </c>
      <c r="I1185" t="s">
        <v>335</v>
      </c>
      <c r="J1185" t="s">
        <v>66</v>
      </c>
      <c r="K1185">
        <v>16.829999999999998</v>
      </c>
      <c r="L1185" s="4">
        <v>1440</v>
      </c>
      <c r="M1185">
        <v>300</v>
      </c>
      <c r="N1185" s="3">
        <v>24235.200000000001</v>
      </c>
      <c r="O1185">
        <v>24235.200000000001</v>
      </c>
      <c r="P1185">
        <v>24235.199999999997</v>
      </c>
      <c r="Q1185">
        <v>-1.5011135897750846E-16</v>
      </c>
      <c r="S1185" t="str">
        <f t="shared" si="73"/>
        <v>November</v>
      </c>
      <c r="T1185" t="str">
        <f t="shared" si="74"/>
        <v>2021</v>
      </c>
      <c r="U1185" s="3">
        <f t="shared" si="75"/>
        <v>30</v>
      </c>
    </row>
    <row r="1186" spans="1:21" hidden="1">
      <c r="A1186">
        <v>1185</v>
      </c>
      <c r="B1186" t="s">
        <v>579</v>
      </c>
      <c r="C1186" t="s">
        <v>46</v>
      </c>
      <c r="D1186" t="s">
        <v>127</v>
      </c>
      <c r="E1186" t="s">
        <v>124</v>
      </c>
      <c r="F1186" s="1">
        <v>44524</v>
      </c>
      <c r="G1186" s="2">
        <v>44521.397222222222</v>
      </c>
      <c r="H1186" s="2">
        <v>44525.408333333333</v>
      </c>
      <c r="I1186" t="s">
        <v>335</v>
      </c>
      <c r="J1186" t="s">
        <v>66</v>
      </c>
      <c r="K1186">
        <v>16.829999999999998</v>
      </c>
      <c r="L1186" s="4">
        <v>1440</v>
      </c>
      <c r="M1186">
        <v>300</v>
      </c>
      <c r="N1186" s="3">
        <v>24235.200000000001</v>
      </c>
      <c r="O1186">
        <v>24235.200000000001</v>
      </c>
      <c r="P1186">
        <v>24235.199999999997</v>
      </c>
      <c r="Q1186">
        <v>-1.5011135897750846E-16</v>
      </c>
      <c r="S1186" t="str">
        <f t="shared" si="73"/>
        <v>November</v>
      </c>
      <c r="T1186" t="str">
        <f t="shared" si="74"/>
        <v>2021</v>
      </c>
      <c r="U1186" s="3">
        <f t="shared" si="75"/>
        <v>30</v>
      </c>
    </row>
    <row r="1187" spans="1:21" hidden="1">
      <c r="A1187">
        <v>1186</v>
      </c>
      <c r="B1187" t="s">
        <v>582</v>
      </c>
      <c r="C1187" t="s">
        <v>11</v>
      </c>
      <c r="D1187" t="s">
        <v>131</v>
      </c>
      <c r="E1187" t="s">
        <v>124</v>
      </c>
      <c r="F1187" s="1">
        <v>44398</v>
      </c>
      <c r="G1187" s="2">
        <v>44397.930555555555</v>
      </c>
      <c r="H1187" s="2">
        <v>44398.023611111108</v>
      </c>
      <c r="I1187" t="s">
        <v>406</v>
      </c>
      <c r="J1187" t="s">
        <v>66</v>
      </c>
      <c r="K1187">
        <v>18.34</v>
      </c>
      <c r="L1187">
        <v>34</v>
      </c>
      <c r="M1187">
        <v>300</v>
      </c>
      <c r="N1187">
        <v>623.55999999999995</v>
      </c>
      <c r="O1187">
        <v>623.55999999999995</v>
      </c>
      <c r="P1187">
        <v>26409.599999999999</v>
      </c>
      <c r="Q1187">
        <v>41.352941176470587</v>
      </c>
      <c r="S1187" t="str">
        <f t="shared" si="73"/>
        <v>July</v>
      </c>
      <c r="T1187" t="str">
        <f t="shared" si="74"/>
        <v>2021</v>
      </c>
      <c r="U1187" s="3">
        <f t="shared" si="75"/>
        <v>31</v>
      </c>
    </row>
    <row r="1188" spans="1:21" hidden="1">
      <c r="A1188">
        <v>1187</v>
      </c>
      <c r="B1188" t="s">
        <v>583</v>
      </c>
      <c r="C1188" t="s">
        <v>33</v>
      </c>
      <c r="D1188" t="s">
        <v>141</v>
      </c>
      <c r="E1188" t="s">
        <v>124</v>
      </c>
      <c r="F1188" s="1">
        <v>44698</v>
      </c>
      <c r="G1188" s="2">
        <v>44698.3125</v>
      </c>
      <c r="H1188" s="2">
        <v>44698.539583333331</v>
      </c>
      <c r="I1188" t="s">
        <v>335</v>
      </c>
      <c r="J1188" t="s">
        <v>66</v>
      </c>
      <c r="K1188">
        <v>19.038</v>
      </c>
      <c r="L1188">
        <v>327</v>
      </c>
      <c r="M1188">
        <v>300</v>
      </c>
      <c r="N1188" s="3">
        <v>6225.4260000000004</v>
      </c>
      <c r="O1188">
        <v>6225.4260000000004</v>
      </c>
      <c r="P1188">
        <v>27414.720000000001</v>
      </c>
      <c r="Q1188">
        <v>3.4036697247706424</v>
      </c>
      <c r="S1188" t="str">
        <f t="shared" si="73"/>
        <v>May</v>
      </c>
      <c r="T1188" t="str">
        <f t="shared" si="74"/>
        <v>2022</v>
      </c>
      <c r="U1188" s="3">
        <f t="shared" si="75"/>
        <v>31</v>
      </c>
    </row>
    <row r="1189" spans="1:21" hidden="1">
      <c r="A1189">
        <v>1188</v>
      </c>
      <c r="B1189" t="s">
        <v>584</v>
      </c>
      <c r="C1189" t="s">
        <v>51</v>
      </c>
      <c r="D1189" t="s">
        <v>123</v>
      </c>
      <c r="E1189" t="s">
        <v>124</v>
      </c>
      <c r="F1189" s="1">
        <v>44303</v>
      </c>
      <c r="G1189" s="2">
        <v>44303.375</v>
      </c>
      <c r="H1189" s="2">
        <v>44303.624305555553</v>
      </c>
      <c r="I1189" t="s">
        <v>335</v>
      </c>
      <c r="J1189" t="s">
        <v>66</v>
      </c>
      <c r="K1189">
        <v>19.038</v>
      </c>
      <c r="L1189">
        <v>359</v>
      </c>
      <c r="M1189">
        <v>300</v>
      </c>
      <c r="N1189" s="3">
        <v>6834.6419999999998</v>
      </c>
      <c r="O1189">
        <v>6834.6419999999998</v>
      </c>
      <c r="P1189">
        <v>27414.720000000001</v>
      </c>
      <c r="Q1189">
        <v>3.0111420612813373</v>
      </c>
      <c r="S1189" t="str">
        <f t="shared" si="73"/>
        <v>April</v>
      </c>
      <c r="T1189" t="str">
        <f t="shared" si="74"/>
        <v>2021</v>
      </c>
      <c r="U1189" s="3">
        <f t="shared" si="75"/>
        <v>30</v>
      </c>
    </row>
    <row r="1190" spans="1:21" hidden="1">
      <c r="A1190">
        <v>1189</v>
      </c>
      <c r="B1190" t="s">
        <v>585</v>
      </c>
      <c r="C1190" t="s">
        <v>51</v>
      </c>
      <c r="D1190" t="s">
        <v>123</v>
      </c>
      <c r="E1190" t="s">
        <v>124</v>
      </c>
      <c r="F1190" s="1">
        <v>44373</v>
      </c>
      <c r="G1190" s="2">
        <v>44373.347222222219</v>
      </c>
      <c r="H1190" s="2">
        <v>44373.631249999999</v>
      </c>
      <c r="I1190" t="s">
        <v>335</v>
      </c>
      <c r="J1190" t="s">
        <v>66</v>
      </c>
      <c r="K1190">
        <v>19.038</v>
      </c>
      <c r="L1190">
        <v>409</v>
      </c>
      <c r="M1190">
        <v>300</v>
      </c>
      <c r="N1190" s="3">
        <v>7786.5420000000004</v>
      </c>
      <c r="O1190">
        <v>7786.5420000000004</v>
      </c>
      <c r="P1190">
        <v>27414.720000000001</v>
      </c>
      <c r="Q1190">
        <v>2.5207823960880194</v>
      </c>
      <c r="S1190" t="str">
        <f t="shared" si="73"/>
        <v>June</v>
      </c>
      <c r="T1190" t="str">
        <f t="shared" si="74"/>
        <v>2021</v>
      </c>
      <c r="U1190" s="3">
        <f t="shared" si="75"/>
        <v>30</v>
      </c>
    </row>
    <row r="1191" spans="1:21" hidden="1">
      <c r="A1191">
        <v>1190</v>
      </c>
      <c r="B1191" t="s">
        <v>586</v>
      </c>
      <c r="C1191" t="s">
        <v>11</v>
      </c>
      <c r="D1191" t="s">
        <v>135</v>
      </c>
      <c r="E1191" t="s">
        <v>124</v>
      </c>
      <c r="F1191" s="1">
        <v>44724</v>
      </c>
      <c r="G1191" s="2">
        <v>44722</v>
      </c>
      <c r="H1191" s="2">
        <v>44724.646527777775</v>
      </c>
      <c r="I1191" t="s">
        <v>335</v>
      </c>
      <c r="J1191" t="s">
        <v>66</v>
      </c>
      <c r="K1191">
        <v>19.038</v>
      </c>
      <c r="L1191">
        <v>931</v>
      </c>
      <c r="M1191">
        <v>300</v>
      </c>
      <c r="N1191" s="3">
        <v>17724.378000000001</v>
      </c>
      <c r="O1191">
        <v>17724.378000000001</v>
      </c>
      <c r="P1191">
        <v>27414.720000000001</v>
      </c>
      <c r="Q1191">
        <v>0.54672395273899033</v>
      </c>
      <c r="S1191" t="str">
        <f t="shared" si="73"/>
        <v>June</v>
      </c>
      <c r="T1191" t="str">
        <f t="shared" si="74"/>
        <v>2022</v>
      </c>
      <c r="U1191" s="3">
        <f t="shared" si="75"/>
        <v>30</v>
      </c>
    </row>
    <row r="1192" spans="1:21" hidden="1">
      <c r="A1192">
        <v>1191</v>
      </c>
      <c r="B1192" t="s">
        <v>587</v>
      </c>
      <c r="C1192" t="s">
        <v>11</v>
      </c>
      <c r="D1192" t="s">
        <v>135</v>
      </c>
      <c r="E1192" t="s">
        <v>124</v>
      </c>
      <c r="F1192" s="1">
        <v>44727</v>
      </c>
      <c r="G1192" s="2">
        <v>44727.318055555559</v>
      </c>
      <c r="H1192" s="2">
        <v>44729</v>
      </c>
      <c r="I1192" t="s">
        <v>335</v>
      </c>
      <c r="J1192" t="s">
        <v>66</v>
      </c>
      <c r="K1192">
        <v>19.038</v>
      </c>
      <c r="L1192">
        <v>982</v>
      </c>
      <c r="M1192">
        <v>300</v>
      </c>
      <c r="N1192" s="3">
        <v>18695.315999999999</v>
      </c>
      <c r="O1192">
        <v>18695.315999999999</v>
      </c>
      <c r="P1192">
        <v>27414.720000000001</v>
      </c>
      <c r="Q1192">
        <v>0.46639511201629341</v>
      </c>
      <c r="S1192" t="str">
        <f t="shared" si="73"/>
        <v>June</v>
      </c>
      <c r="T1192" t="str">
        <f t="shared" si="74"/>
        <v>2022</v>
      </c>
      <c r="U1192" s="3">
        <f t="shared" si="75"/>
        <v>30</v>
      </c>
    </row>
    <row r="1193" spans="1:21" hidden="1">
      <c r="A1193">
        <v>1192</v>
      </c>
      <c r="B1193" t="s">
        <v>586</v>
      </c>
      <c r="C1193" t="s">
        <v>11</v>
      </c>
      <c r="D1193" t="s">
        <v>135</v>
      </c>
      <c r="E1193" t="s">
        <v>124</v>
      </c>
      <c r="F1193" s="1">
        <v>44722</v>
      </c>
      <c r="G1193" s="2">
        <v>44722</v>
      </c>
      <c r="H1193" s="2">
        <v>44724.646527777775</v>
      </c>
      <c r="I1193" t="s">
        <v>335</v>
      </c>
      <c r="J1193" t="s">
        <v>66</v>
      </c>
      <c r="K1193">
        <v>19.038</v>
      </c>
      <c r="L1193" s="4">
        <v>1440</v>
      </c>
      <c r="M1193">
        <v>300</v>
      </c>
      <c r="N1193" s="3">
        <v>27414.720000000001</v>
      </c>
      <c r="O1193">
        <v>27414.720000000001</v>
      </c>
      <c r="P1193">
        <v>27414.720000000001</v>
      </c>
      <c r="Q1193">
        <v>0</v>
      </c>
      <c r="S1193" t="str">
        <f t="shared" si="73"/>
        <v>June</v>
      </c>
      <c r="T1193" t="str">
        <f t="shared" si="74"/>
        <v>2022</v>
      </c>
      <c r="U1193" s="3">
        <f t="shared" si="75"/>
        <v>30</v>
      </c>
    </row>
    <row r="1194" spans="1:21" hidden="1">
      <c r="A1194">
        <v>1193</v>
      </c>
      <c r="B1194" t="s">
        <v>586</v>
      </c>
      <c r="C1194" t="s">
        <v>11</v>
      </c>
      <c r="D1194" t="s">
        <v>135</v>
      </c>
      <c r="E1194" t="s">
        <v>124</v>
      </c>
      <c r="F1194" s="1">
        <v>44723</v>
      </c>
      <c r="G1194" s="2">
        <v>44722</v>
      </c>
      <c r="H1194" s="2">
        <v>44724.646527777775</v>
      </c>
      <c r="I1194" t="s">
        <v>335</v>
      </c>
      <c r="J1194" t="s">
        <v>66</v>
      </c>
      <c r="K1194">
        <v>19.038</v>
      </c>
      <c r="L1194" s="4">
        <v>1440</v>
      </c>
      <c r="M1194">
        <v>300</v>
      </c>
      <c r="N1194" s="3">
        <v>27414.720000000001</v>
      </c>
      <c r="O1194">
        <v>27414.720000000001</v>
      </c>
      <c r="P1194">
        <v>27414.720000000001</v>
      </c>
      <c r="Q1194">
        <v>0</v>
      </c>
      <c r="S1194" t="str">
        <f t="shared" si="73"/>
        <v>June</v>
      </c>
      <c r="T1194" t="str">
        <f t="shared" si="74"/>
        <v>2022</v>
      </c>
      <c r="U1194" s="3">
        <f t="shared" si="75"/>
        <v>30</v>
      </c>
    </row>
    <row r="1195" spans="1:21" hidden="1">
      <c r="A1195">
        <v>1194</v>
      </c>
      <c r="B1195" t="s">
        <v>587</v>
      </c>
      <c r="C1195" t="s">
        <v>11</v>
      </c>
      <c r="D1195" t="s">
        <v>135</v>
      </c>
      <c r="E1195" t="s">
        <v>124</v>
      </c>
      <c r="F1195" s="1">
        <v>44728</v>
      </c>
      <c r="G1195" s="2">
        <v>44727.318055555559</v>
      </c>
      <c r="H1195" s="2">
        <v>44729</v>
      </c>
      <c r="I1195" t="s">
        <v>335</v>
      </c>
      <c r="J1195" t="s">
        <v>66</v>
      </c>
      <c r="K1195">
        <v>19.038</v>
      </c>
      <c r="L1195" s="4">
        <v>1440</v>
      </c>
      <c r="M1195">
        <v>300</v>
      </c>
      <c r="N1195" s="3">
        <v>27414.720000000001</v>
      </c>
      <c r="O1195">
        <v>27414.720000000001</v>
      </c>
      <c r="P1195">
        <v>27414.720000000001</v>
      </c>
      <c r="Q1195">
        <v>0</v>
      </c>
      <c r="S1195" t="str">
        <f t="shared" si="73"/>
        <v>June</v>
      </c>
      <c r="T1195" t="str">
        <f t="shared" si="74"/>
        <v>2022</v>
      </c>
      <c r="U1195" s="3">
        <f t="shared" si="75"/>
        <v>30</v>
      </c>
    </row>
    <row r="1196" spans="1:21" hidden="1">
      <c r="A1196">
        <v>1195</v>
      </c>
      <c r="B1196" t="s">
        <v>478</v>
      </c>
      <c r="C1196" t="s">
        <v>26</v>
      </c>
      <c r="D1196" t="s">
        <v>123</v>
      </c>
      <c r="E1196" t="s">
        <v>124</v>
      </c>
      <c r="F1196" s="1">
        <v>44397</v>
      </c>
      <c r="G1196" s="2">
        <v>44392.3125</v>
      </c>
      <c r="H1196" s="2">
        <v>44397.520833333336</v>
      </c>
      <c r="I1196" t="s">
        <v>335</v>
      </c>
      <c r="J1196" t="s">
        <v>66</v>
      </c>
      <c r="K1196">
        <v>19.350000000000001</v>
      </c>
      <c r="L1196">
        <v>750</v>
      </c>
      <c r="M1196">
        <v>300</v>
      </c>
      <c r="N1196" s="3">
        <v>14512.5</v>
      </c>
      <c r="O1196">
        <v>14512.5</v>
      </c>
      <c r="P1196">
        <v>27864.000000000004</v>
      </c>
      <c r="Q1196">
        <v>0.92000000000000026</v>
      </c>
      <c r="S1196" t="str">
        <f t="shared" si="73"/>
        <v>July</v>
      </c>
      <c r="T1196" t="str">
        <f t="shared" si="74"/>
        <v>2021</v>
      </c>
      <c r="U1196" s="3">
        <f t="shared" si="75"/>
        <v>31</v>
      </c>
    </row>
    <row r="1197" spans="1:21" hidden="1">
      <c r="A1197">
        <v>1196</v>
      </c>
      <c r="B1197" t="s">
        <v>480</v>
      </c>
      <c r="C1197" t="s">
        <v>26</v>
      </c>
      <c r="D1197" t="s">
        <v>123</v>
      </c>
      <c r="E1197" t="s">
        <v>124</v>
      </c>
      <c r="F1197" s="1">
        <v>44391</v>
      </c>
      <c r="G1197" s="2">
        <v>44389.322916666664</v>
      </c>
      <c r="H1197" s="2">
        <v>44391.666666666664</v>
      </c>
      <c r="I1197" t="s">
        <v>335</v>
      </c>
      <c r="J1197" t="s">
        <v>66</v>
      </c>
      <c r="K1197">
        <v>19.350000000000001</v>
      </c>
      <c r="L1197">
        <v>960</v>
      </c>
      <c r="M1197">
        <v>300</v>
      </c>
      <c r="N1197" s="4">
        <v>18576</v>
      </c>
      <c r="O1197">
        <v>18576</v>
      </c>
      <c r="P1197">
        <v>27864.000000000004</v>
      </c>
      <c r="Q1197">
        <v>0.50000000000000022</v>
      </c>
      <c r="S1197" t="str">
        <f t="shared" si="73"/>
        <v>July</v>
      </c>
      <c r="T1197" t="str">
        <f t="shared" si="74"/>
        <v>2021</v>
      </c>
      <c r="U1197" s="3">
        <f t="shared" si="75"/>
        <v>31</v>
      </c>
    </row>
    <row r="1198" spans="1:21" hidden="1">
      <c r="A1198">
        <v>1197</v>
      </c>
      <c r="B1198" t="s">
        <v>480</v>
      </c>
      <c r="C1198" t="s">
        <v>26</v>
      </c>
      <c r="D1198" t="s">
        <v>123</v>
      </c>
      <c r="E1198" t="s">
        <v>124</v>
      </c>
      <c r="F1198" s="1">
        <v>44389</v>
      </c>
      <c r="G1198" s="2">
        <v>44389.322916666664</v>
      </c>
      <c r="H1198" s="2">
        <v>44391.666666666664</v>
      </c>
      <c r="I1198" t="s">
        <v>335</v>
      </c>
      <c r="J1198" t="s">
        <v>66</v>
      </c>
      <c r="K1198">
        <v>19.350000000000001</v>
      </c>
      <c r="L1198">
        <v>975</v>
      </c>
      <c r="M1198">
        <v>300</v>
      </c>
      <c r="N1198" s="3">
        <v>18866.25</v>
      </c>
      <c r="O1198">
        <v>18866.25</v>
      </c>
      <c r="P1198">
        <v>27864.000000000004</v>
      </c>
      <c r="Q1198">
        <v>0.47692307692307712</v>
      </c>
      <c r="S1198" t="str">
        <f t="shared" si="73"/>
        <v>July</v>
      </c>
      <c r="T1198" t="str">
        <f t="shared" si="74"/>
        <v>2021</v>
      </c>
      <c r="U1198" s="3">
        <f t="shared" si="75"/>
        <v>31</v>
      </c>
    </row>
    <row r="1199" spans="1:21" hidden="1">
      <c r="A1199">
        <v>1198</v>
      </c>
      <c r="B1199" t="s">
        <v>478</v>
      </c>
      <c r="C1199" t="s">
        <v>26</v>
      </c>
      <c r="D1199" t="s">
        <v>123</v>
      </c>
      <c r="E1199" t="s">
        <v>124</v>
      </c>
      <c r="F1199" s="1">
        <v>44392</v>
      </c>
      <c r="G1199" s="2">
        <v>44392.3125</v>
      </c>
      <c r="H1199" s="2">
        <v>44397.520833333336</v>
      </c>
      <c r="I1199" t="s">
        <v>335</v>
      </c>
      <c r="J1199" t="s">
        <v>66</v>
      </c>
      <c r="K1199">
        <v>19.350000000000001</v>
      </c>
      <c r="L1199">
        <v>990</v>
      </c>
      <c r="M1199">
        <v>300</v>
      </c>
      <c r="N1199" s="3">
        <v>19156.5</v>
      </c>
      <c r="O1199">
        <v>19156.5</v>
      </c>
      <c r="P1199">
        <v>27864.000000000004</v>
      </c>
      <c r="Q1199">
        <v>0.45454545454545475</v>
      </c>
      <c r="S1199" t="str">
        <f t="shared" si="73"/>
        <v>July</v>
      </c>
      <c r="T1199" t="str">
        <f t="shared" si="74"/>
        <v>2021</v>
      </c>
      <c r="U1199" s="3">
        <f t="shared" si="75"/>
        <v>31</v>
      </c>
    </row>
    <row r="1200" spans="1:21" hidden="1">
      <c r="A1200">
        <v>1199</v>
      </c>
      <c r="B1200" t="s">
        <v>480</v>
      </c>
      <c r="C1200" t="s">
        <v>26</v>
      </c>
      <c r="D1200" t="s">
        <v>123</v>
      </c>
      <c r="E1200" t="s">
        <v>124</v>
      </c>
      <c r="F1200" s="1">
        <v>44390</v>
      </c>
      <c r="G1200" s="2">
        <v>44389.322916666664</v>
      </c>
      <c r="H1200" s="2">
        <v>44391.666666666664</v>
      </c>
      <c r="I1200" t="s">
        <v>335</v>
      </c>
      <c r="J1200" t="s">
        <v>66</v>
      </c>
      <c r="K1200">
        <v>19.350000000000001</v>
      </c>
      <c r="L1200" s="4">
        <v>1440</v>
      </c>
      <c r="M1200">
        <v>300</v>
      </c>
      <c r="N1200" s="4">
        <v>27864</v>
      </c>
      <c r="O1200">
        <v>27864</v>
      </c>
      <c r="P1200">
        <v>27864.000000000004</v>
      </c>
      <c r="Q1200">
        <v>1.305619726920655E-16</v>
      </c>
      <c r="S1200" t="str">
        <f t="shared" si="73"/>
        <v>July</v>
      </c>
      <c r="T1200" t="str">
        <f t="shared" si="74"/>
        <v>2021</v>
      </c>
      <c r="U1200" s="3">
        <f t="shared" si="75"/>
        <v>31</v>
      </c>
    </row>
    <row r="1201" spans="1:21" hidden="1">
      <c r="A1201">
        <v>1200</v>
      </c>
      <c r="B1201" t="s">
        <v>478</v>
      </c>
      <c r="C1201" t="s">
        <v>26</v>
      </c>
      <c r="D1201" t="s">
        <v>123</v>
      </c>
      <c r="E1201" t="s">
        <v>124</v>
      </c>
      <c r="F1201" s="1">
        <v>44393</v>
      </c>
      <c r="G1201" s="2">
        <v>44392.3125</v>
      </c>
      <c r="H1201" s="2">
        <v>44397.520833333336</v>
      </c>
      <c r="I1201" t="s">
        <v>335</v>
      </c>
      <c r="J1201" t="s">
        <v>66</v>
      </c>
      <c r="K1201">
        <v>19.350000000000001</v>
      </c>
      <c r="L1201" s="4">
        <v>1440</v>
      </c>
      <c r="M1201">
        <v>300</v>
      </c>
      <c r="N1201" s="4">
        <v>27864</v>
      </c>
      <c r="O1201">
        <v>27864</v>
      </c>
      <c r="P1201">
        <v>27864.000000000004</v>
      </c>
      <c r="Q1201">
        <v>1.305619726920655E-16</v>
      </c>
      <c r="S1201" t="str">
        <f t="shared" si="73"/>
        <v>July</v>
      </c>
      <c r="T1201" t="str">
        <f t="shared" si="74"/>
        <v>2021</v>
      </c>
      <c r="U1201" s="3">
        <f t="shared" si="75"/>
        <v>31</v>
      </c>
    </row>
    <row r="1202" spans="1:21" hidden="1">
      <c r="A1202">
        <v>1201</v>
      </c>
      <c r="B1202" t="s">
        <v>478</v>
      </c>
      <c r="C1202" t="s">
        <v>26</v>
      </c>
      <c r="D1202" t="s">
        <v>123</v>
      </c>
      <c r="E1202" t="s">
        <v>124</v>
      </c>
      <c r="F1202" s="1">
        <v>44394</v>
      </c>
      <c r="G1202" s="2">
        <v>44392.3125</v>
      </c>
      <c r="H1202" s="2">
        <v>44397.520833333336</v>
      </c>
      <c r="I1202" t="s">
        <v>335</v>
      </c>
      <c r="J1202" t="s">
        <v>66</v>
      </c>
      <c r="K1202">
        <v>19.350000000000001</v>
      </c>
      <c r="L1202" s="4">
        <v>1440</v>
      </c>
      <c r="M1202">
        <v>300</v>
      </c>
      <c r="N1202" s="4">
        <v>27864</v>
      </c>
      <c r="O1202">
        <v>27864</v>
      </c>
      <c r="P1202">
        <v>27864.000000000004</v>
      </c>
      <c r="Q1202">
        <v>1.305619726920655E-16</v>
      </c>
      <c r="S1202" t="str">
        <f t="shared" si="73"/>
        <v>July</v>
      </c>
      <c r="T1202" t="str">
        <f t="shared" si="74"/>
        <v>2021</v>
      </c>
      <c r="U1202" s="3">
        <f t="shared" si="75"/>
        <v>31</v>
      </c>
    </row>
    <row r="1203" spans="1:21" hidden="1">
      <c r="A1203">
        <v>1202</v>
      </c>
      <c r="B1203" t="s">
        <v>478</v>
      </c>
      <c r="C1203" t="s">
        <v>26</v>
      </c>
      <c r="D1203" t="s">
        <v>123</v>
      </c>
      <c r="E1203" t="s">
        <v>124</v>
      </c>
      <c r="F1203" s="1">
        <v>44395</v>
      </c>
      <c r="G1203" s="2">
        <v>44392.3125</v>
      </c>
      <c r="H1203" s="2">
        <v>44397.520833333336</v>
      </c>
      <c r="I1203" t="s">
        <v>335</v>
      </c>
      <c r="J1203" t="s">
        <v>66</v>
      </c>
      <c r="K1203">
        <v>19.350000000000001</v>
      </c>
      <c r="L1203" s="4">
        <v>1440</v>
      </c>
      <c r="M1203">
        <v>300</v>
      </c>
      <c r="N1203" s="4">
        <v>27864</v>
      </c>
      <c r="O1203">
        <v>27864</v>
      </c>
      <c r="P1203">
        <v>27864.000000000004</v>
      </c>
      <c r="Q1203">
        <v>1.305619726920655E-16</v>
      </c>
      <c r="S1203" t="str">
        <f t="shared" si="73"/>
        <v>July</v>
      </c>
      <c r="T1203" t="str">
        <f t="shared" si="74"/>
        <v>2021</v>
      </c>
      <c r="U1203" s="3">
        <f t="shared" si="75"/>
        <v>31</v>
      </c>
    </row>
    <row r="1204" spans="1:21" hidden="1">
      <c r="A1204">
        <v>1203</v>
      </c>
      <c r="B1204" t="s">
        <v>478</v>
      </c>
      <c r="C1204" t="s">
        <v>26</v>
      </c>
      <c r="D1204" t="s">
        <v>123</v>
      </c>
      <c r="E1204" t="s">
        <v>124</v>
      </c>
      <c r="F1204" s="1">
        <v>44396</v>
      </c>
      <c r="G1204" s="2">
        <v>44392.3125</v>
      </c>
      <c r="H1204" s="2">
        <v>44397.520833333336</v>
      </c>
      <c r="I1204" t="s">
        <v>335</v>
      </c>
      <c r="J1204" t="s">
        <v>66</v>
      </c>
      <c r="K1204">
        <v>19.350000000000001</v>
      </c>
      <c r="L1204" s="4">
        <v>1440</v>
      </c>
      <c r="M1204">
        <v>300</v>
      </c>
      <c r="N1204" s="4">
        <v>27864</v>
      </c>
      <c r="O1204">
        <v>27864</v>
      </c>
      <c r="P1204">
        <v>27864.000000000004</v>
      </c>
      <c r="Q1204">
        <v>1.305619726920655E-16</v>
      </c>
      <c r="S1204" t="str">
        <f t="shared" si="73"/>
        <v>July</v>
      </c>
      <c r="T1204" t="str">
        <f t="shared" si="74"/>
        <v>2021</v>
      </c>
      <c r="U1204" s="3">
        <f t="shared" si="75"/>
        <v>31</v>
      </c>
    </row>
    <row r="1205" spans="1:21" hidden="1">
      <c r="F1205" s="1"/>
      <c r="G1205" s="2"/>
      <c r="H1205" s="2"/>
      <c r="O1205">
        <v>0</v>
      </c>
      <c r="P1205">
        <v>0</v>
      </c>
      <c r="Q1205" t="e">
        <v>#DIV/0!</v>
      </c>
      <c r="U1205" s="3"/>
    </row>
    <row r="1206" spans="1:21" hidden="1">
      <c r="F1206" s="1"/>
      <c r="G1206" s="2"/>
      <c r="H1206" s="2"/>
      <c r="O1206">
        <v>0</v>
      </c>
      <c r="P1206">
        <v>0</v>
      </c>
      <c r="Q1206" t="e">
        <v>#DIV/0!</v>
      </c>
      <c r="U1206" s="3"/>
    </row>
    <row r="1207" spans="1:21" hidden="1">
      <c r="A1207">
        <v>1206</v>
      </c>
      <c r="B1207" t="s">
        <v>588</v>
      </c>
      <c r="C1207" t="s">
        <v>29</v>
      </c>
      <c r="D1207" t="s">
        <v>123</v>
      </c>
      <c r="E1207" t="s">
        <v>124</v>
      </c>
      <c r="F1207" s="1">
        <v>44583</v>
      </c>
      <c r="G1207" s="2">
        <v>44583.425694444442</v>
      </c>
      <c r="H1207" s="2">
        <v>44583.597222222219</v>
      </c>
      <c r="I1207" t="s">
        <v>337</v>
      </c>
      <c r="J1207" t="s">
        <v>66</v>
      </c>
      <c r="K1207">
        <v>19.791</v>
      </c>
      <c r="L1207">
        <v>247</v>
      </c>
      <c r="M1207">
        <v>300</v>
      </c>
      <c r="N1207" s="3">
        <v>4888.3770000000004</v>
      </c>
      <c r="O1207">
        <v>4888.3770000000004</v>
      </c>
      <c r="P1207">
        <v>28499.040000000001</v>
      </c>
      <c r="Q1207">
        <v>4.8299595141700404</v>
      </c>
      <c r="S1207" t="str">
        <f t="shared" si="73"/>
        <v>January</v>
      </c>
      <c r="T1207" t="str">
        <f t="shared" si="74"/>
        <v>2022</v>
      </c>
      <c r="U1207" s="3">
        <f t="shared" ref="U1207:U1217" si="76">DAY(EOMONTH(F1207, 0))</f>
        <v>31</v>
      </c>
    </row>
    <row r="1208" spans="1:21" hidden="1">
      <c r="A1208">
        <v>1207</v>
      </c>
      <c r="B1208" t="s">
        <v>589</v>
      </c>
      <c r="C1208" t="s">
        <v>29</v>
      </c>
      <c r="D1208" t="s">
        <v>123</v>
      </c>
      <c r="E1208" t="s">
        <v>124</v>
      </c>
      <c r="F1208" s="1">
        <v>44576</v>
      </c>
      <c r="G1208" s="2">
        <v>44576.427083333336</v>
      </c>
      <c r="H1208" s="2">
        <v>44576.627083333333</v>
      </c>
      <c r="I1208" t="s">
        <v>337</v>
      </c>
      <c r="J1208" t="s">
        <v>66</v>
      </c>
      <c r="K1208">
        <v>19.791</v>
      </c>
      <c r="L1208">
        <v>288</v>
      </c>
      <c r="M1208">
        <v>300</v>
      </c>
      <c r="N1208" s="3">
        <v>5699.808</v>
      </c>
      <c r="O1208">
        <v>5699.808</v>
      </c>
      <c r="P1208">
        <v>28499.040000000001</v>
      </c>
      <c r="Q1208">
        <v>4</v>
      </c>
      <c r="S1208" t="str">
        <f t="shared" si="73"/>
        <v>January</v>
      </c>
      <c r="T1208" t="str">
        <f t="shared" si="74"/>
        <v>2022</v>
      </c>
      <c r="U1208" s="3">
        <f t="shared" si="76"/>
        <v>31</v>
      </c>
    </row>
    <row r="1209" spans="1:21" hidden="1">
      <c r="A1209">
        <v>1208</v>
      </c>
      <c r="B1209" t="s">
        <v>590</v>
      </c>
      <c r="C1209" t="s">
        <v>29</v>
      </c>
      <c r="D1209" t="s">
        <v>127</v>
      </c>
      <c r="E1209" t="s">
        <v>124</v>
      </c>
      <c r="F1209" s="1">
        <v>44590</v>
      </c>
      <c r="G1209" s="2">
        <v>44590.427083333336</v>
      </c>
      <c r="H1209" s="2">
        <v>44590.645833333336</v>
      </c>
      <c r="I1209" t="s">
        <v>337</v>
      </c>
      <c r="J1209" t="s">
        <v>66</v>
      </c>
      <c r="K1209">
        <v>19.791</v>
      </c>
      <c r="L1209">
        <v>315</v>
      </c>
      <c r="M1209">
        <v>300</v>
      </c>
      <c r="N1209" s="3">
        <v>6234.165</v>
      </c>
      <c r="O1209">
        <v>6234.165</v>
      </c>
      <c r="P1209">
        <v>28499.040000000001</v>
      </c>
      <c r="Q1209">
        <v>3.5714285714285716</v>
      </c>
      <c r="S1209" t="str">
        <f t="shared" si="73"/>
        <v>January</v>
      </c>
      <c r="T1209" t="str">
        <f t="shared" si="74"/>
        <v>2022</v>
      </c>
      <c r="U1209" s="3">
        <f t="shared" si="76"/>
        <v>31</v>
      </c>
    </row>
    <row r="1210" spans="1:21" hidden="1">
      <c r="A1210">
        <v>1209</v>
      </c>
      <c r="B1210" t="s">
        <v>514</v>
      </c>
      <c r="C1210" t="s">
        <v>28</v>
      </c>
      <c r="D1210" t="s">
        <v>129</v>
      </c>
      <c r="E1210" t="s">
        <v>75</v>
      </c>
      <c r="F1210" s="1">
        <v>44777</v>
      </c>
      <c r="G1210" s="2">
        <v>44777.368750000001</v>
      </c>
      <c r="H1210" s="2">
        <v>44777.625</v>
      </c>
      <c r="I1210" t="s">
        <v>337</v>
      </c>
      <c r="J1210" t="s">
        <v>66</v>
      </c>
      <c r="K1210">
        <v>19.791</v>
      </c>
      <c r="L1210">
        <v>369</v>
      </c>
      <c r="M1210">
        <v>300</v>
      </c>
      <c r="N1210" s="3">
        <v>7302.8789999999999</v>
      </c>
      <c r="O1210">
        <v>7302.8789999999999</v>
      </c>
      <c r="P1210">
        <v>28499.040000000001</v>
      </c>
      <c r="Q1210">
        <v>2.9024390243902438</v>
      </c>
      <c r="S1210" t="str">
        <f t="shared" si="73"/>
        <v>August</v>
      </c>
      <c r="T1210" t="str">
        <f t="shared" si="74"/>
        <v>2022</v>
      </c>
      <c r="U1210" s="3">
        <f t="shared" si="76"/>
        <v>31</v>
      </c>
    </row>
    <row r="1211" spans="1:21" hidden="1">
      <c r="A1211">
        <v>1210</v>
      </c>
      <c r="B1211" t="s">
        <v>591</v>
      </c>
      <c r="C1211" t="s">
        <v>29</v>
      </c>
      <c r="D1211" t="s">
        <v>131</v>
      </c>
      <c r="E1211" t="s">
        <v>124</v>
      </c>
      <c r="F1211" s="1">
        <v>44769</v>
      </c>
      <c r="G1211" s="2">
        <v>44769.388888888891</v>
      </c>
      <c r="H1211" s="2">
        <v>44769.680555555555</v>
      </c>
      <c r="I1211" t="s">
        <v>337</v>
      </c>
      <c r="J1211" t="s">
        <v>66</v>
      </c>
      <c r="K1211">
        <v>19.791</v>
      </c>
      <c r="L1211">
        <v>420</v>
      </c>
      <c r="M1211">
        <v>300</v>
      </c>
      <c r="N1211" s="3">
        <v>8312.2199999999993</v>
      </c>
      <c r="O1211">
        <v>8312.2199999999993</v>
      </c>
      <c r="P1211">
        <v>28499.040000000001</v>
      </c>
      <c r="Q1211">
        <v>2.4285714285714288</v>
      </c>
      <c r="S1211" t="str">
        <f t="shared" si="73"/>
        <v>July</v>
      </c>
      <c r="T1211" t="str">
        <f t="shared" si="74"/>
        <v>2022</v>
      </c>
      <c r="U1211" s="3">
        <f t="shared" si="76"/>
        <v>31</v>
      </c>
    </row>
    <row r="1212" spans="1:21" hidden="1">
      <c r="A1212">
        <v>1211</v>
      </c>
      <c r="B1212" t="s">
        <v>592</v>
      </c>
      <c r="C1212" t="s">
        <v>29</v>
      </c>
      <c r="D1212" t="s">
        <v>123</v>
      </c>
      <c r="E1212" t="s">
        <v>124</v>
      </c>
      <c r="F1212" s="1">
        <v>44569</v>
      </c>
      <c r="G1212" s="2">
        <v>44569.318055555559</v>
      </c>
      <c r="H1212" s="2">
        <v>44569.7</v>
      </c>
      <c r="I1212" t="s">
        <v>337</v>
      </c>
      <c r="J1212" t="s">
        <v>66</v>
      </c>
      <c r="K1212">
        <v>19.791</v>
      </c>
      <c r="L1212">
        <v>550</v>
      </c>
      <c r="M1212">
        <v>300</v>
      </c>
      <c r="N1212" s="3">
        <v>10885.05</v>
      </c>
      <c r="O1212">
        <v>10885.05</v>
      </c>
      <c r="P1212">
        <v>28499.040000000001</v>
      </c>
      <c r="Q1212">
        <v>1.6181818181818184</v>
      </c>
      <c r="S1212" t="str">
        <f t="shared" si="73"/>
        <v>January</v>
      </c>
      <c r="T1212" t="str">
        <f t="shared" si="74"/>
        <v>2022</v>
      </c>
      <c r="U1212" s="3">
        <f t="shared" si="76"/>
        <v>31</v>
      </c>
    </row>
    <row r="1213" spans="1:21" hidden="1">
      <c r="A1213">
        <v>1212</v>
      </c>
      <c r="B1213" t="s">
        <v>593</v>
      </c>
      <c r="C1213" t="s">
        <v>29</v>
      </c>
      <c r="D1213" t="s">
        <v>129</v>
      </c>
      <c r="E1213" t="s">
        <v>75</v>
      </c>
      <c r="F1213" s="1">
        <v>44790</v>
      </c>
      <c r="G1213" s="2">
        <v>44790.277777777781</v>
      </c>
      <c r="H1213" s="2">
        <v>44790.708333333336</v>
      </c>
      <c r="I1213" t="s">
        <v>337</v>
      </c>
      <c r="J1213" t="s">
        <v>66</v>
      </c>
      <c r="K1213">
        <v>19.791</v>
      </c>
      <c r="L1213">
        <v>620</v>
      </c>
      <c r="M1213">
        <v>300</v>
      </c>
      <c r="N1213" s="3">
        <v>12270.42</v>
      </c>
      <c r="O1213">
        <v>12270.42</v>
      </c>
      <c r="P1213">
        <v>28499.040000000001</v>
      </c>
      <c r="Q1213">
        <v>1.3225806451612905</v>
      </c>
      <c r="S1213" t="str">
        <f t="shared" si="73"/>
        <v>August</v>
      </c>
      <c r="T1213" t="str">
        <f t="shared" si="74"/>
        <v>2022</v>
      </c>
      <c r="U1213" s="3">
        <f t="shared" si="76"/>
        <v>31</v>
      </c>
    </row>
    <row r="1214" spans="1:21" hidden="1">
      <c r="A1214">
        <v>1213</v>
      </c>
      <c r="B1214" t="s">
        <v>594</v>
      </c>
      <c r="C1214" t="s">
        <v>29</v>
      </c>
      <c r="D1214" t="s">
        <v>129</v>
      </c>
      <c r="E1214" t="s">
        <v>75</v>
      </c>
      <c r="F1214" s="1">
        <v>44797</v>
      </c>
      <c r="G1214" s="2">
        <v>44797.277777777781</v>
      </c>
      <c r="H1214" s="2">
        <v>44797.708333333336</v>
      </c>
      <c r="I1214" t="s">
        <v>337</v>
      </c>
      <c r="J1214" t="s">
        <v>66</v>
      </c>
      <c r="K1214">
        <v>19.791</v>
      </c>
      <c r="L1214">
        <v>620</v>
      </c>
      <c r="M1214">
        <v>300</v>
      </c>
      <c r="N1214" s="3">
        <v>12270.42</v>
      </c>
      <c r="O1214">
        <v>12270.42</v>
      </c>
      <c r="P1214">
        <v>28499.040000000001</v>
      </c>
      <c r="Q1214">
        <v>1.3225806451612905</v>
      </c>
      <c r="S1214" t="str">
        <f t="shared" si="73"/>
        <v>August</v>
      </c>
      <c r="T1214" t="str">
        <f t="shared" si="74"/>
        <v>2022</v>
      </c>
      <c r="U1214" s="3">
        <f t="shared" si="76"/>
        <v>31</v>
      </c>
    </row>
    <row r="1215" spans="1:21" hidden="1">
      <c r="A1215">
        <v>1214</v>
      </c>
      <c r="B1215" t="s">
        <v>595</v>
      </c>
      <c r="C1215" t="s">
        <v>29</v>
      </c>
      <c r="D1215" t="s">
        <v>129</v>
      </c>
      <c r="E1215" t="s">
        <v>75</v>
      </c>
      <c r="F1215" s="1">
        <v>44804</v>
      </c>
      <c r="G1215" s="2">
        <v>44804.277777777781</v>
      </c>
      <c r="H1215" s="2">
        <v>44804.708333333336</v>
      </c>
      <c r="I1215" t="s">
        <v>337</v>
      </c>
      <c r="J1215" t="s">
        <v>66</v>
      </c>
      <c r="K1215">
        <v>19.791</v>
      </c>
      <c r="L1215">
        <v>620</v>
      </c>
      <c r="M1215">
        <v>300</v>
      </c>
      <c r="N1215" s="3">
        <v>12270.42</v>
      </c>
      <c r="O1215">
        <v>12270.42</v>
      </c>
      <c r="P1215">
        <v>28499.040000000001</v>
      </c>
      <c r="Q1215">
        <v>1.3225806451612905</v>
      </c>
      <c r="S1215" t="str">
        <f t="shared" si="73"/>
        <v>August</v>
      </c>
      <c r="T1215" t="str">
        <f t="shared" si="74"/>
        <v>2022</v>
      </c>
      <c r="U1215" s="3">
        <f t="shared" si="76"/>
        <v>31</v>
      </c>
    </row>
    <row r="1216" spans="1:21" hidden="1">
      <c r="A1216">
        <v>1215</v>
      </c>
      <c r="B1216" t="s">
        <v>596</v>
      </c>
      <c r="C1216" t="s">
        <v>29</v>
      </c>
      <c r="D1216" t="s">
        <v>127</v>
      </c>
      <c r="E1216" t="s">
        <v>124</v>
      </c>
      <c r="F1216" s="1">
        <v>44811</v>
      </c>
      <c r="G1216" s="2">
        <v>44811.277777777781</v>
      </c>
      <c r="H1216" s="2">
        <v>44811.708333333336</v>
      </c>
      <c r="I1216" t="s">
        <v>337</v>
      </c>
      <c r="J1216" t="s">
        <v>66</v>
      </c>
      <c r="K1216">
        <v>19.791</v>
      </c>
      <c r="L1216">
        <v>620</v>
      </c>
      <c r="M1216">
        <v>300</v>
      </c>
      <c r="N1216" s="3">
        <v>12270.42</v>
      </c>
      <c r="O1216">
        <v>12270.42</v>
      </c>
      <c r="P1216">
        <v>28499.040000000001</v>
      </c>
      <c r="Q1216">
        <v>1.3225806451612905</v>
      </c>
      <c r="S1216" t="str">
        <f t="shared" si="73"/>
        <v>September</v>
      </c>
      <c r="T1216" t="str">
        <f t="shared" si="74"/>
        <v>2022</v>
      </c>
      <c r="U1216" s="3">
        <f t="shared" si="76"/>
        <v>30</v>
      </c>
    </row>
    <row r="1217" spans="1:21">
      <c r="A1217">
        <v>678</v>
      </c>
      <c r="B1217" t="s">
        <v>386</v>
      </c>
      <c r="C1217" t="s">
        <v>9</v>
      </c>
      <c r="D1217" t="s">
        <v>123</v>
      </c>
      <c r="E1217" t="s">
        <v>124</v>
      </c>
      <c r="F1217" s="1">
        <v>44210</v>
      </c>
      <c r="G1217" s="2">
        <v>44208.304861111108</v>
      </c>
      <c r="H1217" s="2">
        <v>44210.791666666664</v>
      </c>
      <c r="I1217" t="s">
        <v>159</v>
      </c>
      <c r="J1217" t="s">
        <v>65</v>
      </c>
      <c r="K1217">
        <v>25.774999999999999</v>
      </c>
      <c r="L1217" s="4">
        <v>1140</v>
      </c>
      <c r="M1217">
        <v>300</v>
      </c>
      <c r="N1217" s="3">
        <v>29383.5</v>
      </c>
      <c r="O1217">
        <v>29383.5</v>
      </c>
      <c r="P1217">
        <v>37116</v>
      </c>
      <c r="Q1217">
        <v>0.26315789473684209</v>
      </c>
      <c r="S1217" t="str">
        <f t="shared" si="73"/>
        <v>January</v>
      </c>
      <c r="T1217" t="str">
        <f t="shared" si="74"/>
        <v>2021</v>
      </c>
      <c r="U1217" s="3">
        <f t="shared" si="76"/>
        <v>31</v>
      </c>
    </row>
    <row r="1218" spans="1:21" hidden="1">
      <c r="F1218" s="1"/>
      <c r="G1218" s="2"/>
      <c r="H1218" s="2"/>
      <c r="O1218">
        <v>0</v>
      </c>
      <c r="P1218">
        <v>0</v>
      </c>
      <c r="Q1218" t="e">
        <v>#DIV/0!</v>
      </c>
      <c r="U1218" s="3"/>
    </row>
    <row r="1219" spans="1:21" hidden="1">
      <c r="A1219">
        <v>1218</v>
      </c>
      <c r="B1219" t="s">
        <v>597</v>
      </c>
      <c r="C1219" t="s">
        <v>33</v>
      </c>
      <c r="D1219" t="s">
        <v>127</v>
      </c>
      <c r="E1219" t="s">
        <v>124</v>
      </c>
      <c r="F1219" s="1">
        <v>44786</v>
      </c>
      <c r="G1219" s="2">
        <v>44786.393055555556</v>
      </c>
      <c r="H1219" s="2">
        <v>44786.52847222222</v>
      </c>
      <c r="I1219" t="s">
        <v>337</v>
      </c>
      <c r="J1219" t="s">
        <v>66</v>
      </c>
      <c r="K1219">
        <v>20.48</v>
      </c>
      <c r="L1219">
        <v>195</v>
      </c>
      <c r="M1219">
        <v>300</v>
      </c>
      <c r="N1219" s="3">
        <v>3993.6</v>
      </c>
      <c r="O1219">
        <v>3993.6</v>
      </c>
      <c r="P1219">
        <v>29491.200000000001</v>
      </c>
      <c r="Q1219">
        <v>6.384615384615385</v>
      </c>
      <c r="S1219" t="str">
        <f t="shared" ref="S1219:S1282" si="77">TEXT(F1219, "mmmm")</f>
        <v>August</v>
      </c>
      <c r="T1219" t="str">
        <f t="shared" ref="T1219:T1282" si="78">TEXT(F1219, "YYYY")</f>
        <v>2022</v>
      </c>
      <c r="U1219" s="3">
        <f t="shared" ref="U1219:U1244" si="79">DAY(EOMONTH(F1219, 0))</f>
        <v>31</v>
      </c>
    </row>
    <row r="1220" spans="1:21">
      <c r="A1220">
        <v>702</v>
      </c>
      <c r="B1220" t="s">
        <v>386</v>
      </c>
      <c r="C1220" t="s">
        <v>9</v>
      </c>
      <c r="D1220" t="s">
        <v>123</v>
      </c>
      <c r="E1220" t="s">
        <v>124</v>
      </c>
      <c r="F1220" s="1">
        <v>44210</v>
      </c>
      <c r="G1220" s="2">
        <v>44208.304861111108</v>
      </c>
      <c r="H1220" s="2">
        <v>44210.791666666664</v>
      </c>
      <c r="I1220" t="s">
        <v>207</v>
      </c>
      <c r="J1220" t="s">
        <v>65</v>
      </c>
      <c r="K1220">
        <v>27.341999999999999</v>
      </c>
      <c r="L1220" s="4">
        <v>1140</v>
      </c>
      <c r="M1220">
        <v>300</v>
      </c>
      <c r="N1220" s="3">
        <v>31169.88</v>
      </c>
      <c r="O1220">
        <v>31169.88</v>
      </c>
      <c r="P1220">
        <v>39372.479999999996</v>
      </c>
      <c r="Q1220">
        <v>0.26315789473684192</v>
      </c>
      <c r="S1220" t="str">
        <f t="shared" si="77"/>
        <v>January</v>
      </c>
      <c r="T1220" t="str">
        <f t="shared" si="78"/>
        <v>2021</v>
      </c>
      <c r="U1220" s="3">
        <f t="shared" si="79"/>
        <v>31</v>
      </c>
    </row>
    <row r="1221" spans="1:21" hidden="1">
      <c r="A1221">
        <v>1220</v>
      </c>
      <c r="B1221" t="s">
        <v>598</v>
      </c>
      <c r="C1221" t="s">
        <v>33</v>
      </c>
      <c r="D1221" t="s">
        <v>141</v>
      </c>
      <c r="E1221" t="s">
        <v>124</v>
      </c>
      <c r="F1221" s="1">
        <v>44318</v>
      </c>
      <c r="G1221" s="2">
        <v>44318.392361111109</v>
      </c>
      <c r="H1221" s="2">
        <v>44318.538888888892</v>
      </c>
      <c r="I1221" t="s">
        <v>337</v>
      </c>
      <c r="J1221" t="s">
        <v>66</v>
      </c>
      <c r="K1221">
        <v>20.48</v>
      </c>
      <c r="L1221">
        <v>211</v>
      </c>
      <c r="M1221">
        <v>300</v>
      </c>
      <c r="N1221" s="3">
        <v>4321.28</v>
      </c>
      <c r="O1221">
        <v>4321.28</v>
      </c>
      <c r="P1221">
        <v>29491.200000000001</v>
      </c>
      <c r="Q1221">
        <v>5.8246445497630344</v>
      </c>
      <c r="S1221" t="str">
        <f t="shared" si="77"/>
        <v>May</v>
      </c>
      <c r="T1221" t="str">
        <f t="shared" si="78"/>
        <v>2021</v>
      </c>
      <c r="U1221" s="3">
        <f t="shared" si="79"/>
        <v>31</v>
      </c>
    </row>
    <row r="1222" spans="1:21" hidden="1">
      <c r="A1222">
        <v>1221</v>
      </c>
      <c r="B1222" t="s">
        <v>599</v>
      </c>
      <c r="C1222" t="s">
        <v>33</v>
      </c>
      <c r="D1222" t="s">
        <v>135</v>
      </c>
      <c r="E1222" t="s">
        <v>124</v>
      </c>
      <c r="F1222" s="1">
        <v>44232</v>
      </c>
      <c r="G1222" s="2">
        <v>44232.400694444441</v>
      </c>
      <c r="H1222" s="2">
        <v>44232.554861111108</v>
      </c>
      <c r="I1222" t="s">
        <v>337</v>
      </c>
      <c r="J1222" t="s">
        <v>66</v>
      </c>
      <c r="K1222">
        <v>20.48</v>
      </c>
      <c r="L1222">
        <v>222</v>
      </c>
      <c r="M1222">
        <v>300</v>
      </c>
      <c r="N1222" s="3">
        <v>4546.5600000000004</v>
      </c>
      <c r="O1222">
        <v>4546.5600000000004</v>
      </c>
      <c r="P1222">
        <v>29491.200000000001</v>
      </c>
      <c r="Q1222">
        <v>5.486486486486486</v>
      </c>
      <c r="S1222" t="str">
        <f t="shared" si="77"/>
        <v>February</v>
      </c>
      <c r="T1222" t="str">
        <f t="shared" si="78"/>
        <v>2021</v>
      </c>
      <c r="U1222" s="3">
        <f t="shared" si="79"/>
        <v>28</v>
      </c>
    </row>
    <row r="1223" spans="1:21" hidden="1">
      <c r="A1223">
        <v>1222</v>
      </c>
      <c r="B1223" t="s">
        <v>600</v>
      </c>
      <c r="C1223" t="s">
        <v>46</v>
      </c>
      <c r="D1223" t="s">
        <v>129</v>
      </c>
      <c r="E1223" t="s">
        <v>75</v>
      </c>
      <c r="F1223" s="1">
        <v>44336</v>
      </c>
      <c r="G1223" s="2">
        <v>44336.372916666667</v>
      </c>
      <c r="H1223" s="2">
        <v>44336.553472222222</v>
      </c>
      <c r="I1223" t="s">
        <v>337</v>
      </c>
      <c r="J1223" t="s">
        <v>66</v>
      </c>
      <c r="K1223">
        <v>20.48</v>
      </c>
      <c r="L1223">
        <v>260</v>
      </c>
      <c r="M1223">
        <v>300</v>
      </c>
      <c r="N1223" s="3">
        <v>5324.8</v>
      </c>
      <c r="O1223">
        <v>5324.8</v>
      </c>
      <c r="P1223">
        <v>29491.200000000001</v>
      </c>
      <c r="Q1223">
        <v>4.5384615384615383</v>
      </c>
      <c r="S1223" t="str">
        <f t="shared" si="77"/>
        <v>May</v>
      </c>
      <c r="T1223" t="str">
        <f t="shared" si="78"/>
        <v>2021</v>
      </c>
      <c r="U1223" s="3">
        <f t="shared" si="79"/>
        <v>31</v>
      </c>
    </row>
    <row r="1224" spans="1:21" hidden="1">
      <c r="A1224">
        <v>1223</v>
      </c>
      <c r="B1224" t="s">
        <v>601</v>
      </c>
      <c r="C1224" t="s">
        <v>11</v>
      </c>
      <c r="D1224" t="s">
        <v>123</v>
      </c>
      <c r="E1224" t="s">
        <v>124</v>
      </c>
      <c r="F1224" s="1">
        <v>44247</v>
      </c>
      <c r="G1224" s="2">
        <v>44247.36041666667</v>
      </c>
      <c r="H1224" s="2">
        <v>44247.578472222223</v>
      </c>
      <c r="I1224" t="s">
        <v>337</v>
      </c>
      <c r="J1224" t="s">
        <v>66</v>
      </c>
      <c r="K1224">
        <v>20.48</v>
      </c>
      <c r="L1224">
        <v>314</v>
      </c>
      <c r="M1224">
        <v>300</v>
      </c>
      <c r="N1224" s="3">
        <v>6430.72</v>
      </c>
      <c r="O1224">
        <v>6430.72</v>
      </c>
      <c r="P1224">
        <v>29491.200000000001</v>
      </c>
      <c r="Q1224">
        <v>3.5859872611464967</v>
      </c>
      <c r="S1224" t="str">
        <f t="shared" si="77"/>
        <v>February</v>
      </c>
      <c r="T1224" t="str">
        <f t="shared" si="78"/>
        <v>2021</v>
      </c>
      <c r="U1224" s="3">
        <f t="shared" si="79"/>
        <v>28</v>
      </c>
    </row>
    <row r="1225" spans="1:21" hidden="1">
      <c r="A1225">
        <v>1224</v>
      </c>
      <c r="B1225" t="s">
        <v>602</v>
      </c>
      <c r="C1225" t="s">
        <v>51</v>
      </c>
      <c r="D1225" t="s">
        <v>123</v>
      </c>
      <c r="E1225" t="s">
        <v>124</v>
      </c>
      <c r="F1225" s="1">
        <v>44273</v>
      </c>
      <c r="G1225" s="2">
        <v>44273.427777777775</v>
      </c>
      <c r="H1225" s="2">
        <v>44273.665277777778</v>
      </c>
      <c r="I1225" t="s">
        <v>337</v>
      </c>
      <c r="J1225" t="s">
        <v>66</v>
      </c>
      <c r="K1225">
        <v>20.48</v>
      </c>
      <c r="L1225">
        <v>342</v>
      </c>
      <c r="M1225">
        <v>300</v>
      </c>
      <c r="N1225" s="3">
        <v>7004.16</v>
      </c>
      <c r="O1225">
        <v>7004.16</v>
      </c>
      <c r="P1225">
        <v>29491.200000000001</v>
      </c>
      <c r="Q1225">
        <v>3.2105263157894739</v>
      </c>
      <c r="S1225" t="str">
        <f t="shared" si="77"/>
        <v>March</v>
      </c>
      <c r="T1225" t="str">
        <f t="shared" si="78"/>
        <v>2021</v>
      </c>
      <c r="U1225" s="3">
        <f t="shared" si="79"/>
        <v>31</v>
      </c>
    </row>
    <row r="1226" spans="1:21" hidden="1">
      <c r="A1226">
        <v>1225</v>
      </c>
      <c r="B1226" t="s">
        <v>603</v>
      </c>
      <c r="C1226" t="s">
        <v>36</v>
      </c>
      <c r="D1226" t="s">
        <v>129</v>
      </c>
      <c r="E1226" t="s">
        <v>75</v>
      </c>
      <c r="F1226" s="1">
        <v>44798</v>
      </c>
      <c r="G1226" s="2">
        <v>44798.375</v>
      </c>
      <c r="H1226" s="2">
        <v>44798.645833333336</v>
      </c>
      <c r="I1226" t="s">
        <v>337</v>
      </c>
      <c r="J1226" t="s">
        <v>66</v>
      </c>
      <c r="K1226">
        <v>20.48</v>
      </c>
      <c r="L1226">
        <v>390</v>
      </c>
      <c r="M1226">
        <v>300</v>
      </c>
      <c r="N1226" s="3">
        <v>7987.2</v>
      </c>
      <c r="O1226">
        <v>7987.2</v>
      </c>
      <c r="P1226">
        <v>29491.200000000001</v>
      </c>
      <c r="Q1226">
        <v>2.6923076923076925</v>
      </c>
      <c r="S1226" t="str">
        <f t="shared" si="77"/>
        <v>August</v>
      </c>
      <c r="T1226" t="str">
        <f t="shared" si="78"/>
        <v>2022</v>
      </c>
      <c r="U1226" s="3">
        <f t="shared" si="79"/>
        <v>31</v>
      </c>
    </row>
    <row r="1227" spans="1:21" hidden="1">
      <c r="A1227">
        <v>1226</v>
      </c>
      <c r="B1227" t="s">
        <v>604</v>
      </c>
      <c r="C1227" t="s">
        <v>36</v>
      </c>
      <c r="D1227" t="s">
        <v>129</v>
      </c>
      <c r="E1227" t="s">
        <v>75</v>
      </c>
      <c r="F1227" s="1">
        <v>44800</v>
      </c>
      <c r="G1227" s="2">
        <v>44800.375</v>
      </c>
      <c r="H1227" s="2">
        <v>44800.645833333336</v>
      </c>
      <c r="I1227" t="s">
        <v>337</v>
      </c>
      <c r="J1227" t="s">
        <v>66</v>
      </c>
      <c r="K1227">
        <v>20.48</v>
      </c>
      <c r="L1227">
        <v>390</v>
      </c>
      <c r="M1227">
        <v>300</v>
      </c>
      <c r="N1227" s="3">
        <v>7987.2</v>
      </c>
      <c r="O1227">
        <v>7987.2</v>
      </c>
      <c r="P1227">
        <v>29491.200000000001</v>
      </c>
      <c r="Q1227">
        <v>2.6923076923076925</v>
      </c>
      <c r="S1227" t="str">
        <f t="shared" si="77"/>
        <v>August</v>
      </c>
      <c r="T1227" t="str">
        <f t="shared" si="78"/>
        <v>2022</v>
      </c>
      <c r="U1227" s="3">
        <f t="shared" si="79"/>
        <v>31</v>
      </c>
    </row>
    <row r="1228" spans="1:21" hidden="1">
      <c r="A1228">
        <v>1227</v>
      </c>
      <c r="B1228" t="s">
        <v>605</v>
      </c>
      <c r="C1228" t="s">
        <v>33</v>
      </c>
      <c r="D1228" t="s">
        <v>129</v>
      </c>
      <c r="E1228" t="s">
        <v>75</v>
      </c>
      <c r="F1228" s="1">
        <v>44448</v>
      </c>
      <c r="G1228" s="2">
        <v>44448.364583333336</v>
      </c>
      <c r="H1228" s="2">
        <v>44448.644444444442</v>
      </c>
      <c r="I1228" t="s">
        <v>337</v>
      </c>
      <c r="J1228" t="s">
        <v>66</v>
      </c>
      <c r="K1228">
        <v>20.48</v>
      </c>
      <c r="L1228">
        <v>403</v>
      </c>
      <c r="M1228">
        <v>300</v>
      </c>
      <c r="N1228" s="3">
        <v>8253.44</v>
      </c>
      <c r="O1228">
        <v>8253.44</v>
      </c>
      <c r="P1228">
        <v>29491.200000000001</v>
      </c>
      <c r="Q1228">
        <v>2.5732009925558312</v>
      </c>
      <c r="S1228" t="str">
        <f t="shared" si="77"/>
        <v>September</v>
      </c>
      <c r="T1228" t="str">
        <f t="shared" si="78"/>
        <v>2021</v>
      </c>
      <c r="U1228" s="3">
        <f t="shared" si="79"/>
        <v>30</v>
      </c>
    </row>
    <row r="1229" spans="1:21" hidden="1">
      <c r="A1229">
        <v>1228</v>
      </c>
      <c r="B1229" t="s">
        <v>606</v>
      </c>
      <c r="C1229" t="s">
        <v>33</v>
      </c>
      <c r="D1229" t="s">
        <v>135</v>
      </c>
      <c r="E1229" t="s">
        <v>124</v>
      </c>
      <c r="F1229" s="1">
        <v>44283</v>
      </c>
      <c r="G1229" s="2">
        <v>44283.375</v>
      </c>
      <c r="H1229" s="2">
        <v>44283.6875</v>
      </c>
      <c r="I1229" t="s">
        <v>337</v>
      </c>
      <c r="J1229" t="s">
        <v>66</v>
      </c>
      <c r="K1229">
        <v>20.48</v>
      </c>
      <c r="L1229">
        <v>450</v>
      </c>
      <c r="M1229">
        <v>300</v>
      </c>
      <c r="N1229" s="4">
        <v>9216</v>
      </c>
      <c r="O1229">
        <v>9216</v>
      </c>
      <c r="P1229">
        <v>29491.200000000001</v>
      </c>
      <c r="Q1229">
        <v>2.2000000000000002</v>
      </c>
      <c r="S1229" t="str">
        <f t="shared" si="77"/>
        <v>March</v>
      </c>
      <c r="T1229" t="str">
        <f t="shared" si="78"/>
        <v>2021</v>
      </c>
      <c r="U1229" s="3">
        <f t="shared" si="79"/>
        <v>31</v>
      </c>
    </row>
    <row r="1230" spans="1:21" hidden="1">
      <c r="A1230">
        <v>1229</v>
      </c>
      <c r="B1230" t="s">
        <v>607</v>
      </c>
      <c r="C1230" t="s">
        <v>33</v>
      </c>
      <c r="D1230" t="s">
        <v>141</v>
      </c>
      <c r="E1230" t="s">
        <v>124</v>
      </c>
      <c r="F1230" s="1">
        <v>44317</v>
      </c>
      <c r="G1230" s="2">
        <v>44317.375</v>
      </c>
      <c r="H1230" s="2">
        <v>44317.6875</v>
      </c>
      <c r="I1230" t="s">
        <v>337</v>
      </c>
      <c r="J1230" t="s">
        <v>66</v>
      </c>
      <c r="K1230">
        <v>20.48</v>
      </c>
      <c r="L1230">
        <v>450</v>
      </c>
      <c r="M1230">
        <v>300</v>
      </c>
      <c r="N1230" s="4">
        <v>9216</v>
      </c>
      <c r="O1230">
        <v>9216</v>
      </c>
      <c r="P1230">
        <v>29491.200000000001</v>
      </c>
      <c r="Q1230">
        <v>2.2000000000000002</v>
      </c>
      <c r="S1230" t="str">
        <f t="shared" si="77"/>
        <v>May</v>
      </c>
      <c r="T1230" t="str">
        <f t="shared" si="78"/>
        <v>2021</v>
      </c>
      <c r="U1230" s="3">
        <f t="shared" si="79"/>
        <v>31</v>
      </c>
    </row>
    <row r="1231" spans="1:21" hidden="1">
      <c r="A1231">
        <v>1230</v>
      </c>
      <c r="B1231" t="s">
        <v>608</v>
      </c>
      <c r="C1231" t="s">
        <v>33</v>
      </c>
      <c r="D1231" t="s">
        <v>123</v>
      </c>
      <c r="E1231" t="s">
        <v>124</v>
      </c>
      <c r="F1231" s="1">
        <v>44781</v>
      </c>
      <c r="G1231" s="2">
        <v>44781.936805555553</v>
      </c>
      <c r="H1231" s="2">
        <v>44782.223611111112</v>
      </c>
      <c r="I1231" t="s">
        <v>406</v>
      </c>
      <c r="J1231" t="s">
        <v>66</v>
      </c>
      <c r="K1231">
        <v>21.003</v>
      </c>
      <c r="L1231">
        <v>91</v>
      </c>
      <c r="M1231">
        <v>300</v>
      </c>
      <c r="N1231" s="3">
        <v>1911.2729999999999</v>
      </c>
      <c r="O1231">
        <v>1911.2729999999999</v>
      </c>
      <c r="P1231">
        <v>30244.32</v>
      </c>
      <c r="Q1231">
        <v>14.824175824175825</v>
      </c>
      <c r="S1231" t="str">
        <f t="shared" si="77"/>
        <v>August</v>
      </c>
      <c r="T1231" t="str">
        <f t="shared" si="78"/>
        <v>2022</v>
      </c>
      <c r="U1231" s="3">
        <f t="shared" si="79"/>
        <v>31</v>
      </c>
    </row>
    <row r="1232" spans="1:21">
      <c r="A1232">
        <v>760</v>
      </c>
      <c r="B1232" t="s">
        <v>386</v>
      </c>
      <c r="C1232" t="s">
        <v>9</v>
      </c>
      <c r="D1232" t="s">
        <v>123</v>
      </c>
      <c r="E1232" t="s">
        <v>124</v>
      </c>
      <c r="F1232" s="1">
        <v>44210</v>
      </c>
      <c r="G1232" s="2">
        <v>44208.304861111108</v>
      </c>
      <c r="H1232" s="2">
        <v>44210.791666666664</v>
      </c>
      <c r="I1232" t="s">
        <v>161</v>
      </c>
      <c r="J1232" t="s">
        <v>65</v>
      </c>
      <c r="K1232">
        <v>34.390999999999998</v>
      </c>
      <c r="L1232" s="4">
        <v>1140</v>
      </c>
      <c r="M1232">
        <v>300</v>
      </c>
      <c r="N1232" s="3">
        <v>39205.74</v>
      </c>
      <c r="O1232">
        <v>39205.74</v>
      </c>
      <c r="P1232">
        <v>49523.040000000001</v>
      </c>
      <c r="Q1232">
        <v>0.2631578947368422</v>
      </c>
      <c r="S1232" t="str">
        <f t="shared" si="77"/>
        <v>January</v>
      </c>
      <c r="T1232" t="str">
        <f t="shared" si="78"/>
        <v>2021</v>
      </c>
      <c r="U1232" s="3">
        <f t="shared" si="79"/>
        <v>31</v>
      </c>
    </row>
    <row r="1233" spans="1:21" hidden="1">
      <c r="A1233">
        <v>1232</v>
      </c>
      <c r="B1233" t="s">
        <v>609</v>
      </c>
      <c r="C1233" t="s">
        <v>41</v>
      </c>
      <c r="D1233" t="s">
        <v>129</v>
      </c>
      <c r="E1233" t="s">
        <v>75</v>
      </c>
      <c r="F1233" s="1">
        <v>44304</v>
      </c>
      <c r="G1233" s="2">
        <v>44304.3125</v>
      </c>
      <c r="H1233" s="2">
        <v>44304.502083333333</v>
      </c>
      <c r="I1233" t="s">
        <v>406</v>
      </c>
      <c r="J1233" t="s">
        <v>66</v>
      </c>
      <c r="K1233">
        <v>21.003</v>
      </c>
      <c r="L1233">
        <v>273</v>
      </c>
      <c r="M1233">
        <v>300</v>
      </c>
      <c r="N1233" s="3">
        <v>5733.8190000000004</v>
      </c>
      <c r="O1233">
        <v>5733.8190000000004</v>
      </c>
      <c r="P1233">
        <v>30244.32</v>
      </c>
      <c r="Q1233">
        <v>4.2747252747252746</v>
      </c>
      <c r="S1233" t="str">
        <f t="shared" si="77"/>
        <v>April</v>
      </c>
      <c r="T1233" t="str">
        <f t="shared" si="78"/>
        <v>2021</v>
      </c>
      <c r="U1233" s="3">
        <f t="shared" si="79"/>
        <v>30</v>
      </c>
    </row>
    <row r="1234" spans="1:21" hidden="1">
      <c r="A1234">
        <v>1233</v>
      </c>
      <c r="B1234" t="s">
        <v>608</v>
      </c>
      <c r="C1234" t="s">
        <v>33</v>
      </c>
      <c r="D1234" t="s">
        <v>123</v>
      </c>
      <c r="E1234" t="s">
        <v>124</v>
      </c>
      <c r="F1234" s="1">
        <v>44782</v>
      </c>
      <c r="G1234" s="2">
        <v>44781.936805555553</v>
      </c>
      <c r="H1234" s="2">
        <v>44782.223611111112</v>
      </c>
      <c r="I1234" t="s">
        <v>406</v>
      </c>
      <c r="J1234" t="s">
        <v>66</v>
      </c>
      <c r="K1234">
        <v>21.003</v>
      </c>
      <c r="L1234">
        <v>322</v>
      </c>
      <c r="M1234">
        <v>300</v>
      </c>
      <c r="N1234" s="3">
        <v>6762.9660000000003</v>
      </c>
      <c r="O1234">
        <v>6762.9660000000003</v>
      </c>
      <c r="P1234">
        <v>30244.32</v>
      </c>
      <c r="Q1234">
        <v>3.4720496894409933</v>
      </c>
      <c r="S1234" t="str">
        <f t="shared" si="77"/>
        <v>August</v>
      </c>
      <c r="T1234" t="str">
        <f t="shared" si="78"/>
        <v>2022</v>
      </c>
      <c r="U1234" s="3">
        <f t="shared" si="79"/>
        <v>31</v>
      </c>
    </row>
    <row r="1235" spans="1:21" hidden="1">
      <c r="A1235">
        <v>1234</v>
      </c>
      <c r="B1235" t="s">
        <v>610</v>
      </c>
      <c r="C1235" t="s">
        <v>16</v>
      </c>
      <c r="D1235" t="s">
        <v>129</v>
      </c>
      <c r="E1235" t="s">
        <v>75</v>
      </c>
      <c r="F1235" s="1">
        <v>44658</v>
      </c>
      <c r="G1235" s="2">
        <v>44658.397916666669</v>
      </c>
      <c r="H1235" s="2">
        <v>44665.855555555558</v>
      </c>
      <c r="I1235" t="s">
        <v>335</v>
      </c>
      <c r="J1235" t="s">
        <v>66</v>
      </c>
      <c r="K1235">
        <v>21.233000000000001</v>
      </c>
      <c r="L1235">
        <v>867</v>
      </c>
      <c r="M1235">
        <v>300</v>
      </c>
      <c r="N1235" s="3">
        <v>18409.010999999999</v>
      </c>
      <c r="O1235">
        <v>18409.010999999999</v>
      </c>
      <c r="P1235">
        <v>30575.52</v>
      </c>
      <c r="Q1235">
        <v>0.66089965397923889</v>
      </c>
      <c r="S1235" t="str">
        <f t="shared" si="77"/>
        <v>April</v>
      </c>
      <c r="T1235" t="str">
        <f t="shared" si="78"/>
        <v>2022</v>
      </c>
      <c r="U1235" s="3">
        <f t="shared" si="79"/>
        <v>30</v>
      </c>
    </row>
    <row r="1236" spans="1:21" hidden="1">
      <c r="A1236">
        <v>1235</v>
      </c>
      <c r="B1236" t="s">
        <v>611</v>
      </c>
      <c r="C1236" t="s">
        <v>11</v>
      </c>
      <c r="D1236" t="s">
        <v>135</v>
      </c>
      <c r="E1236" t="s">
        <v>124</v>
      </c>
      <c r="F1236" s="1">
        <v>44596</v>
      </c>
      <c r="G1236" s="2">
        <v>44596.3125</v>
      </c>
      <c r="H1236" s="2">
        <v>44597.638194444444</v>
      </c>
      <c r="I1236" t="s">
        <v>335</v>
      </c>
      <c r="J1236" t="s">
        <v>66</v>
      </c>
      <c r="K1236">
        <v>21.233000000000001</v>
      </c>
      <c r="L1236">
        <v>990</v>
      </c>
      <c r="M1236">
        <v>300</v>
      </c>
      <c r="N1236" s="3">
        <v>21020.67</v>
      </c>
      <c r="O1236">
        <v>21020.67</v>
      </c>
      <c r="P1236">
        <v>30575.52</v>
      </c>
      <c r="Q1236">
        <v>0.4545454545454547</v>
      </c>
      <c r="S1236" t="str">
        <f t="shared" si="77"/>
        <v>February</v>
      </c>
      <c r="T1236" t="str">
        <f t="shared" si="78"/>
        <v>2022</v>
      </c>
      <c r="U1236" s="3">
        <f t="shared" si="79"/>
        <v>28</v>
      </c>
    </row>
    <row r="1237" spans="1:21" hidden="1">
      <c r="A1237">
        <v>1236</v>
      </c>
      <c r="B1237" t="s">
        <v>612</v>
      </c>
      <c r="C1237" t="s">
        <v>16</v>
      </c>
      <c r="D1237" t="s">
        <v>129</v>
      </c>
      <c r="E1237" t="s">
        <v>75</v>
      </c>
      <c r="F1237" s="1">
        <v>44294</v>
      </c>
      <c r="G1237" s="2">
        <v>44292.212500000001</v>
      </c>
      <c r="H1237" s="2">
        <v>44294.772916666669</v>
      </c>
      <c r="I1237" t="s">
        <v>335</v>
      </c>
      <c r="J1237" t="s">
        <v>66</v>
      </c>
      <c r="K1237">
        <v>21.233000000000001</v>
      </c>
      <c r="L1237" s="4">
        <v>1113</v>
      </c>
      <c r="M1237">
        <v>300</v>
      </c>
      <c r="N1237" s="3">
        <v>23632.329000000002</v>
      </c>
      <c r="O1237">
        <v>23632.329000000002</v>
      </c>
      <c r="P1237">
        <v>30575.52</v>
      </c>
      <c r="Q1237">
        <v>0.29380053908355791</v>
      </c>
      <c r="S1237" t="str">
        <f t="shared" si="77"/>
        <v>April</v>
      </c>
      <c r="T1237" t="str">
        <f t="shared" si="78"/>
        <v>2021</v>
      </c>
      <c r="U1237" s="3">
        <f t="shared" si="79"/>
        <v>30</v>
      </c>
    </row>
    <row r="1238" spans="1:21" hidden="1">
      <c r="A1238">
        <v>1237</v>
      </c>
      <c r="B1238" t="s">
        <v>612</v>
      </c>
      <c r="C1238" t="s">
        <v>16</v>
      </c>
      <c r="D1238" t="s">
        <v>129</v>
      </c>
      <c r="E1238" t="s">
        <v>75</v>
      </c>
      <c r="F1238" s="1">
        <v>44292</v>
      </c>
      <c r="G1238" s="2">
        <v>44292.212500000001</v>
      </c>
      <c r="H1238" s="2">
        <v>44294.772916666669</v>
      </c>
      <c r="I1238" t="s">
        <v>335</v>
      </c>
      <c r="J1238" t="s">
        <v>66</v>
      </c>
      <c r="K1238">
        <v>21.233000000000001</v>
      </c>
      <c r="L1238" s="4">
        <v>1134</v>
      </c>
      <c r="M1238">
        <v>300</v>
      </c>
      <c r="N1238" s="3">
        <v>24078.222000000002</v>
      </c>
      <c r="O1238">
        <v>24078.222000000002</v>
      </c>
      <c r="P1238">
        <v>30575.52</v>
      </c>
      <c r="Q1238">
        <v>0.26984126984126977</v>
      </c>
      <c r="S1238" t="str">
        <f t="shared" si="77"/>
        <v>April</v>
      </c>
      <c r="T1238" t="str">
        <f t="shared" si="78"/>
        <v>2021</v>
      </c>
      <c r="U1238" s="3">
        <f t="shared" si="79"/>
        <v>30</v>
      </c>
    </row>
    <row r="1239" spans="1:21" hidden="1">
      <c r="A1239">
        <v>1238</v>
      </c>
      <c r="B1239" t="s">
        <v>612</v>
      </c>
      <c r="C1239" t="s">
        <v>16</v>
      </c>
      <c r="D1239" t="s">
        <v>129</v>
      </c>
      <c r="E1239" t="s">
        <v>75</v>
      </c>
      <c r="F1239" s="1">
        <v>44293</v>
      </c>
      <c r="G1239" s="2">
        <v>44292.212500000001</v>
      </c>
      <c r="H1239" s="2">
        <v>44294.772916666669</v>
      </c>
      <c r="I1239" t="s">
        <v>335</v>
      </c>
      <c r="J1239" t="s">
        <v>66</v>
      </c>
      <c r="K1239">
        <v>21.233000000000001</v>
      </c>
      <c r="L1239" s="4">
        <v>1440</v>
      </c>
      <c r="M1239">
        <v>300</v>
      </c>
      <c r="N1239" s="3">
        <v>30575.52</v>
      </c>
      <c r="O1239">
        <v>30575.52</v>
      </c>
      <c r="P1239">
        <v>30575.52</v>
      </c>
      <c r="Q1239">
        <v>0</v>
      </c>
      <c r="S1239" t="str">
        <f t="shared" si="77"/>
        <v>April</v>
      </c>
      <c r="T1239" t="str">
        <f t="shared" si="78"/>
        <v>2021</v>
      </c>
      <c r="U1239" s="3">
        <f t="shared" si="79"/>
        <v>30</v>
      </c>
    </row>
    <row r="1240" spans="1:21" hidden="1">
      <c r="A1240">
        <v>1239</v>
      </c>
      <c r="B1240" t="s">
        <v>613</v>
      </c>
      <c r="C1240" t="s">
        <v>33</v>
      </c>
      <c r="D1240" t="s">
        <v>129</v>
      </c>
      <c r="E1240" t="s">
        <v>75</v>
      </c>
      <c r="F1240" s="1">
        <v>44680</v>
      </c>
      <c r="G1240" s="2">
        <v>44680.379861111112</v>
      </c>
      <c r="H1240" s="2">
        <v>44680.612500000003</v>
      </c>
      <c r="I1240" t="s">
        <v>335</v>
      </c>
      <c r="J1240" t="s">
        <v>66</v>
      </c>
      <c r="K1240">
        <v>21.503</v>
      </c>
      <c r="L1240">
        <v>335</v>
      </c>
      <c r="M1240">
        <v>300</v>
      </c>
      <c r="N1240" s="3">
        <v>7203.5050000000001</v>
      </c>
      <c r="O1240">
        <v>7203.5050000000001</v>
      </c>
      <c r="P1240">
        <v>30964.32</v>
      </c>
      <c r="Q1240">
        <v>3.2985074626865671</v>
      </c>
      <c r="S1240" t="str">
        <f t="shared" si="77"/>
        <v>April</v>
      </c>
      <c r="T1240" t="str">
        <f t="shared" si="78"/>
        <v>2022</v>
      </c>
      <c r="U1240" s="3">
        <f t="shared" si="79"/>
        <v>30</v>
      </c>
    </row>
    <row r="1241" spans="1:21" hidden="1">
      <c r="A1241">
        <v>1240</v>
      </c>
      <c r="B1241" t="s">
        <v>614</v>
      </c>
      <c r="C1241" t="s">
        <v>33</v>
      </c>
      <c r="D1241" t="s">
        <v>129</v>
      </c>
      <c r="E1241" t="s">
        <v>75</v>
      </c>
      <c r="F1241" s="1">
        <v>44792</v>
      </c>
      <c r="G1241" s="2">
        <v>44792.385416666664</v>
      </c>
      <c r="H1241" s="2">
        <v>44792.645833333336</v>
      </c>
      <c r="I1241" t="s">
        <v>335</v>
      </c>
      <c r="J1241" t="s">
        <v>66</v>
      </c>
      <c r="K1241">
        <v>21.503</v>
      </c>
      <c r="L1241">
        <v>375</v>
      </c>
      <c r="M1241">
        <v>300</v>
      </c>
      <c r="N1241" s="3">
        <v>8063.625</v>
      </c>
      <c r="O1241">
        <v>8063.625</v>
      </c>
      <c r="P1241">
        <v>30964.32</v>
      </c>
      <c r="Q1241">
        <v>2.84</v>
      </c>
      <c r="S1241" t="str">
        <f t="shared" si="77"/>
        <v>August</v>
      </c>
      <c r="T1241" t="str">
        <f t="shared" si="78"/>
        <v>2022</v>
      </c>
      <c r="U1241" s="3">
        <f t="shared" si="79"/>
        <v>31</v>
      </c>
    </row>
    <row r="1242" spans="1:21" hidden="1">
      <c r="A1242">
        <v>1241</v>
      </c>
      <c r="B1242" t="s">
        <v>615</v>
      </c>
      <c r="C1242" t="s">
        <v>33</v>
      </c>
      <c r="D1242" t="s">
        <v>129</v>
      </c>
      <c r="E1242" t="s">
        <v>75</v>
      </c>
      <c r="F1242" s="1">
        <v>44778</v>
      </c>
      <c r="G1242" s="2">
        <v>44778.321527777778</v>
      </c>
      <c r="H1242" s="2">
        <v>44778.595833333333</v>
      </c>
      <c r="I1242" t="s">
        <v>335</v>
      </c>
      <c r="J1242" t="s">
        <v>66</v>
      </c>
      <c r="K1242">
        <v>21.503</v>
      </c>
      <c r="L1242">
        <v>395</v>
      </c>
      <c r="M1242">
        <v>300</v>
      </c>
      <c r="N1242" s="3">
        <v>8493.6849999999995</v>
      </c>
      <c r="O1242">
        <v>8493.6849999999995</v>
      </c>
      <c r="P1242">
        <v>30964.32</v>
      </c>
      <c r="Q1242">
        <v>2.6455696202531649</v>
      </c>
      <c r="S1242" t="str">
        <f t="shared" si="77"/>
        <v>August</v>
      </c>
      <c r="T1242" t="str">
        <f t="shared" si="78"/>
        <v>2022</v>
      </c>
      <c r="U1242" s="3">
        <f t="shared" si="79"/>
        <v>31</v>
      </c>
    </row>
    <row r="1243" spans="1:21" hidden="1">
      <c r="A1243">
        <v>1242</v>
      </c>
      <c r="B1243" t="s">
        <v>616</v>
      </c>
      <c r="C1243" t="s">
        <v>33</v>
      </c>
      <c r="D1243" t="s">
        <v>123</v>
      </c>
      <c r="E1243" t="s">
        <v>124</v>
      </c>
      <c r="F1243" s="1">
        <v>44379</v>
      </c>
      <c r="G1243" s="2">
        <v>44379.315972222219</v>
      </c>
      <c r="H1243" s="2">
        <v>44379.450694444444</v>
      </c>
      <c r="I1243" t="s">
        <v>335</v>
      </c>
      <c r="J1243" t="s">
        <v>66</v>
      </c>
      <c r="K1243">
        <v>21.55</v>
      </c>
      <c r="L1243">
        <v>194</v>
      </c>
      <c r="M1243">
        <v>300</v>
      </c>
      <c r="N1243" s="3">
        <v>4180.7</v>
      </c>
      <c r="O1243">
        <v>4180.7</v>
      </c>
      <c r="P1243">
        <v>31032</v>
      </c>
      <c r="Q1243">
        <v>6.4226804123711343</v>
      </c>
      <c r="S1243" t="str">
        <f t="shared" si="77"/>
        <v>July</v>
      </c>
      <c r="T1243" t="str">
        <f t="shared" si="78"/>
        <v>2021</v>
      </c>
      <c r="U1243" s="3">
        <f t="shared" si="79"/>
        <v>31</v>
      </c>
    </row>
    <row r="1244" spans="1:21" hidden="1">
      <c r="A1244">
        <v>1243</v>
      </c>
      <c r="B1244" t="s">
        <v>617</v>
      </c>
      <c r="C1244" t="s">
        <v>33</v>
      </c>
      <c r="D1244" t="s">
        <v>123</v>
      </c>
      <c r="E1244" t="s">
        <v>124</v>
      </c>
      <c r="F1244" s="1">
        <v>44591</v>
      </c>
      <c r="G1244" s="2">
        <v>44591.395833333336</v>
      </c>
      <c r="H1244" s="2">
        <v>44591.625</v>
      </c>
      <c r="I1244" t="s">
        <v>337</v>
      </c>
      <c r="J1244" t="s">
        <v>66</v>
      </c>
      <c r="K1244">
        <v>22.28</v>
      </c>
      <c r="L1244">
        <v>330</v>
      </c>
      <c r="M1244">
        <v>300</v>
      </c>
      <c r="N1244" s="3">
        <v>7352.4</v>
      </c>
      <c r="O1244">
        <v>7352.4</v>
      </c>
      <c r="P1244">
        <v>32083.200000000001</v>
      </c>
      <c r="Q1244">
        <v>3.3636363636363642</v>
      </c>
      <c r="S1244" t="str">
        <f t="shared" si="77"/>
        <v>January</v>
      </c>
      <c r="T1244" t="str">
        <f t="shared" si="78"/>
        <v>2022</v>
      </c>
      <c r="U1244" s="3">
        <f t="shared" si="79"/>
        <v>31</v>
      </c>
    </row>
    <row r="1245" spans="1:21" hidden="1">
      <c r="F1245" s="1"/>
      <c r="G1245" s="2"/>
      <c r="H1245" s="2"/>
      <c r="O1245">
        <v>0</v>
      </c>
      <c r="P1245">
        <v>0</v>
      </c>
      <c r="Q1245" t="e">
        <v>#DIV/0!</v>
      </c>
      <c r="U1245" s="3"/>
    </row>
    <row r="1246" spans="1:21" hidden="1">
      <c r="F1246" s="1"/>
      <c r="G1246" s="2"/>
      <c r="H1246" s="2"/>
      <c r="O1246">
        <v>0</v>
      </c>
      <c r="P1246">
        <v>0</v>
      </c>
      <c r="Q1246" t="e">
        <v>#DIV/0!</v>
      </c>
      <c r="U1246" s="3"/>
    </row>
    <row r="1247" spans="1:21" hidden="1">
      <c r="F1247" s="1"/>
      <c r="G1247" s="2"/>
      <c r="H1247" s="2"/>
      <c r="O1247">
        <v>0</v>
      </c>
      <c r="P1247">
        <v>0</v>
      </c>
      <c r="Q1247" t="e">
        <v>#DIV/0!</v>
      </c>
      <c r="U1247" s="3"/>
    </row>
    <row r="1248" spans="1:21" hidden="1">
      <c r="A1248">
        <v>1247</v>
      </c>
      <c r="B1248" t="s">
        <v>618</v>
      </c>
      <c r="C1248" t="s">
        <v>27</v>
      </c>
      <c r="D1248" t="s">
        <v>141</v>
      </c>
      <c r="E1248" t="s">
        <v>124</v>
      </c>
      <c r="F1248" s="1">
        <v>44695</v>
      </c>
      <c r="G1248" s="2">
        <v>44695.275000000001</v>
      </c>
      <c r="H1248" s="2">
        <v>44695.48333333333</v>
      </c>
      <c r="I1248" t="s">
        <v>337</v>
      </c>
      <c r="J1248" t="s">
        <v>66</v>
      </c>
      <c r="K1248">
        <v>23.68</v>
      </c>
      <c r="L1248">
        <v>300</v>
      </c>
      <c r="M1248">
        <v>300</v>
      </c>
      <c r="N1248" s="4">
        <v>7104</v>
      </c>
      <c r="O1248">
        <v>7104</v>
      </c>
      <c r="P1248">
        <v>34099.199999999997</v>
      </c>
      <c r="Q1248">
        <v>3.7999999999999994</v>
      </c>
      <c r="S1248" t="str">
        <f t="shared" si="77"/>
        <v>May</v>
      </c>
      <c r="T1248" t="str">
        <f t="shared" si="78"/>
        <v>2022</v>
      </c>
      <c r="U1248" s="3">
        <f t="shared" ref="U1248:U1279" si="80">DAY(EOMONTH(F1248, 0))</f>
        <v>31</v>
      </c>
    </row>
    <row r="1249" spans="1:21" hidden="1">
      <c r="A1249">
        <v>1248</v>
      </c>
      <c r="B1249" t="s">
        <v>619</v>
      </c>
      <c r="C1249" t="s">
        <v>27</v>
      </c>
      <c r="D1249" t="s">
        <v>127</v>
      </c>
      <c r="E1249" t="s">
        <v>124</v>
      </c>
      <c r="F1249" s="1">
        <v>44423</v>
      </c>
      <c r="G1249" s="2">
        <v>44421.277777777781</v>
      </c>
      <c r="H1249" s="2">
        <v>44423.285416666666</v>
      </c>
      <c r="I1249" t="s">
        <v>337</v>
      </c>
      <c r="J1249" t="s">
        <v>66</v>
      </c>
      <c r="K1249">
        <v>23.68</v>
      </c>
      <c r="L1249">
        <v>411</v>
      </c>
      <c r="M1249">
        <v>300</v>
      </c>
      <c r="N1249" s="3">
        <v>9732.48</v>
      </c>
      <c r="O1249">
        <v>9732.48</v>
      </c>
      <c r="P1249">
        <v>34099.199999999997</v>
      </c>
      <c r="Q1249">
        <v>2.5036496350364961</v>
      </c>
      <c r="S1249" t="str">
        <f t="shared" si="77"/>
        <v>August</v>
      </c>
      <c r="T1249" t="str">
        <f t="shared" si="78"/>
        <v>2021</v>
      </c>
      <c r="U1249" s="3">
        <f t="shared" si="80"/>
        <v>31</v>
      </c>
    </row>
    <row r="1250" spans="1:21" hidden="1">
      <c r="A1250">
        <v>1249</v>
      </c>
      <c r="B1250" t="s">
        <v>620</v>
      </c>
      <c r="C1250" t="s">
        <v>27</v>
      </c>
      <c r="D1250" t="s">
        <v>129</v>
      </c>
      <c r="E1250" t="s">
        <v>75</v>
      </c>
      <c r="F1250" s="1">
        <v>44737</v>
      </c>
      <c r="G1250" s="2">
        <v>44734.270833333336</v>
      </c>
      <c r="H1250" s="2">
        <v>44737.318749999999</v>
      </c>
      <c r="I1250" t="s">
        <v>337</v>
      </c>
      <c r="J1250" t="s">
        <v>66</v>
      </c>
      <c r="K1250">
        <v>23.68</v>
      </c>
      <c r="L1250">
        <v>459</v>
      </c>
      <c r="M1250">
        <v>300</v>
      </c>
      <c r="N1250" s="3">
        <v>10869.12</v>
      </c>
      <c r="O1250">
        <v>10869.12</v>
      </c>
      <c r="P1250">
        <v>34099.199999999997</v>
      </c>
      <c r="Q1250">
        <v>2.1372549019607838</v>
      </c>
      <c r="S1250" t="str">
        <f t="shared" si="77"/>
        <v>June</v>
      </c>
      <c r="T1250" t="str">
        <f t="shared" si="78"/>
        <v>2022</v>
      </c>
      <c r="U1250" s="3">
        <f t="shared" si="80"/>
        <v>30</v>
      </c>
    </row>
    <row r="1251" spans="1:21" hidden="1">
      <c r="A1251">
        <v>1250</v>
      </c>
      <c r="B1251" t="s">
        <v>621</v>
      </c>
      <c r="C1251" t="s">
        <v>27</v>
      </c>
      <c r="D1251" t="s">
        <v>129</v>
      </c>
      <c r="E1251" t="s">
        <v>75</v>
      </c>
      <c r="F1251" s="1">
        <v>44681</v>
      </c>
      <c r="G1251" s="2">
        <v>44678.27847222222</v>
      </c>
      <c r="H1251" s="2">
        <v>44681.352083333331</v>
      </c>
      <c r="I1251" t="s">
        <v>337</v>
      </c>
      <c r="J1251" t="s">
        <v>66</v>
      </c>
      <c r="K1251">
        <v>23.68</v>
      </c>
      <c r="L1251">
        <v>507</v>
      </c>
      <c r="M1251">
        <v>300</v>
      </c>
      <c r="N1251" s="3">
        <v>12005.76</v>
      </c>
      <c r="O1251">
        <v>12005.76</v>
      </c>
      <c r="P1251">
        <v>34099.199999999997</v>
      </c>
      <c r="Q1251">
        <v>1.8402366863905322</v>
      </c>
      <c r="S1251" t="str">
        <f t="shared" si="77"/>
        <v>April</v>
      </c>
      <c r="T1251" t="str">
        <f t="shared" si="78"/>
        <v>2022</v>
      </c>
      <c r="U1251" s="3">
        <f t="shared" si="80"/>
        <v>30</v>
      </c>
    </row>
    <row r="1252" spans="1:21" hidden="1">
      <c r="A1252">
        <v>1251</v>
      </c>
      <c r="B1252" t="s">
        <v>622</v>
      </c>
      <c r="C1252" t="s">
        <v>27</v>
      </c>
      <c r="D1252" t="s">
        <v>123</v>
      </c>
      <c r="E1252" t="s">
        <v>124</v>
      </c>
      <c r="F1252" s="1">
        <v>44484</v>
      </c>
      <c r="G1252" s="2">
        <v>44484.286111111112</v>
      </c>
      <c r="H1252" s="2">
        <v>44484.706944444442</v>
      </c>
      <c r="I1252" t="s">
        <v>337</v>
      </c>
      <c r="J1252" t="s">
        <v>66</v>
      </c>
      <c r="K1252">
        <v>23.68</v>
      </c>
      <c r="L1252">
        <v>606</v>
      </c>
      <c r="M1252">
        <v>300</v>
      </c>
      <c r="N1252" s="3">
        <v>14350.08</v>
      </c>
      <c r="O1252">
        <v>14350.08</v>
      </c>
      <c r="P1252">
        <v>34099.199999999997</v>
      </c>
      <c r="Q1252">
        <v>1.3762376237623759</v>
      </c>
      <c r="S1252" t="str">
        <f t="shared" si="77"/>
        <v>October</v>
      </c>
      <c r="T1252" t="str">
        <f t="shared" si="78"/>
        <v>2021</v>
      </c>
      <c r="U1252" s="3">
        <f t="shared" si="80"/>
        <v>31</v>
      </c>
    </row>
    <row r="1253" spans="1:21" hidden="1">
      <c r="A1253">
        <v>1252</v>
      </c>
      <c r="B1253" t="s">
        <v>623</v>
      </c>
      <c r="C1253" t="s">
        <v>27</v>
      </c>
      <c r="D1253" t="s">
        <v>123</v>
      </c>
      <c r="E1253" t="s">
        <v>124</v>
      </c>
      <c r="F1253" s="1">
        <v>44405</v>
      </c>
      <c r="G1253" s="2">
        <v>44405.28125</v>
      </c>
      <c r="H1253" s="2">
        <v>44405.703472222223</v>
      </c>
      <c r="I1253" t="s">
        <v>337</v>
      </c>
      <c r="J1253" t="s">
        <v>66</v>
      </c>
      <c r="K1253">
        <v>23.68</v>
      </c>
      <c r="L1253">
        <v>608</v>
      </c>
      <c r="M1253">
        <v>300</v>
      </c>
      <c r="N1253" s="3">
        <v>14397.44</v>
      </c>
      <c r="O1253">
        <v>14397.44</v>
      </c>
      <c r="P1253">
        <v>34099.199999999997</v>
      </c>
      <c r="Q1253">
        <v>1.3684210526315785</v>
      </c>
      <c r="S1253" t="str">
        <f t="shared" si="77"/>
        <v>July</v>
      </c>
      <c r="T1253" t="str">
        <f t="shared" si="78"/>
        <v>2021</v>
      </c>
      <c r="U1253" s="3">
        <f t="shared" si="80"/>
        <v>31</v>
      </c>
    </row>
    <row r="1254" spans="1:21" hidden="1">
      <c r="A1254">
        <v>1253</v>
      </c>
      <c r="B1254" t="s">
        <v>624</v>
      </c>
      <c r="C1254" t="s">
        <v>27</v>
      </c>
      <c r="D1254" t="s">
        <v>141</v>
      </c>
      <c r="E1254" t="s">
        <v>124</v>
      </c>
      <c r="F1254" s="1">
        <v>44694</v>
      </c>
      <c r="G1254" s="2">
        <v>44694.281944444447</v>
      </c>
      <c r="H1254" s="2">
        <v>44694.708333333336</v>
      </c>
      <c r="I1254" t="s">
        <v>337</v>
      </c>
      <c r="J1254" t="s">
        <v>66</v>
      </c>
      <c r="K1254">
        <v>23.68</v>
      </c>
      <c r="L1254">
        <v>614</v>
      </c>
      <c r="M1254">
        <v>300</v>
      </c>
      <c r="N1254" s="3">
        <v>14539.52</v>
      </c>
      <c r="O1254">
        <v>14539.52</v>
      </c>
      <c r="P1254">
        <v>34099.199999999997</v>
      </c>
      <c r="Q1254">
        <v>1.3452768729641691</v>
      </c>
      <c r="S1254" t="str">
        <f t="shared" si="77"/>
        <v>May</v>
      </c>
      <c r="T1254" t="str">
        <f t="shared" si="78"/>
        <v>2022</v>
      </c>
      <c r="U1254" s="3">
        <f t="shared" si="80"/>
        <v>31</v>
      </c>
    </row>
    <row r="1255" spans="1:21" hidden="1">
      <c r="A1255">
        <v>1254</v>
      </c>
      <c r="B1255" t="s">
        <v>625</v>
      </c>
      <c r="C1255" t="s">
        <v>27</v>
      </c>
      <c r="D1255" t="s">
        <v>123</v>
      </c>
      <c r="E1255" t="s">
        <v>124</v>
      </c>
      <c r="F1255" s="1">
        <v>44430</v>
      </c>
      <c r="G1255" s="2">
        <v>44430.277777777781</v>
      </c>
      <c r="H1255" s="2">
        <v>44430.705555555556</v>
      </c>
      <c r="I1255" t="s">
        <v>337</v>
      </c>
      <c r="J1255" t="s">
        <v>66</v>
      </c>
      <c r="K1255">
        <v>23.68</v>
      </c>
      <c r="L1255">
        <v>616</v>
      </c>
      <c r="M1255">
        <v>300</v>
      </c>
      <c r="N1255" s="3">
        <v>14586.88</v>
      </c>
      <c r="O1255">
        <v>14586.88</v>
      </c>
      <c r="P1255">
        <v>34099.199999999997</v>
      </c>
      <c r="Q1255">
        <v>1.3376623376623378</v>
      </c>
      <c r="S1255" t="str">
        <f t="shared" si="77"/>
        <v>August</v>
      </c>
      <c r="T1255" t="str">
        <f t="shared" si="78"/>
        <v>2021</v>
      </c>
      <c r="U1255" s="3">
        <f t="shared" si="80"/>
        <v>31</v>
      </c>
    </row>
    <row r="1256" spans="1:21" hidden="1">
      <c r="A1256">
        <v>1255</v>
      </c>
      <c r="B1256" t="s">
        <v>626</v>
      </c>
      <c r="C1256" t="s">
        <v>27</v>
      </c>
      <c r="D1256" t="s">
        <v>123</v>
      </c>
      <c r="E1256" t="s">
        <v>124</v>
      </c>
      <c r="F1256" s="1">
        <v>44483</v>
      </c>
      <c r="G1256" s="2">
        <v>44483.279861111114</v>
      </c>
      <c r="H1256" s="2">
        <v>44483.708333333336</v>
      </c>
      <c r="I1256" t="s">
        <v>337</v>
      </c>
      <c r="J1256" t="s">
        <v>66</v>
      </c>
      <c r="K1256">
        <v>23.68</v>
      </c>
      <c r="L1256">
        <v>617</v>
      </c>
      <c r="M1256">
        <v>300</v>
      </c>
      <c r="N1256" s="3">
        <v>14610.56</v>
      </c>
      <c r="O1256">
        <v>14610.56</v>
      </c>
      <c r="P1256">
        <v>34099.199999999997</v>
      </c>
      <c r="Q1256">
        <v>1.3338735818476499</v>
      </c>
      <c r="S1256" t="str">
        <f t="shared" si="77"/>
        <v>October</v>
      </c>
      <c r="T1256" t="str">
        <f t="shared" si="78"/>
        <v>2021</v>
      </c>
      <c r="U1256" s="3">
        <f t="shared" si="80"/>
        <v>31</v>
      </c>
    </row>
    <row r="1257" spans="1:21" hidden="1">
      <c r="A1257">
        <v>1256</v>
      </c>
      <c r="B1257" t="s">
        <v>627</v>
      </c>
      <c r="C1257" t="s">
        <v>27</v>
      </c>
      <c r="D1257" t="s">
        <v>129</v>
      </c>
      <c r="E1257" t="s">
        <v>75</v>
      </c>
      <c r="F1257" s="1">
        <v>44709</v>
      </c>
      <c r="G1257" s="2">
        <v>44706.270833333336</v>
      </c>
      <c r="H1257" s="2">
        <v>44709.443749999999</v>
      </c>
      <c r="I1257" t="s">
        <v>337</v>
      </c>
      <c r="J1257" t="s">
        <v>66</v>
      </c>
      <c r="K1257">
        <v>23.68</v>
      </c>
      <c r="L1257">
        <v>639</v>
      </c>
      <c r="M1257">
        <v>300</v>
      </c>
      <c r="N1257" s="3">
        <v>15131.52</v>
      </c>
      <c r="O1257">
        <v>15131.52</v>
      </c>
      <c r="P1257">
        <v>34099.199999999997</v>
      </c>
      <c r="Q1257">
        <v>1.253521126760563</v>
      </c>
      <c r="S1257" t="str">
        <f t="shared" si="77"/>
        <v>May</v>
      </c>
      <c r="T1257" t="str">
        <f t="shared" si="78"/>
        <v>2022</v>
      </c>
      <c r="U1257" s="3">
        <f t="shared" si="80"/>
        <v>31</v>
      </c>
    </row>
    <row r="1258" spans="1:21" hidden="1">
      <c r="A1258">
        <v>1257</v>
      </c>
      <c r="B1258" t="s">
        <v>628</v>
      </c>
      <c r="C1258" t="s">
        <v>27</v>
      </c>
      <c r="D1258" t="s">
        <v>127</v>
      </c>
      <c r="E1258" t="s">
        <v>124</v>
      </c>
      <c r="F1258" s="1">
        <v>44419</v>
      </c>
      <c r="G1258" s="2">
        <v>44419.270833333336</v>
      </c>
      <c r="H1258" s="2">
        <v>44419.729166666664</v>
      </c>
      <c r="I1258" t="s">
        <v>337</v>
      </c>
      <c r="J1258" t="s">
        <v>66</v>
      </c>
      <c r="K1258">
        <v>23.68</v>
      </c>
      <c r="L1258">
        <v>660</v>
      </c>
      <c r="M1258">
        <v>300</v>
      </c>
      <c r="N1258" s="3">
        <v>15628.8</v>
      </c>
      <c r="O1258">
        <v>15628.8</v>
      </c>
      <c r="P1258">
        <v>34099.199999999997</v>
      </c>
      <c r="Q1258">
        <v>1.1818181818181817</v>
      </c>
      <c r="S1258" t="str">
        <f t="shared" si="77"/>
        <v>August</v>
      </c>
      <c r="T1258" t="str">
        <f t="shared" si="78"/>
        <v>2021</v>
      </c>
      <c r="U1258" s="3">
        <f t="shared" si="80"/>
        <v>31</v>
      </c>
    </row>
    <row r="1259" spans="1:21" hidden="1">
      <c r="A1259">
        <v>1258</v>
      </c>
      <c r="B1259" t="s">
        <v>629</v>
      </c>
      <c r="C1259" t="s">
        <v>27</v>
      </c>
      <c r="D1259" t="s">
        <v>131</v>
      </c>
      <c r="E1259" t="s">
        <v>124</v>
      </c>
      <c r="F1259" s="1">
        <v>44619</v>
      </c>
      <c r="G1259" s="2">
        <v>44616.277777777781</v>
      </c>
      <c r="H1259" s="2">
        <v>44619.458333333336</v>
      </c>
      <c r="I1259" t="s">
        <v>337</v>
      </c>
      <c r="J1259" t="s">
        <v>66</v>
      </c>
      <c r="K1259">
        <v>23.68</v>
      </c>
      <c r="L1259">
        <v>660</v>
      </c>
      <c r="M1259">
        <v>300</v>
      </c>
      <c r="N1259" s="3">
        <v>15628.8</v>
      </c>
      <c r="O1259">
        <v>15628.8</v>
      </c>
      <c r="P1259">
        <v>34099.199999999997</v>
      </c>
      <c r="Q1259">
        <v>1.1818181818181817</v>
      </c>
      <c r="S1259" t="str">
        <f t="shared" si="77"/>
        <v>February</v>
      </c>
      <c r="T1259" t="str">
        <f t="shared" si="78"/>
        <v>2022</v>
      </c>
      <c r="U1259" s="3">
        <f t="shared" si="80"/>
        <v>28</v>
      </c>
    </row>
    <row r="1260" spans="1:21" hidden="1">
      <c r="A1260">
        <v>1259</v>
      </c>
      <c r="B1260" t="s">
        <v>630</v>
      </c>
      <c r="C1260" t="s">
        <v>27</v>
      </c>
      <c r="D1260" t="s">
        <v>127</v>
      </c>
      <c r="E1260" t="s">
        <v>124</v>
      </c>
      <c r="F1260" s="1">
        <v>44514</v>
      </c>
      <c r="G1260" s="2">
        <v>44511.275694444441</v>
      </c>
      <c r="H1260" s="2">
        <v>44514.461805555555</v>
      </c>
      <c r="I1260" t="s">
        <v>337</v>
      </c>
      <c r="J1260" t="s">
        <v>66</v>
      </c>
      <c r="K1260">
        <v>23.68</v>
      </c>
      <c r="L1260">
        <v>665</v>
      </c>
      <c r="M1260">
        <v>300</v>
      </c>
      <c r="N1260" s="3">
        <v>15747.2</v>
      </c>
      <c r="O1260">
        <v>15747.2</v>
      </c>
      <c r="P1260">
        <v>34099.199999999997</v>
      </c>
      <c r="Q1260">
        <v>1.1654135338345861</v>
      </c>
      <c r="S1260" t="str">
        <f t="shared" si="77"/>
        <v>November</v>
      </c>
      <c r="T1260" t="str">
        <f t="shared" si="78"/>
        <v>2021</v>
      </c>
      <c r="U1260" s="3">
        <f t="shared" si="80"/>
        <v>30</v>
      </c>
    </row>
    <row r="1261" spans="1:21" hidden="1">
      <c r="A1261">
        <v>1260</v>
      </c>
      <c r="B1261" t="s">
        <v>631</v>
      </c>
      <c r="C1261" t="s">
        <v>27</v>
      </c>
      <c r="D1261" t="s">
        <v>129</v>
      </c>
      <c r="E1261" t="s">
        <v>75</v>
      </c>
      <c r="F1261" s="1">
        <v>44751</v>
      </c>
      <c r="G1261" s="2">
        <v>44748.267361111109</v>
      </c>
      <c r="H1261" s="2">
        <v>44751.463194444441</v>
      </c>
      <c r="I1261" t="s">
        <v>337</v>
      </c>
      <c r="J1261" t="s">
        <v>66</v>
      </c>
      <c r="K1261">
        <v>23.68</v>
      </c>
      <c r="L1261">
        <v>667</v>
      </c>
      <c r="M1261">
        <v>300</v>
      </c>
      <c r="N1261" s="3">
        <v>15794.56</v>
      </c>
      <c r="O1261">
        <v>15794.56</v>
      </c>
      <c r="P1261">
        <v>34099.199999999997</v>
      </c>
      <c r="Q1261">
        <v>1.158920539730135</v>
      </c>
      <c r="S1261" t="str">
        <f t="shared" si="77"/>
        <v>July</v>
      </c>
      <c r="T1261" t="str">
        <f t="shared" si="78"/>
        <v>2022</v>
      </c>
      <c r="U1261" s="3">
        <f t="shared" si="80"/>
        <v>31</v>
      </c>
    </row>
    <row r="1262" spans="1:21" hidden="1">
      <c r="A1262">
        <v>1261</v>
      </c>
      <c r="B1262" t="s">
        <v>632</v>
      </c>
      <c r="C1262" t="s">
        <v>27</v>
      </c>
      <c r="D1262" t="s">
        <v>123</v>
      </c>
      <c r="E1262" t="s">
        <v>124</v>
      </c>
      <c r="F1262" s="1">
        <v>44409</v>
      </c>
      <c r="G1262" s="2">
        <v>44407.27847222222</v>
      </c>
      <c r="H1262" s="2">
        <v>44409.493055555555</v>
      </c>
      <c r="I1262" t="s">
        <v>337</v>
      </c>
      <c r="J1262" t="s">
        <v>66</v>
      </c>
      <c r="K1262">
        <v>23.68</v>
      </c>
      <c r="L1262">
        <v>710</v>
      </c>
      <c r="M1262">
        <v>300</v>
      </c>
      <c r="N1262" s="3">
        <v>16812.8</v>
      </c>
      <c r="O1262">
        <v>16812.8</v>
      </c>
      <c r="P1262">
        <v>34099.199999999997</v>
      </c>
      <c r="Q1262">
        <v>1.028169014084507</v>
      </c>
      <c r="S1262" t="str">
        <f t="shared" si="77"/>
        <v>August</v>
      </c>
      <c r="T1262" t="str">
        <f t="shared" si="78"/>
        <v>2021</v>
      </c>
      <c r="U1262" s="3">
        <f t="shared" si="80"/>
        <v>31</v>
      </c>
    </row>
    <row r="1263" spans="1:21" hidden="1">
      <c r="A1263">
        <v>1262</v>
      </c>
      <c r="B1263" t="s">
        <v>633</v>
      </c>
      <c r="C1263" t="s">
        <v>27</v>
      </c>
      <c r="D1263" t="s">
        <v>131</v>
      </c>
      <c r="E1263" t="s">
        <v>124</v>
      </c>
      <c r="F1263" s="1">
        <v>44428</v>
      </c>
      <c r="G1263" s="2">
        <v>44428.479861111111</v>
      </c>
      <c r="H1263" s="2">
        <v>44429.706250000003</v>
      </c>
      <c r="I1263" t="s">
        <v>337</v>
      </c>
      <c r="J1263" t="s">
        <v>66</v>
      </c>
      <c r="K1263">
        <v>23.68</v>
      </c>
      <c r="L1263">
        <v>749</v>
      </c>
      <c r="M1263">
        <v>300</v>
      </c>
      <c r="N1263" s="3">
        <v>17736.32</v>
      </c>
      <c r="O1263">
        <v>17736.32</v>
      </c>
      <c r="P1263">
        <v>34099.199999999997</v>
      </c>
      <c r="Q1263">
        <v>0.92256341789052054</v>
      </c>
      <c r="S1263" t="str">
        <f t="shared" si="77"/>
        <v>August</v>
      </c>
      <c r="T1263" t="str">
        <f t="shared" si="78"/>
        <v>2021</v>
      </c>
      <c r="U1263" s="3">
        <f t="shared" si="80"/>
        <v>31</v>
      </c>
    </row>
    <row r="1264" spans="1:21" hidden="1">
      <c r="A1264">
        <v>1263</v>
      </c>
      <c r="B1264" t="s">
        <v>634</v>
      </c>
      <c r="C1264" t="s">
        <v>27</v>
      </c>
      <c r="D1264" t="s">
        <v>123</v>
      </c>
      <c r="E1264" t="s">
        <v>124</v>
      </c>
      <c r="F1264" s="1">
        <v>44505</v>
      </c>
      <c r="G1264" s="2">
        <v>44505.472222222219</v>
      </c>
      <c r="H1264" s="2">
        <v>44510.690972222219</v>
      </c>
      <c r="I1264" t="s">
        <v>337</v>
      </c>
      <c r="J1264" t="s">
        <v>66</v>
      </c>
      <c r="K1264">
        <v>23.68</v>
      </c>
      <c r="L1264">
        <v>760</v>
      </c>
      <c r="M1264">
        <v>300</v>
      </c>
      <c r="N1264" s="3">
        <v>17996.8</v>
      </c>
      <c r="O1264">
        <v>17996.8</v>
      </c>
      <c r="P1264">
        <v>34099.199999999997</v>
      </c>
      <c r="Q1264">
        <v>0.89473684210526305</v>
      </c>
      <c r="S1264" t="str">
        <f t="shared" si="77"/>
        <v>November</v>
      </c>
      <c r="T1264" t="str">
        <f t="shared" si="78"/>
        <v>2021</v>
      </c>
      <c r="U1264" s="3">
        <f t="shared" si="80"/>
        <v>30</v>
      </c>
    </row>
    <row r="1265" spans="1:21" hidden="1">
      <c r="A1265">
        <v>1264</v>
      </c>
      <c r="B1265" t="s">
        <v>635</v>
      </c>
      <c r="C1265" t="s">
        <v>27</v>
      </c>
      <c r="D1265" t="s">
        <v>141</v>
      </c>
      <c r="E1265" t="s">
        <v>124</v>
      </c>
      <c r="F1265" s="1">
        <v>44477</v>
      </c>
      <c r="G1265" s="2">
        <v>44477.470833333333</v>
      </c>
      <c r="H1265" s="2">
        <v>44480.729166666664</v>
      </c>
      <c r="I1265" t="s">
        <v>337</v>
      </c>
      <c r="J1265" t="s">
        <v>66</v>
      </c>
      <c r="K1265">
        <v>23.68</v>
      </c>
      <c r="L1265">
        <v>762</v>
      </c>
      <c r="M1265">
        <v>300</v>
      </c>
      <c r="N1265" s="3">
        <v>18044.16</v>
      </c>
      <c r="O1265">
        <v>18044.16</v>
      </c>
      <c r="P1265">
        <v>34099.199999999997</v>
      </c>
      <c r="Q1265">
        <v>0.88976377952755892</v>
      </c>
      <c r="S1265" t="str">
        <f t="shared" si="77"/>
        <v>October</v>
      </c>
      <c r="T1265" t="str">
        <f t="shared" si="78"/>
        <v>2021</v>
      </c>
      <c r="U1265" s="3">
        <f t="shared" si="80"/>
        <v>31</v>
      </c>
    </row>
    <row r="1266" spans="1:21" hidden="1">
      <c r="A1266">
        <v>1265</v>
      </c>
      <c r="B1266" t="s">
        <v>636</v>
      </c>
      <c r="C1266" t="s">
        <v>27</v>
      </c>
      <c r="D1266" t="s">
        <v>129</v>
      </c>
      <c r="E1266" t="s">
        <v>75</v>
      </c>
      <c r="F1266" s="1">
        <v>44700</v>
      </c>
      <c r="G1266" s="2">
        <v>44700.461805555555</v>
      </c>
      <c r="H1266" s="2">
        <v>44705.680555555555</v>
      </c>
      <c r="I1266" t="s">
        <v>337</v>
      </c>
      <c r="J1266" t="s">
        <v>66</v>
      </c>
      <c r="K1266">
        <v>23.68</v>
      </c>
      <c r="L1266">
        <v>775</v>
      </c>
      <c r="M1266">
        <v>300</v>
      </c>
      <c r="N1266" s="4">
        <v>18352</v>
      </c>
      <c r="O1266">
        <v>18352</v>
      </c>
      <c r="P1266">
        <v>34099.199999999997</v>
      </c>
      <c r="Q1266">
        <v>0.85806451612903212</v>
      </c>
      <c r="S1266" t="str">
        <f t="shared" si="77"/>
        <v>May</v>
      </c>
      <c r="T1266" t="str">
        <f t="shared" si="78"/>
        <v>2022</v>
      </c>
      <c r="U1266" s="3">
        <f t="shared" si="80"/>
        <v>31</v>
      </c>
    </row>
    <row r="1267" spans="1:21" hidden="1">
      <c r="A1267">
        <v>1266</v>
      </c>
      <c r="B1267" t="s">
        <v>637</v>
      </c>
      <c r="C1267" t="s">
        <v>27</v>
      </c>
      <c r="D1267" t="s">
        <v>129</v>
      </c>
      <c r="E1267" t="s">
        <v>75</v>
      </c>
      <c r="F1267" s="1">
        <v>44686</v>
      </c>
      <c r="G1267" s="2">
        <v>44686.458333333336</v>
      </c>
      <c r="H1267" s="2">
        <v>44691.681250000001</v>
      </c>
      <c r="I1267" t="s">
        <v>337</v>
      </c>
      <c r="J1267" t="s">
        <v>66</v>
      </c>
      <c r="K1267">
        <v>23.68</v>
      </c>
      <c r="L1267">
        <v>780</v>
      </c>
      <c r="M1267">
        <v>300</v>
      </c>
      <c r="N1267" s="3">
        <v>18470.400000000001</v>
      </c>
      <c r="O1267">
        <v>18470.400000000001</v>
      </c>
      <c r="P1267">
        <v>34099.199999999997</v>
      </c>
      <c r="Q1267">
        <v>0.84615384615384581</v>
      </c>
      <c r="S1267" t="str">
        <f t="shared" si="77"/>
        <v>May</v>
      </c>
      <c r="T1267" t="str">
        <f t="shared" si="78"/>
        <v>2022</v>
      </c>
      <c r="U1267" s="3">
        <f t="shared" si="80"/>
        <v>31</v>
      </c>
    </row>
    <row r="1268" spans="1:21" hidden="1">
      <c r="A1268">
        <v>1267</v>
      </c>
      <c r="B1268" t="s">
        <v>638</v>
      </c>
      <c r="C1268" t="s">
        <v>27</v>
      </c>
      <c r="D1268" t="s">
        <v>129</v>
      </c>
      <c r="E1268" t="s">
        <v>75</v>
      </c>
      <c r="F1268" s="1">
        <v>44714</v>
      </c>
      <c r="G1268" s="2">
        <v>44714.447916666664</v>
      </c>
      <c r="H1268" s="2">
        <v>44719.659722222219</v>
      </c>
      <c r="I1268" t="s">
        <v>337</v>
      </c>
      <c r="J1268" t="s">
        <v>66</v>
      </c>
      <c r="K1268">
        <v>23.68</v>
      </c>
      <c r="L1268">
        <v>795</v>
      </c>
      <c r="M1268">
        <v>300</v>
      </c>
      <c r="N1268" s="3">
        <v>18825.599999999999</v>
      </c>
      <c r="O1268">
        <v>18825.599999999999</v>
      </c>
      <c r="P1268">
        <v>34099.199999999997</v>
      </c>
      <c r="Q1268">
        <v>0.81132075471698106</v>
      </c>
      <c r="S1268" t="str">
        <f t="shared" si="77"/>
        <v>June</v>
      </c>
      <c r="T1268" t="str">
        <f t="shared" si="78"/>
        <v>2022</v>
      </c>
      <c r="U1268" s="3">
        <f t="shared" si="80"/>
        <v>30</v>
      </c>
    </row>
    <row r="1269" spans="1:21" hidden="1">
      <c r="A1269">
        <v>1268</v>
      </c>
      <c r="B1269" t="s">
        <v>639</v>
      </c>
      <c r="C1269" t="s">
        <v>27</v>
      </c>
      <c r="D1269" t="s">
        <v>129</v>
      </c>
      <c r="E1269" t="s">
        <v>75</v>
      </c>
      <c r="F1269" s="1">
        <v>44456</v>
      </c>
      <c r="G1269" s="2">
        <v>44456.444444444445</v>
      </c>
      <c r="H1269" s="2">
        <v>44459.697916666664</v>
      </c>
      <c r="I1269" t="s">
        <v>337</v>
      </c>
      <c r="J1269" t="s">
        <v>66</v>
      </c>
      <c r="K1269">
        <v>23.68</v>
      </c>
      <c r="L1269">
        <v>800</v>
      </c>
      <c r="M1269">
        <v>300</v>
      </c>
      <c r="N1269" s="4">
        <v>18944</v>
      </c>
      <c r="O1269">
        <v>18944</v>
      </c>
      <c r="P1269">
        <v>34099.199999999997</v>
      </c>
      <c r="Q1269">
        <v>0.79999999999999982</v>
      </c>
      <c r="S1269" t="str">
        <f t="shared" si="77"/>
        <v>September</v>
      </c>
      <c r="T1269" t="str">
        <f t="shared" si="78"/>
        <v>2021</v>
      </c>
      <c r="U1269" s="3">
        <f t="shared" si="80"/>
        <v>30</v>
      </c>
    </row>
    <row r="1270" spans="1:21" hidden="1">
      <c r="A1270">
        <v>1269</v>
      </c>
      <c r="B1270" t="s">
        <v>640</v>
      </c>
      <c r="C1270" t="s">
        <v>27</v>
      </c>
      <c r="D1270" t="s">
        <v>129</v>
      </c>
      <c r="E1270" t="s">
        <v>75</v>
      </c>
      <c r="F1270" s="1">
        <v>44651</v>
      </c>
      <c r="G1270" s="2">
        <v>44651.444444444445</v>
      </c>
      <c r="H1270" s="2">
        <v>44654.729166666664</v>
      </c>
      <c r="I1270" t="s">
        <v>337</v>
      </c>
      <c r="J1270" t="s">
        <v>66</v>
      </c>
      <c r="K1270">
        <v>23.68</v>
      </c>
      <c r="L1270">
        <v>800</v>
      </c>
      <c r="M1270">
        <v>300</v>
      </c>
      <c r="N1270" s="4">
        <v>18944</v>
      </c>
      <c r="O1270">
        <v>18944</v>
      </c>
      <c r="P1270">
        <v>34099.199999999997</v>
      </c>
      <c r="Q1270">
        <v>0.79999999999999982</v>
      </c>
      <c r="S1270" t="str">
        <f t="shared" si="77"/>
        <v>March</v>
      </c>
      <c r="T1270" t="str">
        <f t="shared" si="78"/>
        <v>2022</v>
      </c>
      <c r="U1270" s="3">
        <f t="shared" si="80"/>
        <v>31</v>
      </c>
    </row>
    <row r="1271" spans="1:21" hidden="1">
      <c r="A1271">
        <v>1270</v>
      </c>
      <c r="B1271" t="s">
        <v>641</v>
      </c>
      <c r="C1271" t="s">
        <v>27</v>
      </c>
      <c r="D1271" t="s">
        <v>131</v>
      </c>
      <c r="E1271" t="s">
        <v>124</v>
      </c>
      <c r="F1271" s="1">
        <v>44533</v>
      </c>
      <c r="G1271" s="2">
        <v>44533.441666666666</v>
      </c>
      <c r="H1271" s="2">
        <v>44538.729166666664</v>
      </c>
      <c r="I1271" t="s">
        <v>337</v>
      </c>
      <c r="J1271" t="s">
        <v>66</v>
      </c>
      <c r="K1271">
        <v>23.68</v>
      </c>
      <c r="L1271">
        <v>804</v>
      </c>
      <c r="M1271">
        <v>300</v>
      </c>
      <c r="N1271" s="3">
        <v>19038.72</v>
      </c>
      <c r="O1271">
        <v>19038.72</v>
      </c>
      <c r="P1271">
        <v>34099.199999999997</v>
      </c>
      <c r="Q1271">
        <v>0.79104477611940271</v>
      </c>
      <c r="S1271" t="str">
        <f t="shared" si="77"/>
        <v>December</v>
      </c>
      <c r="T1271" t="str">
        <f t="shared" si="78"/>
        <v>2021</v>
      </c>
      <c r="U1271" s="3">
        <f t="shared" si="80"/>
        <v>31</v>
      </c>
    </row>
    <row r="1272" spans="1:21" hidden="1">
      <c r="A1272">
        <v>1271</v>
      </c>
      <c r="B1272" t="s">
        <v>642</v>
      </c>
      <c r="C1272" t="s">
        <v>27</v>
      </c>
      <c r="D1272" t="s">
        <v>123</v>
      </c>
      <c r="E1272" t="s">
        <v>124</v>
      </c>
      <c r="F1272" s="1">
        <v>44491</v>
      </c>
      <c r="G1272" s="2">
        <v>44491.438194444447</v>
      </c>
      <c r="H1272" s="2">
        <v>44496.729166666664</v>
      </c>
      <c r="I1272" t="s">
        <v>337</v>
      </c>
      <c r="J1272" t="s">
        <v>66</v>
      </c>
      <c r="K1272">
        <v>23.68</v>
      </c>
      <c r="L1272">
        <v>809</v>
      </c>
      <c r="M1272">
        <v>300</v>
      </c>
      <c r="N1272" s="3">
        <v>19157.12</v>
      </c>
      <c r="O1272">
        <v>19157.12</v>
      </c>
      <c r="P1272">
        <v>34099.199999999997</v>
      </c>
      <c r="Q1272">
        <v>0.77997527812113709</v>
      </c>
      <c r="S1272" t="str">
        <f t="shared" si="77"/>
        <v>October</v>
      </c>
      <c r="T1272" t="str">
        <f t="shared" si="78"/>
        <v>2021</v>
      </c>
      <c r="U1272" s="3">
        <f t="shared" si="80"/>
        <v>31</v>
      </c>
    </row>
    <row r="1273" spans="1:21" hidden="1">
      <c r="A1273">
        <v>1272</v>
      </c>
      <c r="B1273" t="s">
        <v>643</v>
      </c>
      <c r="C1273" t="s">
        <v>27</v>
      </c>
      <c r="D1273" t="s">
        <v>129</v>
      </c>
      <c r="E1273" t="s">
        <v>75</v>
      </c>
      <c r="F1273" s="1">
        <v>44756</v>
      </c>
      <c r="G1273" s="2">
        <v>44756.4375</v>
      </c>
      <c r="H1273" s="2">
        <v>44759.729166666664</v>
      </c>
      <c r="I1273" t="s">
        <v>337</v>
      </c>
      <c r="J1273" t="s">
        <v>66</v>
      </c>
      <c r="K1273">
        <v>23.68</v>
      </c>
      <c r="L1273">
        <v>810</v>
      </c>
      <c r="M1273">
        <v>300</v>
      </c>
      <c r="N1273" s="3">
        <v>19180.8</v>
      </c>
      <c r="O1273">
        <v>19180.8</v>
      </c>
      <c r="P1273">
        <v>34099.199999999997</v>
      </c>
      <c r="Q1273">
        <v>0.77777777777777768</v>
      </c>
      <c r="S1273" t="str">
        <f t="shared" si="77"/>
        <v>July</v>
      </c>
      <c r="T1273" t="str">
        <f t="shared" si="78"/>
        <v>2022</v>
      </c>
      <c r="U1273" s="3">
        <f t="shared" si="80"/>
        <v>31</v>
      </c>
    </row>
    <row r="1274" spans="1:21" hidden="1">
      <c r="A1274">
        <v>1273</v>
      </c>
      <c r="B1274" t="s">
        <v>644</v>
      </c>
      <c r="C1274" t="s">
        <v>27</v>
      </c>
      <c r="D1274" t="s">
        <v>129</v>
      </c>
      <c r="E1274" t="s">
        <v>75</v>
      </c>
      <c r="F1274" s="1">
        <v>44637</v>
      </c>
      <c r="G1274" s="2">
        <v>44637.432638888888</v>
      </c>
      <c r="H1274" s="2">
        <v>44642.691666666666</v>
      </c>
      <c r="I1274" t="s">
        <v>337</v>
      </c>
      <c r="J1274" t="s">
        <v>66</v>
      </c>
      <c r="K1274">
        <v>23.68</v>
      </c>
      <c r="L1274">
        <v>817</v>
      </c>
      <c r="M1274">
        <v>300</v>
      </c>
      <c r="N1274" s="3">
        <v>19346.560000000001</v>
      </c>
      <c r="O1274">
        <v>19346.560000000001</v>
      </c>
      <c r="P1274">
        <v>34099.199999999997</v>
      </c>
      <c r="Q1274">
        <v>0.76254589963280262</v>
      </c>
      <c r="S1274" t="str">
        <f t="shared" si="77"/>
        <v>March</v>
      </c>
      <c r="T1274" t="str">
        <f t="shared" si="78"/>
        <v>2022</v>
      </c>
      <c r="U1274" s="3">
        <f t="shared" si="80"/>
        <v>31</v>
      </c>
    </row>
    <row r="1275" spans="1:21" hidden="1">
      <c r="A1275">
        <v>1274</v>
      </c>
      <c r="B1275" t="s">
        <v>645</v>
      </c>
      <c r="C1275" t="s">
        <v>27</v>
      </c>
      <c r="D1275" t="s">
        <v>129</v>
      </c>
      <c r="E1275" t="s">
        <v>75</v>
      </c>
      <c r="F1275" s="1">
        <v>44742</v>
      </c>
      <c r="G1275" s="2">
        <v>44742.431944444441</v>
      </c>
      <c r="H1275" s="2">
        <v>44747.690972222219</v>
      </c>
      <c r="I1275" t="s">
        <v>337</v>
      </c>
      <c r="J1275" t="s">
        <v>66</v>
      </c>
      <c r="K1275">
        <v>23.68</v>
      </c>
      <c r="L1275">
        <v>818</v>
      </c>
      <c r="M1275">
        <v>300</v>
      </c>
      <c r="N1275" s="3">
        <v>19370.240000000002</v>
      </c>
      <c r="O1275">
        <v>19370.240000000002</v>
      </c>
      <c r="P1275">
        <v>34099.199999999997</v>
      </c>
      <c r="Q1275">
        <v>0.76039119804400945</v>
      </c>
      <c r="S1275" t="str">
        <f t="shared" si="77"/>
        <v>June</v>
      </c>
      <c r="T1275" t="str">
        <f t="shared" si="78"/>
        <v>2022</v>
      </c>
      <c r="U1275" s="3">
        <f t="shared" si="80"/>
        <v>30</v>
      </c>
    </row>
    <row r="1276" spans="1:21" hidden="1">
      <c r="A1276">
        <v>1275</v>
      </c>
      <c r="B1276" t="s">
        <v>646</v>
      </c>
      <c r="C1276" t="s">
        <v>27</v>
      </c>
      <c r="D1276" t="s">
        <v>129</v>
      </c>
      <c r="E1276" t="s">
        <v>75</v>
      </c>
      <c r="F1276" s="1">
        <v>44672</v>
      </c>
      <c r="G1276" s="2">
        <v>44672.353472222225</v>
      </c>
      <c r="H1276" s="2">
        <v>44677.699305555558</v>
      </c>
      <c r="I1276" t="s">
        <v>337</v>
      </c>
      <c r="J1276" t="s">
        <v>66</v>
      </c>
      <c r="K1276">
        <v>23.68</v>
      </c>
      <c r="L1276">
        <v>931</v>
      </c>
      <c r="M1276">
        <v>300</v>
      </c>
      <c r="N1276" s="3">
        <v>22046.080000000002</v>
      </c>
      <c r="O1276">
        <v>22046.080000000002</v>
      </c>
      <c r="P1276">
        <v>34099.199999999997</v>
      </c>
      <c r="Q1276">
        <v>0.5467239527389901</v>
      </c>
      <c r="S1276" t="str">
        <f t="shared" si="77"/>
        <v>April</v>
      </c>
      <c r="T1276" t="str">
        <f t="shared" si="78"/>
        <v>2022</v>
      </c>
      <c r="U1276" s="3">
        <f t="shared" si="80"/>
        <v>30</v>
      </c>
    </row>
    <row r="1277" spans="1:21" hidden="1">
      <c r="A1277">
        <v>1276</v>
      </c>
      <c r="B1277" t="s">
        <v>638</v>
      </c>
      <c r="C1277" t="s">
        <v>27</v>
      </c>
      <c r="D1277" t="s">
        <v>129</v>
      </c>
      <c r="E1277" t="s">
        <v>75</v>
      </c>
      <c r="F1277" s="1">
        <v>44719</v>
      </c>
      <c r="G1277" s="2">
        <v>44714.447916666664</v>
      </c>
      <c r="H1277" s="2">
        <v>44719.659722222219</v>
      </c>
      <c r="I1277" t="s">
        <v>337</v>
      </c>
      <c r="J1277" t="s">
        <v>66</v>
      </c>
      <c r="K1277">
        <v>23.68</v>
      </c>
      <c r="L1277">
        <v>950</v>
      </c>
      <c r="M1277">
        <v>300</v>
      </c>
      <c r="N1277" s="4">
        <v>22496</v>
      </c>
      <c r="O1277">
        <v>22496</v>
      </c>
      <c r="P1277">
        <v>34099.199999999997</v>
      </c>
      <c r="Q1277">
        <v>0.51578947368421035</v>
      </c>
      <c r="S1277" t="str">
        <f t="shared" si="77"/>
        <v>June</v>
      </c>
      <c r="T1277" t="str">
        <f t="shared" si="78"/>
        <v>2022</v>
      </c>
      <c r="U1277" s="3">
        <f t="shared" si="80"/>
        <v>30</v>
      </c>
    </row>
    <row r="1278" spans="1:21" hidden="1">
      <c r="A1278">
        <v>1277</v>
      </c>
      <c r="B1278" t="s">
        <v>636</v>
      </c>
      <c r="C1278" t="s">
        <v>27</v>
      </c>
      <c r="D1278" t="s">
        <v>129</v>
      </c>
      <c r="E1278" t="s">
        <v>75</v>
      </c>
      <c r="F1278" s="1">
        <v>44705</v>
      </c>
      <c r="G1278" s="2">
        <v>44700.461805555555</v>
      </c>
      <c r="H1278" s="2">
        <v>44705.680555555555</v>
      </c>
      <c r="I1278" t="s">
        <v>337</v>
      </c>
      <c r="J1278" t="s">
        <v>66</v>
      </c>
      <c r="K1278">
        <v>23.68</v>
      </c>
      <c r="L1278">
        <v>980</v>
      </c>
      <c r="M1278">
        <v>300</v>
      </c>
      <c r="N1278" s="3">
        <v>23206.400000000001</v>
      </c>
      <c r="O1278">
        <v>23206.400000000001</v>
      </c>
      <c r="P1278">
        <v>34099.199999999997</v>
      </c>
      <c r="Q1278">
        <v>0.46938775510204062</v>
      </c>
      <c r="S1278" t="str">
        <f t="shared" si="77"/>
        <v>May</v>
      </c>
      <c r="T1278" t="str">
        <f t="shared" si="78"/>
        <v>2022</v>
      </c>
      <c r="U1278" s="3">
        <f t="shared" si="80"/>
        <v>31</v>
      </c>
    </row>
    <row r="1279" spans="1:21" hidden="1">
      <c r="A1279">
        <v>1278</v>
      </c>
      <c r="B1279" t="s">
        <v>637</v>
      </c>
      <c r="C1279" t="s">
        <v>27</v>
      </c>
      <c r="D1279" t="s">
        <v>129</v>
      </c>
      <c r="E1279" t="s">
        <v>75</v>
      </c>
      <c r="F1279" s="1">
        <v>44691</v>
      </c>
      <c r="G1279" s="2">
        <v>44686.458333333336</v>
      </c>
      <c r="H1279" s="2">
        <v>44691.681250000001</v>
      </c>
      <c r="I1279" t="s">
        <v>337</v>
      </c>
      <c r="J1279" t="s">
        <v>66</v>
      </c>
      <c r="K1279">
        <v>23.68</v>
      </c>
      <c r="L1279">
        <v>981</v>
      </c>
      <c r="M1279">
        <v>300</v>
      </c>
      <c r="N1279" s="3">
        <v>23230.080000000002</v>
      </c>
      <c r="O1279">
        <v>23230.080000000002</v>
      </c>
      <c r="P1279">
        <v>34099.199999999997</v>
      </c>
      <c r="Q1279">
        <v>0.46788990825688048</v>
      </c>
      <c r="S1279" t="str">
        <f t="shared" si="77"/>
        <v>May</v>
      </c>
      <c r="T1279" t="str">
        <f t="shared" si="78"/>
        <v>2022</v>
      </c>
      <c r="U1279" s="3">
        <f t="shared" si="80"/>
        <v>31</v>
      </c>
    </row>
    <row r="1280" spans="1:21" hidden="1">
      <c r="A1280">
        <v>1279</v>
      </c>
      <c r="B1280" t="s">
        <v>647</v>
      </c>
      <c r="C1280" t="s">
        <v>27</v>
      </c>
      <c r="D1280" t="s">
        <v>129</v>
      </c>
      <c r="E1280" t="s">
        <v>75</v>
      </c>
      <c r="F1280" s="1">
        <v>44733</v>
      </c>
      <c r="G1280" s="2">
        <v>44728.468055555553</v>
      </c>
      <c r="H1280" s="2">
        <v>44733.681944444441</v>
      </c>
      <c r="I1280" t="s">
        <v>337</v>
      </c>
      <c r="J1280" t="s">
        <v>66</v>
      </c>
      <c r="K1280">
        <v>23.68</v>
      </c>
      <c r="L1280">
        <v>982</v>
      </c>
      <c r="M1280">
        <v>300</v>
      </c>
      <c r="N1280" s="3">
        <v>23253.759999999998</v>
      </c>
      <c r="O1280">
        <v>23253.759999999998</v>
      </c>
      <c r="P1280">
        <v>34099.199999999997</v>
      </c>
      <c r="Q1280">
        <v>0.46639511201629325</v>
      </c>
      <c r="S1280" t="str">
        <f t="shared" si="77"/>
        <v>June</v>
      </c>
      <c r="T1280" t="str">
        <f t="shared" si="78"/>
        <v>2022</v>
      </c>
      <c r="U1280" s="3">
        <f t="shared" ref="U1280:U1311" si="81">DAY(EOMONTH(F1280, 0))</f>
        <v>30</v>
      </c>
    </row>
    <row r="1281" spans="1:21" hidden="1">
      <c r="A1281">
        <v>1280</v>
      </c>
      <c r="B1281" t="s">
        <v>634</v>
      </c>
      <c r="C1281" t="s">
        <v>27</v>
      </c>
      <c r="D1281" t="s">
        <v>123</v>
      </c>
      <c r="E1281" t="s">
        <v>124</v>
      </c>
      <c r="F1281" s="1">
        <v>44510</v>
      </c>
      <c r="G1281" s="2">
        <v>44505.472222222219</v>
      </c>
      <c r="H1281" s="2">
        <v>44510.690972222219</v>
      </c>
      <c r="I1281" t="s">
        <v>337</v>
      </c>
      <c r="J1281" t="s">
        <v>66</v>
      </c>
      <c r="K1281">
        <v>23.68</v>
      </c>
      <c r="L1281">
        <v>995</v>
      </c>
      <c r="M1281">
        <v>300</v>
      </c>
      <c r="N1281" s="3">
        <v>23561.599999999999</v>
      </c>
      <c r="O1281">
        <v>23561.599999999999</v>
      </c>
      <c r="P1281">
        <v>34099.199999999997</v>
      </c>
      <c r="Q1281">
        <v>0.44723618090452261</v>
      </c>
      <c r="S1281" t="str">
        <f t="shared" si="77"/>
        <v>November</v>
      </c>
      <c r="T1281" t="str">
        <f t="shared" si="78"/>
        <v>2021</v>
      </c>
      <c r="U1281" s="3">
        <f t="shared" si="81"/>
        <v>30</v>
      </c>
    </row>
    <row r="1282" spans="1:21" hidden="1">
      <c r="A1282">
        <v>1281</v>
      </c>
      <c r="B1282" t="s">
        <v>645</v>
      </c>
      <c r="C1282" t="s">
        <v>27</v>
      </c>
      <c r="D1282" t="s">
        <v>129</v>
      </c>
      <c r="E1282" t="s">
        <v>75</v>
      </c>
      <c r="F1282" s="1">
        <v>44747</v>
      </c>
      <c r="G1282" s="2">
        <v>44742.431944444441</v>
      </c>
      <c r="H1282" s="2">
        <v>44747.690972222219</v>
      </c>
      <c r="I1282" t="s">
        <v>337</v>
      </c>
      <c r="J1282" t="s">
        <v>66</v>
      </c>
      <c r="K1282">
        <v>23.68</v>
      </c>
      <c r="L1282">
        <v>995</v>
      </c>
      <c r="M1282">
        <v>300</v>
      </c>
      <c r="N1282" s="3">
        <v>23561.599999999999</v>
      </c>
      <c r="O1282">
        <v>23561.599999999999</v>
      </c>
      <c r="P1282">
        <v>34099.199999999997</v>
      </c>
      <c r="Q1282">
        <v>0.44723618090452261</v>
      </c>
      <c r="S1282" t="str">
        <f t="shared" si="77"/>
        <v>July</v>
      </c>
      <c r="T1282" t="str">
        <f t="shared" si="78"/>
        <v>2022</v>
      </c>
      <c r="U1282" s="3">
        <f t="shared" si="81"/>
        <v>31</v>
      </c>
    </row>
    <row r="1283" spans="1:21" hidden="1">
      <c r="A1283">
        <v>1282</v>
      </c>
      <c r="B1283" t="s">
        <v>644</v>
      </c>
      <c r="C1283" t="s">
        <v>27</v>
      </c>
      <c r="D1283" t="s">
        <v>129</v>
      </c>
      <c r="E1283" t="s">
        <v>75</v>
      </c>
      <c r="F1283" s="1">
        <v>44642</v>
      </c>
      <c r="G1283" s="2">
        <v>44637.432638888888</v>
      </c>
      <c r="H1283" s="2">
        <v>44642.691666666666</v>
      </c>
      <c r="I1283" t="s">
        <v>337</v>
      </c>
      <c r="J1283" t="s">
        <v>66</v>
      </c>
      <c r="K1283">
        <v>23.68</v>
      </c>
      <c r="L1283">
        <v>996</v>
      </c>
      <c r="M1283">
        <v>300</v>
      </c>
      <c r="N1283" s="3">
        <v>23585.279999999999</v>
      </c>
      <c r="O1283">
        <v>23585.279999999999</v>
      </c>
      <c r="P1283">
        <v>34099.199999999997</v>
      </c>
      <c r="Q1283">
        <v>0.44578313253012042</v>
      </c>
      <c r="S1283" t="str">
        <f t="shared" ref="S1283:S1346" si="82">TEXT(F1283, "mmmm")</f>
        <v>March</v>
      </c>
      <c r="T1283" t="str">
        <f t="shared" ref="T1283:T1346" si="83">TEXT(F1283, "YYYY")</f>
        <v>2022</v>
      </c>
      <c r="U1283" s="3">
        <f t="shared" si="81"/>
        <v>31</v>
      </c>
    </row>
    <row r="1284" spans="1:21" hidden="1">
      <c r="A1284">
        <v>1283</v>
      </c>
      <c r="B1284" t="s">
        <v>639</v>
      </c>
      <c r="C1284" t="s">
        <v>27</v>
      </c>
      <c r="D1284" t="s">
        <v>129</v>
      </c>
      <c r="E1284" t="s">
        <v>75</v>
      </c>
      <c r="F1284" s="1">
        <v>44459</v>
      </c>
      <c r="G1284" s="2">
        <v>44456.444444444445</v>
      </c>
      <c r="H1284" s="2">
        <v>44459.697916666664</v>
      </c>
      <c r="I1284" t="s">
        <v>337</v>
      </c>
      <c r="J1284" t="s">
        <v>66</v>
      </c>
      <c r="K1284">
        <v>23.68</v>
      </c>
      <c r="L1284" s="4">
        <v>1005</v>
      </c>
      <c r="M1284">
        <v>300</v>
      </c>
      <c r="N1284" s="3">
        <v>23798.400000000001</v>
      </c>
      <c r="O1284">
        <v>23798.400000000001</v>
      </c>
      <c r="P1284">
        <v>34099.199999999997</v>
      </c>
      <c r="Q1284">
        <v>0.43283582089552219</v>
      </c>
      <c r="S1284" t="str">
        <f t="shared" si="82"/>
        <v>September</v>
      </c>
      <c r="T1284" t="str">
        <f t="shared" si="83"/>
        <v>2021</v>
      </c>
      <c r="U1284" s="3">
        <f t="shared" si="81"/>
        <v>30</v>
      </c>
    </row>
    <row r="1285" spans="1:21" hidden="1">
      <c r="A1285">
        <v>1284</v>
      </c>
      <c r="B1285" t="s">
        <v>646</v>
      </c>
      <c r="C1285" t="s">
        <v>27</v>
      </c>
      <c r="D1285" t="s">
        <v>129</v>
      </c>
      <c r="E1285" t="s">
        <v>75</v>
      </c>
      <c r="F1285" s="1">
        <v>44677</v>
      </c>
      <c r="G1285" s="2">
        <v>44672.353472222225</v>
      </c>
      <c r="H1285" s="2">
        <v>44677.699305555558</v>
      </c>
      <c r="I1285" t="s">
        <v>337</v>
      </c>
      <c r="J1285" t="s">
        <v>66</v>
      </c>
      <c r="K1285">
        <v>23.68</v>
      </c>
      <c r="L1285" s="4">
        <v>1007</v>
      </c>
      <c r="M1285">
        <v>300</v>
      </c>
      <c r="N1285" s="3">
        <v>23845.759999999998</v>
      </c>
      <c r="O1285">
        <v>23845.759999999998</v>
      </c>
      <c r="P1285">
        <v>34099.199999999997</v>
      </c>
      <c r="Q1285">
        <v>0.42999006951340613</v>
      </c>
      <c r="S1285" t="str">
        <f t="shared" si="82"/>
        <v>April</v>
      </c>
      <c r="T1285" t="str">
        <f t="shared" si="83"/>
        <v>2022</v>
      </c>
      <c r="U1285" s="3">
        <f t="shared" si="81"/>
        <v>30</v>
      </c>
    </row>
    <row r="1286" spans="1:21" hidden="1">
      <c r="A1286">
        <v>1285</v>
      </c>
      <c r="B1286" t="s">
        <v>648</v>
      </c>
      <c r="C1286" t="s">
        <v>27</v>
      </c>
      <c r="D1286" t="s">
        <v>129</v>
      </c>
      <c r="E1286" t="s">
        <v>75</v>
      </c>
      <c r="F1286" s="1">
        <v>44693</v>
      </c>
      <c r="G1286" s="2">
        <v>44692.28125</v>
      </c>
      <c r="H1286" s="2">
        <v>44693.7</v>
      </c>
      <c r="I1286" t="s">
        <v>337</v>
      </c>
      <c r="J1286" t="s">
        <v>66</v>
      </c>
      <c r="K1286">
        <v>23.68</v>
      </c>
      <c r="L1286" s="4">
        <v>1008</v>
      </c>
      <c r="M1286">
        <v>300</v>
      </c>
      <c r="N1286" s="3">
        <v>23869.439999999999</v>
      </c>
      <c r="O1286">
        <v>23869.439999999999</v>
      </c>
      <c r="P1286">
        <v>34099.199999999997</v>
      </c>
      <c r="Q1286">
        <v>0.42857142857142855</v>
      </c>
      <c r="S1286" t="str">
        <f t="shared" si="82"/>
        <v>May</v>
      </c>
      <c r="T1286" t="str">
        <f t="shared" si="83"/>
        <v>2022</v>
      </c>
      <c r="U1286" s="3">
        <f t="shared" si="81"/>
        <v>31</v>
      </c>
    </row>
    <row r="1287" spans="1:21" hidden="1">
      <c r="A1287">
        <v>1286</v>
      </c>
      <c r="B1287" t="s">
        <v>649</v>
      </c>
      <c r="C1287" t="s">
        <v>27</v>
      </c>
      <c r="D1287" t="s">
        <v>127</v>
      </c>
      <c r="E1287" t="s">
        <v>124</v>
      </c>
      <c r="F1287" s="1">
        <v>44417</v>
      </c>
      <c r="G1287" s="2">
        <v>44414.284722222219</v>
      </c>
      <c r="H1287" s="2">
        <v>44417.700694444444</v>
      </c>
      <c r="I1287" t="s">
        <v>337</v>
      </c>
      <c r="J1287" t="s">
        <v>66</v>
      </c>
      <c r="K1287">
        <v>23.68</v>
      </c>
      <c r="L1287" s="4">
        <v>1009</v>
      </c>
      <c r="M1287">
        <v>300</v>
      </c>
      <c r="N1287" s="3">
        <v>23893.119999999999</v>
      </c>
      <c r="O1287">
        <v>23893.119999999999</v>
      </c>
      <c r="P1287">
        <v>34099.199999999997</v>
      </c>
      <c r="Q1287">
        <v>0.4271555996035678</v>
      </c>
      <c r="S1287" t="str">
        <f t="shared" si="82"/>
        <v>August</v>
      </c>
      <c r="T1287" t="str">
        <f t="shared" si="83"/>
        <v>2021</v>
      </c>
      <c r="U1287" s="3">
        <f t="shared" si="81"/>
        <v>31</v>
      </c>
    </row>
    <row r="1288" spans="1:21" hidden="1">
      <c r="A1288">
        <v>1287</v>
      </c>
      <c r="B1288" t="s">
        <v>650</v>
      </c>
      <c r="C1288" t="s">
        <v>27</v>
      </c>
      <c r="D1288" t="s">
        <v>129</v>
      </c>
      <c r="E1288" t="s">
        <v>75</v>
      </c>
      <c r="F1288" s="1">
        <v>44542</v>
      </c>
      <c r="G1288" s="2">
        <v>44540.270833333336</v>
      </c>
      <c r="H1288" s="2">
        <v>44542.703472222223</v>
      </c>
      <c r="I1288" t="s">
        <v>337</v>
      </c>
      <c r="J1288" t="s">
        <v>66</v>
      </c>
      <c r="K1288">
        <v>23.68</v>
      </c>
      <c r="L1288" s="4">
        <v>1013</v>
      </c>
      <c r="M1288">
        <v>300</v>
      </c>
      <c r="N1288" s="3">
        <v>23987.84</v>
      </c>
      <c r="O1288">
        <v>23987.84</v>
      </c>
      <c r="P1288">
        <v>34099.199999999997</v>
      </c>
      <c r="Q1288">
        <v>0.42152023692003937</v>
      </c>
      <c r="S1288" t="str">
        <f t="shared" si="82"/>
        <v>December</v>
      </c>
      <c r="T1288" t="str">
        <f t="shared" si="83"/>
        <v>2021</v>
      </c>
      <c r="U1288" s="3">
        <f t="shared" si="81"/>
        <v>31</v>
      </c>
    </row>
    <row r="1289" spans="1:21" hidden="1">
      <c r="A1289">
        <v>1288</v>
      </c>
      <c r="B1289" t="s">
        <v>651</v>
      </c>
      <c r="C1289" t="s">
        <v>27</v>
      </c>
      <c r="D1289" t="s">
        <v>129</v>
      </c>
      <c r="E1289" t="s">
        <v>75</v>
      </c>
      <c r="F1289" s="1">
        <v>44465</v>
      </c>
      <c r="G1289" s="2">
        <v>44464.284722222219</v>
      </c>
      <c r="H1289" s="2">
        <v>44465.704861111109</v>
      </c>
      <c r="I1289" t="s">
        <v>337</v>
      </c>
      <c r="J1289" t="s">
        <v>66</v>
      </c>
      <c r="K1289">
        <v>23.68</v>
      </c>
      <c r="L1289" s="4">
        <v>1015</v>
      </c>
      <c r="M1289">
        <v>300</v>
      </c>
      <c r="N1289" s="3">
        <v>24035.200000000001</v>
      </c>
      <c r="O1289">
        <v>24035.200000000001</v>
      </c>
      <c r="P1289">
        <v>34099.199999999997</v>
      </c>
      <c r="Q1289">
        <v>0.41871921182265992</v>
      </c>
      <c r="S1289" t="str">
        <f t="shared" si="82"/>
        <v>September</v>
      </c>
      <c r="T1289" t="str">
        <f t="shared" si="83"/>
        <v>2021</v>
      </c>
      <c r="U1289" s="3">
        <f t="shared" si="81"/>
        <v>30</v>
      </c>
    </row>
    <row r="1290" spans="1:21" hidden="1">
      <c r="A1290">
        <v>1289</v>
      </c>
      <c r="B1290" t="s">
        <v>633</v>
      </c>
      <c r="C1290" t="s">
        <v>27</v>
      </c>
      <c r="D1290" t="s">
        <v>131</v>
      </c>
      <c r="E1290" t="s">
        <v>124</v>
      </c>
      <c r="F1290" s="1">
        <v>44429</v>
      </c>
      <c r="G1290" s="2">
        <v>44428.479861111111</v>
      </c>
      <c r="H1290" s="2">
        <v>44429.706250000003</v>
      </c>
      <c r="I1290" t="s">
        <v>337</v>
      </c>
      <c r="J1290" t="s">
        <v>66</v>
      </c>
      <c r="K1290">
        <v>23.68</v>
      </c>
      <c r="L1290" s="4">
        <v>1017</v>
      </c>
      <c r="M1290">
        <v>300</v>
      </c>
      <c r="N1290" s="3">
        <v>24082.560000000001</v>
      </c>
      <c r="O1290">
        <v>24082.560000000001</v>
      </c>
      <c r="P1290">
        <v>34099.199999999997</v>
      </c>
      <c r="Q1290">
        <v>0.41592920353982282</v>
      </c>
      <c r="S1290" t="str">
        <f t="shared" si="82"/>
        <v>August</v>
      </c>
      <c r="T1290" t="str">
        <f t="shared" si="83"/>
        <v>2021</v>
      </c>
      <c r="U1290" s="3">
        <f t="shared" si="81"/>
        <v>31</v>
      </c>
    </row>
    <row r="1291" spans="1:21" hidden="1">
      <c r="A1291">
        <v>1290</v>
      </c>
      <c r="B1291" t="s">
        <v>652</v>
      </c>
      <c r="C1291" t="s">
        <v>27</v>
      </c>
      <c r="D1291" t="s">
        <v>129</v>
      </c>
      <c r="E1291" t="s">
        <v>75</v>
      </c>
      <c r="F1291" s="1">
        <v>44657</v>
      </c>
      <c r="G1291" s="2">
        <v>44655.270833333336</v>
      </c>
      <c r="H1291" s="2">
        <v>44657.713194444441</v>
      </c>
      <c r="I1291" t="s">
        <v>337</v>
      </c>
      <c r="J1291" t="s">
        <v>66</v>
      </c>
      <c r="K1291">
        <v>23.68</v>
      </c>
      <c r="L1291" s="4">
        <v>1027</v>
      </c>
      <c r="M1291">
        <v>300</v>
      </c>
      <c r="N1291" s="3">
        <v>24319.360000000001</v>
      </c>
      <c r="O1291">
        <v>24319.360000000001</v>
      </c>
      <c r="P1291">
        <v>34099.199999999997</v>
      </c>
      <c r="Q1291">
        <v>0.40214216163583238</v>
      </c>
      <c r="S1291" t="str">
        <f t="shared" si="82"/>
        <v>April</v>
      </c>
      <c r="T1291" t="str">
        <f t="shared" si="83"/>
        <v>2022</v>
      </c>
      <c r="U1291" s="3">
        <f t="shared" si="81"/>
        <v>30</v>
      </c>
    </row>
    <row r="1292" spans="1:21" hidden="1">
      <c r="A1292">
        <v>1291</v>
      </c>
      <c r="B1292" t="s">
        <v>653</v>
      </c>
      <c r="C1292" t="s">
        <v>27</v>
      </c>
      <c r="D1292" t="s">
        <v>123</v>
      </c>
      <c r="E1292" t="s">
        <v>124</v>
      </c>
      <c r="F1292" s="1">
        <v>44485</v>
      </c>
      <c r="G1292" s="2">
        <v>44485.286111111112</v>
      </c>
      <c r="H1292" s="2">
        <v>44486.729166666664</v>
      </c>
      <c r="I1292" t="s">
        <v>337</v>
      </c>
      <c r="J1292" t="s">
        <v>66</v>
      </c>
      <c r="K1292">
        <v>23.68</v>
      </c>
      <c r="L1292" s="4">
        <v>1028</v>
      </c>
      <c r="M1292">
        <v>300</v>
      </c>
      <c r="N1292" s="3">
        <v>24343.040000000001</v>
      </c>
      <c r="O1292">
        <v>24343.040000000001</v>
      </c>
      <c r="P1292">
        <v>34099.199999999997</v>
      </c>
      <c r="Q1292">
        <v>0.40077821011673137</v>
      </c>
      <c r="S1292" t="str">
        <f t="shared" si="82"/>
        <v>October</v>
      </c>
      <c r="T1292" t="str">
        <f t="shared" si="83"/>
        <v>2021</v>
      </c>
      <c r="U1292" s="3">
        <f t="shared" si="81"/>
        <v>31</v>
      </c>
    </row>
    <row r="1293" spans="1:21" hidden="1">
      <c r="A1293">
        <v>1292</v>
      </c>
      <c r="B1293" t="s">
        <v>649</v>
      </c>
      <c r="C1293" t="s">
        <v>27</v>
      </c>
      <c r="D1293" t="s">
        <v>127</v>
      </c>
      <c r="E1293" t="s">
        <v>124</v>
      </c>
      <c r="F1293" s="1">
        <v>44414</v>
      </c>
      <c r="G1293" s="2">
        <v>44414.284722222219</v>
      </c>
      <c r="H1293" s="2">
        <v>44417.700694444444</v>
      </c>
      <c r="I1293" t="s">
        <v>337</v>
      </c>
      <c r="J1293" t="s">
        <v>66</v>
      </c>
      <c r="K1293">
        <v>23.68</v>
      </c>
      <c r="L1293" s="4">
        <v>1030</v>
      </c>
      <c r="M1293">
        <v>300</v>
      </c>
      <c r="N1293" s="3">
        <v>24390.400000000001</v>
      </c>
      <c r="O1293">
        <v>24390.400000000001</v>
      </c>
      <c r="P1293">
        <v>34099.199999999997</v>
      </c>
      <c r="Q1293">
        <v>0.39805825242718429</v>
      </c>
      <c r="S1293" t="str">
        <f t="shared" si="82"/>
        <v>August</v>
      </c>
      <c r="T1293" t="str">
        <f t="shared" si="83"/>
        <v>2021</v>
      </c>
      <c r="U1293" s="3">
        <f t="shared" si="81"/>
        <v>31</v>
      </c>
    </row>
    <row r="1294" spans="1:21" hidden="1">
      <c r="A1294">
        <v>1293</v>
      </c>
      <c r="B1294" t="s">
        <v>651</v>
      </c>
      <c r="C1294" t="s">
        <v>27</v>
      </c>
      <c r="D1294" t="s">
        <v>129</v>
      </c>
      <c r="E1294" t="s">
        <v>75</v>
      </c>
      <c r="F1294" s="1">
        <v>44464</v>
      </c>
      <c r="G1294" s="2">
        <v>44464.284722222219</v>
      </c>
      <c r="H1294" s="2">
        <v>44465.704861111109</v>
      </c>
      <c r="I1294" t="s">
        <v>337</v>
      </c>
      <c r="J1294" t="s">
        <v>66</v>
      </c>
      <c r="K1294">
        <v>23.68</v>
      </c>
      <c r="L1294" s="4">
        <v>1030</v>
      </c>
      <c r="M1294">
        <v>300</v>
      </c>
      <c r="N1294" s="3">
        <v>24390.400000000001</v>
      </c>
      <c r="O1294">
        <v>24390.400000000001</v>
      </c>
      <c r="P1294">
        <v>34099.199999999997</v>
      </c>
      <c r="Q1294">
        <v>0.39805825242718429</v>
      </c>
      <c r="S1294" t="str">
        <f t="shared" si="82"/>
        <v>September</v>
      </c>
      <c r="T1294" t="str">
        <f t="shared" si="83"/>
        <v>2021</v>
      </c>
      <c r="U1294" s="3">
        <f t="shared" si="81"/>
        <v>30</v>
      </c>
    </row>
    <row r="1295" spans="1:21" hidden="1">
      <c r="A1295">
        <v>1294</v>
      </c>
      <c r="B1295" t="s">
        <v>654</v>
      </c>
      <c r="C1295" t="s">
        <v>27</v>
      </c>
      <c r="D1295" t="s">
        <v>123</v>
      </c>
      <c r="E1295" t="s">
        <v>124</v>
      </c>
      <c r="F1295" s="1">
        <v>44499</v>
      </c>
      <c r="G1295" s="2">
        <v>44499.280555555553</v>
      </c>
      <c r="H1295" s="2">
        <v>44500.729166666664</v>
      </c>
      <c r="I1295" t="s">
        <v>337</v>
      </c>
      <c r="J1295" t="s">
        <v>66</v>
      </c>
      <c r="K1295">
        <v>23.68</v>
      </c>
      <c r="L1295" s="4">
        <v>1036</v>
      </c>
      <c r="M1295">
        <v>300</v>
      </c>
      <c r="N1295" s="3">
        <v>24532.48</v>
      </c>
      <c r="O1295">
        <v>24532.48</v>
      </c>
      <c r="P1295">
        <v>34099.199999999997</v>
      </c>
      <c r="Q1295">
        <v>0.38996138996138985</v>
      </c>
      <c r="S1295" t="str">
        <f t="shared" si="82"/>
        <v>October</v>
      </c>
      <c r="T1295" t="str">
        <f t="shared" si="83"/>
        <v>2021</v>
      </c>
      <c r="U1295" s="3">
        <f t="shared" si="81"/>
        <v>31</v>
      </c>
    </row>
    <row r="1296" spans="1:21" hidden="1">
      <c r="A1296">
        <v>1295</v>
      </c>
      <c r="B1296" t="s">
        <v>655</v>
      </c>
      <c r="C1296" t="s">
        <v>27</v>
      </c>
      <c r="D1296" t="s">
        <v>131</v>
      </c>
      <c r="E1296" t="s">
        <v>124</v>
      </c>
      <c r="F1296" s="1">
        <v>44525</v>
      </c>
      <c r="G1296" s="2">
        <v>44525.279166666667</v>
      </c>
      <c r="H1296" s="2">
        <v>44528.729166666664</v>
      </c>
      <c r="I1296" t="s">
        <v>337</v>
      </c>
      <c r="J1296" t="s">
        <v>66</v>
      </c>
      <c r="K1296">
        <v>23.68</v>
      </c>
      <c r="L1296" s="4">
        <v>1038</v>
      </c>
      <c r="M1296">
        <v>300</v>
      </c>
      <c r="N1296" s="3">
        <v>24579.84</v>
      </c>
      <c r="O1296">
        <v>24579.84</v>
      </c>
      <c r="P1296">
        <v>34099.199999999997</v>
      </c>
      <c r="Q1296">
        <v>0.38728323699421952</v>
      </c>
      <c r="S1296" t="str">
        <f t="shared" si="82"/>
        <v>November</v>
      </c>
      <c r="T1296" t="str">
        <f t="shared" si="83"/>
        <v>2021</v>
      </c>
      <c r="U1296" s="3">
        <f t="shared" si="81"/>
        <v>30</v>
      </c>
    </row>
    <row r="1297" spans="1:21" hidden="1">
      <c r="A1297">
        <v>1296</v>
      </c>
      <c r="B1297" t="s">
        <v>632</v>
      </c>
      <c r="C1297" t="s">
        <v>27</v>
      </c>
      <c r="D1297" t="s">
        <v>123</v>
      </c>
      <c r="E1297" t="s">
        <v>124</v>
      </c>
      <c r="F1297" s="1">
        <v>44407</v>
      </c>
      <c r="G1297" s="2">
        <v>44407.27847222222</v>
      </c>
      <c r="H1297" s="2">
        <v>44409.493055555555</v>
      </c>
      <c r="I1297" t="s">
        <v>337</v>
      </c>
      <c r="J1297" t="s">
        <v>66</v>
      </c>
      <c r="K1297">
        <v>23.68</v>
      </c>
      <c r="L1297" s="4">
        <v>1039</v>
      </c>
      <c r="M1297">
        <v>300</v>
      </c>
      <c r="N1297" s="3">
        <v>24603.52</v>
      </c>
      <c r="O1297">
        <v>24603.52</v>
      </c>
      <c r="P1297">
        <v>34099.199999999997</v>
      </c>
      <c r="Q1297">
        <v>0.38594802694898928</v>
      </c>
      <c r="S1297" t="str">
        <f t="shared" si="82"/>
        <v>July</v>
      </c>
      <c r="T1297" t="str">
        <f t="shared" si="83"/>
        <v>2021</v>
      </c>
      <c r="U1297" s="3">
        <f t="shared" si="81"/>
        <v>31</v>
      </c>
    </row>
    <row r="1298" spans="1:21" hidden="1">
      <c r="A1298">
        <v>1297</v>
      </c>
      <c r="B1298" t="s">
        <v>619</v>
      </c>
      <c r="C1298" t="s">
        <v>27</v>
      </c>
      <c r="D1298" t="s">
        <v>127</v>
      </c>
      <c r="E1298" t="s">
        <v>124</v>
      </c>
      <c r="F1298" s="1">
        <v>44421</v>
      </c>
      <c r="G1298" s="2">
        <v>44421.277777777781</v>
      </c>
      <c r="H1298" s="2">
        <v>44423.285416666666</v>
      </c>
      <c r="I1298" t="s">
        <v>337</v>
      </c>
      <c r="J1298" t="s">
        <v>66</v>
      </c>
      <c r="K1298">
        <v>23.68</v>
      </c>
      <c r="L1298" s="4">
        <v>1040</v>
      </c>
      <c r="M1298">
        <v>300</v>
      </c>
      <c r="N1298" s="3">
        <v>24627.200000000001</v>
      </c>
      <c r="O1298">
        <v>24627.200000000001</v>
      </c>
      <c r="P1298">
        <v>34099.199999999997</v>
      </c>
      <c r="Q1298">
        <v>0.38461538461538447</v>
      </c>
      <c r="S1298" t="str">
        <f t="shared" si="82"/>
        <v>August</v>
      </c>
      <c r="T1298" t="str">
        <f t="shared" si="83"/>
        <v>2021</v>
      </c>
      <c r="U1298" s="3">
        <f t="shared" si="81"/>
        <v>31</v>
      </c>
    </row>
    <row r="1299" spans="1:21" hidden="1">
      <c r="A1299">
        <v>1298</v>
      </c>
      <c r="B1299" t="s">
        <v>629</v>
      </c>
      <c r="C1299" t="s">
        <v>27</v>
      </c>
      <c r="D1299" t="s">
        <v>131</v>
      </c>
      <c r="E1299" t="s">
        <v>124</v>
      </c>
      <c r="F1299" s="1">
        <v>44616</v>
      </c>
      <c r="G1299" s="2">
        <v>44616.277777777781</v>
      </c>
      <c r="H1299" s="2">
        <v>44619.458333333336</v>
      </c>
      <c r="I1299" t="s">
        <v>337</v>
      </c>
      <c r="J1299" t="s">
        <v>66</v>
      </c>
      <c r="K1299">
        <v>23.68</v>
      </c>
      <c r="L1299" s="4">
        <v>1040</v>
      </c>
      <c r="M1299">
        <v>300</v>
      </c>
      <c r="N1299" s="3">
        <v>24627.200000000001</v>
      </c>
      <c r="O1299">
        <v>24627.200000000001</v>
      </c>
      <c r="P1299">
        <v>34099.199999999997</v>
      </c>
      <c r="Q1299">
        <v>0.38461538461538447</v>
      </c>
      <c r="S1299" t="str">
        <f t="shared" si="82"/>
        <v>February</v>
      </c>
      <c r="T1299" t="str">
        <f t="shared" si="83"/>
        <v>2022</v>
      </c>
      <c r="U1299" s="3">
        <f t="shared" si="81"/>
        <v>28</v>
      </c>
    </row>
    <row r="1300" spans="1:21" hidden="1">
      <c r="A1300">
        <v>1299</v>
      </c>
      <c r="B1300" t="s">
        <v>656</v>
      </c>
      <c r="C1300" t="s">
        <v>27</v>
      </c>
      <c r="D1300" t="s">
        <v>129</v>
      </c>
      <c r="E1300" t="s">
        <v>75</v>
      </c>
      <c r="F1300" s="1">
        <v>44763</v>
      </c>
      <c r="G1300" s="2">
        <v>44763.276388888888</v>
      </c>
      <c r="H1300" s="2">
        <v>44765.729166666664</v>
      </c>
      <c r="I1300" t="s">
        <v>337</v>
      </c>
      <c r="J1300" t="s">
        <v>66</v>
      </c>
      <c r="K1300">
        <v>23.68</v>
      </c>
      <c r="L1300" s="4">
        <v>1042</v>
      </c>
      <c r="M1300">
        <v>300</v>
      </c>
      <c r="N1300" s="3">
        <v>24674.560000000001</v>
      </c>
      <c r="O1300">
        <v>24674.560000000001</v>
      </c>
      <c r="P1300">
        <v>34099.199999999997</v>
      </c>
      <c r="Q1300">
        <v>0.38195777351247584</v>
      </c>
      <c r="S1300" t="str">
        <f t="shared" si="82"/>
        <v>July</v>
      </c>
      <c r="T1300" t="str">
        <f t="shared" si="83"/>
        <v>2022</v>
      </c>
      <c r="U1300" s="3">
        <f t="shared" si="81"/>
        <v>31</v>
      </c>
    </row>
    <row r="1301" spans="1:21" hidden="1">
      <c r="A1301">
        <v>1300</v>
      </c>
      <c r="B1301" t="s">
        <v>630</v>
      </c>
      <c r="C1301" t="s">
        <v>27</v>
      </c>
      <c r="D1301" t="s">
        <v>127</v>
      </c>
      <c r="E1301" t="s">
        <v>124</v>
      </c>
      <c r="F1301" s="1">
        <v>44511</v>
      </c>
      <c r="G1301" s="2">
        <v>44511.275694444441</v>
      </c>
      <c r="H1301" s="2">
        <v>44514.461805555555</v>
      </c>
      <c r="I1301" t="s">
        <v>337</v>
      </c>
      <c r="J1301" t="s">
        <v>66</v>
      </c>
      <c r="K1301">
        <v>23.68</v>
      </c>
      <c r="L1301" s="4">
        <v>1043</v>
      </c>
      <c r="M1301">
        <v>300</v>
      </c>
      <c r="N1301" s="3">
        <v>24698.240000000002</v>
      </c>
      <c r="O1301">
        <v>24698.240000000002</v>
      </c>
      <c r="P1301">
        <v>34099.199999999997</v>
      </c>
      <c r="Q1301">
        <v>0.38063279002876299</v>
      </c>
      <c r="S1301" t="str">
        <f t="shared" si="82"/>
        <v>November</v>
      </c>
      <c r="T1301" t="str">
        <f t="shared" si="83"/>
        <v>2021</v>
      </c>
      <c r="U1301" s="3">
        <f t="shared" si="81"/>
        <v>30</v>
      </c>
    </row>
    <row r="1302" spans="1:21" hidden="1">
      <c r="A1302">
        <v>1301</v>
      </c>
      <c r="B1302" t="s">
        <v>657</v>
      </c>
      <c r="C1302" t="s">
        <v>27</v>
      </c>
      <c r="D1302" t="s">
        <v>129</v>
      </c>
      <c r="E1302" t="s">
        <v>75</v>
      </c>
      <c r="F1302" s="1">
        <v>44643</v>
      </c>
      <c r="G1302" s="2">
        <v>44643.271527777775</v>
      </c>
      <c r="H1302" s="2">
        <v>44646</v>
      </c>
      <c r="I1302" t="s">
        <v>337</v>
      </c>
      <c r="J1302" t="s">
        <v>66</v>
      </c>
      <c r="K1302">
        <v>23.68</v>
      </c>
      <c r="L1302" s="4">
        <v>1049</v>
      </c>
      <c r="M1302">
        <v>300</v>
      </c>
      <c r="N1302" s="3">
        <v>24840.32</v>
      </c>
      <c r="O1302">
        <v>24840.32</v>
      </c>
      <c r="P1302">
        <v>34099.199999999997</v>
      </c>
      <c r="Q1302">
        <v>0.37273593898951374</v>
      </c>
      <c r="S1302" t="str">
        <f t="shared" si="82"/>
        <v>March</v>
      </c>
      <c r="T1302" t="str">
        <f t="shared" si="83"/>
        <v>2022</v>
      </c>
      <c r="U1302" s="3">
        <f t="shared" si="81"/>
        <v>31</v>
      </c>
    </row>
    <row r="1303" spans="1:21" hidden="1">
      <c r="A1303">
        <v>1302</v>
      </c>
      <c r="B1303" t="s">
        <v>658</v>
      </c>
      <c r="C1303" t="s">
        <v>27</v>
      </c>
      <c r="D1303" t="s">
        <v>131</v>
      </c>
      <c r="E1303" t="s">
        <v>124</v>
      </c>
      <c r="F1303" s="1">
        <v>44437</v>
      </c>
      <c r="G1303" s="2">
        <v>44435.26666666667</v>
      </c>
      <c r="H1303" s="2">
        <v>44437.729166666664</v>
      </c>
      <c r="I1303" t="s">
        <v>337</v>
      </c>
      <c r="J1303" t="s">
        <v>66</v>
      </c>
      <c r="K1303">
        <v>23.68</v>
      </c>
      <c r="L1303" s="4">
        <v>1050</v>
      </c>
      <c r="M1303">
        <v>300</v>
      </c>
      <c r="N1303" s="4">
        <v>24864</v>
      </c>
      <c r="O1303">
        <v>24864</v>
      </c>
      <c r="P1303">
        <v>34099.199999999997</v>
      </c>
      <c r="Q1303">
        <v>0.37142857142857133</v>
      </c>
      <c r="S1303" t="str">
        <f t="shared" si="82"/>
        <v>August</v>
      </c>
      <c r="T1303" t="str">
        <f t="shared" si="83"/>
        <v>2021</v>
      </c>
      <c r="U1303" s="3">
        <f t="shared" si="81"/>
        <v>31</v>
      </c>
    </row>
    <row r="1304" spans="1:21" hidden="1">
      <c r="A1304">
        <v>1303</v>
      </c>
      <c r="B1304" t="s">
        <v>659</v>
      </c>
      <c r="C1304" t="s">
        <v>27</v>
      </c>
      <c r="D1304" t="s">
        <v>129</v>
      </c>
      <c r="E1304" t="s">
        <v>75</v>
      </c>
      <c r="F1304" s="1">
        <v>44449</v>
      </c>
      <c r="G1304" s="2">
        <v>44449.270833333336</v>
      </c>
      <c r="H1304" s="2">
        <v>44451.729166666664</v>
      </c>
      <c r="I1304" t="s">
        <v>337</v>
      </c>
      <c r="J1304" t="s">
        <v>66</v>
      </c>
      <c r="K1304">
        <v>23.68</v>
      </c>
      <c r="L1304" s="4">
        <v>1050</v>
      </c>
      <c r="M1304">
        <v>300</v>
      </c>
      <c r="N1304" s="4">
        <v>24864</v>
      </c>
      <c r="O1304">
        <v>24864</v>
      </c>
      <c r="P1304">
        <v>34099.199999999997</v>
      </c>
      <c r="Q1304">
        <v>0.37142857142857133</v>
      </c>
      <c r="S1304" t="str">
        <f t="shared" si="82"/>
        <v>September</v>
      </c>
      <c r="T1304" t="str">
        <f t="shared" si="83"/>
        <v>2021</v>
      </c>
      <c r="U1304" s="3">
        <f t="shared" si="81"/>
        <v>30</v>
      </c>
    </row>
    <row r="1305" spans="1:21" hidden="1">
      <c r="A1305">
        <v>1304</v>
      </c>
      <c r="B1305" t="s">
        <v>659</v>
      </c>
      <c r="C1305" t="s">
        <v>27</v>
      </c>
      <c r="D1305" t="s">
        <v>129</v>
      </c>
      <c r="E1305" t="s">
        <v>75</v>
      </c>
      <c r="F1305" s="1">
        <v>44451</v>
      </c>
      <c r="G1305" s="2">
        <v>44449.270833333336</v>
      </c>
      <c r="H1305" s="2">
        <v>44451.729166666664</v>
      </c>
      <c r="I1305" t="s">
        <v>337</v>
      </c>
      <c r="J1305" t="s">
        <v>66</v>
      </c>
      <c r="K1305">
        <v>23.68</v>
      </c>
      <c r="L1305" s="4">
        <v>1050</v>
      </c>
      <c r="M1305">
        <v>300</v>
      </c>
      <c r="N1305" s="4">
        <v>24864</v>
      </c>
      <c r="O1305">
        <v>24864</v>
      </c>
      <c r="P1305">
        <v>34099.199999999997</v>
      </c>
      <c r="Q1305">
        <v>0.37142857142857133</v>
      </c>
      <c r="S1305" t="str">
        <f t="shared" si="82"/>
        <v>September</v>
      </c>
      <c r="T1305" t="str">
        <f t="shared" si="83"/>
        <v>2021</v>
      </c>
      <c r="U1305" s="3">
        <f t="shared" si="81"/>
        <v>30</v>
      </c>
    </row>
    <row r="1306" spans="1:21" hidden="1">
      <c r="A1306">
        <v>1305</v>
      </c>
      <c r="B1306" t="s">
        <v>660</v>
      </c>
      <c r="C1306" t="s">
        <v>27</v>
      </c>
      <c r="D1306" t="s">
        <v>129</v>
      </c>
      <c r="E1306" t="s">
        <v>75</v>
      </c>
      <c r="F1306" s="1">
        <v>44460</v>
      </c>
      <c r="G1306" s="2">
        <v>44460.270833333336</v>
      </c>
      <c r="H1306" s="2">
        <v>44462.708333333336</v>
      </c>
      <c r="I1306" t="s">
        <v>337</v>
      </c>
      <c r="J1306" t="s">
        <v>66</v>
      </c>
      <c r="K1306">
        <v>23.68</v>
      </c>
      <c r="L1306" s="4">
        <v>1050</v>
      </c>
      <c r="M1306">
        <v>300</v>
      </c>
      <c r="N1306" s="4">
        <v>24864</v>
      </c>
      <c r="O1306">
        <v>24864</v>
      </c>
      <c r="P1306">
        <v>34099.199999999997</v>
      </c>
      <c r="Q1306">
        <v>0.37142857142857133</v>
      </c>
      <c r="S1306" t="str">
        <f t="shared" si="82"/>
        <v>September</v>
      </c>
      <c r="T1306" t="str">
        <f t="shared" si="83"/>
        <v>2021</v>
      </c>
      <c r="U1306" s="3">
        <f t="shared" si="81"/>
        <v>30</v>
      </c>
    </row>
    <row r="1307" spans="1:21" hidden="1">
      <c r="A1307">
        <v>1306</v>
      </c>
      <c r="B1307" t="s">
        <v>635</v>
      </c>
      <c r="C1307" t="s">
        <v>27</v>
      </c>
      <c r="D1307" t="s">
        <v>141</v>
      </c>
      <c r="E1307" t="s">
        <v>124</v>
      </c>
      <c r="F1307" s="1">
        <v>44480</v>
      </c>
      <c r="G1307" s="2">
        <v>44477.470833333333</v>
      </c>
      <c r="H1307" s="2">
        <v>44480.729166666664</v>
      </c>
      <c r="I1307" t="s">
        <v>337</v>
      </c>
      <c r="J1307" t="s">
        <v>66</v>
      </c>
      <c r="K1307">
        <v>23.68</v>
      </c>
      <c r="L1307" s="4">
        <v>1050</v>
      </c>
      <c r="M1307">
        <v>300</v>
      </c>
      <c r="N1307" s="4">
        <v>24864</v>
      </c>
      <c r="O1307">
        <v>24864</v>
      </c>
      <c r="P1307">
        <v>34099.199999999997</v>
      </c>
      <c r="Q1307">
        <v>0.37142857142857133</v>
      </c>
      <c r="S1307" t="str">
        <f t="shared" si="82"/>
        <v>October</v>
      </c>
      <c r="T1307" t="str">
        <f t="shared" si="83"/>
        <v>2021</v>
      </c>
      <c r="U1307" s="3">
        <f t="shared" si="81"/>
        <v>31</v>
      </c>
    </row>
    <row r="1308" spans="1:21" hidden="1">
      <c r="A1308">
        <v>1307</v>
      </c>
      <c r="B1308" t="s">
        <v>653</v>
      </c>
      <c r="C1308" t="s">
        <v>27</v>
      </c>
      <c r="D1308" t="s">
        <v>123</v>
      </c>
      <c r="E1308" t="s">
        <v>124</v>
      </c>
      <c r="F1308" s="1">
        <v>44486</v>
      </c>
      <c r="G1308" s="2">
        <v>44485.286111111112</v>
      </c>
      <c r="H1308" s="2">
        <v>44486.729166666664</v>
      </c>
      <c r="I1308" t="s">
        <v>337</v>
      </c>
      <c r="J1308" t="s">
        <v>66</v>
      </c>
      <c r="K1308">
        <v>23.68</v>
      </c>
      <c r="L1308" s="4">
        <v>1050</v>
      </c>
      <c r="M1308">
        <v>300</v>
      </c>
      <c r="N1308" s="4">
        <v>24864</v>
      </c>
      <c r="O1308">
        <v>24864</v>
      </c>
      <c r="P1308">
        <v>34099.199999999997</v>
      </c>
      <c r="Q1308">
        <v>0.37142857142857133</v>
      </c>
      <c r="S1308" t="str">
        <f t="shared" si="82"/>
        <v>October</v>
      </c>
      <c r="T1308" t="str">
        <f t="shared" si="83"/>
        <v>2021</v>
      </c>
      <c r="U1308" s="3">
        <f t="shared" si="81"/>
        <v>31</v>
      </c>
    </row>
    <row r="1309" spans="1:21" hidden="1">
      <c r="A1309">
        <v>1308</v>
      </c>
      <c r="B1309" t="s">
        <v>642</v>
      </c>
      <c r="C1309" t="s">
        <v>27</v>
      </c>
      <c r="D1309" t="s">
        <v>123</v>
      </c>
      <c r="E1309" t="s">
        <v>124</v>
      </c>
      <c r="F1309" s="1">
        <v>44496</v>
      </c>
      <c r="G1309" s="2">
        <v>44491.438194444447</v>
      </c>
      <c r="H1309" s="2">
        <v>44496.729166666664</v>
      </c>
      <c r="I1309" t="s">
        <v>337</v>
      </c>
      <c r="J1309" t="s">
        <v>66</v>
      </c>
      <c r="K1309">
        <v>23.68</v>
      </c>
      <c r="L1309" s="4">
        <v>1050</v>
      </c>
      <c r="M1309">
        <v>300</v>
      </c>
      <c r="N1309" s="4">
        <v>24864</v>
      </c>
      <c r="O1309">
        <v>24864</v>
      </c>
      <c r="P1309">
        <v>34099.199999999997</v>
      </c>
      <c r="Q1309">
        <v>0.37142857142857133</v>
      </c>
      <c r="S1309" t="str">
        <f t="shared" si="82"/>
        <v>October</v>
      </c>
      <c r="T1309" t="str">
        <f t="shared" si="83"/>
        <v>2021</v>
      </c>
      <c r="U1309" s="3">
        <f t="shared" si="81"/>
        <v>31</v>
      </c>
    </row>
    <row r="1310" spans="1:21" hidden="1">
      <c r="A1310">
        <v>1309</v>
      </c>
      <c r="B1310" t="s">
        <v>654</v>
      </c>
      <c r="C1310" t="s">
        <v>27</v>
      </c>
      <c r="D1310" t="s">
        <v>123</v>
      </c>
      <c r="E1310" t="s">
        <v>124</v>
      </c>
      <c r="F1310" s="1">
        <v>44500</v>
      </c>
      <c r="G1310" s="2">
        <v>44499.280555555553</v>
      </c>
      <c r="H1310" s="2">
        <v>44500.729166666664</v>
      </c>
      <c r="I1310" t="s">
        <v>337</v>
      </c>
      <c r="J1310" t="s">
        <v>66</v>
      </c>
      <c r="K1310">
        <v>23.68</v>
      </c>
      <c r="L1310" s="4">
        <v>1050</v>
      </c>
      <c r="M1310">
        <v>300</v>
      </c>
      <c r="N1310" s="4">
        <v>24864</v>
      </c>
      <c r="O1310">
        <v>24864</v>
      </c>
      <c r="P1310">
        <v>34099.199999999997</v>
      </c>
      <c r="Q1310">
        <v>0.37142857142857133</v>
      </c>
      <c r="S1310" t="str">
        <f t="shared" si="82"/>
        <v>October</v>
      </c>
      <c r="T1310" t="str">
        <f t="shared" si="83"/>
        <v>2021</v>
      </c>
      <c r="U1310" s="3">
        <f t="shared" si="81"/>
        <v>31</v>
      </c>
    </row>
    <row r="1311" spans="1:21" hidden="1">
      <c r="A1311">
        <v>1310</v>
      </c>
      <c r="B1311" t="s">
        <v>661</v>
      </c>
      <c r="C1311" t="s">
        <v>27</v>
      </c>
      <c r="D1311" t="s">
        <v>127</v>
      </c>
      <c r="E1311" t="s">
        <v>124</v>
      </c>
      <c r="F1311" s="1">
        <v>44524</v>
      </c>
      <c r="G1311" s="2">
        <v>44519.449305555558</v>
      </c>
      <c r="H1311" s="2">
        <v>44524.729166666664</v>
      </c>
      <c r="I1311" t="s">
        <v>337</v>
      </c>
      <c r="J1311" t="s">
        <v>66</v>
      </c>
      <c r="K1311">
        <v>23.68</v>
      </c>
      <c r="L1311" s="4">
        <v>1050</v>
      </c>
      <c r="M1311">
        <v>300</v>
      </c>
      <c r="N1311" s="4">
        <v>24864</v>
      </c>
      <c r="O1311">
        <v>24864</v>
      </c>
      <c r="P1311">
        <v>34099.199999999997</v>
      </c>
      <c r="Q1311">
        <v>0.37142857142857133</v>
      </c>
      <c r="S1311" t="str">
        <f t="shared" si="82"/>
        <v>November</v>
      </c>
      <c r="T1311" t="str">
        <f t="shared" si="83"/>
        <v>2021</v>
      </c>
      <c r="U1311" s="3">
        <f t="shared" si="81"/>
        <v>30</v>
      </c>
    </row>
    <row r="1312" spans="1:21" hidden="1">
      <c r="A1312">
        <v>1311</v>
      </c>
      <c r="B1312" t="s">
        <v>655</v>
      </c>
      <c r="C1312" t="s">
        <v>27</v>
      </c>
      <c r="D1312" t="s">
        <v>131</v>
      </c>
      <c r="E1312" t="s">
        <v>124</v>
      </c>
      <c r="F1312" s="1">
        <v>44528</v>
      </c>
      <c r="G1312" s="2">
        <v>44525.279166666667</v>
      </c>
      <c r="H1312" s="2">
        <v>44528.729166666664</v>
      </c>
      <c r="I1312" t="s">
        <v>337</v>
      </c>
      <c r="J1312" t="s">
        <v>66</v>
      </c>
      <c r="K1312">
        <v>23.68</v>
      </c>
      <c r="L1312" s="4">
        <v>1050</v>
      </c>
      <c r="M1312">
        <v>300</v>
      </c>
      <c r="N1312" s="4">
        <v>24864</v>
      </c>
      <c r="O1312">
        <v>24864</v>
      </c>
      <c r="P1312">
        <v>34099.199999999997</v>
      </c>
      <c r="Q1312">
        <v>0.37142857142857133</v>
      </c>
      <c r="S1312" t="str">
        <f t="shared" si="82"/>
        <v>November</v>
      </c>
      <c r="T1312" t="str">
        <f t="shared" si="83"/>
        <v>2021</v>
      </c>
      <c r="U1312" s="3">
        <f t="shared" ref="U1312:U1343" si="84">DAY(EOMONTH(F1312, 0))</f>
        <v>30</v>
      </c>
    </row>
    <row r="1313" spans="1:21" hidden="1">
      <c r="A1313">
        <v>1312</v>
      </c>
      <c r="B1313" t="s">
        <v>641</v>
      </c>
      <c r="C1313" t="s">
        <v>27</v>
      </c>
      <c r="D1313" t="s">
        <v>131</v>
      </c>
      <c r="E1313" t="s">
        <v>124</v>
      </c>
      <c r="F1313" s="1">
        <v>44538</v>
      </c>
      <c r="G1313" s="2">
        <v>44533.441666666666</v>
      </c>
      <c r="H1313" s="2">
        <v>44538.729166666664</v>
      </c>
      <c r="I1313" t="s">
        <v>337</v>
      </c>
      <c r="J1313" t="s">
        <v>66</v>
      </c>
      <c r="K1313">
        <v>23.68</v>
      </c>
      <c r="L1313" s="4">
        <v>1050</v>
      </c>
      <c r="M1313">
        <v>300</v>
      </c>
      <c r="N1313" s="4">
        <v>24864</v>
      </c>
      <c r="O1313">
        <v>24864</v>
      </c>
      <c r="P1313">
        <v>34099.199999999997</v>
      </c>
      <c r="Q1313">
        <v>0.37142857142857133</v>
      </c>
      <c r="S1313" t="str">
        <f t="shared" si="82"/>
        <v>December</v>
      </c>
      <c r="T1313" t="str">
        <f t="shared" si="83"/>
        <v>2021</v>
      </c>
      <c r="U1313" s="3">
        <f t="shared" si="84"/>
        <v>31</v>
      </c>
    </row>
    <row r="1314" spans="1:21" hidden="1">
      <c r="A1314">
        <v>1313</v>
      </c>
      <c r="B1314" t="s">
        <v>650</v>
      </c>
      <c r="C1314" t="s">
        <v>27</v>
      </c>
      <c r="D1314" t="s">
        <v>129</v>
      </c>
      <c r="E1314" t="s">
        <v>75</v>
      </c>
      <c r="F1314" s="1">
        <v>44540</v>
      </c>
      <c r="G1314" s="2">
        <v>44540.270833333336</v>
      </c>
      <c r="H1314" s="2">
        <v>44542.703472222223</v>
      </c>
      <c r="I1314" t="s">
        <v>337</v>
      </c>
      <c r="J1314" t="s">
        <v>66</v>
      </c>
      <c r="K1314">
        <v>23.68</v>
      </c>
      <c r="L1314" s="4">
        <v>1050</v>
      </c>
      <c r="M1314">
        <v>300</v>
      </c>
      <c r="N1314" s="4">
        <v>24864</v>
      </c>
      <c r="O1314">
        <v>24864</v>
      </c>
      <c r="P1314">
        <v>34099.199999999997</v>
      </c>
      <c r="Q1314">
        <v>0.37142857142857133</v>
      </c>
      <c r="S1314" t="str">
        <f t="shared" si="82"/>
        <v>December</v>
      </c>
      <c r="T1314" t="str">
        <f t="shared" si="83"/>
        <v>2021</v>
      </c>
      <c r="U1314" s="3">
        <f t="shared" si="84"/>
        <v>31</v>
      </c>
    </row>
    <row r="1315" spans="1:21" hidden="1">
      <c r="A1315">
        <v>1314</v>
      </c>
      <c r="B1315" t="s">
        <v>662</v>
      </c>
      <c r="C1315" t="s">
        <v>27</v>
      </c>
      <c r="D1315" t="s">
        <v>127</v>
      </c>
      <c r="E1315" t="s">
        <v>124</v>
      </c>
      <c r="F1315" s="1">
        <v>44615</v>
      </c>
      <c r="G1315" s="2">
        <v>44609</v>
      </c>
      <c r="H1315" s="2">
        <v>44615.729166666664</v>
      </c>
      <c r="I1315" t="s">
        <v>337</v>
      </c>
      <c r="J1315" t="s">
        <v>66</v>
      </c>
      <c r="K1315">
        <v>23.68</v>
      </c>
      <c r="L1315" s="4">
        <v>1050</v>
      </c>
      <c r="M1315">
        <v>300</v>
      </c>
      <c r="N1315" s="4">
        <v>24864</v>
      </c>
      <c r="O1315">
        <v>24864</v>
      </c>
      <c r="P1315">
        <v>34099.199999999997</v>
      </c>
      <c r="Q1315">
        <v>0.37142857142857133</v>
      </c>
      <c r="S1315" t="str">
        <f t="shared" si="82"/>
        <v>February</v>
      </c>
      <c r="T1315" t="str">
        <f t="shared" si="83"/>
        <v>2022</v>
      </c>
      <c r="U1315" s="3">
        <f t="shared" si="84"/>
        <v>28</v>
      </c>
    </row>
    <row r="1316" spans="1:21" hidden="1">
      <c r="A1316">
        <v>1315</v>
      </c>
      <c r="B1316" t="s">
        <v>663</v>
      </c>
      <c r="C1316" t="s">
        <v>27</v>
      </c>
      <c r="D1316" t="s">
        <v>129</v>
      </c>
      <c r="E1316" t="s">
        <v>75</v>
      </c>
      <c r="F1316" s="1">
        <v>44628</v>
      </c>
      <c r="G1316" s="2">
        <v>44624.03125</v>
      </c>
      <c r="H1316" s="2">
        <v>44628.729166666664</v>
      </c>
      <c r="I1316" t="s">
        <v>337</v>
      </c>
      <c r="J1316" t="s">
        <v>66</v>
      </c>
      <c r="K1316">
        <v>23.68</v>
      </c>
      <c r="L1316" s="4">
        <v>1050</v>
      </c>
      <c r="M1316">
        <v>300</v>
      </c>
      <c r="N1316" s="4">
        <v>24864</v>
      </c>
      <c r="O1316">
        <v>24864</v>
      </c>
      <c r="P1316">
        <v>34099.199999999997</v>
      </c>
      <c r="Q1316">
        <v>0.37142857142857133</v>
      </c>
      <c r="S1316" t="str">
        <f t="shared" si="82"/>
        <v>March</v>
      </c>
      <c r="T1316" t="str">
        <f t="shared" si="83"/>
        <v>2022</v>
      </c>
      <c r="U1316" s="3">
        <f t="shared" si="84"/>
        <v>31</v>
      </c>
    </row>
    <row r="1317" spans="1:21" hidden="1">
      <c r="A1317">
        <v>1316</v>
      </c>
      <c r="B1317" t="s">
        <v>640</v>
      </c>
      <c r="C1317" t="s">
        <v>27</v>
      </c>
      <c r="D1317" t="s">
        <v>129</v>
      </c>
      <c r="E1317" t="s">
        <v>75</v>
      </c>
      <c r="F1317" s="1">
        <v>44654</v>
      </c>
      <c r="G1317" s="2">
        <v>44651.444444444445</v>
      </c>
      <c r="H1317" s="2">
        <v>44654.729166666664</v>
      </c>
      <c r="I1317" t="s">
        <v>337</v>
      </c>
      <c r="J1317" t="s">
        <v>66</v>
      </c>
      <c r="K1317">
        <v>23.68</v>
      </c>
      <c r="L1317" s="4">
        <v>1050</v>
      </c>
      <c r="M1317">
        <v>300</v>
      </c>
      <c r="N1317" s="4">
        <v>24864</v>
      </c>
      <c r="O1317">
        <v>24864</v>
      </c>
      <c r="P1317">
        <v>34099.199999999997</v>
      </c>
      <c r="Q1317">
        <v>0.37142857142857133</v>
      </c>
      <c r="S1317" t="str">
        <f t="shared" si="82"/>
        <v>April</v>
      </c>
      <c r="T1317" t="str">
        <f t="shared" si="83"/>
        <v>2022</v>
      </c>
      <c r="U1317" s="3">
        <f t="shared" si="84"/>
        <v>30</v>
      </c>
    </row>
    <row r="1318" spans="1:21" hidden="1">
      <c r="A1318">
        <v>1317</v>
      </c>
      <c r="B1318" t="s">
        <v>656</v>
      </c>
      <c r="C1318" t="s">
        <v>27</v>
      </c>
      <c r="D1318" t="s">
        <v>129</v>
      </c>
      <c r="E1318" t="s">
        <v>75</v>
      </c>
      <c r="F1318" s="1">
        <v>44765</v>
      </c>
      <c r="G1318" s="2">
        <v>44763.276388888888</v>
      </c>
      <c r="H1318" s="2">
        <v>44765.729166666664</v>
      </c>
      <c r="I1318" t="s">
        <v>337</v>
      </c>
      <c r="J1318" t="s">
        <v>66</v>
      </c>
      <c r="K1318">
        <v>23.68</v>
      </c>
      <c r="L1318" s="4">
        <v>1050</v>
      </c>
      <c r="M1318">
        <v>300</v>
      </c>
      <c r="N1318" s="4">
        <v>24864</v>
      </c>
      <c r="O1318">
        <v>24864</v>
      </c>
      <c r="P1318">
        <v>34099.199999999997</v>
      </c>
      <c r="Q1318">
        <v>0.37142857142857133</v>
      </c>
      <c r="S1318" t="str">
        <f t="shared" si="82"/>
        <v>July</v>
      </c>
      <c r="T1318" t="str">
        <f t="shared" si="83"/>
        <v>2022</v>
      </c>
      <c r="U1318" s="3">
        <f t="shared" si="84"/>
        <v>31</v>
      </c>
    </row>
    <row r="1319" spans="1:21" hidden="1">
      <c r="A1319">
        <v>1318</v>
      </c>
      <c r="B1319" t="s">
        <v>664</v>
      </c>
      <c r="C1319" t="s">
        <v>27</v>
      </c>
      <c r="D1319" t="s">
        <v>129</v>
      </c>
      <c r="E1319" t="s">
        <v>75</v>
      </c>
      <c r="F1319" s="1">
        <v>44629</v>
      </c>
      <c r="G1319" s="2">
        <v>44629.270833333336</v>
      </c>
      <c r="H1319" s="2">
        <v>44632.486111111109</v>
      </c>
      <c r="I1319" t="s">
        <v>337</v>
      </c>
      <c r="J1319" t="s">
        <v>66</v>
      </c>
      <c r="K1319">
        <v>23.68</v>
      </c>
      <c r="L1319" s="4">
        <v>1050</v>
      </c>
      <c r="M1319">
        <v>300</v>
      </c>
      <c r="N1319" s="4">
        <v>24864</v>
      </c>
      <c r="O1319">
        <v>24864</v>
      </c>
      <c r="P1319">
        <v>34099.199999999997</v>
      </c>
      <c r="Q1319">
        <v>0.37142857142857133</v>
      </c>
      <c r="S1319" t="str">
        <f t="shared" si="82"/>
        <v>March</v>
      </c>
      <c r="T1319" t="str">
        <f t="shared" si="83"/>
        <v>2022</v>
      </c>
      <c r="U1319" s="3">
        <f t="shared" si="84"/>
        <v>31</v>
      </c>
    </row>
    <row r="1320" spans="1:21" hidden="1">
      <c r="A1320">
        <v>1319</v>
      </c>
      <c r="B1320" t="s">
        <v>652</v>
      </c>
      <c r="C1320" t="s">
        <v>27</v>
      </c>
      <c r="D1320" t="s">
        <v>129</v>
      </c>
      <c r="E1320" t="s">
        <v>75</v>
      </c>
      <c r="F1320" s="1">
        <v>44655</v>
      </c>
      <c r="G1320" s="2">
        <v>44655.270833333336</v>
      </c>
      <c r="H1320" s="2">
        <v>44657.713194444441</v>
      </c>
      <c r="I1320" t="s">
        <v>337</v>
      </c>
      <c r="J1320" t="s">
        <v>66</v>
      </c>
      <c r="K1320">
        <v>23.68</v>
      </c>
      <c r="L1320" s="4">
        <v>1050</v>
      </c>
      <c r="M1320">
        <v>300</v>
      </c>
      <c r="N1320" s="4">
        <v>24864</v>
      </c>
      <c r="O1320">
        <v>24864</v>
      </c>
      <c r="P1320">
        <v>34099.199999999997</v>
      </c>
      <c r="Q1320">
        <v>0.37142857142857133</v>
      </c>
      <c r="S1320" t="str">
        <f t="shared" si="82"/>
        <v>April</v>
      </c>
      <c r="T1320" t="str">
        <f t="shared" si="83"/>
        <v>2022</v>
      </c>
      <c r="U1320" s="3">
        <f t="shared" si="84"/>
        <v>30</v>
      </c>
    </row>
    <row r="1321" spans="1:21" hidden="1">
      <c r="A1321">
        <v>1320</v>
      </c>
      <c r="B1321" t="s">
        <v>627</v>
      </c>
      <c r="C1321" t="s">
        <v>27</v>
      </c>
      <c r="D1321" t="s">
        <v>129</v>
      </c>
      <c r="E1321" t="s">
        <v>75</v>
      </c>
      <c r="F1321" s="1">
        <v>44706</v>
      </c>
      <c r="G1321" s="2">
        <v>44706.270833333336</v>
      </c>
      <c r="H1321" s="2">
        <v>44709.443749999999</v>
      </c>
      <c r="I1321" t="s">
        <v>337</v>
      </c>
      <c r="J1321" t="s">
        <v>66</v>
      </c>
      <c r="K1321">
        <v>23.68</v>
      </c>
      <c r="L1321" s="4">
        <v>1050</v>
      </c>
      <c r="M1321">
        <v>300</v>
      </c>
      <c r="N1321" s="4">
        <v>24864</v>
      </c>
      <c r="O1321">
        <v>24864</v>
      </c>
      <c r="P1321">
        <v>34099.199999999997</v>
      </c>
      <c r="Q1321">
        <v>0.37142857142857133</v>
      </c>
      <c r="S1321" t="str">
        <f t="shared" si="82"/>
        <v>May</v>
      </c>
      <c r="T1321" t="str">
        <f t="shared" si="83"/>
        <v>2022</v>
      </c>
      <c r="U1321" s="3">
        <f t="shared" si="84"/>
        <v>31</v>
      </c>
    </row>
    <row r="1322" spans="1:21" hidden="1">
      <c r="A1322">
        <v>1321</v>
      </c>
      <c r="B1322" t="s">
        <v>665</v>
      </c>
      <c r="C1322" t="s">
        <v>27</v>
      </c>
      <c r="D1322" t="s">
        <v>129</v>
      </c>
      <c r="E1322" t="s">
        <v>75</v>
      </c>
      <c r="F1322" s="1">
        <v>44720</v>
      </c>
      <c r="G1322" s="2">
        <v>44720.270833333336</v>
      </c>
      <c r="H1322" s="2">
        <v>44723.482638888891</v>
      </c>
      <c r="I1322" t="s">
        <v>337</v>
      </c>
      <c r="J1322" t="s">
        <v>66</v>
      </c>
      <c r="K1322">
        <v>23.68</v>
      </c>
      <c r="L1322" s="4">
        <v>1050</v>
      </c>
      <c r="M1322">
        <v>300</v>
      </c>
      <c r="N1322" s="4">
        <v>24864</v>
      </c>
      <c r="O1322">
        <v>24864</v>
      </c>
      <c r="P1322">
        <v>34099.199999999997</v>
      </c>
      <c r="Q1322">
        <v>0.37142857142857133</v>
      </c>
      <c r="S1322" t="str">
        <f t="shared" si="82"/>
        <v>June</v>
      </c>
      <c r="T1322" t="str">
        <f t="shared" si="83"/>
        <v>2022</v>
      </c>
      <c r="U1322" s="3">
        <f t="shared" si="84"/>
        <v>30</v>
      </c>
    </row>
    <row r="1323" spans="1:21" hidden="1">
      <c r="A1323">
        <v>1322</v>
      </c>
      <c r="B1323" t="s">
        <v>658</v>
      </c>
      <c r="C1323" t="s">
        <v>27</v>
      </c>
      <c r="D1323" t="s">
        <v>131</v>
      </c>
      <c r="E1323" t="s">
        <v>124</v>
      </c>
      <c r="F1323" s="1">
        <v>44435</v>
      </c>
      <c r="G1323" s="2">
        <v>44435.26666666667</v>
      </c>
      <c r="H1323" s="2">
        <v>44437.729166666664</v>
      </c>
      <c r="I1323" t="s">
        <v>337</v>
      </c>
      <c r="J1323" t="s">
        <v>66</v>
      </c>
      <c r="K1323">
        <v>23.68</v>
      </c>
      <c r="L1323" s="4">
        <v>1056</v>
      </c>
      <c r="M1323">
        <v>300</v>
      </c>
      <c r="N1323" s="3">
        <v>25006.080000000002</v>
      </c>
      <c r="O1323">
        <v>25006.080000000002</v>
      </c>
      <c r="P1323">
        <v>34099.199999999997</v>
      </c>
      <c r="Q1323">
        <v>0.36363636363636342</v>
      </c>
      <c r="S1323" t="str">
        <f t="shared" si="82"/>
        <v>August</v>
      </c>
      <c r="T1323" t="str">
        <f t="shared" si="83"/>
        <v>2021</v>
      </c>
      <c r="U1323" s="3">
        <f t="shared" si="84"/>
        <v>31</v>
      </c>
    </row>
    <row r="1324" spans="1:21" hidden="1">
      <c r="A1324">
        <v>1323</v>
      </c>
      <c r="B1324" t="s">
        <v>666</v>
      </c>
      <c r="C1324" t="s">
        <v>27</v>
      </c>
      <c r="D1324" t="s">
        <v>129</v>
      </c>
      <c r="E1324" t="s">
        <v>75</v>
      </c>
      <c r="F1324" s="1">
        <v>44770</v>
      </c>
      <c r="G1324" s="2">
        <v>44770.263888888891</v>
      </c>
      <c r="H1324" s="2">
        <v>44775</v>
      </c>
      <c r="I1324" t="s">
        <v>337</v>
      </c>
      <c r="J1324" t="s">
        <v>66</v>
      </c>
      <c r="K1324">
        <v>23.68</v>
      </c>
      <c r="L1324" s="4">
        <v>1060</v>
      </c>
      <c r="M1324">
        <v>300</v>
      </c>
      <c r="N1324" s="3">
        <v>25100.799999999999</v>
      </c>
      <c r="O1324">
        <v>25100.799999999999</v>
      </c>
      <c r="P1324">
        <v>34099.199999999997</v>
      </c>
      <c r="Q1324">
        <v>0.35849056603773577</v>
      </c>
      <c r="S1324" t="str">
        <f t="shared" si="82"/>
        <v>July</v>
      </c>
      <c r="T1324" t="str">
        <f t="shared" si="83"/>
        <v>2022</v>
      </c>
      <c r="U1324" s="3">
        <f t="shared" si="84"/>
        <v>31</v>
      </c>
    </row>
    <row r="1325" spans="1:21" hidden="1">
      <c r="A1325">
        <v>1324</v>
      </c>
      <c r="B1325" t="s">
        <v>663</v>
      </c>
      <c r="C1325" t="s">
        <v>27</v>
      </c>
      <c r="D1325" t="s">
        <v>129</v>
      </c>
      <c r="E1325" t="s">
        <v>75</v>
      </c>
      <c r="F1325" s="1">
        <v>44624</v>
      </c>
      <c r="G1325" s="2">
        <v>44624.03125</v>
      </c>
      <c r="H1325" s="2">
        <v>44628.729166666664</v>
      </c>
      <c r="I1325" t="s">
        <v>337</v>
      </c>
      <c r="J1325" t="s">
        <v>66</v>
      </c>
      <c r="K1325">
        <v>23.68</v>
      </c>
      <c r="L1325" s="4">
        <v>1395</v>
      </c>
      <c r="M1325">
        <v>300</v>
      </c>
      <c r="N1325" s="3">
        <v>33033.599999999999</v>
      </c>
      <c r="O1325">
        <v>33033.599999999999</v>
      </c>
      <c r="P1325">
        <v>34099.199999999997</v>
      </c>
      <c r="Q1325">
        <v>3.225806451612899E-2</v>
      </c>
      <c r="S1325" t="str">
        <f t="shared" si="82"/>
        <v>March</v>
      </c>
      <c r="T1325" t="str">
        <f t="shared" si="83"/>
        <v>2022</v>
      </c>
      <c r="U1325" s="3">
        <f t="shared" si="84"/>
        <v>31</v>
      </c>
    </row>
    <row r="1326" spans="1:21" hidden="1">
      <c r="A1326">
        <v>1325</v>
      </c>
      <c r="B1326" t="s">
        <v>632</v>
      </c>
      <c r="C1326" t="s">
        <v>27</v>
      </c>
      <c r="D1326" t="s">
        <v>123</v>
      </c>
      <c r="E1326" t="s">
        <v>124</v>
      </c>
      <c r="F1326" s="1">
        <v>44408</v>
      </c>
      <c r="G1326" s="2">
        <v>44407.27847222222</v>
      </c>
      <c r="H1326" s="2">
        <v>44409.493055555555</v>
      </c>
      <c r="I1326" t="s">
        <v>337</v>
      </c>
      <c r="J1326" t="s">
        <v>66</v>
      </c>
      <c r="K1326">
        <v>23.68</v>
      </c>
      <c r="L1326" s="4">
        <v>1440</v>
      </c>
      <c r="M1326">
        <v>300</v>
      </c>
      <c r="N1326" s="3">
        <v>34099.199999999997</v>
      </c>
      <c r="O1326">
        <v>34099.199999999997</v>
      </c>
      <c r="P1326">
        <v>34099.199999999997</v>
      </c>
      <c r="Q1326">
        <v>0</v>
      </c>
      <c r="S1326" t="str">
        <f t="shared" si="82"/>
        <v>July</v>
      </c>
      <c r="T1326" t="str">
        <f t="shared" si="83"/>
        <v>2021</v>
      </c>
      <c r="U1326" s="3">
        <f t="shared" si="84"/>
        <v>31</v>
      </c>
    </row>
    <row r="1327" spans="1:21" hidden="1">
      <c r="A1327">
        <v>1326</v>
      </c>
      <c r="B1327" t="s">
        <v>649</v>
      </c>
      <c r="C1327" t="s">
        <v>27</v>
      </c>
      <c r="D1327" t="s">
        <v>127</v>
      </c>
      <c r="E1327" t="s">
        <v>124</v>
      </c>
      <c r="F1327" s="1">
        <v>44415</v>
      </c>
      <c r="G1327" s="2">
        <v>44414.284722222219</v>
      </c>
      <c r="H1327" s="2">
        <v>44417.700694444444</v>
      </c>
      <c r="I1327" t="s">
        <v>337</v>
      </c>
      <c r="J1327" t="s">
        <v>66</v>
      </c>
      <c r="K1327">
        <v>23.68</v>
      </c>
      <c r="L1327" s="4">
        <v>1440</v>
      </c>
      <c r="M1327">
        <v>300</v>
      </c>
      <c r="N1327" s="3">
        <v>34099.199999999997</v>
      </c>
      <c r="O1327">
        <v>34099.199999999997</v>
      </c>
      <c r="P1327">
        <v>34099.199999999997</v>
      </c>
      <c r="Q1327">
        <v>0</v>
      </c>
      <c r="S1327" t="str">
        <f t="shared" si="82"/>
        <v>August</v>
      </c>
      <c r="T1327" t="str">
        <f t="shared" si="83"/>
        <v>2021</v>
      </c>
      <c r="U1327" s="3">
        <f t="shared" si="84"/>
        <v>31</v>
      </c>
    </row>
    <row r="1328" spans="1:21" hidden="1">
      <c r="A1328">
        <v>1327</v>
      </c>
      <c r="B1328" t="s">
        <v>649</v>
      </c>
      <c r="C1328" t="s">
        <v>27</v>
      </c>
      <c r="D1328" t="s">
        <v>127</v>
      </c>
      <c r="E1328" t="s">
        <v>124</v>
      </c>
      <c r="F1328" s="1">
        <v>44416</v>
      </c>
      <c r="G1328" s="2">
        <v>44414.284722222219</v>
      </c>
      <c r="H1328" s="2">
        <v>44417.700694444444</v>
      </c>
      <c r="I1328" t="s">
        <v>337</v>
      </c>
      <c r="J1328" t="s">
        <v>66</v>
      </c>
      <c r="K1328">
        <v>23.68</v>
      </c>
      <c r="L1328" s="4">
        <v>1440</v>
      </c>
      <c r="M1328">
        <v>300</v>
      </c>
      <c r="N1328" s="3">
        <v>34099.199999999997</v>
      </c>
      <c r="O1328">
        <v>34099.199999999997</v>
      </c>
      <c r="P1328">
        <v>34099.199999999997</v>
      </c>
      <c r="Q1328">
        <v>0</v>
      </c>
      <c r="S1328" t="str">
        <f t="shared" si="82"/>
        <v>August</v>
      </c>
      <c r="T1328" t="str">
        <f t="shared" si="83"/>
        <v>2021</v>
      </c>
      <c r="U1328" s="3">
        <f t="shared" si="84"/>
        <v>31</v>
      </c>
    </row>
    <row r="1329" spans="1:21" hidden="1">
      <c r="A1329">
        <v>1328</v>
      </c>
      <c r="B1329" t="s">
        <v>619</v>
      </c>
      <c r="C1329" t="s">
        <v>27</v>
      </c>
      <c r="D1329" t="s">
        <v>127</v>
      </c>
      <c r="E1329" t="s">
        <v>124</v>
      </c>
      <c r="F1329" s="1">
        <v>44422</v>
      </c>
      <c r="G1329" s="2">
        <v>44421.277777777781</v>
      </c>
      <c r="H1329" s="2">
        <v>44423.285416666666</v>
      </c>
      <c r="I1329" t="s">
        <v>337</v>
      </c>
      <c r="J1329" t="s">
        <v>66</v>
      </c>
      <c r="K1329">
        <v>23.68</v>
      </c>
      <c r="L1329" s="4">
        <v>1440</v>
      </c>
      <c r="M1329">
        <v>300</v>
      </c>
      <c r="N1329" s="3">
        <v>34099.199999999997</v>
      </c>
      <c r="O1329">
        <v>34099.199999999997</v>
      </c>
      <c r="P1329">
        <v>34099.199999999997</v>
      </c>
      <c r="Q1329">
        <v>0</v>
      </c>
      <c r="S1329" t="str">
        <f t="shared" si="82"/>
        <v>August</v>
      </c>
      <c r="T1329" t="str">
        <f t="shared" si="83"/>
        <v>2021</v>
      </c>
      <c r="U1329" s="3">
        <f t="shared" si="84"/>
        <v>31</v>
      </c>
    </row>
    <row r="1330" spans="1:21" hidden="1">
      <c r="A1330">
        <v>1329</v>
      </c>
      <c r="B1330" t="s">
        <v>658</v>
      </c>
      <c r="C1330" t="s">
        <v>27</v>
      </c>
      <c r="D1330" t="s">
        <v>131</v>
      </c>
      <c r="E1330" t="s">
        <v>124</v>
      </c>
      <c r="F1330" s="1">
        <v>44436</v>
      </c>
      <c r="G1330" s="2">
        <v>44435.26666666667</v>
      </c>
      <c r="H1330" s="2">
        <v>44437.729166666664</v>
      </c>
      <c r="I1330" t="s">
        <v>337</v>
      </c>
      <c r="J1330" t="s">
        <v>66</v>
      </c>
      <c r="K1330">
        <v>23.68</v>
      </c>
      <c r="L1330" s="4">
        <v>1440</v>
      </c>
      <c r="M1330">
        <v>300</v>
      </c>
      <c r="N1330" s="3">
        <v>34099.199999999997</v>
      </c>
      <c r="O1330">
        <v>34099.199999999997</v>
      </c>
      <c r="P1330">
        <v>34099.199999999997</v>
      </c>
      <c r="Q1330">
        <v>0</v>
      </c>
      <c r="S1330" t="str">
        <f t="shared" si="82"/>
        <v>August</v>
      </c>
      <c r="T1330" t="str">
        <f t="shared" si="83"/>
        <v>2021</v>
      </c>
      <c r="U1330" s="3">
        <f t="shared" si="84"/>
        <v>31</v>
      </c>
    </row>
    <row r="1331" spans="1:21" hidden="1">
      <c r="A1331">
        <v>1330</v>
      </c>
      <c r="B1331" t="s">
        <v>659</v>
      </c>
      <c r="C1331" t="s">
        <v>27</v>
      </c>
      <c r="D1331" t="s">
        <v>129</v>
      </c>
      <c r="E1331" t="s">
        <v>75</v>
      </c>
      <c r="F1331" s="1">
        <v>44450</v>
      </c>
      <c r="G1331" s="2">
        <v>44449.270833333336</v>
      </c>
      <c r="H1331" s="2">
        <v>44451.729166666664</v>
      </c>
      <c r="I1331" t="s">
        <v>337</v>
      </c>
      <c r="J1331" t="s">
        <v>66</v>
      </c>
      <c r="K1331">
        <v>23.68</v>
      </c>
      <c r="L1331" s="4">
        <v>1440</v>
      </c>
      <c r="M1331">
        <v>300</v>
      </c>
      <c r="N1331" s="3">
        <v>34099.199999999997</v>
      </c>
      <c r="O1331">
        <v>34099.199999999997</v>
      </c>
      <c r="P1331">
        <v>34099.199999999997</v>
      </c>
      <c r="Q1331">
        <v>0</v>
      </c>
      <c r="S1331" t="str">
        <f t="shared" si="82"/>
        <v>September</v>
      </c>
      <c r="T1331" t="str">
        <f t="shared" si="83"/>
        <v>2021</v>
      </c>
      <c r="U1331" s="3">
        <f t="shared" si="84"/>
        <v>30</v>
      </c>
    </row>
    <row r="1332" spans="1:21" hidden="1">
      <c r="A1332">
        <v>1331</v>
      </c>
      <c r="B1332" t="s">
        <v>639</v>
      </c>
      <c r="C1332" t="s">
        <v>27</v>
      </c>
      <c r="D1332" t="s">
        <v>129</v>
      </c>
      <c r="E1332" t="s">
        <v>75</v>
      </c>
      <c r="F1332" s="1">
        <v>44457</v>
      </c>
      <c r="G1332" s="2">
        <v>44456.444444444445</v>
      </c>
      <c r="H1332" s="2">
        <v>44459.697916666664</v>
      </c>
      <c r="I1332" t="s">
        <v>337</v>
      </c>
      <c r="J1332" t="s">
        <v>66</v>
      </c>
      <c r="K1332">
        <v>23.68</v>
      </c>
      <c r="L1332" s="4">
        <v>1440</v>
      </c>
      <c r="M1332">
        <v>300</v>
      </c>
      <c r="N1332" s="3">
        <v>34099.199999999997</v>
      </c>
      <c r="O1332">
        <v>34099.199999999997</v>
      </c>
      <c r="P1332">
        <v>34099.199999999997</v>
      </c>
      <c r="Q1332">
        <v>0</v>
      </c>
      <c r="S1332" t="str">
        <f t="shared" si="82"/>
        <v>September</v>
      </c>
      <c r="T1332" t="str">
        <f t="shared" si="83"/>
        <v>2021</v>
      </c>
      <c r="U1332" s="3">
        <f t="shared" si="84"/>
        <v>30</v>
      </c>
    </row>
    <row r="1333" spans="1:21" hidden="1">
      <c r="A1333">
        <v>1332</v>
      </c>
      <c r="B1333" t="s">
        <v>639</v>
      </c>
      <c r="C1333" t="s">
        <v>27</v>
      </c>
      <c r="D1333" t="s">
        <v>129</v>
      </c>
      <c r="E1333" t="s">
        <v>75</v>
      </c>
      <c r="F1333" s="1">
        <v>44458</v>
      </c>
      <c r="G1333" s="2">
        <v>44456.444444444445</v>
      </c>
      <c r="H1333" s="2">
        <v>44459.697916666664</v>
      </c>
      <c r="I1333" t="s">
        <v>337</v>
      </c>
      <c r="J1333" t="s">
        <v>66</v>
      </c>
      <c r="K1333">
        <v>23.68</v>
      </c>
      <c r="L1333" s="4">
        <v>1440</v>
      </c>
      <c r="M1333">
        <v>300</v>
      </c>
      <c r="N1333" s="3">
        <v>34099.199999999997</v>
      </c>
      <c r="O1333">
        <v>34099.199999999997</v>
      </c>
      <c r="P1333">
        <v>34099.199999999997</v>
      </c>
      <c r="Q1333">
        <v>0</v>
      </c>
      <c r="S1333" t="str">
        <f t="shared" si="82"/>
        <v>September</v>
      </c>
      <c r="T1333" t="str">
        <f t="shared" si="83"/>
        <v>2021</v>
      </c>
      <c r="U1333" s="3">
        <f t="shared" si="84"/>
        <v>30</v>
      </c>
    </row>
    <row r="1334" spans="1:21" hidden="1">
      <c r="A1334">
        <v>1333</v>
      </c>
      <c r="B1334" t="s">
        <v>660</v>
      </c>
      <c r="C1334" t="s">
        <v>27</v>
      </c>
      <c r="D1334" t="s">
        <v>129</v>
      </c>
      <c r="E1334" t="s">
        <v>75</v>
      </c>
      <c r="F1334" s="1">
        <v>44461</v>
      </c>
      <c r="G1334" s="2">
        <v>44460.270833333336</v>
      </c>
      <c r="H1334" s="2">
        <v>44462.708333333336</v>
      </c>
      <c r="I1334" t="s">
        <v>337</v>
      </c>
      <c r="J1334" t="s">
        <v>66</v>
      </c>
      <c r="K1334">
        <v>23.68</v>
      </c>
      <c r="L1334" s="4">
        <v>1440</v>
      </c>
      <c r="M1334">
        <v>300</v>
      </c>
      <c r="N1334" s="3">
        <v>34099.199999999997</v>
      </c>
      <c r="O1334">
        <v>34099.199999999997</v>
      </c>
      <c r="P1334">
        <v>34099.199999999997</v>
      </c>
      <c r="Q1334">
        <v>0</v>
      </c>
      <c r="S1334" t="str">
        <f t="shared" si="82"/>
        <v>September</v>
      </c>
      <c r="T1334" t="str">
        <f t="shared" si="83"/>
        <v>2021</v>
      </c>
      <c r="U1334" s="3">
        <f t="shared" si="84"/>
        <v>30</v>
      </c>
    </row>
    <row r="1335" spans="1:21" hidden="1">
      <c r="A1335">
        <v>1334</v>
      </c>
      <c r="B1335" t="s">
        <v>635</v>
      </c>
      <c r="C1335" t="s">
        <v>27</v>
      </c>
      <c r="D1335" t="s">
        <v>141</v>
      </c>
      <c r="E1335" t="s">
        <v>124</v>
      </c>
      <c r="F1335" s="1">
        <v>44478</v>
      </c>
      <c r="G1335" s="2">
        <v>44477.470833333333</v>
      </c>
      <c r="H1335" s="2">
        <v>44480.729166666664</v>
      </c>
      <c r="I1335" t="s">
        <v>337</v>
      </c>
      <c r="J1335" t="s">
        <v>66</v>
      </c>
      <c r="K1335">
        <v>23.68</v>
      </c>
      <c r="L1335" s="4">
        <v>1440</v>
      </c>
      <c r="M1335">
        <v>300</v>
      </c>
      <c r="N1335" s="3">
        <v>34099.199999999997</v>
      </c>
      <c r="O1335">
        <v>34099.199999999997</v>
      </c>
      <c r="P1335">
        <v>34099.199999999997</v>
      </c>
      <c r="Q1335">
        <v>0</v>
      </c>
      <c r="S1335" t="str">
        <f t="shared" si="82"/>
        <v>October</v>
      </c>
      <c r="T1335" t="str">
        <f t="shared" si="83"/>
        <v>2021</v>
      </c>
      <c r="U1335" s="3">
        <f t="shared" si="84"/>
        <v>31</v>
      </c>
    </row>
    <row r="1336" spans="1:21" hidden="1">
      <c r="A1336">
        <v>1335</v>
      </c>
      <c r="B1336" t="s">
        <v>635</v>
      </c>
      <c r="C1336" t="s">
        <v>27</v>
      </c>
      <c r="D1336" t="s">
        <v>141</v>
      </c>
      <c r="E1336" t="s">
        <v>124</v>
      </c>
      <c r="F1336" s="1">
        <v>44479</v>
      </c>
      <c r="G1336" s="2">
        <v>44477.470833333333</v>
      </c>
      <c r="H1336" s="2">
        <v>44480.729166666664</v>
      </c>
      <c r="I1336" t="s">
        <v>337</v>
      </c>
      <c r="J1336" t="s">
        <v>66</v>
      </c>
      <c r="K1336">
        <v>23.68</v>
      </c>
      <c r="L1336" s="4">
        <v>1440</v>
      </c>
      <c r="M1336">
        <v>300</v>
      </c>
      <c r="N1336" s="3">
        <v>34099.199999999997</v>
      </c>
      <c r="O1336">
        <v>34099.199999999997</v>
      </c>
      <c r="P1336">
        <v>34099.199999999997</v>
      </c>
      <c r="Q1336">
        <v>0</v>
      </c>
      <c r="S1336" t="str">
        <f t="shared" si="82"/>
        <v>October</v>
      </c>
      <c r="T1336" t="str">
        <f t="shared" si="83"/>
        <v>2021</v>
      </c>
      <c r="U1336" s="3">
        <f t="shared" si="84"/>
        <v>31</v>
      </c>
    </row>
    <row r="1337" spans="1:21" hidden="1">
      <c r="A1337">
        <v>1336</v>
      </c>
      <c r="B1337" t="s">
        <v>642</v>
      </c>
      <c r="C1337" t="s">
        <v>27</v>
      </c>
      <c r="D1337" t="s">
        <v>123</v>
      </c>
      <c r="E1337" t="s">
        <v>124</v>
      </c>
      <c r="F1337" s="1">
        <v>44492</v>
      </c>
      <c r="G1337" s="2">
        <v>44491.438194444447</v>
      </c>
      <c r="H1337" s="2">
        <v>44496.729166666664</v>
      </c>
      <c r="I1337" t="s">
        <v>337</v>
      </c>
      <c r="J1337" t="s">
        <v>66</v>
      </c>
      <c r="K1337">
        <v>23.68</v>
      </c>
      <c r="L1337" s="4">
        <v>1440</v>
      </c>
      <c r="M1337">
        <v>300</v>
      </c>
      <c r="N1337" s="3">
        <v>34099.199999999997</v>
      </c>
      <c r="O1337">
        <v>34099.199999999997</v>
      </c>
      <c r="P1337">
        <v>34099.199999999997</v>
      </c>
      <c r="Q1337">
        <v>0</v>
      </c>
      <c r="S1337" t="str">
        <f t="shared" si="82"/>
        <v>October</v>
      </c>
      <c r="T1337" t="str">
        <f t="shared" si="83"/>
        <v>2021</v>
      </c>
      <c r="U1337" s="3">
        <f t="shared" si="84"/>
        <v>31</v>
      </c>
    </row>
    <row r="1338" spans="1:21" hidden="1">
      <c r="A1338">
        <v>1337</v>
      </c>
      <c r="B1338" t="s">
        <v>642</v>
      </c>
      <c r="C1338" t="s">
        <v>27</v>
      </c>
      <c r="D1338" t="s">
        <v>123</v>
      </c>
      <c r="E1338" t="s">
        <v>124</v>
      </c>
      <c r="F1338" s="1">
        <v>44493</v>
      </c>
      <c r="G1338" s="2">
        <v>44491.438194444447</v>
      </c>
      <c r="H1338" s="2">
        <v>44496.729166666664</v>
      </c>
      <c r="I1338" t="s">
        <v>337</v>
      </c>
      <c r="J1338" t="s">
        <v>66</v>
      </c>
      <c r="K1338">
        <v>23.68</v>
      </c>
      <c r="L1338" s="4">
        <v>1440</v>
      </c>
      <c r="M1338">
        <v>300</v>
      </c>
      <c r="N1338" s="3">
        <v>34099.199999999997</v>
      </c>
      <c r="O1338">
        <v>34099.199999999997</v>
      </c>
      <c r="P1338">
        <v>34099.199999999997</v>
      </c>
      <c r="Q1338">
        <v>0</v>
      </c>
      <c r="S1338" t="str">
        <f t="shared" si="82"/>
        <v>October</v>
      </c>
      <c r="T1338" t="str">
        <f t="shared" si="83"/>
        <v>2021</v>
      </c>
      <c r="U1338" s="3">
        <f t="shared" si="84"/>
        <v>31</v>
      </c>
    </row>
    <row r="1339" spans="1:21" hidden="1">
      <c r="A1339">
        <v>1338</v>
      </c>
      <c r="B1339" t="s">
        <v>642</v>
      </c>
      <c r="C1339" t="s">
        <v>27</v>
      </c>
      <c r="D1339" t="s">
        <v>123</v>
      </c>
      <c r="E1339" t="s">
        <v>124</v>
      </c>
      <c r="F1339" s="1">
        <v>44494</v>
      </c>
      <c r="G1339" s="2">
        <v>44491.438194444447</v>
      </c>
      <c r="H1339" s="2">
        <v>44496.729166666664</v>
      </c>
      <c r="I1339" t="s">
        <v>337</v>
      </c>
      <c r="J1339" t="s">
        <v>66</v>
      </c>
      <c r="K1339">
        <v>23.68</v>
      </c>
      <c r="L1339" s="4">
        <v>1440</v>
      </c>
      <c r="M1339">
        <v>300</v>
      </c>
      <c r="N1339" s="3">
        <v>34099.199999999997</v>
      </c>
      <c r="O1339">
        <v>34099.199999999997</v>
      </c>
      <c r="P1339">
        <v>34099.199999999997</v>
      </c>
      <c r="Q1339">
        <v>0</v>
      </c>
      <c r="S1339" t="str">
        <f t="shared" si="82"/>
        <v>October</v>
      </c>
      <c r="T1339" t="str">
        <f t="shared" si="83"/>
        <v>2021</v>
      </c>
      <c r="U1339" s="3">
        <f t="shared" si="84"/>
        <v>31</v>
      </c>
    </row>
    <row r="1340" spans="1:21" hidden="1">
      <c r="A1340">
        <v>1339</v>
      </c>
      <c r="B1340" t="s">
        <v>642</v>
      </c>
      <c r="C1340" t="s">
        <v>27</v>
      </c>
      <c r="D1340" t="s">
        <v>123</v>
      </c>
      <c r="E1340" t="s">
        <v>124</v>
      </c>
      <c r="F1340" s="1">
        <v>44495</v>
      </c>
      <c r="G1340" s="2">
        <v>44491.438194444447</v>
      </c>
      <c r="H1340" s="2">
        <v>44496.729166666664</v>
      </c>
      <c r="I1340" t="s">
        <v>337</v>
      </c>
      <c r="J1340" t="s">
        <v>66</v>
      </c>
      <c r="K1340">
        <v>23.68</v>
      </c>
      <c r="L1340" s="4">
        <v>1440</v>
      </c>
      <c r="M1340">
        <v>300</v>
      </c>
      <c r="N1340" s="3">
        <v>34099.199999999997</v>
      </c>
      <c r="O1340">
        <v>34099.199999999997</v>
      </c>
      <c r="P1340">
        <v>34099.199999999997</v>
      </c>
      <c r="Q1340">
        <v>0</v>
      </c>
      <c r="S1340" t="str">
        <f t="shared" si="82"/>
        <v>October</v>
      </c>
      <c r="T1340" t="str">
        <f t="shared" si="83"/>
        <v>2021</v>
      </c>
      <c r="U1340" s="3">
        <f t="shared" si="84"/>
        <v>31</v>
      </c>
    </row>
    <row r="1341" spans="1:21" hidden="1">
      <c r="A1341">
        <v>1340</v>
      </c>
      <c r="B1341" t="s">
        <v>634</v>
      </c>
      <c r="C1341" t="s">
        <v>27</v>
      </c>
      <c r="D1341" t="s">
        <v>123</v>
      </c>
      <c r="E1341" t="s">
        <v>124</v>
      </c>
      <c r="F1341" s="1">
        <v>44506</v>
      </c>
      <c r="G1341" s="2">
        <v>44505.472222222219</v>
      </c>
      <c r="H1341" s="2">
        <v>44510.690972222219</v>
      </c>
      <c r="I1341" t="s">
        <v>337</v>
      </c>
      <c r="J1341" t="s">
        <v>66</v>
      </c>
      <c r="K1341">
        <v>23.68</v>
      </c>
      <c r="L1341" s="4">
        <v>1440</v>
      </c>
      <c r="M1341">
        <v>300</v>
      </c>
      <c r="N1341" s="3">
        <v>34099.199999999997</v>
      </c>
      <c r="O1341">
        <v>34099.199999999997</v>
      </c>
      <c r="P1341">
        <v>34099.199999999997</v>
      </c>
      <c r="Q1341">
        <v>0</v>
      </c>
      <c r="S1341" t="str">
        <f t="shared" si="82"/>
        <v>November</v>
      </c>
      <c r="T1341" t="str">
        <f t="shared" si="83"/>
        <v>2021</v>
      </c>
      <c r="U1341" s="3">
        <f t="shared" si="84"/>
        <v>30</v>
      </c>
    </row>
    <row r="1342" spans="1:21" hidden="1">
      <c r="A1342">
        <v>1341</v>
      </c>
      <c r="B1342" t="s">
        <v>634</v>
      </c>
      <c r="C1342" t="s">
        <v>27</v>
      </c>
      <c r="D1342" t="s">
        <v>123</v>
      </c>
      <c r="E1342" t="s">
        <v>124</v>
      </c>
      <c r="F1342" s="1">
        <v>44507</v>
      </c>
      <c r="G1342" s="2">
        <v>44505.472222222219</v>
      </c>
      <c r="H1342" s="2">
        <v>44510.690972222219</v>
      </c>
      <c r="I1342" t="s">
        <v>337</v>
      </c>
      <c r="J1342" t="s">
        <v>66</v>
      </c>
      <c r="K1342">
        <v>23.68</v>
      </c>
      <c r="L1342" s="4">
        <v>1440</v>
      </c>
      <c r="M1342">
        <v>300</v>
      </c>
      <c r="N1342" s="3">
        <v>34099.199999999997</v>
      </c>
      <c r="O1342">
        <v>34099.199999999997</v>
      </c>
      <c r="P1342">
        <v>34099.199999999997</v>
      </c>
      <c r="Q1342">
        <v>0</v>
      </c>
      <c r="S1342" t="str">
        <f t="shared" si="82"/>
        <v>November</v>
      </c>
      <c r="T1342" t="str">
        <f t="shared" si="83"/>
        <v>2021</v>
      </c>
      <c r="U1342" s="3">
        <f t="shared" si="84"/>
        <v>30</v>
      </c>
    </row>
    <row r="1343" spans="1:21" hidden="1">
      <c r="A1343">
        <v>1342</v>
      </c>
      <c r="B1343" t="s">
        <v>634</v>
      </c>
      <c r="C1343" t="s">
        <v>27</v>
      </c>
      <c r="D1343" t="s">
        <v>123</v>
      </c>
      <c r="E1343" t="s">
        <v>124</v>
      </c>
      <c r="F1343" s="1">
        <v>44508</v>
      </c>
      <c r="G1343" s="2">
        <v>44505.472222222219</v>
      </c>
      <c r="H1343" s="2">
        <v>44510.690972222219</v>
      </c>
      <c r="I1343" t="s">
        <v>337</v>
      </c>
      <c r="J1343" t="s">
        <v>66</v>
      </c>
      <c r="K1343">
        <v>23.68</v>
      </c>
      <c r="L1343" s="4">
        <v>1440</v>
      </c>
      <c r="M1343">
        <v>300</v>
      </c>
      <c r="N1343" s="3">
        <v>34099.199999999997</v>
      </c>
      <c r="O1343">
        <v>34099.199999999997</v>
      </c>
      <c r="P1343">
        <v>34099.199999999997</v>
      </c>
      <c r="Q1343">
        <v>0</v>
      </c>
      <c r="S1343" t="str">
        <f t="shared" si="82"/>
        <v>November</v>
      </c>
      <c r="T1343" t="str">
        <f t="shared" si="83"/>
        <v>2021</v>
      </c>
      <c r="U1343" s="3">
        <f t="shared" si="84"/>
        <v>30</v>
      </c>
    </row>
    <row r="1344" spans="1:21" hidden="1">
      <c r="A1344">
        <v>1343</v>
      </c>
      <c r="B1344" t="s">
        <v>634</v>
      </c>
      <c r="C1344" t="s">
        <v>27</v>
      </c>
      <c r="D1344" t="s">
        <v>123</v>
      </c>
      <c r="E1344" t="s">
        <v>124</v>
      </c>
      <c r="F1344" s="1">
        <v>44509</v>
      </c>
      <c r="G1344" s="2">
        <v>44505.472222222219</v>
      </c>
      <c r="H1344" s="2">
        <v>44510.690972222219</v>
      </c>
      <c r="I1344" t="s">
        <v>337</v>
      </c>
      <c r="J1344" t="s">
        <v>66</v>
      </c>
      <c r="K1344">
        <v>23.68</v>
      </c>
      <c r="L1344" s="4">
        <v>1440</v>
      </c>
      <c r="M1344">
        <v>300</v>
      </c>
      <c r="N1344" s="3">
        <v>34099.199999999997</v>
      </c>
      <c r="O1344">
        <v>34099.199999999997</v>
      </c>
      <c r="P1344">
        <v>34099.199999999997</v>
      </c>
      <c r="Q1344">
        <v>0</v>
      </c>
      <c r="S1344" t="str">
        <f t="shared" si="82"/>
        <v>November</v>
      </c>
      <c r="T1344" t="str">
        <f t="shared" si="83"/>
        <v>2021</v>
      </c>
      <c r="U1344" s="3">
        <f t="shared" ref="U1344:U1375" si="85">DAY(EOMONTH(F1344, 0))</f>
        <v>30</v>
      </c>
    </row>
    <row r="1345" spans="1:21" hidden="1">
      <c r="A1345">
        <v>1344</v>
      </c>
      <c r="B1345" t="s">
        <v>630</v>
      </c>
      <c r="C1345" t="s">
        <v>27</v>
      </c>
      <c r="D1345" t="s">
        <v>127</v>
      </c>
      <c r="E1345" t="s">
        <v>124</v>
      </c>
      <c r="F1345" s="1">
        <v>44512</v>
      </c>
      <c r="G1345" s="2">
        <v>44511.275694444441</v>
      </c>
      <c r="H1345" s="2">
        <v>44514.461805555555</v>
      </c>
      <c r="I1345" t="s">
        <v>337</v>
      </c>
      <c r="J1345" t="s">
        <v>66</v>
      </c>
      <c r="K1345">
        <v>23.68</v>
      </c>
      <c r="L1345" s="4">
        <v>1440</v>
      </c>
      <c r="M1345">
        <v>300</v>
      </c>
      <c r="N1345" s="3">
        <v>34099.199999999997</v>
      </c>
      <c r="O1345">
        <v>34099.199999999997</v>
      </c>
      <c r="P1345">
        <v>34099.199999999997</v>
      </c>
      <c r="Q1345">
        <v>0</v>
      </c>
      <c r="S1345" t="str">
        <f t="shared" si="82"/>
        <v>November</v>
      </c>
      <c r="T1345" t="str">
        <f t="shared" si="83"/>
        <v>2021</v>
      </c>
      <c r="U1345" s="3">
        <f t="shared" si="85"/>
        <v>30</v>
      </c>
    </row>
    <row r="1346" spans="1:21" hidden="1">
      <c r="A1346">
        <v>1345</v>
      </c>
      <c r="B1346" t="s">
        <v>630</v>
      </c>
      <c r="C1346" t="s">
        <v>27</v>
      </c>
      <c r="D1346" t="s">
        <v>127</v>
      </c>
      <c r="E1346" t="s">
        <v>124</v>
      </c>
      <c r="F1346" s="1">
        <v>44513</v>
      </c>
      <c r="G1346" s="2">
        <v>44511.275694444441</v>
      </c>
      <c r="H1346" s="2">
        <v>44514.461805555555</v>
      </c>
      <c r="I1346" t="s">
        <v>337</v>
      </c>
      <c r="J1346" t="s">
        <v>66</v>
      </c>
      <c r="K1346">
        <v>23.68</v>
      </c>
      <c r="L1346" s="4">
        <v>1440</v>
      </c>
      <c r="M1346">
        <v>300</v>
      </c>
      <c r="N1346" s="3">
        <v>34099.199999999997</v>
      </c>
      <c r="O1346">
        <v>34099.199999999997</v>
      </c>
      <c r="P1346">
        <v>34099.199999999997</v>
      </c>
      <c r="Q1346">
        <v>0</v>
      </c>
      <c r="S1346" t="str">
        <f t="shared" si="82"/>
        <v>November</v>
      </c>
      <c r="T1346" t="str">
        <f t="shared" si="83"/>
        <v>2021</v>
      </c>
      <c r="U1346" s="3">
        <f t="shared" si="85"/>
        <v>30</v>
      </c>
    </row>
    <row r="1347" spans="1:21" hidden="1">
      <c r="A1347">
        <v>1346</v>
      </c>
      <c r="B1347" t="s">
        <v>661</v>
      </c>
      <c r="C1347" t="s">
        <v>27</v>
      </c>
      <c r="D1347" t="s">
        <v>127</v>
      </c>
      <c r="E1347" t="s">
        <v>124</v>
      </c>
      <c r="F1347" s="1">
        <v>44520</v>
      </c>
      <c r="G1347" s="2">
        <v>44519.449305555558</v>
      </c>
      <c r="H1347" s="2">
        <v>44524.729166666664</v>
      </c>
      <c r="I1347" t="s">
        <v>337</v>
      </c>
      <c r="J1347" t="s">
        <v>66</v>
      </c>
      <c r="K1347">
        <v>23.68</v>
      </c>
      <c r="L1347" s="4">
        <v>1440</v>
      </c>
      <c r="M1347">
        <v>300</v>
      </c>
      <c r="N1347" s="3">
        <v>34099.199999999997</v>
      </c>
      <c r="O1347">
        <v>34099.199999999997</v>
      </c>
      <c r="P1347">
        <v>34099.199999999997</v>
      </c>
      <c r="Q1347">
        <v>0</v>
      </c>
      <c r="S1347" t="str">
        <f t="shared" ref="S1347:S1410" si="86">TEXT(F1347, "mmmm")</f>
        <v>November</v>
      </c>
      <c r="T1347" t="str">
        <f t="shared" ref="T1347:T1410" si="87">TEXT(F1347, "YYYY")</f>
        <v>2021</v>
      </c>
      <c r="U1347" s="3">
        <f t="shared" si="85"/>
        <v>30</v>
      </c>
    </row>
    <row r="1348" spans="1:21" hidden="1">
      <c r="A1348">
        <v>1347</v>
      </c>
      <c r="B1348" t="s">
        <v>661</v>
      </c>
      <c r="C1348" t="s">
        <v>27</v>
      </c>
      <c r="D1348" t="s">
        <v>127</v>
      </c>
      <c r="E1348" t="s">
        <v>124</v>
      </c>
      <c r="F1348" s="1">
        <v>44521</v>
      </c>
      <c r="G1348" s="2">
        <v>44519.449305555558</v>
      </c>
      <c r="H1348" s="2">
        <v>44524.729166666664</v>
      </c>
      <c r="I1348" t="s">
        <v>337</v>
      </c>
      <c r="J1348" t="s">
        <v>66</v>
      </c>
      <c r="K1348">
        <v>23.68</v>
      </c>
      <c r="L1348" s="4">
        <v>1440</v>
      </c>
      <c r="M1348">
        <v>300</v>
      </c>
      <c r="N1348" s="3">
        <v>34099.199999999997</v>
      </c>
      <c r="O1348">
        <v>34099.199999999997</v>
      </c>
      <c r="P1348">
        <v>34099.199999999997</v>
      </c>
      <c r="Q1348">
        <v>0</v>
      </c>
      <c r="S1348" t="str">
        <f t="shared" si="86"/>
        <v>November</v>
      </c>
      <c r="T1348" t="str">
        <f t="shared" si="87"/>
        <v>2021</v>
      </c>
      <c r="U1348" s="3">
        <f t="shared" si="85"/>
        <v>30</v>
      </c>
    </row>
    <row r="1349" spans="1:21" hidden="1">
      <c r="A1349">
        <v>1348</v>
      </c>
      <c r="B1349" t="s">
        <v>661</v>
      </c>
      <c r="C1349" t="s">
        <v>27</v>
      </c>
      <c r="D1349" t="s">
        <v>127</v>
      </c>
      <c r="E1349" t="s">
        <v>124</v>
      </c>
      <c r="F1349" s="1">
        <v>44522</v>
      </c>
      <c r="G1349" s="2">
        <v>44519.449305555558</v>
      </c>
      <c r="H1349" s="2">
        <v>44524.729166666664</v>
      </c>
      <c r="I1349" t="s">
        <v>337</v>
      </c>
      <c r="J1349" t="s">
        <v>66</v>
      </c>
      <c r="K1349">
        <v>23.68</v>
      </c>
      <c r="L1349" s="4">
        <v>1440</v>
      </c>
      <c r="M1349">
        <v>300</v>
      </c>
      <c r="N1349" s="3">
        <v>34099.199999999997</v>
      </c>
      <c r="O1349">
        <v>34099.199999999997</v>
      </c>
      <c r="P1349">
        <v>34099.199999999997</v>
      </c>
      <c r="Q1349">
        <v>0</v>
      </c>
      <c r="S1349" t="str">
        <f t="shared" si="86"/>
        <v>November</v>
      </c>
      <c r="T1349" t="str">
        <f t="shared" si="87"/>
        <v>2021</v>
      </c>
      <c r="U1349" s="3">
        <f t="shared" si="85"/>
        <v>30</v>
      </c>
    </row>
    <row r="1350" spans="1:21" hidden="1">
      <c r="A1350">
        <v>1349</v>
      </c>
      <c r="B1350" t="s">
        <v>661</v>
      </c>
      <c r="C1350" t="s">
        <v>27</v>
      </c>
      <c r="D1350" t="s">
        <v>127</v>
      </c>
      <c r="E1350" t="s">
        <v>124</v>
      </c>
      <c r="F1350" s="1">
        <v>44523</v>
      </c>
      <c r="G1350" s="2">
        <v>44519.449305555558</v>
      </c>
      <c r="H1350" s="2">
        <v>44524.729166666664</v>
      </c>
      <c r="I1350" t="s">
        <v>337</v>
      </c>
      <c r="J1350" t="s">
        <v>66</v>
      </c>
      <c r="K1350">
        <v>23.68</v>
      </c>
      <c r="L1350" s="4">
        <v>1440</v>
      </c>
      <c r="M1350">
        <v>300</v>
      </c>
      <c r="N1350" s="3">
        <v>34099.199999999997</v>
      </c>
      <c r="O1350">
        <v>34099.199999999997</v>
      </c>
      <c r="P1350">
        <v>34099.199999999997</v>
      </c>
      <c r="Q1350">
        <v>0</v>
      </c>
      <c r="S1350" t="str">
        <f t="shared" si="86"/>
        <v>November</v>
      </c>
      <c r="T1350" t="str">
        <f t="shared" si="87"/>
        <v>2021</v>
      </c>
      <c r="U1350" s="3">
        <f t="shared" si="85"/>
        <v>30</v>
      </c>
    </row>
    <row r="1351" spans="1:21" hidden="1">
      <c r="A1351">
        <v>1350</v>
      </c>
      <c r="B1351" t="s">
        <v>655</v>
      </c>
      <c r="C1351" t="s">
        <v>27</v>
      </c>
      <c r="D1351" t="s">
        <v>131</v>
      </c>
      <c r="E1351" t="s">
        <v>124</v>
      </c>
      <c r="F1351" s="1">
        <v>44526</v>
      </c>
      <c r="G1351" s="2">
        <v>44525.279166666667</v>
      </c>
      <c r="H1351" s="2">
        <v>44528.729166666664</v>
      </c>
      <c r="I1351" t="s">
        <v>337</v>
      </c>
      <c r="J1351" t="s">
        <v>66</v>
      </c>
      <c r="K1351">
        <v>23.68</v>
      </c>
      <c r="L1351" s="4">
        <v>1440</v>
      </c>
      <c r="M1351">
        <v>300</v>
      </c>
      <c r="N1351" s="3">
        <v>34099.199999999997</v>
      </c>
      <c r="O1351">
        <v>34099.199999999997</v>
      </c>
      <c r="P1351">
        <v>34099.199999999997</v>
      </c>
      <c r="Q1351">
        <v>0</v>
      </c>
      <c r="S1351" t="str">
        <f t="shared" si="86"/>
        <v>November</v>
      </c>
      <c r="T1351" t="str">
        <f t="shared" si="87"/>
        <v>2021</v>
      </c>
      <c r="U1351" s="3">
        <f t="shared" si="85"/>
        <v>30</v>
      </c>
    </row>
    <row r="1352" spans="1:21" hidden="1">
      <c r="A1352">
        <v>1351</v>
      </c>
      <c r="B1352" t="s">
        <v>655</v>
      </c>
      <c r="C1352" t="s">
        <v>27</v>
      </c>
      <c r="D1352" t="s">
        <v>131</v>
      </c>
      <c r="E1352" t="s">
        <v>124</v>
      </c>
      <c r="F1352" s="1">
        <v>44527</v>
      </c>
      <c r="G1352" s="2">
        <v>44525.279166666667</v>
      </c>
      <c r="H1352" s="2">
        <v>44528.729166666664</v>
      </c>
      <c r="I1352" t="s">
        <v>337</v>
      </c>
      <c r="J1352" t="s">
        <v>66</v>
      </c>
      <c r="K1352">
        <v>23.68</v>
      </c>
      <c r="L1352" s="4">
        <v>1440</v>
      </c>
      <c r="M1352">
        <v>300</v>
      </c>
      <c r="N1352" s="3">
        <v>34099.199999999997</v>
      </c>
      <c r="O1352">
        <v>34099.199999999997</v>
      </c>
      <c r="P1352">
        <v>34099.199999999997</v>
      </c>
      <c r="Q1352">
        <v>0</v>
      </c>
      <c r="S1352" t="str">
        <f t="shared" si="86"/>
        <v>November</v>
      </c>
      <c r="T1352" t="str">
        <f t="shared" si="87"/>
        <v>2021</v>
      </c>
      <c r="U1352" s="3">
        <f t="shared" si="85"/>
        <v>30</v>
      </c>
    </row>
    <row r="1353" spans="1:21" hidden="1">
      <c r="A1353">
        <v>1352</v>
      </c>
      <c r="B1353" t="s">
        <v>641</v>
      </c>
      <c r="C1353" t="s">
        <v>27</v>
      </c>
      <c r="D1353" t="s">
        <v>131</v>
      </c>
      <c r="E1353" t="s">
        <v>124</v>
      </c>
      <c r="F1353" s="1">
        <v>44534</v>
      </c>
      <c r="G1353" s="2">
        <v>44533.441666666666</v>
      </c>
      <c r="H1353" s="2">
        <v>44538.729166666664</v>
      </c>
      <c r="I1353" t="s">
        <v>337</v>
      </c>
      <c r="J1353" t="s">
        <v>66</v>
      </c>
      <c r="K1353">
        <v>23.68</v>
      </c>
      <c r="L1353" s="4">
        <v>1440</v>
      </c>
      <c r="M1353">
        <v>300</v>
      </c>
      <c r="N1353" s="3">
        <v>34099.199999999997</v>
      </c>
      <c r="O1353">
        <v>34099.199999999997</v>
      </c>
      <c r="P1353">
        <v>34099.199999999997</v>
      </c>
      <c r="Q1353">
        <v>0</v>
      </c>
      <c r="S1353" t="str">
        <f t="shared" si="86"/>
        <v>December</v>
      </c>
      <c r="T1353" t="str">
        <f t="shared" si="87"/>
        <v>2021</v>
      </c>
      <c r="U1353" s="3">
        <f t="shared" si="85"/>
        <v>31</v>
      </c>
    </row>
    <row r="1354" spans="1:21" hidden="1">
      <c r="A1354">
        <v>1353</v>
      </c>
      <c r="B1354" t="s">
        <v>641</v>
      </c>
      <c r="C1354" t="s">
        <v>27</v>
      </c>
      <c r="D1354" t="s">
        <v>131</v>
      </c>
      <c r="E1354" t="s">
        <v>124</v>
      </c>
      <c r="F1354" s="1">
        <v>44535</v>
      </c>
      <c r="G1354" s="2">
        <v>44533.441666666666</v>
      </c>
      <c r="H1354" s="2">
        <v>44538.729166666664</v>
      </c>
      <c r="I1354" t="s">
        <v>337</v>
      </c>
      <c r="J1354" t="s">
        <v>66</v>
      </c>
      <c r="K1354">
        <v>23.68</v>
      </c>
      <c r="L1354" s="4">
        <v>1440</v>
      </c>
      <c r="M1354">
        <v>300</v>
      </c>
      <c r="N1354" s="3">
        <v>34099.199999999997</v>
      </c>
      <c r="O1354">
        <v>34099.199999999997</v>
      </c>
      <c r="P1354">
        <v>34099.199999999997</v>
      </c>
      <c r="Q1354">
        <v>0</v>
      </c>
      <c r="S1354" t="str">
        <f t="shared" si="86"/>
        <v>December</v>
      </c>
      <c r="T1354" t="str">
        <f t="shared" si="87"/>
        <v>2021</v>
      </c>
      <c r="U1354" s="3">
        <f t="shared" si="85"/>
        <v>31</v>
      </c>
    </row>
    <row r="1355" spans="1:21" hidden="1">
      <c r="A1355">
        <v>1354</v>
      </c>
      <c r="B1355" t="s">
        <v>641</v>
      </c>
      <c r="C1355" t="s">
        <v>27</v>
      </c>
      <c r="D1355" t="s">
        <v>131</v>
      </c>
      <c r="E1355" t="s">
        <v>124</v>
      </c>
      <c r="F1355" s="1">
        <v>44536</v>
      </c>
      <c r="G1355" s="2">
        <v>44533.441666666666</v>
      </c>
      <c r="H1355" s="2">
        <v>44538.729166666664</v>
      </c>
      <c r="I1355" t="s">
        <v>337</v>
      </c>
      <c r="J1355" t="s">
        <v>66</v>
      </c>
      <c r="K1355">
        <v>23.68</v>
      </c>
      <c r="L1355" s="4">
        <v>1440</v>
      </c>
      <c r="M1355">
        <v>300</v>
      </c>
      <c r="N1355" s="3">
        <v>34099.199999999997</v>
      </c>
      <c r="O1355">
        <v>34099.199999999997</v>
      </c>
      <c r="P1355">
        <v>34099.199999999997</v>
      </c>
      <c r="Q1355">
        <v>0</v>
      </c>
      <c r="S1355" t="str">
        <f t="shared" si="86"/>
        <v>December</v>
      </c>
      <c r="T1355" t="str">
        <f t="shared" si="87"/>
        <v>2021</v>
      </c>
      <c r="U1355" s="3">
        <f t="shared" si="85"/>
        <v>31</v>
      </c>
    </row>
    <row r="1356" spans="1:21" hidden="1">
      <c r="A1356">
        <v>1355</v>
      </c>
      <c r="B1356" t="s">
        <v>641</v>
      </c>
      <c r="C1356" t="s">
        <v>27</v>
      </c>
      <c r="D1356" t="s">
        <v>131</v>
      </c>
      <c r="E1356" t="s">
        <v>124</v>
      </c>
      <c r="F1356" s="1">
        <v>44537</v>
      </c>
      <c r="G1356" s="2">
        <v>44533.441666666666</v>
      </c>
      <c r="H1356" s="2">
        <v>44538.729166666664</v>
      </c>
      <c r="I1356" t="s">
        <v>337</v>
      </c>
      <c r="J1356" t="s">
        <v>66</v>
      </c>
      <c r="K1356">
        <v>23.68</v>
      </c>
      <c r="L1356" s="4">
        <v>1440</v>
      </c>
      <c r="M1356">
        <v>300</v>
      </c>
      <c r="N1356" s="3">
        <v>34099.199999999997</v>
      </c>
      <c r="O1356">
        <v>34099.199999999997</v>
      </c>
      <c r="P1356">
        <v>34099.199999999997</v>
      </c>
      <c r="Q1356">
        <v>0</v>
      </c>
      <c r="S1356" t="str">
        <f t="shared" si="86"/>
        <v>December</v>
      </c>
      <c r="T1356" t="str">
        <f t="shared" si="87"/>
        <v>2021</v>
      </c>
      <c r="U1356" s="3">
        <f t="shared" si="85"/>
        <v>31</v>
      </c>
    </row>
    <row r="1357" spans="1:21" hidden="1">
      <c r="A1357">
        <v>1356</v>
      </c>
      <c r="B1357" t="s">
        <v>650</v>
      </c>
      <c r="C1357" t="s">
        <v>27</v>
      </c>
      <c r="D1357" t="s">
        <v>129</v>
      </c>
      <c r="E1357" t="s">
        <v>75</v>
      </c>
      <c r="F1357" s="1">
        <v>44541</v>
      </c>
      <c r="G1357" s="2">
        <v>44540.270833333336</v>
      </c>
      <c r="H1357" s="2">
        <v>44542.703472222223</v>
      </c>
      <c r="I1357" t="s">
        <v>337</v>
      </c>
      <c r="J1357" t="s">
        <v>66</v>
      </c>
      <c r="K1357">
        <v>23.68</v>
      </c>
      <c r="L1357" s="4">
        <v>1440</v>
      </c>
      <c r="M1357">
        <v>300</v>
      </c>
      <c r="N1357" s="3">
        <v>34099.199999999997</v>
      </c>
      <c r="O1357">
        <v>34099.199999999997</v>
      </c>
      <c r="P1357">
        <v>34099.199999999997</v>
      </c>
      <c r="Q1357">
        <v>0</v>
      </c>
      <c r="S1357" t="str">
        <f t="shared" si="86"/>
        <v>December</v>
      </c>
      <c r="T1357" t="str">
        <f t="shared" si="87"/>
        <v>2021</v>
      </c>
      <c r="U1357" s="3">
        <f t="shared" si="85"/>
        <v>31</v>
      </c>
    </row>
    <row r="1358" spans="1:21" hidden="1">
      <c r="A1358">
        <v>1357</v>
      </c>
      <c r="B1358" t="s">
        <v>662</v>
      </c>
      <c r="C1358" t="s">
        <v>27</v>
      </c>
      <c r="D1358" t="s">
        <v>127</v>
      </c>
      <c r="E1358" t="s">
        <v>124</v>
      </c>
      <c r="F1358" s="1">
        <v>44609</v>
      </c>
      <c r="G1358" s="2">
        <v>44609</v>
      </c>
      <c r="H1358" s="2">
        <v>44615.729166666664</v>
      </c>
      <c r="I1358" t="s">
        <v>337</v>
      </c>
      <c r="J1358" t="s">
        <v>66</v>
      </c>
      <c r="K1358">
        <v>23.68</v>
      </c>
      <c r="L1358" s="4">
        <v>1440</v>
      </c>
      <c r="M1358">
        <v>300</v>
      </c>
      <c r="N1358" s="3">
        <v>34099.199999999997</v>
      </c>
      <c r="O1358">
        <v>34099.199999999997</v>
      </c>
      <c r="P1358">
        <v>34099.199999999997</v>
      </c>
      <c r="Q1358">
        <v>0</v>
      </c>
      <c r="S1358" t="str">
        <f t="shared" si="86"/>
        <v>February</v>
      </c>
      <c r="T1358" t="str">
        <f t="shared" si="87"/>
        <v>2022</v>
      </c>
      <c r="U1358" s="3">
        <f t="shared" si="85"/>
        <v>28</v>
      </c>
    </row>
    <row r="1359" spans="1:21" hidden="1">
      <c r="A1359">
        <v>1358</v>
      </c>
      <c r="B1359" t="s">
        <v>662</v>
      </c>
      <c r="C1359" t="s">
        <v>27</v>
      </c>
      <c r="D1359" t="s">
        <v>127</v>
      </c>
      <c r="E1359" t="s">
        <v>124</v>
      </c>
      <c r="F1359" s="1">
        <v>44610</v>
      </c>
      <c r="G1359" s="2">
        <v>44609</v>
      </c>
      <c r="H1359" s="2">
        <v>44615.729166666664</v>
      </c>
      <c r="I1359" t="s">
        <v>337</v>
      </c>
      <c r="J1359" t="s">
        <v>66</v>
      </c>
      <c r="K1359">
        <v>23.68</v>
      </c>
      <c r="L1359" s="4">
        <v>1440</v>
      </c>
      <c r="M1359">
        <v>300</v>
      </c>
      <c r="N1359" s="3">
        <v>34099.199999999997</v>
      </c>
      <c r="O1359">
        <v>34099.199999999997</v>
      </c>
      <c r="P1359">
        <v>34099.199999999997</v>
      </c>
      <c r="Q1359">
        <v>0</v>
      </c>
      <c r="S1359" t="str">
        <f t="shared" si="86"/>
        <v>February</v>
      </c>
      <c r="T1359" t="str">
        <f t="shared" si="87"/>
        <v>2022</v>
      </c>
      <c r="U1359" s="3">
        <f t="shared" si="85"/>
        <v>28</v>
      </c>
    </row>
    <row r="1360" spans="1:21" hidden="1">
      <c r="A1360">
        <v>1359</v>
      </c>
      <c r="B1360" t="s">
        <v>662</v>
      </c>
      <c r="C1360" t="s">
        <v>27</v>
      </c>
      <c r="D1360" t="s">
        <v>127</v>
      </c>
      <c r="E1360" t="s">
        <v>124</v>
      </c>
      <c r="F1360" s="1">
        <v>44611</v>
      </c>
      <c r="G1360" s="2">
        <v>44609</v>
      </c>
      <c r="H1360" s="2">
        <v>44615.729166666664</v>
      </c>
      <c r="I1360" t="s">
        <v>337</v>
      </c>
      <c r="J1360" t="s">
        <v>66</v>
      </c>
      <c r="K1360">
        <v>23.68</v>
      </c>
      <c r="L1360" s="4">
        <v>1440</v>
      </c>
      <c r="M1360">
        <v>300</v>
      </c>
      <c r="N1360" s="3">
        <v>34099.199999999997</v>
      </c>
      <c r="O1360">
        <v>34099.199999999997</v>
      </c>
      <c r="P1360">
        <v>34099.199999999997</v>
      </c>
      <c r="Q1360">
        <v>0</v>
      </c>
      <c r="S1360" t="str">
        <f t="shared" si="86"/>
        <v>February</v>
      </c>
      <c r="T1360" t="str">
        <f t="shared" si="87"/>
        <v>2022</v>
      </c>
      <c r="U1360" s="3">
        <f t="shared" si="85"/>
        <v>28</v>
      </c>
    </row>
    <row r="1361" spans="1:21" hidden="1">
      <c r="A1361">
        <v>1360</v>
      </c>
      <c r="B1361" t="s">
        <v>662</v>
      </c>
      <c r="C1361" t="s">
        <v>27</v>
      </c>
      <c r="D1361" t="s">
        <v>127</v>
      </c>
      <c r="E1361" t="s">
        <v>124</v>
      </c>
      <c r="F1361" s="1">
        <v>44612</v>
      </c>
      <c r="G1361" s="2">
        <v>44609</v>
      </c>
      <c r="H1361" s="2">
        <v>44615.729166666664</v>
      </c>
      <c r="I1361" t="s">
        <v>337</v>
      </c>
      <c r="J1361" t="s">
        <v>66</v>
      </c>
      <c r="K1361">
        <v>23.68</v>
      </c>
      <c r="L1361" s="4">
        <v>1440</v>
      </c>
      <c r="M1361">
        <v>300</v>
      </c>
      <c r="N1361" s="3">
        <v>34099.199999999997</v>
      </c>
      <c r="O1361">
        <v>34099.199999999997</v>
      </c>
      <c r="P1361">
        <v>34099.199999999997</v>
      </c>
      <c r="Q1361">
        <v>0</v>
      </c>
      <c r="S1361" t="str">
        <f t="shared" si="86"/>
        <v>February</v>
      </c>
      <c r="T1361" t="str">
        <f t="shared" si="87"/>
        <v>2022</v>
      </c>
      <c r="U1361" s="3">
        <f t="shared" si="85"/>
        <v>28</v>
      </c>
    </row>
    <row r="1362" spans="1:21" hidden="1">
      <c r="A1362">
        <v>1361</v>
      </c>
      <c r="B1362" t="s">
        <v>662</v>
      </c>
      <c r="C1362" t="s">
        <v>27</v>
      </c>
      <c r="D1362" t="s">
        <v>127</v>
      </c>
      <c r="E1362" t="s">
        <v>124</v>
      </c>
      <c r="F1362" s="1">
        <v>44613</v>
      </c>
      <c r="G1362" s="2">
        <v>44609</v>
      </c>
      <c r="H1362" s="2">
        <v>44615.729166666664</v>
      </c>
      <c r="I1362" t="s">
        <v>337</v>
      </c>
      <c r="J1362" t="s">
        <v>66</v>
      </c>
      <c r="K1362">
        <v>23.68</v>
      </c>
      <c r="L1362" s="4">
        <v>1440</v>
      </c>
      <c r="M1362">
        <v>300</v>
      </c>
      <c r="N1362" s="3">
        <v>34099.199999999997</v>
      </c>
      <c r="O1362">
        <v>34099.199999999997</v>
      </c>
      <c r="P1362">
        <v>34099.199999999997</v>
      </c>
      <c r="Q1362">
        <v>0</v>
      </c>
      <c r="S1362" t="str">
        <f t="shared" si="86"/>
        <v>February</v>
      </c>
      <c r="T1362" t="str">
        <f t="shared" si="87"/>
        <v>2022</v>
      </c>
      <c r="U1362" s="3">
        <f t="shared" si="85"/>
        <v>28</v>
      </c>
    </row>
    <row r="1363" spans="1:21" hidden="1">
      <c r="A1363">
        <v>1362</v>
      </c>
      <c r="B1363" t="s">
        <v>662</v>
      </c>
      <c r="C1363" t="s">
        <v>27</v>
      </c>
      <c r="D1363" t="s">
        <v>127</v>
      </c>
      <c r="E1363" t="s">
        <v>124</v>
      </c>
      <c r="F1363" s="1">
        <v>44614</v>
      </c>
      <c r="G1363" s="2">
        <v>44609</v>
      </c>
      <c r="H1363" s="2">
        <v>44615.729166666664</v>
      </c>
      <c r="I1363" t="s">
        <v>337</v>
      </c>
      <c r="J1363" t="s">
        <v>66</v>
      </c>
      <c r="K1363">
        <v>23.68</v>
      </c>
      <c r="L1363" s="4">
        <v>1440</v>
      </c>
      <c r="M1363">
        <v>300</v>
      </c>
      <c r="N1363" s="3">
        <v>34099.199999999997</v>
      </c>
      <c r="O1363">
        <v>34099.199999999997</v>
      </c>
      <c r="P1363">
        <v>34099.199999999997</v>
      </c>
      <c r="Q1363">
        <v>0</v>
      </c>
      <c r="S1363" t="str">
        <f t="shared" si="86"/>
        <v>February</v>
      </c>
      <c r="T1363" t="str">
        <f t="shared" si="87"/>
        <v>2022</v>
      </c>
      <c r="U1363" s="3">
        <f t="shared" si="85"/>
        <v>28</v>
      </c>
    </row>
    <row r="1364" spans="1:21" hidden="1">
      <c r="A1364">
        <v>1363</v>
      </c>
      <c r="B1364" t="s">
        <v>663</v>
      </c>
      <c r="C1364" t="s">
        <v>27</v>
      </c>
      <c r="D1364" t="s">
        <v>129</v>
      </c>
      <c r="E1364" t="s">
        <v>75</v>
      </c>
      <c r="F1364" s="1">
        <v>44625</v>
      </c>
      <c r="G1364" s="2">
        <v>44624.03125</v>
      </c>
      <c r="H1364" s="2">
        <v>44628.729166666664</v>
      </c>
      <c r="I1364" t="s">
        <v>337</v>
      </c>
      <c r="J1364" t="s">
        <v>66</v>
      </c>
      <c r="K1364">
        <v>23.68</v>
      </c>
      <c r="L1364" s="4">
        <v>1440</v>
      </c>
      <c r="M1364">
        <v>300</v>
      </c>
      <c r="N1364" s="3">
        <v>34099.199999999997</v>
      </c>
      <c r="O1364">
        <v>34099.199999999997</v>
      </c>
      <c r="P1364">
        <v>34099.199999999997</v>
      </c>
      <c r="Q1364">
        <v>0</v>
      </c>
      <c r="S1364" t="str">
        <f t="shared" si="86"/>
        <v>March</v>
      </c>
      <c r="T1364" t="str">
        <f t="shared" si="87"/>
        <v>2022</v>
      </c>
      <c r="U1364" s="3">
        <f t="shared" si="85"/>
        <v>31</v>
      </c>
    </row>
    <row r="1365" spans="1:21" hidden="1">
      <c r="A1365">
        <v>1364</v>
      </c>
      <c r="B1365" t="s">
        <v>663</v>
      </c>
      <c r="C1365" t="s">
        <v>27</v>
      </c>
      <c r="D1365" t="s">
        <v>129</v>
      </c>
      <c r="E1365" t="s">
        <v>75</v>
      </c>
      <c r="F1365" s="1">
        <v>44626</v>
      </c>
      <c r="G1365" s="2">
        <v>44624.03125</v>
      </c>
      <c r="H1365" s="2">
        <v>44628.729166666664</v>
      </c>
      <c r="I1365" t="s">
        <v>337</v>
      </c>
      <c r="J1365" t="s">
        <v>66</v>
      </c>
      <c r="K1365">
        <v>23.68</v>
      </c>
      <c r="L1365" s="4">
        <v>1440</v>
      </c>
      <c r="M1365">
        <v>300</v>
      </c>
      <c r="N1365" s="3">
        <v>34099.199999999997</v>
      </c>
      <c r="O1365">
        <v>34099.199999999997</v>
      </c>
      <c r="P1365">
        <v>34099.199999999997</v>
      </c>
      <c r="Q1365">
        <v>0</v>
      </c>
      <c r="S1365" t="str">
        <f t="shared" si="86"/>
        <v>March</v>
      </c>
      <c r="T1365" t="str">
        <f t="shared" si="87"/>
        <v>2022</v>
      </c>
      <c r="U1365" s="3">
        <f t="shared" si="85"/>
        <v>31</v>
      </c>
    </row>
    <row r="1366" spans="1:21" hidden="1">
      <c r="A1366">
        <v>1365</v>
      </c>
      <c r="B1366" t="s">
        <v>663</v>
      </c>
      <c r="C1366" t="s">
        <v>27</v>
      </c>
      <c r="D1366" t="s">
        <v>129</v>
      </c>
      <c r="E1366" t="s">
        <v>75</v>
      </c>
      <c r="F1366" s="1">
        <v>44627</v>
      </c>
      <c r="G1366" s="2">
        <v>44624.03125</v>
      </c>
      <c r="H1366" s="2">
        <v>44628.729166666664</v>
      </c>
      <c r="I1366" t="s">
        <v>337</v>
      </c>
      <c r="J1366" t="s">
        <v>66</v>
      </c>
      <c r="K1366">
        <v>23.68</v>
      </c>
      <c r="L1366" s="4">
        <v>1440</v>
      </c>
      <c r="M1366">
        <v>300</v>
      </c>
      <c r="N1366" s="3">
        <v>34099.199999999997</v>
      </c>
      <c r="O1366">
        <v>34099.199999999997</v>
      </c>
      <c r="P1366">
        <v>34099.199999999997</v>
      </c>
      <c r="Q1366">
        <v>0</v>
      </c>
      <c r="S1366" t="str">
        <f t="shared" si="86"/>
        <v>March</v>
      </c>
      <c r="T1366" t="str">
        <f t="shared" si="87"/>
        <v>2022</v>
      </c>
      <c r="U1366" s="3">
        <f t="shared" si="85"/>
        <v>31</v>
      </c>
    </row>
    <row r="1367" spans="1:21" hidden="1">
      <c r="A1367">
        <v>1366</v>
      </c>
      <c r="B1367" t="s">
        <v>644</v>
      </c>
      <c r="C1367" t="s">
        <v>27</v>
      </c>
      <c r="D1367" t="s">
        <v>129</v>
      </c>
      <c r="E1367" t="s">
        <v>75</v>
      </c>
      <c r="F1367" s="1">
        <v>44638</v>
      </c>
      <c r="G1367" s="2">
        <v>44637.432638888888</v>
      </c>
      <c r="H1367" s="2">
        <v>44642.691666666666</v>
      </c>
      <c r="I1367" t="s">
        <v>337</v>
      </c>
      <c r="J1367" t="s">
        <v>66</v>
      </c>
      <c r="K1367">
        <v>23.68</v>
      </c>
      <c r="L1367" s="4">
        <v>1440</v>
      </c>
      <c r="M1367">
        <v>300</v>
      </c>
      <c r="N1367" s="3">
        <v>34099.199999999997</v>
      </c>
      <c r="O1367">
        <v>34099.199999999997</v>
      </c>
      <c r="P1367">
        <v>34099.199999999997</v>
      </c>
      <c r="Q1367">
        <v>0</v>
      </c>
      <c r="S1367" t="str">
        <f t="shared" si="86"/>
        <v>March</v>
      </c>
      <c r="T1367" t="str">
        <f t="shared" si="87"/>
        <v>2022</v>
      </c>
      <c r="U1367" s="3">
        <f t="shared" si="85"/>
        <v>31</v>
      </c>
    </row>
    <row r="1368" spans="1:21" hidden="1">
      <c r="A1368">
        <v>1367</v>
      </c>
      <c r="B1368" t="s">
        <v>644</v>
      </c>
      <c r="C1368" t="s">
        <v>27</v>
      </c>
      <c r="D1368" t="s">
        <v>129</v>
      </c>
      <c r="E1368" t="s">
        <v>75</v>
      </c>
      <c r="F1368" s="1">
        <v>44639</v>
      </c>
      <c r="G1368" s="2">
        <v>44637.432638888888</v>
      </c>
      <c r="H1368" s="2">
        <v>44642.691666666666</v>
      </c>
      <c r="I1368" t="s">
        <v>337</v>
      </c>
      <c r="J1368" t="s">
        <v>66</v>
      </c>
      <c r="K1368">
        <v>23.68</v>
      </c>
      <c r="L1368" s="4">
        <v>1440</v>
      </c>
      <c r="M1368">
        <v>300</v>
      </c>
      <c r="N1368" s="3">
        <v>34099.199999999997</v>
      </c>
      <c r="O1368">
        <v>34099.199999999997</v>
      </c>
      <c r="P1368">
        <v>34099.199999999997</v>
      </c>
      <c r="Q1368">
        <v>0</v>
      </c>
      <c r="S1368" t="str">
        <f t="shared" si="86"/>
        <v>March</v>
      </c>
      <c r="T1368" t="str">
        <f t="shared" si="87"/>
        <v>2022</v>
      </c>
      <c r="U1368" s="3">
        <f t="shared" si="85"/>
        <v>31</v>
      </c>
    </row>
    <row r="1369" spans="1:21" hidden="1">
      <c r="A1369">
        <v>1368</v>
      </c>
      <c r="B1369" t="s">
        <v>644</v>
      </c>
      <c r="C1369" t="s">
        <v>27</v>
      </c>
      <c r="D1369" t="s">
        <v>129</v>
      </c>
      <c r="E1369" t="s">
        <v>75</v>
      </c>
      <c r="F1369" s="1">
        <v>44640</v>
      </c>
      <c r="G1369" s="2">
        <v>44637.432638888888</v>
      </c>
      <c r="H1369" s="2">
        <v>44642.691666666666</v>
      </c>
      <c r="I1369" t="s">
        <v>337</v>
      </c>
      <c r="J1369" t="s">
        <v>66</v>
      </c>
      <c r="K1369">
        <v>23.68</v>
      </c>
      <c r="L1369" s="4">
        <v>1440</v>
      </c>
      <c r="M1369">
        <v>300</v>
      </c>
      <c r="N1369" s="3">
        <v>34099.199999999997</v>
      </c>
      <c r="O1369">
        <v>34099.199999999997</v>
      </c>
      <c r="P1369">
        <v>34099.199999999997</v>
      </c>
      <c r="Q1369">
        <v>0</v>
      </c>
      <c r="S1369" t="str">
        <f t="shared" si="86"/>
        <v>March</v>
      </c>
      <c r="T1369" t="str">
        <f t="shared" si="87"/>
        <v>2022</v>
      </c>
      <c r="U1369" s="3">
        <f t="shared" si="85"/>
        <v>31</v>
      </c>
    </row>
    <row r="1370" spans="1:21" hidden="1">
      <c r="A1370">
        <v>1369</v>
      </c>
      <c r="B1370" t="s">
        <v>644</v>
      </c>
      <c r="C1370" t="s">
        <v>27</v>
      </c>
      <c r="D1370" t="s">
        <v>129</v>
      </c>
      <c r="E1370" t="s">
        <v>75</v>
      </c>
      <c r="F1370" s="1">
        <v>44641</v>
      </c>
      <c r="G1370" s="2">
        <v>44637.432638888888</v>
      </c>
      <c r="H1370" s="2">
        <v>44642.691666666666</v>
      </c>
      <c r="I1370" t="s">
        <v>337</v>
      </c>
      <c r="J1370" t="s">
        <v>66</v>
      </c>
      <c r="K1370">
        <v>23.68</v>
      </c>
      <c r="L1370" s="4">
        <v>1440</v>
      </c>
      <c r="M1370">
        <v>300</v>
      </c>
      <c r="N1370" s="3">
        <v>34099.199999999997</v>
      </c>
      <c r="O1370">
        <v>34099.199999999997</v>
      </c>
      <c r="P1370">
        <v>34099.199999999997</v>
      </c>
      <c r="Q1370">
        <v>0</v>
      </c>
      <c r="S1370" t="str">
        <f t="shared" si="86"/>
        <v>March</v>
      </c>
      <c r="T1370" t="str">
        <f t="shared" si="87"/>
        <v>2022</v>
      </c>
      <c r="U1370" s="3">
        <f t="shared" si="85"/>
        <v>31</v>
      </c>
    </row>
    <row r="1371" spans="1:21" hidden="1">
      <c r="A1371">
        <v>1370</v>
      </c>
      <c r="B1371" t="s">
        <v>640</v>
      </c>
      <c r="C1371" t="s">
        <v>27</v>
      </c>
      <c r="D1371" t="s">
        <v>129</v>
      </c>
      <c r="E1371" t="s">
        <v>75</v>
      </c>
      <c r="F1371" s="1">
        <v>44653</v>
      </c>
      <c r="G1371" s="2">
        <v>44651.444444444445</v>
      </c>
      <c r="H1371" s="2">
        <v>44654.729166666664</v>
      </c>
      <c r="I1371" t="s">
        <v>337</v>
      </c>
      <c r="J1371" t="s">
        <v>66</v>
      </c>
      <c r="K1371">
        <v>23.68</v>
      </c>
      <c r="L1371" s="4">
        <v>1440</v>
      </c>
      <c r="M1371">
        <v>300</v>
      </c>
      <c r="N1371" s="3">
        <v>34099.199999999997</v>
      </c>
      <c r="O1371">
        <v>34099.199999999997</v>
      </c>
      <c r="P1371">
        <v>34099.199999999997</v>
      </c>
      <c r="Q1371">
        <v>0</v>
      </c>
      <c r="S1371" t="str">
        <f t="shared" si="86"/>
        <v>April</v>
      </c>
      <c r="T1371" t="str">
        <f t="shared" si="87"/>
        <v>2022</v>
      </c>
      <c r="U1371" s="3">
        <f t="shared" si="85"/>
        <v>30</v>
      </c>
    </row>
    <row r="1372" spans="1:21" hidden="1">
      <c r="A1372">
        <v>1371</v>
      </c>
      <c r="B1372" t="s">
        <v>667</v>
      </c>
      <c r="C1372" t="s">
        <v>27</v>
      </c>
      <c r="D1372" t="s">
        <v>129</v>
      </c>
      <c r="E1372" t="s">
        <v>75</v>
      </c>
      <c r="F1372" s="1">
        <v>44666</v>
      </c>
      <c r="G1372" s="2">
        <v>44666</v>
      </c>
      <c r="H1372" s="2">
        <v>44667</v>
      </c>
      <c r="I1372" t="s">
        <v>337</v>
      </c>
      <c r="J1372" t="s">
        <v>66</v>
      </c>
      <c r="K1372">
        <v>23.68</v>
      </c>
      <c r="L1372" s="4">
        <v>1440</v>
      </c>
      <c r="M1372">
        <v>300</v>
      </c>
      <c r="N1372" s="3">
        <v>34099.199999999997</v>
      </c>
      <c r="O1372">
        <v>34099.199999999997</v>
      </c>
      <c r="P1372">
        <v>34099.199999999997</v>
      </c>
      <c r="Q1372">
        <v>0</v>
      </c>
      <c r="S1372" t="str">
        <f t="shared" si="86"/>
        <v>April</v>
      </c>
      <c r="T1372" t="str">
        <f t="shared" si="87"/>
        <v>2022</v>
      </c>
      <c r="U1372" s="3">
        <f t="shared" si="85"/>
        <v>30</v>
      </c>
    </row>
    <row r="1373" spans="1:21" hidden="1">
      <c r="A1373">
        <v>1372</v>
      </c>
      <c r="B1373" t="s">
        <v>646</v>
      </c>
      <c r="C1373" t="s">
        <v>27</v>
      </c>
      <c r="D1373" t="s">
        <v>129</v>
      </c>
      <c r="E1373" t="s">
        <v>75</v>
      </c>
      <c r="F1373" s="1">
        <v>44673</v>
      </c>
      <c r="G1373" s="2">
        <v>44672.353472222225</v>
      </c>
      <c r="H1373" s="2">
        <v>44677.699305555558</v>
      </c>
      <c r="I1373" t="s">
        <v>337</v>
      </c>
      <c r="J1373" t="s">
        <v>66</v>
      </c>
      <c r="K1373">
        <v>23.68</v>
      </c>
      <c r="L1373" s="4">
        <v>1440</v>
      </c>
      <c r="M1373">
        <v>300</v>
      </c>
      <c r="N1373" s="3">
        <v>34099.199999999997</v>
      </c>
      <c r="O1373">
        <v>34099.199999999997</v>
      </c>
      <c r="P1373">
        <v>34099.199999999997</v>
      </c>
      <c r="Q1373">
        <v>0</v>
      </c>
      <c r="S1373" t="str">
        <f t="shared" si="86"/>
        <v>April</v>
      </c>
      <c r="T1373" t="str">
        <f t="shared" si="87"/>
        <v>2022</v>
      </c>
      <c r="U1373" s="3">
        <f t="shared" si="85"/>
        <v>30</v>
      </c>
    </row>
    <row r="1374" spans="1:21" hidden="1">
      <c r="A1374">
        <v>1373</v>
      </c>
      <c r="B1374" t="s">
        <v>646</v>
      </c>
      <c r="C1374" t="s">
        <v>27</v>
      </c>
      <c r="D1374" t="s">
        <v>129</v>
      </c>
      <c r="E1374" t="s">
        <v>75</v>
      </c>
      <c r="F1374" s="1">
        <v>44674</v>
      </c>
      <c r="G1374" s="2">
        <v>44672.353472222225</v>
      </c>
      <c r="H1374" s="2">
        <v>44677.699305555558</v>
      </c>
      <c r="I1374" t="s">
        <v>337</v>
      </c>
      <c r="J1374" t="s">
        <v>66</v>
      </c>
      <c r="K1374">
        <v>23.68</v>
      </c>
      <c r="L1374" s="4">
        <v>1440</v>
      </c>
      <c r="M1374">
        <v>300</v>
      </c>
      <c r="N1374" s="3">
        <v>34099.199999999997</v>
      </c>
      <c r="O1374">
        <v>34099.199999999997</v>
      </c>
      <c r="P1374">
        <v>34099.199999999997</v>
      </c>
      <c r="Q1374">
        <v>0</v>
      </c>
      <c r="S1374" t="str">
        <f t="shared" si="86"/>
        <v>April</v>
      </c>
      <c r="T1374" t="str">
        <f t="shared" si="87"/>
        <v>2022</v>
      </c>
      <c r="U1374" s="3">
        <f t="shared" si="85"/>
        <v>30</v>
      </c>
    </row>
    <row r="1375" spans="1:21" hidden="1">
      <c r="A1375">
        <v>1374</v>
      </c>
      <c r="B1375" t="s">
        <v>646</v>
      </c>
      <c r="C1375" t="s">
        <v>27</v>
      </c>
      <c r="D1375" t="s">
        <v>129</v>
      </c>
      <c r="E1375" t="s">
        <v>75</v>
      </c>
      <c r="F1375" s="1">
        <v>44675</v>
      </c>
      <c r="G1375" s="2">
        <v>44672.353472222225</v>
      </c>
      <c r="H1375" s="2">
        <v>44677.699305555558</v>
      </c>
      <c r="I1375" t="s">
        <v>337</v>
      </c>
      <c r="J1375" t="s">
        <v>66</v>
      </c>
      <c r="K1375">
        <v>23.68</v>
      </c>
      <c r="L1375" s="4">
        <v>1440</v>
      </c>
      <c r="M1375">
        <v>300</v>
      </c>
      <c r="N1375" s="3">
        <v>34099.199999999997</v>
      </c>
      <c r="O1375">
        <v>34099.199999999997</v>
      </c>
      <c r="P1375">
        <v>34099.199999999997</v>
      </c>
      <c r="Q1375">
        <v>0</v>
      </c>
      <c r="S1375" t="str">
        <f t="shared" si="86"/>
        <v>April</v>
      </c>
      <c r="T1375" t="str">
        <f t="shared" si="87"/>
        <v>2022</v>
      </c>
      <c r="U1375" s="3">
        <f t="shared" si="85"/>
        <v>30</v>
      </c>
    </row>
    <row r="1376" spans="1:21" hidden="1">
      <c r="A1376">
        <v>1375</v>
      </c>
      <c r="B1376" t="s">
        <v>646</v>
      </c>
      <c r="C1376" t="s">
        <v>27</v>
      </c>
      <c r="D1376" t="s">
        <v>129</v>
      </c>
      <c r="E1376" t="s">
        <v>75</v>
      </c>
      <c r="F1376" s="1">
        <v>44676</v>
      </c>
      <c r="G1376" s="2">
        <v>44672.353472222225</v>
      </c>
      <c r="H1376" s="2">
        <v>44677.699305555558</v>
      </c>
      <c r="I1376" t="s">
        <v>337</v>
      </c>
      <c r="J1376" t="s">
        <v>66</v>
      </c>
      <c r="K1376">
        <v>23.68</v>
      </c>
      <c r="L1376" s="4">
        <v>1440</v>
      </c>
      <c r="M1376">
        <v>300</v>
      </c>
      <c r="N1376" s="3">
        <v>34099.199999999997</v>
      </c>
      <c r="O1376">
        <v>34099.199999999997</v>
      </c>
      <c r="P1376">
        <v>34099.199999999997</v>
      </c>
      <c r="Q1376">
        <v>0</v>
      </c>
      <c r="S1376" t="str">
        <f t="shared" si="86"/>
        <v>April</v>
      </c>
      <c r="T1376" t="str">
        <f t="shared" si="87"/>
        <v>2022</v>
      </c>
      <c r="U1376" s="3">
        <f t="shared" ref="U1376:U1407" si="88">DAY(EOMONTH(F1376, 0))</f>
        <v>30</v>
      </c>
    </row>
    <row r="1377" spans="1:21" hidden="1">
      <c r="A1377">
        <v>1376</v>
      </c>
      <c r="B1377" t="s">
        <v>637</v>
      </c>
      <c r="C1377" t="s">
        <v>27</v>
      </c>
      <c r="D1377" t="s">
        <v>129</v>
      </c>
      <c r="E1377" t="s">
        <v>75</v>
      </c>
      <c r="F1377" s="1">
        <v>44687</v>
      </c>
      <c r="G1377" s="2">
        <v>44686.458333333336</v>
      </c>
      <c r="H1377" s="2">
        <v>44691.681250000001</v>
      </c>
      <c r="I1377" t="s">
        <v>337</v>
      </c>
      <c r="J1377" t="s">
        <v>66</v>
      </c>
      <c r="K1377">
        <v>23.68</v>
      </c>
      <c r="L1377" s="4">
        <v>1440</v>
      </c>
      <c r="M1377">
        <v>300</v>
      </c>
      <c r="N1377" s="3">
        <v>34099.199999999997</v>
      </c>
      <c r="O1377">
        <v>34099.199999999997</v>
      </c>
      <c r="P1377">
        <v>34099.199999999997</v>
      </c>
      <c r="Q1377">
        <v>0</v>
      </c>
      <c r="S1377" t="str">
        <f t="shared" si="86"/>
        <v>May</v>
      </c>
      <c r="T1377" t="str">
        <f t="shared" si="87"/>
        <v>2022</v>
      </c>
      <c r="U1377" s="3">
        <f t="shared" si="88"/>
        <v>31</v>
      </c>
    </row>
    <row r="1378" spans="1:21" hidden="1">
      <c r="A1378">
        <v>1377</v>
      </c>
      <c r="B1378" t="s">
        <v>637</v>
      </c>
      <c r="C1378" t="s">
        <v>27</v>
      </c>
      <c r="D1378" t="s">
        <v>129</v>
      </c>
      <c r="E1378" t="s">
        <v>75</v>
      </c>
      <c r="F1378" s="1">
        <v>44688</v>
      </c>
      <c r="G1378" s="2">
        <v>44686.458333333336</v>
      </c>
      <c r="H1378" s="2">
        <v>44691.681250000001</v>
      </c>
      <c r="I1378" t="s">
        <v>337</v>
      </c>
      <c r="J1378" t="s">
        <v>66</v>
      </c>
      <c r="K1378">
        <v>23.68</v>
      </c>
      <c r="L1378" s="4">
        <v>1440</v>
      </c>
      <c r="M1378">
        <v>300</v>
      </c>
      <c r="N1378" s="3">
        <v>34099.199999999997</v>
      </c>
      <c r="O1378">
        <v>34099.199999999997</v>
      </c>
      <c r="P1378">
        <v>34099.199999999997</v>
      </c>
      <c r="Q1378">
        <v>0</v>
      </c>
      <c r="S1378" t="str">
        <f t="shared" si="86"/>
        <v>May</v>
      </c>
      <c r="T1378" t="str">
        <f t="shared" si="87"/>
        <v>2022</v>
      </c>
      <c r="U1378" s="3">
        <f t="shared" si="88"/>
        <v>31</v>
      </c>
    </row>
    <row r="1379" spans="1:21" hidden="1">
      <c r="A1379">
        <v>1378</v>
      </c>
      <c r="B1379" t="s">
        <v>637</v>
      </c>
      <c r="C1379" t="s">
        <v>27</v>
      </c>
      <c r="D1379" t="s">
        <v>129</v>
      </c>
      <c r="E1379" t="s">
        <v>75</v>
      </c>
      <c r="F1379" s="1">
        <v>44689</v>
      </c>
      <c r="G1379" s="2">
        <v>44686.458333333336</v>
      </c>
      <c r="H1379" s="2">
        <v>44691.681250000001</v>
      </c>
      <c r="I1379" t="s">
        <v>337</v>
      </c>
      <c r="J1379" t="s">
        <v>66</v>
      </c>
      <c r="K1379">
        <v>23.68</v>
      </c>
      <c r="L1379" s="4">
        <v>1440</v>
      </c>
      <c r="M1379">
        <v>300</v>
      </c>
      <c r="N1379" s="3">
        <v>34099.199999999997</v>
      </c>
      <c r="O1379">
        <v>34099.199999999997</v>
      </c>
      <c r="P1379">
        <v>34099.199999999997</v>
      </c>
      <c r="Q1379">
        <v>0</v>
      </c>
      <c r="S1379" t="str">
        <f t="shared" si="86"/>
        <v>May</v>
      </c>
      <c r="T1379" t="str">
        <f t="shared" si="87"/>
        <v>2022</v>
      </c>
      <c r="U1379" s="3">
        <f t="shared" si="88"/>
        <v>31</v>
      </c>
    </row>
    <row r="1380" spans="1:21" hidden="1">
      <c r="A1380">
        <v>1379</v>
      </c>
      <c r="B1380" t="s">
        <v>637</v>
      </c>
      <c r="C1380" t="s">
        <v>27</v>
      </c>
      <c r="D1380" t="s">
        <v>129</v>
      </c>
      <c r="E1380" t="s">
        <v>75</v>
      </c>
      <c r="F1380" s="1">
        <v>44690</v>
      </c>
      <c r="G1380" s="2">
        <v>44686.458333333336</v>
      </c>
      <c r="H1380" s="2">
        <v>44691.681250000001</v>
      </c>
      <c r="I1380" t="s">
        <v>337</v>
      </c>
      <c r="J1380" t="s">
        <v>66</v>
      </c>
      <c r="K1380">
        <v>23.68</v>
      </c>
      <c r="L1380" s="4">
        <v>1440</v>
      </c>
      <c r="M1380">
        <v>300</v>
      </c>
      <c r="N1380" s="3">
        <v>34099.199999999997</v>
      </c>
      <c r="O1380">
        <v>34099.199999999997</v>
      </c>
      <c r="P1380">
        <v>34099.199999999997</v>
      </c>
      <c r="Q1380">
        <v>0</v>
      </c>
      <c r="S1380" t="str">
        <f t="shared" si="86"/>
        <v>May</v>
      </c>
      <c r="T1380" t="str">
        <f t="shared" si="87"/>
        <v>2022</v>
      </c>
      <c r="U1380" s="3">
        <f t="shared" si="88"/>
        <v>31</v>
      </c>
    </row>
    <row r="1381" spans="1:21" hidden="1">
      <c r="A1381">
        <v>1380</v>
      </c>
      <c r="B1381" t="s">
        <v>636</v>
      </c>
      <c r="C1381" t="s">
        <v>27</v>
      </c>
      <c r="D1381" t="s">
        <v>129</v>
      </c>
      <c r="E1381" t="s">
        <v>75</v>
      </c>
      <c r="F1381" s="1">
        <v>44701</v>
      </c>
      <c r="G1381" s="2">
        <v>44700.461805555555</v>
      </c>
      <c r="H1381" s="2">
        <v>44705.680555555555</v>
      </c>
      <c r="I1381" t="s">
        <v>337</v>
      </c>
      <c r="J1381" t="s">
        <v>66</v>
      </c>
      <c r="K1381">
        <v>23.68</v>
      </c>
      <c r="L1381" s="4">
        <v>1440</v>
      </c>
      <c r="M1381">
        <v>300</v>
      </c>
      <c r="N1381" s="3">
        <v>34099.199999999997</v>
      </c>
      <c r="O1381">
        <v>34099.199999999997</v>
      </c>
      <c r="P1381">
        <v>34099.199999999997</v>
      </c>
      <c r="Q1381">
        <v>0</v>
      </c>
      <c r="S1381" t="str">
        <f t="shared" si="86"/>
        <v>May</v>
      </c>
      <c r="T1381" t="str">
        <f t="shared" si="87"/>
        <v>2022</v>
      </c>
      <c r="U1381" s="3">
        <f t="shared" si="88"/>
        <v>31</v>
      </c>
    </row>
    <row r="1382" spans="1:21" hidden="1">
      <c r="A1382">
        <v>1381</v>
      </c>
      <c r="B1382" t="s">
        <v>636</v>
      </c>
      <c r="C1382" t="s">
        <v>27</v>
      </c>
      <c r="D1382" t="s">
        <v>129</v>
      </c>
      <c r="E1382" t="s">
        <v>75</v>
      </c>
      <c r="F1382" s="1">
        <v>44702</v>
      </c>
      <c r="G1382" s="2">
        <v>44700.461805555555</v>
      </c>
      <c r="H1382" s="2">
        <v>44705.680555555555</v>
      </c>
      <c r="I1382" t="s">
        <v>337</v>
      </c>
      <c r="J1382" t="s">
        <v>66</v>
      </c>
      <c r="K1382">
        <v>23.68</v>
      </c>
      <c r="L1382" s="4">
        <v>1440</v>
      </c>
      <c r="M1382">
        <v>300</v>
      </c>
      <c r="N1382" s="3">
        <v>34099.199999999997</v>
      </c>
      <c r="O1382">
        <v>34099.199999999997</v>
      </c>
      <c r="P1382">
        <v>34099.199999999997</v>
      </c>
      <c r="Q1382">
        <v>0</v>
      </c>
      <c r="S1382" t="str">
        <f t="shared" si="86"/>
        <v>May</v>
      </c>
      <c r="T1382" t="str">
        <f t="shared" si="87"/>
        <v>2022</v>
      </c>
      <c r="U1382" s="3">
        <f t="shared" si="88"/>
        <v>31</v>
      </c>
    </row>
    <row r="1383" spans="1:21" hidden="1">
      <c r="A1383">
        <v>1382</v>
      </c>
      <c r="B1383" t="s">
        <v>636</v>
      </c>
      <c r="C1383" t="s">
        <v>27</v>
      </c>
      <c r="D1383" t="s">
        <v>129</v>
      </c>
      <c r="E1383" t="s">
        <v>75</v>
      </c>
      <c r="F1383" s="1">
        <v>44703</v>
      </c>
      <c r="G1383" s="2">
        <v>44700.461805555555</v>
      </c>
      <c r="H1383" s="2">
        <v>44705.680555555555</v>
      </c>
      <c r="I1383" t="s">
        <v>337</v>
      </c>
      <c r="J1383" t="s">
        <v>66</v>
      </c>
      <c r="K1383">
        <v>23.68</v>
      </c>
      <c r="L1383" s="4">
        <v>1440</v>
      </c>
      <c r="M1383">
        <v>300</v>
      </c>
      <c r="N1383" s="3">
        <v>34099.199999999997</v>
      </c>
      <c r="O1383">
        <v>34099.199999999997</v>
      </c>
      <c r="P1383">
        <v>34099.199999999997</v>
      </c>
      <c r="Q1383">
        <v>0</v>
      </c>
      <c r="S1383" t="str">
        <f t="shared" si="86"/>
        <v>May</v>
      </c>
      <c r="T1383" t="str">
        <f t="shared" si="87"/>
        <v>2022</v>
      </c>
      <c r="U1383" s="3">
        <f t="shared" si="88"/>
        <v>31</v>
      </c>
    </row>
    <row r="1384" spans="1:21" hidden="1">
      <c r="A1384">
        <v>1383</v>
      </c>
      <c r="B1384" t="s">
        <v>636</v>
      </c>
      <c r="C1384" t="s">
        <v>27</v>
      </c>
      <c r="D1384" t="s">
        <v>129</v>
      </c>
      <c r="E1384" t="s">
        <v>75</v>
      </c>
      <c r="F1384" s="1">
        <v>44704</v>
      </c>
      <c r="G1384" s="2">
        <v>44700.461805555555</v>
      </c>
      <c r="H1384" s="2">
        <v>44705.680555555555</v>
      </c>
      <c r="I1384" t="s">
        <v>337</v>
      </c>
      <c r="J1384" t="s">
        <v>66</v>
      </c>
      <c r="K1384">
        <v>23.68</v>
      </c>
      <c r="L1384" s="4">
        <v>1440</v>
      </c>
      <c r="M1384">
        <v>300</v>
      </c>
      <c r="N1384" s="3">
        <v>34099.199999999997</v>
      </c>
      <c r="O1384">
        <v>34099.199999999997</v>
      </c>
      <c r="P1384">
        <v>34099.199999999997</v>
      </c>
      <c r="Q1384">
        <v>0</v>
      </c>
      <c r="S1384" t="str">
        <f t="shared" si="86"/>
        <v>May</v>
      </c>
      <c r="T1384" t="str">
        <f t="shared" si="87"/>
        <v>2022</v>
      </c>
      <c r="U1384" s="3">
        <f t="shared" si="88"/>
        <v>31</v>
      </c>
    </row>
    <row r="1385" spans="1:21" hidden="1">
      <c r="A1385">
        <v>1384</v>
      </c>
      <c r="B1385" t="s">
        <v>638</v>
      </c>
      <c r="C1385" t="s">
        <v>27</v>
      </c>
      <c r="D1385" t="s">
        <v>129</v>
      </c>
      <c r="E1385" t="s">
        <v>75</v>
      </c>
      <c r="F1385" s="1">
        <v>44716</v>
      </c>
      <c r="G1385" s="2">
        <v>44714.447916666664</v>
      </c>
      <c r="H1385" s="2">
        <v>44719.659722222219</v>
      </c>
      <c r="I1385" t="s">
        <v>337</v>
      </c>
      <c r="J1385" t="s">
        <v>66</v>
      </c>
      <c r="K1385">
        <v>23.68</v>
      </c>
      <c r="L1385" s="4">
        <v>1440</v>
      </c>
      <c r="M1385">
        <v>300</v>
      </c>
      <c r="N1385" s="3">
        <v>34099.199999999997</v>
      </c>
      <c r="O1385">
        <v>34099.199999999997</v>
      </c>
      <c r="P1385">
        <v>34099.199999999997</v>
      </c>
      <c r="Q1385">
        <v>0</v>
      </c>
      <c r="S1385" t="str">
        <f t="shared" si="86"/>
        <v>June</v>
      </c>
      <c r="T1385" t="str">
        <f t="shared" si="87"/>
        <v>2022</v>
      </c>
      <c r="U1385" s="3">
        <f t="shared" si="88"/>
        <v>30</v>
      </c>
    </row>
    <row r="1386" spans="1:21" hidden="1">
      <c r="A1386">
        <v>1385</v>
      </c>
      <c r="B1386" t="s">
        <v>638</v>
      </c>
      <c r="C1386" t="s">
        <v>27</v>
      </c>
      <c r="D1386" t="s">
        <v>129</v>
      </c>
      <c r="E1386" t="s">
        <v>75</v>
      </c>
      <c r="F1386" s="1">
        <v>44717</v>
      </c>
      <c r="G1386" s="2">
        <v>44714.447916666664</v>
      </c>
      <c r="H1386" s="2">
        <v>44719.659722222219</v>
      </c>
      <c r="I1386" t="s">
        <v>337</v>
      </c>
      <c r="J1386" t="s">
        <v>66</v>
      </c>
      <c r="K1386">
        <v>23.68</v>
      </c>
      <c r="L1386" s="4">
        <v>1440</v>
      </c>
      <c r="M1386">
        <v>300</v>
      </c>
      <c r="N1386" s="3">
        <v>34099.199999999997</v>
      </c>
      <c r="O1386">
        <v>34099.199999999997</v>
      </c>
      <c r="P1386">
        <v>34099.199999999997</v>
      </c>
      <c r="Q1386">
        <v>0</v>
      </c>
      <c r="S1386" t="str">
        <f t="shared" si="86"/>
        <v>June</v>
      </c>
      <c r="T1386" t="str">
        <f t="shared" si="87"/>
        <v>2022</v>
      </c>
      <c r="U1386" s="3">
        <f t="shared" si="88"/>
        <v>30</v>
      </c>
    </row>
    <row r="1387" spans="1:21" hidden="1">
      <c r="A1387">
        <v>1386</v>
      </c>
      <c r="B1387" t="s">
        <v>638</v>
      </c>
      <c r="C1387" t="s">
        <v>27</v>
      </c>
      <c r="D1387" t="s">
        <v>129</v>
      </c>
      <c r="E1387" t="s">
        <v>75</v>
      </c>
      <c r="F1387" s="1">
        <v>44718</v>
      </c>
      <c r="G1387" s="2">
        <v>44714.447916666664</v>
      </c>
      <c r="H1387" s="2">
        <v>44719.659722222219</v>
      </c>
      <c r="I1387" t="s">
        <v>337</v>
      </c>
      <c r="J1387" t="s">
        <v>66</v>
      </c>
      <c r="K1387">
        <v>23.68</v>
      </c>
      <c r="L1387" s="4">
        <v>1440</v>
      </c>
      <c r="M1387">
        <v>300</v>
      </c>
      <c r="N1387" s="3">
        <v>34099.199999999997</v>
      </c>
      <c r="O1387">
        <v>34099.199999999997</v>
      </c>
      <c r="P1387">
        <v>34099.199999999997</v>
      </c>
      <c r="Q1387">
        <v>0</v>
      </c>
      <c r="S1387" t="str">
        <f t="shared" si="86"/>
        <v>June</v>
      </c>
      <c r="T1387" t="str">
        <f t="shared" si="87"/>
        <v>2022</v>
      </c>
      <c r="U1387" s="3">
        <f t="shared" si="88"/>
        <v>30</v>
      </c>
    </row>
    <row r="1388" spans="1:21" hidden="1">
      <c r="A1388">
        <v>1387</v>
      </c>
      <c r="B1388" t="s">
        <v>647</v>
      </c>
      <c r="C1388" t="s">
        <v>27</v>
      </c>
      <c r="D1388" t="s">
        <v>129</v>
      </c>
      <c r="E1388" t="s">
        <v>75</v>
      </c>
      <c r="F1388" s="1">
        <v>44730</v>
      </c>
      <c r="G1388" s="2">
        <v>44728.468055555553</v>
      </c>
      <c r="H1388" s="2">
        <v>44733.681944444441</v>
      </c>
      <c r="I1388" t="s">
        <v>337</v>
      </c>
      <c r="J1388" t="s">
        <v>66</v>
      </c>
      <c r="K1388">
        <v>23.68</v>
      </c>
      <c r="L1388" s="4">
        <v>1440</v>
      </c>
      <c r="M1388">
        <v>300</v>
      </c>
      <c r="N1388" s="3">
        <v>34099.199999999997</v>
      </c>
      <c r="O1388">
        <v>34099.199999999997</v>
      </c>
      <c r="P1388">
        <v>34099.199999999997</v>
      </c>
      <c r="Q1388">
        <v>0</v>
      </c>
      <c r="S1388" t="str">
        <f t="shared" si="86"/>
        <v>June</v>
      </c>
      <c r="T1388" t="str">
        <f t="shared" si="87"/>
        <v>2022</v>
      </c>
      <c r="U1388" s="3">
        <f t="shared" si="88"/>
        <v>30</v>
      </c>
    </row>
    <row r="1389" spans="1:21" hidden="1">
      <c r="A1389">
        <v>1388</v>
      </c>
      <c r="B1389" t="s">
        <v>647</v>
      </c>
      <c r="C1389" t="s">
        <v>27</v>
      </c>
      <c r="D1389" t="s">
        <v>129</v>
      </c>
      <c r="E1389" t="s">
        <v>75</v>
      </c>
      <c r="F1389" s="1">
        <v>44731</v>
      </c>
      <c r="G1389" s="2">
        <v>44728.468055555553</v>
      </c>
      <c r="H1389" s="2">
        <v>44733.681944444441</v>
      </c>
      <c r="I1389" t="s">
        <v>337</v>
      </c>
      <c r="J1389" t="s">
        <v>66</v>
      </c>
      <c r="K1389">
        <v>23.68</v>
      </c>
      <c r="L1389" s="4">
        <v>1440</v>
      </c>
      <c r="M1389">
        <v>300</v>
      </c>
      <c r="N1389" s="3">
        <v>34099.199999999997</v>
      </c>
      <c r="O1389">
        <v>34099.199999999997</v>
      </c>
      <c r="P1389">
        <v>34099.199999999997</v>
      </c>
      <c r="Q1389">
        <v>0</v>
      </c>
      <c r="S1389" t="str">
        <f t="shared" si="86"/>
        <v>June</v>
      </c>
      <c r="T1389" t="str">
        <f t="shared" si="87"/>
        <v>2022</v>
      </c>
      <c r="U1389" s="3">
        <f t="shared" si="88"/>
        <v>30</v>
      </c>
    </row>
    <row r="1390" spans="1:21" hidden="1">
      <c r="A1390">
        <v>1389</v>
      </c>
      <c r="B1390" t="s">
        <v>647</v>
      </c>
      <c r="C1390" t="s">
        <v>27</v>
      </c>
      <c r="D1390" t="s">
        <v>129</v>
      </c>
      <c r="E1390" t="s">
        <v>75</v>
      </c>
      <c r="F1390" s="1">
        <v>44732</v>
      </c>
      <c r="G1390" s="2">
        <v>44728.468055555553</v>
      </c>
      <c r="H1390" s="2">
        <v>44733.681944444441</v>
      </c>
      <c r="I1390" t="s">
        <v>337</v>
      </c>
      <c r="J1390" t="s">
        <v>66</v>
      </c>
      <c r="K1390">
        <v>23.68</v>
      </c>
      <c r="L1390" s="4">
        <v>1440</v>
      </c>
      <c r="M1390">
        <v>300</v>
      </c>
      <c r="N1390" s="3">
        <v>34099.199999999997</v>
      </c>
      <c r="O1390">
        <v>34099.199999999997</v>
      </c>
      <c r="P1390">
        <v>34099.199999999997</v>
      </c>
      <c r="Q1390">
        <v>0</v>
      </c>
      <c r="S1390" t="str">
        <f t="shared" si="86"/>
        <v>June</v>
      </c>
      <c r="T1390" t="str">
        <f t="shared" si="87"/>
        <v>2022</v>
      </c>
      <c r="U1390" s="3">
        <f t="shared" si="88"/>
        <v>30</v>
      </c>
    </row>
    <row r="1391" spans="1:21" hidden="1">
      <c r="A1391">
        <v>1390</v>
      </c>
      <c r="B1391" t="s">
        <v>645</v>
      </c>
      <c r="C1391" t="s">
        <v>27</v>
      </c>
      <c r="D1391" t="s">
        <v>129</v>
      </c>
      <c r="E1391" t="s">
        <v>75</v>
      </c>
      <c r="F1391" s="1">
        <v>44744</v>
      </c>
      <c r="G1391" s="2">
        <v>44742.431944444441</v>
      </c>
      <c r="H1391" s="2">
        <v>44747.690972222219</v>
      </c>
      <c r="I1391" t="s">
        <v>337</v>
      </c>
      <c r="J1391" t="s">
        <v>66</v>
      </c>
      <c r="K1391">
        <v>23.68</v>
      </c>
      <c r="L1391" s="4">
        <v>1440</v>
      </c>
      <c r="M1391">
        <v>300</v>
      </c>
      <c r="N1391" s="3">
        <v>34099.199999999997</v>
      </c>
      <c r="O1391">
        <v>34099.199999999997</v>
      </c>
      <c r="P1391">
        <v>34099.199999999997</v>
      </c>
      <c r="Q1391">
        <v>0</v>
      </c>
      <c r="S1391" t="str">
        <f t="shared" si="86"/>
        <v>July</v>
      </c>
      <c r="T1391" t="str">
        <f t="shared" si="87"/>
        <v>2022</v>
      </c>
      <c r="U1391" s="3">
        <f t="shared" si="88"/>
        <v>31</v>
      </c>
    </row>
    <row r="1392" spans="1:21" hidden="1">
      <c r="A1392">
        <v>1391</v>
      </c>
      <c r="B1392" t="s">
        <v>645</v>
      </c>
      <c r="C1392" t="s">
        <v>27</v>
      </c>
      <c r="D1392" t="s">
        <v>129</v>
      </c>
      <c r="E1392" t="s">
        <v>75</v>
      </c>
      <c r="F1392" s="1">
        <v>44745</v>
      </c>
      <c r="G1392" s="2">
        <v>44742.431944444441</v>
      </c>
      <c r="H1392" s="2">
        <v>44747.690972222219</v>
      </c>
      <c r="I1392" t="s">
        <v>337</v>
      </c>
      <c r="J1392" t="s">
        <v>66</v>
      </c>
      <c r="K1392">
        <v>23.68</v>
      </c>
      <c r="L1392" s="4">
        <v>1440</v>
      </c>
      <c r="M1392">
        <v>300</v>
      </c>
      <c r="N1392" s="3">
        <v>34099.199999999997</v>
      </c>
      <c r="O1392">
        <v>34099.199999999997</v>
      </c>
      <c r="P1392">
        <v>34099.199999999997</v>
      </c>
      <c r="Q1392">
        <v>0</v>
      </c>
      <c r="S1392" t="str">
        <f t="shared" si="86"/>
        <v>July</v>
      </c>
      <c r="T1392" t="str">
        <f t="shared" si="87"/>
        <v>2022</v>
      </c>
      <c r="U1392" s="3">
        <f t="shared" si="88"/>
        <v>31</v>
      </c>
    </row>
    <row r="1393" spans="1:21" hidden="1">
      <c r="A1393">
        <v>1392</v>
      </c>
      <c r="B1393" t="s">
        <v>645</v>
      </c>
      <c r="C1393" t="s">
        <v>27</v>
      </c>
      <c r="D1393" t="s">
        <v>129</v>
      </c>
      <c r="E1393" t="s">
        <v>75</v>
      </c>
      <c r="F1393" s="1">
        <v>44746</v>
      </c>
      <c r="G1393" s="2">
        <v>44742.431944444441</v>
      </c>
      <c r="H1393" s="2">
        <v>44747.690972222219</v>
      </c>
      <c r="I1393" t="s">
        <v>337</v>
      </c>
      <c r="J1393" t="s">
        <v>66</v>
      </c>
      <c r="K1393">
        <v>23.68</v>
      </c>
      <c r="L1393" s="4">
        <v>1440</v>
      </c>
      <c r="M1393">
        <v>300</v>
      </c>
      <c r="N1393" s="3">
        <v>34099.199999999997</v>
      </c>
      <c r="O1393">
        <v>34099.199999999997</v>
      </c>
      <c r="P1393">
        <v>34099.199999999997</v>
      </c>
      <c r="Q1393">
        <v>0</v>
      </c>
      <c r="S1393" t="str">
        <f t="shared" si="86"/>
        <v>July</v>
      </c>
      <c r="T1393" t="str">
        <f t="shared" si="87"/>
        <v>2022</v>
      </c>
      <c r="U1393" s="3">
        <f t="shared" si="88"/>
        <v>31</v>
      </c>
    </row>
    <row r="1394" spans="1:21" hidden="1">
      <c r="A1394">
        <v>1393</v>
      </c>
      <c r="B1394" t="s">
        <v>643</v>
      </c>
      <c r="C1394" t="s">
        <v>27</v>
      </c>
      <c r="D1394" t="s">
        <v>129</v>
      </c>
      <c r="E1394" t="s">
        <v>75</v>
      </c>
      <c r="F1394" s="1">
        <v>44757</v>
      </c>
      <c r="G1394" s="2">
        <v>44756.4375</v>
      </c>
      <c r="H1394" s="2">
        <v>44759.729166666664</v>
      </c>
      <c r="I1394" t="s">
        <v>337</v>
      </c>
      <c r="J1394" t="s">
        <v>66</v>
      </c>
      <c r="K1394">
        <v>23.68</v>
      </c>
      <c r="L1394" s="4">
        <v>1440</v>
      </c>
      <c r="M1394">
        <v>300</v>
      </c>
      <c r="N1394" s="3">
        <v>34099.199999999997</v>
      </c>
      <c r="O1394">
        <v>34099.199999999997</v>
      </c>
      <c r="P1394">
        <v>34099.199999999997</v>
      </c>
      <c r="Q1394">
        <v>0</v>
      </c>
      <c r="S1394" t="str">
        <f t="shared" si="86"/>
        <v>July</v>
      </c>
      <c r="T1394" t="str">
        <f t="shared" si="87"/>
        <v>2022</v>
      </c>
      <c r="U1394" s="3">
        <f t="shared" si="88"/>
        <v>31</v>
      </c>
    </row>
    <row r="1395" spans="1:21" hidden="1">
      <c r="A1395">
        <v>1394</v>
      </c>
      <c r="B1395" t="s">
        <v>643</v>
      </c>
      <c r="C1395" t="s">
        <v>27</v>
      </c>
      <c r="D1395" t="s">
        <v>129</v>
      </c>
      <c r="E1395" t="s">
        <v>75</v>
      </c>
      <c r="F1395" s="1">
        <v>44758</v>
      </c>
      <c r="G1395" s="2">
        <v>44756.4375</v>
      </c>
      <c r="H1395" s="2">
        <v>44759.729166666664</v>
      </c>
      <c r="I1395" t="s">
        <v>337</v>
      </c>
      <c r="J1395" t="s">
        <v>66</v>
      </c>
      <c r="K1395">
        <v>23.68</v>
      </c>
      <c r="L1395" s="4">
        <v>1440</v>
      </c>
      <c r="M1395">
        <v>300</v>
      </c>
      <c r="N1395" s="3">
        <v>34099.199999999997</v>
      </c>
      <c r="O1395">
        <v>34099.199999999997</v>
      </c>
      <c r="P1395">
        <v>34099.199999999997</v>
      </c>
      <c r="Q1395">
        <v>0</v>
      </c>
      <c r="S1395" t="str">
        <f t="shared" si="86"/>
        <v>July</v>
      </c>
      <c r="T1395" t="str">
        <f t="shared" si="87"/>
        <v>2022</v>
      </c>
      <c r="U1395" s="3">
        <f t="shared" si="88"/>
        <v>31</v>
      </c>
    </row>
    <row r="1396" spans="1:21" hidden="1">
      <c r="A1396">
        <v>1395</v>
      </c>
      <c r="B1396" t="s">
        <v>656</v>
      </c>
      <c r="C1396" t="s">
        <v>27</v>
      </c>
      <c r="D1396" t="s">
        <v>129</v>
      </c>
      <c r="E1396" t="s">
        <v>75</v>
      </c>
      <c r="F1396" s="1">
        <v>44764</v>
      </c>
      <c r="G1396" s="2">
        <v>44763.276388888888</v>
      </c>
      <c r="H1396" s="2">
        <v>44765.729166666664</v>
      </c>
      <c r="I1396" t="s">
        <v>337</v>
      </c>
      <c r="J1396" t="s">
        <v>66</v>
      </c>
      <c r="K1396">
        <v>23.68</v>
      </c>
      <c r="L1396" s="4">
        <v>1440</v>
      </c>
      <c r="M1396">
        <v>300</v>
      </c>
      <c r="N1396" s="3">
        <v>34099.199999999997</v>
      </c>
      <c r="O1396">
        <v>34099.199999999997</v>
      </c>
      <c r="P1396">
        <v>34099.199999999997</v>
      </c>
      <c r="Q1396">
        <v>0</v>
      </c>
      <c r="S1396" t="str">
        <f t="shared" si="86"/>
        <v>July</v>
      </c>
      <c r="T1396" t="str">
        <f t="shared" si="87"/>
        <v>2022</v>
      </c>
      <c r="U1396" s="3">
        <f t="shared" si="88"/>
        <v>31</v>
      </c>
    </row>
    <row r="1397" spans="1:21" hidden="1">
      <c r="A1397">
        <v>1396</v>
      </c>
      <c r="B1397" t="s">
        <v>666</v>
      </c>
      <c r="C1397" t="s">
        <v>27</v>
      </c>
      <c r="D1397" t="s">
        <v>129</v>
      </c>
      <c r="E1397" t="s">
        <v>75</v>
      </c>
      <c r="F1397" s="1">
        <v>44771</v>
      </c>
      <c r="G1397" s="2">
        <v>44770.263888888891</v>
      </c>
      <c r="H1397" s="2">
        <v>44775</v>
      </c>
      <c r="I1397" t="s">
        <v>337</v>
      </c>
      <c r="J1397" t="s">
        <v>66</v>
      </c>
      <c r="K1397">
        <v>23.68</v>
      </c>
      <c r="L1397" s="4">
        <v>1440</v>
      </c>
      <c r="M1397">
        <v>300</v>
      </c>
      <c r="N1397" s="3">
        <v>34099.199999999997</v>
      </c>
      <c r="O1397">
        <v>34099.199999999997</v>
      </c>
      <c r="P1397">
        <v>34099.199999999997</v>
      </c>
      <c r="Q1397">
        <v>0</v>
      </c>
      <c r="S1397" t="str">
        <f t="shared" si="86"/>
        <v>July</v>
      </c>
      <c r="T1397" t="str">
        <f t="shared" si="87"/>
        <v>2022</v>
      </c>
      <c r="U1397" s="3">
        <f t="shared" si="88"/>
        <v>31</v>
      </c>
    </row>
    <row r="1398" spans="1:21" hidden="1">
      <c r="A1398">
        <v>1397</v>
      </c>
      <c r="B1398" t="s">
        <v>666</v>
      </c>
      <c r="C1398" t="s">
        <v>27</v>
      </c>
      <c r="D1398" t="s">
        <v>129</v>
      </c>
      <c r="E1398" t="s">
        <v>75</v>
      </c>
      <c r="F1398" s="1">
        <v>44772</v>
      </c>
      <c r="G1398" s="2">
        <v>44770.263888888891</v>
      </c>
      <c r="H1398" s="2">
        <v>44775</v>
      </c>
      <c r="I1398" t="s">
        <v>337</v>
      </c>
      <c r="J1398" t="s">
        <v>66</v>
      </c>
      <c r="K1398">
        <v>23.68</v>
      </c>
      <c r="L1398" s="4">
        <v>1440</v>
      </c>
      <c r="M1398">
        <v>300</v>
      </c>
      <c r="N1398" s="3">
        <v>34099.199999999997</v>
      </c>
      <c r="O1398">
        <v>34099.199999999997</v>
      </c>
      <c r="P1398">
        <v>34099.199999999997</v>
      </c>
      <c r="Q1398">
        <v>0</v>
      </c>
      <c r="S1398" t="str">
        <f t="shared" si="86"/>
        <v>July</v>
      </c>
      <c r="T1398" t="str">
        <f t="shared" si="87"/>
        <v>2022</v>
      </c>
      <c r="U1398" s="3">
        <f t="shared" si="88"/>
        <v>31</v>
      </c>
    </row>
    <row r="1399" spans="1:21" hidden="1">
      <c r="A1399">
        <v>1398</v>
      </c>
      <c r="B1399" t="s">
        <v>666</v>
      </c>
      <c r="C1399" t="s">
        <v>27</v>
      </c>
      <c r="D1399" t="s">
        <v>129</v>
      </c>
      <c r="E1399" t="s">
        <v>75</v>
      </c>
      <c r="F1399" s="1">
        <v>44773</v>
      </c>
      <c r="G1399" s="2">
        <v>44770.263888888891</v>
      </c>
      <c r="H1399" s="2">
        <v>44775</v>
      </c>
      <c r="I1399" t="s">
        <v>337</v>
      </c>
      <c r="J1399" t="s">
        <v>66</v>
      </c>
      <c r="K1399">
        <v>23.68</v>
      </c>
      <c r="L1399" s="4">
        <v>1440</v>
      </c>
      <c r="M1399">
        <v>300</v>
      </c>
      <c r="N1399" s="3">
        <v>34099.199999999997</v>
      </c>
      <c r="O1399">
        <v>34099.199999999997</v>
      </c>
      <c r="P1399">
        <v>34099.199999999997</v>
      </c>
      <c r="Q1399">
        <v>0</v>
      </c>
      <c r="S1399" t="str">
        <f t="shared" si="86"/>
        <v>July</v>
      </c>
      <c r="T1399" t="str">
        <f t="shared" si="87"/>
        <v>2022</v>
      </c>
      <c r="U1399" s="3">
        <f t="shared" si="88"/>
        <v>31</v>
      </c>
    </row>
    <row r="1400" spans="1:21" hidden="1">
      <c r="A1400">
        <v>1399</v>
      </c>
      <c r="B1400" t="s">
        <v>666</v>
      </c>
      <c r="C1400" t="s">
        <v>27</v>
      </c>
      <c r="D1400" t="s">
        <v>129</v>
      </c>
      <c r="E1400" t="s">
        <v>75</v>
      </c>
      <c r="F1400" s="1">
        <v>44774</v>
      </c>
      <c r="G1400" s="2">
        <v>44770.263888888891</v>
      </c>
      <c r="H1400" s="2">
        <v>44775</v>
      </c>
      <c r="I1400" t="s">
        <v>337</v>
      </c>
      <c r="J1400" t="s">
        <v>66</v>
      </c>
      <c r="K1400">
        <v>23.68</v>
      </c>
      <c r="L1400" s="4">
        <v>1440</v>
      </c>
      <c r="M1400">
        <v>300</v>
      </c>
      <c r="N1400" s="3">
        <v>34099.199999999997</v>
      </c>
      <c r="O1400">
        <v>34099.199999999997</v>
      </c>
      <c r="P1400">
        <v>34099.199999999997</v>
      </c>
      <c r="Q1400">
        <v>0</v>
      </c>
      <c r="S1400" t="str">
        <f t="shared" si="86"/>
        <v>August</v>
      </c>
      <c r="T1400" t="str">
        <f t="shared" si="87"/>
        <v>2022</v>
      </c>
      <c r="U1400" s="3">
        <f t="shared" si="88"/>
        <v>31</v>
      </c>
    </row>
    <row r="1401" spans="1:21" hidden="1">
      <c r="A1401">
        <v>1400</v>
      </c>
      <c r="B1401" t="s">
        <v>629</v>
      </c>
      <c r="C1401" t="s">
        <v>27</v>
      </c>
      <c r="D1401" t="s">
        <v>131</v>
      </c>
      <c r="E1401" t="s">
        <v>124</v>
      </c>
      <c r="F1401" s="1">
        <v>44617</v>
      </c>
      <c r="G1401" s="2">
        <v>44616.277777777781</v>
      </c>
      <c r="H1401" s="2">
        <v>44619.458333333336</v>
      </c>
      <c r="I1401" t="s">
        <v>337</v>
      </c>
      <c r="J1401" t="s">
        <v>66</v>
      </c>
      <c r="K1401">
        <v>23.68</v>
      </c>
      <c r="L1401" s="4">
        <v>1440</v>
      </c>
      <c r="M1401">
        <v>300</v>
      </c>
      <c r="N1401" s="3">
        <v>34099.199999999997</v>
      </c>
      <c r="O1401">
        <v>34099.199999999997</v>
      </c>
      <c r="P1401">
        <v>34099.199999999997</v>
      </c>
      <c r="Q1401">
        <v>0</v>
      </c>
      <c r="S1401" t="str">
        <f t="shared" si="86"/>
        <v>February</v>
      </c>
      <c r="T1401" t="str">
        <f t="shared" si="87"/>
        <v>2022</v>
      </c>
      <c r="U1401" s="3">
        <f t="shared" si="88"/>
        <v>28</v>
      </c>
    </row>
    <row r="1402" spans="1:21" hidden="1">
      <c r="A1402">
        <v>1401</v>
      </c>
      <c r="B1402" t="s">
        <v>629</v>
      </c>
      <c r="C1402" t="s">
        <v>27</v>
      </c>
      <c r="D1402" t="s">
        <v>131</v>
      </c>
      <c r="E1402" t="s">
        <v>124</v>
      </c>
      <c r="F1402" s="1">
        <v>44618</v>
      </c>
      <c r="G1402" s="2">
        <v>44616.277777777781</v>
      </c>
      <c r="H1402" s="2">
        <v>44619.458333333336</v>
      </c>
      <c r="I1402" t="s">
        <v>337</v>
      </c>
      <c r="J1402" t="s">
        <v>66</v>
      </c>
      <c r="K1402">
        <v>23.68</v>
      </c>
      <c r="L1402" s="4">
        <v>1440</v>
      </c>
      <c r="M1402">
        <v>300</v>
      </c>
      <c r="N1402" s="3">
        <v>34099.199999999997</v>
      </c>
      <c r="O1402">
        <v>34099.199999999997</v>
      </c>
      <c r="P1402">
        <v>34099.199999999997</v>
      </c>
      <c r="Q1402">
        <v>0</v>
      </c>
      <c r="S1402" t="str">
        <f t="shared" si="86"/>
        <v>February</v>
      </c>
      <c r="T1402" t="str">
        <f t="shared" si="87"/>
        <v>2022</v>
      </c>
      <c r="U1402" s="3">
        <f t="shared" si="88"/>
        <v>28</v>
      </c>
    </row>
    <row r="1403" spans="1:21" hidden="1">
      <c r="A1403">
        <v>1402</v>
      </c>
      <c r="B1403" t="s">
        <v>664</v>
      </c>
      <c r="C1403" t="s">
        <v>27</v>
      </c>
      <c r="D1403" t="s">
        <v>129</v>
      </c>
      <c r="E1403" t="s">
        <v>75</v>
      </c>
      <c r="F1403" s="1">
        <v>44630</v>
      </c>
      <c r="G1403" s="2">
        <v>44629.270833333336</v>
      </c>
      <c r="H1403" s="2">
        <v>44632.486111111109</v>
      </c>
      <c r="I1403" t="s">
        <v>337</v>
      </c>
      <c r="J1403" t="s">
        <v>66</v>
      </c>
      <c r="K1403">
        <v>23.68</v>
      </c>
      <c r="L1403" s="4">
        <v>1440</v>
      </c>
      <c r="M1403">
        <v>300</v>
      </c>
      <c r="N1403" s="3">
        <v>34099.199999999997</v>
      </c>
      <c r="O1403">
        <v>34099.199999999997</v>
      </c>
      <c r="P1403">
        <v>34099.199999999997</v>
      </c>
      <c r="Q1403">
        <v>0</v>
      </c>
      <c r="S1403" t="str">
        <f t="shared" si="86"/>
        <v>March</v>
      </c>
      <c r="T1403" t="str">
        <f t="shared" si="87"/>
        <v>2022</v>
      </c>
      <c r="U1403" s="3">
        <f t="shared" si="88"/>
        <v>31</v>
      </c>
    </row>
    <row r="1404" spans="1:21" hidden="1">
      <c r="A1404">
        <v>1403</v>
      </c>
      <c r="B1404" t="s">
        <v>664</v>
      </c>
      <c r="C1404" t="s">
        <v>27</v>
      </c>
      <c r="D1404" t="s">
        <v>129</v>
      </c>
      <c r="E1404" t="s">
        <v>75</v>
      </c>
      <c r="F1404" s="1">
        <v>44631</v>
      </c>
      <c r="G1404" s="2">
        <v>44629.270833333336</v>
      </c>
      <c r="H1404" s="2">
        <v>44632.486111111109</v>
      </c>
      <c r="I1404" t="s">
        <v>337</v>
      </c>
      <c r="J1404" t="s">
        <v>66</v>
      </c>
      <c r="K1404">
        <v>23.68</v>
      </c>
      <c r="L1404" s="4">
        <v>1440</v>
      </c>
      <c r="M1404">
        <v>300</v>
      </c>
      <c r="N1404" s="3">
        <v>34099.199999999997</v>
      </c>
      <c r="O1404">
        <v>34099.199999999997</v>
      </c>
      <c r="P1404">
        <v>34099.199999999997</v>
      </c>
      <c r="Q1404">
        <v>0</v>
      </c>
      <c r="S1404" t="str">
        <f t="shared" si="86"/>
        <v>March</v>
      </c>
      <c r="T1404" t="str">
        <f t="shared" si="87"/>
        <v>2022</v>
      </c>
      <c r="U1404" s="3">
        <f t="shared" si="88"/>
        <v>31</v>
      </c>
    </row>
    <row r="1405" spans="1:21" hidden="1">
      <c r="A1405">
        <v>1404</v>
      </c>
      <c r="B1405" t="s">
        <v>621</v>
      </c>
      <c r="C1405" t="s">
        <v>27</v>
      </c>
      <c r="D1405" t="s">
        <v>129</v>
      </c>
      <c r="E1405" t="s">
        <v>75</v>
      </c>
      <c r="F1405" s="1">
        <v>44679</v>
      </c>
      <c r="G1405" s="2">
        <v>44678.27847222222</v>
      </c>
      <c r="H1405" s="2">
        <v>44681.352083333331</v>
      </c>
      <c r="I1405" t="s">
        <v>337</v>
      </c>
      <c r="J1405" t="s">
        <v>66</v>
      </c>
      <c r="K1405">
        <v>23.68</v>
      </c>
      <c r="L1405" s="4">
        <v>1440</v>
      </c>
      <c r="M1405">
        <v>300</v>
      </c>
      <c r="N1405" s="3">
        <v>34099.199999999997</v>
      </c>
      <c r="O1405">
        <v>34099.199999999997</v>
      </c>
      <c r="P1405">
        <v>34099.199999999997</v>
      </c>
      <c r="Q1405">
        <v>0</v>
      </c>
      <c r="S1405" t="str">
        <f t="shared" si="86"/>
        <v>April</v>
      </c>
      <c r="T1405" t="str">
        <f t="shared" si="87"/>
        <v>2022</v>
      </c>
      <c r="U1405" s="3">
        <f t="shared" si="88"/>
        <v>30</v>
      </c>
    </row>
    <row r="1406" spans="1:21" hidden="1">
      <c r="A1406">
        <v>1405</v>
      </c>
      <c r="B1406" t="s">
        <v>621</v>
      </c>
      <c r="C1406" t="s">
        <v>27</v>
      </c>
      <c r="D1406" t="s">
        <v>129</v>
      </c>
      <c r="E1406" t="s">
        <v>75</v>
      </c>
      <c r="F1406" s="1">
        <v>44680</v>
      </c>
      <c r="G1406" s="2">
        <v>44678.27847222222</v>
      </c>
      <c r="H1406" s="2">
        <v>44681.352083333331</v>
      </c>
      <c r="I1406" t="s">
        <v>337</v>
      </c>
      <c r="J1406" t="s">
        <v>66</v>
      </c>
      <c r="K1406">
        <v>23.68</v>
      </c>
      <c r="L1406" s="4">
        <v>1440</v>
      </c>
      <c r="M1406">
        <v>300</v>
      </c>
      <c r="N1406" s="3">
        <v>34099.199999999997</v>
      </c>
      <c r="O1406">
        <v>34099.199999999997</v>
      </c>
      <c r="P1406">
        <v>34099.199999999997</v>
      </c>
      <c r="Q1406">
        <v>0</v>
      </c>
      <c r="S1406" t="str">
        <f t="shared" si="86"/>
        <v>April</v>
      </c>
      <c r="T1406" t="str">
        <f t="shared" si="87"/>
        <v>2022</v>
      </c>
      <c r="U1406" s="3">
        <f t="shared" si="88"/>
        <v>30</v>
      </c>
    </row>
    <row r="1407" spans="1:21" hidden="1">
      <c r="A1407">
        <v>1406</v>
      </c>
      <c r="B1407" t="s">
        <v>652</v>
      </c>
      <c r="C1407" t="s">
        <v>27</v>
      </c>
      <c r="D1407" t="s">
        <v>129</v>
      </c>
      <c r="E1407" t="s">
        <v>75</v>
      </c>
      <c r="F1407" s="1">
        <v>44656</v>
      </c>
      <c r="G1407" s="2">
        <v>44655.270833333336</v>
      </c>
      <c r="H1407" s="2">
        <v>44657.713194444441</v>
      </c>
      <c r="I1407" t="s">
        <v>337</v>
      </c>
      <c r="J1407" t="s">
        <v>66</v>
      </c>
      <c r="K1407">
        <v>23.68</v>
      </c>
      <c r="L1407" s="4">
        <v>1440</v>
      </c>
      <c r="M1407">
        <v>300</v>
      </c>
      <c r="N1407" s="3">
        <v>34099.199999999997</v>
      </c>
      <c r="O1407">
        <v>34099.199999999997</v>
      </c>
      <c r="P1407">
        <v>34099.199999999997</v>
      </c>
      <c r="Q1407">
        <v>0</v>
      </c>
      <c r="S1407" t="str">
        <f t="shared" si="86"/>
        <v>April</v>
      </c>
      <c r="T1407" t="str">
        <f t="shared" si="87"/>
        <v>2022</v>
      </c>
      <c r="U1407" s="3">
        <f t="shared" si="88"/>
        <v>30</v>
      </c>
    </row>
    <row r="1408" spans="1:21" hidden="1">
      <c r="A1408">
        <v>1407</v>
      </c>
      <c r="B1408" t="s">
        <v>627</v>
      </c>
      <c r="C1408" t="s">
        <v>27</v>
      </c>
      <c r="D1408" t="s">
        <v>129</v>
      </c>
      <c r="E1408" t="s">
        <v>75</v>
      </c>
      <c r="F1408" s="1">
        <v>44707</v>
      </c>
      <c r="G1408" s="2">
        <v>44706.270833333336</v>
      </c>
      <c r="H1408" s="2">
        <v>44709.443749999999</v>
      </c>
      <c r="I1408" t="s">
        <v>337</v>
      </c>
      <c r="J1408" t="s">
        <v>66</v>
      </c>
      <c r="K1408">
        <v>23.68</v>
      </c>
      <c r="L1408" s="4">
        <v>1440</v>
      </c>
      <c r="M1408">
        <v>300</v>
      </c>
      <c r="N1408" s="3">
        <v>34099.199999999997</v>
      </c>
      <c r="O1408">
        <v>34099.199999999997</v>
      </c>
      <c r="P1408">
        <v>34099.199999999997</v>
      </c>
      <c r="Q1408">
        <v>0</v>
      </c>
      <c r="S1408" t="str">
        <f t="shared" si="86"/>
        <v>May</v>
      </c>
      <c r="T1408" t="str">
        <f t="shared" si="87"/>
        <v>2022</v>
      </c>
      <c r="U1408" s="3">
        <f t="shared" ref="U1408:U1441" si="89">DAY(EOMONTH(F1408, 0))</f>
        <v>31</v>
      </c>
    </row>
    <row r="1409" spans="1:21" hidden="1">
      <c r="A1409">
        <v>1408</v>
      </c>
      <c r="B1409" t="s">
        <v>627</v>
      </c>
      <c r="C1409" t="s">
        <v>27</v>
      </c>
      <c r="D1409" t="s">
        <v>129</v>
      </c>
      <c r="E1409" t="s">
        <v>75</v>
      </c>
      <c r="F1409" s="1">
        <v>44708</v>
      </c>
      <c r="G1409" s="2">
        <v>44706.270833333336</v>
      </c>
      <c r="H1409" s="2">
        <v>44709.443749999999</v>
      </c>
      <c r="I1409" t="s">
        <v>337</v>
      </c>
      <c r="J1409" t="s">
        <v>66</v>
      </c>
      <c r="K1409">
        <v>23.68</v>
      </c>
      <c r="L1409" s="4">
        <v>1440</v>
      </c>
      <c r="M1409">
        <v>300</v>
      </c>
      <c r="N1409" s="3">
        <v>34099.199999999997</v>
      </c>
      <c r="O1409">
        <v>34099.199999999997</v>
      </c>
      <c r="P1409">
        <v>34099.199999999997</v>
      </c>
      <c r="Q1409">
        <v>0</v>
      </c>
      <c r="S1409" t="str">
        <f t="shared" si="86"/>
        <v>May</v>
      </c>
      <c r="T1409" t="str">
        <f t="shared" si="87"/>
        <v>2022</v>
      </c>
      <c r="U1409" s="3">
        <f t="shared" si="89"/>
        <v>31</v>
      </c>
    </row>
    <row r="1410" spans="1:21" hidden="1">
      <c r="A1410">
        <v>1409</v>
      </c>
      <c r="B1410" t="s">
        <v>665</v>
      </c>
      <c r="C1410" t="s">
        <v>27</v>
      </c>
      <c r="D1410" t="s">
        <v>129</v>
      </c>
      <c r="E1410" t="s">
        <v>75</v>
      </c>
      <c r="F1410" s="1">
        <v>44721</v>
      </c>
      <c r="G1410" s="2">
        <v>44720.270833333336</v>
      </c>
      <c r="H1410" s="2">
        <v>44723.482638888891</v>
      </c>
      <c r="I1410" t="s">
        <v>337</v>
      </c>
      <c r="J1410" t="s">
        <v>66</v>
      </c>
      <c r="K1410">
        <v>23.68</v>
      </c>
      <c r="L1410" s="4">
        <v>1440</v>
      </c>
      <c r="M1410">
        <v>300</v>
      </c>
      <c r="N1410" s="3">
        <v>34099.199999999997</v>
      </c>
      <c r="O1410">
        <v>34099.199999999997</v>
      </c>
      <c r="P1410">
        <v>34099.199999999997</v>
      </c>
      <c r="Q1410">
        <v>0</v>
      </c>
      <c r="S1410" t="str">
        <f t="shared" si="86"/>
        <v>June</v>
      </c>
      <c r="T1410" t="str">
        <f t="shared" si="87"/>
        <v>2022</v>
      </c>
      <c r="U1410" s="3">
        <f t="shared" si="89"/>
        <v>30</v>
      </c>
    </row>
    <row r="1411" spans="1:21" hidden="1">
      <c r="A1411">
        <v>1410</v>
      </c>
      <c r="B1411" t="s">
        <v>620</v>
      </c>
      <c r="C1411" t="s">
        <v>27</v>
      </c>
      <c r="D1411" t="s">
        <v>129</v>
      </c>
      <c r="E1411" t="s">
        <v>75</v>
      </c>
      <c r="F1411" s="1">
        <v>44735</v>
      </c>
      <c r="G1411" s="2">
        <v>44734.270833333336</v>
      </c>
      <c r="H1411" s="2">
        <v>44737.318749999999</v>
      </c>
      <c r="I1411" t="s">
        <v>337</v>
      </c>
      <c r="J1411" t="s">
        <v>66</v>
      </c>
      <c r="K1411">
        <v>23.68</v>
      </c>
      <c r="L1411" s="4">
        <v>1440</v>
      </c>
      <c r="M1411">
        <v>300</v>
      </c>
      <c r="N1411" s="3">
        <v>34099.199999999997</v>
      </c>
      <c r="O1411">
        <v>34099.199999999997</v>
      </c>
      <c r="P1411">
        <v>34099.199999999997</v>
      </c>
      <c r="Q1411">
        <v>0</v>
      </c>
      <c r="S1411" t="str">
        <f t="shared" ref="S1411:S1474" si="90">TEXT(F1411, "mmmm")</f>
        <v>June</v>
      </c>
      <c r="T1411" t="str">
        <f t="shared" ref="T1411:T1474" si="91">TEXT(F1411, "YYYY")</f>
        <v>2022</v>
      </c>
      <c r="U1411" s="3">
        <f t="shared" si="89"/>
        <v>30</v>
      </c>
    </row>
    <row r="1412" spans="1:21" hidden="1">
      <c r="A1412">
        <v>1411</v>
      </c>
      <c r="B1412" t="s">
        <v>620</v>
      </c>
      <c r="C1412" t="s">
        <v>27</v>
      </c>
      <c r="D1412" t="s">
        <v>129</v>
      </c>
      <c r="E1412" t="s">
        <v>75</v>
      </c>
      <c r="F1412" s="1">
        <v>44736</v>
      </c>
      <c r="G1412" s="2">
        <v>44734.270833333336</v>
      </c>
      <c r="H1412" s="2">
        <v>44737.318749999999</v>
      </c>
      <c r="I1412" t="s">
        <v>337</v>
      </c>
      <c r="J1412" t="s">
        <v>66</v>
      </c>
      <c r="K1412">
        <v>23.68</v>
      </c>
      <c r="L1412" s="4">
        <v>1440</v>
      </c>
      <c r="M1412">
        <v>300</v>
      </c>
      <c r="N1412" s="3">
        <v>34099.199999999997</v>
      </c>
      <c r="O1412">
        <v>34099.199999999997</v>
      </c>
      <c r="P1412">
        <v>34099.199999999997</v>
      </c>
      <c r="Q1412">
        <v>0</v>
      </c>
      <c r="S1412" t="str">
        <f t="shared" si="90"/>
        <v>June</v>
      </c>
      <c r="T1412" t="str">
        <f t="shared" si="91"/>
        <v>2022</v>
      </c>
      <c r="U1412" s="3">
        <f t="shared" si="89"/>
        <v>30</v>
      </c>
    </row>
    <row r="1413" spans="1:21" hidden="1">
      <c r="A1413">
        <v>1412</v>
      </c>
      <c r="B1413" t="s">
        <v>631</v>
      </c>
      <c r="C1413" t="s">
        <v>27</v>
      </c>
      <c r="D1413" t="s">
        <v>129</v>
      </c>
      <c r="E1413" t="s">
        <v>75</v>
      </c>
      <c r="F1413" s="1">
        <v>44749</v>
      </c>
      <c r="G1413" s="2">
        <v>44748.267361111109</v>
      </c>
      <c r="H1413" s="2">
        <v>44751.463194444441</v>
      </c>
      <c r="I1413" t="s">
        <v>337</v>
      </c>
      <c r="J1413" t="s">
        <v>66</v>
      </c>
      <c r="K1413">
        <v>23.68</v>
      </c>
      <c r="L1413" s="4">
        <v>1440</v>
      </c>
      <c r="M1413">
        <v>300</v>
      </c>
      <c r="N1413" s="3">
        <v>34099.199999999997</v>
      </c>
      <c r="O1413">
        <v>34099.199999999997</v>
      </c>
      <c r="P1413">
        <v>34099.199999999997</v>
      </c>
      <c r="Q1413">
        <v>0</v>
      </c>
      <c r="S1413" t="str">
        <f t="shared" si="90"/>
        <v>July</v>
      </c>
      <c r="T1413" t="str">
        <f t="shared" si="91"/>
        <v>2022</v>
      </c>
      <c r="U1413" s="3">
        <f t="shared" si="89"/>
        <v>31</v>
      </c>
    </row>
    <row r="1414" spans="1:21" hidden="1">
      <c r="A1414">
        <v>1413</v>
      </c>
      <c r="B1414" t="s">
        <v>631</v>
      </c>
      <c r="C1414" t="s">
        <v>27</v>
      </c>
      <c r="D1414" t="s">
        <v>129</v>
      </c>
      <c r="E1414" t="s">
        <v>75</v>
      </c>
      <c r="F1414" s="1">
        <v>44750</v>
      </c>
      <c r="G1414" s="2">
        <v>44748.267361111109</v>
      </c>
      <c r="H1414" s="2">
        <v>44751.463194444441</v>
      </c>
      <c r="I1414" t="s">
        <v>337</v>
      </c>
      <c r="J1414" t="s">
        <v>66</v>
      </c>
      <c r="K1414">
        <v>23.68</v>
      </c>
      <c r="L1414" s="4">
        <v>1440</v>
      </c>
      <c r="M1414">
        <v>300</v>
      </c>
      <c r="N1414" s="3">
        <v>34099.199999999997</v>
      </c>
      <c r="O1414">
        <v>34099.199999999997</v>
      </c>
      <c r="P1414">
        <v>34099.199999999997</v>
      </c>
      <c r="Q1414">
        <v>0</v>
      </c>
      <c r="S1414" t="str">
        <f t="shared" si="90"/>
        <v>July</v>
      </c>
      <c r="T1414" t="str">
        <f t="shared" si="91"/>
        <v>2022</v>
      </c>
      <c r="U1414" s="3">
        <f t="shared" si="89"/>
        <v>31</v>
      </c>
    </row>
    <row r="1415" spans="1:21" hidden="1">
      <c r="A1415">
        <v>1414</v>
      </c>
      <c r="B1415" t="s">
        <v>668</v>
      </c>
      <c r="C1415" t="s">
        <v>41</v>
      </c>
      <c r="D1415" t="s">
        <v>127</v>
      </c>
      <c r="E1415" t="s">
        <v>124</v>
      </c>
      <c r="F1415" s="1">
        <v>44641</v>
      </c>
      <c r="G1415" s="2">
        <v>44641.977083333331</v>
      </c>
      <c r="H1415" s="2">
        <v>44642.240277777775</v>
      </c>
      <c r="I1415" t="s">
        <v>406</v>
      </c>
      <c r="J1415" t="s">
        <v>66</v>
      </c>
      <c r="K1415">
        <v>23.786000000000001</v>
      </c>
      <c r="L1415">
        <v>33</v>
      </c>
      <c r="M1415">
        <v>300</v>
      </c>
      <c r="N1415">
        <v>784.93799999999999</v>
      </c>
      <c r="O1415">
        <v>784.93799999999999</v>
      </c>
      <c r="P1415">
        <v>34251.840000000004</v>
      </c>
      <c r="Q1415">
        <v>42.63636363636364</v>
      </c>
      <c r="S1415" t="str">
        <f t="shared" si="90"/>
        <v>March</v>
      </c>
      <c r="T1415" t="str">
        <f t="shared" si="91"/>
        <v>2022</v>
      </c>
      <c r="U1415" s="3">
        <f t="shared" si="89"/>
        <v>31</v>
      </c>
    </row>
    <row r="1416" spans="1:21" hidden="1">
      <c r="A1416">
        <v>1415</v>
      </c>
      <c r="B1416" t="s">
        <v>669</v>
      </c>
      <c r="C1416" t="s">
        <v>41</v>
      </c>
      <c r="D1416" t="s">
        <v>127</v>
      </c>
      <c r="E1416" t="s">
        <v>124</v>
      </c>
      <c r="F1416" s="1">
        <v>44615</v>
      </c>
      <c r="G1416" s="2">
        <v>44615.056250000001</v>
      </c>
      <c r="H1416" s="2">
        <v>44615.25</v>
      </c>
      <c r="I1416" t="s">
        <v>406</v>
      </c>
      <c r="J1416" t="s">
        <v>66</v>
      </c>
      <c r="K1416">
        <v>23.786000000000001</v>
      </c>
      <c r="L1416">
        <v>279</v>
      </c>
      <c r="M1416">
        <v>300</v>
      </c>
      <c r="N1416" s="3">
        <v>6636.2939999999999</v>
      </c>
      <c r="O1416">
        <v>6636.2939999999999</v>
      </c>
      <c r="P1416">
        <v>34251.840000000004</v>
      </c>
      <c r="Q1416">
        <v>4.1612903225806459</v>
      </c>
      <c r="S1416" t="str">
        <f t="shared" si="90"/>
        <v>February</v>
      </c>
      <c r="T1416" t="str">
        <f t="shared" si="91"/>
        <v>2022</v>
      </c>
      <c r="U1416" s="3">
        <f t="shared" si="89"/>
        <v>28</v>
      </c>
    </row>
    <row r="1417" spans="1:21" hidden="1">
      <c r="A1417">
        <v>1416</v>
      </c>
      <c r="B1417" t="s">
        <v>670</v>
      </c>
      <c r="C1417" t="s">
        <v>41</v>
      </c>
      <c r="D1417" t="s">
        <v>123</v>
      </c>
      <c r="E1417" t="s">
        <v>124</v>
      </c>
      <c r="F1417" s="1">
        <v>44625</v>
      </c>
      <c r="G1417" s="2">
        <v>44625.270833333336</v>
      </c>
      <c r="H1417" s="2">
        <v>44625.494444444441</v>
      </c>
      <c r="I1417" t="s">
        <v>406</v>
      </c>
      <c r="J1417" t="s">
        <v>66</v>
      </c>
      <c r="K1417">
        <v>23.786000000000001</v>
      </c>
      <c r="L1417">
        <v>322</v>
      </c>
      <c r="M1417">
        <v>300</v>
      </c>
      <c r="N1417" s="3">
        <v>7659.0919999999996</v>
      </c>
      <c r="O1417">
        <v>7659.0919999999996</v>
      </c>
      <c r="P1417">
        <v>34251.840000000004</v>
      </c>
      <c r="Q1417">
        <v>3.4720496894409942</v>
      </c>
      <c r="S1417" t="str">
        <f t="shared" si="90"/>
        <v>March</v>
      </c>
      <c r="T1417" t="str">
        <f t="shared" si="91"/>
        <v>2022</v>
      </c>
      <c r="U1417" s="3">
        <f t="shared" si="89"/>
        <v>31</v>
      </c>
    </row>
    <row r="1418" spans="1:21" hidden="1">
      <c r="A1418">
        <v>1417</v>
      </c>
      <c r="B1418" t="s">
        <v>668</v>
      </c>
      <c r="C1418" t="s">
        <v>41</v>
      </c>
      <c r="D1418" t="s">
        <v>127</v>
      </c>
      <c r="E1418" t="s">
        <v>124</v>
      </c>
      <c r="F1418" s="1">
        <v>44642</v>
      </c>
      <c r="G1418" s="2">
        <v>44641.977083333331</v>
      </c>
      <c r="H1418" s="2">
        <v>44642.240277777775</v>
      </c>
      <c r="I1418" t="s">
        <v>406</v>
      </c>
      <c r="J1418" t="s">
        <v>66</v>
      </c>
      <c r="K1418">
        <v>23.786000000000001</v>
      </c>
      <c r="L1418">
        <v>346</v>
      </c>
      <c r="M1418">
        <v>300</v>
      </c>
      <c r="N1418" s="3">
        <v>8229.9560000000001</v>
      </c>
      <c r="O1418">
        <v>8229.9560000000001</v>
      </c>
      <c r="P1418">
        <v>34251.840000000004</v>
      </c>
      <c r="Q1418">
        <v>3.1618497109826595</v>
      </c>
      <c r="S1418" t="str">
        <f t="shared" si="90"/>
        <v>March</v>
      </c>
      <c r="T1418" t="str">
        <f t="shared" si="91"/>
        <v>2022</v>
      </c>
      <c r="U1418" s="3">
        <f t="shared" si="89"/>
        <v>31</v>
      </c>
    </row>
    <row r="1419" spans="1:21" hidden="1">
      <c r="A1419">
        <v>1418</v>
      </c>
      <c r="B1419" t="s">
        <v>671</v>
      </c>
      <c r="C1419" t="s">
        <v>11</v>
      </c>
      <c r="D1419" t="s">
        <v>123</v>
      </c>
      <c r="E1419" t="s">
        <v>124</v>
      </c>
      <c r="F1419" s="1">
        <v>44805</v>
      </c>
      <c r="G1419" s="2">
        <v>44805.409722222219</v>
      </c>
      <c r="H1419" s="2">
        <v>44805.576388888891</v>
      </c>
      <c r="I1419" t="s">
        <v>337</v>
      </c>
      <c r="J1419" t="s">
        <v>66</v>
      </c>
      <c r="K1419">
        <v>23.998000000000001</v>
      </c>
      <c r="L1419">
        <v>240</v>
      </c>
      <c r="M1419">
        <v>300</v>
      </c>
      <c r="N1419" s="3">
        <v>5759.52</v>
      </c>
      <c r="O1419">
        <v>5759.52</v>
      </c>
      <c r="P1419">
        <v>34557.120000000003</v>
      </c>
      <c r="Q1419">
        <v>5</v>
      </c>
      <c r="S1419" t="str">
        <f t="shared" si="90"/>
        <v>September</v>
      </c>
      <c r="T1419" t="str">
        <f t="shared" si="91"/>
        <v>2022</v>
      </c>
      <c r="U1419" s="3">
        <f t="shared" si="89"/>
        <v>30</v>
      </c>
    </row>
    <row r="1420" spans="1:21" hidden="1">
      <c r="A1420">
        <v>1419</v>
      </c>
      <c r="B1420" t="s">
        <v>672</v>
      </c>
      <c r="C1420" t="s">
        <v>33</v>
      </c>
      <c r="D1420" t="s">
        <v>129</v>
      </c>
      <c r="E1420" t="s">
        <v>75</v>
      </c>
      <c r="F1420" s="1">
        <v>44241</v>
      </c>
      <c r="G1420" s="2">
        <v>44241.319444444445</v>
      </c>
      <c r="H1420" s="2">
        <v>44241.436805555553</v>
      </c>
      <c r="I1420" t="s">
        <v>406</v>
      </c>
      <c r="J1420" t="s">
        <v>66</v>
      </c>
      <c r="K1420">
        <v>24.045999999999999</v>
      </c>
      <c r="L1420">
        <v>169</v>
      </c>
      <c r="M1420">
        <v>300</v>
      </c>
      <c r="N1420" s="3">
        <v>4063.7739999999999</v>
      </c>
      <c r="O1420">
        <v>4063.7739999999999</v>
      </c>
      <c r="P1420">
        <v>34626.239999999998</v>
      </c>
      <c r="Q1420">
        <v>7.5207100591715967</v>
      </c>
      <c r="S1420" t="str">
        <f t="shared" si="90"/>
        <v>February</v>
      </c>
      <c r="T1420" t="str">
        <f t="shared" si="91"/>
        <v>2021</v>
      </c>
      <c r="U1420" s="3">
        <f t="shared" si="89"/>
        <v>28</v>
      </c>
    </row>
    <row r="1421" spans="1:21" hidden="1">
      <c r="A1421">
        <v>1420</v>
      </c>
      <c r="B1421" t="s">
        <v>673</v>
      </c>
      <c r="C1421" t="s">
        <v>33</v>
      </c>
      <c r="D1421" t="s">
        <v>131</v>
      </c>
      <c r="E1421" t="s">
        <v>124</v>
      </c>
      <c r="F1421" s="1">
        <v>44353</v>
      </c>
      <c r="G1421" s="2">
        <v>44353.303472222222</v>
      </c>
      <c r="H1421" s="2">
        <v>44353.445833333331</v>
      </c>
      <c r="I1421" t="s">
        <v>406</v>
      </c>
      <c r="J1421" t="s">
        <v>66</v>
      </c>
      <c r="K1421">
        <v>24.045999999999999</v>
      </c>
      <c r="L1421">
        <v>205</v>
      </c>
      <c r="M1421">
        <v>300</v>
      </c>
      <c r="N1421" s="3">
        <v>4929.43</v>
      </c>
      <c r="O1421">
        <v>4929.43</v>
      </c>
      <c r="P1421">
        <v>34626.239999999998</v>
      </c>
      <c r="Q1421">
        <v>6.0243902439024382</v>
      </c>
      <c r="S1421" t="str">
        <f t="shared" si="90"/>
        <v>June</v>
      </c>
      <c r="T1421" t="str">
        <f t="shared" si="91"/>
        <v>2021</v>
      </c>
      <c r="U1421" s="3">
        <f t="shared" si="89"/>
        <v>30</v>
      </c>
    </row>
    <row r="1422" spans="1:21" hidden="1">
      <c r="A1422">
        <v>1421</v>
      </c>
      <c r="B1422" t="s">
        <v>674</v>
      </c>
      <c r="C1422" t="s">
        <v>33</v>
      </c>
      <c r="D1422" t="s">
        <v>129</v>
      </c>
      <c r="E1422" t="s">
        <v>75</v>
      </c>
      <c r="F1422" s="1">
        <v>44715</v>
      </c>
      <c r="G1422" s="2">
        <v>44715.385416666664</v>
      </c>
      <c r="H1422" s="2">
        <v>44715.540277777778</v>
      </c>
      <c r="I1422" t="s">
        <v>406</v>
      </c>
      <c r="J1422" t="s">
        <v>66</v>
      </c>
      <c r="K1422">
        <v>24.045999999999999</v>
      </c>
      <c r="L1422">
        <v>223</v>
      </c>
      <c r="M1422">
        <v>300</v>
      </c>
      <c r="N1422" s="3">
        <v>5362.2579999999998</v>
      </c>
      <c r="O1422">
        <v>5362.2579999999998</v>
      </c>
      <c r="P1422">
        <v>34626.239999999998</v>
      </c>
      <c r="Q1422">
        <v>5.4573991031390126</v>
      </c>
      <c r="S1422" t="str">
        <f t="shared" si="90"/>
        <v>June</v>
      </c>
      <c r="T1422" t="str">
        <f t="shared" si="91"/>
        <v>2022</v>
      </c>
      <c r="U1422" s="3">
        <f t="shared" si="89"/>
        <v>30</v>
      </c>
    </row>
    <row r="1423" spans="1:21" hidden="1">
      <c r="A1423">
        <v>1422</v>
      </c>
      <c r="B1423" t="s">
        <v>675</v>
      </c>
      <c r="C1423" t="s">
        <v>33</v>
      </c>
      <c r="D1423" t="s">
        <v>129</v>
      </c>
      <c r="E1423" t="s">
        <v>75</v>
      </c>
      <c r="F1423" s="1">
        <v>44811</v>
      </c>
      <c r="G1423" s="2">
        <v>44811.3125</v>
      </c>
      <c r="H1423" s="2">
        <v>44811.482638888891</v>
      </c>
      <c r="I1423" t="s">
        <v>406</v>
      </c>
      <c r="J1423" t="s">
        <v>66</v>
      </c>
      <c r="K1423">
        <v>24.045999999999999</v>
      </c>
      <c r="L1423">
        <v>245</v>
      </c>
      <c r="M1423">
        <v>300</v>
      </c>
      <c r="N1423" s="3">
        <v>5891.27</v>
      </c>
      <c r="O1423">
        <v>5891.27</v>
      </c>
      <c r="P1423">
        <v>34626.239999999998</v>
      </c>
      <c r="Q1423">
        <v>4.8775510204081627</v>
      </c>
      <c r="S1423" t="str">
        <f t="shared" si="90"/>
        <v>September</v>
      </c>
      <c r="T1423" t="str">
        <f t="shared" si="91"/>
        <v>2022</v>
      </c>
      <c r="U1423" s="3">
        <f t="shared" si="89"/>
        <v>30</v>
      </c>
    </row>
    <row r="1424" spans="1:21" hidden="1">
      <c r="A1424">
        <v>1423</v>
      </c>
      <c r="B1424" t="s">
        <v>676</v>
      </c>
      <c r="C1424" t="s">
        <v>33</v>
      </c>
      <c r="D1424" t="s">
        <v>129</v>
      </c>
      <c r="E1424" t="s">
        <v>75</v>
      </c>
      <c r="F1424" s="1">
        <v>44240</v>
      </c>
      <c r="G1424" s="2">
        <v>44240.319444444445</v>
      </c>
      <c r="H1424" s="2">
        <v>44240.479166666664</v>
      </c>
      <c r="I1424" t="s">
        <v>406</v>
      </c>
      <c r="J1424" t="s">
        <v>66</v>
      </c>
      <c r="K1424">
        <v>24.045999999999999</v>
      </c>
      <c r="L1424">
        <v>230</v>
      </c>
      <c r="M1424">
        <v>300</v>
      </c>
      <c r="N1424" s="3">
        <v>5530.58</v>
      </c>
      <c r="O1424">
        <v>5530.58</v>
      </c>
      <c r="P1424">
        <v>34626.239999999998</v>
      </c>
      <c r="Q1424">
        <v>5.2608695652173907</v>
      </c>
      <c r="S1424" t="str">
        <f t="shared" si="90"/>
        <v>February</v>
      </c>
      <c r="T1424" t="str">
        <f t="shared" si="91"/>
        <v>2021</v>
      </c>
      <c r="U1424" s="3">
        <f t="shared" si="89"/>
        <v>28</v>
      </c>
    </row>
    <row r="1425" spans="1:21" hidden="1">
      <c r="A1425">
        <v>1424</v>
      </c>
      <c r="B1425" t="s">
        <v>677</v>
      </c>
      <c r="C1425" t="s">
        <v>33</v>
      </c>
      <c r="D1425" t="s">
        <v>129</v>
      </c>
      <c r="E1425" t="s">
        <v>75</v>
      </c>
      <c r="F1425" s="1">
        <v>44360</v>
      </c>
      <c r="G1425" s="2">
        <v>44360.286805555559</v>
      </c>
      <c r="H1425" s="2">
        <v>44360.463194444441</v>
      </c>
      <c r="I1425" t="s">
        <v>406</v>
      </c>
      <c r="J1425" t="s">
        <v>66</v>
      </c>
      <c r="K1425">
        <v>24.045999999999999</v>
      </c>
      <c r="L1425">
        <v>254</v>
      </c>
      <c r="M1425">
        <v>300</v>
      </c>
      <c r="N1425" s="3">
        <v>6107.6840000000002</v>
      </c>
      <c r="O1425">
        <v>6107.6840000000002</v>
      </c>
      <c r="P1425">
        <v>34626.239999999998</v>
      </c>
      <c r="Q1425">
        <v>4.6692913385826769</v>
      </c>
      <c r="S1425" t="str">
        <f t="shared" si="90"/>
        <v>June</v>
      </c>
      <c r="T1425" t="str">
        <f t="shared" si="91"/>
        <v>2021</v>
      </c>
      <c r="U1425" s="3">
        <f t="shared" si="89"/>
        <v>30</v>
      </c>
    </row>
    <row r="1426" spans="1:21" hidden="1">
      <c r="A1426">
        <v>1425</v>
      </c>
      <c r="B1426" t="s">
        <v>678</v>
      </c>
      <c r="C1426" t="s">
        <v>51</v>
      </c>
      <c r="D1426" t="s">
        <v>127</v>
      </c>
      <c r="E1426" t="s">
        <v>124</v>
      </c>
      <c r="F1426" s="1">
        <v>44318</v>
      </c>
      <c r="G1426" s="2">
        <v>44318.314583333333</v>
      </c>
      <c r="H1426" s="2">
        <v>44318.496527777781</v>
      </c>
      <c r="I1426" t="s">
        <v>406</v>
      </c>
      <c r="J1426" t="s">
        <v>66</v>
      </c>
      <c r="K1426">
        <v>24.045999999999999</v>
      </c>
      <c r="L1426">
        <v>262</v>
      </c>
      <c r="M1426">
        <v>300</v>
      </c>
      <c r="N1426" s="3">
        <v>6300.0519999999997</v>
      </c>
      <c r="O1426">
        <v>6300.0519999999997</v>
      </c>
      <c r="P1426">
        <v>34626.239999999998</v>
      </c>
      <c r="Q1426">
        <v>4.4961832061068705</v>
      </c>
      <c r="S1426" t="str">
        <f t="shared" si="90"/>
        <v>May</v>
      </c>
      <c r="T1426" t="str">
        <f t="shared" si="91"/>
        <v>2021</v>
      </c>
      <c r="U1426" s="3">
        <f t="shared" si="89"/>
        <v>31</v>
      </c>
    </row>
    <row r="1427" spans="1:21" hidden="1">
      <c r="A1427">
        <v>1426</v>
      </c>
      <c r="B1427" t="s">
        <v>679</v>
      </c>
      <c r="C1427" t="s">
        <v>33</v>
      </c>
      <c r="D1427" t="s">
        <v>127</v>
      </c>
      <c r="E1427" t="s">
        <v>124</v>
      </c>
      <c r="F1427" s="1">
        <v>44776</v>
      </c>
      <c r="G1427" s="2">
        <v>44776.282638888886</v>
      </c>
      <c r="H1427" s="2">
        <v>44776.472916666666</v>
      </c>
      <c r="I1427" t="s">
        <v>406</v>
      </c>
      <c r="J1427" t="s">
        <v>66</v>
      </c>
      <c r="K1427">
        <v>24.045999999999999</v>
      </c>
      <c r="L1427">
        <v>274</v>
      </c>
      <c r="M1427">
        <v>300</v>
      </c>
      <c r="N1427" s="3">
        <v>6588.6040000000003</v>
      </c>
      <c r="O1427">
        <v>6588.6040000000003</v>
      </c>
      <c r="P1427">
        <v>34626.239999999998</v>
      </c>
      <c r="Q1427">
        <v>4.2554744525547443</v>
      </c>
      <c r="S1427" t="str">
        <f t="shared" si="90"/>
        <v>August</v>
      </c>
      <c r="T1427" t="str">
        <f t="shared" si="91"/>
        <v>2022</v>
      </c>
      <c r="U1427" s="3">
        <f t="shared" si="89"/>
        <v>31</v>
      </c>
    </row>
    <row r="1428" spans="1:21" hidden="1">
      <c r="A1428">
        <v>1427</v>
      </c>
      <c r="B1428" t="s">
        <v>527</v>
      </c>
      <c r="C1428" t="s">
        <v>33</v>
      </c>
      <c r="D1428" t="s">
        <v>129</v>
      </c>
      <c r="E1428" t="s">
        <v>75</v>
      </c>
      <c r="F1428" s="1">
        <v>44729</v>
      </c>
      <c r="G1428" s="2">
        <v>44729.359722222223</v>
      </c>
      <c r="H1428" s="2">
        <v>44729.603472222225</v>
      </c>
      <c r="I1428" t="s">
        <v>406</v>
      </c>
      <c r="J1428" t="s">
        <v>66</v>
      </c>
      <c r="K1428">
        <v>24.045999999999999</v>
      </c>
      <c r="L1428">
        <v>351</v>
      </c>
      <c r="M1428">
        <v>300</v>
      </c>
      <c r="N1428" s="3">
        <v>8440.1460000000006</v>
      </c>
      <c r="O1428">
        <v>8440.1460000000006</v>
      </c>
      <c r="P1428">
        <v>34626.239999999998</v>
      </c>
      <c r="Q1428">
        <v>3.1025641025641022</v>
      </c>
      <c r="S1428" t="str">
        <f t="shared" si="90"/>
        <v>June</v>
      </c>
      <c r="T1428" t="str">
        <f t="shared" si="91"/>
        <v>2022</v>
      </c>
      <c r="U1428" s="3">
        <f t="shared" si="89"/>
        <v>30</v>
      </c>
    </row>
    <row r="1429" spans="1:21" hidden="1">
      <c r="A1429">
        <v>1428</v>
      </c>
      <c r="B1429" t="s">
        <v>680</v>
      </c>
      <c r="C1429" t="s">
        <v>11</v>
      </c>
      <c r="D1429" t="s">
        <v>135</v>
      </c>
      <c r="E1429" t="s">
        <v>124</v>
      </c>
      <c r="F1429" s="1">
        <v>44589</v>
      </c>
      <c r="G1429" s="2">
        <v>44589.35833333333</v>
      </c>
      <c r="H1429" s="2">
        <v>44589.505555555559</v>
      </c>
      <c r="I1429" t="s">
        <v>337</v>
      </c>
      <c r="J1429" t="s">
        <v>66</v>
      </c>
      <c r="K1429">
        <v>24.9</v>
      </c>
      <c r="L1429">
        <v>212</v>
      </c>
      <c r="M1429">
        <v>300</v>
      </c>
      <c r="N1429" s="3">
        <v>5278.8</v>
      </c>
      <c r="O1429">
        <v>5278.8</v>
      </c>
      <c r="P1429">
        <v>35856</v>
      </c>
      <c r="Q1429">
        <v>5.7924528301886795</v>
      </c>
      <c r="S1429" t="str">
        <f t="shared" si="90"/>
        <v>January</v>
      </c>
      <c r="T1429" t="str">
        <f t="shared" si="91"/>
        <v>2022</v>
      </c>
      <c r="U1429" s="3">
        <f t="shared" si="89"/>
        <v>31</v>
      </c>
    </row>
    <row r="1430" spans="1:21" hidden="1">
      <c r="A1430">
        <v>1429</v>
      </c>
      <c r="B1430" t="s">
        <v>681</v>
      </c>
      <c r="C1430" t="s">
        <v>29</v>
      </c>
      <c r="D1430" t="s">
        <v>123</v>
      </c>
      <c r="E1430" t="s">
        <v>124</v>
      </c>
      <c r="F1430" s="1">
        <v>44395</v>
      </c>
      <c r="G1430" s="2">
        <v>44392</v>
      </c>
      <c r="H1430" s="2">
        <v>44395.666666666664</v>
      </c>
      <c r="I1430" t="s">
        <v>337</v>
      </c>
      <c r="J1430" t="s">
        <v>66</v>
      </c>
      <c r="K1430">
        <v>25.79</v>
      </c>
      <c r="L1430">
        <v>960</v>
      </c>
      <c r="M1430">
        <v>300</v>
      </c>
      <c r="N1430" s="3">
        <v>24758.400000000001</v>
      </c>
      <c r="O1430">
        <v>24758.400000000001</v>
      </c>
      <c r="P1430">
        <v>37137.599999999999</v>
      </c>
      <c r="Q1430">
        <v>0.49999999999999983</v>
      </c>
      <c r="S1430" t="str">
        <f t="shared" si="90"/>
        <v>July</v>
      </c>
      <c r="T1430" t="str">
        <f t="shared" si="91"/>
        <v>2021</v>
      </c>
      <c r="U1430" s="3">
        <f t="shared" si="89"/>
        <v>31</v>
      </c>
    </row>
    <row r="1431" spans="1:21" hidden="1">
      <c r="A1431">
        <v>1430</v>
      </c>
      <c r="B1431" t="s">
        <v>682</v>
      </c>
      <c r="C1431" t="s">
        <v>29</v>
      </c>
      <c r="D1431" t="s">
        <v>131</v>
      </c>
      <c r="E1431" t="s">
        <v>124</v>
      </c>
      <c r="F1431" s="1">
        <v>44276</v>
      </c>
      <c r="G1431" s="2">
        <v>44276.270833333336</v>
      </c>
      <c r="H1431" s="2">
        <v>44277.65625</v>
      </c>
      <c r="I1431" t="s">
        <v>337</v>
      </c>
      <c r="J1431" t="s">
        <v>66</v>
      </c>
      <c r="K1431">
        <v>25.79</v>
      </c>
      <c r="L1431" s="4">
        <v>1050</v>
      </c>
      <c r="M1431">
        <v>300</v>
      </c>
      <c r="N1431" s="3">
        <v>27079.5</v>
      </c>
      <c r="O1431">
        <v>27079.5</v>
      </c>
      <c r="P1431">
        <v>37137.599999999999</v>
      </c>
      <c r="Q1431">
        <v>0.37142857142857139</v>
      </c>
      <c r="S1431" t="str">
        <f t="shared" si="90"/>
        <v>March</v>
      </c>
      <c r="T1431" t="str">
        <f t="shared" si="91"/>
        <v>2021</v>
      </c>
      <c r="U1431" s="3">
        <f t="shared" si="89"/>
        <v>31</v>
      </c>
    </row>
    <row r="1432" spans="1:21" hidden="1">
      <c r="A1432">
        <v>1431</v>
      </c>
      <c r="B1432" t="s">
        <v>683</v>
      </c>
      <c r="C1432" t="s">
        <v>29</v>
      </c>
      <c r="D1432" t="s">
        <v>123</v>
      </c>
      <c r="E1432" t="s">
        <v>124</v>
      </c>
      <c r="F1432" s="1">
        <v>44399</v>
      </c>
      <c r="G1432" s="2">
        <v>44399</v>
      </c>
      <c r="H1432" s="2">
        <v>44402.491666666669</v>
      </c>
      <c r="I1432" t="s">
        <v>337</v>
      </c>
      <c r="J1432" t="s">
        <v>66</v>
      </c>
      <c r="K1432">
        <v>25.79</v>
      </c>
      <c r="L1432" s="4">
        <v>1440</v>
      </c>
      <c r="M1432">
        <v>300</v>
      </c>
      <c r="N1432" s="3">
        <v>37137.599999999999</v>
      </c>
      <c r="O1432">
        <v>37137.599999999999</v>
      </c>
      <c r="P1432">
        <v>37137.599999999999</v>
      </c>
      <c r="Q1432">
        <v>0</v>
      </c>
      <c r="S1432" t="str">
        <f t="shared" si="90"/>
        <v>July</v>
      </c>
      <c r="T1432" t="str">
        <f t="shared" si="91"/>
        <v>2021</v>
      </c>
      <c r="U1432" s="3">
        <f t="shared" si="89"/>
        <v>31</v>
      </c>
    </row>
    <row r="1433" spans="1:21" hidden="1">
      <c r="A1433">
        <v>1432</v>
      </c>
      <c r="B1433" t="s">
        <v>683</v>
      </c>
      <c r="C1433" t="s">
        <v>29</v>
      </c>
      <c r="D1433" t="s">
        <v>123</v>
      </c>
      <c r="E1433" t="s">
        <v>124</v>
      </c>
      <c r="F1433" s="1">
        <v>44400</v>
      </c>
      <c r="G1433" s="2">
        <v>44399</v>
      </c>
      <c r="H1433" s="2">
        <v>44402.491666666669</v>
      </c>
      <c r="I1433" t="s">
        <v>337</v>
      </c>
      <c r="J1433" t="s">
        <v>66</v>
      </c>
      <c r="K1433">
        <v>25.79</v>
      </c>
      <c r="L1433" s="4">
        <v>1440</v>
      </c>
      <c r="M1433">
        <v>300</v>
      </c>
      <c r="N1433" s="3">
        <v>37137.599999999999</v>
      </c>
      <c r="O1433">
        <v>37137.599999999999</v>
      </c>
      <c r="P1433">
        <v>37137.599999999999</v>
      </c>
      <c r="Q1433">
        <v>0</v>
      </c>
      <c r="S1433" t="str">
        <f t="shared" si="90"/>
        <v>July</v>
      </c>
      <c r="T1433" t="str">
        <f t="shared" si="91"/>
        <v>2021</v>
      </c>
      <c r="U1433" s="3">
        <f t="shared" si="89"/>
        <v>31</v>
      </c>
    </row>
    <row r="1434" spans="1:21" hidden="1">
      <c r="A1434">
        <v>1433</v>
      </c>
      <c r="B1434" t="s">
        <v>684</v>
      </c>
      <c r="C1434" t="s">
        <v>41</v>
      </c>
      <c r="D1434" t="s">
        <v>129</v>
      </c>
      <c r="E1434" t="s">
        <v>75</v>
      </c>
      <c r="F1434" s="1">
        <v>44530</v>
      </c>
      <c r="G1434" s="2">
        <v>44530.949305555558</v>
      </c>
      <c r="H1434" s="2">
        <v>44532.234027777777</v>
      </c>
      <c r="I1434" t="s">
        <v>406</v>
      </c>
      <c r="J1434" t="s">
        <v>66</v>
      </c>
      <c r="K1434">
        <v>26.01</v>
      </c>
      <c r="L1434">
        <v>73</v>
      </c>
      <c r="M1434">
        <v>300</v>
      </c>
      <c r="N1434" s="3">
        <v>1898.73</v>
      </c>
      <c r="O1434">
        <v>1898.73</v>
      </c>
      <c r="P1434">
        <v>37454.400000000001</v>
      </c>
      <c r="Q1434">
        <v>18.726027397260271</v>
      </c>
      <c r="S1434" t="str">
        <f t="shared" si="90"/>
        <v>November</v>
      </c>
      <c r="T1434" t="str">
        <f t="shared" si="91"/>
        <v>2021</v>
      </c>
      <c r="U1434" s="3">
        <f t="shared" si="89"/>
        <v>30</v>
      </c>
    </row>
    <row r="1435" spans="1:21" hidden="1">
      <c r="A1435">
        <v>1434</v>
      </c>
      <c r="B1435" t="s">
        <v>684</v>
      </c>
      <c r="C1435" t="s">
        <v>41</v>
      </c>
      <c r="D1435" t="s">
        <v>129</v>
      </c>
      <c r="E1435" t="s">
        <v>75</v>
      </c>
      <c r="F1435" s="1">
        <v>44532</v>
      </c>
      <c r="G1435" s="2">
        <v>44530.949305555558</v>
      </c>
      <c r="H1435" s="2">
        <v>44532.234027777777</v>
      </c>
      <c r="I1435" t="s">
        <v>406</v>
      </c>
      <c r="J1435" t="s">
        <v>66</v>
      </c>
      <c r="K1435">
        <v>26.01</v>
      </c>
      <c r="L1435">
        <v>337</v>
      </c>
      <c r="M1435">
        <v>300</v>
      </c>
      <c r="N1435" s="3">
        <v>8765.3700000000008</v>
      </c>
      <c r="O1435">
        <v>8765.3700000000008</v>
      </c>
      <c r="P1435">
        <v>37454.400000000001</v>
      </c>
      <c r="Q1435">
        <v>3.2729970326409492</v>
      </c>
      <c r="S1435" t="str">
        <f t="shared" si="90"/>
        <v>December</v>
      </c>
      <c r="T1435" t="str">
        <f t="shared" si="91"/>
        <v>2021</v>
      </c>
      <c r="U1435" s="3">
        <f t="shared" si="89"/>
        <v>31</v>
      </c>
    </row>
    <row r="1436" spans="1:21" hidden="1">
      <c r="A1436">
        <v>1435</v>
      </c>
      <c r="B1436" t="s">
        <v>684</v>
      </c>
      <c r="C1436" t="s">
        <v>41</v>
      </c>
      <c r="D1436" t="s">
        <v>129</v>
      </c>
      <c r="E1436" t="s">
        <v>75</v>
      </c>
      <c r="F1436" s="1">
        <v>44531</v>
      </c>
      <c r="G1436" s="2">
        <v>44530.949305555558</v>
      </c>
      <c r="H1436" s="2">
        <v>44532.234027777777</v>
      </c>
      <c r="I1436" t="s">
        <v>406</v>
      </c>
      <c r="J1436" t="s">
        <v>66</v>
      </c>
      <c r="K1436">
        <v>26.01</v>
      </c>
      <c r="L1436" s="4">
        <v>1440</v>
      </c>
      <c r="M1436">
        <v>300</v>
      </c>
      <c r="N1436" s="3">
        <v>37454.400000000001</v>
      </c>
      <c r="O1436">
        <v>37454.400000000001</v>
      </c>
      <c r="P1436">
        <v>37454.400000000001</v>
      </c>
      <c r="Q1436">
        <v>0</v>
      </c>
      <c r="S1436" t="str">
        <f t="shared" si="90"/>
        <v>December</v>
      </c>
      <c r="T1436" t="str">
        <f t="shared" si="91"/>
        <v>2021</v>
      </c>
      <c r="U1436" s="3">
        <f t="shared" si="89"/>
        <v>31</v>
      </c>
    </row>
    <row r="1437" spans="1:21" hidden="1">
      <c r="A1437">
        <v>1436</v>
      </c>
      <c r="B1437" t="s">
        <v>685</v>
      </c>
      <c r="C1437" t="s">
        <v>51</v>
      </c>
      <c r="D1437" t="s">
        <v>127</v>
      </c>
      <c r="E1437" t="s">
        <v>124</v>
      </c>
      <c r="F1437" s="1">
        <v>44427</v>
      </c>
      <c r="G1437" s="2">
        <v>44427.420138888891</v>
      </c>
      <c r="H1437" s="2">
        <v>44427.60833333333</v>
      </c>
      <c r="I1437" t="s">
        <v>337</v>
      </c>
      <c r="J1437" t="s">
        <v>66</v>
      </c>
      <c r="K1437">
        <v>26.07</v>
      </c>
      <c r="L1437">
        <v>271</v>
      </c>
      <c r="M1437">
        <v>300</v>
      </c>
      <c r="N1437" s="3">
        <v>7064.97</v>
      </c>
      <c r="O1437">
        <v>7064.97</v>
      </c>
      <c r="P1437">
        <v>37540.800000000003</v>
      </c>
      <c r="Q1437">
        <v>4.3136531365313653</v>
      </c>
      <c r="S1437" t="str">
        <f t="shared" si="90"/>
        <v>August</v>
      </c>
      <c r="T1437" t="str">
        <f t="shared" si="91"/>
        <v>2021</v>
      </c>
      <c r="U1437" s="3">
        <f t="shared" si="89"/>
        <v>31</v>
      </c>
    </row>
    <row r="1438" spans="1:21" hidden="1">
      <c r="A1438">
        <v>1437</v>
      </c>
      <c r="B1438" t="s">
        <v>686</v>
      </c>
      <c r="C1438" t="s">
        <v>11</v>
      </c>
      <c r="D1438" t="s">
        <v>141</v>
      </c>
      <c r="E1438" t="s">
        <v>124</v>
      </c>
      <c r="F1438" s="1">
        <v>44240</v>
      </c>
      <c r="G1438" s="2">
        <v>44240.381944444445</v>
      </c>
      <c r="H1438" s="2">
        <v>44240.618055555555</v>
      </c>
      <c r="I1438" t="s">
        <v>337</v>
      </c>
      <c r="J1438" t="s">
        <v>66</v>
      </c>
      <c r="K1438">
        <v>26.07</v>
      </c>
      <c r="L1438">
        <v>340</v>
      </c>
      <c r="M1438">
        <v>300</v>
      </c>
      <c r="N1438" s="3">
        <v>8863.7999999999993</v>
      </c>
      <c r="O1438">
        <v>8863.7999999999993</v>
      </c>
      <c r="P1438">
        <v>37540.800000000003</v>
      </c>
      <c r="Q1438">
        <v>3.2352941176470593</v>
      </c>
      <c r="S1438" t="str">
        <f t="shared" si="90"/>
        <v>February</v>
      </c>
      <c r="T1438" t="str">
        <f t="shared" si="91"/>
        <v>2021</v>
      </c>
      <c r="U1438" s="3">
        <f t="shared" si="89"/>
        <v>28</v>
      </c>
    </row>
    <row r="1439" spans="1:21">
      <c r="A1439">
        <v>824</v>
      </c>
      <c r="B1439" t="s">
        <v>386</v>
      </c>
      <c r="C1439" t="s">
        <v>9</v>
      </c>
      <c r="D1439" t="s">
        <v>123</v>
      </c>
      <c r="E1439" t="s">
        <v>124</v>
      </c>
      <c r="F1439" s="1">
        <v>44210</v>
      </c>
      <c r="G1439" s="2">
        <v>44208.304861111108</v>
      </c>
      <c r="H1439" s="2">
        <v>44210.791666666664</v>
      </c>
      <c r="I1439" t="s">
        <v>245</v>
      </c>
      <c r="J1439" t="s">
        <v>65</v>
      </c>
      <c r="K1439">
        <v>99.076999999999998</v>
      </c>
      <c r="L1439" s="4">
        <v>1140</v>
      </c>
      <c r="M1439">
        <v>300</v>
      </c>
      <c r="N1439" s="3">
        <v>112947.78</v>
      </c>
      <c r="O1439">
        <v>112947.78</v>
      </c>
      <c r="P1439">
        <v>142670.88</v>
      </c>
      <c r="Q1439">
        <v>0.26315789473684215</v>
      </c>
      <c r="S1439" t="str">
        <f t="shared" si="90"/>
        <v>January</v>
      </c>
      <c r="T1439" t="str">
        <f t="shared" si="91"/>
        <v>2021</v>
      </c>
      <c r="U1439" s="3">
        <f t="shared" si="89"/>
        <v>31</v>
      </c>
    </row>
    <row r="1440" spans="1:21">
      <c r="A1440">
        <v>1518</v>
      </c>
      <c r="B1440" t="s">
        <v>687</v>
      </c>
      <c r="C1440" t="s">
        <v>33</v>
      </c>
      <c r="D1440" t="s">
        <v>129</v>
      </c>
      <c r="E1440" t="s">
        <v>75</v>
      </c>
      <c r="F1440" s="1">
        <v>44210</v>
      </c>
      <c r="G1440" s="2">
        <v>44210</v>
      </c>
      <c r="H1440" s="2">
        <v>44210.618055555555</v>
      </c>
      <c r="I1440" t="s">
        <v>335</v>
      </c>
      <c r="J1440" t="s">
        <v>66</v>
      </c>
      <c r="K1440">
        <v>36.49</v>
      </c>
      <c r="L1440">
        <v>890</v>
      </c>
      <c r="M1440">
        <v>300</v>
      </c>
      <c r="N1440" s="3">
        <v>32476.1</v>
      </c>
      <c r="O1440">
        <v>32476.1</v>
      </c>
      <c r="P1440">
        <v>52545.600000000006</v>
      </c>
      <c r="Q1440">
        <v>0.61797752808988793</v>
      </c>
      <c r="S1440" t="str">
        <f t="shared" si="90"/>
        <v>January</v>
      </c>
      <c r="T1440" t="str">
        <f t="shared" si="91"/>
        <v>2021</v>
      </c>
      <c r="U1440" s="3">
        <f t="shared" si="89"/>
        <v>31</v>
      </c>
    </row>
    <row r="1441" spans="1:21">
      <c r="A1441">
        <v>1857</v>
      </c>
      <c r="B1441" t="s">
        <v>558</v>
      </c>
      <c r="C1441" t="s">
        <v>11</v>
      </c>
      <c r="D1441" t="s">
        <v>123</v>
      </c>
      <c r="E1441" t="s">
        <v>124</v>
      </c>
      <c r="F1441" s="1">
        <v>44210</v>
      </c>
      <c r="G1441" s="2">
        <v>44209.263888888891</v>
      </c>
      <c r="H1441" s="2">
        <v>44210.729166666664</v>
      </c>
      <c r="I1441" t="s">
        <v>408</v>
      </c>
      <c r="J1441" t="s">
        <v>67</v>
      </c>
      <c r="K1441">
        <v>11.872</v>
      </c>
      <c r="L1441" s="4">
        <v>1050</v>
      </c>
      <c r="M1441">
        <v>600</v>
      </c>
      <c r="N1441" s="3">
        <v>12465.6</v>
      </c>
      <c r="O1441">
        <v>12465.6</v>
      </c>
      <c r="P1441">
        <v>17095.68</v>
      </c>
      <c r="Q1441">
        <v>0.37142857142857139</v>
      </c>
      <c r="S1441" t="str">
        <f t="shared" si="90"/>
        <v>January</v>
      </c>
      <c r="T1441" t="str">
        <f t="shared" si="91"/>
        <v>2021</v>
      </c>
      <c r="U1441" s="3">
        <f t="shared" si="89"/>
        <v>31</v>
      </c>
    </row>
    <row r="1442" spans="1:21" hidden="1">
      <c r="F1442" s="1"/>
      <c r="G1442" s="2"/>
      <c r="H1442" s="2"/>
      <c r="O1442">
        <v>0</v>
      </c>
      <c r="P1442">
        <v>0</v>
      </c>
      <c r="Q1442" t="e">
        <v>#DIV/0!</v>
      </c>
      <c r="U1442" s="3"/>
    </row>
    <row r="1443" spans="1:21" hidden="1">
      <c r="A1443">
        <v>1442</v>
      </c>
      <c r="B1443" t="s">
        <v>688</v>
      </c>
      <c r="C1443" t="s">
        <v>36</v>
      </c>
      <c r="D1443" t="s">
        <v>127</v>
      </c>
      <c r="E1443" t="s">
        <v>124</v>
      </c>
      <c r="F1443" s="1">
        <v>44603</v>
      </c>
      <c r="G1443" s="2">
        <v>44603.506249999999</v>
      </c>
      <c r="H1443" s="2">
        <v>44603.633333333331</v>
      </c>
      <c r="I1443" t="s">
        <v>406</v>
      </c>
      <c r="J1443" t="s">
        <v>66</v>
      </c>
      <c r="K1443">
        <v>28.048999999999999</v>
      </c>
      <c r="L1443">
        <v>183</v>
      </c>
      <c r="M1443">
        <v>300</v>
      </c>
      <c r="N1443" s="3">
        <v>5132.9669999999996</v>
      </c>
      <c r="O1443">
        <v>5132.9669999999996</v>
      </c>
      <c r="P1443">
        <v>40390.559999999998</v>
      </c>
      <c r="Q1443">
        <v>6.8688524590163942</v>
      </c>
      <c r="S1443" t="str">
        <f t="shared" si="90"/>
        <v>February</v>
      </c>
      <c r="T1443" t="str">
        <f t="shared" si="91"/>
        <v>2022</v>
      </c>
      <c r="U1443" s="3">
        <f t="shared" ref="U1443:U1461" si="92">DAY(EOMONTH(F1443, 0))</f>
        <v>28</v>
      </c>
    </row>
    <row r="1444" spans="1:21" hidden="1">
      <c r="A1444">
        <v>1443</v>
      </c>
      <c r="B1444" t="s">
        <v>689</v>
      </c>
      <c r="C1444" t="s">
        <v>33</v>
      </c>
      <c r="D1444" t="s">
        <v>129</v>
      </c>
      <c r="E1444" t="s">
        <v>75</v>
      </c>
      <c r="F1444" s="1">
        <v>44701</v>
      </c>
      <c r="G1444" s="2">
        <v>44701.30972222222</v>
      </c>
      <c r="H1444" s="2">
        <v>44701.522222222222</v>
      </c>
      <c r="I1444" t="s">
        <v>406</v>
      </c>
      <c r="J1444" t="s">
        <v>66</v>
      </c>
      <c r="K1444">
        <v>28.048999999999999</v>
      </c>
      <c r="L1444">
        <v>306</v>
      </c>
      <c r="M1444">
        <v>300</v>
      </c>
      <c r="N1444" s="3">
        <v>8582.9940000000006</v>
      </c>
      <c r="O1444">
        <v>8582.9940000000006</v>
      </c>
      <c r="P1444">
        <v>40390.559999999998</v>
      </c>
      <c r="Q1444">
        <v>3.7058823529411762</v>
      </c>
      <c r="S1444" t="str">
        <f t="shared" si="90"/>
        <v>May</v>
      </c>
      <c r="T1444" t="str">
        <f t="shared" si="91"/>
        <v>2022</v>
      </c>
      <c r="U1444" s="3">
        <f t="shared" si="92"/>
        <v>31</v>
      </c>
    </row>
    <row r="1445" spans="1:21" hidden="1">
      <c r="A1445">
        <v>1444</v>
      </c>
      <c r="B1445" t="s">
        <v>690</v>
      </c>
      <c r="C1445" t="s">
        <v>36</v>
      </c>
      <c r="D1445" t="s">
        <v>127</v>
      </c>
      <c r="E1445" t="s">
        <v>124</v>
      </c>
      <c r="F1445" s="1">
        <v>44604</v>
      </c>
      <c r="G1445" s="2">
        <v>44604.333333333336</v>
      </c>
      <c r="H1445" s="2">
        <v>44604.666666666664</v>
      </c>
      <c r="I1445" t="s">
        <v>406</v>
      </c>
      <c r="J1445" t="s">
        <v>66</v>
      </c>
      <c r="K1445">
        <v>28.048999999999999</v>
      </c>
      <c r="L1445">
        <v>480</v>
      </c>
      <c r="M1445">
        <v>300</v>
      </c>
      <c r="N1445" s="3">
        <v>13463.52</v>
      </c>
      <c r="O1445">
        <v>13463.52</v>
      </c>
      <c r="P1445">
        <v>40390.559999999998</v>
      </c>
      <c r="Q1445">
        <v>1.9999999999999998</v>
      </c>
      <c r="S1445" t="str">
        <f t="shared" si="90"/>
        <v>February</v>
      </c>
      <c r="T1445" t="str">
        <f t="shared" si="91"/>
        <v>2022</v>
      </c>
      <c r="U1445" s="3">
        <f t="shared" si="92"/>
        <v>28</v>
      </c>
    </row>
    <row r="1446" spans="1:21" hidden="1">
      <c r="A1446">
        <v>1445</v>
      </c>
      <c r="B1446" t="s">
        <v>691</v>
      </c>
      <c r="C1446" t="s">
        <v>16</v>
      </c>
      <c r="D1446" t="s">
        <v>129</v>
      </c>
      <c r="E1446" t="s">
        <v>75</v>
      </c>
      <c r="F1446" s="1">
        <v>44659</v>
      </c>
      <c r="G1446" s="2">
        <v>44659.488194444442</v>
      </c>
      <c r="H1446" s="2">
        <v>44665.515972222223</v>
      </c>
      <c r="I1446" t="s">
        <v>406</v>
      </c>
      <c r="J1446" t="s">
        <v>66</v>
      </c>
      <c r="K1446">
        <v>28.048999999999999</v>
      </c>
      <c r="L1446">
        <v>737</v>
      </c>
      <c r="M1446">
        <v>300</v>
      </c>
      <c r="N1446" s="3">
        <v>20672.113000000001</v>
      </c>
      <c r="O1446">
        <v>20672.113000000001</v>
      </c>
      <c r="P1446">
        <v>40390.559999999998</v>
      </c>
      <c r="Q1446">
        <v>0.95386702849389393</v>
      </c>
      <c r="S1446" t="str">
        <f t="shared" si="90"/>
        <v>April</v>
      </c>
      <c r="T1446" t="str">
        <f t="shared" si="91"/>
        <v>2022</v>
      </c>
      <c r="U1446" s="3">
        <f t="shared" si="92"/>
        <v>30</v>
      </c>
    </row>
    <row r="1447" spans="1:21" hidden="1">
      <c r="A1447">
        <v>1446</v>
      </c>
      <c r="B1447" t="s">
        <v>691</v>
      </c>
      <c r="C1447" t="s">
        <v>16</v>
      </c>
      <c r="D1447" t="s">
        <v>129</v>
      </c>
      <c r="E1447" t="s">
        <v>75</v>
      </c>
      <c r="F1447" s="1">
        <v>44665</v>
      </c>
      <c r="G1447" s="2">
        <v>44659.488194444442</v>
      </c>
      <c r="H1447" s="2">
        <v>44665.515972222223</v>
      </c>
      <c r="I1447" t="s">
        <v>406</v>
      </c>
      <c r="J1447" t="s">
        <v>66</v>
      </c>
      <c r="K1447">
        <v>28.048999999999999</v>
      </c>
      <c r="L1447">
        <v>743</v>
      </c>
      <c r="M1447">
        <v>300</v>
      </c>
      <c r="N1447" s="3">
        <v>20840.406999999999</v>
      </c>
      <c r="O1447">
        <v>20840.406999999999</v>
      </c>
      <c r="P1447">
        <v>40390.559999999998</v>
      </c>
      <c r="Q1447">
        <v>0.9380888290713324</v>
      </c>
      <c r="S1447" t="str">
        <f t="shared" si="90"/>
        <v>April</v>
      </c>
      <c r="T1447" t="str">
        <f t="shared" si="91"/>
        <v>2022</v>
      </c>
      <c r="U1447" s="3">
        <f t="shared" si="92"/>
        <v>30</v>
      </c>
    </row>
    <row r="1448" spans="1:21" hidden="1">
      <c r="A1448">
        <v>1447</v>
      </c>
      <c r="B1448" t="s">
        <v>691</v>
      </c>
      <c r="C1448" t="s">
        <v>16</v>
      </c>
      <c r="D1448" t="s">
        <v>129</v>
      </c>
      <c r="E1448" t="s">
        <v>75</v>
      </c>
      <c r="F1448" s="1">
        <v>44660</v>
      </c>
      <c r="G1448" s="2">
        <v>44659.488194444442</v>
      </c>
      <c r="H1448" s="2">
        <v>44665.515972222223</v>
      </c>
      <c r="I1448" t="s">
        <v>406</v>
      </c>
      <c r="J1448" t="s">
        <v>66</v>
      </c>
      <c r="K1448">
        <v>28.048999999999999</v>
      </c>
      <c r="L1448" s="4">
        <v>1440</v>
      </c>
      <c r="M1448">
        <v>300</v>
      </c>
      <c r="N1448" s="3">
        <v>40390.559999999998</v>
      </c>
      <c r="O1448">
        <v>40390.559999999998</v>
      </c>
      <c r="P1448">
        <v>40390.559999999998</v>
      </c>
      <c r="Q1448">
        <v>0</v>
      </c>
      <c r="S1448" t="str">
        <f t="shared" si="90"/>
        <v>April</v>
      </c>
      <c r="T1448" t="str">
        <f t="shared" si="91"/>
        <v>2022</v>
      </c>
      <c r="U1448" s="3">
        <f t="shared" si="92"/>
        <v>30</v>
      </c>
    </row>
    <row r="1449" spans="1:21" hidden="1">
      <c r="A1449">
        <v>1448</v>
      </c>
      <c r="B1449" t="s">
        <v>691</v>
      </c>
      <c r="C1449" t="s">
        <v>16</v>
      </c>
      <c r="D1449" t="s">
        <v>129</v>
      </c>
      <c r="E1449" t="s">
        <v>75</v>
      </c>
      <c r="F1449" s="1">
        <v>44661</v>
      </c>
      <c r="G1449" s="2">
        <v>44659.488194444442</v>
      </c>
      <c r="H1449" s="2">
        <v>44665.515972222223</v>
      </c>
      <c r="I1449" t="s">
        <v>406</v>
      </c>
      <c r="J1449" t="s">
        <v>66</v>
      </c>
      <c r="K1449">
        <v>28.048999999999999</v>
      </c>
      <c r="L1449" s="4">
        <v>1440</v>
      </c>
      <c r="M1449">
        <v>300</v>
      </c>
      <c r="N1449" s="3">
        <v>40390.559999999998</v>
      </c>
      <c r="O1449">
        <v>40390.559999999998</v>
      </c>
      <c r="P1449">
        <v>40390.559999999998</v>
      </c>
      <c r="Q1449">
        <v>0</v>
      </c>
      <c r="S1449" t="str">
        <f t="shared" si="90"/>
        <v>April</v>
      </c>
      <c r="T1449" t="str">
        <f t="shared" si="91"/>
        <v>2022</v>
      </c>
      <c r="U1449" s="3">
        <f t="shared" si="92"/>
        <v>30</v>
      </c>
    </row>
    <row r="1450" spans="1:21" hidden="1">
      <c r="A1450">
        <v>1449</v>
      </c>
      <c r="B1450" t="s">
        <v>691</v>
      </c>
      <c r="C1450" t="s">
        <v>16</v>
      </c>
      <c r="D1450" t="s">
        <v>129</v>
      </c>
      <c r="E1450" t="s">
        <v>75</v>
      </c>
      <c r="F1450" s="1">
        <v>44662</v>
      </c>
      <c r="G1450" s="2">
        <v>44659.488194444442</v>
      </c>
      <c r="H1450" s="2">
        <v>44665.515972222223</v>
      </c>
      <c r="I1450" t="s">
        <v>406</v>
      </c>
      <c r="J1450" t="s">
        <v>66</v>
      </c>
      <c r="K1450">
        <v>28.048999999999999</v>
      </c>
      <c r="L1450" s="4">
        <v>1440</v>
      </c>
      <c r="M1450">
        <v>300</v>
      </c>
      <c r="N1450" s="3">
        <v>40390.559999999998</v>
      </c>
      <c r="O1450">
        <v>40390.559999999998</v>
      </c>
      <c r="P1450">
        <v>40390.559999999998</v>
      </c>
      <c r="Q1450">
        <v>0</v>
      </c>
      <c r="S1450" t="str">
        <f t="shared" si="90"/>
        <v>April</v>
      </c>
      <c r="T1450" t="str">
        <f t="shared" si="91"/>
        <v>2022</v>
      </c>
      <c r="U1450" s="3">
        <f t="shared" si="92"/>
        <v>30</v>
      </c>
    </row>
    <row r="1451" spans="1:21" hidden="1">
      <c r="A1451">
        <v>1450</v>
      </c>
      <c r="B1451" t="s">
        <v>691</v>
      </c>
      <c r="C1451" t="s">
        <v>16</v>
      </c>
      <c r="D1451" t="s">
        <v>129</v>
      </c>
      <c r="E1451" t="s">
        <v>75</v>
      </c>
      <c r="F1451" s="1">
        <v>44663</v>
      </c>
      <c r="G1451" s="2">
        <v>44659.488194444442</v>
      </c>
      <c r="H1451" s="2">
        <v>44665.515972222223</v>
      </c>
      <c r="I1451" t="s">
        <v>406</v>
      </c>
      <c r="J1451" t="s">
        <v>66</v>
      </c>
      <c r="K1451">
        <v>28.048999999999999</v>
      </c>
      <c r="L1451" s="4">
        <v>1440</v>
      </c>
      <c r="M1451">
        <v>300</v>
      </c>
      <c r="N1451" s="3">
        <v>40390.559999999998</v>
      </c>
      <c r="O1451">
        <v>40390.559999999998</v>
      </c>
      <c r="P1451">
        <v>40390.559999999998</v>
      </c>
      <c r="Q1451">
        <v>0</v>
      </c>
      <c r="S1451" t="str">
        <f t="shared" si="90"/>
        <v>April</v>
      </c>
      <c r="T1451" t="str">
        <f t="shared" si="91"/>
        <v>2022</v>
      </c>
      <c r="U1451" s="3">
        <f t="shared" si="92"/>
        <v>30</v>
      </c>
    </row>
    <row r="1452" spans="1:21" hidden="1">
      <c r="A1452">
        <v>1451</v>
      </c>
      <c r="B1452" t="s">
        <v>691</v>
      </c>
      <c r="C1452" t="s">
        <v>16</v>
      </c>
      <c r="D1452" t="s">
        <v>129</v>
      </c>
      <c r="E1452" t="s">
        <v>75</v>
      </c>
      <c r="F1452" s="1">
        <v>44664</v>
      </c>
      <c r="G1452" s="2">
        <v>44659.488194444442</v>
      </c>
      <c r="H1452" s="2">
        <v>44665.515972222223</v>
      </c>
      <c r="I1452" t="s">
        <v>406</v>
      </c>
      <c r="J1452" t="s">
        <v>66</v>
      </c>
      <c r="K1452">
        <v>28.048999999999999</v>
      </c>
      <c r="L1452" s="4">
        <v>1440</v>
      </c>
      <c r="M1452">
        <v>300</v>
      </c>
      <c r="N1452" s="3">
        <v>40390.559999999998</v>
      </c>
      <c r="O1452">
        <v>40390.559999999998</v>
      </c>
      <c r="P1452">
        <v>40390.559999999998</v>
      </c>
      <c r="Q1452">
        <v>0</v>
      </c>
      <c r="S1452" t="str">
        <f t="shared" si="90"/>
        <v>April</v>
      </c>
      <c r="T1452" t="str">
        <f t="shared" si="91"/>
        <v>2022</v>
      </c>
      <c r="U1452" s="3">
        <f t="shared" si="92"/>
        <v>30</v>
      </c>
    </row>
    <row r="1453" spans="1:21" hidden="1">
      <c r="A1453">
        <v>1452</v>
      </c>
      <c r="B1453" t="s">
        <v>692</v>
      </c>
      <c r="C1453" t="s">
        <v>33</v>
      </c>
      <c r="D1453" t="s">
        <v>123</v>
      </c>
      <c r="E1453" t="s">
        <v>124</v>
      </c>
      <c r="F1453" s="1">
        <v>44325</v>
      </c>
      <c r="G1453" s="2">
        <v>44325.3125</v>
      </c>
      <c r="H1453" s="2">
        <v>44325.458333333336</v>
      </c>
      <c r="I1453" t="s">
        <v>406</v>
      </c>
      <c r="J1453" t="s">
        <v>66</v>
      </c>
      <c r="K1453">
        <v>28.048999999999999</v>
      </c>
      <c r="L1453">
        <v>210</v>
      </c>
      <c r="M1453">
        <v>300</v>
      </c>
      <c r="N1453" s="3">
        <v>5890.29</v>
      </c>
      <c r="O1453">
        <v>5890.29</v>
      </c>
      <c r="P1453">
        <v>40390.559999999998</v>
      </c>
      <c r="Q1453">
        <v>5.8571428571428568</v>
      </c>
      <c r="S1453" t="str">
        <f t="shared" si="90"/>
        <v>May</v>
      </c>
      <c r="T1453" t="str">
        <f t="shared" si="91"/>
        <v>2021</v>
      </c>
      <c r="U1453" s="3">
        <f t="shared" si="92"/>
        <v>31</v>
      </c>
    </row>
    <row r="1454" spans="1:21" hidden="1">
      <c r="A1454">
        <v>1453</v>
      </c>
      <c r="B1454" t="s">
        <v>693</v>
      </c>
      <c r="C1454" t="s">
        <v>36</v>
      </c>
      <c r="D1454" t="s">
        <v>127</v>
      </c>
      <c r="E1454" t="s">
        <v>124</v>
      </c>
      <c r="F1454" s="1">
        <v>44602</v>
      </c>
      <c r="G1454" s="2">
        <v>44602.515972222223</v>
      </c>
      <c r="H1454" s="2">
        <v>44602.677083333336</v>
      </c>
      <c r="I1454" t="s">
        <v>406</v>
      </c>
      <c r="J1454" t="s">
        <v>66</v>
      </c>
      <c r="K1454">
        <v>28.048999999999999</v>
      </c>
      <c r="L1454">
        <v>232</v>
      </c>
      <c r="M1454">
        <v>300</v>
      </c>
      <c r="N1454" s="3">
        <v>6507.3680000000004</v>
      </c>
      <c r="O1454">
        <v>6507.3680000000004</v>
      </c>
      <c r="P1454">
        <v>40390.559999999998</v>
      </c>
      <c r="Q1454">
        <v>5.206896551724137</v>
      </c>
      <c r="S1454" t="str">
        <f t="shared" si="90"/>
        <v>February</v>
      </c>
      <c r="T1454" t="str">
        <f t="shared" si="91"/>
        <v>2022</v>
      </c>
      <c r="U1454" s="3">
        <f t="shared" si="92"/>
        <v>28</v>
      </c>
    </row>
    <row r="1455" spans="1:21" hidden="1">
      <c r="A1455">
        <v>1454</v>
      </c>
      <c r="B1455" t="s">
        <v>694</v>
      </c>
      <c r="C1455" t="s">
        <v>33</v>
      </c>
      <c r="D1455" t="s">
        <v>129</v>
      </c>
      <c r="E1455" t="s">
        <v>75</v>
      </c>
      <c r="F1455" s="1">
        <v>44238</v>
      </c>
      <c r="G1455" s="2">
        <v>44238.320833333331</v>
      </c>
      <c r="H1455" s="2">
        <v>44238.531944444447</v>
      </c>
      <c r="I1455" t="s">
        <v>406</v>
      </c>
      <c r="J1455" t="s">
        <v>66</v>
      </c>
      <c r="K1455">
        <v>28.048999999999999</v>
      </c>
      <c r="L1455">
        <v>304</v>
      </c>
      <c r="M1455">
        <v>300</v>
      </c>
      <c r="N1455" s="3">
        <v>8526.8960000000006</v>
      </c>
      <c r="O1455">
        <v>8526.8960000000006</v>
      </c>
      <c r="P1455">
        <v>40390.559999999998</v>
      </c>
      <c r="Q1455">
        <v>3.7368421052631571</v>
      </c>
      <c r="S1455" t="str">
        <f t="shared" si="90"/>
        <v>February</v>
      </c>
      <c r="T1455" t="str">
        <f t="shared" si="91"/>
        <v>2021</v>
      </c>
      <c r="U1455" s="3">
        <f t="shared" si="92"/>
        <v>28</v>
      </c>
    </row>
    <row r="1456" spans="1:21" hidden="1">
      <c r="A1456">
        <v>1455</v>
      </c>
      <c r="B1456" t="s">
        <v>695</v>
      </c>
      <c r="C1456" t="s">
        <v>33</v>
      </c>
      <c r="D1456" t="s">
        <v>129</v>
      </c>
      <c r="E1456" t="s">
        <v>75</v>
      </c>
      <c r="F1456" s="1">
        <v>44228</v>
      </c>
      <c r="G1456" s="2">
        <v>44228.588888888888</v>
      </c>
      <c r="H1456" s="2">
        <v>44230.710416666669</v>
      </c>
      <c r="I1456" t="s">
        <v>406</v>
      </c>
      <c r="J1456" t="s">
        <v>66</v>
      </c>
      <c r="K1456">
        <v>28.048999999999999</v>
      </c>
      <c r="L1456">
        <v>592</v>
      </c>
      <c r="M1456">
        <v>300</v>
      </c>
      <c r="N1456" s="3">
        <v>16605.008000000002</v>
      </c>
      <c r="O1456">
        <v>16605.008000000002</v>
      </c>
      <c r="P1456">
        <v>40390.559999999998</v>
      </c>
      <c r="Q1456">
        <v>1.432432432432432</v>
      </c>
      <c r="S1456" t="str">
        <f t="shared" si="90"/>
        <v>February</v>
      </c>
      <c r="T1456" t="str">
        <f t="shared" si="91"/>
        <v>2021</v>
      </c>
      <c r="U1456" s="3">
        <f t="shared" si="92"/>
        <v>28</v>
      </c>
    </row>
    <row r="1457" spans="1:21" hidden="1">
      <c r="A1457">
        <v>1456</v>
      </c>
      <c r="B1457" t="s">
        <v>696</v>
      </c>
      <c r="C1457" t="s">
        <v>41</v>
      </c>
      <c r="D1457" t="s">
        <v>129</v>
      </c>
      <c r="E1457" t="s">
        <v>75</v>
      </c>
      <c r="F1457" s="1">
        <v>44339</v>
      </c>
      <c r="G1457" s="2">
        <v>44339.324305555558</v>
      </c>
      <c r="H1457" s="2">
        <v>44339.489583333336</v>
      </c>
      <c r="I1457" t="s">
        <v>406</v>
      </c>
      <c r="J1457" t="s">
        <v>66</v>
      </c>
      <c r="K1457">
        <v>28.576000000000001</v>
      </c>
      <c r="L1457">
        <v>238</v>
      </c>
      <c r="M1457">
        <v>300</v>
      </c>
      <c r="N1457" s="3">
        <v>6801.0879999999997</v>
      </c>
      <c r="O1457">
        <v>6801.0879999999997</v>
      </c>
      <c r="P1457">
        <v>41149.440000000002</v>
      </c>
      <c r="Q1457">
        <v>5.0504201680672267</v>
      </c>
      <c r="S1457" t="str">
        <f t="shared" si="90"/>
        <v>May</v>
      </c>
      <c r="T1457" t="str">
        <f t="shared" si="91"/>
        <v>2021</v>
      </c>
      <c r="U1457" s="3">
        <f t="shared" si="92"/>
        <v>31</v>
      </c>
    </row>
    <row r="1458" spans="1:21" hidden="1">
      <c r="A1458">
        <v>1457</v>
      </c>
      <c r="B1458" t="s">
        <v>697</v>
      </c>
      <c r="C1458" t="s">
        <v>41</v>
      </c>
      <c r="D1458" t="s">
        <v>129</v>
      </c>
      <c r="E1458" t="s">
        <v>75</v>
      </c>
      <c r="F1458" s="1">
        <v>44367</v>
      </c>
      <c r="G1458" s="2">
        <v>44367.319444444445</v>
      </c>
      <c r="H1458" s="2">
        <v>44367.496527777781</v>
      </c>
      <c r="I1458" t="s">
        <v>406</v>
      </c>
      <c r="J1458" t="s">
        <v>66</v>
      </c>
      <c r="K1458">
        <v>28.576000000000001</v>
      </c>
      <c r="L1458">
        <v>255</v>
      </c>
      <c r="M1458">
        <v>300</v>
      </c>
      <c r="N1458" s="3">
        <v>7286.88</v>
      </c>
      <c r="O1458">
        <v>7286.88</v>
      </c>
      <c r="P1458">
        <v>41149.440000000002</v>
      </c>
      <c r="Q1458">
        <v>4.6470588235294121</v>
      </c>
      <c r="S1458" t="str">
        <f t="shared" si="90"/>
        <v>June</v>
      </c>
      <c r="T1458" t="str">
        <f t="shared" si="91"/>
        <v>2021</v>
      </c>
      <c r="U1458" s="3">
        <f t="shared" si="92"/>
        <v>30</v>
      </c>
    </row>
    <row r="1459" spans="1:21" hidden="1">
      <c r="A1459">
        <v>1458</v>
      </c>
      <c r="B1459" t="s">
        <v>698</v>
      </c>
      <c r="C1459" t="s">
        <v>46</v>
      </c>
      <c r="D1459" t="s">
        <v>129</v>
      </c>
      <c r="E1459" t="s">
        <v>75</v>
      </c>
      <c r="F1459" s="1">
        <v>44308</v>
      </c>
      <c r="G1459" s="2">
        <v>44308.425694444442</v>
      </c>
      <c r="H1459" s="2">
        <v>44308.615972222222</v>
      </c>
      <c r="I1459" t="s">
        <v>337</v>
      </c>
      <c r="J1459" t="s">
        <v>66</v>
      </c>
      <c r="K1459">
        <v>28.861999999999998</v>
      </c>
      <c r="L1459">
        <v>274</v>
      </c>
      <c r="M1459">
        <v>300</v>
      </c>
      <c r="N1459" s="3">
        <v>7908.1880000000001</v>
      </c>
      <c r="O1459">
        <v>7908.1880000000001</v>
      </c>
      <c r="P1459">
        <v>41561.279999999999</v>
      </c>
      <c r="Q1459">
        <v>4.2554744525547443</v>
      </c>
      <c r="S1459" t="str">
        <f t="shared" si="90"/>
        <v>April</v>
      </c>
      <c r="T1459" t="str">
        <f t="shared" si="91"/>
        <v>2021</v>
      </c>
      <c r="U1459" s="3">
        <f t="shared" si="92"/>
        <v>30</v>
      </c>
    </row>
    <row r="1460" spans="1:21" hidden="1">
      <c r="A1460">
        <v>1459</v>
      </c>
      <c r="B1460" t="s">
        <v>699</v>
      </c>
      <c r="C1460" t="s">
        <v>46</v>
      </c>
      <c r="D1460" t="s">
        <v>129</v>
      </c>
      <c r="E1460" t="s">
        <v>75</v>
      </c>
      <c r="F1460" s="1">
        <v>44329</v>
      </c>
      <c r="G1460" s="2">
        <v>44329</v>
      </c>
      <c r="H1460" s="2">
        <v>44329.487500000003</v>
      </c>
      <c r="I1460" t="s">
        <v>337</v>
      </c>
      <c r="J1460" t="s">
        <v>66</v>
      </c>
      <c r="K1460">
        <v>28.861999999999998</v>
      </c>
      <c r="L1460">
        <v>702</v>
      </c>
      <c r="M1460">
        <v>300</v>
      </c>
      <c r="N1460" s="3">
        <v>20261.124</v>
      </c>
      <c r="O1460">
        <v>20261.124</v>
      </c>
      <c r="P1460">
        <v>41561.279999999999</v>
      </c>
      <c r="Q1460">
        <v>1.0512820512820513</v>
      </c>
      <c r="S1460" t="str">
        <f t="shared" si="90"/>
        <v>May</v>
      </c>
      <c r="T1460" t="str">
        <f t="shared" si="91"/>
        <v>2021</v>
      </c>
      <c r="U1460" s="3">
        <f t="shared" si="92"/>
        <v>31</v>
      </c>
    </row>
    <row r="1461" spans="1:21" hidden="1">
      <c r="A1461">
        <v>1460</v>
      </c>
      <c r="B1461" t="s">
        <v>700</v>
      </c>
      <c r="C1461" t="s">
        <v>33</v>
      </c>
      <c r="D1461" t="s">
        <v>129</v>
      </c>
      <c r="E1461" t="s">
        <v>75</v>
      </c>
      <c r="F1461" s="1">
        <v>44799</v>
      </c>
      <c r="G1461" s="2">
        <v>44799.375</v>
      </c>
      <c r="H1461" s="2">
        <v>44799.645833333336</v>
      </c>
      <c r="I1461" t="s">
        <v>335</v>
      </c>
      <c r="J1461" t="s">
        <v>66</v>
      </c>
      <c r="K1461">
        <v>29.783000000000001</v>
      </c>
      <c r="L1461">
        <v>390</v>
      </c>
      <c r="M1461">
        <v>300</v>
      </c>
      <c r="N1461" s="3">
        <v>11615.37</v>
      </c>
      <c r="O1461">
        <v>11615.37</v>
      </c>
      <c r="P1461">
        <v>42887.520000000004</v>
      </c>
      <c r="Q1461">
        <v>2.6923076923076921</v>
      </c>
      <c r="S1461" t="str">
        <f t="shared" si="90"/>
        <v>August</v>
      </c>
      <c r="T1461" t="str">
        <f t="shared" si="91"/>
        <v>2022</v>
      </c>
      <c r="U1461" s="3">
        <f t="shared" si="92"/>
        <v>31</v>
      </c>
    </row>
    <row r="1462" spans="1:21" hidden="1">
      <c r="F1462" s="1"/>
      <c r="G1462" s="2"/>
      <c r="H1462" s="2"/>
      <c r="O1462">
        <v>0</v>
      </c>
      <c r="P1462">
        <v>0</v>
      </c>
      <c r="Q1462" t="e">
        <v>#DIV/0!</v>
      </c>
      <c r="U1462" s="3"/>
    </row>
    <row r="1463" spans="1:21" hidden="1">
      <c r="A1463">
        <v>1462</v>
      </c>
      <c r="B1463" t="s">
        <v>701</v>
      </c>
      <c r="C1463" t="s">
        <v>33</v>
      </c>
      <c r="D1463" t="s">
        <v>131</v>
      </c>
      <c r="E1463" t="s">
        <v>124</v>
      </c>
      <c r="F1463" s="1">
        <v>44535</v>
      </c>
      <c r="G1463" s="2">
        <v>44535.331250000003</v>
      </c>
      <c r="H1463" s="2">
        <v>44535.472222222219</v>
      </c>
      <c r="I1463" t="s">
        <v>406</v>
      </c>
      <c r="J1463" t="s">
        <v>66</v>
      </c>
      <c r="K1463">
        <v>30.003</v>
      </c>
      <c r="L1463">
        <v>203</v>
      </c>
      <c r="M1463">
        <v>300</v>
      </c>
      <c r="N1463" s="3">
        <v>6090.6090000000004</v>
      </c>
      <c r="O1463">
        <v>6090.6090000000004</v>
      </c>
      <c r="P1463">
        <v>43204.32</v>
      </c>
      <c r="Q1463">
        <v>6.0935960591132998</v>
      </c>
      <c r="S1463" t="str">
        <f t="shared" si="90"/>
        <v>December</v>
      </c>
      <c r="T1463" t="str">
        <f t="shared" si="91"/>
        <v>2021</v>
      </c>
      <c r="U1463" s="3">
        <f>DAY(EOMONTH(F1463, 0))</f>
        <v>31</v>
      </c>
    </row>
    <row r="1464" spans="1:21" hidden="1">
      <c r="A1464">
        <v>1463</v>
      </c>
      <c r="B1464" t="s">
        <v>702</v>
      </c>
      <c r="C1464" t="s">
        <v>16</v>
      </c>
      <c r="D1464" t="s">
        <v>129</v>
      </c>
      <c r="E1464" t="s">
        <v>75</v>
      </c>
      <c r="F1464" s="1">
        <v>44278</v>
      </c>
      <c r="G1464" s="2">
        <v>44278.299305555556</v>
      </c>
      <c r="H1464" s="2">
        <v>44279.737500000003</v>
      </c>
      <c r="I1464" t="s">
        <v>335</v>
      </c>
      <c r="J1464" t="s">
        <v>66</v>
      </c>
      <c r="K1464">
        <v>31.632999999999999</v>
      </c>
      <c r="L1464" s="4">
        <v>1009</v>
      </c>
      <c r="M1464">
        <v>300</v>
      </c>
      <c r="N1464" s="3">
        <v>31917.697</v>
      </c>
      <c r="O1464">
        <v>31917.697</v>
      </c>
      <c r="P1464">
        <v>45551.519999999997</v>
      </c>
      <c r="Q1464">
        <v>0.4271555996035678</v>
      </c>
      <c r="S1464" t="str">
        <f t="shared" si="90"/>
        <v>March</v>
      </c>
      <c r="T1464" t="str">
        <f t="shared" si="91"/>
        <v>2021</v>
      </c>
      <c r="U1464" s="3">
        <f>DAY(EOMONTH(F1464, 0))</f>
        <v>31</v>
      </c>
    </row>
    <row r="1465" spans="1:21" hidden="1">
      <c r="A1465">
        <v>1464</v>
      </c>
      <c r="B1465" t="s">
        <v>702</v>
      </c>
      <c r="C1465" t="s">
        <v>16</v>
      </c>
      <c r="D1465" t="s">
        <v>129</v>
      </c>
      <c r="E1465" t="s">
        <v>75</v>
      </c>
      <c r="F1465" s="1">
        <v>44279</v>
      </c>
      <c r="G1465" s="2">
        <v>44278.299305555556</v>
      </c>
      <c r="H1465" s="2">
        <v>44279.737500000003</v>
      </c>
      <c r="I1465" t="s">
        <v>335</v>
      </c>
      <c r="J1465" t="s">
        <v>66</v>
      </c>
      <c r="K1465">
        <v>31.632999999999999</v>
      </c>
      <c r="L1465" s="4">
        <v>1062</v>
      </c>
      <c r="M1465">
        <v>300</v>
      </c>
      <c r="N1465" s="3">
        <v>33594.245999999999</v>
      </c>
      <c r="O1465">
        <v>33594.245999999999</v>
      </c>
      <c r="P1465">
        <v>45551.519999999997</v>
      </c>
      <c r="Q1465">
        <v>0.35593220338983045</v>
      </c>
      <c r="S1465" t="str">
        <f t="shared" si="90"/>
        <v>March</v>
      </c>
      <c r="T1465" t="str">
        <f t="shared" si="91"/>
        <v>2021</v>
      </c>
      <c r="U1465" s="3">
        <f>DAY(EOMONTH(F1465, 0))</f>
        <v>31</v>
      </c>
    </row>
    <row r="1466" spans="1:21" hidden="1">
      <c r="A1466">
        <v>1465</v>
      </c>
      <c r="B1466" t="s">
        <v>703</v>
      </c>
      <c r="C1466" t="s">
        <v>41</v>
      </c>
      <c r="D1466" t="s">
        <v>129</v>
      </c>
      <c r="E1466" t="s">
        <v>75</v>
      </c>
      <c r="F1466" s="1">
        <v>44258</v>
      </c>
      <c r="G1466" s="2">
        <v>44257.121527777781</v>
      </c>
      <c r="H1466" s="2">
        <v>44258.246527777781</v>
      </c>
      <c r="I1466" t="s">
        <v>406</v>
      </c>
      <c r="J1466" t="s">
        <v>66</v>
      </c>
      <c r="K1466">
        <v>32.579000000000001</v>
      </c>
      <c r="L1466">
        <v>355</v>
      </c>
      <c r="M1466">
        <v>300</v>
      </c>
      <c r="N1466" s="3">
        <v>11565.545</v>
      </c>
      <c r="O1466">
        <v>11565.545</v>
      </c>
      <c r="P1466">
        <v>46913.760000000002</v>
      </c>
      <c r="Q1466">
        <v>3.0563380281690145</v>
      </c>
      <c r="S1466" t="str">
        <f t="shared" si="90"/>
        <v>March</v>
      </c>
      <c r="T1466" t="str">
        <f t="shared" si="91"/>
        <v>2021</v>
      </c>
      <c r="U1466" s="3">
        <f>DAY(EOMONTH(F1466, 0))</f>
        <v>31</v>
      </c>
    </row>
    <row r="1467" spans="1:21" hidden="1">
      <c r="A1467">
        <v>1466</v>
      </c>
      <c r="B1467" t="s">
        <v>703</v>
      </c>
      <c r="C1467" t="s">
        <v>41</v>
      </c>
      <c r="D1467" t="s">
        <v>129</v>
      </c>
      <c r="E1467" t="s">
        <v>75</v>
      </c>
      <c r="F1467" s="1">
        <v>44257</v>
      </c>
      <c r="G1467" s="2">
        <v>44257.121527777781</v>
      </c>
      <c r="H1467" s="2">
        <v>44258.246527777781</v>
      </c>
      <c r="I1467" t="s">
        <v>406</v>
      </c>
      <c r="J1467" t="s">
        <v>66</v>
      </c>
      <c r="K1467">
        <v>32.579000000000001</v>
      </c>
      <c r="L1467" s="4">
        <v>1265</v>
      </c>
      <c r="M1467">
        <v>300</v>
      </c>
      <c r="N1467" s="3">
        <v>41212.434999999998</v>
      </c>
      <c r="O1467">
        <v>41212.434999999998</v>
      </c>
      <c r="P1467">
        <v>46913.760000000002</v>
      </c>
      <c r="Q1467">
        <v>0.13833992094861672</v>
      </c>
      <c r="S1467" t="str">
        <f t="shared" si="90"/>
        <v>March</v>
      </c>
      <c r="T1467" t="str">
        <f t="shared" si="91"/>
        <v>2021</v>
      </c>
      <c r="U1467" s="3">
        <f>DAY(EOMONTH(F1467, 0))</f>
        <v>31</v>
      </c>
    </row>
    <row r="1468" spans="1:21" hidden="1">
      <c r="F1468" s="1"/>
      <c r="G1468" s="2"/>
      <c r="H1468" s="2"/>
      <c r="O1468">
        <v>0</v>
      </c>
      <c r="P1468">
        <v>0</v>
      </c>
      <c r="Q1468" t="e">
        <v>#DIV/0!</v>
      </c>
      <c r="U1468" s="3"/>
    </row>
    <row r="1469" spans="1:21" hidden="1">
      <c r="F1469" s="1"/>
      <c r="G1469" s="2"/>
      <c r="H1469" s="2"/>
      <c r="O1469">
        <v>0</v>
      </c>
      <c r="P1469">
        <v>0</v>
      </c>
      <c r="Q1469" t="e">
        <v>#DIV/0!</v>
      </c>
      <c r="U1469" s="3"/>
    </row>
    <row r="1470" spans="1:21" hidden="1">
      <c r="A1470">
        <v>1469</v>
      </c>
      <c r="B1470" t="s">
        <v>704</v>
      </c>
      <c r="C1470" t="s">
        <v>27</v>
      </c>
      <c r="D1470" t="s">
        <v>127</v>
      </c>
      <c r="E1470" t="s">
        <v>124</v>
      </c>
      <c r="F1470" s="1">
        <v>44418</v>
      </c>
      <c r="G1470" s="2">
        <v>44418.333333333336</v>
      </c>
      <c r="H1470" s="2">
        <v>44418.702777777777</v>
      </c>
      <c r="I1470" t="s">
        <v>337</v>
      </c>
      <c r="J1470" t="s">
        <v>66</v>
      </c>
      <c r="K1470">
        <v>34.04</v>
      </c>
      <c r="L1470">
        <v>532</v>
      </c>
      <c r="M1470">
        <v>300</v>
      </c>
      <c r="N1470" s="3">
        <v>18109.28</v>
      </c>
      <c r="O1470">
        <v>18109.28</v>
      </c>
      <c r="P1470">
        <v>49017.599999999999</v>
      </c>
      <c r="Q1470">
        <v>1.7067669172932332</v>
      </c>
      <c r="S1470" t="str">
        <f t="shared" si="90"/>
        <v>August</v>
      </c>
      <c r="T1470" t="str">
        <f t="shared" si="91"/>
        <v>2021</v>
      </c>
      <c r="U1470" s="3">
        <f t="shared" ref="U1470:U1501" si="93">DAY(EOMONTH(F1470, 0))</f>
        <v>31</v>
      </c>
    </row>
    <row r="1471" spans="1:21" hidden="1">
      <c r="A1471">
        <v>1470</v>
      </c>
      <c r="B1471" t="s">
        <v>705</v>
      </c>
      <c r="C1471" t="s">
        <v>27</v>
      </c>
      <c r="D1471" t="s">
        <v>123</v>
      </c>
      <c r="E1471" t="s">
        <v>124</v>
      </c>
      <c r="F1471" s="1">
        <v>44404</v>
      </c>
      <c r="G1471" s="2">
        <v>44404.324999999997</v>
      </c>
      <c r="H1471" s="2">
        <v>44404.707638888889</v>
      </c>
      <c r="I1471" t="s">
        <v>337</v>
      </c>
      <c r="J1471" t="s">
        <v>66</v>
      </c>
      <c r="K1471">
        <v>34.04</v>
      </c>
      <c r="L1471">
        <v>551</v>
      </c>
      <c r="M1471">
        <v>300</v>
      </c>
      <c r="N1471" s="3">
        <v>18756.04</v>
      </c>
      <c r="O1471">
        <v>18756.04</v>
      </c>
      <c r="P1471">
        <v>49017.599999999999</v>
      </c>
      <c r="Q1471">
        <v>1.6134301270417422</v>
      </c>
      <c r="S1471" t="str">
        <f t="shared" si="90"/>
        <v>July</v>
      </c>
      <c r="T1471" t="str">
        <f t="shared" si="91"/>
        <v>2021</v>
      </c>
      <c r="U1471" s="3">
        <f t="shared" si="93"/>
        <v>31</v>
      </c>
    </row>
    <row r="1472" spans="1:21" hidden="1">
      <c r="A1472">
        <v>1471</v>
      </c>
      <c r="B1472" t="s">
        <v>706</v>
      </c>
      <c r="C1472" t="s">
        <v>12</v>
      </c>
      <c r="D1472" t="s">
        <v>123</v>
      </c>
      <c r="E1472" t="s">
        <v>124</v>
      </c>
      <c r="F1472" s="1">
        <v>44391</v>
      </c>
      <c r="G1472" s="2">
        <v>44391.279861111114</v>
      </c>
      <c r="H1472" s="2">
        <v>44391.6875</v>
      </c>
      <c r="I1472" t="s">
        <v>337</v>
      </c>
      <c r="J1472" t="s">
        <v>66</v>
      </c>
      <c r="K1472">
        <v>34.04</v>
      </c>
      <c r="L1472">
        <v>587</v>
      </c>
      <c r="M1472">
        <v>300</v>
      </c>
      <c r="N1472" s="3">
        <v>19981.48</v>
      </c>
      <c r="O1472">
        <v>19981.48</v>
      </c>
      <c r="P1472">
        <v>49017.599999999999</v>
      </c>
      <c r="Q1472">
        <v>1.453151618398637</v>
      </c>
      <c r="S1472" t="str">
        <f t="shared" si="90"/>
        <v>July</v>
      </c>
      <c r="T1472" t="str">
        <f t="shared" si="91"/>
        <v>2021</v>
      </c>
      <c r="U1472" s="3">
        <f t="shared" si="93"/>
        <v>31</v>
      </c>
    </row>
    <row r="1473" spans="1:21" hidden="1">
      <c r="A1473">
        <v>1472</v>
      </c>
      <c r="B1473" t="s">
        <v>707</v>
      </c>
      <c r="C1473" t="s">
        <v>12</v>
      </c>
      <c r="D1473" t="s">
        <v>123</v>
      </c>
      <c r="E1473" t="s">
        <v>124</v>
      </c>
      <c r="F1473" s="1">
        <v>44390</v>
      </c>
      <c r="G1473" s="2">
        <v>44390.285416666666</v>
      </c>
      <c r="H1473" s="2">
        <v>44390.70416666667</v>
      </c>
      <c r="I1473" t="s">
        <v>337</v>
      </c>
      <c r="J1473" t="s">
        <v>66</v>
      </c>
      <c r="K1473">
        <v>34.04</v>
      </c>
      <c r="L1473">
        <v>603</v>
      </c>
      <c r="M1473">
        <v>300</v>
      </c>
      <c r="N1473" s="3">
        <v>20526.12</v>
      </c>
      <c r="O1473">
        <v>20526.12</v>
      </c>
      <c r="P1473">
        <v>49017.599999999999</v>
      </c>
      <c r="Q1473">
        <v>1.3880597014925373</v>
      </c>
      <c r="S1473" t="str">
        <f t="shared" si="90"/>
        <v>July</v>
      </c>
      <c r="T1473" t="str">
        <f t="shared" si="91"/>
        <v>2021</v>
      </c>
      <c r="U1473" s="3">
        <f t="shared" si="93"/>
        <v>31</v>
      </c>
    </row>
    <row r="1474" spans="1:21" hidden="1">
      <c r="A1474">
        <v>1473</v>
      </c>
      <c r="B1474" t="s">
        <v>708</v>
      </c>
      <c r="C1474" t="s">
        <v>12</v>
      </c>
      <c r="D1474" t="s">
        <v>123</v>
      </c>
      <c r="E1474" t="s">
        <v>124</v>
      </c>
      <c r="F1474" s="1">
        <v>44367</v>
      </c>
      <c r="G1474" s="2">
        <v>44364.28402777778</v>
      </c>
      <c r="H1474" s="2">
        <v>44367.464583333334</v>
      </c>
      <c r="I1474" t="s">
        <v>337</v>
      </c>
      <c r="J1474" t="s">
        <v>66</v>
      </c>
      <c r="K1474">
        <v>34.04</v>
      </c>
      <c r="L1474">
        <v>669</v>
      </c>
      <c r="M1474">
        <v>300</v>
      </c>
      <c r="N1474" s="3">
        <v>22772.76</v>
      </c>
      <c r="O1474">
        <v>22772.76</v>
      </c>
      <c r="P1474">
        <v>49017.599999999999</v>
      </c>
      <c r="Q1474">
        <v>1.1524663677130045</v>
      </c>
      <c r="S1474" t="str">
        <f t="shared" si="90"/>
        <v>June</v>
      </c>
      <c r="T1474" t="str">
        <f t="shared" si="91"/>
        <v>2021</v>
      </c>
      <c r="U1474" s="3">
        <f t="shared" si="93"/>
        <v>30</v>
      </c>
    </row>
    <row r="1475" spans="1:21" hidden="1">
      <c r="A1475">
        <v>1474</v>
      </c>
      <c r="B1475" t="s">
        <v>709</v>
      </c>
      <c r="C1475" t="s">
        <v>12</v>
      </c>
      <c r="D1475" t="s">
        <v>123</v>
      </c>
      <c r="E1475" t="s">
        <v>124</v>
      </c>
      <c r="F1475" s="1">
        <v>44372</v>
      </c>
      <c r="G1475" s="2">
        <v>44372.476388888892</v>
      </c>
      <c r="H1475" s="2">
        <v>44381</v>
      </c>
      <c r="I1475" t="s">
        <v>337</v>
      </c>
      <c r="J1475" t="s">
        <v>66</v>
      </c>
      <c r="K1475">
        <v>34.04</v>
      </c>
      <c r="L1475">
        <v>754</v>
      </c>
      <c r="M1475">
        <v>300</v>
      </c>
      <c r="N1475" s="3">
        <v>25666.16</v>
      </c>
      <c r="O1475">
        <v>25666.16</v>
      </c>
      <c r="P1475">
        <v>49017.599999999999</v>
      </c>
      <c r="Q1475">
        <v>0.90981432360742698</v>
      </c>
      <c r="S1475" t="str">
        <f t="shared" ref="S1475:S1538" si="94">TEXT(F1475, "mmmm")</f>
        <v>June</v>
      </c>
      <c r="T1475" t="str">
        <f t="shared" ref="T1475:T1538" si="95">TEXT(F1475, "YYYY")</f>
        <v>2021</v>
      </c>
      <c r="U1475" s="3">
        <f t="shared" si="93"/>
        <v>30</v>
      </c>
    </row>
    <row r="1476" spans="1:21" hidden="1">
      <c r="A1476">
        <v>1475</v>
      </c>
      <c r="B1476" t="s">
        <v>710</v>
      </c>
      <c r="C1476" t="s">
        <v>12</v>
      </c>
      <c r="D1476" t="s">
        <v>141</v>
      </c>
      <c r="E1476" t="s">
        <v>124</v>
      </c>
      <c r="F1476" s="1">
        <v>44359</v>
      </c>
      <c r="G1476" s="2">
        <v>44359.302083333336</v>
      </c>
      <c r="H1476" s="2">
        <v>44363.75</v>
      </c>
      <c r="I1476" t="s">
        <v>337</v>
      </c>
      <c r="J1476" t="s">
        <v>66</v>
      </c>
      <c r="K1476">
        <v>34.04</v>
      </c>
      <c r="L1476" s="4">
        <v>1005</v>
      </c>
      <c r="M1476">
        <v>300</v>
      </c>
      <c r="N1476" s="3">
        <v>34210.199999999997</v>
      </c>
      <c r="O1476">
        <v>34210.199999999997</v>
      </c>
      <c r="P1476">
        <v>49017.599999999999</v>
      </c>
      <c r="Q1476">
        <v>0.43283582089552247</v>
      </c>
      <c r="S1476" t="str">
        <f t="shared" si="94"/>
        <v>June</v>
      </c>
      <c r="T1476" t="str">
        <f t="shared" si="95"/>
        <v>2021</v>
      </c>
      <c r="U1476" s="3">
        <f t="shared" si="93"/>
        <v>30</v>
      </c>
    </row>
    <row r="1477" spans="1:21" hidden="1">
      <c r="A1477">
        <v>1476</v>
      </c>
      <c r="B1477" t="s">
        <v>711</v>
      </c>
      <c r="C1477" t="s">
        <v>12</v>
      </c>
      <c r="D1477" t="s">
        <v>123</v>
      </c>
      <c r="E1477" t="s">
        <v>124</v>
      </c>
      <c r="F1477" s="1">
        <v>44389</v>
      </c>
      <c r="G1477" s="2">
        <v>44386.305555555555</v>
      </c>
      <c r="H1477" s="2">
        <v>44389.697916666664</v>
      </c>
      <c r="I1477" t="s">
        <v>337</v>
      </c>
      <c r="J1477" t="s">
        <v>66</v>
      </c>
      <c r="K1477">
        <v>34.04</v>
      </c>
      <c r="L1477" s="4">
        <v>1005</v>
      </c>
      <c r="M1477">
        <v>300</v>
      </c>
      <c r="N1477" s="3">
        <v>34210.199999999997</v>
      </c>
      <c r="O1477">
        <v>34210.199999999997</v>
      </c>
      <c r="P1477">
        <v>49017.599999999999</v>
      </c>
      <c r="Q1477">
        <v>0.43283582089552247</v>
      </c>
      <c r="S1477" t="str">
        <f t="shared" si="94"/>
        <v>July</v>
      </c>
      <c r="T1477" t="str">
        <f t="shared" si="95"/>
        <v>2021</v>
      </c>
      <c r="U1477" s="3">
        <f t="shared" si="93"/>
        <v>31</v>
      </c>
    </row>
    <row r="1478" spans="1:21" hidden="1">
      <c r="A1478">
        <v>1477</v>
      </c>
      <c r="B1478" t="s">
        <v>712</v>
      </c>
      <c r="C1478" t="s">
        <v>12</v>
      </c>
      <c r="D1478" t="s">
        <v>123</v>
      </c>
      <c r="E1478" t="s">
        <v>124</v>
      </c>
      <c r="F1478" s="1">
        <v>44403</v>
      </c>
      <c r="G1478" s="2">
        <v>44400.453472222223</v>
      </c>
      <c r="H1478" s="2">
        <v>44403.706250000003</v>
      </c>
      <c r="I1478" t="s">
        <v>337</v>
      </c>
      <c r="J1478" t="s">
        <v>66</v>
      </c>
      <c r="K1478">
        <v>34.04</v>
      </c>
      <c r="L1478" s="4">
        <v>1017</v>
      </c>
      <c r="M1478">
        <v>300</v>
      </c>
      <c r="N1478" s="3">
        <v>34618.68</v>
      </c>
      <c r="O1478">
        <v>34618.68</v>
      </c>
      <c r="P1478">
        <v>49017.599999999999</v>
      </c>
      <c r="Q1478">
        <v>0.41592920353982293</v>
      </c>
      <c r="S1478" t="str">
        <f t="shared" si="94"/>
        <v>July</v>
      </c>
      <c r="T1478" t="str">
        <f t="shared" si="95"/>
        <v>2021</v>
      </c>
      <c r="U1478" s="3">
        <f t="shared" si="93"/>
        <v>31</v>
      </c>
    </row>
    <row r="1479" spans="1:21" hidden="1">
      <c r="A1479">
        <v>1478</v>
      </c>
      <c r="B1479" t="s">
        <v>708</v>
      </c>
      <c r="C1479" t="s">
        <v>12</v>
      </c>
      <c r="D1479" t="s">
        <v>123</v>
      </c>
      <c r="E1479" t="s">
        <v>124</v>
      </c>
      <c r="F1479" s="1">
        <v>44364</v>
      </c>
      <c r="G1479" s="2">
        <v>44364.28402777778</v>
      </c>
      <c r="H1479" s="2">
        <v>44367.464583333334</v>
      </c>
      <c r="I1479" t="s">
        <v>337</v>
      </c>
      <c r="J1479" t="s">
        <v>66</v>
      </c>
      <c r="K1479">
        <v>34.04</v>
      </c>
      <c r="L1479" s="4">
        <v>1031</v>
      </c>
      <c r="M1479">
        <v>300</v>
      </c>
      <c r="N1479" s="3">
        <v>35095.24</v>
      </c>
      <c r="O1479">
        <v>35095.24</v>
      </c>
      <c r="P1479">
        <v>49017.599999999999</v>
      </c>
      <c r="Q1479">
        <v>0.39670223084384099</v>
      </c>
      <c r="S1479" t="str">
        <f t="shared" si="94"/>
        <v>June</v>
      </c>
      <c r="T1479" t="str">
        <f t="shared" si="95"/>
        <v>2021</v>
      </c>
      <c r="U1479" s="3">
        <f t="shared" si="93"/>
        <v>30</v>
      </c>
    </row>
    <row r="1480" spans="1:21" hidden="1">
      <c r="A1480">
        <v>1479</v>
      </c>
      <c r="B1480" t="s">
        <v>713</v>
      </c>
      <c r="C1480" t="s">
        <v>12</v>
      </c>
      <c r="D1480" t="s">
        <v>123</v>
      </c>
      <c r="E1480" t="s">
        <v>124</v>
      </c>
      <c r="F1480" s="1">
        <v>44381</v>
      </c>
      <c r="G1480" s="2">
        <v>44379.270833333336</v>
      </c>
      <c r="H1480" s="2">
        <v>44381.729166666664</v>
      </c>
      <c r="I1480" t="s">
        <v>337</v>
      </c>
      <c r="J1480" t="s">
        <v>66</v>
      </c>
      <c r="K1480">
        <v>34.04</v>
      </c>
      <c r="L1480" s="4">
        <v>1050</v>
      </c>
      <c r="M1480">
        <v>300</v>
      </c>
      <c r="N1480" s="4">
        <v>35742</v>
      </c>
      <c r="O1480">
        <v>35742</v>
      </c>
      <c r="P1480">
        <v>49017.599999999999</v>
      </c>
      <c r="Q1480">
        <v>0.37142857142857139</v>
      </c>
      <c r="S1480" t="str">
        <f t="shared" si="94"/>
        <v>July</v>
      </c>
      <c r="T1480" t="str">
        <f t="shared" si="95"/>
        <v>2021</v>
      </c>
      <c r="U1480" s="3">
        <f t="shared" si="93"/>
        <v>31</v>
      </c>
    </row>
    <row r="1481" spans="1:21" hidden="1">
      <c r="A1481">
        <v>1480</v>
      </c>
      <c r="B1481" t="s">
        <v>710</v>
      </c>
      <c r="C1481" t="s">
        <v>12</v>
      </c>
      <c r="D1481" t="s">
        <v>141</v>
      </c>
      <c r="E1481" t="s">
        <v>124</v>
      </c>
      <c r="F1481" s="1">
        <v>44363</v>
      </c>
      <c r="G1481" s="2">
        <v>44359.302083333336</v>
      </c>
      <c r="H1481" s="2">
        <v>44363.75</v>
      </c>
      <c r="I1481" t="s">
        <v>337</v>
      </c>
      <c r="J1481" t="s">
        <v>66</v>
      </c>
      <c r="K1481">
        <v>34.04</v>
      </c>
      <c r="L1481" s="4">
        <v>1080</v>
      </c>
      <c r="M1481">
        <v>300</v>
      </c>
      <c r="N1481" s="3">
        <v>36763.199999999997</v>
      </c>
      <c r="O1481">
        <v>36763.199999999997</v>
      </c>
      <c r="P1481">
        <v>49017.599999999999</v>
      </c>
      <c r="Q1481">
        <v>0.33333333333333343</v>
      </c>
      <c r="S1481" t="str">
        <f t="shared" si="94"/>
        <v>June</v>
      </c>
      <c r="T1481" t="str">
        <f t="shared" si="95"/>
        <v>2021</v>
      </c>
      <c r="U1481" s="3">
        <f t="shared" si="93"/>
        <v>30</v>
      </c>
    </row>
    <row r="1482" spans="1:21" hidden="1">
      <c r="A1482">
        <v>1481</v>
      </c>
      <c r="B1482" t="s">
        <v>714</v>
      </c>
      <c r="C1482" t="s">
        <v>12</v>
      </c>
      <c r="D1482" t="s">
        <v>141</v>
      </c>
      <c r="E1482" t="s">
        <v>124</v>
      </c>
      <c r="F1482" s="1">
        <v>44352</v>
      </c>
      <c r="G1482" s="2">
        <v>44351.289583333331</v>
      </c>
      <c r="H1482" s="2">
        <v>44354</v>
      </c>
      <c r="I1482" t="s">
        <v>337</v>
      </c>
      <c r="J1482" t="s">
        <v>66</v>
      </c>
      <c r="K1482">
        <v>34.04</v>
      </c>
      <c r="L1482" s="4">
        <v>1440</v>
      </c>
      <c r="M1482">
        <v>300</v>
      </c>
      <c r="N1482" s="3">
        <v>49017.599999999999</v>
      </c>
      <c r="O1482">
        <v>49017.599999999999</v>
      </c>
      <c r="P1482">
        <v>49017.599999999999</v>
      </c>
      <c r="Q1482">
        <v>0</v>
      </c>
      <c r="S1482" t="str">
        <f t="shared" si="94"/>
        <v>June</v>
      </c>
      <c r="T1482" t="str">
        <f t="shared" si="95"/>
        <v>2021</v>
      </c>
      <c r="U1482" s="3">
        <f t="shared" si="93"/>
        <v>30</v>
      </c>
    </row>
    <row r="1483" spans="1:21" hidden="1">
      <c r="A1483">
        <v>1482</v>
      </c>
      <c r="B1483" t="s">
        <v>714</v>
      </c>
      <c r="C1483" t="s">
        <v>12</v>
      </c>
      <c r="D1483" t="s">
        <v>141</v>
      </c>
      <c r="E1483" t="s">
        <v>124</v>
      </c>
      <c r="F1483" s="1">
        <v>44353</v>
      </c>
      <c r="G1483" s="2">
        <v>44351.289583333331</v>
      </c>
      <c r="H1483" s="2">
        <v>44354</v>
      </c>
      <c r="I1483" t="s">
        <v>337</v>
      </c>
      <c r="J1483" t="s">
        <v>66</v>
      </c>
      <c r="K1483">
        <v>34.04</v>
      </c>
      <c r="L1483" s="4">
        <v>1440</v>
      </c>
      <c r="M1483">
        <v>300</v>
      </c>
      <c r="N1483" s="3">
        <v>49017.599999999999</v>
      </c>
      <c r="O1483">
        <v>49017.599999999999</v>
      </c>
      <c r="P1483">
        <v>49017.599999999999</v>
      </c>
      <c r="Q1483">
        <v>0</v>
      </c>
      <c r="S1483" t="str">
        <f t="shared" si="94"/>
        <v>June</v>
      </c>
      <c r="T1483" t="str">
        <f t="shared" si="95"/>
        <v>2021</v>
      </c>
      <c r="U1483" s="3">
        <f t="shared" si="93"/>
        <v>30</v>
      </c>
    </row>
    <row r="1484" spans="1:21" hidden="1">
      <c r="A1484">
        <v>1483</v>
      </c>
      <c r="B1484" t="s">
        <v>710</v>
      </c>
      <c r="C1484" t="s">
        <v>12</v>
      </c>
      <c r="D1484" t="s">
        <v>141</v>
      </c>
      <c r="E1484" t="s">
        <v>124</v>
      </c>
      <c r="F1484" s="1">
        <v>44360</v>
      </c>
      <c r="G1484" s="2">
        <v>44359.302083333336</v>
      </c>
      <c r="H1484" s="2">
        <v>44363.75</v>
      </c>
      <c r="I1484" t="s">
        <v>337</v>
      </c>
      <c r="J1484" t="s">
        <v>66</v>
      </c>
      <c r="K1484">
        <v>34.04</v>
      </c>
      <c r="L1484" s="4">
        <v>1440</v>
      </c>
      <c r="M1484">
        <v>300</v>
      </c>
      <c r="N1484" s="3">
        <v>49017.599999999999</v>
      </c>
      <c r="O1484">
        <v>49017.599999999999</v>
      </c>
      <c r="P1484">
        <v>49017.599999999999</v>
      </c>
      <c r="Q1484">
        <v>0</v>
      </c>
      <c r="S1484" t="str">
        <f t="shared" si="94"/>
        <v>June</v>
      </c>
      <c r="T1484" t="str">
        <f t="shared" si="95"/>
        <v>2021</v>
      </c>
      <c r="U1484" s="3">
        <f t="shared" si="93"/>
        <v>30</v>
      </c>
    </row>
    <row r="1485" spans="1:21" hidden="1">
      <c r="A1485">
        <v>1484</v>
      </c>
      <c r="B1485" t="s">
        <v>710</v>
      </c>
      <c r="C1485" t="s">
        <v>12</v>
      </c>
      <c r="D1485" t="s">
        <v>141</v>
      </c>
      <c r="E1485" t="s">
        <v>124</v>
      </c>
      <c r="F1485" s="1">
        <v>44361</v>
      </c>
      <c r="G1485" s="2">
        <v>44359.302083333336</v>
      </c>
      <c r="H1485" s="2">
        <v>44363.75</v>
      </c>
      <c r="I1485" t="s">
        <v>337</v>
      </c>
      <c r="J1485" t="s">
        <v>66</v>
      </c>
      <c r="K1485">
        <v>34.04</v>
      </c>
      <c r="L1485" s="4">
        <v>1440</v>
      </c>
      <c r="M1485">
        <v>300</v>
      </c>
      <c r="N1485" s="3">
        <v>49017.599999999999</v>
      </c>
      <c r="O1485">
        <v>49017.599999999999</v>
      </c>
      <c r="P1485">
        <v>49017.599999999999</v>
      </c>
      <c r="Q1485">
        <v>0</v>
      </c>
      <c r="S1485" t="str">
        <f t="shared" si="94"/>
        <v>June</v>
      </c>
      <c r="T1485" t="str">
        <f t="shared" si="95"/>
        <v>2021</v>
      </c>
      <c r="U1485" s="3">
        <f t="shared" si="93"/>
        <v>30</v>
      </c>
    </row>
    <row r="1486" spans="1:21" hidden="1">
      <c r="A1486">
        <v>1485</v>
      </c>
      <c r="B1486" t="s">
        <v>710</v>
      </c>
      <c r="C1486" t="s">
        <v>12</v>
      </c>
      <c r="D1486" t="s">
        <v>141</v>
      </c>
      <c r="E1486" t="s">
        <v>124</v>
      </c>
      <c r="F1486" s="1">
        <v>44362</v>
      </c>
      <c r="G1486" s="2">
        <v>44359.302083333336</v>
      </c>
      <c r="H1486" s="2">
        <v>44363.75</v>
      </c>
      <c r="I1486" t="s">
        <v>337</v>
      </c>
      <c r="J1486" t="s">
        <v>66</v>
      </c>
      <c r="K1486">
        <v>34.04</v>
      </c>
      <c r="L1486" s="4">
        <v>1440</v>
      </c>
      <c r="M1486">
        <v>300</v>
      </c>
      <c r="N1486" s="3">
        <v>49017.599999999999</v>
      </c>
      <c r="O1486">
        <v>49017.599999999999</v>
      </c>
      <c r="P1486">
        <v>49017.599999999999</v>
      </c>
      <c r="Q1486">
        <v>0</v>
      </c>
      <c r="S1486" t="str">
        <f t="shared" si="94"/>
        <v>June</v>
      </c>
      <c r="T1486" t="str">
        <f t="shared" si="95"/>
        <v>2021</v>
      </c>
      <c r="U1486" s="3">
        <f t="shared" si="93"/>
        <v>30</v>
      </c>
    </row>
    <row r="1487" spans="1:21" hidden="1">
      <c r="A1487">
        <v>1486</v>
      </c>
      <c r="B1487" t="s">
        <v>708</v>
      </c>
      <c r="C1487" t="s">
        <v>12</v>
      </c>
      <c r="D1487" t="s">
        <v>123</v>
      </c>
      <c r="E1487" t="s">
        <v>124</v>
      </c>
      <c r="F1487" s="1">
        <v>44365</v>
      </c>
      <c r="G1487" s="2">
        <v>44364.28402777778</v>
      </c>
      <c r="H1487" s="2">
        <v>44367.464583333334</v>
      </c>
      <c r="I1487" t="s">
        <v>337</v>
      </c>
      <c r="J1487" t="s">
        <v>66</v>
      </c>
      <c r="K1487">
        <v>34.04</v>
      </c>
      <c r="L1487" s="4">
        <v>1440</v>
      </c>
      <c r="M1487">
        <v>300</v>
      </c>
      <c r="N1487" s="3">
        <v>49017.599999999999</v>
      </c>
      <c r="O1487">
        <v>49017.599999999999</v>
      </c>
      <c r="P1487">
        <v>49017.599999999999</v>
      </c>
      <c r="Q1487">
        <v>0</v>
      </c>
      <c r="S1487" t="str">
        <f t="shared" si="94"/>
        <v>June</v>
      </c>
      <c r="T1487" t="str">
        <f t="shared" si="95"/>
        <v>2021</v>
      </c>
      <c r="U1487" s="3">
        <f t="shared" si="93"/>
        <v>30</v>
      </c>
    </row>
    <row r="1488" spans="1:21" hidden="1">
      <c r="A1488">
        <v>1487</v>
      </c>
      <c r="B1488" t="s">
        <v>708</v>
      </c>
      <c r="C1488" t="s">
        <v>12</v>
      </c>
      <c r="D1488" t="s">
        <v>123</v>
      </c>
      <c r="E1488" t="s">
        <v>124</v>
      </c>
      <c r="F1488" s="1">
        <v>44366</v>
      </c>
      <c r="G1488" s="2">
        <v>44364.28402777778</v>
      </c>
      <c r="H1488" s="2">
        <v>44367.464583333334</v>
      </c>
      <c r="I1488" t="s">
        <v>337</v>
      </c>
      <c r="J1488" t="s">
        <v>66</v>
      </c>
      <c r="K1488">
        <v>34.04</v>
      </c>
      <c r="L1488" s="4">
        <v>1440</v>
      </c>
      <c r="M1488">
        <v>300</v>
      </c>
      <c r="N1488" s="3">
        <v>49017.599999999999</v>
      </c>
      <c r="O1488">
        <v>49017.599999999999</v>
      </c>
      <c r="P1488">
        <v>49017.599999999999</v>
      </c>
      <c r="Q1488">
        <v>0</v>
      </c>
      <c r="S1488" t="str">
        <f t="shared" si="94"/>
        <v>June</v>
      </c>
      <c r="T1488" t="str">
        <f t="shared" si="95"/>
        <v>2021</v>
      </c>
      <c r="U1488" s="3">
        <f t="shared" si="93"/>
        <v>30</v>
      </c>
    </row>
    <row r="1489" spans="1:21" hidden="1">
      <c r="A1489">
        <v>1488</v>
      </c>
      <c r="B1489" t="s">
        <v>709</v>
      </c>
      <c r="C1489" t="s">
        <v>12</v>
      </c>
      <c r="D1489" t="s">
        <v>123</v>
      </c>
      <c r="E1489" t="s">
        <v>124</v>
      </c>
      <c r="F1489" s="1">
        <v>44373</v>
      </c>
      <c r="G1489" s="2">
        <v>44372.476388888892</v>
      </c>
      <c r="H1489" s="2">
        <v>44381</v>
      </c>
      <c r="I1489" t="s">
        <v>337</v>
      </c>
      <c r="J1489" t="s">
        <v>66</v>
      </c>
      <c r="K1489">
        <v>34.04</v>
      </c>
      <c r="L1489" s="4">
        <v>1440</v>
      </c>
      <c r="M1489">
        <v>300</v>
      </c>
      <c r="N1489" s="3">
        <v>49017.599999999999</v>
      </c>
      <c r="O1489">
        <v>49017.599999999999</v>
      </c>
      <c r="P1489">
        <v>49017.599999999999</v>
      </c>
      <c r="Q1489">
        <v>0</v>
      </c>
      <c r="S1489" t="str">
        <f t="shared" si="94"/>
        <v>June</v>
      </c>
      <c r="T1489" t="str">
        <f t="shared" si="95"/>
        <v>2021</v>
      </c>
      <c r="U1489" s="3">
        <f t="shared" si="93"/>
        <v>30</v>
      </c>
    </row>
    <row r="1490" spans="1:21" hidden="1">
      <c r="A1490">
        <v>1489</v>
      </c>
      <c r="B1490" t="s">
        <v>709</v>
      </c>
      <c r="C1490" t="s">
        <v>12</v>
      </c>
      <c r="D1490" t="s">
        <v>123</v>
      </c>
      <c r="E1490" t="s">
        <v>124</v>
      </c>
      <c r="F1490" s="1">
        <v>44374</v>
      </c>
      <c r="G1490" s="2">
        <v>44372.476388888892</v>
      </c>
      <c r="H1490" s="2">
        <v>44381</v>
      </c>
      <c r="I1490" t="s">
        <v>337</v>
      </c>
      <c r="J1490" t="s">
        <v>66</v>
      </c>
      <c r="K1490">
        <v>34.04</v>
      </c>
      <c r="L1490" s="4">
        <v>1440</v>
      </c>
      <c r="M1490">
        <v>300</v>
      </c>
      <c r="N1490" s="3">
        <v>49017.599999999999</v>
      </c>
      <c r="O1490">
        <v>49017.599999999999</v>
      </c>
      <c r="P1490">
        <v>49017.599999999999</v>
      </c>
      <c r="Q1490">
        <v>0</v>
      </c>
      <c r="S1490" t="str">
        <f t="shared" si="94"/>
        <v>June</v>
      </c>
      <c r="T1490" t="str">
        <f t="shared" si="95"/>
        <v>2021</v>
      </c>
      <c r="U1490" s="3">
        <f t="shared" si="93"/>
        <v>30</v>
      </c>
    </row>
    <row r="1491" spans="1:21" hidden="1">
      <c r="A1491">
        <v>1490</v>
      </c>
      <c r="B1491" t="s">
        <v>709</v>
      </c>
      <c r="C1491" t="s">
        <v>12</v>
      </c>
      <c r="D1491" t="s">
        <v>123</v>
      </c>
      <c r="E1491" t="s">
        <v>124</v>
      </c>
      <c r="F1491" s="1">
        <v>44375</v>
      </c>
      <c r="G1491" s="2">
        <v>44372.476388888892</v>
      </c>
      <c r="H1491" s="2">
        <v>44381</v>
      </c>
      <c r="I1491" t="s">
        <v>337</v>
      </c>
      <c r="J1491" t="s">
        <v>66</v>
      </c>
      <c r="K1491">
        <v>34.04</v>
      </c>
      <c r="L1491" s="4">
        <v>1440</v>
      </c>
      <c r="M1491">
        <v>300</v>
      </c>
      <c r="N1491" s="3">
        <v>49017.599999999999</v>
      </c>
      <c r="O1491">
        <v>49017.599999999999</v>
      </c>
      <c r="P1491">
        <v>49017.599999999999</v>
      </c>
      <c r="Q1491">
        <v>0</v>
      </c>
      <c r="S1491" t="str">
        <f t="shared" si="94"/>
        <v>June</v>
      </c>
      <c r="T1491" t="str">
        <f t="shared" si="95"/>
        <v>2021</v>
      </c>
      <c r="U1491" s="3">
        <f t="shared" si="93"/>
        <v>30</v>
      </c>
    </row>
    <row r="1492" spans="1:21" hidden="1">
      <c r="A1492">
        <v>1491</v>
      </c>
      <c r="B1492" t="s">
        <v>709</v>
      </c>
      <c r="C1492" t="s">
        <v>12</v>
      </c>
      <c r="D1492" t="s">
        <v>123</v>
      </c>
      <c r="E1492" t="s">
        <v>124</v>
      </c>
      <c r="F1492" s="1">
        <v>44376</v>
      </c>
      <c r="G1492" s="2">
        <v>44372.476388888892</v>
      </c>
      <c r="H1492" s="2">
        <v>44381</v>
      </c>
      <c r="I1492" t="s">
        <v>337</v>
      </c>
      <c r="J1492" t="s">
        <v>66</v>
      </c>
      <c r="K1492">
        <v>34.04</v>
      </c>
      <c r="L1492" s="4">
        <v>1440</v>
      </c>
      <c r="M1492">
        <v>300</v>
      </c>
      <c r="N1492" s="3">
        <v>49017.599999999999</v>
      </c>
      <c r="O1492">
        <v>49017.599999999999</v>
      </c>
      <c r="P1492">
        <v>49017.599999999999</v>
      </c>
      <c r="Q1492">
        <v>0</v>
      </c>
      <c r="S1492" t="str">
        <f t="shared" si="94"/>
        <v>June</v>
      </c>
      <c r="T1492" t="str">
        <f t="shared" si="95"/>
        <v>2021</v>
      </c>
      <c r="U1492" s="3">
        <f t="shared" si="93"/>
        <v>30</v>
      </c>
    </row>
    <row r="1493" spans="1:21" hidden="1">
      <c r="A1493">
        <v>1492</v>
      </c>
      <c r="B1493" t="s">
        <v>709</v>
      </c>
      <c r="C1493" t="s">
        <v>12</v>
      </c>
      <c r="D1493" t="s">
        <v>123</v>
      </c>
      <c r="E1493" t="s">
        <v>124</v>
      </c>
      <c r="F1493" s="1">
        <v>44377</v>
      </c>
      <c r="G1493" s="2">
        <v>44372.476388888892</v>
      </c>
      <c r="H1493" s="2">
        <v>44381</v>
      </c>
      <c r="I1493" t="s">
        <v>337</v>
      </c>
      <c r="J1493" t="s">
        <v>66</v>
      </c>
      <c r="K1493">
        <v>34.04</v>
      </c>
      <c r="L1493" s="4">
        <v>1440</v>
      </c>
      <c r="M1493">
        <v>300</v>
      </c>
      <c r="N1493" s="3">
        <v>49017.599999999999</v>
      </c>
      <c r="O1493">
        <v>49017.599999999999</v>
      </c>
      <c r="P1493">
        <v>49017.599999999999</v>
      </c>
      <c r="Q1493">
        <v>0</v>
      </c>
      <c r="S1493" t="str">
        <f t="shared" si="94"/>
        <v>June</v>
      </c>
      <c r="T1493" t="str">
        <f t="shared" si="95"/>
        <v>2021</v>
      </c>
      <c r="U1493" s="3">
        <f t="shared" si="93"/>
        <v>30</v>
      </c>
    </row>
    <row r="1494" spans="1:21" hidden="1">
      <c r="A1494">
        <v>1493</v>
      </c>
      <c r="B1494" t="s">
        <v>709</v>
      </c>
      <c r="C1494" t="s">
        <v>12</v>
      </c>
      <c r="D1494" t="s">
        <v>123</v>
      </c>
      <c r="E1494" t="s">
        <v>124</v>
      </c>
      <c r="F1494" s="1">
        <v>44378</v>
      </c>
      <c r="G1494" s="2">
        <v>44372.476388888892</v>
      </c>
      <c r="H1494" s="2">
        <v>44381</v>
      </c>
      <c r="I1494" t="s">
        <v>337</v>
      </c>
      <c r="J1494" t="s">
        <v>66</v>
      </c>
      <c r="K1494">
        <v>34.04</v>
      </c>
      <c r="L1494" s="4">
        <v>1440</v>
      </c>
      <c r="M1494">
        <v>300</v>
      </c>
      <c r="N1494" s="3">
        <v>49017.599999999999</v>
      </c>
      <c r="O1494">
        <v>49017.599999999999</v>
      </c>
      <c r="P1494">
        <v>49017.599999999999</v>
      </c>
      <c r="Q1494">
        <v>0</v>
      </c>
      <c r="S1494" t="str">
        <f t="shared" si="94"/>
        <v>July</v>
      </c>
      <c r="T1494" t="str">
        <f t="shared" si="95"/>
        <v>2021</v>
      </c>
      <c r="U1494" s="3">
        <f t="shared" si="93"/>
        <v>31</v>
      </c>
    </row>
    <row r="1495" spans="1:21" hidden="1">
      <c r="A1495">
        <v>1494</v>
      </c>
      <c r="B1495" t="s">
        <v>709</v>
      </c>
      <c r="C1495" t="s">
        <v>12</v>
      </c>
      <c r="D1495" t="s">
        <v>123</v>
      </c>
      <c r="E1495" t="s">
        <v>124</v>
      </c>
      <c r="F1495" s="1">
        <v>44379</v>
      </c>
      <c r="G1495" s="2">
        <v>44372.476388888892</v>
      </c>
      <c r="H1495" s="2">
        <v>44381</v>
      </c>
      <c r="I1495" t="s">
        <v>337</v>
      </c>
      <c r="J1495" t="s">
        <v>66</v>
      </c>
      <c r="K1495">
        <v>34.04</v>
      </c>
      <c r="L1495" s="4">
        <v>1440</v>
      </c>
      <c r="M1495">
        <v>300</v>
      </c>
      <c r="N1495" s="3">
        <v>49017.599999999999</v>
      </c>
      <c r="O1495">
        <v>49017.599999999999</v>
      </c>
      <c r="P1495">
        <v>49017.599999999999</v>
      </c>
      <c r="Q1495">
        <v>0</v>
      </c>
      <c r="S1495" t="str">
        <f t="shared" si="94"/>
        <v>July</v>
      </c>
      <c r="T1495" t="str">
        <f t="shared" si="95"/>
        <v>2021</v>
      </c>
      <c r="U1495" s="3">
        <f t="shared" si="93"/>
        <v>31</v>
      </c>
    </row>
    <row r="1496" spans="1:21" hidden="1">
      <c r="A1496">
        <v>1495</v>
      </c>
      <c r="B1496" t="s">
        <v>709</v>
      </c>
      <c r="C1496" t="s">
        <v>12</v>
      </c>
      <c r="D1496" t="s">
        <v>123</v>
      </c>
      <c r="E1496" t="s">
        <v>124</v>
      </c>
      <c r="F1496" s="1">
        <v>44380</v>
      </c>
      <c r="G1496" s="2">
        <v>44372.476388888892</v>
      </c>
      <c r="H1496" s="2">
        <v>44381</v>
      </c>
      <c r="I1496" t="s">
        <v>337</v>
      </c>
      <c r="J1496" t="s">
        <v>66</v>
      </c>
      <c r="K1496">
        <v>34.04</v>
      </c>
      <c r="L1496" s="4">
        <v>1440</v>
      </c>
      <c r="M1496">
        <v>300</v>
      </c>
      <c r="N1496" s="3">
        <v>49017.599999999999</v>
      </c>
      <c r="O1496">
        <v>49017.599999999999</v>
      </c>
      <c r="P1496">
        <v>49017.599999999999</v>
      </c>
      <c r="Q1496">
        <v>0</v>
      </c>
      <c r="S1496" t="str">
        <f t="shared" si="94"/>
        <v>July</v>
      </c>
      <c r="T1496" t="str">
        <f t="shared" si="95"/>
        <v>2021</v>
      </c>
      <c r="U1496" s="3">
        <f t="shared" si="93"/>
        <v>31</v>
      </c>
    </row>
    <row r="1497" spans="1:21" hidden="1">
      <c r="A1497">
        <v>1496</v>
      </c>
      <c r="B1497" t="s">
        <v>713</v>
      </c>
      <c r="C1497" t="s">
        <v>12</v>
      </c>
      <c r="D1497" t="s">
        <v>123</v>
      </c>
      <c r="E1497" t="s">
        <v>124</v>
      </c>
      <c r="F1497" s="1">
        <v>44380</v>
      </c>
      <c r="G1497" s="2">
        <v>44379.270833333336</v>
      </c>
      <c r="H1497" s="2">
        <v>44381.729166666664</v>
      </c>
      <c r="I1497" t="s">
        <v>337</v>
      </c>
      <c r="J1497" t="s">
        <v>66</v>
      </c>
      <c r="K1497">
        <v>34.04</v>
      </c>
      <c r="L1497" s="4">
        <v>1440</v>
      </c>
      <c r="M1497">
        <v>300</v>
      </c>
      <c r="N1497" s="3">
        <v>49017.599999999999</v>
      </c>
      <c r="O1497">
        <v>49017.599999999999</v>
      </c>
      <c r="P1497">
        <v>49017.599999999999</v>
      </c>
      <c r="Q1497">
        <v>0</v>
      </c>
      <c r="S1497" t="str">
        <f t="shared" si="94"/>
        <v>July</v>
      </c>
      <c r="T1497" t="str">
        <f t="shared" si="95"/>
        <v>2021</v>
      </c>
      <c r="U1497" s="3">
        <f t="shared" si="93"/>
        <v>31</v>
      </c>
    </row>
    <row r="1498" spans="1:21" hidden="1">
      <c r="A1498">
        <v>1497</v>
      </c>
      <c r="B1498" t="s">
        <v>711</v>
      </c>
      <c r="C1498" t="s">
        <v>12</v>
      </c>
      <c r="D1498" t="s">
        <v>123</v>
      </c>
      <c r="E1498" t="s">
        <v>124</v>
      </c>
      <c r="F1498" s="1">
        <v>44388</v>
      </c>
      <c r="G1498" s="2">
        <v>44386.305555555555</v>
      </c>
      <c r="H1498" s="2">
        <v>44389.697916666664</v>
      </c>
      <c r="I1498" t="s">
        <v>337</v>
      </c>
      <c r="J1498" t="s">
        <v>66</v>
      </c>
      <c r="K1498">
        <v>34.04</v>
      </c>
      <c r="L1498" s="4">
        <v>1440</v>
      </c>
      <c r="M1498">
        <v>300</v>
      </c>
      <c r="N1498" s="3">
        <v>49017.599999999999</v>
      </c>
      <c r="O1498">
        <v>49017.599999999999</v>
      </c>
      <c r="P1498">
        <v>49017.599999999999</v>
      </c>
      <c r="Q1498">
        <v>0</v>
      </c>
      <c r="S1498" t="str">
        <f t="shared" si="94"/>
        <v>July</v>
      </c>
      <c r="T1498" t="str">
        <f t="shared" si="95"/>
        <v>2021</v>
      </c>
      <c r="U1498" s="3">
        <f t="shared" si="93"/>
        <v>31</v>
      </c>
    </row>
    <row r="1499" spans="1:21" hidden="1">
      <c r="A1499">
        <v>1498</v>
      </c>
      <c r="B1499" t="s">
        <v>715</v>
      </c>
      <c r="C1499" t="s">
        <v>12</v>
      </c>
      <c r="D1499" t="s">
        <v>123</v>
      </c>
      <c r="E1499" t="s">
        <v>124</v>
      </c>
      <c r="F1499" s="1">
        <v>44393</v>
      </c>
      <c r="G1499" s="2">
        <v>44392.275000000001</v>
      </c>
      <c r="H1499" s="2">
        <v>44395.493750000001</v>
      </c>
      <c r="I1499" t="s">
        <v>337</v>
      </c>
      <c r="J1499" t="s">
        <v>66</v>
      </c>
      <c r="K1499">
        <v>34.04</v>
      </c>
      <c r="L1499" s="4">
        <v>1440</v>
      </c>
      <c r="M1499">
        <v>300</v>
      </c>
      <c r="N1499" s="3">
        <v>49017.599999999999</v>
      </c>
      <c r="O1499">
        <v>49017.599999999999</v>
      </c>
      <c r="P1499">
        <v>49017.599999999999</v>
      </c>
      <c r="Q1499">
        <v>0</v>
      </c>
      <c r="S1499" t="str">
        <f t="shared" si="94"/>
        <v>July</v>
      </c>
      <c r="T1499" t="str">
        <f t="shared" si="95"/>
        <v>2021</v>
      </c>
      <c r="U1499" s="3">
        <f t="shared" si="93"/>
        <v>31</v>
      </c>
    </row>
    <row r="1500" spans="1:21" hidden="1">
      <c r="A1500">
        <v>1499</v>
      </c>
      <c r="B1500" t="s">
        <v>715</v>
      </c>
      <c r="C1500" t="s">
        <v>12</v>
      </c>
      <c r="D1500" t="s">
        <v>123</v>
      </c>
      <c r="E1500" t="s">
        <v>124</v>
      </c>
      <c r="F1500" s="1">
        <v>44394</v>
      </c>
      <c r="G1500" s="2">
        <v>44392.275000000001</v>
      </c>
      <c r="H1500" s="2">
        <v>44395.493750000001</v>
      </c>
      <c r="I1500" t="s">
        <v>337</v>
      </c>
      <c r="J1500" t="s">
        <v>66</v>
      </c>
      <c r="K1500">
        <v>34.04</v>
      </c>
      <c r="L1500" s="4">
        <v>1440</v>
      </c>
      <c r="M1500">
        <v>300</v>
      </c>
      <c r="N1500" s="3">
        <v>49017.599999999999</v>
      </c>
      <c r="O1500">
        <v>49017.599999999999</v>
      </c>
      <c r="P1500">
        <v>49017.599999999999</v>
      </c>
      <c r="Q1500">
        <v>0</v>
      </c>
      <c r="S1500" t="str">
        <f t="shared" si="94"/>
        <v>July</v>
      </c>
      <c r="T1500" t="str">
        <f t="shared" si="95"/>
        <v>2021</v>
      </c>
      <c r="U1500" s="3">
        <f t="shared" si="93"/>
        <v>31</v>
      </c>
    </row>
    <row r="1501" spans="1:21" hidden="1">
      <c r="A1501">
        <v>1500</v>
      </c>
      <c r="B1501" t="s">
        <v>712</v>
      </c>
      <c r="C1501" t="s">
        <v>12</v>
      </c>
      <c r="D1501" t="s">
        <v>123</v>
      </c>
      <c r="E1501" t="s">
        <v>124</v>
      </c>
      <c r="F1501" s="1">
        <v>44401</v>
      </c>
      <c r="G1501" s="2">
        <v>44400.453472222223</v>
      </c>
      <c r="H1501" s="2">
        <v>44403.706250000003</v>
      </c>
      <c r="I1501" t="s">
        <v>337</v>
      </c>
      <c r="J1501" t="s">
        <v>66</v>
      </c>
      <c r="K1501">
        <v>34.04</v>
      </c>
      <c r="L1501" s="4">
        <v>1440</v>
      </c>
      <c r="M1501">
        <v>300</v>
      </c>
      <c r="N1501" s="3">
        <v>49017.599999999999</v>
      </c>
      <c r="O1501">
        <v>49017.599999999999</v>
      </c>
      <c r="P1501">
        <v>49017.599999999999</v>
      </c>
      <c r="Q1501">
        <v>0</v>
      </c>
      <c r="S1501" t="str">
        <f t="shared" si="94"/>
        <v>July</v>
      </c>
      <c r="T1501" t="str">
        <f t="shared" si="95"/>
        <v>2021</v>
      </c>
      <c r="U1501" s="3">
        <f t="shared" si="93"/>
        <v>31</v>
      </c>
    </row>
    <row r="1502" spans="1:21" hidden="1">
      <c r="A1502">
        <v>1501</v>
      </c>
      <c r="B1502" t="s">
        <v>712</v>
      </c>
      <c r="C1502" t="s">
        <v>12</v>
      </c>
      <c r="D1502" t="s">
        <v>123</v>
      </c>
      <c r="E1502" t="s">
        <v>124</v>
      </c>
      <c r="F1502" s="1">
        <v>44402</v>
      </c>
      <c r="G1502" s="2">
        <v>44400.453472222223</v>
      </c>
      <c r="H1502" s="2">
        <v>44403.706250000003</v>
      </c>
      <c r="I1502" t="s">
        <v>337</v>
      </c>
      <c r="J1502" t="s">
        <v>66</v>
      </c>
      <c r="K1502">
        <v>34.04</v>
      </c>
      <c r="L1502" s="4">
        <v>1440</v>
      </c>
      <c r="M1502">
        <v>300</v>
      </c>
      <c r="N1502" s="3">
        <v>49017.599999999999</v>
      </c>
      <c r="O1502">
        <v>49017.599999999999</v>
      </c>
      <c r="P1502">
        <v>49017.599999999999</v>
      </c>
      <c r="Q1502">
        <v>0</v>
      </c>
      <c r="S1502" t="str">
        <f t="shared" si="94"/>
        <v>July</v>
      </c>
      <c r="T1502" t="str">
        <f t="shared" si="95"/>
        <v>2021</v>
      </c>
      <c r="U1502" s="3">
        <f t="shared" ref="U1502:U1532" si="96">DAY(EOMONTH(F1502, 0))</f>
        <v>31</v>
      </c>
    </row>
    <row r="1503" spans="1:21" hidden="1">
      <c r="A1503">
        <v>1502</v>
      </c>
      <c r="B1503" t="s">
        <v>716</v>
      </c>
      <c r="C1503" t="s">
        <v>51</v>
      </c>
      <c r="D1503" t="s">
        <v>129</v>
      </c>
      <c r="E1503" t="s">
        <v>75</v>
      </c>
      <c r="F1503" s="1">
        <v>44343</v>
      </c>
      <c r="G1503" s="2">
        <v>44343</v>
      </c>
      <c r="H1503" s="2">
        <v>44343.625</v>
      </c>
      <c r="I1503" t="s">
        <v>337</v>
      </c>
      <c r="J1503" t="s">
        <v>66</v>
      </c>
      <c r="K1503">
        <v>34.659999999999997</v>
      </c>
      <c r="L1503">
        <v>900</v>
      </c>
      <c r="M1503">
        <v>300</v>
      </c>
      <c r="N1503" s="4">
        <v>31194</v>
      </c>
      <c r="O1503">
        <v>31194</v>
      </c>
      <c r="P1503">
        <v>49910.399999999994</v>
      </c>
      <c r="Q1503">
        <v>0.59999999999999987</v>
      </c>
      <c r="S1503" t="str">
        <f t="shared" si="94"/>
        <v>May</v>
      </c>
      <c r="T1503" t="str">
        <f t="shared" si="95"/>
        <v>2021</v>
      </c>
      <c r="U1503" s="3">
        <f t="shared" si="96"/>
        <v>31</v>
      </c>
    </row>
    <row r="1504" spans="1:21" hidden="1">
      <c r="A1504">
        <v>1503</v>
      </c>
      <c r="B1504" t="s">
        <v>717</v>
      </c>
      <c r="C1504" t="s">
        <v>33</v>
      </c>
      <c r="D1504" t="s">
        <v>123</v>
      </c>
      <c r="E1504" t="s">
        <v>124</v>
      </c>
      <c r="F1504" s="1">
        <v>44289</v>
      </c>
      <c r="G1504" s="2">
        <v>44289.4375</v>
      </c>
      <c r="H1504" s="2">
        <v>44289.593055555553</v>
      </c>
      <c r="I1504" t="s">
        <v>337</v>
      </c>
      <c r="J1504" t="s">
        <v>66</v>
      </c>
      <c r="K1504">
        <v>34.670999999999999</v>
      </c>
      <c r="L1504">
        <v>224</v>
      </c>
      <c r="M1504">
        <v>300</v>
      </c>
      <c r="N1504" s="3">
        <v>7766.3040000000001</v>
      </c>
      <c r="O1504">
        <v>7766.3040000000001</v>
      </c>
      <c r="P1504">
        <v>49926.239999999998</v>
      </c>
      <c r="Q1504">
        <v>5.4285714285714288</v>
      </c>
      <c r="S1504" t="str">
        <f t="shared" si="94"/>
        <v>April</v>
      </c>
      <c r="T1504" t="str">
        <f t="shared" si="95"/>
        <v>2021</v>
      </c>
      <c r="U1504" s="3">
        <f t="shared" si="96"/>
        <v>30</v>
      </c>
    </row>
    <row r="1505" spans="1:21" hidden="1">
      <c r="A1505">
        <v>1504</v>
      </c>
      <c r="B1505" t="s">
        <v>718</v>
      </c>
      <c r="C1505" t="s">
        <v>11</v>
      </c>
      <c r="D1505" t="s">
        <v>135</v>
      </c>
      <c r="E1505" t="s">
        <v>124</v>
      </c>
      <c r="F1505" s="1">
        <v>44793</v>
      </c>
      <c r="G1505" s="2">
        <v>44793.434027777781</v>
      </c>
      <c r="H1505" s="2">
        <v>44793.600694444445</v>
      </c>
      <c r="I1505" t="s">
        <v>337</v>
      </c>
      <c r="J1505" t="s">
        <v>66</v>
      </c>
      <c r="K1505">
        <v>34.670999999999999</v>
      </c>
      <c r="L1505">
        <v>240</v>
      </c>
      <c r="M1505">
        <v>300</v>
      </c>
      <c r="N1505" s="3">
        <v>8321.0400000000009</v>
      </c>
      <c r="O1505">
        <v>8321.0400000000009</v>
      </c>
      <c r="P1505">
        <v>49926.239999999998</v>
      </c>
      <c r="Q1505">
        <v>4.9999999999999991</v>
      </c>
      <c r="S1505" t="str">
        <f t="shared" si="94"/>
        <v>August</v>
      </c>
      <c r="T1505" t="str">
        <f t="shared" si="95"/>
        <v>2022</v>
      </c>
      <c r="U1505" s="3">
        <f t="shared" si="96"/>
        <v>31</v>
      </c>
    </row>
    <row r="1506" spans="1:21" hidden="1">
      <c r="A1506">
        <v>1505</v>
      </c>
      <c r="B1506" t="s">
        <v>719</v>
      </c>
      <c r="C1506" t="s">
        <v>51</v>
      </c>
      <c r="D1506" t="s">
        <v>129</v>
      </c>
      <c r="E1506" t="s">
        <v>75</v>
      </c>
      <c r="F1506" s="1">
        <v>44245</v>
      </c>
      <c r="G1506" s="2">
        <v>44245.429166666669</v>
      </c>
      <c r="H1506" s="2">
        <v>44245.664583333331</v>
      </c>
      <c r="I1506" t="s">
        <v>337</v>
      </c>
      <c r="J1506" t="s">
        <v>66</v>
      </c>
      <c r="K1506">
        <v>34.670999999999999</v>
      </c>
      <c r="L1506">
        <v>339</v>
      </c>
      <c r="M1506">
        <v>300</v>
      </c>
      <c r="N1506" s="3">
        <v>11753.468999999999</v>
      </c>
      <c r="O1506">
        <v>11753.468999999999</v>
      </c>
      <c r="P1506">
        <v>49926.239999999998</v>
      </c>
      <c r="Q1506">
        <v>3.2477876106194694</v>
      </c>
      <c r="S1506" t="str">
        <f t="shared" si="94"/>
        <v>February</v>
      </c>
      <c r="T1506" t="str">
        <f t="shared" si="95"/>
        <v>2021</v>
      </c>
      <c r="U1506" s="3">
        <f t="shared" si="96"/>
        <v>28</v>
      </c>
    </row>
    <row r="1507" spans="1:21" hidden="1">
      <c r="A1507">
        <v>1506</v>
      </c>
      <c r="B1507" t="s">
        <v>720</v>
      </c>
      <c r="C1507" t="s">
        <v>28</v>
      </c>
      <c r="D1507" t="s">
        <v>123</v>
      </c>
      <c r="E1507" t="s">
        <v>124</v>
      </c>
      <c r="F1507" s="1">
        <v>44384</v>
      </c>
      <c r="G1507" s="2">
        <v>44384.28125</v>
      </c>
      <c r="H1507" s="2">
        <v>44388.462500000001</v>
      </c>
      <c r="I1507" t="s">
        <v>337</v>
      </c>
      <c r="J1507" t="s">
        <v>66</v>
      </c>
      <c r="K1507">
        <v>34.670999999999999</v>
      </c>
      <c r="L1507" s="4">
        <v>1035</v>
      </c>
      <c r="M1507">
        <v>300</v>
      </c>
      <c r="N1507" s="3">
        <v>35884.485000000001</v>
      </c>
      <c r="O1507">
        <v>35884.485000000001</v>
      </c>
      <c r="P1507">
        <v>49926.239999999998</v>
      </c>
      <c r="Q1507">
        <v>0.39130434782608686</v>
      </c>
      <c r="S1507" t="str">
        <f t="shared" si="94"/>
        <v>July</v>
      </c>
      <c r="T1507" t="str">
        <f t="shared" si="95"/>
        <v>2021</v>
      </c>
      <c r="U1507" s="3">
        <f t="shared" si="96"/>
        <v>31</v>
      </c>
    </row>
    <row r="1508" spans="1:21" hidden="1">
      <c r="A1508">
        <v>1507</v>
      </c>
      <c r="B1508" t="s">
        <v>720</v>
      </c>
      <c r="C1508" t="s">
        <v>28</v>
      </c>
      <c r="D1508" t="s">
        <v>123</v>
      </c>
      <c r="E1508" t="s">
        <v>124</v>
      </c>
      <c r="F1508" s="1">
        <v>44385</v>
      </c>
      <c r="G1508" s="2">
        <v>44384.28125</v>
      </c>
      <c r="H1508" s="2">
        <v>44388.462500000001</v>
      </c>
      <c r="I1508" t="s">
        <v>337</v>
      </c>
      <c r="J1508" t="s">
        <v>66</v>
      </c>
      <c r="K1508">
        <v>34.670999999999999</v>
      </c>
      <c r="L1508" s="4">
        <v>1440</v>
      </c>
      <c r="M1508">
        <v>300</v>
      </c>
      <c r="N1508" s="3">
        <v>49926.239999999998</v>
      </c>
      <c r="O1508">
        <v>49926.239999999998</v>
      </c>
      <c r="P1508">
        <v>49926.239999999998</v>
      </c>
      <c r="Q1508">
        <v>0</v>
      </c>
      <c r="S1508" t="str">
        <f t="shared" si="94"/>
        <v>July</v>
      </c>
      <c r="T1508" t="str">
        <f t="shared" si="95"/>
        <v>2021</v>
      </c>
      <c r="U1508" s="3">
        <f t="shared" si="96"/>
        <v>31</v>
      </c>
    </row>
    <row r="1509" spans="1:21" hidden="1">
      <c r="A1509">
        <v>1508</v>
      </c>
      <c r="B1509" t="s">
        <v>720</v>
      </c>
      <c r="C1509" t="s">
        <v>28</v>
      </c>
      <c r="D1509" t="s">
        <v>123</v>
      </c>
      <c r="E1509" t="s">
        <v>124</v>
      </c>
      <c r="F1509" s="1">
        <v>44386</v>
      </c>
      <c r="G1509" s="2">
        <v>44384.28125</v>
      </c>
      <c r="H1509" s="2">
        <v>44388.462500000001</v>
      </c>
      <c r="I1509" t="s">
        <v>337</v>
      </c>
      <c r="J1509" t="s">
        <v>66</v>
      </c>
      <c r="K1509">
        <v>34.670999999999999</v>
      </c>
      <c r="L1509" s="4">
        <v>1440</v>
      </c>
      <c r="M1509">
        <v>300</v>
      </c>
      <c r="N1509" s="3">
        <v>49926.239999999998</v>
      </c>
      <c r="O1509">
        <v>49926.239999999998</v>
      </c>
      <c r="P1509">
        <v>49926.239999999998</v>
      </c>
      <c r="Q1509">
        <v>0</v>
      </c>
      <c r="S1509" t="str">
        <f t="shared" si="94"/>
        <v>July</v>
      </c>
      <c r="T1509" t="str">
        <f t="shared" si="95"/>
        <v>2021</v>
      </c>
      <c r="U1509" s="3">
        <f t="shared" si="96"/>
        <v>31</v>
      </c>
    </row>
    <row r="1510" spans="1:21" hidden="1">
      <c r="A1510">
        <v>1509</v>
      </c>
      <c r="B1510" t="s">
        <v>720</v>
      </c>
      <c r="C1510" t="s">
        <v>28</v>
      </c>
      <c r="D1510" t="s">
        <v>123</v>
      </c>
      <c r="E1510" t="s">
        <v>124</v>
      </c>
      <c r="F1510" s="1">
        <v>44387</v>
      </c>
      <c r="G1510" s="2">
        <v>44384.28125</v>
      </c>
      <c r="H1510" s="2">
        <v>44388.462500000001</v>
      </c>
      <c r="I1510" t="s">
        <v>337</v>
      </c>
      <c r="J1510" t="s">
        <v>66</v>
      </c>
      <c r="K1510">
        <v>34.670999999999999</v>
      </c>
      <c r="L1510" s="4">
        <v>1440</v>
      </c>
      <c r="M1510">
        <v>300</v>
      </c>
      <c r="N1510" s="3">
        <v>49926.239999999998</v>
      </c>
      <c r="O1510">
        <v>49926.239999999998</v>
      </c>
      <c r="P1510">
        <v>49926.239999999998</v>
      </c>
      <c r="Q1510">
        <v>0</v>
      </c>
      <c r="S1510" t="str">
        <f t="shared" si="94"/>
        <v>July</v>
      </c>
      <c r="T1510" t="str">
        <f t="shared" si="95"/>
        <v>2021</v>
      </c>
      <c r="U1510" s="3">
        <f t="shared" si="96"/>
        <v>31</v>
      </c>
    </row>
    <row r="1511" spans="1:21" hidden="1">
      <c r="A1511">
        <v>1510</v>
      </c>
      <c r="B1511" t="s">
        <v>422</v>
      </c>
      <c r="C1511" t="s">
        <v>41</v>
      </c>
      <c r="D1511" t="s">
        <v>123</v>
      </c>
      <c r="E1511" t="s">
        <v>124</v>
      </c>
      <c r="F1511" s="1">
        <v>44713</v>
      </c>
      <c r="G1511" s="2">
        <v>44713.303472222222</v>
      </c>
      <c r="H1511" s="2">
        <v>44713.487500000003</v>
      </c>
      <c r="I1511" t="s">
        <v>406</v>
      </c>
      <c r="J1511" t="s">
        <v>66</v>
      </c>
      <c r="K1511">
        <v>35.622</v>
      </c>
      <c r="L1511">
        <v>265</v>
      </c>
      <c r="M1511">
        <v>300</v>
      </c>
      <c r="N1511" s="3">
        <v>9439.83</v>
      </c>
      <c r="O1511">
        <v>9439.83</v>
      </c>
      <c r="P1511">
        <v>51295.68</v>
      </c>
      <c r="Q1511">
        <v>4.4339622641509431</v>
      </c>
      <c r="S1511" t="str">
        <f t="shared" si="94"/>
        <v>June</v>
      </c>
      <c r="T1511" t="str">
        <f t="shared" si="95"/>
        <v>2022</v>
      </c>
      <c r="U1511" s="3">
        <f t="shared" si="96"/>
        <v>30</v>
      </c>
    </row>
    <row r="1512" spans="1:21" hidden="1">
      <c r="A1512">
        <v>1511</v>
      </c>
      <c r="B1512" t="s">
        <v>721</v>
      </c>
      <c r="C1512" t="s">
        <v>41</v>
      </c>
      <c r="D1512" t="s">
        <v>127</v>
      </c>
      <c r="E1512" t="s">
        <v>124</v>
      </c>
      <c r="F1512" s="1">
        <v>44639</v>
      </c>
      <c r="G1512" s="2">
        <v>44639.293749999997</v>
      </c>
      <c r="H1512" s="2">
        <v>44639.495833333334</v>
      </c>
      <c r="I1512" t="s">
        <v>406</v>
      </c>
      <c r="J1512" t="s">
        <v>66</v>
      </c>
      <c r="K1512">
        <v>35.622</v>
      </c>
      <c r="L1512">
        <v>291</v>
      </c>
      <c r="M1512">
        <v>300</v>
      </c>
      <c r="N1512" s="3">
        <v>10366.002</v>
      </c>
      <c r="O1512">
        <v>10366.002</v>
      </c>
      <c r="P1512">
        <v>51295.68</v>
      </c>
      <c r="Q1512">
        <v>3.9484536082474224</v>
      </c>
      <c r="S1512" t="str">
        <f t="shared" si="94"/>
        <v>March</v>
      </c>
      <c r="T1512" t="str">
        <f t="shared" si="95"/>
        <v>2022</v>
      </c>
      <c r="U1512" s="3">
        <f t="shared" si="96"/>
        <v>31</v>
      </c>
    </row>
    <row r="1513" spans="1:21" hidden="1">
      <c r="A1513">
        <v>1512</v>
      </c>
      <c r="B1513" t="s">
        <v>722</v>
      </c>
      <c r="C1513" t="s">
        <v>41</v>
      </c>
      <c r="D1513" t="s">
        <v>129</v>
      </c>
      <c r="E1513" t="s">
        <v>75</v>
      </c>
      <c r="F1513" s="1">
        <v>44444</v>
      </c>
      <c r="G1513" s="2">
        <v>44444</v>
      </c>
      <c r="H1513" s="2">
        <v>44444.417361111111</v>
      </c>
      <c r="I1513" t="s">
        <v>406</v>
      </c>
      <c r="J1513" t="s">
        <v>66</v>
      </c>
      <c r="K1513">
        <v>35.622</v>
      </c>
      <c r="L1513">
        <v>601</v>
      </c>
      <c r="M1513">
        <v>300</v>
      </c>
      <c r="N1513" s="3">
        <v>21408.822</v>
      </c>
      <c r="O1513">
        <v>21408.822</v>
      </c>
      <c r="P1513">
        <v>51295.68</v>
      </c>
      <c r="Q1513">
        <v>1.3960066555740434</v>
      </c>
      <c r="S1513" t="str">
        <f t="shared" si="94"/>
        <v>September</v>
      </c>
      <c r="T1513" t="str">
        <f t="shared" si="95"/>
        <v>2021</v>
      </c>
      <c r="U1513" s="3">
        <f t="shared" si="96"/>
        <v>30</v>
      </c>
    </row>
    <row r="1514" spans="1:21" hidden="1">
      <c r="A1514">
        <v>1513</v>
      </c>
      <c r="B1514" t="s">
        <v>723</v>
      </c>
      <c r="C1514" t="s">
        <v>33</v>
      </c>
      <c r="D1514" t="s">
        <v>141</v>
      </c>
      <c r="E1514" t="s">
        <v>124</v>
      </c>
      <c r="F1514" s="1">
        <v>44349</v>
      </c>
      <c r="G1514" s="2">
        <v>44348.335416666669</v>
      </c>
      <c r="H1514" s="2">
        <v>44349.606249999997</v>
      </c>
      <c r="I1514" t="s">
        <v>406</v>
      </c>
      <c r="J1514" t="s">
        <v>66</v>
      </c>
      <c r="K1514">
        <v>35.622</v>
      </c>
      <c r="L1514">
        <v>873</v>
      </c>
      <c r="M1514">
        <v>300</v>
      </c>
      <c r="N1514" s="3">
        <v>31098.006000000001</v>
      </c>
      <c r="O1514">
        <v>31098.006000000001</v>
      </c>
      <c r="P1514">
        <v>51295.68</v>
      </c>
      <c r="Q1514">
        <v>0.64948453608247414</v>
      </c>
      <c r="S1514" t="str">
        <f t="shared" si="94"/>
        <v>June</v>
      </c>
      <c r="T1514" t="str">
        <f t="shared" si="95"/>
        <v>2021</v>
      </c>
      <c r="U1514" s="3">
        <f t="shared" si="96"/>
        <v>30</v>
      </c>
    </row>
    <row r="1515" spans="1:21" hidden="1">
      <c r="A1515">
        <v>1514</v>
      </c>
      <c r="B1515" t="s">
        <v>723</v>
      </c>
      <c r="C1515" t="s">
        <v>33</v>
      </c>
      <c r="D1515" t="s">
        <v>141</v>
      </c>
      <c r="E1515" t="s">
        <v>124</v>
      </c>
      <c r="F1515" s="1">
        <v>44348</v>
      </c>
      <c r="G1515" s="2">
        <v>44348.335416666669</v>
      </c>
      <c r="H1515" s="2">
        <v>44349.606249999997</v>
      </c>
      <c r="I1515" t="s">
        <v>406</v>
      </c>
      <c r="J1515" t="s">
        <v>66</v>
      </c>
      <c r="K1515">
        <v>35.622</v>
      </c>
      <c r="L1515">
        <v>957</v>
      </c>
      <c r="M1515">
        <v>300</v>
      </c>
      <c r="N1515" s="3">
        <v>34090.254000000001</v>
      </c>
      <c r="O1515">
        <v>34090.254000000001</v>
      </c>
      <c r="P1515">
        <v>51295.68</v>
      </c>
      <c r="Q1515">
        <v>0.50470219435736674</v>
      </c>
      <c r="S1515" t="str">
        <f t="shared" si="94"/>
        <v>June</v>
      </c>
      <c r="T1515" t="str">
        <f t="shared" si="95"/>
        <v>2021</v>
      </c>
      <c r="U1515" s="3">
        <f t="shared" si="96"/>
        <v>30</v>
      </c>
    </row>
    <row r="1516" spans="1:21" hidden="1">
      <c r="A1516">
        <v>1515</v>
      </c>
      <c r="B1516" t="s">
        <v>724</v>
      </c>
      <c r="C1516" t="s">
        <v>33</v>
      </c>
      <c r="D1516" t="s">
        <v>135</v>
      </c>
      <c r="E1516" t="s">
        <v>124</v>
      </c>
      <c r="F1516" s="1">
        <v>44546</v>
      </c>
      <c r="G1516" s="2">
        <v>44546.493055555555</v>
      </c>
      <c r="H1516" s="2">
        <v>44546.620138888888</v>
      </c>
      <c r="I1516" t="s">
        <v>335</v>
      </c>
      <c r="J1516" t="s">
        <v>66</v>
      </c>
      <c r="K1516">
        <v>35.933</v>
      </c>
      <c r="L1516">
        <v>183</v>
      </c>
      <c r="M1516">
        <v>300</v>
      </c>
      <c r="N1516" s="3">
        <v>6575.7389999999996</v>
      </c>
      <c r="O1516">
        <v>6575.7389999999996</v>
      </c>
      <c r="P1516">
        <v>51743.519999999997</v>
      </c>
      <c r="Q1516">
        <v>6.8688524590163933</v>
      </c>
      <c r="S1516" t="str">
        <f t="shared" si="94"/>
        <v>December</v>
      </c>
      <c r="T1516" t="str">
        <f t="shared" si="95"/>
        <v>2021</v>
      </c>
      <c r="U1516" s="3">
        <f t="shared" si="96"/>
        <v>31</v>
      </c>
    </row>
    <row r="1517" spans="1:21" hidden="1">
      <c r="A1517">
        <v>1516</v>
      </c>
      <c r="B1517" t="s">
        <v>725</v>
      </c>
      <c r="C1517" t="s">
        <v>32</v>
      </c>
      <c r="D1517" t="s">
        <v>127</v>
      </c>
      <c r="E1517" t="s">
        <v>124</v>
      </c>
      <c r="F1517" s="1">
        <v>44532</v>
      </c>
      <c r="G1517" s="2">
        <v>44532.273611111108</v>
      </c>
      <c r="H1517" s="2">
        <v>44532.720138888886</v>
      </c>
      <c r="I1517" t="s">
        <v>335</v>
      </c>
      <c r="J1517" t="s">
        <v>66</v>
      </c>
      <c r="K1517">
        <v>35.933</v>
      </c>
      <c r="L1517">
        <v>643</v>
      </c>
      <c r="M1517">
        <v>300</v>
      </c>
      <c r="N1517" s="3">
        <v>23104.919000000002</v>
      </c>
      <c r="O1517">
        <v>23104.919000000002</v>
      </c>
      <c r="P1517">
        <v>51743.519999999997</v>
      </c>
      <c r="Q1517">
        <v>1.2395023328149297</v>
      </c>
      <c r="S1517" t="str">
        <f t="shared" si="94"/>
        <v>December</v>
      </c>
      <c r="T1517" t="str">
        <f t="shared" si="95"/>
        <v>2021</v>
      </c>
      <c r="U1517" s="3">
        <f t="shared" si="96"/>
        <v>31</v>
      </c>
    </row>
    <row r="1518" spans="1:21">
      <c r="A1518">
        <v>1912</v>
      </c>
      <c r="B1518" t="s">
        <v>558</v>
      </c>
      <c r="C1518" t="s">
        <v>11</v>
      </c>
      <c r="D1518" t="s">
        <v>123</v>
      </c>
      <c r="E1518" t="s">
        <v>124</v>
      </c>
      <c r="F1518" s="1">
        <v>44210</v>
      </c>
      <c r="G1518" s="2">
        <v>44209.263888888891</v>
      </c>
      <c r="H1518" s="2">
        <v>44210.729166666664</v>
      </c>
      <c r="I1518" t="s">
        <v>559</v>
      </c>
      <c r="J1518" t="s">
        <v>67</v>
      </c>
      <c r="K1518">
        <v>16.43</v>
      </c>
      <c r="L1518" s="4">
        <v>1050</v>
      </c>
      <c r="M1518">
        <v>600</v>
      </c>
      <c r="N1518" s="3">
        <v>17251.5</v>
      </c>
      <c r="O1518">
        <v>17251.5</v>
      </c>
      <c r="P1518">
        <v>23659.200000000001</v>
      </c>
      <c r="Q1518">
        <v>0.3714285714285715</v>
      </c>
      <c r="S1518" t="str">
        <f t="shared" si="94"/>
        <v>January</v>
      </c>
      <c r="T1518" t="str">
        <f t="shared" si="95"/>
        <v>2021</v>
      </c>
      <c r="U1518" s="3">
        <f t="shared" si="96"/>
        <v>31</v>
      </c>
    </row>
    <row r="1519" spans="1:21">
      <c r="A1519">
        <v>1964</v>
      </c>
      <c r="B1519" t="s">
        <v>558</v>
      </c>
      <c r="C1519" t="s">
        <v>11</v>
      </c>
      <c r="D1519" t="s">
        <v>123</v>
      </c>
      <c r="E1519" t="s">
        <v>124</v>
      </c>
      <c r="F1519" s="1">
        <v>44210</v>
      </c>
      <c r="G1519" s="2">
        <v>44209.263888888891</v>
      </c>
      <c r="H1519" s="2">
        <v>44210.729166666664</v>
      </c>
      <c r="I1519" t="s">
        <v>410</v>
      </c>
      <c r="J1519" t="s">
        <v>67</v>
      </c>
      <c r="K1519">
        <v>18.72</v>
      </c>
      <c r="L1519" s="4">
        <v>1050</v>
      </c>
      <c r="M1519">
        <v>600</v>
      </c>
      <c r="N1519" s="4">
        <v>19656</v>
      </c>
      <c r="O1519">
        <v>19656</v>
      </c>
      <c r="P1519">
        <v>26956.799999999999</v>
      </c>
      <c r="Q1519">
        <v>0.37142857142857139</v>
      </c>
      <c r="S1519" t="str">
        <f t="shared" si="94"/>
        <v>January</v>
      </c>
      <c r="T1519" t="str">
        <f t="shared" si="95"/>
        <v>2021</v>
      </c>
      <c r="U1519" s="3">
        <f t="shared" si="96"/>
        <v>31</v>
      </c>
    </row>
    <row r="1520" spans="1:21">
      <c r="A1520">
        <v>2796</v>
      </c>
      <c r="B1520" t="s">
        <v>726</v>
      </c>
      <c r="C1520" t="s">
        <v>49</v>
      </c>
      <c r="D1520" t="s">
        <v>123</v>
      </c>
      <c r="E1520" t="s">
        <v>124</v>
      </c>
      <c r="F1520" s="1">
        <v>44210</v>
      </c>
      <c r="G1520" s="2">
        <v>44210.293749999997</v>
      </c>
      <c r="H1520" s="2">
        <v>44210.421527777777</v>
      </c>
      <c r="I1520" t="s">
        <v>100</v>
      </c>
      <c r="J1520" t="s">
        <v>69</v>
      </c>
      <c r="K1520">
        <v>15.48</v>
      </c>
      <c r="L1520">
        <v>184</v>
      </c>
      <c r="M1520">
        <v>800</v>
      </c>
      <c r="N1520" s="3">
        <v>2848.32</v>
      </c>
      <c r="O1520">
        <v>2848.32</v>
      </c>
      <c r="P1520">
        <v>22291.200000000001</v>
      </c>
      <c r="Q1520">
        <v>6.8260869565217392</v>
      </c>
      <c r="S1520" t="str">
        <f t="shared" si="94"/>
        <v>January</v>
      </c>
      <c r="T1520" t="str">
        <f t="shared" si="95"/>
        <v>2021</v>
      </c>
      <c r="U1520" s="3">
        <f t="shared" si="96"/>
        <v>31</v>
      </c>
    </row>
    <row r="1521" spans="1:21" hidden="1">
      <c r="A1521">
        <v>1520</v>
      </c>
      <c r="B1521" t="s">
        <v>727</v>
      </c>
      <c r="C1521" t="s">
        <v>33</v>
      </c>
      <c r="D1521" t="s">
        <v>123</v>
      </c>
      <c r="E1521" t="s">
        <v>124</v>
      </c>
      <c r="F1521" s="1">
        <v>44302</v>
      </c>
      <c r="G1521" s="2">
        <v>44302.461111111108</v>
      </c>
      <c r="H1521" s="2">
        <v>44302.619444444441</v>
      </c>
      <c r="I1521" t="s">
        <v>335</v>
      </c>
      <c r="J1521" t="s">
        <v>66</v>
      </c>
      <c r="K1521">
        <v>36.49</v>
      </c>
      <c r="L1521">
        <v>228</v>
      </c>
      <c r="M1521">
        <v>300</v>
      </c>
      <c r="N1521" s="3">
        <v>8319.7199999999993</v>
      </c>
      <c r="O1521">
        <v>8319.7199999999993</v>
      </c>
      <c r="P1521">
        <v>52545.600000000006</v>
      </c>
      <c r="Q1521">
        <v>5.3157894736842115</v>
      </c>
      <c r="S1521" t="str">
        <f t="shared" si="94"/>
        <v>April</v>
      </c>
      <c r="T1521" t="str">
        <f t="shared" si="95"/>
        <v>2021</v>
      </c>
      <c r="U1521" s="3">
        <f t="shared" si="96"/>
        <v>30</v>
      </c>
    </row>
    <row r="1522" spans="1:21" hidden="1">
      <c r="A1522">
        <v>1521</v>
      </c>
      <c r="B1522" t="s">
        <v>728</v>
      </c>
      <c r="C1522" t="s">
        <v>33</v>
      </c>
      <c r="D1522" t="s">
        <v>123</v>
      </c>
      <c r="E1522" t="s">
        <v>124</v>
      </c>
      <c r="F1522" s="1">
        <v>44301</v>
      </c>
      <c r="G1522" s="2">
        <v>44301.444444444445</v>
      </c>
      <c r="H1522" s="2">
        <v>44301.614583333336</v>
      </c>
      <c r="I1522" t="s">
        <v>335</v>
      </c>
      <c r="J1522" t="s">
        <v>66</v>
      </c>
      <c r="K1522">
        <v>36.49</v>
      </c>
      <c r="L1522">
        <v>245</v>
      </c>
      <c r="M1522">
        <v>300</v>
      </c>
      <c r="N1522" s="3">
        <v>8940.0499999999993</v>
      </c>
      <c r="O1522">
        <v>8940.0499999999993</v>
      </c>
      <c r="P1522">
        <v>52545.600000000006</v>
      </c>
      <c r="Q1522">
        <v>4.8775510204081636</v>
      </c>
      <c r="S1522" t="str">
        <f t="shared" si="94"/>
        <v>April</v>
      </c>
      <c r="T1522" t="str">
        <f t="shared" si="95"/>
        <v>2021</v>
      </c>
      <c r="U1522" s="3">
        <f t="shared" si="96"/>
        <v>30</v>
      </c>
    </row>
    <row r="1523" spans="1:21" hidden="1">
      <c r="A1523">
        <v>1522</v>
      </c>
      <c r="B1523" t="s">
        <v>729</v>
      </c>
      <c r="C1523" t="s">
        <v>41</v>
      </c>
      <c r="D1523" t="s">
        <v>129</v>
      </c>
      <c r="E1523" t="s">
        <v>75</v>
      </c>
      <c r="F1523" s="1">
        <v>44486</v>
      </c>
      <c r="G1523" s="2">
        <v>44486.331944444442</v>
      </c>
      <c r="H1523" s="2">
        <v>44486.486111111109</v>
      </c>
      <c r="I1523" t="s">
        <v>406</v>
      </c>
      <c r="J1523" t="s">
        <v>66</v>
      </c>
      <c r="K1523">
        <v>36.802999999999997</v>
      </c>
      <c r="L1523">
        <v>222</v>
      </c>
      <c r="M1523">
        <v>300</v>
      </c>
      <c r="N1523" s="3">
        <v>8170.2659999999996</v>
      </c>
      <c r="O1523">
        <v>8170.2659999999996</v>
      </c>
      <c r="P1523">
        <v>52996.319999999992</v>
      </c>
      <c r="Q1523">
        <v>5.4864864864864851</v>
      </c>
      <c r="S1523" t="str">
        <f t="shared" si="94"/>
        <v>October</v>
      </c>
      <c r="T1523" t="str">
        <f t="shared" si="95"/>
        <v>2021</v>
      </c>
      <c r="U1523" s="3">
        <f t="shared" si="96"/>
        <v>31</v>
      </c>
    </row>
    <row r="1524" spans="1:21" hidden="1">
      <c r="A1524">
        <v>1523</v>
      </c>
      <c r="B1524" t="s">
        <v>730</v>
      </c>
      <c r="C1524" t="s">
        <v>33</v>
      </c>
      <c r="D1524" t="s">
        <v>141</v>
      </c>
      <c r="E1524" t="s">
        <v>124</v>
      </c>
      <c r="F1524" s="1">
        <v>44716</v>
      </c>
      <c r="G1524" s="2">
        <v>44716.298611111109</v>
      </c>
      <c r="H1524" s="2">
        <v>44716.502083333333</v>
      </c>
      <c r="I1524" t="s">
        <v>406</v>
      </c>
      <c r="J1524" t="s">
        <v>66</v>
      </c>
      <c r="K1524">
        <v>39.829000000000001</v>
      </c>
      <c r="L1524">
        <v>293</v>
      </c>
      <c r="M1524">
        <v>300</v>
      </c>
      <c r="N1524" s="3">
        <v>11669.897000000001</v>
      </c>
      <c r="O1524">
        <v>11669.897000000001</v>
      </c>
      <c r="P1524">
        <v>57353.760000000002</v>
      </c>
      <c r="Q1524">
        <v>3.9146757679180881</v>
      </c>
      <c r="S1524" t="str">
        <f t="shared" si="94"/>
        <v>June</v>
      </c>
      <c r="T1524" t="str">
        <f t="shared" si="95"/>
        <v>2022</v>
      </c>
      <c r="U1524" s="3">
        <f t="shared" si="96"/>
        <v>30</v>
      </c>
    </row>
    <row r="1525" spans="1:21" hidden="1">
      <c r="A1525">
        <v>1524</v>
      </c>
      <c r="B1525" t="s">
        <v>731</v>
      </c>
      <c r="C1525" t="s">
        <v>33</v>
      </c>
      <c r="D1525" t="s">
        <v>123</v>
      </c>
      <c r="E1525" t="s">
        <v>124</v>
      </c>
      <c r="F1525" s="1">
        <v>44324</v>
      </c>
      <c r="G1525" s="2">
        <v>44324.446527777778</v>
      </c>
      <c r="H1525" s="2">
        <v>44324.700694444444</v>
      </c>
      <c r="I1525" t="s">
        <v>337</v>
      </c>
      <c r="J1525" t="s">
        <v>66</v>
      </c>
      <c r="K1525">
        <v>40.67</v>
      </c>
      <c r="L1525">
        <v>366</v>
      </c>
      <c r="M1525">
        <v>300</v>
      </c>
      <c r="N1525" s="3">
        <v>14885.22</v>
      </c>
      <c r="O1525">
        <v>14885.22</v>
      </c>
      <c r="P1525">
        <v>58564.800000000003</v>
      </c>
      <c r="Q1525">
        <v>2.9344262295081971</v>
      </c>
      <c r="S1525" t="str">
        <f t="shared" si="94"/>
        <v>May</v>
      </c>
      <c r="T1525" t="str">
        <f t="shared" si="95"/>
        <v>2021</v>
      </c>
      <c r="U1525" s="3">
        <f t="shared" si="96"/>
        <v>31</v>
      </c>
    </row>
    <row r="1526" spans="1:21" hidden="1">
      <c r="A1526">
        <v>1525</v>
      </c>
      <c r="B1526" t="s">
        <v>417</v>
      </c>
      <c r="C1526" t="s">
        <v>33</v>
      </c>
      <c r="D1526" t="s">
        <v>123</v>
      </c>
      <c r="E1526" t="s">
        <v>124</v>
      </c>
      <c r="F1526" s="1">
        <v>44786</v>
      </c>
      <c r="G1526" s="2">
        <v>44786.351388888892</v>
      </c>
      <c r="H1526" s="2">
        <v>44786.481249999997</v>
      </c>
      <c r="I1526" t="s">
        <v>406</v>
      </c>
      <c r="J1526" t="s">
        <v>66</v>
      </c>
      <c r="K1526">
        <v>41.215000000000003</v>
      </c>
      <c r="L1526">
        <v>187</v>
      </c>
      <c r="M1526">
        <v>300</v>
      </c>
      <c r="N1526" s="3">
        <v>7707.2049999999999</v>
      </c>
      <c r="O1526">
        <v>7707.2049999999999</v>
      </c>
      <c r="P1526">
        <v>59349.600000000006</v>
      </c>
      <c r="Q1526">
        <v>6.7005347593582893</v>
      </c>
      <c r="S1526" t="str">
        <f t="shared" si="94"/>
        <v>August</v>
      </c>
      <c r="T1526" t="str">
        <f t="shared" si="95"/>
        <v>2022</v>
      </c>
      <c r="U1526" s="3">
        <f t="shared" si="96"/>
        <v>31</v>
      </c>
    </row>
    <row r="1527" spans="1:21" hidden="1">
      <c r="A1527">
        <v>1526</v>
      </c>
      <c r="B1527" t="s">
        <v>732</v>
      </c>
      <c r="C1527" t="s">
        <v>41</v>
      </c>
      <c r="D1527" t="s">
        <v>129</v>
      </c>
      <c r="E1527" t="s">
        <v>75</v>
      </c>
      <c r="F1527" s="1">
        <v>44521</v>
      </c>
      <c r="G1527" s="2">
        <v>44521.318055555559</v>
      </c>
      <c r="H1527" s="2">
        <v>44521.484027777777</v>
      </c>
      <c r="I1527" t="s">
        <v>406</v>
      </c>
      <c r="J1527" t="s">
        <v>66</v>
      </c>
      <c r="K1527">
        <v>41.215000000000003</v>
      </c>
      <c r="L1527">
        <v>239</v>
      </c>
      <c r="M1527">
        <v>300</v>
      </c>
      <c r="N1527" s="3">
        <v>9850.3850000000002</v>
      </c>
      <c r="O1527">
        <v>9850.3850000000002</v>
      </c>
      <c r="P1527">
        <v>59349.600000000006</v>
      </c>
      <c r="Q1527">
        <v>5.0251046025104609</v>
      </c>
      <c r="S1527" t="str">
        <f t="shared" si="94"/>
        <v>November</v>
      </c>
      <c r="T1527" t="str">
        <f t="shared" si="95"/>
        <v>2021</v>
      </c>
      <c r="U1527" s="3">
        <f t="shared" si="96"/>
        <v>30</v>
      </c>
    </row>
    <row r="1528" spans="1:21" hidden="1">
      <c r="A1528">
        <v>1527</v>
      </c>
      <c r="B1528" t="s">
        <v>733</v>
      </c>
      <c r="C1528" t="s">
        <v>41</v>
      </c>
      <c r="D1528" t="s">
        <v>129</v>
      </c>
      <c r="E1528" t="s">
        <v>75</v>
      </c>
      <c r="F1528" s="1">
        <v>44458</v>
      </c>
      <c r="G1528" s="2">
        <v>44458.311111111114</v>
      </c>
      <c r="H1528" s="2">
        <v>44458.487500000003</v>
      </c>
      <c r="I1528" t="s">
        <v>406</v>
      </c>
      <c r="J1528" t="s">
        <v>66</v>
      </c>
      <c r="K1528">
        <v>41.215000000000003</v>
      </c>
      <c r="L1528">
        <v>254</v>
      </c>
      <c r="M1528">
        <v>300</v>
      </c>
      <c r="N1528" s="3">
        <v>10468.61</v>
      </c>
      <c r="O1528">
        <v>10468.61</v>
      </c>
      <c r="P1528">
        <v>59349.600000000006</v>
      </c>
      <c r="Q1528">
        <v>4.6692913385826778</v>
      </c>
      <c r="S1528" t="str">
        <f t="shared" si="94"/>
        <v>September</v>
      </c>
      <c r="T1528" t="str">
        <f t="shared" si="95"/>
        <v>2021</v>
      </c>
      <c r="U1528" s="3">
        <f t="shared" si="96"/>
        <v>30</v>
      </c>
    </row>
    <row r="1529" spans="1:21" hidden="1">
      <c r="A1529">
        <v>1528</v>
      </c>
      <c r="B1529" t="s">
        <v>734</v>
      </c>
      <c r="C1529" t="s">
        <v>33</v>
      </c>
      <c r="D1529" t="s">
        <v>129</v>
      </c>
      <c r="E1529" t="s">
        <v>75</v>
      </c>
      <c r="F1529" s="1">
        <v>44436</v>
      </c>
      <c r="G1529" s="2">
        <v>44436.479861111111</v>
      </c>
      <c r="H1529" s="2">
        <v>44436.618750000001</v>
      </c>
      <c r="I1529" t="s">
        <v>335</v>
      </c>
      <c r="J1529" t="s">
        <v>66</v>
      </c>
      <c r="K1529">
        <v>43.052999999999997</v>
      </c>
      <c r="L1529">
        <v>200</v>
      </c>
      <c r="M1529">
        <v>300</v>
      </c>
      <c r="N1529" s="3">
        <v>8610.6</v>
      </c>
      <c r="O1529">
        <v>8610.6</v>
      </c>
      <c r="P1529">
        <v>61996.319999999992</v>
      </c>
      <c r="Q1529">
        <v>6.1999999999999993</v>
      </c>
      <c r="S1529" t="str">
        <f t="shared" si="94"/>
        <v>August</v>
      </c>
      <c r="T1529" t="str">
        <f t="shared" si="95"/>
        <v>2021</v>
      </c>
      <c r="U1529" s="3">
        <f t="shared" si="96"/>
        <v>31</v>
      </c>
    </row>
    <row r="1530" spans="1:21" hidden="1">
      <c r="A1530">
        <v>1529</v>
      </c>
      <c r="B1530" t="s">
        <v>735</v>
      </c>
      <c r="C1530" t="s">
        <v>33</v>
      </c>
      <c r="D1530" t="s">
        <v>141</v>
      </c>
      <c r="E1530" t="s">
        <v>124</v>
      </c>
      <c r="F1530" s="1">
        <v>44755</v>
      </c>
      <c r="G1530" s="2">
        <v>44755.342361111114</v>
      </c>
      <c r="H1530" s="2">
        <v>44755.479861111111</v>
      </c>
      <c r="I1530" t="s">
        <v>406</v>
      </c>
      <c r="J1530" t="s">
        <v>66</v>
      </c>
      <c r="K1530">
        <v>43.423000000000002</v>
      </c>
      <c r="L1530">
        <v>198</v>
      </c>
      <c r="M1530">
        <v>300</v>
      </c>
      <c r="N1530" s="3">
        <v>8597.7540000000008</v>
      </c>
      <c r="O1530">
        <v>8597.7540000000008</v>
      </c>
      <c r="P1530">
        <v>62529.120000000003</v>
      </c>
      <c r="Q1530">
        <v>6.2727272727272725</v>
      </c>
      <c r="S1530" t="str">
        <f t="shared" si="94"/>
        <v>July</v>
      </c>
      <c r="T1530" t="str">
        <f t="shared" si="95"/>
        <v>2022</v>
      </c>
      <c r="U1530" s="3">
        <f t="shared" si="96"/>
        <v>31</v>
      </c>
    </row>
    <row r="1531" spans="1:21" hidden="1">
      <c r="A1531">
        <v>1530</v>
      </c>
      <c r="B1531" t="s">
        <v>736</v>
      </c>
      <c r="C1531" t="s">
        <v>33</v>
      </c>
      <c r="D1531" t="s">
        <v>123</v>
      </c>
      <c r="E1531" t="s">
        <v>124</v>
      </c>
      <c r="F1531" s="1">
        <v>44507</v>
      </c>
      <c r="G1531" s="2">
        <v>44507.321527777778</v>
      </c>
      <c r="H1531" s="2">
        <v>44507.486111111109</v>
      </c>
      <c r="I1531" t="s">
        <v>406</v>
      </c>
      <c r="J1531" t="s">
        <v>66</v>
      </c>
      <c r="K1531">
        <v>43.423000000000002</v>
      </c>
      <c r="L1531">
        <v>237</v>
      </c>
      <c r="M1531">
        <v>300</v>
      </c>
      <c r="N1531" s="3">
        <v>10291.251</v>
      </c>
      <c r="O1531">
        <v>10291.251</v>
      </c>
      <c r="P1531">
        <v>62529.120000000003</v>
      </c>
      <c r="Q1531">
        <v>5.075949367088608</v>
      </c>
      <c r="S1531" t="str">
        <f t="shared" si="94"/>
        <v>November</v>
      </c>
      <c r="T1531" t="str">
        <f t="shared" si="95"/>
        <v>2021</v>
      </c>
      <c r="U1531" s="3">
        <f t="shared" si="96"/>
        <v>30</v>
      </c>
    </row>
    <row r="1532" spans="1:21" hidden="1">
      <c r="A1532">
        <v>1531</v>
      </c>
      <c r="B1532" t="s">
        <v>737</v>
      </c>
      <c r="C1532" t="s">
        <v>33</v>
      </c>
      <c r="D1532" t="s">
        <v>123</v>
      </c>
      <c r="E1532" t="s">
        <v>124</v>
      </c>
      <c r="F1532" s="1">
        <v>44695</v>
      </c>
      <c r="G1532" s="2">
        <v>44695.3125</v>
      </c>
      <c r="H1532" s="2">
        <v>44695.481944444444</v>
      </c>
      <c r="I1532" t="s">
        <v>406</v>
      </c>
      <c r="J1532" t="s">
        <v>66</v>
      </c>
      <c r="K1532">
        <v>43.423000000000002</v>
      </c>
      <c r="L1532">
        <v>244</v>
      </c>
      <c r="M1532">
        <v>300</v>
      </c>
      <c r="N1532" s="3">
        <v>10595.212</v>
      </c>
      <c r="O1532">
        <v>10595.212</v>
      </c>
      <c r="P1532">
        <v>62529.120000000003</v>
      </c>
      <c r="Q1532">
        <v>4.9016393442622954</v>
      </c>
      <c r="S1532" t="str">
        <f t="shared" si="94"/>
        <v>May</v>
      </c>
      <c r="T1532" t="str">
        <f t="shared" si="95"/>
        <v>2022</v>
      </c>
      <c r="U1532" s="3">
        <f t="shared" si="96"/>
        <v>31</v>
      </c>
    </row>
    <row r="1533" spans="1:21" hidden="1">
      <c r="F1533" s="1"/>
      <c r="G1533" s="2"/>
      <c r="H1533" s="2"/>
      <c r="O1533">
        <v>0</v>
      </c>
      <c r="P1533">
        <v>0</v>
      </c>
      <c r="Q1533" t="e">
        <v>#DIV/0!</v>
      </c>
      <c r="U1533" s="3"/>
    </row>
    <row r="1534" spans="1:21" hidden="1">
      <c r="A1534">
        <v>1533</v>
      </c>
      <c r="B1534" t="s">
        <v>738</v>
      </c>
      <c r="C1534" t="s">
        <v>33</v>
      </c>
      <c r="D1534" t="s">
        <v>123</v>
      </c>
      <c r="E1534" t="s">
        <v>124</v>
      </c>
      <c r="F1534" s="1">
        <v>44381</v>
      </c>
      <c r="G1534" s="2">
        <v>44381.326388888891</v>
      </c>
      <c r="H1534" s="2">
        <v>44381.4375</v>
      </c>
      <c r="I1534" t="s">
        <v>335</v>
      </c>
      <c r="J1534" t="s">
        <v>66</v>
      </c>
      <c r="K1534">
        <v>45.244</v>
      </c>
      <c r="L1534">
        <v>160</v>
      </c>
      <c r="M1534">
        <v>300</v>
      </c>
      <c r="N1534" s="3">
        <v>7239.04</v>
      </c>
      <c r="O1534">
        <v>7239.04</v>
      </c>
      <c r="P1534">
        <v>65151.360000000001</v>
      </c>
      <c r="Q1534">
        <v>8</v>
      </c>
      <c r="S1534" t="str">
        <f t="shared" si="94"/>
        <v>July</v>
      </c>
      <c r="T1534" t="str">
        <f t="shared" si="95"/>
        <v>2021</v>
      </c>
      <c r="U1534" s="3">
        <f t="shared" ref="U1534:U1554" si="97">DAY(EOMONTH(F1534, 0))</f>
        <v>31</v>
      </c>
    </row>
    <row r="1535" spans="1:21" hidden="1">
      <c r="A1535">
        <v>1534</v>
      </c>
      <c r="B1535" t="s">
        <v>739</v>
      </c>
      <c r="C1535" t="s">
        <v>33</v>
      </c>
      <c r="D1535" t="s">
        <v>135</v>
      </c>
      <c r="E1535" t="s">
        <v>124</v>
      </c>
      <c r="F1535" s="1">
        <v>44611</v>
      </c>
      <c r="G1535" s="2">
        <v>44611.361111111109</v>
      </c>
      <c r="H1535" s="2">
        <v>44611.482638888891</v>
      </c>
      <c r="I1535" t="s">
        <v>335</v>
      </c>
      <c r="J1535" t="s">
        <v>66</v>
      </c>
      <c r="K1535">
        <v>45.244</v>
      </c>
      <c r="L1535">
        <v>175</v>
      </c>
      <c r="M1535">
        <v>300</v>
      </c>
      <c r="N1535" s="3">
        <v>7917.7</v>
      </c>
      <c r="O1535">
        <v>7917.7</v>
      </c>
      <c r="P1535">
        <v>65151.360000000001</v>
      </c>
      <c r="Q1535">
        <v>7.2285714285714295</v>
      </c>
      <c r="S1535" t="str">
        <f t="shared" si="94"/>
        <v>February</v>
      </c>
      <c r="T1535" t="str">
        <f t="shared" si="95"/>
        <v>2022</v>
      </c>
      <c r="U1535" s="3">
        <f t="shared" si="97"/>
        <v>28</v>
      </c>
    </row>
    <row r="1536" spans="1:21" hidden="1">
      <c r="A1536">
        <v>1535</v>
      </c>
      <c r="B1536" t="s">
        <v>740</v>
      </c>
      <c r="C1536" t="s">
        <v>33</v>
      </c>
      <c r="D1536" t="s">
        <v>123</v>
      </c>
      <c r="E1536" t="s">
        <v>124</v>
      </c>
      <c r="F1536" s="1">
        <v>44380</v>
      </c>
      <c r="G1536" s="2">
        <v>44380.3125</v>
      </c>
      <c r="H1536" s="2">
        <v>44380.4375</v>
      </c>
      <c r="I1536" t="s">
        <v>335</v>
      </c>
      <c r="J1536" t="s">
        <v>66</v>
      </c>
      <c r="K1536">
        <v>45.244</v>
      </c>
      <c r="L1536">
        <v>180</v>
      </c>
      <c r="M1536">
        <v>300</v>
      </c>
      <c r="N1536" s="3">
        <v>8143.92</v>
      </c>
      <c r="O1536">
        <v>8143.92</v>
      </c>
      <c r="P1536">
        <v>65151.360000000001</v>
      </c>
      <c r="Q1536">
        <v>7</v>
      </c>
      <c r="S1536" t="str">
        <f t="shared" si="94"/>
        <v>July</v>
      </c>
      <c r="T1536" t="str">
        <f t="shared" si="95"/>
        <v>2021</v>
      </c>
      <c r="U1536" s="3">
        <f t="shared" si="97"/>
        <v>31</v>
      </c>
    </row>
    <row r="1537" spans="1:21" hidden="1">
      <c r="A1537">
        <v>1536</v>
      </c>
      <c r="B1537" t="s">
        <v>741</v>
      </c>
      <c r="C1537" t="s">
        <v>36</v>
      </c>
      <c r="D1537" t="s">
        <v>129</v>
      </c>
      <c r="E1537" t="s">
        <v>75</v>
      </c>
      <c r="F1537" s="1">
        <v>44772</v>
      </c>
      <c r="G1537" s="2">
        <v>44772.482638888891</v>
      </c>
      <c r="H1537" s="2">
        <v>44772.629861111112</v>
      </c>
      <c r="I1537" t="s">
        <v>335</v>
      </c>
      <c r="J1537" t="s">
        <v>66</v>
      </c>
      <c r="K1537">
        <v>45.244</v>
      </c>
      <c r="L1537">
        <v>212</v>
      </c>
      <c r="M1537">
        <v>300</v>
      </c>
      <c r="N1537" s="3">
        <v>9591.7279999999992</v>
      </c>
      <c r="O1537">
        <v>9591.7279999999992</v>
      </c>
      <c r="P1537">
        <v>65151.360000000001</v>
      </c>
      <c r="Q1537">
        <v>5.7924528301886795</v>
      </c>
      <c r="S1537" t="str">
        <f t="shared" si="94"/>
        <v>July</v>
      </c>
      <c r="T1537" t="str">
        <f t="shared" si="95"/>
        <v>2022</v>
      </c>
      <c r="U1537" s="3">
        <f t="shared" si="97"/>
        <v>31</v>
      </c>
    </row>
    <row r="1538" spans="1:21" hidden="1">
      <c r="A1538">
        <v>1537</v>
      </c>
      <c r="B1538" t="s">
        <v>742</v>
      </c>
      <c r="C1538" t="s">
        <v>33</v>
      </c>
      <c r="D1538" t="s">
        <v>129</v>
      </c>
      <c r="E1538" t="s">
        <v>75</v>
      </c>
      <c r="F1538" s="1">
        <v>44539</v>
      </c>
      <c r="G1538" s="2">
        <v>44539.478472222225</v>
      </c>
      <c r="H1538" s="2">
        <v>44539.636111111111</v>
      </c>
      <c r="I1538" t="s">
        <v>335</v>
      </c>
      <c r="J1538" t="s">
        <v>66</v>
      </c>
      <c r="K1538">
        <v>45.244</v>
      </c>
      <c r="L1538">
        <v>227</v>
      </c>
      <c r="M1538">
        <v>300</v>
      </c>
      <c r="N1538" s="3">
        <v>10270.388000000001</v>
      </c>
      <c r="O1538">
        <v>10270.388000000001</v>
      </c>
      <c r="P1538">
        <v>65151.360000000001</v>
      </c>
      <c r="Q1538">
        <v>5.3436123348017617</v>
      </c>
      <c r="S1538" t="str">
        <f t="shared" si="94"/>
        <v>December</v>
      </c>
      <c r="T1538" t="str">
        <f t="shared" si="95"/>
        <v>2021</v>
      </c>
      <c r="U1538" s="3">
        <f t="shared" si="97"/>
        <v>31</v>
      </c>
    </row>
    <row r="1539" spans="1:21" hidden="1">
      <c r="A1539">
        <v>1538</v>
      </c>
      <c r="B1539" t="s">
        <v>743</v>
      </c>
      <c r="C1539" t="s">
        <v>33</v>
      </c>
      <c r="D1539" t="s">
        <v>129</v>
      </c>
      <c r="E1539" t="s">
        <v>75</v>
      </c>
      <c r="F1539" s="1">
        <v>44692</v>
      </c>
      <c r="G1539" s="2">
        <v>44692.470833333333</v>
      </c>
      <c r="H1539" s="2">
        <v>44692.628472222219</v>
      </c>
      <c r="I1539" t="s">
        <v>335</v>
      </c>
      <c r="J1539" t="s">
        <v>66</v>
      </c>
      <c r="K1539">
        <v>45.244</v>
      </c>
      <c r="L1539">
        <v>227</v>
      </c>
      <c r="M1539">
        <v>300</v>
      </c>
      <c r="N1539" s="3">
        <v>10270.388000000001</v>
      </c>
      <c r="O1539">
        <v>10270.388000000001</v>
      </c>
      <c r="P1539">
        <v>65151.360000000001</v>
      </c>
      <c r="Q1539">
        <v>5.3436123348017617</v>
      </c>
      <c r="S1539" t="str">
        <f t="shared" ref="S1539:S1602" si="98">TEXT(F1539, "mmmm")</f>
        <v>May</v>
      </c>
      <c r="T1539" t="str">
        <f t="shared" ref="T1539:T1602" si="99">TEXT(F1539, "YYYY")</f>
        <v>2022</v>
      </c>
      <c r="U1539" s="3">
        <f t="shared" si="97"/>
        <v>31</v>
      </c>
    </row>
    <row r="1540" spans="1:21">
      <c r="A1540">
        <v>2947</v>
      </c>
      <c r="B1540" t="s">
        <v>386</v>
      </c>
      <c r="C1540" t="s">
        <v>9</v>
      </c>
      <c r="D1540" t="s">
        <v>123</v>
      </c>
      <c r="E1540" t="s">
        <v>124</v>
      </c>
      <c r="F1540" s="1">
        <v>44210</v>
      </c>
      <c r="G1540" s="2">
        <v>44208.304861111108</v>
      </c>
      <c r="H1540" s="2">
        <v>44210.791666666664</v>
      </c>
      <c r="I1540" t="s">
        <v>211</v>
      </c>
      <c r="J1540" t="s">
        <v>69</v>
      </c>
      <c r="K1540">
        <v>25.398</v>
      </c>
      <c r="L1540" s="4">
        <v>1140</v>
      </c>
      <c r="M1540">
        <v>800</v>
      </c>
      <c r="N1540" s="3">
        <v>28953.72</v>
      </c>
      <c r="O1540">
        <v>28953.72</v>
      </c>
      <c r="P1540">
        <v>36573.120000000003</v>
      </c>
      <c r="Q1540">
        <v>0.26315789473684215</v>
      </c>
      <c r="S1540" t="str">
        <f t="shared" si="98"/>
        <v>January</v>
      </c>
      <c r="T1540" t="str">
        <f t="shared" si="99"/>
        <v>2021</v>
      </c>
      <c r="U1540" s="3">
        <f t="shared" si="97"/>
        <v>31</v>
      </c>
    </row>
    <row r="1541" spans="1:21" hidden="1">
      <c r="A1541">
        <v>1540</v>
      </c>
      <c r="B1541" t="s">
        <v>744</v>
      </c>
      <c r="C1541" t="s">
        <v>33</v>
      </c>
      <c r="D1541" t="s">
        <v>131</v>
      </c>
      <c r="E1541" t="s">
        <v>124</v>
      </c>
      <c r="F1541" s="1">
        <v>44576</v>
      </c>
      <c r="G1541" s="2">
        <v>44576.385416666664</v>
      </c>
      <c r="H1541" s="2">
        <v>44576.580555555556</v>
      </c>
      <c r="I1541" t="s">
        <v>335</v>
      </c>
      <c r="J1541" t="s">
        <v>66</v>
      </c>
      <c r="K1541">
        <v>45.244</v>
      </c>
      <c r="L1541">
        <v>281</v>
      </c>
      <c r="M1541">
        <v>300</v>
      </c>
      <c r="N1541" s="3">
        <v>12713.564</v>
      </c>
      <c r="O1541">
        <v>12713.564</v>
      </c>
      <c r="P1541">
        <v>65151.360000000001</v>
      </c>
      <c r="Q1541">
        <v>4.1245551601423491</v>
      </c>
      <c r="S1541" t="str">
        <f t="shared" si="98"/>
        <v>January</v>
      </c>
      <c r="T1541" t="str">
        <f t="shared" si="99"/>
        <v>2022</v>
      </c>
      <c r="U1541" s="3">
        <f t="shared" si="97"/>
        <v>31</v>
      </c>
    </row>
    <row r="1542" spans="1:21" hidden="1">
      <c r="A1542">
        <v>1541</v>
      </c>
      <c r="B1542" t="s">
        <v>745</v>
      </c>
      <c r="C1542" t="s">
        <v>33</v>
      </c>
      <c r="D1542" t="s">
        <v>129</v>
      </c>
      <c r="E1542" t="s">
        <v>75</v>
      </c>
      <c r="F1542" s="1">
        <v>44506</v>
      </c>
      <c r="G1542" s="2">
        <v>44506.371527777781</v>
      </c>
      <c r="H1542" s="2">
        <v>44506.570833333331</v>
      </c>
      <c r="I1542" t="s">
        <v>335</v>
      </c>
      <c r="J1542" t="s">
        <v>66</v>
      </c>
      <c r="K1542">
        <v>45.244</v>
      </c>
      <c r="L1542">
        <v>287</v>
      </c>
      <c r="M1542">
        <v>300</v>
      </c>
      <c r="N1542" s="3">
        <v>12985.028</v>
      </c>
      <c r="O1542">
        <v>12985.028</v>
      </c>
      <c r="P1542">
        <v>65151.360000000001</v>
      </c>
      <c r="Q1542">
        <v>4.017421602787457</v>
      </c>
      <c r="S1542" t="str">
        <f t="shared" si="98"/>
        <v>November</v>
      </c>
      <c r="T1542" t="str">
        <f t="shared" si="99"/>
        <v>2021</v>
      </c>
      <c r="U1542" s="3">
        <f t="shared" si="97"/>
        <v>30</v>
      </c>
    </row>
    <row r="1543" spans="1:21" hidden="1">
      <c r="A1543">
        <v>1542</v>
      </c>
      <c r="B1543" t="s">
        <v>746</v>
      </c>
      <c r="C1543" t="s">
        <v>33</v>
      </c>
      <c r="D1543" t="s">
        <v>131</v>
      </c>
      <c r="E1543" t="s">
        <v>124</v>
      </c>
      <c r="F1543" s="1">
        <v>44583</v>
      </c>
      <c r="G1543" s="2">
        <v>44583.379861111112</v>
      </c>
      <c r="H1543" s="2">
        <v>44583.583333333336</v>
      </c>
      <c r="I1543" t="s">
        <v>335</v>
      </c>
      <c r="J1543" t="s">
        <v>66</v>
      </c>
      <c r="K1543">
        <v>45.244</v>
      </c>
      <c r="L1543">
        <v>293</v>
      </c>
      <c r="M1543">
        <v>300</v>
      </c>
      <c r="N1543" s="3">
        <v>13256.492</v>
      </c>
      <c r="O1543">
        <v>13256.492</v>
      </c>
      <c r="P1543">
        <v>65151.360000000001</v>
      </c>
      <c r="Q1543">
        <v>3.914675767918089</v>
      </c>
      <c r="S1543" t="str">
        <f t="shared" si="98"/>
        <v>January</v>
      </c>
      <c r="T1543" t="str">
        <f t="shared" si="99"/>
        <v>2022</v>
      </c>
      <c r="U1543" s="3">
        <f t="shared" si="97"/>
        <v>31</v>
      </c>
    </row>
    <row r="1544" spans="1:21" hidden="1">
      <c r="A1544">
        <v>1543</v>
      </c>
      <c r="B1544" t="s">
        <v>747</v>
      </c>
      <c r="C1544" t="s">
        <v>33</v>
      </c>
      <c r="D1544" t="s">
        <v>129</v>
      </c>
      <c r="E1544" t="s">
        <v>75</v>
      </c>
      <c r="F1544" s="1">
        <v>44534</v>
      </c>
      <c r="G1544" s="2">
        <v>44534.369444444441</v>
      </c>
      <c r="H1544" s="2">
        <v>44534.597916666666</v>
      </c>
      <c r="I1544" t="s">
        <v>335</v>
      </c>
      <c r="J1544" t="s">
        <v>66</v>
      </c>
      <c r="K1544">
        <v>45.244</v>
      </c>
      <c r="L1544">
        <v>329</v>
      </c>
      <c r="M1544">
        <v>300</v>
      </c>
      <c r="N1544" s="3">
        <v>14885.276</v>
      </c>
      <c r="O1544">
        <v>14885.276</v>
      </c>
      <c r="P1544">
        <v>65151.360000000001</v>
      </c>
      <c r="Q1544">
        <v>3.3768996960486324</v>
      </c>
      <c r="S1544" t="str">
        <f t="shared" si="98"/>
        <v>December</v>
      </c>
      <c r="T1544" t="str">
        <f t="shared" si="99"/>
        <v>2021</v>
      </c>
      <c r="U1544" s="3">
        <f t="shared" si="97"/>
        <v>31</v>
      </c>
    </row>
    <row r="1545" spans="1:21" hidden="1">
      <c r="A1545">
        <v>1544</v>
      </c>
      <c r="B1545" t="s">
        <v>748</v>
      </c>
      <c r="C1545" t="s">
        <v>33</v>
      </c>
      <c r="D1545" t="s">
        <v>129</v>
      </c>
      <c r="E1545" t="s">
        <v>75</v>
      </c>
      <c r="F1545" s="1">
        <v>44499</v>
      </c>
      <c r="G1545" s="2">
        <v>44499.338194444441</v>
      </c>
      <c r="H1545" s="2">
        <v>44499.618055555555</v>
      </c>
      <c r="I1545" t="s">
        <v>335</v>
      </c>
      <c r="J1545" t="s">
        <v>66</v>
      </c>
      <c r="K1545">
        <v>45.244</v>
      </c>
      <c r="L1545">
        <v>403</v>
      </c>
      <c r="M1545">
        <v>300</v>
      </c>
      <c r="N1545" s="3">
        <v>18233.331999999999</v>
      </c>
      <c r="O1545">
        <v>18233.331999999999</v>
      </c>
      <c r="P1545">
        <v>65151.360000000001</v>
      </c>
      <c r="Q1545">
        <v>2.5732009925558317</v>
      </c>
      <c r="S1545" t="str">
        <f t="shared" si="98"/>
        <v>October</v>
      </c>
      <c r="T1545" t="str">
        <f t="shared" si="99"/>
        <v>2021</v>
      </c>
      <c r="U1545" s="3">
        <f t="shared" si="97"/>
        <v>31</v>
      </c>
    </row>
    <row r="1546" spans="1:21" hidden="1">
      <c r="A1546">
        <v>1545</v>
      </c>
      <c r="B1546" t="s">
        <v>749</v>
      </c>
      <c r="C1546" t="s">
        <v>33</v>
      </c>
      <c r="D1546" t="s">
        <v>131</v>
      </c>
      <c r="E1546" t="s">
        <v>124</v>
      </c>
      <c r="F1546" s="1">
        <v>44492</v>
      </c>
      <c r="G1546" s="2">
        <v>44492.317361111112</v>
      </c>
      <c r="H1546" s="2">
        <v>44492.666666666664</v>
      </c>
      <c r="I1546" t="s">
        <v>335</v>
      </c>
      <c r="J1546" t="s">
        <v>66</v>
      </c>
      <c r="K1546">
        <v>45.244</v>
      </c>
      <c r="L1546">
        <v>503</v>
      </c>
      <c r="M1546">
        <v>300</v>
      </c>
      <c r="N1546" s="3">
        <v>22757.732</v>
      </c>
      <c r="O1546">
        <v>22757.732</v>
      </c>
      <c r="P1546">
        <v>65151.360000000001</v>
      </c>
      <c r="Q1546">
        <v>1.8628230616302186</v>
      </c>
      <c r="S1546" t="str">
        <f t="shared" si="98"/>
        <v>October</v>
      </c>
      <c r="T1546" t="str">
        <f t="shared" si="99"/>
        <v>2021</v>
      </c>
      <c r="U1546" s="3">
        <f t="shared" si="97"/>
        <v>31</v>
      </c>
    </row>
    <row r="1547" spans="1:21" hidden="1">
      <c r="A1547">
        <v>1546</v>
      </c>
      <c r="B1547" t="s">
        <v>750</v>
      </c>
      <c r="C1547" t="s">
        <v>33</v>
      </c>
      <c r="D1547" t="s">
        <v>129</v>
      </c>
      <c r="E1547" t="s">
        <v>75</v>
      </c>
      <c r="F1547" s="1">
        <v>44762</v>
      </c>
      <c r="G1547" s="2">
        <v>44759.486111111109</v>
      </c>
      <c r="H1547" s="2">
        <v>44762.363888888889</v>
      </c>
      <c r="I1547" t="s">
        <v>335</v>
      </c>
      <c r="J1547" t="s">
        <v>66</v>
      </c>
      <c r="K1547">
        <v>45.244</v>
      </c>
      <c r="L1547">
        <v>524</v>
      </c>
      <c r="M1547">
        <v>300</v>
      </c>
      <c r="N1547" s="3">
        <v>23707.856</v>
      </c>
      <c r="O1547">
        <v>23707.856</v>
      </c>
      <c r="P1547">
        <v>65151.360000000001</v>
      </c>
      <c r="Q1547">
        <v>1.7480916030534353</v>
      </c>
      <c r="S1547" t="str">
        <f t="shared" si="98"/>
        <v>July</v>
      </c>
      <c r="T1547" t="str">
        <f t="shared" si="99"/>
        <v>2022</v>
      </c>
      <c r="U1547" s="3">
        <f t="shared" si="97"/>
        <v>31</v>
      </c>
    </row>
    <row r="1548" spans="1:21" hidden="1">
      <c r="A1548">
        <v>1547</v>
      </c>
      <c r="B1548" t="s">
        <v>751</v>
      </c>
      <c r="C1548" t="s">
        <v>33</v>
      </c>
      <c r="D1548" t="s">
        <v>129</v>
      </c>
      <c r="E1548" t="s">
        <v>75</v>
      </c>
      <c r="F1548" s="1">
        <v>44228</v>
      </c>
      <c r="G1548" s="2">
        <v>44228.55</v>
      </c>
      <c r="H1548" s="2">
        <v>44230.709722222222</v>
      </c>
      <c r="I1548" t="s">
        <v>335</v>
      </c>
      <c r="J1548" t="s">
        <v>66</v>
      </c>
      <c r="K1548">
        <v>45.244</v>
      </c>
      <c r="L1548">
        <v>648</v>
      </c>
      <c r="M1548">
        <v>300</v>
      </c>
      <c r="N1548" s="3">
        <v>29318.112000000001</v>
      </c>
      <c r="O1548">
        <v>29318.112000000001</v>
      </c>
      <c r="P1548">
        <v>65151.360000000001</v>
      </c>
      <c r="Q1548">
        <v>1.2222222222222221</v>
      </c>
      <c r="S1548" t="str">
        <f t="shared" si="98"/>
        <v>February</v>
      </c>
      <c r="T1548" t="str">
        <f t="shared" si="99"/>
        <v>2021</v>
      </c>
      <c r="U1548" s="3">
        <f t="shared" si="97"/>
        <v>28</v>
      </c>
    </row>
    <row r="1549" spans="1:21" hidden="1">
      <c r="A1549">
        <v>1548</v>
      </c>
      <c r="B1549" t="s">
        <v>752</v>
      </c>
      <c r="C1549" t="s">
        <v>33</v>
      </c>
      <c r="D1549" t="s">
        <v>129</v>
      </c>
      <c r="E1549" t="s">
        <v>75</v>
      </c>
      <c r="F1549" s="1">
        <v>44696</v>
      </c>
      <c r="G1549" s="2">
        <v>44696.47152777778</v>
      </c>
      <c r="H1549" s="2">
        <v>44696.600694444445</v>
      </c>
      <c r="I1549" t="s">
        <v>335</v>
      </c>
      <c r="J1549" t="s">
        <v>66</v>
      </c>
      <c r="K1549">
        <v>45.244</v>
      </c>
      <c r="L1549">
        <v>186</v>
      </c>
      <c r="M1549">
        <v>300</v>
      </c>
      <c r="N1549" s="3">
        <v>8415.384</v>
      </c>
      <c r="O1549">
        <v>8415.384</v>
      </c>
      <c r="P1549">
        <v>65151.360000000001</v>
      </c>
      <c r="Q1549">
        <v>6.741935483870968</v>
      </c>
      <c r="S1549" t="str">
        <f t="shared" si="98"/>
        <v>May</v>
      </c>
      <c r="T1549" t="str">
        <f t="shared" si="99"/>
        <v>2022</v>
      </c>
      <c r="U1549" s="3">
        <f t="shared" si="97"/>
        <v>31</v>
      </c>
    </row>
    <row r="1550" spans="1:21" hidden="1">
      <c r="A1550">
        <v>1549</v>
      </c>
      <c r="B1550" t="s">
        <v>753</v>
      </c>
      <c r="C1550" t="s">
        <v>36</v>
      </c>
      <c r="D1550" t="s">
        <v>129</v>
      </c>
      <c r="E1550" t="s">
        <v>75</v>
      </c>
      <c r="F1550" s="1">
        <v>44671</v>
      </c>
      <c r="G1550" s="2">
        <v>44671.445138888892</v>
      </c>
      <c r="H1550" s="2">
        <v>44671.601388888892</v>
      </c>
      <c r="I1550" t="s">
        <v>335</v>
      </c>
      <c r="J1550" t="s">
        <v>66</v>
      </c>
      <c r="K1550">
        <v>45.244</v>
      </c>
      <c r="L1550">
        <v>225</v>
      </c>
      <c r="M1550">
        <v>300</v>
      </c>
      <c r="N1550" s="3">
        <v>10179.9</v>
      </c>
      <c r="O1550">
        <v>10179.9</v>
      </c>
      <c r="P1550">
        <v>65151.360000000001</v>
      </c>
      <c r="Q1550">
        <v>5.4</v>
      </c>
      <c r="S1550" t="str">
        <f t="shared" si="98"/>
        <v>April</v>
      </c>
      <c r="T1550" t="str">
        <f t="shared" si="99"/>
        <v>2022</v>
      </c>
      <c r="U1550" s="3">
        <f t="shared" si="97"/>
        <v>30</v>
      </c>
    </row>
    <row r="1551" spans="1:21" hidden="1">
      <c r="A1551">
        <v>1550</v>
      </c>
      <c r="B1551" t="s">
        <v>754</v>
      </c>
      <c r="C1551" t="s">
        <v>41</v>
      </c>
      <c r="D1551" t="s">
        <v>129</v>
      </c>
      <c r="E1551" t="s">
        <v>75</v>
      </c>
      <c r="F1551" s="1">
        <v>44402</v>
      </c>
      <c r="G1551" s="2">
        <v>44402.345138888886</v>
      </c>
      <c r="H1551" s="2">
        <v>44402.472222222219</v>
      </c>
      <c r="I1551" t="s">
        <v>406</v>
      </c>
      <c r="J1551" t="s">
        <v>66</v>
      </c>
      <c r="K1551">
        <v>48.343000000000004</v>
      </c>
      <c r="L1551">
        <v>183</v>
      </c>
      <c r="M1551">
        <v>300</v>
      </c>
      <c r="N1551" s="3">
        <v>8846.7690000000002</v>
      </c>
      <c r="O1551">
        <v>8846.7690000000002</v>
      </c>
      <c r="P1551">
        <v>69613.919999999998</v>
      </c>
      <c r="Q1551">
        <v>6.8688524590163933</v>
      </c>
      <c r="S1551" t="str">
        <f t="shared" si="98"/>
        <v>July</v>
      </c>
      <c r="T1551" t="str">
        <f t="shared" si="99"/>
        <v>2021</v>
      </c>
      <c r="U1551" s="3">
        <f t="shared" si="97"/>
        <v>31</v>
      </c>
    </row>
    <row r="1552" spans="1:21" hidden="1">
      <c r="A1552">
        <v>1551</v>
      </c>
      <c r="B1552" t="s">
        <v>454</v>
      </c>
      <c r="C1552" t="s">
        <v>33</v>
      </c>
      <c r="D1552" t="s">
        <v>129</v>
      </c>
      <c r="E1552" t="s">
        <v>75</v>
      </c>
      <c r="F1552" s="1">
        <v>44688</v>
      </c>
      <c r="G1552" s="2">
        <v>44688.5</v>
      </c>
      <c r="H1552" s="2">
        <v>44688.666666666664</v>
      </c>
      <c r="I1552" t="s">
        <v>335</v>
      </c>
      <c r="J1552" t="s">
        <v>66</v>
      </c>
      <c r="K1552">
        <v>49.133000000000003</v>
      </c>
      <c r="L1552">
        <v>240</v>
      </c>
      <c r="M1552">
        <v>300</v>
      </c>
      <c r="N1552" s="3">
        <v>11791.92</v>
      </c>
      <c r="O1552">
        <v>11791.92</v>
      </c>
      <c r="P1552">
        <v>70751.520000000004</v>
      </c>
      <c r="Q1552">
        <v>5.0000000000000009</v>
      </c>
      <c r="S1552" t="str">
        <f t="shared" si="98"/>
        <v>May</v>
      </c>
      <c r="T1552" t="str">
        <f t="shared" si="99"/>
        <v>2022</v>
      </c>
      <c r="U1552" s="3">
        <f t="shared" si="97"/>
        <v>31</v>
      </c>
    </row>
    <row r="1553" spans="1:21" hidden="1">
      <c r="A1553">
        <v>1552</v>
      </c>
      <c r="B1553" t="s">
        <v>462</v>
      </c>
      <c r="C1553" t="s">
        <v>36</v>
      </c>
      <c r="D1553" t="s">
        <v>127</v>
      </c>
      <c r="E1553" t="s">
        <v>124</v>
      </c>
      <c r="F1553" s="1">
        <v>44709</v>
      </c>
      <c r="G1553" s="2">
        <v>44709.476388888892</v>
      </c>
      <c r="H1553" s="2">
        <v>44709.669444444444</v>
      </c>
      <c r="I1553" t="s">
        <v>335</v>
      </c>
      <c r="J1553" t="s">
        <v>66</v>
      </c>
      <c r="K1553">
        <v>49.133000000000003</v>
      </c>
      <c r="L1553">
        <v>278</v>
      </c>
      <c r="M1553">
        <v>300</v>
      </c>
      <c r="N1553" s="3">
        <v>13658.974</v>
      </c>
      <c r="O1553">
        <v>13658.974</v>
      </c>
      <c r="P1553">
        <v>70751.520000000004</v>
      </c>
      <c r="Q1553">
        <v>4.1798561151079134</v>
      </c>
      <c r="S1553" t="str">
        <f t="shared" si="98"/>
        <v>May</v>
      </c>
      <c r="T1553" t="str">
        <f t="shared" si="99"/>
        <v>2022</v>
      </c>
      <c r="U1553" s="3">
        <f t="shared" si="97"/>
        <v>31</v>
      </c>
    </row>
    <row r="1554" spans="1:21" hidden="1">
      <c r="A1554">
        <v>1553</v>
      </c>
      <c r="B1554" t="s">
        <v>464</v>
      </c>
      <c r="C1554" t="s">
        <v>33</v>
      </c>
      <c r="D1554" t="s">
        <v>123</v>
      </c>
      <c r="E1554" t="s">
        <v>124</v>
      </c>
      <c r="F1554" s="1">
        <v>44491</v>
      </c>
      <c r="G1554" s="2">
        <v>44491.489583333336</v>
      </c>
      <c r="H1554" s="2">
        <v>44491.6875</v>
      </c>
      <c r="I1554" t="s">
        <v>335</v>
      </c>
      <c r="J1554" t="s">
        <v>66</v>
      </c>
      <c r="K1554">
        <v>49.133000000000003</v>
      </c>
      <c r="L1554">
        <v>285</v>
      </c>
      <c r="M1554">
        <v>300</v>
      </c>
      <c r="N1554" s="3">
        <v>14002.905000000001</v>
      </c>
      <c r="O1554">
        <v>14002.905000000001</v>
      </c>
      <c r="P1554">
        <v>70751.520000000004</v>
      </c>
      <c r="Q1554">
        <v>4.052631578947369</v>
      </c>
      <c r="S1554" t="str">
        <f t="shared" si="98"/>
        <v>October</v>
      </c>
      <c r="T1554" t="str">
        <f t="shared" si="99"/>
        <v>2021</v>
      </c>
      <c r="U1554" s="3">
        <f t="shared" si="97"/>
        <v>31</v>
      </c>
    </row>
    <row r="1555" spans="1:21" hidden="1">
      <c r="F1555" s="1"/>
      <c r="G1555" s="2"/>
      <c r="H1555" s="2"/>
      <c r="O1555">
        <v>0</v>
      </c>
      <c r="P1555">
        <v>0</v>
      </c>
      <c r="Q1555" t="e">
        <v>#DIV/0!</v>
      </c>
      <c r="U1555" s="3"/>
    </row>
    <row r="1556" spans="1:21" hidden="1">
      <c r="F1556" s="1"/>
      <c r="G1556" s="2"/>
      <c r="H1556" s="2"/>
      <c r="O1556">
        <v>0</v>
      </c>
      <c r="P1556">
        <v>0</v>
      </c>
      <c r="Q1556" t="e">
        <v>#DIV/0!</v>
      </c>
      <c r="U1556" s="3"/>
    </row>
    <row r="1557" spans="1:21" hidden="1">
      <c r="A1557">
        <v>1556</v>
      </c>
      <c r="B1557" t="s">
        <v>448</v>
      </c>
      <c r="C1557" t="s">
        <v>36</v>
      </c>
      <c r="D1557" t="s">
        <v>135</v>
      </c>
      <c r="E1557" t="s">
        <v>124</v>
      </c>
      <c r="F1557" s="1">
        <v>44735</v>
      </c>
      <c r="G1557" s="2">
        <v>44735.5</v>
      </c>
      <c r="H1557" s="2">
        <v>44735.600694444445</v>
      </c>
      <c r="I1557" t="s">
        <v>335</v>
      </c>
      <c r="J1557" t="s">
        <v>66</v>
      </c>
      <c r="K1557">
        <v>49.133000000000003</v>
      </c>
      <c r="L1557">
        <v>145</v>
      </c>
      <c r="M1557">
        <v>300</v>
      </c>
      <c r="N1557" s="3">
        <v>7124.2849999999999</v>
      </c>
      <c r="O1557">
        <v>7124.2849999999999</v>
      </c>
      <c r="P1557">
        <v>70751.520000000004</v>
      </c>
      <c r="Q1557">
        <v>8.931034482758621</v>
      </c>
      <c r="S1557" t="str">
        <f t="shared" si="98"/>
        <v>June</v>
      </c>
      <c r="T1557" t="str">
        <f t="shared" si="99"/>
        <v>2022</v>
      </c>
      <c r="U1557" s="3">
        <f t="shared" ref="U1557:U1596" si="100">DAY(EOMONTH(F1557, 0))</f>
        <v>30</v>
      </c>
    </row>
    <row r="1558" spans="1:21" hidden="1">
      <c r="A1558">
        <v>1557</v>
      </c>
      <c r="B1558" t="s">
        <v>755</v>
      </c>
      <c r="C1558" t="s">
        <v>33</v>
      </c>
      <c r="D1558" t="s">
        <v>131</v>
      </c>
      <c r="E1558" t="s">
        <v>124</v>
      </c>
      <c r="F1558" s="1">
        <v>44402</v>
      </c>
      <c r="G1558" s="2">
        <v>44402.317361111112</v>
      </c>
      <c r="H1558" s="2">
        <v>44402.456944444442</v>
      </c>
      <c r="I1558" t="s">
        <v>335</v>
      </c>
      <c r="J1558" t="s">
        <v>66</v>
      </c>
      <c r="K1558">
        <v>49.133000000000003</v>
      </c>
      <c r="L1558">
        <v>201</v>
      </c>
      <c r="M1558">
        <v>300</v>
      </c>
      <c r="N1558" s="3">
        <v>9875.7330000000002</v>
      </c>
      <c r="O1558">
        <v>9875.7330000000002</v>
      </c>
      <c r="P1558">
        <v>70751.520000000004</v>
      </c>
      <c r="Q1558">
        <v>6.1641791044776122</v>
      </c>
      <c r="S1558" t="str">
        <f t="shared" si="98"/>
        <v>July</v>
      </c>
      <c r="T1558" t="str">
        <f t="shared" si="99"/>
        <v>2021</v>
      </c>
      <c r="U1558" s="3">
        <f t="shared" si="100"/>
        <v>31</v>
      </c>
    </row>
    <row r="1559" spans="1:21" hidden="1">
      <c r="A1559">
        <v>1558</v>
      </c>
      <c r="B1559" t="s">
        <v>756</v>
      </c>
      <c r="C1559" t="s">
        <v>33</v>
      </c>
      <c r="D1559" t="s">
        <v>129</v>
      </c>
      <c r="E1559" t="s">
        <v>75</v>
      </c>
      <c r="F1559" s="1">
        <v>44755</v>
      </c>
      <c r="G1559" s="2">
        <v>44755.493055555555</v>
      </c>
      <c r="H1559" s="2">
        <v>44755.640972222223</v>
      </c>
      <c r="I1559" t="s">
        <v>335</v>
      </c>
      <c r="J1559" t="s">
        <v>66</v>
      </c>
      <c r="K1559">
        <v>49.133000000000003</v>
      </c>
      <c r="L1559">
        <v>213</v>
      </c>
      <c r="M1559">
        <v>300</v>
      </c>
      <c r="N1559" s="3">
        <v>10465.329</v>
      </c>
      <c r="O1559">
        <v>10465.329</v>
      </c>
      <c r="P1559">
        <v>70751.520000000004</v>
      </c>
      <c r="Q1559">
        <v>5.7605633802816909</v>
      </c>
      <c r="S1559" t="str">
        <f t="shared" si="98"/>
        <v>July</v>
      </c>
      <c r="T1559" t="str">
        <f t="shared" si="99"/>
        <v>2022</v>
      </c>
      <c r="U1559" s="3">
        <f t="shared" si="100"/>
        <v>31</v>
      </c>
    </row>
    <row r="1560" spans="1:21" hidden="1">
      <c r="A1560">
        <v>1559</v>
      </c>
      <c r="B1560" t="s">
        <v>452</v>
      </c>
      <c r="C1560" t="s">
        <v>36</v>
      </c>
      <c r="D1560" t="s">
        <v>127</v>
      </c>
      <c r="E1560" t="s">
        <v>124</v>
      </c>
      <c r="F1560" s="1">
        <v>44645</v>
      </c>
      <c r="G1560" s="2">
        <v>44645.375</v>
      </c>
      <c r="H1560" s="2">
        <v>44645.540277777778</v>
      </c>
      <c r="I1560" t="s">
        <v>335</v>
      </c>
      <c r="J1560" t="s">
        <v>66</v>
      </c>
      <c r="K1560">
        <v>49.133000000000003</v>
      </c>
      <c r="L1560">
        <v>238</v>
      </c>
      <c r="M1560">
        <v>300</v>
      </c>
      <c r="N1560" s="3">
        <v>11693.654</v>
      </c>
      <c r="O1560">
        <v>11693.654</v>
      </c>
      <c r="P1560">
        <v>70751.520000000004</v>
      </c>
      <c r="Q1560">
        <v>5.0504201680672267</v>
      </c>
      <c r="S1560" t="str">
        <f t="shared" si="98"/>
        <v>March</v>
      </c>
      <c r="T1560" t="str">
        <f t="shared" si="99"/>
        <v>2022</v>
      </c>
      <c r="U1560" s="3">
        <f t="shared" si="100"/>
        <v>31</v>
      </c>
    </row>
    <row r="1561" spans="1:21" hidden="1">
      <c r="A1561">
        <v>1560</v>
      </c>
      <c r="B1561" t="s">
        <v>453</v>
      </c>
      <c r="C1561" t="s">
        <v>36</v>
      </c>
      <c r="D1561" t="s">
        <v>129</v>
      </c>
      <c r="E1561" t="s">
        <v>75</v>
      </c>
      <c r="F1561" s="1">
        <v>44260</v>
      </c>
      <c r="G1561" s="2">
        <v>44260.29791666667</v>
      </c>
      <c r="H1561" s="2">
        <v>44260.464583333334</v>
      </c>
      <c r="I1561" t="s">
        <v>335</v>
      </c>
      <c r="J1561" t="s">
        <v>66</v>
      </c>
      <c r="K1561">
        <v>49.133000000000003</v>
      </c>
      <c r="L1561">
        <v>240</v>
      </c>
      <c r="M1561">
        <v>300</v>
      </c>
      <c r="N1561" s="3">
        <v>11791.92</v>
      </c>
      <c r="O1561">
        <v>11791.92</v>
      </c>
      <c r="P1561">
        <v>70751.520000000004</v>
      </c>
      <c r="Q1561">
        <v>5.0000000000000009</v>
      </c>
      <c r="S1561" t="str">
        <f t="shared" si="98"/>
        <v>March</v>
      </c>
      <c r="T1561" t="str">
        <f t="shared" si="99"/>
        <v>2021</v>
      </c>
      <c r="U1561" s="3">
        <f t="shared" si="100"/>
        <v>31</v>
      </c>
    </row>
    <row r="1562" spans="1:21" hidden="1">
      <c r="A1562">
        <v>1561</v>
      </c>
      <c r="B1562" t="s">
        <v>455</v>
      </c>
      <c r="C1562" t="s">
        <v>33</v>
      </c>
      <c r="D1562" t="s">
        <v>129</v>
      </c>
      <c r="E1562" t="s">
        <v>75</v>
      </c>
      <c r="F1562" s="1">
        <v>44832</v>
      </c>
      <c r="G1562" s="2">
        <v>44832.291666666664</v>
      </c>
      <c r="H1562" s="2">
        <v>44832.458333333336</v>
      </c>
      <c r="I1562" t="s">
        <v>335</v>
      </c>
      <c r="J1562" t="s">
        <v>66</v>
      </c>
      <c r="K1562">
        <v>49.133000000000003</v>
      </c>
      <c r="L1562">
        <v>240</v>
      </c>
      <c r="M1562">
        <v>300</v>
      </c>
      <c r="N1562" s="3">
        <v>11791.92</v>
      </c>
      <c r="O1562">
        <v>11791.92</v>
      </c>
      <c r="P1562">
        <v>70751.520000000004</v>
      </c>
      <c r="Q1562">
        <v>5.0000000000000009</v>
      </c>
      <c r="S1562" t="str">
        <f t="shared" si="98"/>
        <v>September</v>
      </c>
      <c r="T1562" t="str">
        <f t="shared" si="99"/>
        <v>2022</v>
      </c>
      <c r="U1562" s="3">
        <f t="shared" si="100"/>
        <v>30</v>
      </c>
    </row>
    <row r="1563" spans="1:21" hidden="1">
      <c r="A1563">
        <v>1562</v>
      </c>
      <c r="B1563" t="s">
        <v>456</v>
      </c>
      <c r="C1563" t="s">
        <v>33</v>
      </c>
      <c r="D1563" t="s">
        <v>131</v>
      </c>
      <c r="E1563" t="s">
        <v>124</v>
      </c>
      <c r="F1563" s="1">
        <v>44797</v>
      </c>
      <c r="G1563" s="2">
        <v>44797.5</v>
      </c>
      <c r="H1563" s="2">
        <v>44797.666666666664</v>
      </c>
      <c r="I1563" t="s">
        <v>335</v>
      </c>
      <c r="J1563" t="s">
        <v>66</v>
      </c>
      <c r="K1563">
        <v>49.133000000000003</v>
      </c>
      <c r="L1563">
        <v>240</v>
      </c>
      <c r="M1563">
        <v>300</v>
      </c>
      <c r="N1563" s="3">
        <v>11791.92</v>
      </c>
      <c r="O1563">
        <v>11791.92</v>
      </c>
      <c r="P1563">
        <v>70751.520000000004</v>
      </c>
      <c r="Q1563">
        <v>5.0000000000000009</v>
      </c>
      <c r="S1563" t="str">
        <f t="shared" si="98"/>
        <v>August</v>
      </c>
      <c r="T1563" t="str">
        <f t="shared" si="99"/>
        <v>2022</v>
      </c>
      <c r="U1563" s="3">
        <f t="shared" si="100"/>
        <v>31</v>
      </c>
    </row>
    <row r="1564" spans="1:21" hidden="1">
      <c r="A1564">
        <v>1563</v>
      </c>
      <c r="B1564" t="s">
        <v>460</v>
      </c>
      <c r="C1564" t="s">
        <v>33</v>
      </c>
      <c r="D1564" t="s">
        <v>129</v>
      </c>
      <c r="E1564" t="s">
        <v>75</v>
      </c>
      <c r="F1564" s="1">
        <v>44750</v>
      </c>
      <c r="G1564" s="2">
        <v>44750.398611111108</v>
      </c>
      <c r="H1564" s="2">
        <v>44750.580555555556</v>
      </c>
      <c r="I1564" t="s">
        <v>335</v>
      </c>
      <c r="J1564" t="s">
        <v>66</v>
      </c>
      <c r="K1564">
        <v>49.133000000000003</v>
      </c>
      <c r="L1564">
        <v>262</v>
      </c>
      <c r="M1564">
        <v>300</v>
      </c>
      <c r="N1564" s="3">
        <v>12872.846</v>
      </c>
      <c r="O1564">
        <v>12872.846</v>
      </c>
      <c r="P1564">
        <v>70751.520000000004</v>
      </c>
      <c r="Q1564">
        <v>4.4961832061068705</v>
      </c>
      <c r="S1564" t="str">
        <f t="shared" si="98"/>
        <v>July</v>
      </c>
      <c r="T1564" t="str">
        <f t="shared" si="99"/>
        <v>2022</v>
      </c>
      <c r="U1564" s="3">
        <f t="shared" si="100"/>
        <v>31</v>
      </c>
    </row>
    <row r="1565" spans="1:21" hidden="1">
      <c r="A1565">
        <v>1564</v>
      </c>
      <c r="B1565" t="s">
        <v>463</v>
      </c>
      <c r="C1565" t="s">
        <v>33</v>
      </c>
      <c r="D1565" t="s">
        <v>123</v>
      </c>
      <c r="E1565" t="s">
        <v>124</v>
      </c>
      <c r="F1565" s="1">
        <v>44490</v>
      </c>
      <c r="G1565" s="2">
        <v>44490.489583333336</v>
      </c>
      <c r="H1565" s="2">
        <v>44490.6875</v>
      </c>
      <c r="I1565" t="s">
        <v>335</v>
      </c>
      <c r="J1565" t="s">
        <v>66</v>
      </c>
      <c r="K1565">
        <v>49.133000000000003</v>
      </c>
      <c r="L1565">
        <v>285</v>
      </c>
      <c r="M1565">
        <v>300</v>
      </c>
      <c r="N1565" s="3">
        <v>14002.905000000001</v>
      </c>
      <c r="O1565">
        <v>14002.905000000001</v>
      </c>
      <c r="P1565">
        <v>70751.520000000004</v>
      </c>
      <c r="Q1565">
        <v>4.052631578947369</v>
      </c>
      <c r="S1565" t="str">
        <f t="shared" si="98"/>
        <v>October</v>
      </c>
      <c r="T1565" t="str">
        <f t="shared" si="99"/>
        <v>2021</v>
      </c>
      <c r="U1565" s="3">
        <f t="shared" si="100"/>
        <v>31</v>
      </c>
    </row>
    <row r="1566" spans="1:21" hidden="1">
      <c r="A1566">
        <v>1565</v>
      </c>
      <c r="B1566" t="s">
        <v>465</v>
      </c>
      <c r="C1566" t="s">
        <v>33</v>
      </c>
      <c r="D1566" t="s">
        <v>129</v>
      </c>
      <c r="E1566" t="s">
        <v>75</v>
      </c>
      <c r="F1566" s="1">
        <v>44771</v>
      </c>
      <c r="G1566" s="2">
        <v>44771.37222222222</v>
      </c>
      <c r="H1566" s="2">
        <v>44771.576388888891</v>
      </c>
      <c r="I1566" t="s">
        <v>335</v>
      </c>
      <c r="J1566" t="s">
        <v>66</v>
      </c>
      <c r="K1566">
        <v>49.133000000000003</v>
      </c>
      <c r="L1566">
        <v>294</v>
      </c>
      <c r="M1566">
        <v>300</v>
      </c>
      <c r="N1566" s="3">
        <v>14445.102000000001</v>
      </c>
      <c r="O1566">
        <v>14445.102000000001</v>
      </c>
      <c r="P1566">
        <v>70751.520000000004</v>
      </c>
      <c r="Q1566">
        <v>3.8979591836734695</v>
      </c>
      <c r="S1566" t="str">
        <f t="shared" si="98"/>
        <v>July</v>
      </c>
      <c r="T1566" t="str">
        <f t="shared" si="99"/>
        <v>2022</v>
      </c>
      <c r="U1566" s="3">
        <f t="shared" si="100"/>
        <v>31</v>
      </c>
    </row>
    <row r="1567" spans="1:21" hidden="1">
      <c r="A1567">
        <v>1566</v>
      </c>
      <c r="B1567" t="s">
        <v>556</v>
      </c>
      <c r="C1567" t="s">
        <v>33</v>
      </c>
      <c r="D1567" t="s">
        <v>129</v>
      </c>
      <c r="E1567" t="s">
        <v>75</v>
      </c>
      <c r="F1567" s="1">
        <v>44673</v>
      </c>
      <c r="G1567" s="2">
        <v>44673.420138888891</v>
      </c>
      <c r="H1567" s="2">
        <v>44673.628472222219</v>
      </c>
      <c r="I1567" t="s">
        <v>335</v>
      </c>
      <c r="J1567" t="s">
        <v>66</v>
      </c>
      <c r="K1567">
        <v>49.133000000000003</v>
      </c>
      <c r="L1567">
        <v>300</v>
      </c>
      <c r="M1567">
        <v>300</v>
      </c>
      <c r="N1567" s="3">
        <v>14739.9</v>
      </c>
      <c r="O1567">
        <v>14739.9</v>
      </c>
      <c r="P1567">
        <v>70751.520000000004</v>
      </c>
      <c r="Q1567">
        <v>3.8000000000000003</v>
      </c>
      <c r="S1567" t="str">
        <f t="shared" si="98"/>
        <v>April</v>
      </c>
      <c r="T1567" t="str">
        <f t="shared" si="99"/>
        <v>2022</v>
      </c>
      <c r="U1567" s="3">
        <f t="shared" si="100"/>
        <v>30</v>
      </c>
    </row>
    <row r="1568" spans="1:21" hidden="1">
      <c r="A1568">
        <v>1567</v>
      </c>
      <c r="B1568" t="s">
        <v>757</v>
      </c>
      <c r="C1568" t="s">
        <v>33</v>
      </c>
      <c r="D1568" t="s">
        <v>129</v>
      </c>
      <c r="E1568" t="s">
        <v>75</v>
      </c>
      <c r="F1568" s="1">
        <v>44743</v>
      </c>
      <c r="G1568" s="2">
        <v>44743.323611111111</v>
      </c>
      <c r="H1568" s="2">
        <v>44743.564583333333</v>
      </c>
      <c r="I1568" t="s">
        <v>335</v>
      </c>
      <c r="J1568" t="s">
        <v>66</v>
      </c>
      <c r="K1568">
        <v>49.133000000000003</v>
      </c>
      <c r="L1568">
        <v>347</v>
      </c>
      <c r="M1568">
        <v>300</v>
      </c>
      <c r="N1568" s="3">
        <v>17049.151000000002</v>
      </c>
      <c r="O1568">
        <v>17049.151000000002</v>
      </c>
      <c r="P1568">
        <v>70751.520000000004</v>
      </c>
      <c r="Q1568">
        <v>3.1498559077809798</v>
      </c>
      <c r="S1568" t="str">
        <f t="shared" si="98"/>
        <v>July</v>
      </c>
      <c r="T1568" t="str">
        <f t="shared" si="99"/>
        <v>2022</v>
      </c>
      <c r="U1568" s="3">
        <f t="shared" si="100"/>
        <v>31</v>
      </c>
    </row>
    <row r="1569" spans="1:21" hidden="1">
      <c r="A1569">
        <v>1568</v>
      </c>
      <c r="B1569" t="s">
        <v>466</v>
      </c>
      <c r="C1569" t="s">
        <v>33</v>
      </c>
      <c r="D1569" t="s">
        <v>123</v>
      </c>
      <c r="E1569" t="s">
        <v>124</v>
      </c>
      <c r="F1569" s="1">
        <v>44493</v>
      </c>
      <c r="G1569" s="2">
        <v>44493.497916666667</v>
      </c>
      <c r="H1569" s="2">
        <v>44493.75</v>
      </c>
      <c r="I1569" t="s">
        <v>335</v>
      </c>
      <c r="J1569" t="s">
        <v>66</v>
      </c>
      <c r="K1569">
        <v>49.133000000000003</v>
      </c>
      <c r="L1569">
        <v>363</v>
      </c>
      <c r="M1569">
        <v>300</v>
      </c>
      <c r="N1569" s="3">
        <v>17835.278999999999</v>
      </c>
      <c r="O1569">
        <v>17835.278999999999</v>
      </c>
      <c r="P1569">
        <v>70751.520000000004</v>
      </c>
      <c r="Q1569">
        <v>2.9669421487603311</v>
      </c>
      <c r="S1569" t="str">
        <f t="shared" si="98"/>
        <v>October</v>
      </c>
      <c r="T1569" t="str">
        <f t="shared" si="99"/>
        <v>2021</v>
      </c>
      <c r="U1569" s="3">
        <f t="shared" si="100"/>
        <v>31</v>
      </c>
    </row>
    <row r="1570" spans="1:21" hidden="1">
      <c r="A1570">
        <v>1569</v>
      </c>
      <c r="B1570" t="s">
        <v>469</v>
      </c>
      <c r="C1570" t="s">
        <v>33</v>
      </c>
      <c r="D1570" t="s">
        <v>129</v>
      </c>
      <c r="E1570" t="s">
        <v>75</v>
      </c>
      <c r="F1570" s="1">
        <v>44687</v>
      </c>
      <c r="G1570" s="2">
        <v>44687.354166666664</v>
      </c>
      <c r="H1570" s="2">
        <v>44687.630555555559</v>
      </c>
      <c r="I1570" t="s">
        <v>335</v>
      </c>
      <c r="J1570" t="s">
        <v>66</v>
      </c>
      <c r="K1570">
        <v>49.133000000000003</v>
      </c>
      <c r="L1570">
        <v>398</v>
      </c>
      <c r="M1570">
        <v>300</v>
      </c>
      <c r="N1570" s="3">
        <v>19554.934000000001</v>
      </c>
      <c r="O1570">
        <v>19554.934000000001</v>
      </c>
      <c r="P1570">
        <v>70751.520000000004</v>
      </c>
      <c r="Q1570">
        <v>2.6180904522613067</v>
      </c>
      <c r="S1570" t="str">
        <f t="shared" si="98"/>
        <v>May</v>
      </c>
      <c r="T1570" t="str">
        <f t="shared" si="99"/>
        <v>2022</v>
      </c>
      <c r="U1570" s="3">
        <f t="shared" si="100"/>
        <v>31</v>
      </c>
    </row>
    <row r="1571" spans="1:21" hidden="1">
      <c r="A1571">
        <v>1570</v>
      </c>
      <c r="B1571" t="s">
        <v>471</v>
      </c>
      <c r="C1571" t="s">
        <v>36</v>
      </c>
      <c r="D1571" t="s">
        <v>123</v>
      </c>
      <c r="E1571" t="s">
        <v>124</v>
      </c>
      <c r="F1571" s="1">
        <v>44597</v>
      </c>
      <c r="G1571" s="2">
        <v>44597.333333333336</v>
      </c>
      <c r="H1571" s="2">
        <v>44597.666666666664</v>
      </c>
      <c r="I1571" t="s">
        <v>335</v>
      </c>
      <c r="J1571" t="s">
        <v>66</v>
      </c>
      <c r="K1571">
        <v>49.133000000000003</v>
      </c>
      <c r="L1571">
        <v>480</v>
      </c>
      <c r="M1571">
        <v>300</v>
      </c>
      <c r="N1571" s="3">
        <v>23583.84</v>
      </c>
      <c r="O1571">
        <v>23583.84</v>
      </c>
      <c r="P1571">
        <v>70751.520000000004</v>
      </c>
      <c r="Q1571">
        <v>2.0000000000000004</v>
      </c>
      <c r="S1571" t="str">
        <f t="shared" si="98"/>
        <v>February</v>
      </c>
      <c r="T1571" t="str">
        <f t="shared" si="99"/>
        <v>2022</v>
      </c>
      <c r="U1571" s="3">
        <f t="shared" si="100"/>
        <v>28</v>
      </c>
    </row>
    <row r="1572" spans="1:21" hidden="1">
      <c r="A1572">
        <v>1571</v>
      </c>
      <c r="B1572" t="s">
        <v>472</v>
      </c>
      <c r="C1572" t="s">
        <v>33</v>
      </c>
      <c r="D1572" t="s">
        <v>127</v>
      </c>
      <c r="E1572" t="s">
        <v>124</v>
      </c>
      <c r="F1572" s="1">
        <v>44783</v>
      </c>
      <c r="G1572" s="2">
        <v>44783</v>
      </c>
      <c r="H1572" s="2">
        <v>44783.458333333336</v>
      </c>
      <c r="I1572" t="s">
        <v>335</v>
      </c>
      <c r="J1572" t="s">
        <v>66</v>
      </c>
      <c r="K1572">
        <v>49.133000000000003</v>
      </c>
      <c r="L1572">
        <v>660</v>
      </c>
      <c r="M1572">
        <v>300</v>
      </c>
      <c r="N1572" s="3">
        <v>32427.78</v>
      </c>
      <c r="O1572">
        <v>32427.78</v>
      </c>
      <c r="P1572">
        <v>70751.520000000004</v>
      </c>
      <c r="Q1572">
        <v>1.1818181818181821</v>
      </c>
      <c r="S1572" t="str">
        <f t="shared" si="98"/>
        <v>August</v>
      </c>
      <c r="T1572" t="str">
        <f t="shared" si="99"/>
        <v>2022</v>
      </c>
      <c r="U1572" s="3">
        <f t="shared" si="100"/>
        <v>31</v>
      </c>
    </row>
    <row r="1573" spans="1:21" hidden="1">
      <c r="A1573">
        <v>1572</v>
      </c>
      <c r="B1573" t="s">
        <v>475</v>
      </c>
      <c r="C1573" t="s">
        <v>33</v>
      </c>
      <c r="D1573" t="s">
        <v>129</v>
      </c>
      <c r="E1573" t="s">
        <v>75</v>
      </c>
      <c r="F1573" s="1">
        <v>44759</v>
      </c>
      <c r="G1573" s="2">
        <v>44759.520138888889</v>
      </c>
      <c r="H1573" s="2">
        <v>44761.65347222222</v>
      </c>
      <c r="I1573" t="s">
        <v>335</v>
      </c>
      <c r="J1573" t="s">
        <v>66</v>
      </c>
      <c r="K1573">
        <v>49.133000000000003</v>
      </c>
      <c r="L1573">
        <v>691</v>
      </c>
      <c r="M1573">
        <v>300</v>
      </c>
      <c r="N1573" s="3">
        <v>33950.902999999998</v>
      </c>
      <c r="O1573">
        <v>33950.902999999998</v>
      </c>
      <c r="P1573">
        <v>70751.520000000004</v>
      </c>
      <c r="Q1573">
        <v>1.0839363241678728</v>
      </c>
      <c r="S1573" t="str">
        <f t="shared" si="98"/>
        <v>July</v>
      </c>
      <c r="T1573" t="str">
        <f t="shared" si="99"/>
        <v>2022</v>
      </c>
      <c r="U1573" s="3">
        <f t="shared" si="100"/>
        <v>31</v>
      </c>
    </row>
    <row r="1574" spans="1:21" hidden="1">
      <c r="A1574">
        <v>1573</v>
      </c>
      <c r="B1574" t="s">
        <v>691</v>
      </c>
      <c r="C1574" t="s">
        <v>16</v>
      </c>
      <c r="D1574" t="s">
        <v>129</v>
      </c>
      <c r="E1574" t="s">
        <v>75</v>
      </c>
      <c r="F1574" s="1">
        <v>44659</v>
      </c>
      <c r="G1574" s="2">
        <v>44659.488194444442</v>
      </c>
      <c r="H1574" s="2">
        <v>44665.515972222223</v>
      </c>
      <c r="I1574" t="s">
        <v>335</v>
      </c>
      <c r="J1574" t="s">
        <v>66</v>
      </c>
      <c r="K1574">
        <v>49.133000000000003</v>
      </c>
      <c r="L1574">
        <v>737</v>
      </c>
      <c r="M1574">
        <v>300</v>
      </c>
      <c r="N1574" s="3">
        <v>36211.021000000001</v>
      </c>
      <c r="O1574">
        <v>36211.021000000001</v>
      </c>
      <c r="P1574">
        <v>70751.520000000004</v>
      </c>
      <c r="Q1574">
        <v>0.95386702849389426</v>
      </c>
      <c r="S1574" t="str">
        <f t="shared" si="98"/>
        <v>April</v>
      </c>
      <c r="T1574" t="str">
        <f t="shared" si="99"/>
        <v>2022</v>
      </c>
      <c r="U1574" s="3">
        <f t="shared" si="100"/>
        <v>30</v>
      </c>
    </row>
    <row r="1575" spans="1:21" hidden="1">
      <c r="A1575">
        <v>1574</v>
      </c>
      <c r="B1575" t="s">
        <v>691</v>
      </c>
      <c r="C1575" t="s">
        <v>16</v>
      </c>
      <c r="D1575" t="s">
        <v>129</v>
      </c>
      <c r="E1575" t="s">
        <v>75</v>
      </c>
      <c r="F1575" s="1">
        <v>44665</v>
      </c>
      <c r="G1575" s="2">
        <v>44659.488194444442</v>
      </c>
      <c r="H1575" s="2">
        <v>44665.515972222223</v>
      </c>
      <c r="I1575" t="s">
        <v>335</v>
      </c>
      <c r="J1575" t="s">
        <v>66</v>
      </c>
      <c r="K1575">
        <v>49.133000000000003</v>
      </c>
      <c r="L1575">
        <v>743</v>
      </c>
      <c r="M1575">
        <v>300</v>
      </c>
      <c r="N1575" s="3">
        <v>36505.819000000003</v>
      </c>
      <c r="O1575">
        <v>36505.819000000003</v>
      </c>
      <c r="P1575">
        <v>70751.520000000004</v>
      </c>
      <c r="Q1575">
        <v>0.9380888290713324</v>
      </c>
      <c r="S1575" t="str">
        <f t="shared" si="98"/>
        <v>April</v>
      </c>
      <c r="T1575" t="str">
        <f t="shared" si="99"/>
        <v>2022</v>
      </c>
      <c r="U1575" s="3">
        <f t="shared" si="100"/>
        <v>30</v>
      </c>
    </row>
    <row r="1576" spans="1:21" hidden="1">
      <c r="A1576">
        <v>1575</v>
      </c>
      <c r="B1576" t="s">
        <v>691</v>
      </c>
      <c r="C1576" t="s">
        <v>16</v>
      </c>
      <c r="D1576" t="s">
        <v>129</v>
      </c>
      <c r="E1576" t="s">
        <v>75</v>
      </c>
      <c r="F1576" s="1">
        <v>44660</v>
      </c>
      <c r="G1576" s="2">
        <v>44659.488194444442</v>
      </c>
      <c r="H1576" s="2">
        <v>44665.515972222223</v>
      </c>
      <c r="I1576" t="s">
        <v>335</v>
      </c>
      <c r="J1576" t="s">
        <v>66</v>
      </c>
      <c r="K1576">
        <v>49.133000000000003</v>
      </c>
      <c r="L1576" s="4">
        <v>1440</v>
      </c>
      <c r="M1576">
        <v>300</v>
      </c>
      <c r="N1576" s="3">
        <v>70751.520000000004</v>
      </c>
      <c r="O1576">
        <v>70751.520000000004</v>
      </c>
      <c r="P1576">
        <v>70751.520000000004</v>
      </c>
      <c r="Q1576">
        <v>0</v>
      </c>
      <c r="S1576" t="str">
        <f t="shared" si="98"/>
        <v>April</v>
      </c>
      <c r="T1576" t="str">
        <f t="shared" si="99"/>
        <v>2022</v>
      </c>
      <c r="U1576" s="3">
        <f t="shared" si="100"/>
        <v>30</v>
      </c>
    </row>
    <row r="1577" spans="1:21" hidden="1">
      <c r="A1577">
        <v>1576</v>
      </c>
      <c r="B1577" t="s">
        <v>691</v>
      </c>
      <c r="C1577" t="s">
        <v>16</v>
      </c>
      <c r="D1577" t="s">
        <v>129</v>
      </c>
      <c r="E1577" t="s">
        <v>75</v>
      </c>
      <c r="F1577" s="1">
        <v>44661</v>
      </c>
      <c r="G1577" s="2">
        <v>44659.488194444442</v>
      </c>
      <c r="H1577" s="2">
        <v>44665.515972222223</v>
      </c>
      <c r="I1577" t="s">
        <v>335</v>
      </c>
      <c r="J1577" t="s">
        <v>66</v>
      </c>
      <c r="K1577">
        <v>49.133000000000003</v>
      </c>
      <c r="L1577" s="4">
        <v>1440</v>
      </c>
      <c r="M1577">
        <v>300</v>
      </c>
      <c r="N1577" s="3">
        <v>70751.520000000004</v>
      </c>
      <c r="O1577">
        <v>70751.520000000004</v>
      </c>
      <c r="P1577">
        <v>70751.520000000004</v>
      </c>
      <c r="Q1577">
        <v>0</v>
      </c>
      <c r="S1577" t="str">
        <f t="shared" si="98"/>
        <v>April</v>
      </c>
      <c r="T1577" t="str">
        <f t="shared" si="99"/>
        <v>2022</v>
      </c>
      <c r="U1577" s="3">
        <f t="shared" si="100"/>
        <v>30</v>
      </c>
    </row>
    <row r="1578" spans="1:21" hidden="1">
      <c r="A1578">
        <v>1577</v>
      </c>
      <c r="B1578" t="s">
        <v>691</v>
      </c>
      <c r="C1578" t="s">
        <v>16</v>
      </c>
      <c r="D1578" t="s">
        <v>129</v>
      </c>
      <c r="E1578" t="s">
        <v>75</v>
      </c>
      <c r="F1578" s="1">
        <v>44662</v>
      </c>
      <c r="G1578" s="2">
        <v>44659.488194444442</v>
      </c>
      <c r="H1578" s="2">
        <v>44665.515972222223</v>
      </c>
      <c r="I1578" t="s">
        <v>335</v>
      </c>
      <c r="J1578" t="s">
        <v>66</v>
      </c>
      <c r="K1578">
        <v>49.133000000000003</v>
      </c>
      <c r="L1578" s="4">
        <v>1440</v>
      </c>
      <c r="M1578">
        <v>300</v>
      </c>
      <c r="N1578" s="3">
        <v>70751.520000000004</v>
      </c>
      <c r="O1578">
        <v>70751.520000000004</v>
      </c>
      <c r="P1578">
        <v>70751.520000000004</v>
      </c>
      <c r="Q1578">
        <v>0</v>
      </c>
      <c r="S1578" t="str">
        <f t="shared" si="98"/>
        <v>April</v>
      </c>
      <c r="T1578" t="str">
        <f t="shared" si="99"/>
        <v>2022</v>
      </c>
      <c r="U1578" s="3">
        <f t="shared" si="100"/>
        <v>30</v>
      </c>
    </row>
    <row r="1579" spans="1:21" hidden="1">
      <c r="A1579">
        <v>1578</v>
      </c>
      <c r="B1579" t="s">
        <v>691</v>
      </c>
      <c r="C1579" t="s">
        <v>16</v>
      </c>
      <c r="D1579" t="s">
        <v>129</v>
      </c>
      <c r="E1579" t="s">
        <v>75</v>
      </c>
      <c r="F1579" s="1">
        <v>44663</v>
      </c>
      <c r="G1579" s="2">
        <v>44659.488194444442</v>
      </c>
      <c r="H1579" s="2">
        <v>44665.515972222223</v>
      </c>
      <c r="I1579" t="s">
        <v>335</v>
      </c>
      <c r="J1579" t="s">
        <v>66</v>
      </c>
      <c r="K1579">
        <v>49.133000000000003</v>
      </c>
      <c r="L1579" s="4">
        <v>1440</v>
      </c>
      <c r="M1579">
        <v>300</v>
      </c>
      <c r="N1579" s="3">
        <v>70751.520000000004</v>
      </c>
      <c r="O1579">
        <v>70751.520000000004</v>
      </c>
      <c r="P1579">
        <v>70751.520000000004</v>
      </c>
      <c r="Q1579">
        <v>0</v>
      </c>
      <c r="S1579" t="str">
        <f t="shared" si="98"/>
        <v>April</v>
      </c>
      <c r="T1579" t="str">
        <f t="shared" si="99"/>
        <v>2022</v>
      </c>
      <c r="U1579" s="3">
        <f t="shared" si="100"/>
        <v>30</v>
      </c>
    </row>
    <row r="1580" spans="1:21" hidden="1">
      <c r="A1580">
        <v>1579</v>
      </c>
      <c r="B1580" t="s">
        <v>691</v>
      </c>
      <c r="C1580" t="s">
        <v>16</v>
      </c>
      <c r="D1580" t="s">
        <v>129</v>
      </c>
      <c r="E1580" t="s">
        <v>75</v>
      </c>
      <c r="F1580" s="1">
        <v>44664</v>
      </c>
      <c r="G1580" s="2">
        <v>44659.488194444442</v>
      </c>
      <c r="H1580" s="2">
        <v>44665.515972222223</v>
      </c>
      <c r="I1580" t="s">
        <v>335</v>
      </c>
      <c r="J1580" t="s">
        <v>66</v>
      </c>
      <c r="K1580">
        <v>49.133000000000003</v>
      </c>
      <c r="L1580" s="4">
        <v>1440</v>
      </c>
      <c r="M1580">
        <v>300</v>
      </c>
      <c r="N1580" s="3">
        <v>70751.520000000004</v>
      </c>
      <c r="O1580">
        <v>70751.520000000004</v>
      </c>
      <c r="P1580">
        <v>70751.520000000004</v>
      </c>
      <c r="Q1580">
        <v>0</v>
      </c>
      <c r="S1580" t="str">
        <f t="shared" si="98"/>
        <v>April</v>
      </c>
      <c r="T1580" t="str">
        <f t="shared" si="99"/>
        <v>2022</v>
      </c>
      <c r="U1580" s="3">
        <f t="shared" si="100"/>
        <v>30</v>
      </c>
    </row>
    <row r="1581" spans="1:21" hidden="1">
      <c r="A1581">
        <v>1580</v>
      </c>
      <c r="B1581" t="s">
        <v>450</v>
      </c>
      <c r="C1581" t="s">
        <v>36</v>
      </c>
      <c r="D1581" t="s">
        <v>129</v>
      </c>
      <c r="E1581" t="s">
        <v>75</v>
      </c>
      <c r="F1581" s="1">
        <v>44254</v>
      </c>
      <c r="G1581" s="2">
        <v>44254.317361111112</v>
      </c>
      <c r="H1581" s="2">
        <v>44254.46597222222</v>
      </c>
      <c r="I1581" t="s">
        <v>335</v>
      </c>
      <c r="J1581" t="s">
        <v>66</v>
      </c>
      <c r="K1581">
        <v>49.133000000000003</v>
      </c>
      <c r="L1581">
        <v>214</v>
      </c>
      <c r="M1581">
        <v>300</v>
      </c>
      <c r="N1581" s="3">
        <v>10514.462</v>
      </c>
      <c r="O1581">
        <v>10514.462</v>
      </c>
      <c r="P1581">
        <v>70751.520000000004</v>
      </c>
      <c r="Q1581">
        <v>5.7289719626168232</v>
      </c>
      <c r="S1581" t="str">
        <f t="shared" si="98"/>
        <v>February</v>
      </c>
      <c r="T1581" t="str">
        <f t="shared" si="99"/>
        <v>2021</v>
      </c>
      <c r="U1581" s="3">
        <f t="shared" si="100"/>
        <v>28</v>
      </c>
    </row>
    <row r="1582" spans="1:21" hidden="1">
      <c r="A1582">
        <v>1581</v>
      </c>
      <c r="B1582" t="s">
        <v>457</v>
      </c>
      <c r="C1582" t="s">
        <v>33</v>
      </c>
      <c r="D1582" t="s">
        <v>129</v>
      </c>
      <c r="E1582" t="s">
        <v>75</v>
      </c>
      <c r="F1582" s="1">
        <v>44804</v>
      </c>
      <c r="G1582" s="2">
        <v>44804.291666666664</v>
      </c>
      <c r="H1582" s="2">
        <v>44804.461805555555</v>
      </c>
      <c r="I1582" t="s">
        <v>335</v>
      </c>
      <c r="J1582" t="s">
        <v>66</v>
      </c>
      <c r="K1582">
        <v>49.133000000000003</v>
      </c>
      <c r="L1582">
        <v>245</v>
      </c>
      <c r="M1582">
        <v>300</v>
      </c>
      <c r="N1582" s="3">
        <v>12037.584999999999</v>
      </c>
      <c r="O1582">
        <v>12037.584999999999</v>
      </c>
      <c r="P1582">
        <v>70751.520000000004</v>
      </c>
      <c r="Q1582">
        <v>4.8775510204081645</v>
      </c>
      <c r="S1582" t="str">
        <f t="shared" si="98"/>
        <v>August</v>
      </c>
      <c r="T1582" t="str">
        <f t="shared" si="99"/>
        <v>2022</v>
      </c>
      <c r="U1582" s="3">
        <f t="shared" si="100"/>
        <v>31</v>
      </c>
    </row>
    <row r="1583" spans="1:21" hidden="1">
      <c r="A1583">
        <v>1582</v>
      </c>
      <c r="B1583" t="s">
        <v>458</v>
      </c>
      <c r="C1583" t="s">
        <v>36</v>
      </c>
      <c r="D1583" t="s">
        <v>123</v>
      </c>
      <c r="E1583" t="s">
        <v>124</v>
      </c>
      <c r="F1583" s="1">
        <v>44706</v>
      </c>
      <c r="G1583" s="2">
        <v>44706.445138888892</v>
      </c>
      <c r="H1583" s="2">
        <v>44706.623611111114</v>
      </c>
      <c r="I1583" t="s">
        <v>335</v>
      </c>
      <c r="J1583" t="s">
        <v>66</v>
      </c>
      <c r="K1583">
        <v>49.133000000000003</v>
      </c>
      <c r="L1583">
        <v>257</v>
      </c>
      <c r="M1583">
        <v>300</v>
      </c>
      <c r="N1583" s="3">
        <v>12627.181</v>
      </c>
      <c r="O1583">
        <v>12627.181</v>
      </c>
      <c r="P1583">
        <v>70751.520000000004</v>
      </c>
      <c r="Q1583">
        <v>4.6031128404669266</v>
      </c>
      <c r="S1583" t="str">
        <f t="shared" si="98"/>
        <v>May</v>
      </c>
      <c r="T1583" t="str">
        <f t="shared" si="99"/>
        <v>2022</v>
      </c>
      <c r="U1583" s="3">
        <f t="shared" si="100"/>
        <v>31</v>
      </c>
    </row>
    <row r="1584" spans="1:21" hidden="1">
      <c r="A1584">
        <v>1583</v>
      </c>
      <c r="B1584" t="s">
        <v>470</v>
      </c>
      <c r="C1584" t="s">
        <v>33</v>
      </c>
      <c r="D1584" t="s">
        <v>129</v>
      </c>
      <c r="E1584" t="s">
        <v>75</v>
      </c>
      <c r="F1584" s="1">
        <v>44443</v>
      </c>
      <c r="G1584" s="2">
        <v>44443.427777777775</v>
      </c>
      <c r="H1584" s="2">
        <v>44443.73333333333</v>
      </c>
      <c r="I1584" t="s">
        <v>335</v>
      </c>
      <c r="J1584" t="s">
        <v>66</v>
      </c>
      <c r="K1584">
        <v>49.133000000000003</v>
      </c>
      <c r="L1584">
        <v>440</v>
      </c>
      <c r="M1584">
        <v>300</v>
      </c>
      <c r="N1584" s="3">
        <v>21618.52</v>
      </c>
      <c r="O1584">
        <v>21618.52</v>
      </c>
      <c r="P1584">
        <v>70751.520000000004</v>
      </c>
      <c r="Q1584">
        <v>2.2727272727272725</v>
      </c>
      <c r="S1584" t="str">
        <f t="shared" si="98"/>
        <v>September</v>
      </c>
      <c r="T1584" t="str">
        <f t="shared" si="99"/>
        <v>2021</v>
      </c>
      <c r="U1584" s="3">
        <f t="shared" si="100"/>
        <v>30</v>
      </c>
    </row>
    <row r="1585" spans="1:21" hidden="1">
      <c r="A1585">
        <v>1584</v>
      </c>
      <c r="B1585" t="s">
        <v>474</v>
      </c>
      <c r="C1585" t="s">
        <v>33</v>
      </c>
      <c r="D1585" t="s">
        <v>129</v>
      </c>
      <c r="E1585" t="s">
        <v>75</v>
      </c>
      <c r="F1585" s="1">
        <v>44431</v>
      </c>
      <c r="G1585" s="2">
        <v>44431.522916666669</v>
      </c>
      <c r="H1585" s="2">
        <v>44434.555555555555</v>
      </c>
      <c r="I1585" t="s">
        <v>335</v>
      </c>
      <c r="J1585" t="s">
        <v>66</v>
      </c>
      <c r="K1585">
        <v>49.133000000000003</v>
      </c>
      <c r="L1585">
        <v>687</v>
      </c>
      <c r="M1585">
        <v>300</v>
      </c>
      <c r="N1585" s="3">
        <v>33754.370999999999</v>
      </c>
      <c r="O1585">
        <v>33754.370999999999</v>
      </c>
      <c r="P1585">
        <v>70751.520000000004</v>
      </c>
      <c r="Q1585">
        <v>1.0960698689956334</v>
      </c>
      <c r="S1585" t="str">
        <f t="shared" si="98"/>
        <v>August</v>
      </c>
      <c r="T1585" t="str">
        <f t="shared" si="99"/>
        <v>2021</v>
      </c>
      <c r="U1585" s="3">
        <f t="shared" si="100"/>
        <v>31</v>
      </c>
    </row>
    <row r="1586" spans="1:21" hidden="1">
      <c r="A1586">
        <v>1585</v>
      </c>
      <c r="B1586" t="s">
        <v>474</v>
      </c>
      <c r="C1586" t="s">
        <v>33</v>
      </c>
      <c r="D1586" t="s">
        <v>129</v>
      </c>
      <c r="E1586" t="s">
        <v>75</v>
      </c>
      <c r="F1586" s="1">
        <v>44434</v>
      </c>
      <c r="G1586" s="2">
        <v>44431.522916666669</v>
      </c>
      <c r="H1586" s="2">
        <v>44434.555555555555</v>
      </c>
      <c r="I1586" t="s">
        <v>335</v>
      </c>
      <c r="J1586" t="s">
        <v>66</v>
      </c>
      <c r="K1586">
        <v>49.133000000000003</v>
      </c>
      <c r="L1586">
        <v>800</v>
      </c>
      <c r="M1586">
        <v>300</v>
      </c>
      <c r="N1586" s="3">
        <v>39306.400000000001</v>
      </c>
      <c r="O1586">
        <v>39306.400000000001</v>
      </c>
      <c r="P1586">
        <v>70751.520000000004</v>
      </c>
      <c r="Q1586">
        <v>0.8</v>
      </c>
      <c r="S1586" t="str">
        <f t="shared" si="98"/>
        <v>August</v>
      </c>
      <c r="T1586" t="str">
        <f t="shared" si="99"/>
        <v>2021</v>
      </c>
      <c r="U1586" s="3">
        <f t="shared" si="100"/>
        <v>31</v>
      </c>
    </row>
    <row r="1587" spans="1:21" hidden="1">
      <c r="A1587">
        <v>1586</v>
      </c>
      <c r="B1587" t="s">
        <v>418</v>
      </c>
      <c r="C1587" t="s">
        <v>41</v>
      </c>
      <c r="D1587" t="s">
        <v>129</v>
      </c>
      <c r="E1587" t="s">
        <v>75</v>
      </c>
      <c r="F1587" s="1">
        <v>44769</v>
      </c>
      <c r="G1587" s="2">
        <v>44769.32916666667</v>
      </c>
      <c r="H1587" s="2">
        <v>44769.472222222219</v>
      </c>
      <c r="I1587" t="s">
        <v>406</v>
      </c>
      <c r="J1587" t="s">
        <v>66</v>
      </c>
      <c r="K1587">
        <v>51.835000000000001</v>
      </c>
      <c r="L1587">
        <v>206</v>
      </c>
      <c r="M1587">
        <v>300</v>
      </c>
      <c r="N1587" s="3">
        <v>10678.01</v>
      </c>
      <c r="O1587">
        <v>10678.01</v>
      </c>
      <c r="P1587">
        <v>74642.399999999994</v>
      </c>
      <c r="Q1587">
        <v>5.9902912621359219</v>
      </c>
      <c r="S1587" t="str">
        <f t="shared" si="98"/>
        <v>July</v>
      </c>
      <c r="T1587" t="str">
        <f t="shared" si="99"/>
        <v>2022</v>
      </c>
      <c r="U1587" s="3">
        <f t="shared" si="100"/>
        <v>31</v>
      </c>
    </row>
    <row r="1588" spans="1:21" hidden="1">
      <c r="A1588">
        <v>1587</v>
      </c>
      <c r="B1588" t="s">
        <v>758</v>
      </c>
      <c r="C1588" t="s">
        <v>42</v>
      </c>
      <c r="D1588" t="s">
        <v>135</v>
      </c>
      <c r="E1588" t="s">
        <v>124</v>
      </c>
      <c r="F1588" s="1">
        <v>44492</v>
      </c>
      <c r="G1588" s="2">
        <v>44492.271527777775</v>
      </c>
      <c r="H1588" s="2">
        <v>44492.436111111114</v>
      </c>
      <c r="I1588" t="s">
        <v>406</v>
      </c>
      <c r="J1588" t="s">
        <v>66</v>
      </c>
      <c r="K1588">
        <v>51.835000000000001</v>
      </c>
      <c r="L1588">
        <v>237</v>
      </c>
      <c r="M1588">
        <v>300</v>
      </c>
      <c r="N1588" s="3">
        <v>12284.895</v>
      </c>
      <c r="O1588">
        <v>12284.895</v>
      </c>
      <c r="P1588">
        <v>74642.399999999994</v>
      </c>
      <c r="Q1588">
        <v>5.0759493670886062</v>
      </c>
      <c r="S1588" t="str">
        <f t="shared" si="98"/>
        <v>October</v>
      </c>
      <c r="T1588" t="str">
        <f t="shared" si="99"/>
        <v>2021</v>
      </c>
      <c r="U1588" s="3">
        <f t="shared" si="100"/>
        <v>31</v>
      </c>
    </row>
    <row r="1589" spans="1:21" hidden="1">
      <c r="A1589">
        <v>1588</v>
      </c>
      <c r="B1589" t="s">
        <v>759</v>
      </c>
      <c r="C1589" t="s">
        <v>33</v>
      </c>
      <c r="D1589" t="s">
        <v>129</v>
      </c>
      <c r="E1589" t="s">
        <v>75</v>
      </c>
      <c r="F1589" s="1">
        <v>44694</v>
      </c>
      <c r="G1589" s="2">
        <v>44694.330555555556</v>
      </c>
      <c r="H1589" s="2">
        <v>44694.614583333336</v>
      </c>
      <c r="I1589" t="s">
        <v>335</v>
      </c>
      <c r="J1589" t="s">
        <v>66</v>
      </c>
      <c r="K1589">
        <v>53.124000000000002</v>
      </c>
      <c r="L1589">
        <v>409</v>
      </c>
      <c r="M1589">
        <v>300</v>
      </c>
      <c r="N1589" s="3">
        <v>21727.716</v>
      </c>
      <c r="O1589">
        <v>21727.716</v>
      </c>
      <c r="P1589">
        <v>76498.559999999998</v>
      </c>
      <c r="Q1589">
        <v>2.5207823960880194</v>
      </c>
      <c r="S1589" t="str">
        <f t="shared" si="98"/>
        <v>May</v>
      </c>
      <c r="T1589" t="str">
        <f t="shared" si="99"/>
        <v>2022</v>
      </c>
      <c r="U1589" s="3">
        <f t="shared" si="100"/>
        <v>31</v>
      </c>
    </row>
    <row r="1590" spans="1:21" hidden="1">
      <c r="A1590">
        <v>1589</v>
      </c>
      <c r="B1590" t="s">
        <v>760</v>
      </c>
      <c r="C1590" t="s">
        <v>33</v>
      </c>
      <c r="D1590" t="s">
        <v>123</v>
      </c>
      <c r="E1590" t="s">
        <v>124</v>
      </c>
      <c r="F1590" s="1">
        <v>44588</v>
      </c>
      <c r="G1590" s="2">
        <v>44588</v>
      </c>
      <c r="H1590" s="2">
        <v>44588.666666666664</v>
      </c>
      <c r="I1590" t="s">
        <v>335</v>
      </c>
      <c r="J1590" t="s">
        <v>66</v>
      </c>
      <c r="K1590">
        <v>53.124000000000002</v>
      </c>
      <c r="L1590">
        <v>960</v>
      </c>
      <c r="M1590">
        <v>300</v>
      </c>
      <c r="N1590" s="3">
        <v>50999.040000000001</v>
      </c>
      <c r="O1590">
        <v>50999.040000000001</v>
      </c>
      <c r="P1590">
        <v>76498.559999999998</v>
      </c>
      <c r="Q1590">
        <v>0.49999999999999994</v>
      </c>
      <c r="S1590" t="str">
        <f t="shared" si="98"/>
        <v>January</v>
      </c>
      <c r="T1590" t="str">
        <f t="shared" si="99"/>
        <v>2022</v>
      </c>
      <c r="U1590" s="3">
        <f t="shared" si="100"/>
        <v>31</v>
      </c>
    </row>
    <row r="1591" spans="1:21" hidden="1">
      <c r="A1591">
        <v>1590</v>
      </c>
      <c r="B1591" t="s">
        <v>419</v>
      </c>
      <c r="C1591" t="s">
        <v>36</v>
      </c>
      <c r="D1591" t="s">
        <v>135</v>
      </c>
      <c r="E1591" t="s">
        <v>124</v>
      </c>
      <c r="F1591" s="1">
        <v>44737</v>
      </c>
      <c r="G1591" s="2">
        <v>44737.327777777777</v>
      </c>
      <c r="H1591" s="2">
        <v>44737.474999999999</v>
      </c>
      <c r="I1591" t="s">
        <v>406</v>
      </c>
      <c r="J1591" t="s">
        <v>66</v>
      </c>
      <c r="K1591">
        <v>56.625</v>
      </c>
      <c r="L1591">
        <v>212</v>
      </c>
      <c r="M1591">
        <v>300</v>
      </c>
      <c r="N1591" s="3">
        <v>12004.5</v>
      </c>
      <c r="O1591">
        <v>12004.5</v>
      </c>
      <c r="P1591">
        <v>81540</v>
      </c>
      <c r="Q1591">
        <v>5.7924528301886795</v>
      </c>
      <c r="S1591" t="str">
        <f t="shared" si="98"/>
        <v>June</v>
      </c>
      <c r="T1591" t="str">
        <f t="shared" si="99"/>
        <v>2022</v>
      </c>
      <c r="U1591" s="3">
        <f t="shared" si="100"/>
        <v>30</v>
      </c>
    </row>
    <row r="1592" spans="1:21" hidden="1">
      <c r="A1592">
        <v>1591</v>
      </c>
      <c r="B1592" t="s">
        <v>420</v>
      </c>
      <c r="C1592" t="s">
        <v>36</v>
      </c>
      <c r="D1592" t="s">
        <v>135</v>
      </c>
      <c r="E1592" t="s">
        <v>124</v>
      </c>
      <c r="F1592" s="1">
        <v>44734</v>
      </c>
      <c r="G1592" s="2">
        <v>44734.315972222219</v>
      </c>
      <c r="H1592" s="2">
        <v>44734.477083333331</v>
      </c>
      <c r="I1592" t="s">
        <v>406</v>
      </c>
      <c r="J1592" t="s">
        <v>66</v>
      </c>
      <c r="K1592">
        <v>56.625</v>
      </c>
      <c r="L1592">
        <v>232</v>
      </c>
      <c r="M1592">
        <v>300</v>
      </c>
      <c r="N1592" s="4">
        <v>13137</v>
      </c>
      <c r="O1592">
        <v>13137</v>
      </c>
      <c r="P1592">
        <v>81540</v>
      </c>
      <c r="Q1592">
        <v>5.2068965517241379</v>
      </c>
      <c r="S1592" t="str">
        <f t="shared" si="98"/>
        <v>June</v>
      </c>
      <c r="T1592" t="str">
        <f t="shared" si="99"/>
        <v>2022</v>
      </c>
      <c r="U1592" s="3">
        <f t="shared" si="100"/>
        <v>30</v>
      </c>
    </row>
    <row r="1593" spans="1:21" hidden="1">
      <c r="A1593">
        <v>1592</v>
      </c>
      <c r="B1593" t="s">
        <v>421</v>
      </c>
      <c r="C1593" t="s">
        <v>36</v>
      </c>
      <c r="D1593" t="s">
        <v>135</v>
      </c>
      <c r="E1593" t="s">
        <v>124</v>
      </c>
      <c r="F1593" s="1">
        <v>44743</v>
      </c>
      <c r="G1593" s="2">
        <v>44743.283333333333</v>
      </c>
      <c r="H1593" s="2">
        <v>44743.46597222222</v>
      </c>
      <c r="I1593" t="s">
        <v>406</v>
      </c>
      <c r="J1593" t="s">
        <v>66</v>
      </c>
      <c r="K1593">
        <v>56.625</v>
      </c>
      <c r="L1593">
        <v>263</v>
      </c>
      <c r="M1593">
        <v>300</v>
      </c>
      <c r="N1593" s="3">
        <v>14892.375</v>
      </c>
      <c r="O1593">
        <v>14892.375</v>
      </c>
      <c r="P1593">
        <v>81540</v>
      </c>
      <c r="Q1593">
        <v>4.4752851711026613</v>
      </c>
      <c r="S1593" t="str">
        <f t="shared" si="98"/>
        <v>July</v>
      </c>
      <c r="T1593" t="str">
        <f t="shared" si="99"/>
        <v>2022</v>
      </c>
      <c r="U1593" s="3">
        <f t="shared" si="100"/>
        <v>31</v>
      </c>
    </row>
    <row r="1594" spans="1:21" hidden="1">
      <c r="A1594">
        <v>1593</v>
      </c>
      <c r="B1594" t="s">
        <v>761</v>
      </c>
      <c r="C1594" t="s">
        <v>36</v>
      </c>
      <c r="D1594" t="s">
        <v>123</v>
      </c>
      <c r="E1594" t="s">
        <v>124</v>
      </c>
      <c r="F1594" s="1">
        <v>44400</v>
      </c>
      <c r="G1594" s="2">
        <v>44400.464583333334</v>
      </c>
      <c r="H1594" s="2">
        <v>44400.636111111111</v>
      </c>
      <c r="I1594" t="s">
        <v>335</v>
      </c>
      <c r="J1594" t="s">
        <v>66</v>
      </c>
      <c r="K1594">
        <v>57.722999999999999</v>
      </c>
      <c r="L1594">
        <v>247</v>
      </c>
      <c r="M1594">
        <v>300</v>
      </c>
      <c r="N1594" s="3">
        <v>14257.581</v>
      </c>
      <c r="O1594">
        <v>14257.581</v>
      </c>
      <c r="P1594">
        <v>83121.119999999995</v>
      </c>
      <c r="Q1594">
        <v>4.8299595141700395</v>
      </c>
      <c r="S1594" t="str">
        <f t="shared" si="98"/>
        <v>July</v>
      </c>
      <c r="T1594" t="str">
        <f t="shared" si="99"/>
        <v>2021</v>
      </c>
      <c r="U1594" s="3">
        <f t="shared" si="100"/>
        <v>31</v>
      </c>
    </row>
    <row r="1595" spans="1:21" hidden="1">
      <c r="A1595">
        <v>1594</v>
      </c>
      <c r="B1595" t="s">
        <v>762</v>
      </c>
      <c r="C1595" t="s">
        <v>36</v>
      </c>
      <c r="D1595" t="s">
        <v>129</v>
      </c>
      <c r="E1595" t="s">
        <v>75</v>
      </c>
      <c r="F1595" s="1">
        <v>44700</v>
      </c>
      <c r="G1595" s="2">
        <v>44700.451388888891</v>
      </c>
      <c r="H1595" s="2">
        <v>44700.642361111109</v>
      </c>
      <c r="I1595" t="s">
        <v>335</v>
      </c>
      <c r="J1595" t="s">
        <v>66</v>
      </c>
      <c r="K1595">
        <v>57.722999999999999</v>
      </c>
      <c r="L1595">
        <v>275</v>
      </c>
      <c r="M1595">
        <v>300</v>
      </c>
      <c r="N1595" s="3">
        <v>15873.825000000001</v>
      </c>
      <c r="O1595">
        <v>15873.825000000001</v>
      </c>
      <c r="P1595">
        <v>83121.119999999995</v>
      </c>
      <c r="Q1595">
        <v>4.2363636363636363</v>
      </c>
      <c r="S1595" t="str">
        <f t="shared" si="98"/>
        <v>May</v>
      </c>
      <c r="T1595" t="str">
        <f t="shared" si="99"/>
        <v>2022</v>
      </c>
      <c r="U1595" s="3">
        <f t="shared" si="100"/>
        <v>31</v>
      </c>
    </row>
    <row r="1596" spans="1:21" hidden="1">
      <c r="A1596">
        <v>1595</v>
      </c>
      <c r="B1596" t="s">
        <v>763</v>
      </c>
      <c r="C1596" t="s">
        <v>36</v>
      </c>
      <c r="D1596" t="s">
        <v>129</v>
      </c>
      <c r="E1596" t="s">
        <v>75</v>
      </c>
      <c r="F1596" s="1">
        <v>44701</v>
      </c>
      <c r="G1596" s="2">
        <v>44701.28402777778</v>
      </c>
      <c r="H1596" s="2">
        <v>44701.600694444445</v>
      </c>
      <c r="I1596" t="s">
        <v>335</v>
      </c>
      <c r="J1596" t="s">
        <v>66</v>
      </c>
      <c r="K1596">
        <v>57.722999999999999</v>
      </c>
      <c r="L1596">
        <v>456</v>
      </c>
      <c r="M1596">
        <v>300</v>
      </c>
      <c r="N1596" s="3">
        <v>26321.687999999998</v>
      </c>
      <c r="O1596">
        <v>26321.687999999998</v>
      </c>
      <c r="P1596">
        <v>83121.119999999995</v>
      </c>
      <c r="Q1596">
        <v>2.1578947368421053</v>
      </c>
      <c r="S1596" t="str">
        <f t="shared" si="98"/>
        <v>May</v>
      </c>
      <c r="T1596" t="str">
        <f t="shared" si="99"/>
        <v>2022</v>
      </c>
      <c r="U1596" s="3">
        <f t="shared" si="100"/>
        <v>31</v>
      </c>
    </row>
    <row r="1597" spans="1:21" hidden="1">
      <c r="F1597" s="1"/>
      <c r="G1597" s="2"/>
      <c r="H1597" s="2"/>
      <c r="O1597">
        <v>0</v>
      </c>
      <c r="P1597">
        <v>0</v>
      </c>
      <c r="Q1597" t="e">
        <v>#DIV/0!</v>
      </c>
      <c r="U1597" s="3"/>
    </row>
    <row r="1598" spans="1:21" hidden="1">
      <c r="F1598" s="1"/>
      <c r="G1598" s="2"/>
      <c r="H1598" s="2"/>
      <c r="O1598">
        <v>0</v>
      </c>
      <c r="P1598">
        <v>0</v>
      </c>
      <c r="Q1598" t="e">
        <v>#DIV/0!</v>
      </c>
      <c r="U1598" s="3"/>
    </row>
    <row r="1599" spans="1:21" hidden="1">
      <c r="A1599">
        <v>1598</v>
      </c>
      <c r="B1599" t="s">
        <v>764</v>
      </c>
      <c r="C1599" t="s">
        <v>33</v>
      </c>
      <c r="D1599" t="s">
        <v>129</v>
      </c>
      <c r="E1599" t="s">
        <v>75</v>
      </c>
      <c r="F1599" s="1">
        <v>44259</v>
      </c>
      <c r="G1599" s="2">
        <v>44259.479166666664</v>
      </c>
      <c r="H1599" s="2">
        <v>44259.600694444445</v>
      </c>
      <c r="I1599" t="s">
        <v>335</v>
      </c>
      <c r="J1599" t="s">
        <v>66</v>
      </c>
      <c r="K1599">
        <v>57.722999999999999</v>
      </c>
      <c r="L1599">
        <v>175</v>
      </c>
      <c r="M1599">
        <v>300</v>
      </c>
      <c r="N1599" s="3">
        <v>10101.525</v>
      </c>
      <c r="O1599">
        <v>10101.525</v>
      </c>
      <c r="P1599">
        <v>83121.119999999995</v>
      </c>
      <c r="Q1599">
        <v>7.2285714285714286</v>
      </c>
      <c r="S1599" t="str">
        <f t="shared" si="98"/>
        <v>March</v>
      </c>
      <c r="T1599" t="str">
        <f t="shared" si="99"/>
        <v>2021</v>
      </c>
      <c r="U1599" s="3">
        <f t="shared" ref="U1599:U1630" si="101">DAY(EOMONTH(F1599, 0))</f>
        <v>31</v>
      </c>
    </row>
    <row r="1600" spans="1:21" hidden="1">
      <c r="A1600">
        <v>1599</v>
      </c>
      <c r="B1600" t="s">
        <v>765</v>
      </c>
      <c r="C1600" t="s">
        <v>33</v>
      </c>
      <c r="D1600" t="s">
        <v>129</v>
      </c>
      <c r="E1600" t="s">
        <v>75</v>
      </c>
      <c r="F1600" s="1">
        <v>44252</v>
      </c>
      <c r="G1600" s="2">
        <v>44252.459722222222</v>
      </c>
      <c r="H1600" s="2">
        <v>44252.591666666667</v>
      </c>
      <c r="I1600" t="s">
        <v>335</v>
      </c>
      <c r="J1600" t="s">
        <v>66</v>
      </c>
      <c r="K1600">
        <v>57.722999999999999</v>
      </c>
      <c r="L1600">
        <v>190</v>
      </c>
      <c r="M1600">
        <v>300</v>
      </c>
      <c r="N1600" s="3">
        <v>10967.37</v>
      </c>
      <c r="O1600">
        <v>10967.37</v>
      </c>
      <c r="P1600">
        <v>83121.119999999995</v>
      </c>
      <c r="Q1600">
        <v>6.5789473684210522</v>
      </c>
      <c r="S1600" t="str">
        <f t="shared" si="98"/>
        <v>February</v>
      </c>
      <c r="T1600" t="str">
        <f t="shared" si="99"/>
        <v>2021</v>
      </c>
      <c r="U1600" s="3">
        <f t="shared" si="101"/>
        <v>28</v>
      </c>
    </row>
    <row r="1601" spans="1:21" hidden="1">
      <c r="A1601">
        <v>1600</v>
      </c>
      <c r="B1601" t="s">
        <v>766</v>
      </c>
      <c r="C1601" t="s">
        <v>33</v>
      </c>
      <c r="D1601" t="s">
        <v>123</v>
      </c>
      <c r="E1601" t="s">
        <v>124</v>
      </c>
      <c r="F1601" s="1">
        <v>44678</v>
      </c>
      <c r="G1601" s="2">
        <v>44678.500694444447</v>
      </c>
      <c r="H1601" s="2">
        <v>44678.636805555558</v>
      </c>
      <c r="I1601" t="s">
        <v>335</v>
      </c>
      <c r="J1601" t="s">
        <v>66</v>
      </c>
      <c r="K1601">
        <v>57.722999999999999</v>
      </c>
      <c r="L1601">
        <v>196</v>
      </c>
      <c r="M1601">
        <v>300</v>
      </c>
      <c r="N1601" s="3">
        <v>11313.708000000001</v>
      </c>
      <c r="O1601">
        <v>11313.708000000001</v>
      </c>
      <c r="P1601">
        <v>83121.119999999995</v>
      </c>
      <c r="Q1601">
        <v>6.3469387755102034</v>
      </c>
      <c r="S1601" t="str">
        <f t="shared" si="98"/>
        <v>April</v>
      </c>
      <c r="T1601" t="str">
        <f t="shared" si="99"/>
        <v>2022</v>
      </c>
      <c r="U1601" s="3">
        <f t="shared" si="101"/>
        <v>30</v>
      </c>
    </row>
    <row r="1602" spans="1:21" hidden="1">
      <c r="A1602">
        <v>1601</v>
      </c>
      <c r="B1602" t="s">
        <v>767</v>
      </c>
      <c r="C1602" t="s">
        <v>33</v>
      </c>
      <c r="D1602" t="s">
        <v>131</v>
      </c>
      <c r="E1602" t="s">
        <v>124</v>
      </c>
      <c r="F1602" s="1">
        <v>44629</v>
      </c>
      <c r="G1602" s="2">
        <v>44629.45208333333</v>
      </c>
      <c r="H1602" s="2">
        <v>44629.625694444447</v>
      </c>
      <c r="I1602" t="s">
        <v>335</v>
      </c>
      <c r="J1602" t="s">
        <v>66</v>
      </c>
      <c r="K1602">
        <v>57.722999999999999</v>
      </c>
      <c r="L1602">
        <v>250</v>
      </c>
      <c r="M1602">
        <v>300</v>
      </c>
      <c r="N1602" s="3">
        <v>14430.75</v>
      </c>
      <c r="O1602">
        <v>14430.75</v>
      </c>
      <c r="P1602">
        <v>83121.119999999995</v>
      </c>
      <c r="Q1602">
        <v>4.76</v>
      </c>
      <c r="S1602" t="str">
        <f t="shared" si="98"/>
        <v>March</v>
      </c>
      <c r="T1602" t="str">
        <f t="shared" si="99"/>
        <v>2022</v>
      </c>
      <c r="U1602" s="3">
        <f t="shared" si="101"/>
        <v>31</v>
      </c>
    </row>
    <row r="1603" spans="1:21" hidden="1">
      <c r="A1603">
        <v>1602</v>
      </c>
      <c r="B1603" t="s">
        <v>768</v>
      </c>
      <c r="C1603" t="s">
        <v>33</v>
      </c>
      <c r="D1603" t="s">
        <v>129</v>
      </c>
      <c r="E1603" t="s">
        <v>75</v>
      </c>
      <c r="F1603" s="1">
        <v>44253</v>
      </c>
      <c r="G1603" s="2">
        <v>44253.440972222219</v>
      </c>
      <c r="H1603" s="2">
        <v>44253.621527777781</v>
      </c>
      <c r="I1603" t="s">
        <v>335</v>
      </c>
      <c r="J1603" t="s">
        <v>66</v>
      </c>
      <c r="K1603">
        <v>57.722999999999999</v>
      </c>
      <c r="L1603">
        <v>260</v>
      </c>
      <c r="M1603">
        <v>300</v>
      </c>
      <c r="N1603" s="3">
        <v>15007.98</v>
      </c>
      <c r="O1603">
        <v>15007.98</v>
      </c>
      <c r="P1603">
        <v>83121.119999999995</v>
      </c>
      <c r="Q1603">
        <v>4.5384615384615383</v>
      </c>
      <c r="S1603" t="str">
        <f t="shared" ref="S1603:S1666" si="102">TEXT(F1603, "mmmm")</f>
        <v>February</v>
      </c>
      <c r="T1603" t="str">
        <f t="shared" ref="T1603:T1666" si="103">TEXT(F1603, "YYYY")</f>
        <v>2021</v>
      </c>
      <c r="U1603" s="3">
        <f t="shared" si="101"/>
        <v>28</v>
      </c>
    </row>
    <row r="1604" spans="1:21" hidden="1">
      <c r="A1604">
        <v>1603</v>
      </c>
      <c r="B1604" t="s">
        <v>769</v>
      </c>
      <c r="C1604" t="s">
        <v>36</v>
      </c>
      <c r="D1604" t="s">
        <v>129</v>
      </c>
      <c r="E1604" t="s">
        <v>75</v>
      </c>
      <c r="F1604" s="1">
        <v>44707</v>
      </c>
      <c r="G1604" s="2">
        <v>44707.451388888891</v>
      </c>
      <c r="H1604" s="2">
        <v>44707.645833333336</v>
      </c>
      <c r="I1604" t="s">
        <v>335</v>
      </c>
      <c r="J1604" t="s">
        <v>66</v>
      </c>
      <c r="K1604">
        <v>57.722999999999999</v>
      </c>
      <c r="L1604">
        <v>280</v>
      </c>
      <c r="M1604">
        <v>300</v>
      </c>
      <c r="N1604" s="3">
        <v>16162.44</v>
      </c>
      <c r="O1604">
        <v>16162.44</v>
      </c>
      <c r="P1604">
        <v>83121.119999999995</v>
      </c>
      <c r="Q1604">
        <v>4.1428571428571423</v>
      </c>
      <c r="S1604" t="str">
        <f t="shared" si="102"/>
        <v>May</v>
      </c>
      <c r="T1604" t="str">
        <f t="shared" si="103"/>
        <v>2022</v>
      </c>
      <c r="U1604" s="3">
        <f t="shared" si="101"/>
        <v>31</v>
      </c>
    </row>
    <row r="1605" spans="1:21" hidden="1">
      <c r="A1605">
        <v>1604</v>
      </c>
      <c r="B1605" t="s">
        <v>770</v>
      </c>
      <c r="C1605" t="s">
        <v>33</v>
      </c>
      <c r="D1605" t="s">
        <v>131</v>
      </c>
      <c r="E1605" t="s">
        <v>124</v>
      </c>
      <c r="F1605" s="1">
        <v>44616</v>
      </c>
      <c r="G1605" s="2">
        <v>44616.447916666664</v>
      </c>
      <c r="H1605" s="2">
        <v>44616.645833333336</v>
      </c>
      <c r="I1605" t="s">
        <v>335</v>
      </c>
      <c r="J1605" t="s">
        <v>66</v>
      </c>
      <c r="K1605">
        <v>57.722999999999999</v>
      </c>
      <c r="L1605">
        <v>285</v>
      </c>
      <c r="M1605">
        <v>300</v>
      </c>
      <c r="N1605" s="3">
        <v>16451.055</v>
      </c>
      <c r="O1605">
        <v>16451.055</v>
      </c>
      <c r="P1605">
        <v>83121.119999999995</v>
      </c>
      <c r="Q1605">
        <v>4.0526315789473681</v>
      </c>
      <c r="S1605" t="str">
        <f t="shared" si="102"/>
        <v>February</v>
      </c>
      <c r="T1605" t="str">
        <f t="shared" si="103"/>
        <v>2022</v>
      </c>
      <c r="U1605" s="3">
        <f t="shared" si="101"/>
        <v>28</v>
      </c>
    </row>
    <row r="1606" spans="1:21" hidden="1">
      <c r="A1606">
        <v>1605</v>
      </c>
      <c r="B1606" t="s">
        <v>771</v>
      </c>
      <c r="C1606" t="s">
        <v>33</v>
      </c>
      <c r="D1606" t="s">
        <v>131</v>
      </c>
      <c r="E1606" t="s">
        <v>124</v>
      </c>
      <c r="F1606" s="1">
        <v>44622</v>
      </c>
      <c r="G1606" s="2">
        <v>44622.447916666664</v>
      </c>
      <c r="H1606" s="2">
        <v>44622.65625</v>
      </c>
      <c r="I1606" t="s">
        <v>335</v>
      </c>
      <c r="J1606" t="s">
        <v>66</v>
      </c>
      <c r="K1606">
        <v>57.722999999999999</v>
      </c>
      <c r="L1606">
        <v>300</v>
      </c>
      <c r="M1606">
        <v>300</v>
      </c>
      <c r="N1606" s="3">
        <v>17316.900000000001</v>
      </c>
      <c r="O1606">
        <v>17316.900000000001</v>
      </c>
      <c r="P1606">
        <v>83121.119999999995</v>
      </c>
      <c r="Q1606">
        <v>3.8</v>
      </c>
      <c r="S1606" t="str">
        <f t="shared" si="102"/>
        <v>March</v>
      </c>
      <c r="T1606" t="str">
        <f t="shared" si="103"/>
        <v>2022</v>
      </c>
      <c r="U1606" s="3">
        <f t="shared" si="101"/>
        <v>31</v>
      </c>
    </row>
    <row r="1607" spans="1:21" hidden="1">
      <c r="A1607">
        <v>1606</v>
      </c>
      <c r="B1607" t="s">
        <v>772</v>
      </c>
      <c r="C1607" t="s">
        <v>33</v>
      </c>
      <c r="D1607" t="s">
        <v>131</v>
      </c>
      <c r="E1607" t="s">
        <v>124</v>
      </c>
      <c r="F1607" s="1">
        <v>44624</v>
      </c>
      <c r="G1607" s="2">
        <v>44624.385416666664</v>
      </c>
      <c r="H1607" s="2">
        <v>44624.625</v>
      </c>
      <c r="I1607" t="s">
        <v>335</v>
      </c>
      <c r="J1607" t="s">
        <v>66</v>
      </c>
      <c r="K1607">
        <v>57.722999999999999</v>
      </c>
      <c r="L1607">
        <v>345</v>
      </c>
      <c r="M1607">
        <v>300</v>
      </c>
      <c r="N1607" s="3">
        <v>19914.435000000001</v>
      </c>
      <c r="O1607">
        <v>19914.435000000001</v>
      </c>
      <c r="P1607">
        <v>83121.119999999995</v>
      </c>
      <c r="Q1607">
        <v>3.1739130434782608</v>
      </c>
      <c r="S1607" t="str">
        <f t="shared" si="102"/>
        <v>March</v>
      </c>
      <c r="T1607" t="str">
        <f t="shared" si="103"/>
        <v>2022</v>
      </c>
      <c r="U1607" s="3">
        <f t="shared" si="101"/>
        <v>31</v>
      </c>
    </row>
    <row r="1608" spans="1:21" hidden="1">
      <c r="A1608">
        <v>1607</v>
      </c>
      <c r="B1608" t="s">
        <v>773</v>
      </c>
      <c r="C1608" t="s">
        <v>36</v>
      </c>
      <c r="D1608" t="s">
        <v>129</v>
      </c>
      <c r="E1608" t="s">
        <v>75</v>
      </c>
      <c r="F1608" s="1">
        <v>44708</v>
      </c>
      <c r="G1608" s="2">
        <v>44708.386111111111</v>
      </c>
      <c r="H1608" s="2">
        <v>44708.651388888888</v>
      </c>
      <c r="I1608" t="s">
        <v>335</v>
      </c>
      <c r="J1608" t="s">
        <v>66</v>
      </c>
      <c r="K1608">
        <v>57.722999999999999</v>
      </c>
      <c r="L1608">
        <v>382</v>
      </c>
      <c r="M1608">
        <v>300</v>
      </c>
      <c r="N1608" s="3">
        <v>22050.186000000002</v>
      </c>
      <c r="O1608">
        <v>22050.186000000002</v>
      </c>
      <c r="P1608">
        <v>83121.119999999995</v>
      </c>
      <c r="Q1608">
        <v>2.7696335078534027</v>
      </c>
      <c r="S1608" t="str">
        <f t="shared" si="102"/>
        <v>May</v>
      </c>
      <c r="T1608" t="str">
        <f t="shared" si="103"/>
        <v>2022</v>
      </c>
      <c r="U1608" s="3">
        <f t="shared" si="101"/>
        <v>31</v>
      </c>
    </row>
    <row r="1609" spans="1:21" hidden="1">
      <c r="A1609">
        <v>1608</v>
      </c>
      <c r="B1609" t="s">
        <v>774</v>
      </c>
      <c r="C1609" t="s">
        <v>33</v>
      </c>
      <c r="D1609" t="s">
        <v>129</v>
      </c>
      <c r="E1609" t="s">
        <v>75</v>
      </c>
      <c r="F1609" s="1">
        <v>44245</v>
      </c>
      <c r="G1609" s="2">
        <v>44245</v>
      </c>
      <c r="H1609" s="2">
        <v>44245.552083333336</v>
      </c>
      <c r="I1609" t="s">
        <v>335</v>
      </c>
      <c r="J1609" t="s">
        <v>66</v>
      </c>
      <c r="K1609">
        <v>57.722999999999999</v>
      </c>
      <c r="L1609">
        <v>795</v>
      </c>
      <c r="M1609">
        <v>300</v>
      </c>
      <c r="N1609" s="3">
        <v>45889.785000000003</v>
      </c>
      <c r="O1609">
        <v>45889.785000000003</v>
      </c>
      <c r="P1609">
        <v>83121.119999999995</v>
      </c>
      <c r="Q1609">
        <v>0.81132075471698084</v>
      </c>
      <c r="S1609" t="str">
        <f t="shared" si="102"/>
        <v>February</v>
      </c>
      <c r="T1609" t="str">
        <f t="shared" si="103"/>
        <v>2021</v>
      </c>
      <c r="U1609" s="3">
        <f t="shared" si="101"/>
        <v>28</v>
      </c>
    </row>
    <row r="1610" spans="1:21" hidden="1">
      <c r="A1610">
        <v>1609</v>
      </c>
      <c r="B1610" t="s">
        <v>775</v>
      </c>
      <c r="C1610" t="s">
        <v>33</v>
      </c>
      <c r="D1610" t="s">
        <v>131</v>
      </c>
      <c r="E1610" t="s">
        <v>124</v>
      </c>
      <c r="F1610" s="1">
        <v>44618</v>
      </c>
      <c r="G1610" s="2">
        <v>44618</v>
      </c>
      <c r="H1610" s="2">
        <v>44618.625</v>
      </c>
      <c r="I1610" t="s">
        <v>335</v>
      </c>
      <c r="J1610" t="s">
        <v>66</v>
      </c>
      <c r="K1610">
        <v>57.722999999999999</v>
      </c>
      <c r="L1610">
        <v>900</v>
      </c>
      <c r="M1610">
        <v>300</v>
      </c>
      <c r="N1610" s="3">
        <v>51950.7</v>
      </c>
      <c r="O1610">
        <v>51950.7</v>
      </c>
      <c r="P1610">
        <v>83121.119999999995</v>
      </c>
      <c r="Q1610">
        <v>0.6</v>
      </c>
      <c r="S1610" t="str">
        <f t="shared" si="102"/>
        <v>February</v>
      </c>
      <c r="T1610" t="str">
        <f t="shared" si="103"/>
        <v>2022</v>
      </c>
      <c r="U1610" s="3">
        <f t="shared" si="101"/>
        <v>28</v>
      </c>
    </row>
    <row r="1611" spans="1:21" hidden="1">
      <c r="A1611">
        <v>1610</v>
      </c>
      <c r="B1611" t="s">
        <v>776</v>
      </c>
      <c r="C1611" t="s">
        <v>33</v>
      </c>
      <c r="D1611" t="s">
        <v>123</v>
      </c>
      <c r="E1611" t="s">
        <v>124</v>
      </c>
      <c r="F1611" s="1">
        <v>44497</v>
      </c>
      <c r="G1611" s="2">
        <v>44497</v>
      </c>
      <c r="H1611" s="2">
        <v>44497.645833333336</v>
      </c>
      <c r="I1611" t="s">
        <v>335</v>
      </c>
      <c r="J1611" t="s">
        <v>66</v>
      </c>
      <c r="K1611">
        <v>57.722999999999999</v>
      </c>
      <c r="L1611">
        <v>930</v>
      </c>
      <c r="M1611">
        <v>300</v>
      </c>
      <c r="N1611" s="3">
        <v>53682.39</v>
      </c>
      <c r="O1611">
        <v>53682.39</v>
      </c>
      <c r="P1611">
        <v>83121.119999999995</v>
      </c>
      <c r="Q1611">
        <v>0.54838709677419351</v>
      </c>
      <c r="S1611" t="str">
        <f t="shared" si="102"/>
        <v>October</v>
      </c>
      <c r="T1611" t="str">
        <f t="shared" si="103"/>
        <v>2021</v>
      </c>
      <c r="U1611" s="3">
        <f t="shared" si="101"/>
        <v>31</v>
      </c>
    </row>
    <row r="1612" spans="1:21" hidden="1">
      <c r="A1612">
        <v>1611</v>
      </c>
      <c r="B1612" t="s">
        <v>777</v>
      </c>
      <c r="C1612" t="s">
        <v>36</v>
      </c>
      <c r="D1612" t="s">
        <v>129</v>
      </c>
      <c r="E1612" t="s">
        <v>75</v>
      </c>
      <c r="F1612" s="1">
        <v>44699</v>
      </c>
      <c r="G1612" s="2">
        <v>44699.456944444442</v>
      </c>
      <c r="H1612" s="2">
        <v>44699.642361111109</v>
      </c>
      <c r="I1612" t="s">
        <v>335</v>
      </c>
      <c r="J1612" t="s">
        <v>66</v>
      </c>
      <c r="K1612">
        <v>57.722999999999999</v>
      </c>
      <c r="L1612">
        <v>267</v>
      </c>
      <c r="M1612">
        <v>300</v>
      </c>
      <c r="N1612" s="3">
        <v>15412.040999999999</v>
      </c>
      <c r="O1612">
        <v>15412.040999999999</v>
      </c>
      <c r="P1612">
        <v>83121.119999999995</v>
      </c>
      <c r="Q1612">
        <v>4.393258426966292</v>
      </c>
      <c r="S1612" t="str">
        <f t="shared" si="102"/>
        <v>May</v>
      </c>
      <c r="T1612" t="str">
        <f t="shared" si="103"/>
        <v>2022</v>
      </c>
      <c r="U1612" s="3">
        <f t="shared" si="101"/>
        <v>31</v>
      </c>
    </row>
    <row r="1613" spans="1:21" hidden="1">
      <c r="A1613">
        <v>1612</v>
      </c>
      <c r="B1613" t="s">
        <v>778</v>
      </c>
      <c r="C1613" t="s">
        <v>36</v>
      </c>
      <c r="D1613" t="s">
        <v>129</v>
      </c>
      <c r="E1613" t="s">
        <v>75</v>
      </c>
      <c r="F1613" s="1">
        <v>44267</v>
      </c>
      <c r="G1613" s="2">
        <v>44267.473611111112</v>
      </c>
      <c r="H1613" s="2">
        <v>44267.620833333334</v>
      </c>
      <c r="I1613" t="s">
        <v>337</v>
      </c>
      <c r="J1613" t="s">
        <v>66</v>
      </c>
      <c r="K1613">
        <v>60.460999999999999</v>
      </c>
      <c r="L1613">
        <v>212</v>
      </c>
      <c r="M1613">
        <v>300</v>
      </c>
      <c r="N1613" s="3">
        <v>12817.732</v>
      </c>
      <c r="O1613">
        <v>12817.732</v>
      </c>
      <c r="P1613">
        <v>87063.84</v>
      </c>
      <c r="Q1613">
        <v>5.7924528301886786</v>
      </c>
      <c r="S1613" t="str">
        <f t="shared" si="102"/>
        <v>March</v>
      </c>
      <c r="T1613" t="str">
        <f t="shared" si="103"/>
        <v>2021</v>
      </c>
      <c r="U1613" s="3">
        <f t="shared" si="101"/>
        <v>31</v>
      </c>
    </row>
    <row r="1614" spans="1:21" hidden="1">
      <c r="A1614">
        <v>1613</v>
      </c>
      <c r="B1614" t="s">
        <v>779</v>
      </c>
      <c r="C1614" t="s">
        <v>36</v>
      </c>
      <c r="D1614" t="s">
        <v>129</v>
      </c>
      <c r="E1614" t="s">
        <v>75</v>
      </c>
      <c r="F1614" s="1">
        <v>44266</v>
      </c>
      <c r="G1614" s="2">
        <v>44266.452777777777</v>
      </c>
      <c r="H1614" s="2">
        <v>44266.62222222222</v>
      </c>
      <c r="I1614" t="s">
        <v>337</v>
      </c>
      <c r="J1614" t="s">
        <v>66</v>
      </c>
      <c r="K1614">
        <v>60.460999999999999</v>
      </c>
      <c r="L1614">
        <v>244</v>
      </c>
      <c r="M1614">
        <v>300</v>
      </c>
      <c r="N1614" s="3">
        <v>14752.484</v>
      </c>
      <c r="O1614">
        <v>14752.484</v>
      </c>
      <c r="P1614">
        <v>87063.84</v>
      </c>
      <c r="Q1614">
        <v>4.9016393442622945</v>
      </c>
      <c r="S1614" t="str">
        <f t="shared" si="102"/>
        <v>March</v>
      </c>
      <c r="T1614" t="str">
        <f t="shared" si="103"/>
        <v>2021</v>
      </c>
      <c r="U1614" s="3">
        <f t="shared" si="101"/>
        <v>31</v>
      </c>
    </row>
    <row r="1615" spans="1:21" hidden="1">
      <c r="A1615">
        <v>1614</v>
      </c>
      <c r="B1615" t="s">
        <v>502</v>
      </c>
      <c r="C1615" t="s">
        <v>33</v>
      </c>
      <c r="D1615" t="s">
        <v>129</v>
      </c>
      <c r="E1615" t="s">
        <v>75</v>
      </c>
      <c r="F1615" s="1">
        <v>44322</v>
      </c>
      <c r="G1615" s="2">
        <v>44322.431250000001</v>
      </c>
      <c r="H1615" s="2">
        <v>44322.611111111109</v>
      </c>
      <c r="I1615" t="s">
        <v>337</v>
      </c>
      <c r="J1615" t="s">
        <v>66</v>
      </c>
      <c r="K1615">
        <v>60.460999999999999</v>
      </c>
      <c r="L1615">
        <v>259</v>
      </c>
      <c r="M1615">
        <v>300</v>
      </c>
      <c r="N1615" s="3">
        <v>15659.398999999999</v>
      </c>
      <c r="O1615">
        <v>15659.398999999999</v>
      </c>
      <c r="P1615">
        <v>87063.84</v>
      </c>
      <c r="Q1615">
        <v>4.5598455598455594</v>
      </c>
      <c r="S1615" t="str">
        <f t="shared" si="102"/>
        <v>May</v>
      </c>
      <c r="T1615" t="str">
        <f t="shared" si="103"/>
        <v>2021</v>
      </c>
      <c r="U1615" s="3">
        <f t="shared" si="101"/>
        <v>31</v>
      </c>
    </row>
    <row r="1616" spans="1:21" hidden="1">
      <c r="A1616">
        <v>1615</v>
      </c>
      <c r="B1616" t="s">
        <v>504</v>
      </c>
      <c r="C1616" t="s">
        <v>33</v>
      </c>
      <c r="D1616" t="s">
        <v>129</v>
      </c>
      <c r="E1616" t="s">
        <v>75</v>
      </c>
      <c r="F1616" s="1">
        <v>44287</v>
      </c>
      <c r="G1616" s="2">
        <v>44287.429166666669</v>
      </c>
      <c r="H1616" s="2">
        <v>44287.613888888889</v>
      </c>
      <c r="I1616" t="s">
        <v>337</v>
      </c>
      <c r="J1616" t="s">
        <v>66</v>
      </c>
      <c r="K1616">
        <v>60.460999999999999</v>
      </c>
      <c r="L1616">
        <v>266</v>
      </c>
      <c r="M1616">
        <v>300</v>
      </c>
      <c r="N1616" s="3">
        <v>16082.626</v>
      </c>
      <c r="O1616">
        <v>16082.626</v>
      </c>
      <c r="P1616">
        <v>87063.84</v>
      </c>
      <c r="Q1616">
        <v>4.4135338345864659</v>
      </c>
      <c r="S1616" t="str">
        <f t="shared" si="102"/>
        <v>April</v>
      </c>
      <c r="T1616" t="str">
        <f t="shared" si="103"/>
        <v>2021</v>
      </c>
      <c r="U1616" s="3">
        <f t="shared" si="101"/>
        <v>30</v>
      </c>
    </row>
    <row r="1617" spans="1:21" hidden="1">
      <c r="A1617">
        <v>1616</v>
      </c>
      <c r="B1617" t="s">
        <v>780</v>
      </c>
      <c r="C1617" t="s">
        <v>33</v>
      </c>
      <c r="D1617" t="s">
        <v>129</v>
      </c>
      <c r="E1617" t="s">
        <v>75</v>
      </c>
      <c r="F1617" s="1">
        <v>44490</v>
      </c>
      <c r="G1617" s="2">
        <v>44490.447916666664</v>
      </c>
      <c r="H1617" s="2">
        <v>44490.635416666664</v>
      </c>
      <c r="I1617" t="s">
        <v>337</v>
      </c>
      <c r="J1617" t="s">
        <v>66</v>
      </c>
      <c r="K1617">
        <v>60.460999999999999</v>
      </c>
      <c r="L1617">
        <v>270</v>
      </c>
      <c r="M1617">
        <v>300</v>
      </c>
      <c r="N1617" s="3">
        <v>16324.47</v>
      </c>
      <c r="O1617">
        <v>16324.47</v>
      </c>
      <c r="P1617">
        <v>87063.84</v>
      </c>
      <c r="Q1617">
        <v>4.333333333333333</v>
      </c>
      <c r="S1617" t="str">
        <f t="shared" si="102"/>
        <v>October</v>
      </c>
      <c r="T1617" t="str">
        <f t="shared" si="103"/>
        <v>2021</v>
      </c>
      <c r="U1617" s="3">
        <f t="shared" si="101"/>
        <v>31</v>
      </c>
    </row>
    <row r="1618" spans="1:21" hidden="1">
      <c r="A1618">
        <v>1617</v>
      </c>
      <c r="B1618" t="s">
        <v>511</v>
      </c>
      <c r="C1618" t="s">
        <v>33</v>
      </c>
      <c r="D1618" t="s">
        <v>131</v>
      </c>
      <c r="E1618" t="s">
        <v>124</v>
      </c>
      <c r="F1618" s="1">
        <v>44623</v>
      </c>
      <c r="G1618" s="2">
        <v>44623.436111111114</v>
      </c>
      <c r="H1618" s="2">
        <v>44623.645833333336</v>
      </c>
      <c r="I1618" t="s">
        <v>337</v>
      </c>
      <c r="J1618" t="s">
        <v>66</v>
      </c>
      <c r="K1618">
        <v>60.460999999999999</v>
      </c>
      <c r="L1618">
        <v>302</v>
      </c>
      <c r="M1618">
        <v>300</v>
      </c>
      <c r="N1618" s="3">
        <v>18259.222000000002</v>
      </c>
      <c r="O1618">
        <v>18259.222000000002</v>
      </c>
      <c r="P1618">
        <v>87063.84</v>
      </c>
      <c r="Q1618">
        <v>3.7682119205298004</v>
      </c>
      <c r="S1618" t="str">
        <f t="shared" si="102"/>
        <v>March</v>
      </c>
      <c r="T1618" t="str">
        <f t="shared" si="103"/>
        <v>2022</v>
      </c>
      <c r="U1618" s="3">
        <f t="shared" si="101"/>
        <v>31</v>
      </c>
    </row>
    <row r="1619" spans="1:21" hidden="1">
      <c r="A1619">
        <v>1618</v>
      </c>
      <c r="B1619" t="s">
        <v>781</v>
      </c>
      <c r="C1619" t="s">
        <v>33</v>
      </c>
      <c r="D1619" t="s">
        <v>123</v>
      </c>
      <c r="E1619" t="s">
        <v>124</v>
      </c>
      <c r="F1619" s="1">
        <v>44581</v>
      </c>
      <c r="G1619" s="2">
        <v>44581.419444444444</v>
      </c>
      <c r="H1619" s="2">
        <v>44581.666666666664</v>
      </c>
      <c r="I1619" t="s">
        <v>337</v>
      </c>
      <c r="J1619" t="s">
        <v>66</v>
      </c>
      <c r="K1619">
        <v>60.460999999999999</v>
      </c>
      <c r="L1619">
        <v>356</v>
      </c>
      <c r="M1619">
        <v>300</v>
      </c>
      <c r="N1619" s="3">
        <v>21524.116000000002</v>
      </c>
      <c r="O1619">
        <v>21524.116000000002</v>
      </c>
      <c r="P1619">
        <v>87063.84</v>
      </c>
      <c r="Q1619">
        <v>3.0449438202247183</v>
      </c>
      <c r="S1619" t="str">
        <f t="shared" si="102"/>
        <v>January</v>
      </c>
      <c r="T1619" t="str">
        <f t="shared" si="103"/>
        <v>2022</v>
      </c>
      <c r="U1619" s="3">
        <f t="shared" si="101"/>
        <v>31</v>
      </c>
    </row>
    <row r="1620" spans="1:21" hidden="1">
      <c r="A1620">
        <v>1619</v>
      </c>
      <c r="B1620" t="s">
        <v>513</v>
      </c>
      <c r="C1620" t="s">
        <v>33</v>
      </c>
      <c r="D1620" t="s">
        <v>135</v>
      </c>
      <c r="E1620" t="s">
        <v>124</v>
      </c>
      <c r="F1620" s="1">
        <v>44231</v>
      </c>
      <c r="G1620" s="2">
        <v>44231.359722222223</v>
      </c>
      <c r="H1620" s="2">
        <v>44231.611805555556</v>
      </c>
      <c r="I1620" t="s">
        <v>337</v>
      </c>
      <c r="J1620" t="s">
        <v>66</v>
      </c>
      <c r="K1620">
        <v>60.460999999999999</v>
      </c>
      <c r="L1620">
        <v>363</v>
      </c>
      <c r="M1620">
        <v>300</v>
      </c>
      <c r="N1620" s="3">
        <v>21947.343000000001</v>
      </c>
      <c r="O1620">
        <v>21947.343000000001</v>
      </c>
      <c r="P1620">
        <v>87063.84</v>
      </c>
      <c r="Q1620">
        <v>2.9669421487603302</v>
      </c>
      <c r="S1620" t="str">
        <f t="shared" si="102"/>
        <v>February</v>
      </c>
      <c r="T1620" t="str">
        <f t="shared" si="103"/>
        <v>2021</v>
      </c>
      <c r="U1620" s="3">
        <f t="shared" si="101"/>
        <v>28</v>
      </c>
    </row>
    <row r="1621" spans="1:21" hidden="1">
      <c r="A1621">
        <v>1620</v>
      </c>
      <c r="B1621" t="s">
        <v>518</v>
      </c>
      <c r="C1621" t="s">
        <v>33</v>
      </c>
      <c r="D1621" t="s">
        <v>123</v>
      </c>
      <c r="E1621" t="s">
        <v>124</v>
      </c>
      <c r="F1621" s="1">
        <v>44602</v>
      </c>
      <c r="G1621" s="2">
        <v>44602.394444444442</v>
      </c>
      <c r="H1621" s="2">
        <v>44602.666666666664</v>
      </c>
      <c r="I1621" t="s">
        <v>337</v>
      </c>
      <c r="J1621" t="s">
        <v>66</v>
      </c>
      <c r="K1621">
        <v>60.460999999999999</v>
      </c>
      <c r="L1621">
        <v>392</v>
      </c>
      <c r="M1621">
        <v>300</v>
      </c>
      <c r="N1621" s="3">
        <v>23700.712</v>
      </c>
      <c r="O1621">
        <v>23700.712</v>
      </c>
      <c r="P1621">
        <v>87063.84</v>
      </c>
      <c r="Q1621">
        <v>2.6734693877551021</v>
      </c>
      <c r="S1621" t="str">
        <f t="shared" si="102"/>
        <v>February</v>
      </c>
      <c r="T1621" t="str">
        <f t="shared" si="103"/>
        <v>2022</v>
      </c>
      <c r="U1621" s="3">
        <f t="shared" si="101"/>
        <v>28</v>
      </c>
    </row>
    <row r="1622" spans="1:21" hidden="1">
      <c r="A1622">
        <v>1621</v>
      </c>
      <c r="B1622" t="s">
        <v>782</v>
      </c>
      <c r="C1622" t="s">
        <v>33</v>
      </c>
      <c r="D1622" t="s">
        <v>127</v>
      </c>
      <c r="E1622" t="s">
        <v>124</v>
      </c>
      <c r="F1622" s="1">
        <v>44574</v>
      </c>
      <c r="G1622" s="2">
        <v>44574.413194444445</v>
      </c>
      <c r="H1622" s="2">
        <v>44574.70208333333</v>
      </c>
      <c r="I1622" t="s">
        <v>337</v>
      </c>
      <c r="J1622" t="s">
        <v>66</v>
      </c>
      <c r="K1622">
        <v>60.460999999999999</v>
      </c>
      <c r="L1622">
        <v>416</v>
      </c>
      <c r="M1622">
        <v>300</v>
      </c>
      <c r="N1622" s="3">
        <v>25151.776000000002</v>
      </c>
      <c r="O1622">
        <v>25151.776000000002</v>
      </c>
      <c r="P1622">
        <v>87063.84</v>
      </c>
      <c r="Q1622">
        <v>2.4615384615384612</v>
      </c>
      <c r="S1622" t="str">
        <f t="shared" si="102"/>
        <v>January</v>
      </c>
      <c r="T1622" t="str">
        <f t="shared" si="103"/>
        <v>2022</v>
      </c>
      <c r="U1622" s="3">
        <f t="shared" si="101"/>
        <v>31</v>
      </c>
    </row>
    <row r="1623" spans="1:21" hidden="1">
      <c r="A1623">
        <v>1622</v>
      </c>
      <c r="B1623" t="s">
        <v>783</v>
      </c>
      <c r="C1623" t="s">
        <v>29</v>
      </c>
      <c r="D1623" t="s">
        <v>131</v>
      </c>
      <c r="E1623" t="s">
        <v>124</v>
      </c>
      <c r="F1623" s="1">
        <v>44785</v>
      </c>
      <c r="G1623" s="2">
        <v>44785.333333333336</v>
      </c>
      <c r="H1623" s="2">
        <v>44785.62777777778</v>
      </c>
      <c r="I1623" t="s">
        <v>337</v>
      </c>
      <c r="J1623" t="s">
        <v>66</v>
      </c>
      <c r="K1623">
        <v>60.460999999999999</v>
      </c>
      <c r="L1623">
        <v>424</v>
      </c>
      <c r="M1623">
        <v>300</v>
      </c>
      <c r="N1623" s="3">
        <v>25635.464</v>
      </c>
      <c r="O1623">
        <v>25635.464</v>
      </c>
      <c r="P1623">
        <v>87063.84</v>
      </c>
      <c r="Q1623">
        <v>2.3962264150943393</v>
      </c>
      <c r="S1623" t="str">
        <f t="shared" si="102"/>
        <v>August</v>
      </c>
      <c r="T1623" t="str">
        <f t="shared" si="103"/>
        <v>2022</v>
      </c>
      <c r="U1623" s="3">
        <f t="shared" si="101"/>
        <v>31</v>
      </c>
    </row>
    <row r="1624" spans="1:21" hidden="1">
      <c r="A1624">
        <v>1623</v>
      </c>
      <c r="B1624" t="s">
        <v>784</v>
      </c>
      <c r="C1624" t="s">
        <v>29</v>
      </c>
      <c r="D1624" t="s">
        <v>129</v>
      </c>
      <c r="E1624" t="s">
        <v>75</v>
      </c>
      <c r="F1624" s="1">
        <v>44792</v>
      </c>
      <c r="G1624" s="2">
        <v>44792.333333333336</v>
      </c>
      <c r="H1624" s="2">
        <v>44792.708333333336</v>
      </c>
      <c r="I1624" t="s">
        <v>337</v>
      </c>
      <c r="J1624" t="s">
        <v>66</v>
      </c>
      <c r="K1624">
        <v>60.460999999999999</v>
      </c>
      <c r="L1624">
        <v>540</v>
      </c>
      <c r="M1624">
        <v>300</v>
      </c>
      <c r="N1624" s="3">
        <v>32648.94</v>
      </c>
      <c r="O1624">
        <v>32648.94</v>
      </c>
      <c r="P1624">
        <v>87063.84</v>
      </c>
      <c r="Q1624">
        <v>1.6666666666666665</v>
      </c>
      <c r="S1624" t="str">
        <f t="shared" si="102"/>
        <v>August</v>
      </c>
      <c r="T1624" t="str">
        <f t="shared" si="103"/>
        <v>2022</v>
      </c>
      <c r="U1624" s="3">
        <f t="shared" si="101"/>
        <v>31</v>
      </c>
    </row>
    <row r="1625" spans="1:21" hidden="1">
      <c r="A1625">
        <v>1624</v>
      </c>
      <c r="B1625" t="s">
        <v>785</v>
      </c>
      <c r="C1625" t="s">
        <v>29</v>
      </c>
      <c r="D1625" t="s">
        <v>129</v>
      </c>
      <c r="E1625" t="s">
        <v>75</v>
      </c>
      <c r="F1625" s="1">
        <v>44799</v>
      </c>
      <c r="G1625" s="2">
        <v>44799.333333333336</v>
      </c>
      <c r="H1625" s="2">
        <v>44799.708333333336</v>
      </c>
      <c r="I1625" t="s">
        <v>337</v>
      </c>
      <c r="J1625" t="s">
        <v>66</v>
      </c>
      <c r="K1625">
        <v>60.460999999999999</v>
      </c>
      <c r="L1625">
        <v>540</v>
      </c>
      <c r="M1625">
        <v>300</v>
      </c>
      <c r="N1625" s="3">
        <v>32648.94</v>
      </c>
      <c r="O1625">
        <v>32648.94</v>
      </c>
      <c r="P1625">
        <v>87063.84</v>
      </c>
      <c r="Q1625">
        <v>1.6666666666666665</v>
      </c>
      <c r="S1625" t="str">
        <f t="shared" si="102"/>
        <v>August</v>
      </c>
      <c r="T1625" t="str">
        <f t="shared" si="103"/>
        <v>2022</v>
      </c>
      <c r="U1625" s="3">
        <f t="shared" si="101"/>
        <v>31</v>
      </c>
    </row>
    <row r="1626" spans="1:21" hidden="1">
      <c r="A1626">
        <v>1625</v>
      </c>
      <c r="B1626" t="s">
        <v>786</v>
      </c>
      <c r="C1626" t="s">
        <v>33</v>
      </c>
      <c r="D1626" t="s">
        <v>127</v>
      </c>
      <c r="E1626" t="s">
        <v>124</v>
      </c>
      <c r="F1626" s="1">
        <v>44678</v>
      </c>
      <c r="G1626" s="2">
        <v>44678</v>
      </c>
      <c r="H1626" s="2">
        <v>44678.611111111109</v>
      </c>
      <c r="I1626" t="s">
        <v>337</v>
      </c>
      <c r="J1626" t="s">
        <v>66</v>
      </c>
      <c r="K1626">
        <v>60.460999999999999</v>
      </c>
      <c r="L1626">
        <v>880</v>
      </c>
      <c r="M1626">
        <v>300</v>
      </c>
      <c r="N1626" s="3">
        <v>53205.68</v>
      </c>
      <c r="O1626">
        <v>53205.68</v>
      </c>
      <c r="P1626">
        <v>87063.84</v>
      </c>
      <c r="Q1626">
        <v>0.63636363636363624</v>
      </c>
      <c r="S1626" t="str">
        <f t="shared" si="102"/>
        <v>April</v>
      </c>
      <c r="T1626" t="str">
        <f t="shared" si="103"/>
        <v>2022</v>
      </c>
      <c r="U1626" s="3">
        <f t="shared" si="101"/>
        <v>30</v>
      </c>
    </row>
    <row r="1627" spans="1:21" hidden="1">
      <c r="A1627">
        <v>1626</v>
      </c>
      <c r="B1627" t="s">
        <v>787</v>
      </c>
      <c r="C1627" t="s">
        <v>33</v>
      </c>
      <c r="D1627" t="s">
        <v>123</v>
      </c>
      <c r="E1627" t="s">
        <v>124</v>
      </c>
      <c r="F1627" s="1">
        <v>44588</v>
      </c>
      <c r="G1627" s="2">
        <v>44588</v>
      </c>
      <c r="H1627" s="2">
        <v>44588.648611111108</v>
      </c>
      <c r="I1627" t="s">
        <v>337</v>
      </c>
      <c r="J1627" t="s">
        <v>66</v>
      </c>
      <c r="K1627">
        <v>60.460999999999999</v>
      </c>
      <c r="L1627">
        <v>934</v>
      </c>
      <c r="M1627">
        <v>300</v>
      </c>
      <c r="N1627" s="3">
        <v>56470.574000000001</v>
      </c>
      <c r="O1627">
        <v>56470.574000000001</v>
      </c>
      <c r="P1627">
        <v>87063.84</v>
      </c>
      <c r="Q1627">
        <v>0.54175588865096347</v>
      </c>
      <c r="S1627" t="str">
        <f t="shared" si="102"/>
        <v>January</v>
      </c>
      <c r="T1627" t="str">
        <f t="shared" si="103"/>
        <v>2022</v>
      </c>
      <c r="U1627" s="3">
        <f t="shared" si="101"/>
        <v>31</v>
      </c>
    </row>
    <row r="1628" spans="1:21" hidden="1">
      <c r="A1628">
        <v>1627</v>
      </c>
      <c r="B1628" t="s">
        <v>788</v>
      </c>
      <c r="C1628" t="s">
        <v>36</v>
      </c>
      <c r="D1628" t="s">
        <v>129</v>
      </c>
      <c r="E1628" t="s">
        <v>75</v>
      </c>
      <c r="F1628" s="1">
        <v>44268</v>
      </c>
      <c r="G1628" s="2">
        <v>44268.487500000003</v>
      </c>
      <c r="H1628" s="2">
        <v>44268.62777777778</v>
      </c>
      <c r="I1628" t="s">
        <v>337</v>
      </c>
      <c r="J1628" t="s">
        <v>66</v>
      </c>
      <c r="K1628">
        <v>60.460999999999999</v>
      </c>
      <c r="L1628">
        <v>202</v>
      </c>
      <c r="M1628">
        <v>300</v>
      </c>
      <c r="N1628" s="3">
        <v>12213.121999999999</v>
      </c>
      <c r="O1628">
        <v>12213.121999999999</v>
      </c>
      <c r="P1628">
        <v>87063.84</v>
      </c>
      <c r="Q1628">
        <v>6.1287128712871288</v>
      </c>
      <c r="S1628" t="str">
        <f t="shared" si="102"/>
        <v>March</v>
      </c>
      <c r="T1628" t="str">
        <f t="shared" si="103"/>
        <v>2021</v>
      </c>
      <c r="U1628" s="3">
        <f t="shared" si="101"/>
        <v>31</v>
      </c>
    </row>
    <row r="1629" spans="1:21" hidden="1">
      <c r="A1629">
        <v>1628</v>
      </c>
      <c r="B1629" t="s">
        <v>507</v>
      </c>
      <c r="C1629" t="s">
        <v>33</v>
      </c>
      <c r="D1629" t="s">
        <v>131</v>
      </c>
      <c r="E1629" t="s">
        <v>124</v>
      </c>
      <c r="F1629" s="1">
        <v>44371</v>
      </c>
      <c r="G1629" s="2">
        <v>44371.444444444445</v>
      </c>
      <c r="H1629" s="2">
        <v>44371.647222222222</v>
      </c>
      <c r="I1629" t="s">
        <v>337</v>
      </c>
      <c r="J1629" t="s">
        <v>66</v>
      </c>
      <c r="K1629">
        <v>60.460999999999999</v>
      </c>
      <c r="L1629">
        <v>292</v>
      </c>
      <c r="M1629">
        <v>300</v>
      </c>
      <c r="N1629" s="3">
        <v>17654.612000000001</v>
      </c>
      <c r="O1629">
        <v>17654.612000000001</v>
      </c>
      <c r="P1629">
        <v>87063.84</v>
      </c>
      <c r="Q1629">
        <v>3.9315068493150682</v>
      </c>
      <c r="S1629" t="str">
        <f t="shared" si="102"/>
        <v>June</v>
      </c>
      <c r="T1629" t="str">
        <f t="shared" si="103"/>
        <v>2021</v>
      </c>
      <c r="U1629" s="3">
        <f t="shared" si="101"/>
        <v>30</v>
      </c>
    </row>
    <row r="1630" spans="1:21" hidden="1">
      <c r="A1630">
        <v>1629</v>
      </c>
      <c r="B1630" t="s">
        <v>508</v>
      </c>
      <c r="C1630" t="s">
        <v>36</v>
      </c>
      <c r="D1630" t="s">
        <v>129</v>
      </c>
      <c r="E1630" t="s">
        <v>75</v>
      </c>
      <c r="F1630" s="1">
        <v>44275</v>
      </c>
      <c r="G1630" s="2">
        <v>44275.430555555555</v>
      </c>
      <c r="H1630" s="2">
        <v>44275.635416666664</v>
      </c>
      <c r="I1630" t="s">
        <v>337</v>
      </c>
      <c r="J1630" t="s">
        <v>66</v>
      </c>
      <c r="K1630">
        <v>60.460999999999999</v>
      </c>
      <c r="L1630">
        <v>295</v>
      </c>
      <c r="M1630">
        <v>300</v>
      </c>
      <c r="N1630" s="3">
        <v>17835.994999999999</v>
      </c>
      <c r="O1630">
        <v>17835.994999999999</v>
      </c>
      <c r="P1630">
        <v>87063.84</v>
      </c>
      <c r="Q1630">
        <v>3.8813559322033901</v>
      </c>
      <c r="S1630" t="str">
        <f t="shared" si="102"/>
        <v>March</v>
      </c>
      <c r="T1630" t="str">
        <f t="shared" si="103"/>
        <v>2021</v>
      </c>
      <c r="U1630" s="3">
        <f t="shared" si="101"/>
        <v>31</v>
      </c>
    </row>
    <row r="1631" spans="1:21" hidden="1">
      <c r="A1631">
        <v>1630</v>
      </c>
      <c r="B1631" t="s">
        <v>512</v>
      </c>
      <c r="C1631" t="s">
        <v>33</v>
      </c>
      <c r="D1631" t="s">
        <v>127</v>
      </c>
      <c r="E1631" t="s">
        <v>124</v>
      </c>
      <c r="F1631" s="1">
        <v>44567</v>
      </c>
      <c r="G1631" s="2">
        <v>44567.458333333336</v>
      </c>
      <c r="H1631" s="2">
        <v>44567.708333333336</v>
      </c>
      <c r="I1631" t="s">
        <v>337</v>
      </c>
      <c r="J1631" t="s">
        <v>66</v>
      </c>
      <c r="K1631">
        <v>60.460999999999999</v>
      </c>
      <c r="L1631">
        <v>360</v>
      </c>
      <c r="M1631">
        <v>300</v>
      </c>
      <c r="N1631" s="3">
        <v>21765.96</v>
      </c>
      <c r="O1631">
        <v>21765.96</v>
      </c>
      <c r="P1631">
        <v>87063.84</v>
      </c>
      <c r="Q1631">
        <v>3</v>
      </c>
      <c r="S1631" t="str">
        <f t="shared" si="102"/>
        <v>January</v>
      </c>
      <c r="T1631" t="str">
        <f t="shared" si="103"/>
        <v>2022</v>
      </c>
      <c r="U1631" s="3">
        <f t="shared" ref="U1631:U1662" si="104">DAY(EOMONTH(F1631, 0))</f>
        <v>31</v>
      </c>
    </row>
    <row r="1632" spans="1:21" hidden="1">
      <c r="A1632">
        <v>1631</v>
      </c>
      <c r="B1632" t="s">
        <v>789</v>
      </c>
      <c r="C1632" t="s">
        <v>29</v>
      </c>
      <c r="D1632" t="s">
        <v>129</v>
      </c>
      <c r="E1632" t="s">
        <v>75</v>
      </c>
      <c r="F1632" s="1">
        <v>44778</v>
      </c>
      <c r="G1632" s="2">
        <v>44778.322222222225</v>
      </c>
      <c r="H1632" s="2">
        <v>44778.664583333331</v>
      </c>
      <c r="I1632" t="s">
        <v>337</v>
      </c>
      <c r="J1632" t="s">
        <v>66</v>
      </c>
      <c r="K1632">
        <v>60.460999999999999</v>
      </c>
      <c r="L1632">
        <v>493</v>
      </c>
      <c r="M1632">
        <v>300</v>
      </c>
      <c r="N1632" s="3">
        <v>29807.273000000001</v>
      </c>
      <c r="O1632">
        <v>29807.273000000001</v>
      </c>
      <c r="P1632">
        <v>87063.84</v>
      </c>
      <c r="Q1632">
        <v>1.9208924949290058</v>
      </c>
      <c r="S1632" t="str">
        <f t="shared" si="102"/>
        <v>August</v>
      </c>
      <c r="T1632" t="str">
        <f t="shared" si="103"/>
        <v>2022</v>
      </c>
      <c r="U1632" s="3">
        <f t="shared" si="104"/>
        <v>31</v>
      </c>
    </row>
    <row r="1633" spans="1:21" hidden="1">
      <c r="A1633">
        <v>1632</v>
      </c>
      <c r="B1633" t="s">
        <v>790</v>
      </c>
      <c r="C1633" t="s">
        <v>29</v>
      </c>
      <c r="D1633" t="s">
        <v>131</v>
      </c>
      <c r="E1633" t="s">
        <v>124</v>
      </c>
      <c r="F1633" s="1">
        <v>44813</v>
      </c>
      <c r="G1633" s="2">
        <v>44813.364583333336</v>
      </c>
      <c r="H1633" s="2">
        <v>44813.708333333336</v>
      </c>
      <c r="I1633" t="s">
        <v>337</v>
      </c>
      <c r="J1633" t="s">
        <v>66</v>
      </c>
      <c r="K1633">
        <v>60.460999999999999</v>
      </c>
      <c r="L1633">
        <v>495</v>
      </c>
      <c r="M1633">
        <v>300</v>
      </c>
      <c r="N1633" s="3">
        <v>29928.195</v>
      </c>
      <c r="O1633">
        <v>29928.195</v>
      </c>
      <c r="P1633">
        <v>87063.84</v>
      </c>
      <c r="Q1633">
        <v>1.9090909090909089</v>
      </c>
      <c r="S1633" t="str">
        <f t="shared" si="102"/>
        <v>September</v>
      </c>
      <c r="T1633" t="str">
        <f t="shared" si="103"/>
        <v>2022</v>
      </c>
      <c r="U1633" s="3">
        <f t="shared" si="104"/>
        <v>30</v>
      </c>
    </row>
    <row r="1634" spans="1:21" hidden="1">
      <c r="A1634">
        <v>1633</v>
      </c>
      <c r="B1634" t="s">
        <v>791</v>
      </c>
      <c r="C1634" t="s">
        <v>29</v>
      </c>
      <c r="D1634" t="s">
        <v>129</v>
      </c>
      <c r="E1634" t="s">
        <v>75</v>
      </c>
      <c r="F1634" s="1">
        <v>44806</v>
      </c>
      <c r="G1634" s="2">
        <v>44806.361111111109</v>
      </c>
      <c r="H1634" s="2">
        <v>44806.708333333336</v>
      </c>
      <c r="I1634" t="s">
        <v>337</v>
      </c>
      <c r="J1634" t="s">
        <v>66</v>
      </c>
      <c r="K1634">
        <v>60.460999999999999</v>
      </c>
      <c r="L1634">
        <v>500</v>
      </c>
      <c r="M1634">
        <v>300</v>
      </c>
      <c r="N1634" s="3">
        <v>30230.5</v>
      </c>
      <c r="O1634">
        <v>30230.5</v>
      </c>
      <c r="P1634">
        <v>87063.84</v>
      </c>
      <c r="Q1634">
        <v>1.88</v>
      </c>
      <c r="S1634" t="str">
        <f t="shared" si="102"/>
        <v>September</v>
      </c>
      <c r="T1634" t="str">
        <f t="shared" si="103"/>
        <v>2022</v>
      </c>
      <c r="U1634" s="3">
        <f t="shared" si="104"/>
        <v>30</v>
      </c>
    </row>
    <row r="1635" spans="1:21" hidden="1">
      <c r="A1635">
        <v>1634</v>
      </c>
      <c r="B1635" t="s">
        <v>792</v>
      </c>
      <c r="C1635" t="s">
        <v>33</v>
      </c>
      <c r="D1635" t="s">
        <v>131</v>
      </c>
      <c r="E1635" t="s">
        <v>124</v>
      </c>
      <c r="F1635" s="1">
        <v>44228</v>
      </c>
      <c r="G1635" s="2">
        <v>44228.47152777778</v>
      </c>
      <c r="H1635" s="2">
        <v>44230.647916666669</v>
      </c>
      <c r="I1635" t="s">
        <v>337</v>
      </c>
      <c r="J1635" t="s">
        <v>66</v>
      </c>
      <c r="K1635">
        <v>60.460999999999999</v>
      </c>
      <c r="L1635">
        <v>761</v>
      </c>
      <c r="M1635">
        <v>300</v>
      </c>
      <c r="N1635" s="3">
        <v>46010.821000000004</v>
      </c>
      <c r="O1635">
        <v>46010.821000000004</v>
      </c>
      <c r="P1635">
        <v>87063.84</v>
      </c>
      <c r="Q1635">
        <v>0.89224704336399452</v>
      </c>
      <c r="S1635" t="str">
        <f t="shared" si="102"/>
        <v>February</v>
      </c>
      <c r="T1635" t="str">
        <f t="shared" si="103"/>
        <v>2021</v>
      </c>
      <c r="U1635" s="3">
        <f t="shared" si="104"/>
        <v>28</v>
      </c>
    </row>
    <row r="1636" spans="1:21" hidden="1">
      <c r="A1636">
        <v>1635</v>
      </c>
      <c r="B1636" t="s">
        <v>793</v>
      </c>
      <c r="C1636" t="s">
        <v>29</v>
      </c>
      <c r="D1636" t="s">
        <v>123</v>
      </c>
      <c r="E1636" t="s">
        <v>124</v>
      </c>
      <c r="F1636" s="1">
        <v>44652</v>
      </c>
      <c r="G1636" s="2">
        <v>44652</v>
      </c>
      <c r="H1636" s="2">
        <v>44652.574999999997</v>
      </c>
      <c r="I1636" t="s">
        <v>337</v>
      </c>
      <c r="J1636" t="s">
        <v>66</v>
      </c>
      <c r="K1636">
        <v>60.460999999999999</v>
      </c>
      <c r="L1636">
        <v>828</v>
      </c>
      <c r="M1636">
        <v>300</v>
      </c>
      <c r="N1636" s="3">
        <v>50061.707999999999</v>
      </c>
      <c r="O1636">
        <v>50061.707999999999</v>
      </c>
      <c r="P1636">
        <v>87063.84</v>
      </c>
      <c r="Q1636">
        <v>0.73913043478260865</v>
      </c>
      <c r="S1636" t="str">
        <f t="shared" si="102"/>
        <v>April</v>
      </c>
      <c r="T1636" t="str">
        <f t="shared" si="103"/>
        <v>2022</v>
      </c>
      <c r="U1636" s="3">
        <f t="shared" si="104"/>
        <v>30</v>
      </c>
    </row>
    <row r="1637" spans="1:21" hidden="1">
      <c r="A1637">
        <v>1636</v>
      </c>
      <c r="B1637" t="s">
        <v>792</v>
      </c>
      <c r="C1637" t="s">
        <v>33</v>
      </c>
      <c r="D1637" t="s">
        <v>131</v>
      </c>
      <c r="E1637" t="s">
        <v>124</v>
      </c>
      <c r="F1637" s="1">
        <v>44230</v>
      </c>
      <c r="G1637" s="2">
        <v>44228.47152777778</v>
      </c>
      <c r="H1637" s="2">
        <v>44230.647916666669</v>
      </c>
      <c r="I1637" t="s">
        <v>337</v>
      </c>
      <c r="J1637" t="s">
        <v>66</v>
      </c>
      <c r="K1637">
        <v>60.460999999999999</v>
      </c>
      <c r="L1637">
        <v>933</v>
      </c>
      <c r="M1637">
        <v>300</v>
      </c>
      <c r="N1637" s="3">
        <v>56410.112999999998</v>
      </c>
      <c r="O1637">
        <v>56410.112999999998</v>
      </c>
      <c r="P1637">
        <v>87063.84</v>
      </c>
      <c r="Q1637">
        <v>0.54340836012861737</v>
      </c>
      <c r="S1637" t="str">
        <f t="shared" si="102"/>
        <v>February</v>
      </c>
      <c r="T1637" t="str">
        <f t="shared" si="103"/>
        <v>2021</v>
      </c>
      <c r="U1637" s="3">
        <f t="shared" si="104"/>
        <v>28</v>
      </c>
    </row>
    <row r="1638" spans="1:21" hidden="1">
      <c r="A1638">
        <v>1637</v>
      </c>
      <c r="B1638" t="s">
        <v>794</v>
      </c>
      <c r="C1638" t="s">
        <v>29</v>
      </c>
      <c r="D1638" t="s">
        <v>131</v>
      </c>
      <c r="E1638" t="s">
        <v>124</v>
      </c>
      <c r="F1638" s="1">
        <v>44743</v>
      </c>
      <c r="G1638" s="2">
        <v>44743.000694444447</v>
      </c>
      <c r="H1638" s="2">
        <v>44743.695138888892</v>
      </c>
      <c r="I1638" t="s">
        <v>337</v>
      </c>
      <c r="J1638" t="s">
        <v>66</v>
      </c>
      <c r="K1638">
        <v>60.460999999999999</v>
      </c>
      <c r="L1638" s="4">
        <v>1000</v>
      </c>
      <c r="M1638">
        <v>300</v>
      </c>
      <c r="N1638" s="4">
        <v>60461</v>
      </c>
      <c r="O1638">
        <v>60461</v>
      </c>
      <c r="P1638">
        <v>87063.84</v>
      </c>
      <c r="Q1638">
        <v>0.43999999999999995</v>
      </c>
      <c r="S1638" t="str">
        <f t="shared" si="102"/>
        <v>July</v>
      </c>
      <c r="T1638" t="str">
        <f t="shared" si="103"/>
        <v>2022</v>
      </c>
      <c r="U1638" s="3">
        <f t="shared" si="104"/>
        <v>31</v>
      </c>
    </row>
    <row r="1639" spans="1:21" hidden="1">
      <c r="A1639">
        <v>1638</v>
      </c>
      <c r="B1639" t="s">
        <v>524</v>
      </c>
      <c r="C1639" t="s">
        <v>29</v>
      </c>
      <c r="D1639" t="s">
        <v>131</v>
      </c>
      <c r="E1639" t="s">
        <v>124</v>
      </c>
      <c r="F1639" s="1">
        <v>44715</v>
      </c>
      <c r="G1639" s="2">
        <v>44715</v>
      </c>
      <c r="H1639" s="2">
        <v>44715.701388888891</v>
      </c>
      <c r="I1639" t="s">
        <v>337</v>
      </c>
      <c r="J1639" t="s">
        <v>66</v>
      </c>
      <c r="K1639">
        <v>60.460999999999999</v>
      </c>
      <c r="L1639" s="4">
        <v>1010</v>
      </c>
      <c r="M1639">
        <v>300</v>
      </c>
      <c r="N1639" s="3">
        <v>61065.61</v>
      </c>
      <c r="O1639">
        <v>61065.61</v>
      </c>
      <c r="P1639">
        <v>87063.84</v>
      </c>
      <c r="Q1639">
        <v>0.42574257425742568</v>
      </c>
      <c r="S1639" t="str">
        <f t="shared" si="102"/>
        <v>June</v>
      </c>
      <c r="T1639" t="str">
        <f t="shared" si="103"/>
        <v>2022</v>
      </c>
      <c r="U1639" s="3">
        <f t="shared" si="104"/>
        <v>30</v>
      </c>
    </row>
    <row r="1640" spans="1:21" hidden="1">
      <c r="A1640">
        <v>1639</v>
      </c>
      <c r="B1640" t="s">
        <v>792</v>
      </c>
      <c r="C1640" t="s">
        <v>33</v>
      </c>
      <c r="D1640" t="s">
        <v>131</v>
      </c>
      <c r="E1640" t="s">
        <v>124</v>
      </c>
      <c r="F1640" s="1">
        <v>44229</v>
      </c>
      <c r="G1640" s="2">
        <v>44228.47152777778</v>
      </c>
      <c r="H1640" s="2">
        <v>44230.647916666669</v>
      </c>
      <c r="I1640" t="s">
        <v>337</v>
      </c>
      <c r="J1640" t="s">
        <v>66</v>
      </c>
      <c r="K1640">
        <v>60.460999999999999</v>
      </c>
      <c r="L1640" s="4">
        <v>1440</v>
      </c>
      <c r="M1640">
        <v>300</v>
      </c>
      <c r="N1640" s="3">
        <v>87063.84</v>
      </c>
      <c r="O1640">
        <v>87063.84</v>
      </c>
      <c r="P1640">
        <v>87063.84</v>
      </c>
      <c r="Q1640">
        <v>0</v>
      </c>
      <c r="S1640" t="str">
        <f t="shared" si="102"/>
        <v>February</v>
      </c>
      <c r="T1640" t="str">
        <f t="shared" si="103"/>
        <v>2021</v>
      </c>
      <c r="U1640" s="3">
        <f t="shared" si="104"/>
        <v>28</v>
      </c>
    </row>
    <row r="1641" spans="1:21" hidden="1">
      <c r="A1641">
        <v>1640</v>
      </c>
      <c r="B1641" t="s">
        <v>795</v>
      </c>
      <c r="C1641" t="s">
        <v>33</v>
      </c>
      <c r="D1641" t="s">
        <v>123</v>
      </c>
      <c r="E1641" t="s">
        <v>124</v>
      </c>
      <c r="F1641" s="1">
        <v>44582</v>
      </c>
      <c r="G1641" s="2">
        <v>44582.467361111114</v>
      </c>
      <c r="H1641" s="2">
        <v>44582.604166666664</v>
      </c>
      <c r="I1641" t="s">
        <v>335</v>
      </c>
      <c r="J1641" t="s">
        <v>66</v>
      </c>
      <c r="K1641">
        <v>62.073999999999998</v>
      </c>
      <c r="L1641">
        <v>197</v>
      </c>
      <c r="M1641">
        <v>300</v>
      </c>
      <c r="N1641" s="3">
        <v>12228.578</v>
      </c>
      <c r="O1641">
        <v>12228.578</v>
      </c>
      <c r="P1641">
        <v>89386.559999999998</v>
      </c>
      <c r="Q1641">
        <v>6.309644670050762</v>
      </c>
      <c r="S1641" t="str">
        <f t="shared" si="102"/>
        <v>January</v>
      </c>
      <c r="T1641" t="str">
        <f t="shared" si="103"/>
        <v>2022</v>
      </c>
      <c r="U1641" s="3">
        <f t="shared" si="104"/>
        <v>31</v>
      </c>
    </row>
    <row r="1642" spans="1:21" hidden="1">
      <c r="A1642">
        <v>1641</v>
      </c>
      <c r="B1642" t="s">
        <v>796</v>
      </c>
      <c r="C1642" t="s">
        <v>33</v>
      </c>
      <c r="D1642" t="s">
        <v>123</v>
      </c>
      <c r="E1642" t="s">
        <v>124</v>
      </c>
      <c r="F1642" s="1">
        <v>44581</v>
      </c>
      <c r="G1642" s="2">
        <v>44581.424305555556</v>
      </c>
      <c r="H1642" s="2">
        <v>44581.586805555555</v>
      </c>
      <c r="I1642" t="s">
        <v>335</v>
      </c>
      <c r="J1642" t="s">
        <v>66</v>
      </c>
      <c r="K1642">
        <v>62.073999999999998</v>
      </c>
      <c r="L1642">
        <v>234</v>
      </c>
      <c r="M1642">
        <v>300</v>
      </c>
      <c r="N1642" s="3">
        <v>14525.316000000001</v>
      </c>
      <c r="O1642">
        <v>14525.316000000001</v>
      </c>
      <c r="P1642">
        <v>89386.559999999998</v>
      </c>
      <c r="Q1642">
        <v>5.1538461538461533</v>
      </c>
      <c r="S1642" t="str">
        <f t="shared" si="102"/>
        <v>January</v>
      </c>
      <c r="T1642" t="str">
        <f t="shared" si="103"/>
        <v>2022</v>
      </c>
      <c r="U1642" s="3">
        <f t="shared" si="104"/>
        <v>31</v>
      </c>
    </row>
    <row r="1643" spans="1:21" hidden="1">
      <c r="A1643">
        <v>1642</v>
      </c>
      <c r="B1643" t="s">
        <v>797</v>
      </c>
      <c r="C1643" t="s">
        <v>33</v>
      </c>
      <c r="D1643" t="s">
        <v>135</v>
      </c>
      <c r="E1643" t="s">
        <v>124</v>
      </c>
      <c r="F1643" s="1">
        <v>44303</v>
      </c>
      <c r="G1643" s="2">
        <v>44303.425694444442</v>
      </c>
      <c r="H1643" s="2">
        <v>44303.623611111114</v>
      </c>
      <c r="I1643" t="s">
        <v>337</v>
      </c>
      <c r="J1643" t="s">
        <v>66</v>
      </c>
      <c r="K1643">
        <v>62.631999999999998</v>
      </c>
      <c r="L1643">
        <v>285</v>
      </c>
      <c r="M1643">
        <v>300</v>
      </c>
      <c r="N1643" s="3">
        <v>17850.12</v>
      </c>
      <c r="O1643">
        <v>17850.12</v>
      </c>
      <c r="P1643">
        <v>90190.080000000002</v>
      </c>
      <c r="Q1643">
        <v>4.052631578947369</v>
      </c>
      <c r="S1643" t="str">
        <f t="shared" si="102"/>
        <v>April</v>
      </c>
      <c r="T1643" t="str">
        <f t="shared" si="103"/>
        <v>2021</v>
      </c>
      <c r="U1643" s="3">
        <f t="shared" si="104"/>
        <v>30</v>
      </c>
    </row>
    <row r="1644" spans="1:21" hidden="1">
      <c r="A1644">
        <v>1643</v>
      </c>
      <c r="B1644" t="s">
        <v>798</v>
      </c>
      <c r="C1644" t="s">
        <v>33</v>
      </c>
      <c r="D1644" t="s">
        <v>135</v>
      </c>
      <c r="E1644" t="s">
        <v>124</v>
      </c>
      <c r="F1644" s="1">
        <v>44302</v>
      </c>
      <c r="G1644" s="2">
        <v>44302.42083333333</v>
      </c>
      <c r="H1644" s="2">
        <v>44302.620138888888</v>
      </c>
      <c r="I1644" t="s">
        <v>337</v>
      </c>
      <c r="J1644" t="s">
        <v>66</v>
      </c>
      <c r="K1644">
        <v>62.631999999999998</v>
      </c>
      <c r="L1644">
        <v>287</v>
      </c>
      <c r="M1644">
        <v>300</v>
      </c>
      <c r="N1644" s="3">
        <v>17975.383999999998</v>
      </c>
      <c r="O1644">
        <v>17975.383999999998</v>
      </c>
      <c r="P1644">
        <v>90190.080000000002</v>
      </c>
      <c r="Q1644">
        <v>4.017421602787457</v>
      </c>
      <c r="S1644" t="str">
        <f t="shared" si="102"/>
        <v>April</v>
      </c>
      <c r="T1644" t="str">
        <f t="shared" si="103"/>
        <v>2021</v>
      </c>
      <c r="U1644" s="3">
        <f t="shared" si="104"/>
        <v>30</v>
      </c>
    </row>
    <row r="1645" spans="1:21" hidden="1">
      <c r="A1645">
        <v>1644</v>
      </c>
      <c r="B1645" t="s">
        <v>799</v>
      </c>
      <c r="C1645" t="s">
        <v>27</v>
      </c>
      <c r="D1645" t="s">
        <v>141</v>
      </c>
      <c r="E1645" t="s">
        <v>124</v>
      </c>
      <c r="F1645" s="1">
        <v>44476</v>
      </c>
      <c r="G1645" s="2">
        <v>44476.413194444445</v>
      </c>
      <c r="H1645" s="2">
        <v>44476.63958333333</v>
      </c>
      <c r="I1645" t="s">
        <v>337</v>
      </c>
      <c r="J1645" t="s">
        <v>66</v>
      </c>
      <c r="K1645">
        <v>62.631999999999998</v>
      </c>
      <c r="L1645">
        <v>326</v>
      </c>
      <c r="M1645">
        <v>300</v>
      </c>
      <c r="N1645" s="3">
        <v>20418.031999999999</v>
      </c>
      <c r="O1645">
        <v>20418.031999999999</v>
      </c>
      <c r="P1645">
        <v>90190.080000000002</v>
      </c>
      <c r="Q1645">
        <v>3.4171779141104301</v>
      </c>
      <c r="S1645" t="str">
        <f t="shared" si="102"/>
        <v>October</v>
      </c>
      <c r="T1645" t="str">
        <f t="shared" si="103"/>
        <v>2021</v>
      </c>
      <c r="U1645" s="3">
        <f t="shared" si="104"/>
        <v>31</v>
      </c>
    </row>
    <row r="1646" spans="1:21" hidden="1">
      <c r="A1646">
        <v>1645</v>
      </c>
      <c r="B1646" t="s">
        <v>800</v>
      </c>
      <c r="C1646" t="s">
        <v>33</v>
      </c>
      <c r="D1646" t="s">
        <v>129</v>
      </c>
      <c r="E1646" t="s">
        <v>75</v>
      </c>
      <c r="F1646" s="1">
        <v>44301</v>
      </c>
      <c r="G1646" s="2">
        <v>44301.382638888892</v>
      </c>
      <c r="H1646" s="2">
        <v>44301.626388888886</v>
      </c>
      <c r="I1646" t="s">
        <v>337</v>
      </c>
      <c r="J1646" t="s">
        <v>66</v>
      </c>
      <c r="K1646">
        <v>62.631999999999998</v>
      </c>
      <c r="L1646">
        <v>351</v>
      </c>
      <c r="M1646">
        <v>300</v>
      </c>
      <c r="N1646" s="3">
        <v>21983.831999999999</v>
      </c>
      <c r="O1646">
        <v>21983.831999999999</v>
      </c>
      <c r="P1646">
        <v>90190.080000000002</v>
      </c>
      <c r="Q1646">
        <v>3.1025641025641031</v>
      </c>
      <c r="S1646" t="str">
        <f t="shared" si="102"/>
        <v>April</v>
      </c>
      <c r="T1646" t="str">
        <f t="shared" si="103"/>
        <v>2021</v>
      </c>
      <c r="U1646" s="3">
        <f t="shared" si="104"/>
        <v>30</v>
      </c>
    </row>
    <row r="1647" spans="1:21" hidden="1">
      <c r="A1647">
        <v>1646</v>
      </c>
      <c r="B1647" t="s">
        <v>801</v>
      </c>
      <c r="C1647" t="s">
        <v>33</v>
      </c>
      <c r="D1647" t="s">
        <v>123</v>
      </c>
      <c r="E1647" t="s">
        <v>124</v>
      </c>
      <c r="F1647" s="1">
        <v>44727</v>
      </c>
      <c r="G1647" s="2">
        <v>44727.406944444447</v>
      </c>
      <c r="H1647" s="2">
        <v>44727.694444444445</v>
      </c>
      <c r="I1647" t="s">
        <v>337</v>
      </c>
      <c r="J1647" t="s">
        <v>66</v>
      </c>
      <c r="K1647">
        <v>62.631999999999998</v>
      </c>
      <c r="L1647">
        <v>414</v>
      </c>
      <c r="M1647">
        <v>300</v>
      </c>
      <c r="N1647" s="3">
        <v>25929.648000000001</v>
      </c>
      <c r="O1647">
        <v>25929.648000000001</v>
      </c>
      <c r="P1647">
        <v>90190.080000000002</v>
      </c>
      <c r="Q1647">
        <v>2.4782608695652173</v>
      </c>
      <c r="S1647" t="str">
        <f t="shared" si="102"/>
        <v>June</v>
      </c>
      <c r="T1647" t="str">
        <f t="shared" si="103"/>
        <v>2022</v>
      </c>
      <c r="U1647" s="3">
        <f t="shared" si="104"/>
        <v>30</v>
      </c>
    </row>
    <row r="1648" spans="1:21" hidden="1">
      <c r="A1648">
        <v>1647</v>
      </c>
      <c r="B1648" t="s">
        <v>802</v>
      </c>
      <c r="C1648" t="s">
        <v>33</v>
      </c>
      <c r="D1648" t="s">
        <v>129</v>
      </c>
      <c r="E1648" t="s">
        <v>75</v>
      </c>
      <c r="F1648" s="1">
        <v>44406</v>
      </c>
      <c r="G1648" s="2">
        <v>44406.275000000001</v>
      </c>
      <c r="H1648" s="2">
        <v>44406.707638888889</v>
      </c>
      <c r="I1648" t="s">
        <v>337</v>
      </c>
      <c r="J1648" t="s">
        <v>66</v>
      </c>
      <c r="K1648">
        <v>62.631999999999998</v>
      </c>
      <c r="L1648">
        <v>623</v>
      </c>
      <c r="M1648">
        <v>300</v>
      </c>
      <c r="N1648" s="3">
        <v>39019.735999999997</v>
      </c>
      <c r="O1648">
        <v>39019.735999999997</v>
      </c>
      <c r="P1648">
        <v>90190.080000000002</v>
      </c>
      <c r="Q1648">
        <v>1.3113964686998396</v>
      </c>
      <c r="S1648" t="str">
        <f t="shared" si="102"/>
        <v>July</v>
      </c>
      <c r="T1648" t="str">
        <f t="shared" si="103"/>
        <v>2021</v>
      </c>
      <c r="U1648" s="3">
        <f t="shared" si="104"/>
        <v>31</v>
      </c>
    </row>
    <row r="1649" spans="1:21" hidden="1">
      <c r="A1649">
        <v>1648</v>
      </c>
      <c r="B1649" t="s">
        <v>803</v>
      </c>
      <c r="C1649" t="s">
        <v>27</v>
      </c>
      <c r="D1649" t="s">
        <v>127</v>
      </c>
      <c r="E1649" t="s">
        <v>124</v>
      </c>
      <c r="F1649" s="1">
        <v>44497</v>
      </c>
      <c r="G1649" s="2">
        <v>44497.40625</v>
      </c>
      <c r="H1649" s="2">
        <v>44497.895833333336</v>
      </c>
      <c r="I1649" t="s">
        <v>337</v>
      </c>
      <c r="J1649" t="s">
        <v>66</v>
      </c>
      <c r="K1649">
        <v>62.631999999999998</v>
      </c>
      <c r="L1649">
        <v>705</v>
      </c>
      <c r="M1649">
        <v>300</v>
      </c>
      <c r="N1649" s="3">
        <v>44155.56</v>
      </c>
      <c r="O1649">
        <v>44155.56</v>
      </c>
      <c r="P1649">
        <v>90190.080000000002</v>
      </c>
      <c r="Q1649">
        <v>1.0425531914893618</v>
      </c>
      <c r="S1649" t="str">
        <f t="shared" si="102"/>
        <v>October</v>
      </c>
      <c r="T1649" t="str">
        <f t="shared" si="103"/>
        <v>2021</v>
      </c>
      <c r="U1649" s="3">
        <f t="shared" si="104"/>
        <v>31</v>
      </c>
    </row>
    <row r="1650" spans="1:21" hidden="1">
      <c r="A1650">
        <v>1649</v>
      </c>
      <c r="B1650" t="s">
        <v>804</v>
      </c>
      <c r="C1650" t="s">
        <v>33</v>
      </c>
      <c r="D1650" t="s">
        <v>141</v>
      </c>
      <c r="E1650" t="s">
        <v>124</v>
      </c>
      <c r="F1650" s="1">
        <v>44305</v>
      </c>
      <c r="G1650" s="2">
        <v>44305.381944444445</v>
      </c>
      <c r="H1650" s="2">
        <v>44305.544444444444</v>
      </c>
      <c r="I1650" t="s">
        <v>337</v>
      </c>
      <c r="J1650" t="s">
        <v>66</v>
      </c>
      <c r="K1650">
        <v>62.631999999999998</v>
      </c>
      <c r="L1650">
        <v>234</v>
      </c>
      <c r="M1650">
        <v>300</v>
      </c>
      <c r="N1650" s="3">
        <v>14655.888000000001</v>
      </c>
      <c r="O1650">
        <v>14655.888000000001</v>
      </c>
      <c r="P1650">
        <v>90190.080000000002</v>
      </c>
      <c r="Q1650">
        <v>5.1538461538461533</v>
      </c>
      <c r="S1650" t="str">
        <f t="shared" si="102"/>
        <v>April</v>
      </c>
      <c r="T1650" t="str">
        <f t="shared" si="103"/>
        <v>2021</v>
      </c>
      <c r="U1650" s="3">
        <f t="shared" si="104"/>
        <v>30</v>
      </c>
    </row>
    <row r="1651" spans="1:21">
      <c r="A1651">
        <v>3055</v>
      </c>
      <c r="B1651" t="s">
        <v>386</v>
      </c>
      <c r="C1651" t="s">
        <v>9</v>
      </c>
      <c r="D1651" t="s">
        <v>123</v>
      </c>
      <c r="E1651" t="s">
        <v>124</v>
      </c>
      <c r="F1651" s="1">
        <v>44210</v>
      </c>
      <c r="G1651" s="2">
        <v>44208.304861111108</v>
      </c>
      <c r="H1651" s="2">
        <v>44210.791666666664</v>
      </c>
      <c r="I1651" t="s">
        <v>101</v>
      </c>
      <c r="J1651" t="s">
        <v>69</v>
      </c>
      <c r="K1651">
        <v>165.035</v>
      </c>
      <c r="L1651" s="4">
        <v>1140</v>
      </c>
      <c r="M1651">
        <v>800</v>
      </c>
      <c r="N1651" s="3">
        <v>188139.9</v>
      </c>
      <c r="O1651">
        <v>188139.9</v>
      </c>
      <c r="P1651">
        <v>237650.4</v>
      </c>
      <c r="Q1651">
        <v>0.26315789473684209</v>
      </c>
      <c r="S1651" t="str">
        <f t="shared" si="102"/>
        <v>January</v>
      </c>
      <c r="T1651" t="str">
        <f t="shared" si="103"/>
        <v>2021</v>
      </c>
      <c r="U1651" s="3">
        <f t="shared" si="104"/>
        <v>31</v>
      </c>
    </row>
    <row r="1652" spans="1:21" hidden="1">
      <c r="A1652">
        <v>1651</v>
      </c>
      <c r="B1652" t="s">
        <v>805</v>
      </c>
      <c r="C1652" t="s">
        <v>33</v>
      </c>
      <c r="D1652" t="s">
        <v>141</v>
      </c>
      <c r="E1652" t="s">
        <v>124</v>
      </c>
      <c r="F1652" s="1">
        <v>44304</v>
      </c>
      <c r="G1652" s="2">
        <v>44304.427083333336</v>
      </c>
      <c r="H1652" s="2">
        <v>44304.616666666669</v>
      </c>
      <c r="I1652" t="s">
        <v>337</v>
      </c>
      <c r="J1652" t="s">
        <v>66</v>
      </c>
      <c r="K1652">
        <v>62.631999999999998</v>
      </c>
      <c r="L1652">
        <v>273</v>
      </c>
      <c r="M1652">
        <v>300</v>
      </c>
      <c r="N1652" s="3">
        <v>17098.536</v>
      </c>
      <c r="O1652">
        <v>17098.536</v>
      </c>
      <c r="P1652">
        <v>90190.080000000002</v>
      </c>
      <c r="Q1652">
        <v>4.2747252747252746</v>
      </c>
      <c r="S1652" t="str">
        <f t="shared" si="102"/>
        <v>April</v>
      </c>
      <c r="T1652" t="str">
        <f t="shared" si="103"/>
        <v>2021</v>
      </c>
      <c r="U1652" s="3">
        <f t="shared" si="104"/>
        <v>30</v>
      </c>
    </row>
    <row r="1653" spans="1:21" hidden="1">
      <c r="A1653">
        <v>1652</v>
      </c>
      <c r="B1653" t="s">
        <v>806</v>
      </c>
      <c r="C1653" t="s">
        <v>33</v>
      </c>
      <c r="D1653" t="s">
        <v>129</v>
      </c>
      <c r="E1653" t="s">
        <v>75</v>
      </c>
      <c r="F1653" s="1">
        <v>44713</v>
      </c>
      <c r="G1653" s="2">
        <v>44713.428472222222</v>
      </c>
      <c r="H1653" s="2">
        <v>44713.654166666667</v>
      </c>
      <c r="I1653" t="s">
        <v>337</v>
      </c>
      <c r="J1653" t="s">
        <v>66</v>
      </c>
      <c r="K1653">
        <v>62.631999999999998</v>
      </c>
      <c r="L1653">
        <v>325</v>
      </c>
      <c r="M1653">
        <v>300</v>
      </c>
      <c r="N1653" s="3">
        <v>20355.400000000001</v>
      </c>
      <c r="O1653">
        <v>20355.400000000001</v>
      </c>
      <c r="P1653">
        <v>90190.080000000002</v>
      </c>
      <c r="Q1653">
        <v>3.4307692307692301</v>
      </c>
      <c r="S1653" t="str">
        <f t="shared" si="102"/>
        <v>June</v>
      </c>
      <c r="T1653" t="str">
        <f t="shared" si="103"/>
        <v>2022</v>
      </c>
      <c r="U1653" s="3">
        <f t="shared" si="104"/>
        <v>30</v>
      </c>
    </row>
    <row r="1654" spans="1:21" hidden="1">
      <c r="A1654">
        <v>1653</v>
      </c>
      <c r="B1654" t="s">
        <v>807</v>
      </c>
      <c r="C1654" t="s">
        <v>33</v>
      </c>
      <c r="D1654" t="s">
        <v>123</v>
      </c>
      <c r="E1654" t="s">
        <v>124</v>
      </c>
      <c r="F1654" s="1">
        <v>44734</v>
      </c>
      <c r="G1654" s="2">
        <v>44734.40625</v>
      </c>
      <c r="H1654" s="2">
        <v>44734.694444444445</v>
      </c>
      <c r="I1654" t="s">
        <v>337</v>
      </c>
      <c r="J1654" t="s">
        <v>66</v>
      </c>
      <c r="K1654">
        <v>62.631999999999998</v>
      </c>
      <c r="L1654">
        <v>415</v>
      </c>
      <c r="M1654">
        <v>300</v>
      </c>
      <c r="N1654" s="3">
        <v>25992.28</v>
      </c>
      <c r="O1654">
        <v>25992.28</v>
      </c>
      <c r="P1654">
        <v>90190.080000000002</v>
      </c>
      <c r="Q1654">
        <v>2.4698795180722892</v>
      </c>
      <c r="S1654" t="str">
        <f t="shared" si="102"/>
        <v>June</v>
      </c>
      <c r="T1654" t="str">
        <f t="shared" si="103"/>
        <v>2022</v>
      </c>
      <c r="U1654" s="3">
        <f t="shared" si="104"/>
        <v>30</v>
      </c>
    </row>
    <row r="1655" spans="1:21" hidden="1">
      <c r="A1655">
        <v>1654</v>
      </c>
      <c r="B1655" t="s">
        <v>808</v>
      </c>
      <c r="C1655" t="s">
        <v>33</v>
      </c>
      <c r="D1655" t="s">
        <v>131</v>
      </c>
      <c r="E1655" t="s">
        <v>124</v>
      </c>
      <c r="F1655" s="1">
        <v>44692</v>
      </c>
      <c r="G1655" s="2">
        <v>44692.404166666667</v>
      </c>
      <c r="H1655" s="2">
        <v>44692.708333333336</v>
      </c>
      <c r="I1655" t="s">
        <v>337</v>
      </c>
      <c r="J1655" t="s">
        <v>66</v>
      </c>
      <c r="K1655">
        <v>62.631999999999998</v>
      </c>
      <c r="L1655">
        <v>438</v>
      </c>
      <c r="M1655">
        <v>300</v>
      </c>
      <c r="N1655" s="3">
        <v>27432.815999999999</v>
      </c>
      <c r="O1655">
        <v>27432.815999999999</v>
      </c>
      <c r="P1655">
        <v>90190.080000000002</v>
      </c>
      <c r="Q1655">
        <v>2.2876712328767126</v>
      </c>
      <c r="S1655" t="str">
        <f t="shared" si="102"/>
        <v>May</v>
      </c>
      <c r="T1655" t="str">
        <f t="shared" si="103"/>
        <v>2022</v>
      </c>
      <c r="U1655" s="3">
        <f t="shared" si="104"/>
        <v>31</v>
      </c>
    </row>
    <row r="1656" spans="1:21" hidden="1">
      <c r="A1656">
        <v>1655</v>
      </c>
      <c r="B1656" t="s">
        <v>809</v>
      </c>
      <c r="C1656" t="s">
        <v>27</v>
      </c>
      <c r="D1656" t="s">
        <v>127</v>
      </c>
      <c r="E1656" t="s">
        <v>124</v>
      </c>
      <c r="F1656" s="1">
        <v>44420</v>
      </c>
      <c r="G1656" s="2">
        <v>44420.274305555555</v>
      </c>
      <c r="H1656" s="2">
        <v>44420.705555555556</v>
      </c>
      <c r="I1656" t="s">
        <v>337</v>
      </c>
      <c r="J1656" t="s">
        <v>66</v>
      </c>
      <c r="K1656">
        <v>62.631999999999998</v>
      </c>
      <c r="L1656">
        <v>621</v>
      </c>
      <c r="M1656">
        <v>300</v>
      </c>
      <c r="N1656" s="3">
        <v>38894.472000000002</v>
      </c>
      <c r="O1656">
        <v>38894.472000000002</v>
      </c>
      <c r="P1656">
        <v>90190.080000000002</v>
      </c>
      <c r="Q1656">
        <v>1.3188405797101448</v>
      </c>
      <c r="S1656" t="str">
        <f t="shared" si="102"/>
        <v>August</v>
      </c>
      <c r="T1656" t="str">
        <f t="shared" si="103"/>
        <v>2021</v>
      </c>
      <c r="U1656" s="3">
        <f t="shared" si="104"/>
        <v>31</v>
      </c>
    </row>
    <row r="1657" spans="1:21" hidden="1">
      <c r="A1657">
        <v>1656</v>
      </c>
      <c r="B1657" t="s">
        <v>810</v>
      </c>
      <c r="C1657" t="s">
        <v>46</v>
      </c>
      <c r="D1657" t="s">
        <v>129</v>
      </c>
      <c r="E1657" t="s">
        <v>75</v>
      </c>
      <c r="F1657" s="1">
        <v>44434</v>
      </c>
      <c r="G1657" s="2">
        <v>44431.416666666664</v>
      </c>
      <c r="H1657" s="2">
        <v>44434.502083333333</v>
      </c>
      <c r="I1657" t="s">
        <v>337</v>
      </c>
      <c r="J1657" t="s">
        <v>66</v>
      </c>
      <c r="K1657">
        <v>62.631999999999998</v>
      </c>
      <c r="L1657">
        <v>723</v>
      </c>
      <c r="M1657">
        <v>300</v>
      </c>
      <c r="N1657" s="3">
        <v>45282.936000000002</v>
      </c>
      <c r="O1657">
        <v>45282.936000000002</v>
      </c>
      <c r="P1657">
        <v>90190.080000000002</v>
      </c>
      <c r="Q1657">
        <v>0.99170124481327793</v>
      </c>
      <c r="S1657" t="str">
        <f t="shared" si="102"/>
        <v>August</v>
      </c>
      <c r="T1657" t="str">
        <f t="shared" si="103"/>
        <v>2021</v>
      </c>
      <c r="U1657" s="3">
        <f t="shared" si="104"/>
        <v>31</v>
      </c>
    </row>
    <row r="1658" spans="1:21" hidden="1">
      <c r="A1658">
        <v>1657</v>
      </c>
      <c r="B1658" t="s">
        <v>810</v>
      </c>
      <c r="C1658" t="s">
        <v>46</v>
      </c>
      <c r="D1658" t="s">
        <v>129</v>
      </c>
      <c r="E1658" t="s">
        <v>75</v>
      </c>
      <c r="F1658" s="1">
        <v>44431</v>
      </c>
      <c r="G1658" s="2">
        <v>44431.416666666664</v>
      </c>
      <c r="H1658" s="2">
        <v>44434.502083333333</v>
      </c>
      <c r="I1658" t="s">
        <v>337</v>
      </c>
      <c r="J1658" t="s">
        <v>66</v>
      </c>
      <c r="K1658">
        <v>62.631999999999998</v>
      </c>
      <c r="L1658">
        <v>840</v>
      </c>
      <c r="M1658">
        <v>300</v>
      </c>
      <c r="N1658" s="3">
        <v>52610.879999999997</v>
      </c>
      <c r="O1658">
        <v>52610.879999999997</v>
      </c>
      <c r="P1658">
        <v>90190.080000000002</v>
      </c>
      <c r="Q1658">
        <v>0.71428571428571441</v>
      </c>
      <c r="S1658" t="str">
        <f t="shared" si="102"/>
        <v>August</v>
      </c>
      <c r="T1658" t="str">
        <f t="shared" si="103"/>
        <v>2021</v>
      </c>
      <c r="U1658" s="3">
        <f t="shared" si="104"/>
        <v>31</v>
      </c>
    </row>
    <row r="1659" spans="1:21" hidden="1">
      <c r="A1659">
        <v>1658</v>
      </c>
      <c r="B1659" t="s">
        <v>811</v>
      </c>
      <c r="C1659" t="s">
        <v>16</v>
      </c>
      <c r="D1659" t="s">
        <v>129</v>
      </c>
      <c r="E1659" t="s">
        <v>75</v>
      </c>
      <c r="F1659" s="1">
        <v>44592</v>
      </c>
      <c r="G1659" s="2">
        <v>44592.415972222225</v>
      </c>
      <c r="H1659" s="2">
        <v>44596.643750000003</v>
      </c>
      <c r="I1659" t="s">
        <v>337</v>
      </c>
      <c r="J1659" t="s">
        <v>66</v>
      </c>
      <c r="K1659">
        <v>62.631999999999998</v>
      </c>
      <c r="L1659">
        <v>841</v>
      </c>
      <c r="M1659">
        <v>300</v>
      </c>
      <c r="N1659" s="3">
        <v>52673.512000000002</v>
      </c>
      <c r="O1659">
        <v>52673.512000000002</v>
      </c>
      <c r="P1659">
        <v>90190.080000000002</v>
      </c>
      <c r="Q1659">
        <v>0.71224732461355522</v>
      </c>
      <c r="S1659" t="str">
        <f t="shared" si="102"/>
        <v>January</v>
      </c>
      <c r="T1659" t="str">
        <f t="shared" si="103"/>
        <v>2022</v>
      </c>
      <c r="U1659" s="3">
        <f t="shared" si="104"/>
        <v>31</v>
      </c>
    </row>
    <row r="1660" spans="1:21" hidden="1">
      <c r="A1660">
        <v>1659</v>
      </c>
      <c r="B1660" t="s">
        <v>812</v>
      </c>
      <c r="C1660" t="s">
        <v>46</v>
      </c>
      <c r="D1660" t="s">
        <v>123</v>
      </c>
      <c r="E1660" t="s">
        <v>124</v>
      </c>
      <c r="F1660" s="1">
        <v>44481</v>
      </c>
      <c r="G1660" s="2">
        <v>44481.400694444441</v>
      </c>
      <c r="H1660" s="2">
        <v>44482.675694444442</v>
      </c>
      <c r="I1660" t="s">
        <v>337</v>
      </c>
      <c r="J1660" t="s">
        <v>66</v>
      </c>
      <c r="K1660">
        <v>62.631999999999998</v>
      </c>
      <c r="L1660">
        <v>863</v>
      </c>
      <c r="M1660">
        <v>300</v>
      </c>
      <c r="N1660" s="3">
        <v>54051.415999999997</v>
      </c>
      <c r="O1660">
        <v>54051.415999999997</v>
      </c>
      <c r="P1660">
        <v>90190.080000000002</v>
      </c>
      <c r="Q1660">
        <v>0.66859791425260728</v>
      </c>
      <c r="S1660" t="str">
        <f t="shared" si="102"/>
        <v>October</v>
      </c>
      <c r="T1660" t="str">
        <f t="shared" si="103"/>
        <v>2021</v>
      </c>
      <c r="U1660" s="3">
        <f t="shared" si="104"/>
        <v>31</v>
      </c>
    </row>
    <row r="1661" spans="1:21" hidden="1">
      <c r="A1661">
        <v>1660</v>
      </c>
      <c r="B1661" t="s">
        <v>811</v>
      </c>
      <c r="C1661" t="s">
        <v>16</v>
      </c>
      <c r="D1661" t="s">
        <v>129</v>
      </c>
      <c r="E1661" t="s">
        <v>75</v>
      </c>
      <c r="F1661" s="1">
        <v>44596</v>
      </c>
      <c r="G1661" s="2">
        <v>44592.415972222225</v>
      </c>
      <c r="H1661" s="2">
        <v>44596.643750000003</v>
      </c>
      <c r="I1661" t="s">
        <v>337</v>
      </c>
      <c r="J1661" t="s">
        <v>66</v>
      </c>
      <c r="K1661">
        <v>62.631999999999998</v>
      </c>
      <c r="L1661">
        <v>927</v>
      </c>
      <c r="M1661">
        <v>300</v>
      </c>
      <c r="N1661" s="3">
        <v>58059.864000000001</v>
      </c>
      <c r="O1661">
        <v>58059.864000000001</v>
      </c>
      <c r="P1661">
        <v>90190.080000000002</v>
      </c>
      <c r="Q1661">
        <v>0.55339805825242716</v>
      </c>
      <c r="S1661" t="str">
        <f t="shared" si="102"/>
        <v>February</v>
      </c>
      <c r="T1661" t="str">
        <f t="shared" si="103"/>
        <v>2022</v>
      </c>
      <c r="U1661" s="3">
        <f t="shared" si="104"/>
        <v>28</v>
      </c>
    </row>
    <row r="1662" spans="1:21" hidden="1">
      <c r="A1662">
        <v>1661</v>
      </c>
      <c r="B1662" t="s">
        <v>812</v>
      </c>
      <c r="C1662" t="s">
        <v>46</v>
      </c>
      <c r="D1662" t="s">
        <v>123</v>
      </c>
      <c r="E1662" t="s">
        <v>124</v>
      </c>
      <c r="F1662" s="1">
        <v>44482</v>
      </c>
      <c r="G1662" s="2">
        <v>44481.400694444441</v>
      </c>
      <c r="H1662" s="2">
        <v>44482.675694444442</v>
      </c>
      <c r="I1662" t="s">
        <v>337</v>
      </c>
      <c r="J1662" t="s">
        <v>66</v>
      </c>
      <c r="K1662">
        <v>62.631999999999998</v>
      </c>
      <c r="L1662">
        <v>973</v>
      </c>
      <c r="M1662">
        <v>300</v>
      </c>
      <c r="N1662" s="3">
        <v>60940.936000000002</v>
      </c>
      <c r="O1662">
        <v>60940.936000000002</v>
      </c>
      <c r="P1662">
        <v>90190.080000000002</v>
      </c>
      <c r="Q1662">
        <v>0.47995889003083247</v>
      </c>
      <c r="S1662" t="str">
        <f t="shared" si="102"/>
        <v>October</v>
      </c>
      <c r="T1662" t="str">
        <f t="shared" si="103"/>
        <v>2021</v>
      </c>
      <c r="U1662" s="3">
        <f t="shared" si="104"/>
        <v>31</v>
      </c>
    </row>
    <row r="1663" spans="1:21" hidden="1">
      <c r="A1663">
        <v>1662</v>
      </c>
      <c r="B1663" t="s">
        <v>811</v>
      </c>
      <c r="C1663" t="s">
        <v>16</v>
      </c>
      <c r="D1663" t="s">
        <v>129</v>
      </c>
      <c r="E1663" t="s">
        <v>75</v>
      </c>
      <c r="F1663" s="1">
        <v>44593</v>
      </c>
      <c r="G1663" s="2">
        <v>44592.415972222225</v>
      </c>
      <c r="H1663" s="2">
        <v>44596.643750000003</v>
      </c>
      <c r="I1663" t="s">
        <v>337</v>
      </c>
      <c r="J1663" t="s">
        <v>66</v>
      </c>
      <c r="K1663">
        <v>62.631999999999998</v>
      </c>
      <c r="L1663" s="4">
        <v>1440</v>
      </c>
      <c r="M1663">
        <v>300</v>
      </c>
      <c r="N1663" s="3">
        <v>90190.080000000002</v>
      </c>
      <c r="O1663">
        <v>90190.080000000002</v>
      </c>
      <c r="P1663">
        <v>90190.080000000002</v>
      </c>
      <c r="Q1663">
        <v>0</v>
      </c>
      <c r="S1663" t="str">
        <f t="shared" si="102"/>
        <v>February</v>
      </c>
      <c r="T1663" t="str">
        <f t="shared" si="103"/>
        <v>2022</v>
      </c>
      <c r="U1663" s="3">
        <f t="shared" ref="U1663:U1692" si="105">DAY(EOMONTH(F1663, 0))</f>
        <v>28</v>
      </c>
    </row>
    <row r="1664" spans="1:21" hidden="1">
      <c r="A1664">
        <v>1663</v>
      </c>
      <c r="B1664" t="s">
        <v>811</v>
      </c>
      <c r="C1664" t="s">
        <v>16</v>
      </c>
      <c r="D1664" t="s">
        <v>129</v>
      </c>
      <c r="E1664" t="s">
        <v>75</v>
      </c>
      <c r="F1664" s="1">
        <v>44594</v>
      </c>
      <c r="G1664" s="2">
        <v>44592.415972222225</v>
      </c>
      <c r="H1664" s="2">
        <v>44596.643750000003</v>
      </c>
      <c r="I1664" t="s">
        <v>337</v>
      </c>
      <c r="J1664" t="s">
        <v>66</v>
      </c>
      <c r="K1664">
        <v>62.631999999999998</v>
      </c>
      <c r="L1664" s="4">
        <v>1440</v>
      </c>
      <c r="M1664">
        <v>300</v>
      </c>
      <c r="N1664" s="3">
        <v>90190.080000000002</v>
      </c>
      <c r="O1664">
        <v>90190.080000000002</v>
      </c>
      <c r="P1664">
        <v>90190.080000000002</v>
      </c>
      <c r="Q1664">
        <v>0</v>
      </c>
      <c r="S1664" t="str">
        <f t="shared" si="102"/>
        <v>February</v>
      </c>
      <c r="T1664" t="str">
        <f t="shared" si="103"/>
        <v>2022</v>
      </c>
      <c r="U1664" s="3">
        <f t="shared" si="105"/>
        <v>28</v>
      </c>
    </row>
    <row r="1665" spans="1:21" hidden="1">
      <c r="A1665">
        <v>1664</v>
      </c>
      <c r="B1665" t="s">
        <v>811</v>
      </c>
      <c r="C1665" t="s">
        <v>16</v>
      </c>
      <c r="D1665" t="s">
        <v>129</v>
      </c>
      <c r="E1665" t="s">
        <v>75</v>
      </c>
      <c r="F1665" s="1">
        <v>44595</v>
      </c>
      <c r="G1665" s="2">
        <v>44592.415972222225</v>
      </c>
      <c r="H1665" s="2">
        <v>44596.643750000003</v>
      </c>
      <c r="I1665" t="s">
        <v>337</v>
      </c>
      <c r="J1665" t="s">
        <v>66</v>
      </c>
      <c r="K1665">
        <v>62.631999999999998</v>
      </c>
      <c r="L1665" s="4">
        <v>1440</v>
      </c>
      <c r="M1665">
        <v>300</v>
      </c>
      <c r="N1665" s="3">
        <v>90190.080000000002</v>
      </c>
      <c r="O1665">
        <v>90190.080000000002</v>
      </c>
      <c r="P1665">
        <v>90190.080000000002</v>
      </c>
      <c r="Q1665">
        <v>0</v>
      </c>
      <c r="S1665" t="str">
        <f t="shared" si="102"/>
        <v>February</v>
      </c>
      <c r="T1665" t="str">
        <f t="shared" si="103"/>
        <v>2022</v>
      </c>
      <c r="U1665" s="3">
        <f t="shared" si="105"/>
        <v>28</v>
      </c>
    </row>
    <row r="1666" spans="1:21" hidden="1">
      <c r="A1666">
        <v>1665</v>
      </c>
      <c r="B1666" t="s">
        <v>813</v>
      </c>
      <c r="C1666" t="s">
        <v>60</v>
      </c>
      <c r="D1666" t="s">
        <v>129</v>
      </c>
      <c r="E1666" t="s">
        <v>75</v>
      </c>
      <c r="F1666" s="1">
        <v>44762</v>
      </c>
      <c r="G1666" s="2">
        <v>44760.114583333336</v>
      </c>
      <c r="H1666" s="2">
        <v>44762.025694444441</v>
      </c>
      <c r="I1666" t="s">
        <v>406</v>
      </c>
      <c r="J1666" t="s">
        <v>66</v>
      </c>
      <c r="K1666">
        <v>69.179000000000002</v>
      </c>
      <c r="L1666">
        <v>37</v>
      </c>
      <c r="M1666">
        <v>300</v>
      </c>
      <c r="N1666" s="3">
        <v>2559.623</v>
      </c>
      <c r="O1666">
        <v>2559.623</v>
      </c>
      <c r="P1666">
        <v>99617.760000000009</v>
      </c>
      <c r="Q1666">
        <v>37.918918918918919</v>
      </c>
      <c r="S1666" t="str">
        <f t="shared" si="102"/>
        <v>July</v>
      </c>
      <c r="T1666" t="str">
        <f t="shared" si="103"/>
        <v>2022</v>
      </c>
      <c r="U1666" s="3">
        <f t="shared" si="105"/>
        <v>31</v>
      </c>
    </row>
    <row r="1667" spans="1:21" hidden="1">
      <c r="A1667">
        <v>1666</v>
      </c>
      <c r="B1667" t="s">
        <v>814</v>
      </c>
      <c r="C1667" t="s">
        <v>36</v>
      </c>
      <c r="D1667" t="s">
        <v>123</v>
      </c>
      <c r="E1667" t="s">
        <v>124</v>
      </c>
      <c r="F1667" s="1">
        <v>44330</v>
      </c>
      <c r="G1667" s="2">
        <v>44330.392361111109</v>
      </c>
      <c r="H1667" s="2">
        <v>44330.597222222219</v>
      </c>
      <c r="I1667" t="s">
        <v>337</v>
      </c>
      <c r="J1667" t="s">
        <v>66</v>
      </c>
      <c r="K1667">
        <v>71.45</v>
      </c>
      <c r="L1667">
        <v>295</v>
      </c>
      <c r="M1667">
        <v>300</v>
      </c>
      <c r="N1667" s="3">
        <v>21077.75</v>
      </c>
      <c r="O1667">
        <v>21077.75</v>
      </c>
      <c r="P1667">
        <v>102888</v>
      </c>
      <c r="Q1667">
        <v>3.8813559322033897</v>
      </c>
      <c r="S1667" t="str">
        <f t="shared" ref="S1667:S1730" si="106">TEXT(F1667, "mmmm")</f>
        <v>May</v>
      </c>
      <c r="T1667" t="str">
        <f t="shared" ref="T1667:T1730" si="107">TEXT(F1667, "YYYY")</f>
        <v>2021</v>
      </c>
      <c r="U1667" s="3">
        <f t="shared" si="105"/>
        <v>31</v>
      </c>
    </row>
    <row r="1668" spans="1:21" hidden="1">
      <c r="A1668">
        <v>1667</v>
      </c>
      <c r="B1668" t="s">
        <v>815</v>
      </c>
      <c r="C1668" t="s">
        <v>33</v>
      </c>
      <c r="D1668" t="s">
        <v>123</v>
      </c>
      <c r="E1668" t="s">
        <v>124</v>
      </c>
      <c r="F1668" s="1">
        <v>44337</v>
      </c>
      <c r="G1668" s="2">
        <v>44337.40625</v>
      </c>
      <c r="H1668" s="2">
        <v>44337.666666666664</v>
      </c>
      <c r="I1668" t="s">
        <v>337</v>
      </c>
      <c r="J1668" t="s">
        <v>66</v>
      </c>
      <c r="K1668">
        <v>71.45</v>
      </c>
      <c r="L1668">
        <v>375</v>
      </c>
      <c r="M1668">
        <v>300</v>
      </c>
      <c r="N1668" s="3">
        <v>26793.75</v>
      </c>
      <c r="O1668">
        <v>26793.75</v>
      </c>
      <c r="P1668">
        <v>102888</v>
      </c>
      <c r="Q1668">
        <v>2.84</v>
      </c>
      <c r="S1668" t="str">
        <f t="shared" si="106"/>
        <v>May</v>
      </c>
      <c r="T1668" t="str">
        <f t="shared" si="107"/>
        <v>2021</v>
      </c>
      <c r="U1668" s="3">
        <f t="shared" si="105"/>
        <v>31</v>
      </c>
    </row>
    <row r="1669" spans="1:21" hidden="1">
      <c r="A1669">
        <v>1668</v>
      </c>
      <c r="B1669" t="s">
        <v>816</v>
      </c>
      <c r="C1669" t="s">
        <v>11</v>
      </c>
      <c r="D1669" t="s">
        <v>123</v>
      </c>
      <c r="E1669" t="s">
        <v>124</v>
      </c>
      <c r="F1669" s="1">
        <v>44345</v>
      </c>
      <c r="G1669" s="2">
        <v>44345.479166666664</v>
      </c>
      <c r="H1669" s="2">
        <v>44345.604166666664</v>
      </c>
      <c r="I1669" t="s">
        <v>337</v>
      </c>
      <c r="J1669" t="s">
        <v>66</v>
      </c>
      <c r="K1669">
        <v>71.45</v>
      </c>
      <c r="L1669">
        <v>180</v>
      </c>
      <c r="M1669">
        <v>300</v>
      </c>
      <c r="N1669" s="4">
        <v>12861</v>
      </c>
      <c r="O1669">
        <v>12861</v>
      </c>
      <c r="P1669">
        <v>102888</v>
      </c>
      <c r="Q1669">
        <v>7</v>
      </c>
      <c r="S1669" t="str">
        <f t="shared" si="106"/>
        <v>May</v>
      </c>
      <c r="T1669" t="str">
        <f t="shared" si="107"/>
        <v>2021</v>
      </c>
      <c r="U1669" s="3">
        <f t="shared" si="105"/>
        <v>31</v>
      </c>
    </row>
    <row r="1670" spans="1:21" hidden="1">
      <c r="A1670">
        <v>1669</v>
      </c>
      <c r="B1670" t="s">
        <v>817</v>
      </c>
      <c r="C1670" t="s">
        <v>33</v>
      </c>
      <c r="D1670" t="s">
        <v>129</v>
      </c>
      <c r="E1670" t="s">
        <v>75</v>
      </c>
      <c r="F1670" s="1">
        <v>44413</v>
      </c>
      <c r="G1670" s="2">
        <v>44413.385416666664</v>
      </c>
      <c r="H1670" s="2">
        <v>44413.538194444445</v>
      </c>
      <c r="I1670" t="s">
        <v>337</v>
      </c>
      <c r="J1670" t="s">
        <v>66</v>
      </c>
      <c r="K1670">
        <v>71.45</v>
      </c>
      <c r="L1670">
        <v>220</v>
      </c>
      <c r="M1670">
        <v>300</v>
      </c>
      <c r="N1670" s="4">
        <v>15719</v>
      </c>
      <c r="O1670">
        <v>15719</v>
      </c>
      <c r="P1670">
        <v>102888</v>
      </c>
      <c r="Q1670">
        <v>5.5454545454545459</v>
      </c>
      <c r="S1670" t="str">
        <f t="shared" si="106"/>
        <v>August</v>
      </c>
      <c r="T1670" t="str">
        <f t="shared" si="107"/>
        <v>2021</v>
      </c>
      <c r="U1670" s="3">
        <f t="shared" si="105"/>
        <v>31</v>
      </c>
    </row>
    <row r="1671" spans="1:21" hidden="1">
      <c r="A1671">
        <v>1670</v>
      </c>
      <c r="B1671" t="s">
        <v>818</v>
      </c>
      <c r="C1671" t="s">
        <v>36</v>
      </c>
      <c r="D1671" t="s">
        <v>123</v>
      </c>
      <c r="E1671" t="s">
        <v>124</v>
      </c>
      <c r="F1671" s="1">
        <v>44331</v>
      </c>
      <c r="G1671" s="2">
        <v>44331.402777777781</v>
      </c>
      <c r="H1671" s="2">
        <v>44331.570833333331</v>
      </c>
      <c r="I1671" t="s">
        <v>337</v>
      </c>
      <c r="J1671" t="s">
        <v>66</v>
      </c>
      <c r="K1671">
        <v>71.45</v>
      </c>
      <c r="L1671">
        <v>242</v>
      </c>
      <c r="M1671">
        <v>300</v>
      </c>
      <c r="N1671" s="3">
        <v>17290.900000000001</v>
      </c>
      <c r="O1671">
        <v>17290.900000000001</v>
      </c>
      <c r="P1671">
        <v>102888</v>
      </c>
      <c r="Q1671">
        <v>4.9504132231404956</v>
      </c>
      <c r="S1671" t="str">
        <f t="shared" si="106"/>
        <v>May</v>
      </c>
      <c r="T1671" t="str">
        <f t="shared" si="107"/>
        <v>2021</v>
      </c>
      <c r="U1671" s="3">
        <f t="shared" si="105"/>
        <v>31</v>
      </c>
    </row>
    <row r="1672" spans="1:21" hidden="1">
      <c r="A1672">
        <v>1671</v>
      </c>
      <c r="B1672" t="s">
        <v>819</v>
      </c>
      <c r="C1672" t="s">
        <v>11</v>
      </c>
      <c r="D1672" t="s">
        <v>123</v>
      </c>
      <c r="E1672" t="s">
        <v>124</v>
      </c>
      <c r="F1672" s="1">
        <v>44338</v>
      </c>
      <c r="G1672" s="2">
        <v>44338.404861111114</v>
      </c>
      <c r="H1672" s="2">
        <v>44338.591666666667</v>
      </c>
      <c r="I1672" t="s">
        <v>337</v>
      </c>
      <c r="J1672" t="s">
        <v>66</v>
      </c>
      <c r="K1672">
        <v>71.45</v>
      </c>
      <c r="L1672">
        <v>269</v>
      </c>
      <c r="M1672">
        <v>300</v>
      </c>
      <c r="N1672" s="3">
        <v>19220.05</v>
      </c>
      <c r="O1672">
        <v>19220.05</v>
      </c>
      <c r="P1672">
        <v>102888</v>
      </c>
      <c r="Q1672">
        <v>4.3531598513011156</v>
      </c>
      <c r="S1672" t="str">
        <f t="shared" si="106"/>
        <v>May</v>
      </c>
      <c r="T1672" t="str">
        <f t="shared" si="107"/>
        <v>2021</v>
      </c>
      <c r="U1672" s="3">
        <f t="shared" si="105"/>
        <v>31</v>
      </c>
    </row>
    <row r="1673" spans="1:21" hidden="1">
      <c r="A1673">
        <v>1672</v>
      </c>
      <c r="B1673" t="s">
        <v>820</v>
      </c>
      <c r="C1673" t="s">
        <v>33</v>
      </c>
      <c r="D1673" t="s">
        <v>123</v>
      </c>
      <c r="E1673" t="s">
        <v>124</v>
      </c>
      <c r="F1673" s="1">
        <v>44671</v>
      </c>
      <c r="G1673" s="2">
        <v>44671.375</v>
      </c>
      <c r="H1673" s="2">
        <v>44671.563194444447</v>
      </c>
      <c r="I1673" t="s">
        <v>337</v>
      </c>
      <c r="J1673" t="s">
        <v>66</v>
      </c>
      <c r="K1673">
        <v>71.45</v>
      </c>
      <c r="L1673">
        <v>271</v>
      </c>
      <c r="M1673">
        <v>300</v>
      </c>
      <c r="N1673" s="3">
        <v>19362.95</v>
      </c>
      <c r="O1673">
        <v>19362.95</v>
      </c>
      <c r="P1673">
        <v>102888</v>
      </c>
      <c r="Q1673">
        <v>4.3136531365313653</v>
      </c>
      <c r="S1673" t="str">
        <f t="shared" si="106"/>
        <v>April</v>
      </c>
      <c r="T1673" t="str">
        <f t="shared" si="107"/>
        <v>2022</v>
      </c>
      <c r="U1673" s="3">
        <f t="shared" si="105"/>
        <v>30</v>
      </c>
    </row>
    <row r="1674" spans="1:21" hidden="1">
      <c r="A1674">
        <v>1673</v>
      </c>
      <c r="B1674" t="s">
        <v>821</v>
      </c>
      <c r="C1674" t="s">
        <v>28</v>
      </c>
      <c r="D1674" t="s">
        <v>123</v>
      </c>
      <c r="E1674" t="s">
        <v>124</v>
      </c>
      <c r="F1674" s="1">
        <v>44723</v>
      </c>
      <c r="G1674" s="2">
        <v>44723.390277777777</v>
      </c>
      <c r="H1674" s="2">
        <v>44723.580555555556</v>
      </c>
      <c r="I1674" t="s">
        <v>337</v>
      </c>
      <c r="J1674" t="s">
        <v>66</v>
      </c>
      <c r="K1674">
        <v>71.45</v>
      </c>
      <c r="L1674">
        <v>274</v>
      </c>
      <c r="M1674">
        <v>300</v>
      </c>
      <c r="N1674" s="3">
        <v>19577.3</v>
      </c>
      <c r="O1674">
        <v>19577.3</v>
      </c>
      <c r="P1674">
        <v>102888</v>
      </c>
      <c r="Q1674">
        <v>4.2554744525547443</v>
      </c>
      <c r="S1674" t="str">
        <f t="shared" si="106"/>
        <v>June</v>
      </c>
      <c r="T1674" t="str">
        <f t="shared" si="107"/>
        <v>2022</v>
      </c>
      <c r="U1674" s="3">
        <f t="shared" si="105"/>
        <v>30</v>
      </c>
    </row>
    <row r="1675" spans="1:21" hidden="1">
      <c r="A1675">
        <v>1674</v>
      </c>
      <c r="B1675" t="s">
        <v>822</v>
      </c>
      <c r="C1675" t="s">
        <v>36</v>
      </c>
      <c r="D1675" t="s">
        <v>123</v>
      </c>
      <c r="E1675" t="s">
        <v>124</v>
      </c>
      <c r="F1675" s="1">
        <v>44519</v>
      </c>
      <c r="G1675" s="2">
        <v>44519.393750000003</v>
      </c>
      <c r="H1675" s="2">
        <v>44519.615277777775</v>
      </c>
      <c r="I1675" t="s">
        <v>337</v>
      </c>
      <c r="J1675" t="s">
        <v>66</v>
      </c>
      <c r="K1675">
        <v>71.45</v>
      </c>
      <c r="L1675">
        <v>319</v>
      </c>
      <c r="M1675">
        <v>300</v>
      </c>
      <c r="N1675" s="3">
        <v>22792.55</v>
      </c>
      <c r="O1675">
        <v>22792.55</v>
      </c>
      <c r="P1675">
        <v>102888</v>
      </c>
      <c r="Q1675">
        <v>3.5141065830721003</v>
      </c>
      <c r="S1675" t="str">
        <f t="shared" si="106"/>
        <v>November</v>
      </c>
      <c r="T1675" t="str">
        <f t="shared" si="107"/>
        <v>2021</v>
      </c>
      <c r="U1675" s="3">
        <f t="shared" si="105"/>
        <v>30</v>
      </c>
    </row>
    <row r="1676" spans="1:21" hidden="1">
      <c r="A1676">
        <v>1675</v>
      </c>
      <c r="B1676" t="s">
        <v>823</v>
      </c>
      <c r="C1676" t="s">
        <v>33</v>
      </c>
      <c r="D1676" t="s">
        <v>129</v>
      </c>
      <c r="E1676" t="s">
        <v>75</v>
      </c>
      <c r="F1676" s="1">
        <v>44455</v>
      </c>
      <c r="G1676" s="2">
        <v>44455.395833333336</v>
      </c>
      <c r="H1676" s="2">
        <v>44455.618750000001</v>
      </c>
      <c r="I1676" t="s">
        <v>337</v>
      </c>
      <c r="J1676" t="s">
        <v>66</v>
      </c>
      <c r="K1676">
        <v>71.45</v>
      </c>
      <c r="L1676">
        <v>321</v>
      </c>
      <c r="M1676">
        <v>300</v>
      </c>
      <c r="N1676" s="3">
        <v>22935.45</v>
      </c>
      <c r="O1676">
        <v>22935.45</v>
      </c>
      <c r="P1676">
        <v>102888</v>
      </c>
      <c r="Q1676">
        <v>3.485981308411215</v>
      </c>
      <c r="S1676" t="str">
        <f t="shared" si="106"/>
        <v>September</v>
      </c>
      <c r="T1676" t="str">
        <f t="shared" si="107"/>
        <v>2021</v>
      </c>
      <c r="U1676" s="3">
        <f t="shared" si="105"/>
        <v>30</v>
      </c>
    </row>
    <row r="1677" spans="1:21" hidden="1">
      <c r="A1677">
        <v>1676</v>
      </c>
      <c r="B1677" t="s">
        <v>824</v>
      </c>
      <c r="C1677" t="s">
        <v>33</v>
      </c>
      <c r="D1677" t="s">
        <v>123</v>
      </c>
      <c r="E1677" t="s">
        <v>124</v>
      </c>
      <c r="F1677" s="1">
        <v>44539</v>
      </c>
      <c r="G1677" s="2">
        <v>44539.405555555553</v>
      </c>
      <c r="H1677" s="2">
        <v>44539.629861111112</v>
      </c>
      <c r="I1677" t="s">
        <v>337</v>
      </c>
      <c r="J1677" t="s">
        <v>66</v>
      </c>
      <c r="K1677">
        <v>71.45</v>
      </c>
      <c r="L1677">
        <v>323</v>
      </c>
      <c r="M1677">
        <v>300</v>
      </c>
      <c r="N1677" s="3">
        <v>23078.35</v>
      </c>
      <c r="O1677">
        <v>23078.35</v>
      </c>
      <c r="P1677">
        <v>102888</v>
      </c>
      <c r="Q1677">
        <v>3.458204334365325</v>
      </c>
      <c r="S1677" t="str">
        <f t="shared" si="106"/>
        <v>December</v>
      </c>
      <c r="T1677" t="str">
        <f t="shared" si="107"/>
        <v>2021</v>
      </c>
      <c r="U1677" s="3">
        <f t="shared" si="105"/>
        <v>31</v>
      </c>
    </row>
    <row r="1678" spans="1:21" hidden="1">
      <c r="A1678">
        <v>1677</v>
      </c>
      <c r="B1678" t="s">
        <v>825</v>
      </c>
      <c r="C1678" t="s">
        <v>28</v>
      </c>
      <c r="D1678" t="s">
        <v>123</v>
      </c>
      <c r="E1678" t="s">
        <v>124</v>
      </c>
      <c r="F1678" s="1">
        <v>44724</v>
      </c>
      <c r="G1678" s="2">
        <v>44724.388888888891</v>
      </c>
      <c r="H1678" s="2">
        <v>44724.625</v>
      </c>
      <c r="I1678" t="s">
        <v>337</v>
      </c>
      <c r="J1678" t="s">
        <v>66</v>
      </c>
      <c r="K1678">
        <v>71.45</v>
      </c>
      <c r="L1678">
        <v>340</v>
      </c>
      <c r="M1678">
        <v>300</v>
      </c>
      <c r="N1678" s="4">
        <v>24293</v>
      </c>
      <c r="O1678">
        <v>24293</v>
      </c>
      <c r="P1678">
        <v>102888</v>
      </c>
      <c r="Q1678">
        <v>3.2352941176470589</v>
      </c>
      <c r="S1678" t="str">
        <f t="shared" si="106"/>
        <v>June</v>
      </c>
      <c r="T1678" t="str">
        <f t="shared" si="107"/>
        <v>2022</v>
      </c>
      <c r="U1678" s="3">
        <f t="shared" si="105"/>
        <v>30</v>
      </c>
    </row>
    <row r="1679" spans="1:21" hidden="1">
      <c r="A1679">
        <v>1678</v>
      </c>
      <c r="B1679" t="s">
        <v>826</v>
      </c>
      <c r="C1679" t="s">
        <v>33</v>
      </c>
      <c r="D1679" t="s">
        <v>129</v>
      </c>
      <c r="E1679" t="s">
        <v>75</v>
      </c>
      <c r="F1679" s="1">
        <v>44441</v>
      </c>
      <c r="G1679" s="2">
        <v>44441.374305555553</v>
      </c>
      <c r="H1679" s="2">
        <v>44441.619444444441</v>
      </c>
      <c r="I1679" t="s">
        <v>337</v>
      </c>
      <c r="J1679" t="s">
        <v>66</v>
      </c>
      <c r="K1679">
        <v>71.45</v>
      </c>
      <c r="L1679">
        <v>353</v>
      </c>
      <c r="M1679">
        <v>300</v>
      </c>
      <c r="N1679" s="3">
        <v>25221.85</v>
      </c>
      <c r="O1679">
        <v>25221.85</v>
      </c>
      <c r="P1679">
        <v>102888</v>
      </c>
      <c r="Q1679">
        <v>3.0793201133144477</v>
      </c>
      <c r="S1679" t="str">
        <f t="shared" si="106"/>
        <v>September</v>
      </c>
      <c r="T1679" t="str">
        <f t="shared" si="107"/>
        <v>2021</v>
      </c>
      <c r="U1679" s="3">
        <f t="shared" si="105"/>
        <v>30</v>
      </c>
    </row>
    <row r="1680" spans="1:21" hidden="1">
      <c r="A1680">
        <v>1679</v>
      </c>
      <c r="B1680" t="s">
        <v>827</v>
      </c>
      <c r="C1680" t="s">
        <v>33</v>
      </c>
      <c r="D1680" t="s">
        <v>129</v>
      </c>
      <c r="E1680" t="s">
        <v>75</v>
      </c>
      <c r="F1680" s="1">
        <v>44748</v>
      </c>
      <c r="G1680" s="2">
        <v>44748.412499999999</v>
      </c>
      <c r="H1680" s="2">
        <v>44748.662499999999</v>
      </c>
      <c r="I1680" t="s">
        <v>337</v>
      </c>
      <c r="J1680" t="s">
        <v>66</v>
      </c>
      <c r="K1680">
        <v>71.45</v>
      </c>
      <c r="L1680">
        <v>360</v>
      </c>
      <c r="M1680">
        <v>300</v>
      </c>
      <c r="N1680" s="4">
        <v>25722</v>
      </c>
      <c r="O1680">
        <v>25722</v>
      </c>
      <c r="P1680">
        <v>102888</v>
      </c>
      <c r="Q1680">
        <v>3</v>
      </c>
      <c r="S1680" t="str">
        <f t="shared" si="106"/>
        <v>July</v>
      </c>
      <c r="T1680" t="str">
        <f t="shared" si="107"/>
        <v>2022</v>
      </c>
      <c r="U1680" s="3">
        <f t="shared" si="105"/>
        <v>31</v>
      </c>
    </row>
    <row r="1681" spans="1:21" hidden="1">
      <c r="A1681">
        <v>1680</v>
      </c>
      <c r="B1681" t="s">
        <v>828</v>
      </c>
      <c r="C1681" t="s">
        <v>33</v>
      </c>
      <c r="D1681" t="s">
        <v>129</v>
      </c>
      <c r="E1681" t="s">
        <v>75</v>
      </c>
      <c r="F1681" s="1">
        <v>44462</v>
      </c>
      <c r="G1681" s="2">
        <v>44462.40625</v>
      </c>
      <c r="H1681" s="2">
        <v>44462.666666666664</v>
      </c>
      <c r="I1681" t="s">
        <v>337</v>
      </c>
      <c r="J1681" t="s">
        <v>66</v>
      </c>
      <c r="K1681">
        <v>71.45</v>
      </c>
      <c r="L1681">
        <v>375</v>
      </c>
      <c r="M1681">
        <v>300</v>
      </c>
      <c r="N1681" s="3">
        <v>26793.75</v>
      </c>
      <c r="O1681">
        <v>26793.75</v>
      </c>
      <c r="P1681">
        <v>102888</v>
      </c>
      <c r="Q1681">
        <v>2.84</v>
      </c>
      <c r="S1681" t="str">
        <f t="shared" si="106"/>
        <v>September</v>
      </c>
      <c r="T1681" t="str">
        <f t="shared" si="107"/>
        <v>2021</v>
      </c>
      <c r="U1681" s="3">
        <f t="shared" si="105"/>
        <v>30</v>
      </c>
    </row>
    <row r="1682" spans="1:21" hidden="1">
      <c r="A1682">
        <v>1681</v>
      </c>
      <c r="B1682" t="s">
        <v>829</v>
      </c>
      <c r="C1682" t="s">
        <v>33</v>
      </c>
      <c r="D1682" t="s">
        <v>123</v>
      </c>
      <c r="E1682" t="s">
        <v>124</v>
      </c>
      <c r="F1682" s="1">
        <v>44238</v>
      </c>
      <c r="G1682" s="2">
        <v>44238.393055555556</v>
      </c>
      <c r="H1682" s="2">
        <v>44238.655555555553</v>
      </c>
      <c r="I1682" t="s">
        <v>337</v>
      </c>
      <c r="J1682" t="s">
        <v>66</v>
      </c>
      <c r="K1682">
        <v>71.45</v>
      </c>
      <c r="L1682">
        <v>378</v>
      </c>
      <c r="M1682">
        <v>300</v>
      </c>
      <c r="N1682" s="3">
        <v>27008.1</v>
      </c>
      <c r="O1682">
        <v>27008.1</v>
      </c>
      <c r="P1682">
        <v>102888</v>
      </c>
      <c r="Q1682">
        <v>2.8095238095238093</v>
      </c>
      <c r="S1682" t="str">
        <f t="shared" si="106"/>
        <v>February</v>
      </c>
      <c r="T1682" t="str">
        <f t="shared" si="107"/>
        <v>2021</v>
      </c>
      <c r="U1682" s="3">
        <f t="shared" si="105"/>
        <v>28</v>
      </c>
    </row>
    <row r="1683" spans="1:21" hidden="1">
      <c r="A1683">
        <v>1682</v>
      </c>
      <c r="B1683" t="s">
        <v>830</v>
      </c>
      <c r="C1683" t="s">
        <v>33</v>
      </c>
      <c r="D1683" t="s">
        <v>127</v>
      </c>
      <c r="E1683" t="s">
        <v>124</v>
      </c>
      <c r="F1683" s="1">
        <v>44603</v>
      </c>
      <c r="G1683" s="2">
        <v>44603.395833333336</v>
      </c>
      <c r="H1683" s="2">
        <v>44603.666666666664</v>
      </c>
      <c r="I1683" t="s">
        <v>337</v>
      </c>
      <c r="J1683" t="s">
        <v>66</v>
      </c>
      <c r="K1683">
        <v>71.45</v>
      </c>
      <c r="L1683">
        <v>390</v>
      </c>
      <c r="M1683">
        <v>300</v>
      </c>
      <c r="N1683" s="3">
        <v>27865.5</v>
      </c>
      <c r="O1683">
        <v>27865.5</v>
      </c>
      <c r="P1683">
        <v>102888</v>
      </c>
      <c r="Q1683">
        <v>2.6923076923076925</v>
      </c>
      <c r="S1683" t="str">
        <f t="shared" si="106"/>
        <v>February</v>
      </c>
      <c r="T1683" t="str">
        <f t="shared" si="107"/>
        <v>2022</v>
      </c>
      <c r="U1683" s="3">
        <f t="shared" si="105"/>
        <v>28</v>
      </c>
    </row>
    <row r="1684" spans="1:21" hidden="1">
      <c r="A1684">
        <v>1683</v>
      </c>
      <c r="B1684" t="s">
        <v>831</v>
      </c>
      <c r="C1684" t="s">
        <v>33</v>
      </c>
      <c r="D1684" t="s">
        <v>123</v>
      </c>
      <c r="E1684" t="s">
        <v>124</v>
      </c>
      <c r="F1684" s="1">
        <v>44741</v>
      </c>
      <c r="G1684" s="2">
        <v>44741.305555555555</v>
      </c>
      <c r="H1684" s="2">
        <v>44741.576388888891</v>
      </c>
      <c r="I1684" t="s">
        <v>337</v>
      </c>
      <c r="J1684" t="s">
        <v>66</v>
      </c>
      <c r="K1684">
        <v>71.45</v>
      </c>
      <c r="L1684">
        <v>390</v>
      </c>
      <c r="M1684">
        <v>300</v>
      </c>
      <c r="N1684" s="3">
        <v>27865.5</v>
      </c>
      <c r="O1684">
        <v>27865.5</v>
      </c>
      <c r="P1684">
        <v>102888</v>
      </c>
      <c r="Q1684">
        <v>2.6923076923076925</v>
      </c>
      <c r="S1684" t="str">
        <f t="shared" si="106"/>
        <v>June</v>
      </c>
      <c r="T1684" t="str">
        <f t="shared" si="107"/>
        <v>2022</v>
      </c>
      <c r="U1684" s="3">
        <f t="shared" si="105"/>
        <v>30</v>
      </c>
    </row>
    <row r="1685" spans="1:21" hidden="1">
      <c r="A1685">
        <v>1684</v>
      </c>
      <c r="B1685" t="s">
        <v>832</v>
      </c>
      <c r="C1685" t="s">
        <v>33</v>
      </c>
      <c r="D1685" t="s">
        <v>123</v>
      </c>
      <c r="E1685" t="s">
        <v>124</v>
      </c>
      <c r="F1685" s="1">
        <v>44546</v>
      </c>
      <c r="G1685" s="2">
        <v>44546.397222222222</v>
      </c>
      <c r="H1685" s="2">
        <v>44546.680555555555</v>
      </c>
      <c r="I1685" t="s">
        <v>337</v>
      </c>
      <c r="J1685" t="s">
        <v>66</v>
      </c>
      <c r="K1685">
        <v>71.45</v>
      </c>
      <c r="L1685">
        <v>408</v>
      </c>
      <c r="M1685">
        <v>300</v>
      </c>
      <c r="N1685" s="3">
        <v>29151.599999999999</v>
      </c>
      <c r="O1685">
        <v>29151.599999999999</v>
      </c>
      <c r="P1685">
        <v>102888</v>
      </c>
      <c r="Q1685">
        <v>2.5294117647058822</v>
      </c>
      <c r="S1685" t="str">
        <f t="shared" si="106"/>
        <v>December</v>
      </c>
      <c r="T1685" t="str">
        <f t="shared" si="107"/>
        <v>2021</v>
      </c>
      <c r="U1685" s="3">
        <f t="shared" si="105"/>
        <v>31</v>
      </c>
    </row>
    <row r="1686" spans="1:21" hidden="1">
      <c r="A1686">
        <v>1685</v>
      </c>
      <c r="B1686" t="s">
        <v>833</v>
      </c>
      <c r="C1686" t="s">
        <v>33</v>
      </c>
      <c r="D1686" t="s">
        <v>123</v>
      </c>
      <c r="E1686" t="s">
        <v>124</v>
      </c>
      <c r="F1686" s="1">
        <v>44776</v>
      </c>
      <c r="G1686" s="2">
        <v>44776.387499999997</v>
      </c>
      <c r="H1686" s="2">
        <v>44776.675694444442</v>
      </c>
      <c r="I1686" t="s">
        <v>337</v>
      </c>
      <c r="J1686" t="s">
        <v>66</v>
      </c>
      <c r="K1686">
        <v>71.45</v>
      </c>
      <c r="L1686">
        <v>415</v>
      </c>
      <c r="M1686">
        <v>300</v>
      </c>
      <c r="N1686" s="3">
        <v>29651.75</v>
      </c>
      <c r="O1686">
        <v>29651.75</v>
      </c>
      <c r="P1686">
        <v>102888</v>
      </c>
      <c r="Q1686">
        <v>2.4698795180722892</v>
      </c>
      <c r="S1686" t="str">
        <f t="shared" si="106"/>
        <v>August</v>
      </c>
      <c r="T1686" t="str">
        <f t="shared" si="107"/>
        <v>2022</v>
      </c>
      <c r="U1686" s="3">
        <f t="shared" si="105"/>
        <v>31</v>
      </c>
    </row>
    <row r="1687" spans="1:21" hidden="1">
      <c r="A1687">
        <v>1686</v>
      </c>
      <c r="B1687" t="s">
        <v>834</v>
      </c>
      <c r="C1687" t="s">
        <v>28</v>
      </c>
      <c r="D1687" t="s">
        <v>123</v>
      </c>
      <c r="E1687" t="s">
        <v>124</v>
      </c>
      <c r="F1687" s="1">
        <v>44722</v>
      </c>
      <c r="G1687" s="2">
        <v>44722.305555555555</v>
      </c>
      <c r="H1687" s="2">
        <v>44722.643750000003</v>
      </c>
      <c r="I1687" t="s">
        <v>337</v>
      </c>
      <c r="J1687" t="s">
        <v>66</v>
      </c>
      <c r="K1687">
        <v>71.45</v>
      </c>
      <c r="L1687">
        <v>487</v>
      </c>
      <c r="M1687">
        <v>300</v>
      </c>
      <c r="N1687" s="3">
        <v>34796.15</v>
      </c>
      <c r="O1687">
        <v>34796.15</v>
      </c>
      <c r="P1687">
        <v>102888</v>
      </c>
      <c r="Q1687">
        <v>1.9568788501026695</v>
      </c>
      <c r="S1687" t="str">
        <f t="shared" si="106"/>
        <v>June</v>
      </c>
      <c r="T1687" t="str">
        <f t="shared" si="107"/>
        <v>2022</v>
      </c>
      <c r="U1687" s="3">
        <f t="shared" si="105"/>
        <v>30</v>
      </c>
    </row>
    <row r="1688" spans="1:21" hidden="1">
      <c r="A1688">
        <v>1687</v>
      </c>
      <c r="B1688" t="s">
        <v>835</v>
      </c>
      <c r="C1688" t="s">
        <v>33</v>
      </c>
      <c r="D1688" t="s">
        <v>129</v>
      </c>
      <c r="E1688" t="s">
        <v>75</v>
      </c>
      <c r="F1688" s="1">
        <v>44729</v>
      </c>
      <c r="G1688" s="2">
        <v>44729.317361111112</v>
      </c>
      <c r="H1688" s="2">
        <v>44729.663194444445</v>
      </c>
      <c r="I1688" t="s">
        <v>337</v>
      </c>
      <c r="J1688" t="s">
        <v>66</v>
      </c>
      <c r="K1688">
        <v>71.45</v>
      </c>
      <c r="L1688">
        <v>498</v>
      </c>
      <c r="M1688">
        <v>300</v>
      </c>
      <c r="N1688" s="3">
        <v>35582.1</v>
      </c>
      <c r="O1688">
        <v>35582.1</v>
      </c>
      <c r="P1688">
        <v>102888</v>
      </c>
      <c r="Q1688">
        <v>1.8915662650602409</v>
      </c>
      <c r="S1688" t="str">
        <f t="shared" si="106"/>
        <v>June</v>
      </c>
      <c r="T1688" t="str">
        <f t="shared" si="107"/>
        <v>2022</v>
      </c>
      <c r="U1688" s="3">
        <f t="shared" si="105"/>
        <v>30</v>
      </c>
    </row>
    <row r="1689" spans="1:21" hidden="1">
      <c r="A1689">
        <v>1688</v>
      </c>
      <c r="B1689" t="s">
        <v>836</v>
      </c>
      <c r="C1689" t="s">
        <v>46</v>
      </c>
      <c r="D1689" t="s">
        <v>129</v>
      </c>
      <c r="E1689" t="s">
        <v>75</v>
      </c>
      <c r="F1689" s="1">
        <v>44295</v>
      </c>
      <c r="G1689" s="2">
        <v>44291.328472222223</v>
      </c>
      <c r="H1689" s="2">
        <v>44295.407638888886</v>
      </c>
      <c r="I1689" t="s">
        <v>337</v>
      </c>
      <c r="J1689" t="s">
        <v>66</v>
      </c>
      <c r="K1689">
        <v>71.45</v>
      </c>
      <c r="L1689">
        <v>587</v>
      </c>
      <c r="M1689">
        <v>300</v>
      </c>
      <c r="N1689" s="3">
        <v>41941.15</v>
      </c>
      <c r="O1689">
        <v>41941.15</v>
      </c>
      <c r="P1689">
        <v>102888</v>
      </c>
      <c r="Q1689">
        <v>1.453151618398637</v>
      </c>
      <c r="S1689" t="str">
        <f t="shared" si="106"/>
        <v>April</v>
      </c>
      <c r="T1689" t="str">
        <f t="shared" si="107"/>
        <v>2021</v>
      </c>
      <c r="U1689" s="3">
        <f t="shared" si="105"/>
        <v>30</v>
      </c>
    </row>
    <row r="1690" spans="1:21" hidden="1">
      <c r="A1690">
        <v>1689</v>
      </c>
      <c r="B1690" t="s">
        <v>837</v>
      </c>
      <c r="C1690" t="s">
        <v>33</v>
      </c>
      <c r="D1690" t="s">
        <v>123</v>
      </c>
      <c r="E1690" t="s">
        <v>124</v>
      </c>
      <c r="F1690" s="1">
        <v>44644</v>
      </c>
      <c r="G1690" s="2">
        <v>44644</v>
      </c>
      <c r="H1690" s="2">
        <v>44644.53125</v>
      </c>
      <c r="I1690" t="s">
        <v>337</v>
      </c>
      <c r="J1690" t="s">
        <v>66</v>
      </c>
      <c r="K1690">
        <v>71.45</v>
      </c>
      <c r="L1690">
        <v>765</v>
      </c>
      <c r="M1690">
        <v>300</v>
      </c>
      <c r="N1690" s="3">
        <v>54659.25</v>
      </c>
      <c r="O1690">
        <v>54659.25</v>
      </c>
      <c r="P1690">
        <v>102888</v>
      </c>
      <c r="Q1690">
        <v>0.88235294117647056</v>
      </c>
      <c r="S1690" t="str">
        <f t="shared" si="106"/>
        <v>March</v>
      </c>
      <c r="T1690" t="str">
        <f t="shared" si="107"/>
        <v>2022</v>
      </c>
      <c r="U1690" s="3">
        <f t="shared" si="105"/>
        <v>31</v>
      </c>
    </row>
    <row r="1691" spans="1:21" hidden="1">
      <c r="A1691">
        <v>1690</v>
      </c>
      <c r="B1691" t="s">
        <v>838</v>
      </c>
      <c r="C1691" t="s">
        <v>11</v>
      </c>
      <c r="D1691" t="s">
        <v>123</v>
      </c>
      <c r="E1691" t="s">
        <v>124</v>
      </c>
      <c r="F1691" s="1">
        <v>44332</v>
      </c>
      <c r="G1691" s="2">
        <v>44332</v>
      </c>
      <c r="H1691" s="2">
        <v>44332.555555555555</v>
      </c>
      <c r="I1691" t="s">
        <v>337</v>
      </c>
      <c r="J1691" t="s">
        <v>66</v>
      </c>
      <c r="K1691">
        <v>71.45</v>
      </c>
      <c r="L1691">
        <v>800</v>
      </c>
      <c r="M1691">
        <v>300</v>
      </c>
      <c r="N1691" s="4">
        <v>57160</v>
      </c>
      <c r="O1691">
        <v>57160</v>
      </c>
      <c r="P1691">
        <v>102888</v>
      </c>
      <c r="Q1691">
        <v>0.8</v>
      </c>
      <c r="S1691" t="str">
        <f t="shared" si="106"/>
        <v>May</v>
      </c>
      <c r="T1691" t="str">
        <f t="shared" si="107"/>
        <v>2021</v>
      </c>
      <c r="U1691" s="3">
        <f t="shared" si="105"/>
        <v>31</v>
      </c>
    </row>
    <row r="1692" spans="1:21" hidden="1">
      <c r="A1692">
        <v>1691</v>
      </c>
      <c r="B1692" t="s">
        <v>839</v>
      </c>
      <c r="C1692" t="s">
        <v>33</v>
      </c>
      <c r="D1692" t="s">
        <v>129</v>
      </c>
      <c r="E1692" t="s">
        <v>75</v>
      </c>
      <c r="F1692" s="1">
        <v>44783</v>
      </c>
      <c r="G1692" s="2">
        <v>44783</v>
      </c>
      <c r="H1692" s="2">
        <v>44783.666666666664</v>
      </c>
      <c r="I1692" t="s">
        <v>337</v>
      </c>
      <c r="J1692" t="s">
        <v>66</v>
      </c>
      <c r="K1692">
        <v>71.45</v>
      </c>
      <c r="L1692">
        <v>960</v>
      </c>
      <c r="M1692">
        <v>300</v>
      </c>
      <c r="N1692" s="4">
        <v>68592</v>
      </c>
      <c r="O1692">
        <v>68592</v>
      </c>
      <c r="P1692">
        <v>102888</v>
      </c>
      <c r="Q1692">
        <v>0.5</v>
      </c>
      <c r="S1692" t="str">
        <f t="shared" si="106"/>
        <v>August</v>
      </c>
      <c r="T1692" t="str">
        <f t="shared" si="107"/>
        <v>2022</v>
      </c>
      <c r="U1692" s="3">
        <f t="shared" si="105"/>
        <v>31</v>
      </c>
    </row>
    <row r="1693" spans="1:21" hidden="1">
      <c r="F1693" s="1"/>
      <c r="G1693" s="2"/>
      <c r="H1693" s="2"/>
      <c r="O1693">
        <v>0</v>
      </c>
      <c r="P1693">
        <v>0</v>
      </c>
      <c r="Q1693" t="e">
        <v>#DIV/0!</v>
      </c>
      <c r="U1693" s="3"/>
    </row>
    <row r="1694" spans="1:21" hidden="1">
      <c r="A1694">
        <v>1693</v>
      </c>
      <c r="B1694" t="s">
        <v>840</v>
      </c>
      <c r="C1694" t="s">
        <v>33</v>
      </c>
      <c r="D1694" t="s">
        <v>129</v>
      </c>
      <c r="E1694" t="s">
        <v>75</v>
      </c>
      <c r="F1694" s="1">
        <v>44728</v>
      </c>
      <c r="G1694" s="2">
        <v>44728.413888888892</v>
      </c>
      <c r="H1694" s="2">
        <v>44728.609722222223</v>
      </c>
      <c r="I1694" t="s">
        <v>337</v>
      </c>
      <c r="J1694" t="s">
        <v>66</v>
      </c>
      <c r="K1694">
        <v>71.45</v>
      </c>
      <c r="L1694">
        <v>282</v>
      </c>
      <c r="M1694">
        <v>300</v>
      </c>
      <c r="N1694" s="3">
        <v>20148.900000000001</v>
      </c>
      <c r="O1694">
        <v>20148.900000000001</v>
      </c>
      <c r="P1694">
        <v>102888</v>
      </c>
      <c r="Q1694">
        <v>4.1063829787234045</v>
      </c>
      <c r="S1694" t="str">
        <f t="shared" si="106"/>
        <v>June</v>
      </c>
      <c r="T1694" t="str">
        <f t="shared" si="107"/>
        <v>2022</v>
      </c>
      <c r="U1694" s="3">
        <f t="shared" ref="U1694:U1725" si="108">DAY(EOMONTH(F1694, 0))</f>
        <v>30</v>
      </c>
    </row>
    <row r="1695" spans="1:21" hidden="1">
      <c r="A1695">
        <v>1694</v>
      </c>
      <c r="B1695" t="s">
        <v>841</v>
      </c>
      <c r="C1695" t="s">
        <v>46</v>
      </c>
      <c r="D1695" t="s">
        <v>129</v>
      </c>
      <c r="E1695" t="s">
        <v>75</v>
      </c>
      <c r="F1695" s="1">
        <v>44277</v>
      </c>
      <c r="G1695" s="2">
        <v>44277.691666666666</v>
      </c>
      <c r="H1695" s="2">
        <v>44279.675694444442</v>
      </c>
      <c r="I1695" t="s">
        <v>337</v>
      </c>
      <c r="J1695" t="s">
        <v>66</v>
      </c>
      <c r="K1695">
        <v>71.75</v>
      </c>
      <c r="L1695">
        <v>444</v>
      </c>
      <c r="M1695">
        <v>300</v>
      </c>
      <c r="N1695" s="4">
        <v>31857</v>
      </c>
      <c r="O1695">
        <v>31857</v>
      </c>
      <c r="P1695">
        <v>103320</v>
      </c>
      <c r="Q1695">
        <v>2.2432432432432434</v>
      </c>
      <c r="S1695" t="str">
        <f t="shared" si="106"/>
        <v>March</v>
      </c>
      <c r="T1695" t="str">
        <f t="shared" si="107"/>
        <v>2021</v>
      </c>
      <c r="U1695" s="3">
        <f t="shared" si="108"/>
        <v>31</v>
      </c>
    </row>
    <row r="1696" spans="1:21" hidden="1">
      <c r="A1696">
        <v>1695</v>
      </c>
      <c r="B1696" t="s">
        <v>841</v>
      </c>
      <c r="C1696" t="s">
        <v>46</v>
      </c>
      <c r="D1696" t="s">
        <v>129</v>
      </c>
      <c r="E1696" t="s">
        <v>75</v>
      </c>
      <c r="F1696" s="1">
        <v>44278</v>
      </c>
      <c r="G1696" s="2">
        <v>44277.691666666666</v>
      </c>
      <c r="H1696" s="2">
        <v>44279.675694444442</v>
      </c>
      <c r="I1696" t="s">
        <v>337</v>
      </c>
      <c r="J1696" t="s">
        <v>66</v>
      </c>
      <c r="K1696">
        <v>71.75</v>
      </c>
      <c r="L1696" s="4">
        <v>1440</v>
      </c>
      <c r="M1696">
        <v>300</v>
      </c>
      <c r="N1696" s="4">
        <v>103320</v>
      </c>
      <c r="O1696">
        <v>103320</v>
      </c>
      <c r="P1696">
        <v>103320</v>
      </c>
      <c r="Q1696">
        <v>0</v>
      </c>
      <c r="S1696" t="str">
        <f t="shared" si="106"/>
        <v>March</v>
      </c>
      <c r="T1696" t="str">
        <f t="shared" si="107"/>
        <v>2021</v>
      </c>
      <c r="U1696" s="3">
        <f t="shared" si="108"/>
        <v>31</v>
      </c>
    </row>
    <row r="1697" spans="1:21" hidden="1">
      <c r="A1697">
        <v>1696</v>
      </c>
      <c r="B1697" t="s">
        <v>424</v>
      </c>
      <c r="C1697" t="s">
        <v>60</v>
      </c>
      <c r="D1697" t="s">
        <v>129</v>
      </c>
      <c r="E1697" t="s">
        <v>75</v>
      </c>
      <c r="F1697" s="1">
        <v>44676</v>
      </c>
      <c r="G1697" s="2">
        <v>44676.109722222223</v>
      </c>
      <c r="H1697" s="2">
        <v>44677.999305555553</v>
      </c>
      <c r="I1697" t="s">
        <v>406</v>
      </c>
      <c r="J1697" t="s">
        <v>66</v>
      </c>
      <c r="K1697">
        <v>81.299000000000007</v>
      </c>
      <c r="L1697" s="4">
        <v>1282</v>
      </c>
      <c r="M1697">
        <v>300</v>
      </c>
      <c r="N1697" s="3">
        <v>104225.318</v>
      </c>
      <c r="O1697">
        <v>104225.318</v>
      </c>
      <c r="P1697">
        <v>117070.56000000001</v>
      </c>
      <c r="Q1697">
        <v>0.12324492979719201</v>
      </c>
      <c r="S1697" t="str">
        <f t="shared" si="106"/>
        <v>April</v>
      </c>
      <c r="T1697" t="str">
        <f t="shared" si="107"/>
        <v>2022</v>
      </c>
      <c r="U1697" s="3">
        <f t="shared" si="108"/>
        <v>30</v>
      </c>
    </row>
    <row r="1698" spans="1:21" hidden="1">
      <c r="A1698">
        <v>1697</v>
      </c>
      <c r="B1698" t="s">
        <v>424</v>
      </c>
      <c r="C1698" t="s">
        <v>60</v>
      </c>
      <c r="D1698" t="s">
        <v>129</v>
      </c>
      <c r="E1698" t="s">
        <v>75</v>
      </c>
      <c r="F1698" s="1">
        <v>44677</v>
      </c>
      <c r="G1698" s="2">
        <v>44676.109722222223</v>
      </c>
      <c r="H1698" s="2">
        <v>44677.999305555553</v>
      </c>
      <c r="I1698" t="s">
        <v>406</v>
      </c>
      <c r="J1698" t="s">
        <v>66</v>
      </c>
      <c r="K1698">
        <v>81.299000000000007</v>
      </c>
      <c r="L1698" s="4">
        <v>1439</v>
      </c>
      <c r="M1698">
        <v>300</v>
      </c>
      <c r="N1698" s="3">
        <v>116989.261</v>
      </c>
      <c r="O1698">
        <v>116989.261</v>
      </c>
      <c r="P1698">
        <v>117070.56000000001</v>
      </c>
      <c r="Q1698">
        <v>6.9492703266168696E-4</v>
      </c>
      <c r="S1698" t="str">
        <f t="shared" si="106"/>
        <v>April</v>
      </c>
      <c r="T1698" t="str">
        <f t="shared" si="107"/>
        <v>2022</v>
      </c>
      <c r="U1698" s="3">
        <f t="shared" si="108"/>
        <v>30</v>
      </c>
    </row>
    <row r="1699" spans="1:21" hidden="1">
      <c r="A1699">
        <v>1698</v>
      </c>
      <c r="B1699" t="s">
        <v>842</v>
      </c>
      <c r="C1699" t="s">
        <v>60</v>
      </c>
      <c r="D1699" t="s">
        <v>129</v>
      </c>
      <c r="E1699" t="s">
        <v>75</v>
      </c>
      <c r="F1699" s="1">
        <v>44231</v>
      </c>
      <c r="G1699" s="2">
        <v>44229.088194444441</v>
      </c>
      <c r="H1699" s="2">
        <v>44231.054166666669</v>
      </c>
      <c r="I1699" t="s">
        <v>406</v>
      </c>
      <c r="J1699" t="s">
        <v>66</v>
      </c>
      <c r="K1699">
        <v>81.299000000000007</v>
      </c>
      <c r="L1699">
        <v>78</v>
      </c>
      <c r="M1699">
        <v>300</v>
      </c>
      <c r="N1699" s="3">
        <v>6341.3220000000001</v>
      </c>
      <c r="O1699">
        <v>6341.3220000000001</v>
      </c>
      <c r="P1699">
        <v>117070.56000000001</v>
      </c>
      <c r="Q1699">
        <v>17.461538461538463</v>
      </c>
      <c r="S1699" t="str">
        <f t="shared" si="106"/>
        <v>February</v>
      </c>
      <c r="T1699" t="str">
        <f t="shared" si="107"/>
        <v>2021</v>
      </c>
      <c r="U1699" s="3">
        <f t="shared" si="108"/>
        <v>28</v>
      </c>
    </row>
    <row r="1700" spans="1:21" hidden="1">
      <c r="A1700">
        <v>1699</v>
      </c>
      <c r="B1700" t="s">
        <v>842</v>
      </c>
      <c r="C1700" t="s">
        <v>60</v>
      </c>
      <c r="D1700" t="s">
        <v>129</v>
      </c>
      <c r="E1700" t="s">
        <v>75</v>
      </c>
      <c r="F1700" s="1">
        <v>44229</v>
      </c>
      <c r="G1700" s="2">
        <v>44229.088194444441</v>
      </c>
      <c r="H1700" s="2">
        <v>44231.054166666669</v>
      </c>
      <c r="I1700" t="s">
        <v>406</v>
      </c>
      <c r="J1700" t="s">
        <v>66</v>
      </c>
      <c r="K1700">
        <v>81.299000000000007</v>
      </c>
      <c r="L1700" s="4">
        <v>1313</v>
      </c>
      <c r="M1700">
        <v>300</v>
      </c>
      <c r="N1700" s="3">
        <v>106745.587</v>
      </c>
      <c r="O1700">
        <v>106745.587</v>
      </c>
      <c r="P1700">
        <v>117070.56000000001</v>
      </c>
      <c r="Q1700">
        <v>9.6725057121096844E-2</v>
      </c>
      <c r="S1700" t="str">
        <f t="shared" si="106"/>
        <v>February</v>
      </c>
      <c r="T1700" t="str">
        <f t="shared" si="107"/>
        <v>2021</v>
      </c>
      <c r="U1700" s="3">
        <f t="shared" si="108"/>
        <v>28</v>
      </c>
    </row>
    <row r="1701" spans="1:21" hidden="1">
      <c r="A1701">
        <v>1700</v>
      </c>
      <c r="B1701" t="s">
        <v>842</v>
      </c>
      <c r="C1701" t="s">
        <v>60</v>
      </c>
      <c r="D1701" t="s">
        <v>129</v>
      </c>
      <c r="E1701" t="s">
        <v>75</v>
      </c>
      <c r="F1701" s="1">
        <v>44230</v>
      </c>
      <c r="G1701" s="2">
        <v>44229.088194444441</v>
      </c>
      <c r="H1701" s="2">
        <v>44231.054166666669</v>
      </c>
      <c r="I1701" t="s">
        <v>406</v>
      </c>
      <c r="J1701" t="s">
        <v>66</v>
      </c>
      <c r="K1701">
        <v>81.299000000000007</v>
      </c>
      <c r="L1701" s="4">
        <v>1440</v>
      </c>
      <c r="M1701">
        <v>300</v>
      </c>
      <c r="N1701" s="3">
        <v>117070.56</v>
      </c>
      <c r="O1701">
        <v>117070.56</v>
      </c>
      <c r="P1701">
        <v>117070.56000000001</v>
      </c>
      <c r="Q1701">
        <v>1.2430038114079964E-16</v>
      </c>
      <c r="S1701" t="str">
        <f t="shared" si="106"/>
        <v>February</v>
      </c>
      <c r="T1701" t="str">
        <f t="shared" si="107"/>
        <v>2021</v>
      </c>
      <c r="U1701" s="3">
        <f t="shared" si="108"/>
        <v>28</v>
      </c>
    </row>
    <row r="1702" spans="1:21" hidden="1">
      <c r="A1702">
        <v>1701</v>
      </c>
      <c r="B1702" t="s">
        <v>843</v>
      </c>
      <c r="C1702" t="s">
        <v>16</v>
      </c>
      <c r="D1702" t="s">
        <v>129</v>
      </c>
      <c r="E1702" t="s">
        <v>75</v>
      </c>
      <c r="F1702" s="1">
        <v>44595</v>
      </c>
      <c r="G1702" s="2">
        <v>44593.265277777777</v>
      </c>
      <c r="H1702" s="2">
        <v>44595.737500000003</v>
      </c>
      <c r="I1702" t="s">
        <v>335</v>
      </c>
      <c r="J1702" t="s">
        <v>66</v>
      </c>
      <c r="K1702">
        <v>81.491</v>
      </c>
      <c r="L1702" s="4">
        <v>1062</v>
      </c>
      <c r="M1702">
        <v>300</v>
      </c>
      <c r="N1702" s="3">
        <v>86543.441999999995</v>
      </c>
      <c r="O1702">
        <v>86543.441999999995</v>
      </c>
      <c r="P1702">
        <v>117347.04</v>
      </c>
      <c r="Q1702">
        <v>0.3559322033898305</v>
      </c>
      <c r="S1702" t="str">
        <f t="shared" si="106"/>
        <v>February</v>
      </c>
      <c r="T1702" t="str">
        <f t="shared" si="107"/>
        <v>2022</v>
      </c>
      <c r="U1702" s="3">
        <f t="shared" si="108"/>
        <v>28</v>
      </c>
    </row>
    <row r="1703" spans="1:21" hidden="1">
      <c r="A1703">
        <v>1702</v>
      </c>
      <c r="B1703" t="s">
        <v>702</v>
      </c>
      <c r="C1703" t="s">
        <v>16</v>
      </c>
      <c r="D1703" t="s">
        <v>129</v>
      </c>
      <c r="E1703" t="s">
        <v>75</v>
      </c>
      <c r="F1703" s="1">
        <v>44279</v>
      </c>
      <c r="G1703" s="2">
        <v>44278.299305555556</v>
      </c>
      <c r="H1703" s="2">
        <v>44279.737500000003</v>
      </c>
      <c r="I1703" t="s">
        <v>337</v>
      </c>
      <c r="J1703" t="s">
        <v>66</v>
      </c>
      <c r="K1703">
        <v>84.141000000000005</v>
      </c>
      <c r="L1703" s="4">
        <v>1062</v>
      </c>
      <c r="M1703">
        <v>300</v>
      </c>
      <c r="N1703" s="3">
        <v>89357.741999999998</v>
      </c>
      <c r="O1703">
        <v>89357.741999999998</v>
      </c>
      <c r="P1703">
        <v>121163.04000000001</v>
      </c>
      <c r="Q1703">
        <v>0.35593220338983061</v>
      </c>
      <c r="S1703" t="str">
        <f t="shared" si="106"/>
        <v>March</v>
      </c>
      <c r="T1703" t="str">
        <f t="shared" si="107"/>
        <v>2021</v>
      </c>
      <c r="U1703" s="3">
        <f t="shared" si="108"/>
        <v>31</v>
      </c>
    </row>
    <row r="1704" spans="1:21" hidden="1">
      <c r="A1704">
        <v>1703</v>
      </c>
      <c r="B1704" t="s">
        <v>413</v>
      </c>
      <c r="C1704" t="s">
        <v>60</v>
      </c>
      <c r="D1704" t="s">
        <v>129</v>
      </c>
      <c r="E1704" t="s">
        <v>75</v>
      </c>
      <c r="F1704" s="1">
        <v>44280</v>
      </c>
      <c r="G1704" s="2">
        <v>44278.113888888889</v>
      </c>
      <c r="H1704" s="2">
        <v>44280.043749999997</v>
      </c>
      <c r="I1704" t="s">
        <v>406</v>
      </c>
      <c r="J1704" t="s">
        <v>66</v>
      </c>
      <c r="K1704">
        <v>87.349000000000004</v>
      </c>
      <c r="L1704">
        <v>63</v>
      </c>
      <c r="M1704">
        <v>300</v>
      </c>
      <c r="N1704" s="3">
        <v>5502.9870000000001</v>
      </c>
      <c r="O1704">
        <v>5502.9870000000001</v>
      </c>
      <c r="P1704">
        <v>125782.56000000001</v>
      </c>
      <c r="Q1704">
        <v>21.857142857142861</v>
      </c>
      <c r="S1704" t="str">
        <f t="shared" si="106"/>
        <v>March</v>
      </c>
      <c r="T1704" t="str">
        <f t="shared" si="107"/>
        <v>2021</v>
      </c>
      <c r="U1704" s="3">
        <f t="shared" si="108"/>
        <v>31</v>
      </c>
    </row>
    <row r="1705" spans="1:21" hidden="1">
      <c r="A1705">
        <v>1704</v>
      </c>
      <c r="B1705" t="s">
        <v>413</v>
      </c>
      <c r="C1705" t="s">
        <v>60</v>
      </c>
      <c r="D1705" t="s">
        <v>129</v>
      </c>
      <c r="E1705" t="s">
        <v>75</v>
      </c>
      <c r="F1705" s="1">
        <v>44278</v>
      </c>
      <c r="G1705" s="2">
        <v>44278.113888888889</v>
      </c>
      <c r="H1705" s="2">
        <v>44280.043749999997</v>
      </c>
      <c r="I1705" t="s">
        <v>406</v>
      </c>
      <c r="J1705" t="s">
        <v>66</v>
      </c>
      <c r="K1705">
        <v>87.349000000000004</v>
      </c>
      <c r="L1705" s="4">
        <v>1276</v>
      </c>
      <c r="M1705">
        <v>300</v>
      </c>
      <c r="N1705" s="3">
        <v>111457.32399999999</v>
      </c>
      <c r="O1705">
        <v>111457.32399999999</v>
      </c>
      <c r="P1705">
        <v>125782.56000000001</v>
      </c>
      <c r="Q1705">
        <v>0.12852664576802525</v>
      </c>
      <c r="S1705" t="str">
        <f t="shared" si="106"/>
        <v>March</v>
      </c>
      <c r="T1705" t="str">
        <f t="shared" si="107"/>
        <v>2021</v>
      </c>
      <c r="U1705" s="3">
        <f t="shared" si="108"/>
        <v>31</v>
      </c>
    </row>
    <row r="1706" spans="1:21" hidden="1">
      <c r="A1706">
        <v>1705</v>
      </c>
      <c r="B1706" t="s">
        <v>413</v>
      </c>
      <c r="C1706" t="s">
        <v>60</v>
      </c>
      <c r="D1706" t="s">
        <v>129</v>
      </c>
      <c r="E1706" t="s">
        <v>75</v>
      </c>
      <c r="F1706" s="1">
        <v>44279</v>
      </c>
      <c r="G1706" s="2">
        <v>44278.113888888889</v>
      </c>
      <c r="H1706" s="2">
        <v>44280.043749999997</v>
      </c>
      <c r="I1706" t="s">
        <v>406</v>
      </c>
      <c r="J1706" t="s">
        <v>66</v>
      </c>
      <c r="K1706">
        <v>87.349000000000004</v>
      </c>
      <c r="L1706" s="4">
        <v>1440</v>
      </c>
      <c r="M1706">
        <v>300</v>
      </c>
      <c r="N1706" s="3">
        <v>125782.56</v>
      </c>
      <c r="O1706">
        <v>125782.56</v>
      </c>
      <c r="P1706">
        <v>125782.56000000001</v>
      </c>
      <c r="Q1706">
        <v>1.1569104038244134E-16</v>
      </c>
      <c r="S1706" t="str">
        <f t="shared" si="106"/>
        <v>March</v>
      </c>
      <c r="T1706" t="str">
        <f t="shared" si="107"/>
        <v>2021</v>
      </c>
      <c r="U1706" s="3">
        <f t="shared" si="108"/>
        <v>31</v>
      </c>
    </row>
    <row r="1707" spans="1:21" hidden="1">
      <c r="A1707">
        <v>1706</v>
      </c>
      <c r="B1707" t="s">
        <v>844</v>
      </c>
      <c r="C1707" t="s">
        <v>16</v>
      </c>
      <c r="D1707" t="s">
        <v>129</v>
      </c>
      <c r="E1707" t="s">
        <v>75</v>
      </c>
      <c r="F1707" s="1">
        <v>44230</v>
      </c>
      <c r="G1707" s="2">
        <v>44229.205555555556</v>
      </c>
      <c r="H1707" s="2">
        <v>44230.723611111112</v>
      </c>
      <c r="I1707" t="s">
        <v>335</v>
      </c>
      <c r="J1707" t="s">
        <v>66</v>
      </c>
      <c r="K1707">
        <v>88.278999999999996</v>
      </c>
      <c r="L1707" s="4">
        <v>1042</v>
      </c>
      <c r="M1707">
        <v>300</v>
      </c>
      <c r="N1707" s="3">
        <v>91986.717999999993</v>
      </c>
      <c r="O1707">
        <v>91986.717999999993</v>
      </c>
      <c r="P1707">
        <v>127121.76</v>
      </c>
      <c r="Q1707">
        <v>0.38195777351247606</v>
      </c>
      <c r="S1707" t="str">
        <f t="shared" si="106"/>
        <v>February</v>
      </c>
      <c r="T1707" t="str">
        <f t="shared" si="107"/>
        <v>2021</v>
      </c>
      <c r="U1707" s="3">
        <f t="shared" si="108"/>
        <v>28</v>
      </c>
    </row>
    <row r="1708" spans="1:21" hidden="1">
      <c r="A1708">
        <v>1707</v>
      </c>
      <c r="B1708" t="s">
        <v>844</v>
      </c>
      <c r="C1708" t="s">
        <v>16</v>
      </c>
      <c r="D1708" t="s">
        <v>129</v>
      </c>
      <c r="E1708" t="s">
        <v>75</v>
      </c>
      <c r="F1708" s="1">
        <v>44229</v>
      </c>
      <c r="G1708" s="2">
        <v>44229.205555555556</v>
      </c>
      <c r="H1708" s="2">
        <v>44230.723611111112</v>
      </c>
      <c r="I1708" t="s">
        <v>335</v>
      </c>
      <c r="J1708" t="s">
        <v>66</v>
      </c>
      <c r="K1708">
        <v>88.278999999999996</v>
      </c>
      <c r="L1708" s="4">
        <v>1144</v>
      </c>
      <c r="M1708">
        <v>300</v>
      </c>
      <c r="N1708" s="3">
        <v>100991.17600000001</v>
      </c>
      <c r="O1708">
        <v>100991.17600000001</v>
      </c>
      <c r="P1708">
        <v>127121.76</v>
      </c>
      <c r="Q1708">
        <v>0.25874125874125858</v>
      </c>
      <c r="S1708" t="str">
        <f t="shared" si="106"/>
        <v>February</v>
      </c>
      <c r="T1708" t="str">
        <f t="shared" si="107"/>
        <v>2021</v>
      </c>
      <c r="U1708" s="3">
        <f t="shared" si="108"/>
        <v>28</v>
      </c>
    </row>
    <row r="1709" spans="1:21" hidden="1">
      <c r="A1709">
        <v>1708</v>
      </c>
      <c r="B1709" t="s">
        <v>476</v>
      </c>
      <c r="C1709" t="s">
        <v>33</v>
      </c>
      <c r="D1709" t="s">
        <v>129</v>
      </c>
      <c r="E1709" t="s">
        <v>75</v>
      </c>
      <c r="F1709" s="1">
        <v>44466</v>
      </c>
      <c r="G1709" s="2">
        <v>44466.510416666664</v>
      </c>
      <c r="H1709" s="2">
        <v>44470.737500000003</v>
      </c>
      <c r="I1709" t="s">
        <v>335</v>
      </c>
      <c r="J1709" t="s">
        <v>66</v>
      </c>
      <c r="K1709">
        <v>88.278999999999996</v>
      </c>
      <c r="L1709">
        <v>705</v>
      </c>
      <c r="M1709">
        <v>300</v>
      </c>
      <c r="N1709" s="3">
        <v>62236.695</v>
      </c>
      <c r="O1709">
        <v>62236.695</v>
      </c>
      <c r="P1709">
        <v>127121.76</v>
      </c>
      <c r="Q1709">
        <v>1.0425531914893615</v>
      </c>
      <c r="S1709" t="str">
        <f t="shared" si="106"/>
        <v>September</v>
      </c>
      <c r="T1709" t="str">
        <f t="shared" si="107"/>
        <v>2021</v>
      </c>
      <c r="U1709" s="3">
        <f t="shared" si="108"/>
        <v>30</v>
      </c>
    </row>
    <row r="1710" spans="1:21" hidden="1">
      <c r="A1710">
        <v>1709</v>
      </c>
      <c r="B1710" t="s">
        <v>476</v>
      </c>
      <c r="C1710" t="s">
        <v>33</v>
      </c>
      <c r="D1710" t="s">
        <v>129</v>
      </c>
      <c r="E1710" t="s">
        <v>75</v>
      </c>
      <c r="F1710" s="1">
        <v>44470</v>
      </c>
      <c r="G1710" s="2">
        <v>44466.510416666664</v>
      </c>
      <c r="H1710" s="2">
        <v>44470.737500000003</v>
      </c>
      <c r="I1710" t="s">
        <v>335</v>
      </c>
      <c r="J1710" t="s">
        <v>66</v>
      </c>
      <c r="K1710">
        <v>88.278999999999996</v>
      </c>
      <c r="L1710" s="4">
        <v>1062</v>
      </c>
      <c r="M1710">
        <v>300</v>
      </c>
      <c r="N1710" s="3">
        <v>93752.297999999995</v>
      </c>
      <c r="O1710">
        <v>93752.297999999995</v>
      </c>
      <c r="P1710">
        <v>127121.76</v>
      </c>
      <c r="Q1710">
        <v>0.3559322033898305</v>
      </c>
      <c r="S1710" t="str">
        <f t="shared" si="106"/>
        <v>October</v>
      </c>
      <c r="T1710" t="str">
        <f t="shared" si="107"/>
        <v>2021</v>
      </c>
      <c r="U1710" s="3">
        <f t="shared" si="108"/>
        <v>31</v>
      </c>
    </row>
    <row r="1711" spans="1:21" hidden="1">
      <c r="A1711">
        <v>1710</v>
      </c>
      <c r="B1711" t="s">
        <v>476</v>
      </c>
      <c r="C1711" t="s">
        <v>33</v>
      </c>
      <c r="D1711" t="s">
        <v>129</v>
      </c>
      <c r="E1711" t="s">
        <v>75</v>
      </c>
      <c r="F1711" s="1">
        <v>44467</v>
      </c>
      <c r="G1711" s="2">
        <v>44466.510416666664</v>
      </c>
      <c r="H1711" s="2">
        <v>44470.737500000003</v>
      </c>
      <c r="I1711" t="s">
        <v>335</v>
      </c>
      <c r="J1711" t="s">
        <v>66</v>
      </c>
      <c r="K1711">
        <v>88.278999999999996</v>
      </c>
      <c r="L1711" s="4">
        <v>1440</v>
      </c>
      <c r="M1711">
        <v>300</v>
      </c>
      <c r="N1711" s="3">
        <v>127121.76</v>
      </c>
      <c r="O1711">
        <v>127121.76</v>
      </c>
      <c r="P1711">
        <v>127121.76</v>
      </c>
      <c r="Q1711">
        <v>0</v>
      </c>
      <c r="S1711" t="str">
        <f t="shared" si="106"/>
        <v>September</v>
      </c>
      <c r="T1711" t="str">
        <f t="shared" si="107"/>
        <v>2021</v>
      </c>
      <c r="U1711" s="3">
        <f t="shared" si="108"/>
        <v>30</v>
      </c>
    </row>
    <row r="1712" spans="1:21" hidden="1">
      <c r="A1712">
        <v>1711</v>
      </c>
      <c r="B1712" t="s">
        <v>476</v>
      </c>
      <c r="C1712" t="s">
        <v>33</v>
      </c>
      <c r="D1712" t="s">
        <v>129</v>
      </c>
      <c r="E1712" t="s">
        <v>75</v>
      </c>
      <c r="F1712" s="1">
        <v>44468</v>
      </c>
      <c r="G1712" s="2">
        <v>44466.510416666664</v>
      </c>
      <c r="H1712" s="2">
        <v>44470.737500000003</v>
      </c>
      <c r="I1712" t="s">
        <v>335</v>
      </c>
      <c r="J1712" t="s">
        <v>66</v>
      </c>
      <c r="K1712">
        <v>88.278999999999996</v>
      </c>
      <c r="L1712" s="4">
        <v>1440</v>
      </c>
      <c r="M1712">
        <v>300</v>
      </c>
      <c r="N1712" s="3">
        <v>127121.76</v>
      </c>
      <c r="O1712">
        <v>127121.76</v>
      </c>
      <c r="P1712">
        <v>127121.76</v>
      </c>
      <c r="Q1712">
        <v>0</v>
      </c>
      <c r="S1712" t="str">
        <f t="shared" si="106"/>
        <v>September</v>
      </c>
      <c r="T1712" t="str">
        <f t="shared" si="107"/>
        <v>2021</v>
      </c>
      <c r="U1712" s="3">
        <f t="shared" si="108"/>
        <v>30</v>
      </c>
    </row>
    <row r="1713" spans="1:21" hidden="1">
      <c r="A1713">
        <v>1712</v>
      </c>
      <c r="B1713" t="s">
        <v>476</v>
      </c>
      <c r="C1713" t="s">
        <v>33</v>
      </c>
      <c r="D1713" t="s">
        <v>129</v>
      </c>
      <c r="E1713" t="s">
        <v>75</v>
      </c>
      <c r="F1713" s="1">
        <v>44469</v>
      </c>
      <c r="G1713" s="2">
        <v>44466.510416666664</v>
      </c>
      <c r="H1713" s="2">
        <v>44470.737500000003</v>
      </c>
      <c r="I1713" t="s">
        <v>335</v>
      </c>
      <c r="J1713" t="s">
        <v>66</v>
      </c>
      <c r="K1713">
        <v>88.278999999999996</v>
      </c>
      <c r="L1713" s="4">
        <v>1440</v>
      </c>
      <c r="M1713">
        <v>300</v>
      </c>
      <c r="N1713" s="3">
        <v>127121.76</v>
      </c>
      <c r="O1713">
        <v>127121.76</v>
      </c>
      <c r="P1713">
        <v>127121.76</v>
      </c>
      <c r="Q1713">
        <v>0</v>
      </c>
      <c r="S1713" t="str">
        <f t="shared" si="106"/>
        <v>September</v>
      </c>
      <c r="T1713" t="str">
        <f t="shared" si="107"/>
        <v>2021</v>
      </c>
      <c r="U1713" s="3">
        <f t="shared" si="108"/>
        <v>30</v>
      </c>
    </row>
    <row r="1714" spans="1:21" hidden="1">
      <c r="A1714">
        <v>1713</v>
      </c>
      <c r="B1714" t="s">
        <v>845</v>
      </c>
      <c r="C1714" t="s">
        <v>33</v>
      </c>
      <c r="D1714" t="s">
        <v>123</v>
      </c>
      <c r="E1714" t="s">
        <v>124</v>
      </c>
      <c r="F1714" s="1">
        <v>44282</v>
      </c>
      <c r="G1714" s="2">
        <v>44282.480555555558</v>
      </c>
      <c r="H1714" s="2">
        <v>44282.563888888886</v>
      </c>
      <c r="I1714" t="s">
        <v>335</v>
      </c>
      <c r="J1714" t="s">
        <v>66</v>
      </c>
      <c r="K1714">
        <v>93.706999999999994</v>
      </c>
      <c r="L1714">
        <v>120</v>
      </c>
      <c r="M1714">
        <v>300</v>
      </c>
      <c r="N1714" s="3">
        <v>11244.84</v>
      </c>
      <c r="O1714">
        <v>11244.84</v>
      </c>
      <c r="P1714">
        <v>134938.07999999999</v>
      </c>
      <c r="Q1714">
        <v>10.999999999999998</v>
      </c>
      <c r="S1714" t="str">
        <f t="shared" si="106"/>
        <v>March</v>
      </c>
      <c r="T1714" t="str">
        <f t="shared" si="107"/>
        <v>2021</v>
      </c>
      <c r="U1714" s="3">
        <f t="shared" si="108"/>
        <v>31</v>
      </c>
    </row>
    <row r="1715" spans="1:21" hidden="1">
      <c r="A1715">
        <v>1714</v>
      </c>
      <c r="B1715" t="s">
        <v>846</v>
      </c>
      <c r="C1715" t="s">
        <v>36</v>
      </c>
      <c r="D1715" t="s">
        <v>123</v>
      </c>
      <c r="E1715" t="s">
        <v>124</v>
      </c>
      <c r="F1715" s="1">
        <v>44575</v>
      </c>
      <c r="G1715" s="2">
        <v>44575.466666666667</v>
      </c>
      <c r="H1715" s="2">
        <v>44575.588888888888</v>
      </c>
      <c r="I1715" t="s">
        <v>335</v>
      </c>
      <c r="J1715" t="s">
        <v>66</v>
      </c>
      <c r="K1715">
        <v>93.706999999999994</v>
      </c>
      <c r="L1715">
        <v>176</v>
      </c>
      <c r="M1715">
        <v>300</v>
      </c>
      <c r="N1715" s="3">
        <v>16492.432000000001</v>
      </c>
      <c r="O1715">
        <v>16492.432000000001</v>
      </c>
      <c r="P1715">
        <v>134938.07999999999</v>
      </c>
      <c r="Q1715">
        <v>7.1818181818181808</v>
      </c>
      <c r="S1715" t="str">
        <f t="shared" si="106"/>
        <v>January</v>
      </c>
      <c r="T1715" t="str">
        <f t="shared" si="107"/>
        <v>2022</v>
      </c>
      <c r="U1715" s="3">
        <f t="shared" si="108"/>
        <v>31</v>
      </c>
    </row>
    <row r="1716" spans="1:21" hidden="1">
      <c r="A1716">
        <v>1715</v>
      </c>
      <c r="B1716" t="s">
        <v>847</v>
      </c>
      <c r="C1716" t="s">
        <v>33</v>
      </c>
      <c r="D1716" t="s">
        <v>129</v>
      </c>
      <c r="E1716" t="s">
        <v>75</v>
      </c>
      <c r="F1716" s="1">
        <v>44592</v>
      </c>
      <c r="G1716" s="2">
        <v>44592.418055555558</v>
      </c>
      <c r="H1716" s="2">
        <v>44595.557638888888</v>
      </c>
      <c r="I1716" t="s">
        <v>335</v>
      </c>
      <c r="J1716" t="s">
        <v>66</v>
      </c>
      <c r="K1716">
        <v>93.706999999999994</v>
      </c>
      <c r="L1716">
        <v>838</v>
      </c>
      <c r="M1716">
        <v>300</v>
      </c>
      <c r="N1716" s="3">
        <v>78526.466</v>
      </c>
      <c r="O1716">
        <v>78526.466</v>
      </c>
      <c r="P1716">
        <v>134938.07999999999</v>
      </c>
      <c r="Q1716">
        <v>0.71837708830548908</v>
      </c>
      <c r="S1716" t="str">
        <f t="shared" si="106"/>
        <v>January</v>
      </c>
      <c r="T1716" t="str">
        <f t="shared" si="107"/>
        <v>2022</v>
      </c>
      <c r="U1716" s="3">
        <f t="shared" si="108"/>
        <v>31</v>
      </c>
    </row>
    <row r="1717" spans="1:21" hidden="1">
      <c r="A1717">
        <v>1716</v>
      </c>
      <c r="B1717" t="s">
        <v>848</v>
      </c>
      <c r="C1717" t="s">
        <v>16</v>
      </c>
      <c r="D1717" t="s">
        <v>129</v>
      </c>
      <c r="E1717" t="s">
        <v>75</v>
      </c>
      <c r="F1717" s="1">
        <v>44432</v>
      </c>
      <c r="G1717" s="2">
        <v>44432.306944444441</v>
      </c>
      <c r="H1717" s="2">
        <v>44433.986805555556</v>
      </c>
      <c r="I1717" t="s">
        <v>335</v>
      </c>
      <c r="J1717" t="s">
        <v>66</v>
      </c>
      <c r="K1717">
        <v>93.706999999999994</v>
      </c>
      <c r="L1717">
        <v>998</v>
      </c>
      <c r="M1717">
        <v>300</v>
      </c>
      <c r="N1717" s="3">
        <v>93519.585999999996</v>
      </c>
      <c r="O1717">
        <v>93519.585999999996</v>
      </c>
      <c r="P1717">
        <v>134938.07999999999</v>
      </c>
      <c r="Q1717">
        <v>0.44288577154308612</v>
      </c>
      <c r="S1717" t="str">
        <f t="shared" si="106"/>
        <v>August</v>
      </c>
      <c r="T1717" t="str">
        <f t="shared" si="107"/>
        <v>2021</v>
      </c>
      <c r="U1717" s="3">
        <f t="shared" si="108"/>
        <v>31</v>
      </c>
    </row>
    <row r="1718" spans="1:21" hidden="1">
      <c r="A1718">
        <v>1717</v>
      </c>
      <c r="B1718" t="s">
        <v>848</v>
      </c>
      <c r="C1718" t="s">
        <v>16</v>
      </c>
      <c r="D1718" t="s">
        <v>129</v>
      </c>
      <c r="E1718" t="s">
        <v>75</v>
      </c>
      <c r="F1718" s="1">
        <v>44433</v>
      </c>
      <c r="G1718" s="2">
        <v>44432.306944444441</v>
      </c>
      <c r="H1718" s="2">
        <v>44433.986805555556</v>
      </c>
      <c r="I1718" t="s">
        <v>335</v>
      </c>
      <c r="J1718" t="s">
        <v>66</v>
      </c>
      <c r="K1718">
        <v>93.706999999999994</v>
      </c>
      <c r="L1718" s="4">
        <v>1421</v>
      </c>
      <c r="M1718">
        <v>300</v>
      </c>
      <c r="N1718" s="3">
        <v>133157.647</v>
      </c>
      <c r="O1718">
        <v>133157.647</v>
      </c>
      <c r="P1718">
        <v>134938.07999999999</v>
      </c>
      <c r="Q1718">
        <v>1.3370865587614281E-2</v>
      </c>
      <c r="S1718" t="str">
        <f t="shared" si="106"/>
        <v>August</v>
      </c>
      <c r="T1718" t="str">
        <f t="shared" si="107"/>
        <v>2021</v>
      </c>
      <c r="U1718" s="3">
        <f t="shared" si="108"/>
        <v>31</v>
      </c>
    </row>
    <row r="1719" spans="1:21" hidden="1">
      <c r="A1719">
        <v>1718</v>
      </c>
      <c r="B1719" t="s">
        <v>847</v>
      </c>
      <c r="C1719" t="s">
        <v>33</v>
      </c>
      <c r="D1719" t="s">
        <v>129</v>
      </c>
      <c r="E1719" t="s">
        <v>75</v>
      </c>
      <c r="F1719" s="1">
        <v>44593</v>
      </c>
      <c r="G1719" s="2">
        <v>44592.418055555558</v>
      </c>
      <c r="H1719" s="2">
        <v>44595.557638888888</v>
      </c>
      <c r="I1719" t="s">
        <v>335</v>
      </c>
      <c r="J1719" t="s">
        <v>66</v>
      </c>
      <c r="K1719">
        <v>93.706999999999994</v>
      </c>
      <c r="L1719" s="4">
        <v>1440</v>
      </c>
      <c r="M1719">
        <v>300</v>
      </c>
      <c r="N1719" s="3">
        <v>134938.07999999999</v>
      </c>
      <c r="O1719">
        <v>134938.07999999999</v>
      </c>
      <c r="P1719">
        <v>134938.07999999999</v>
      </c>
      <c r="Q1719">
        <v>0</v>
      </c>
      <c r="S1719" t="str">
        <f t="shared" si="106"/>
        <v>February</v>
      </c>
      <c r="T1719" t="str">
        <f t="shared" si="107"/>
        <v>2022</v>
      </c>
      <c r="U1719" s="3">
        <f t="shared" si="108"/>
        <v>28</v>
      </c>
    </row>
    <row r="1720" spans="1:21" hidden="1">
      <c r="A1720">
        <v>1719</v>
      </c>
      <c r="B1720" t="s">
        <v>847</v>
      </c>
      <c r="C1720" t="s">
        <v>33</v>
      </c>
      <c r="D1720" t="s">
        <v>129</v>
      </c>
      <c r="E1720" t="s">
        <v>75</v>
      </c>
      <c r="F1720" s="1">
        <v>44594</v>
      </c>
      <c r="G1720" s="2">
        <v>44592.418055555558</v>
      </c>
      <c r="H1720" s="2">
        <v>44595.557638888888</v>
      </c>
      <c r="I1720" t="s">
        <v>335</v>
      </c>
      <c r="J1720" t="s">
        <v>66</v>
      </c>
      <c r="K1720">
        <v>93.706999999999994</v>
      </c>
      <c r="L1720" s="4">
        <v>1440</v>
      </c>
      <c r="M1720">
        <v>300</v>
      </c>
      <c r="N1720" s="3">
        <v>134938.07999999999</v>
      </c>
      <c r="O1720">
        <v>134938.07999999999</v>
      </c>
      <c r="P1720">
        <v>134938.07999999999</v>
      </c>
      <c r="Q1720">
        <v>0</v>
      </c>
      <c r="S1720" t="str">
        <f t="shared" si="106"/>
        <v>February</v>
      </c>
      <c r="T1720" t="str">
        <f t="shared" si="107"/>
        <v>2022</v>
      </c>
      <c r="U1720" s="3">
        <f t="shared" si="108"/>
        <v>28</v>
      </c>
    </row>
    <row r="1721" spans="1:21" hidden="1">
      <c r="A1721">
        <v>1720</v>
      </c>
      <c r="B1721" t="s">
        <v>848</v>
      </c>
      <c r="C1721" t="s">
        <v>16</v>
      </c>
      <c r="D1721" t="s">
        <v>129</v>
      </c>
      <c r="E1721" t="s">
        <v>75</v>
      </c>
      <c r="F1721" s="1">
        <v>44432</v>
      </c>
      <c r="G1721" s="2">
        <v>44432.306944444441</v>
      </c>
      <c r="H1721" s="2">
        <v>44433.986805555556</v>
      </c>
      <c r="I1721" t="s">
        <v>337</v>
      </c>
      <c r="J1721" t="s">
        <v>66</v>
      </c>
      <c r="K1721">
        <v>94.501000000000005</v>
      </c>
      <c r="L1721">
        <v>998</v>
      </c>
      <c r="M1721">
        <v>300</v>
      </c>
      <c r="N1721" s="3">
        <v>94311.998000000007</v>
      </c>
      <c r="O1721">
        <v>94311.998000000007</v>
      </c>
      <c r="P1721">
        <v>136081.44</v>
      </c>
      <c r="Q1721">
        <v>0.44288577154308612</v>
      </c>
      <c r="S1721" t="str">
        <f t="shared" si="106"/>
        <v>August</v>
      </c>
      <c r="T1721" t="str">
        <f t="shared" si="107"/>
        <v>2021</v>
      </c>
      <c r="U1721" s="3">
        <f t="shared" si="108"/>
        <v>31</v>
      </c>
    </row>
    <row r="1722" spans="1:21" hidden="1">
      <c r="A1722">
        <v>1721</v>
      </c>
      <c r="B1722" t="s">
        <v>849</v>
      </c>
      <c r="C1722" t="s">
        <v>16</v>
      </c>
      <c r="D1722" t="s">
        <v>129</v>
      </c>
      <c r="E1722" t="s">
        <v>75</v>
      </c>
      <c r="F1722" s="1">
        <v>44347</v>
      </c>
      <c r="G1722" s="2">
        <v>44347.269444444442</v>
      </c>
      <c r="H1722" s="2">
        <v>44350.723611111112</v>
      </c>
      <c r="I1722" t="s">
        <v>337</v>
      </c>
      <c r="J1722" t="s">
        <v>66</v>
      </c>
      <c r="K1722">
        <v>94.501000000000005</v>
      </c>
      <c r="L1722" s="4">
        <v>1052</v>
      </c>
      <c r="M1722">
        <v>300</v>
      </c>
      <c r="N1722" s="3">
        <v>99415.051999999996</v>
      </c>
      <c r="O1722">
        <v>99415.051999999996</v>
      </c>
      <c r="P1722">
        <v>136081.44</v>
      </c>
      <c r="Q1722">
        <v>0.3688212927756655</v>
      </c>
      <c r="S1722" t="str">
        <f t="shared" si="106"/>
        <v>May</v>
      </c>
      <c r="T1722" t="str">
        <f t="shared" si="107"/>
        <v>2021</v>
      </c>
      <c r="U1722" s="3">
        <f t="shared" si="108"/>
        <v>31</v>
      </c>
    </row>
    <row r="1723" spans="1:21" hidden="1">
      <c r="A1723">
        <v>1722</v>
      </c>
      <c r="B1723" t="s">
        <v>848</v>
      </c>
      <c r="C1723" t="s">
        <v>16</v>
      </c>
      <c r="D1723" t="s">
        <v>129</v>
      </c>
      <c r="E1723" t="s">
        <v>75</v>
      </c>
      <c r="F1723" s="1">
        <v>44433</v>
      </c>
      <c r="G1723" s="2">
        <v>44432.306944444441</v>
      </c>
      <c r="H1723" s="2">
        <v>44433.986805555556</v>
      </c>
      <c r="I1723" t="s">
        <v>337</v>
      </c>
      <c r="J1723" t="s">
        <v>66</v>
      </c>
      <c r="K1723">
        <v>94.501000000000005</v>
      </c>
      <c r="L1723" s="4">
        <v>1421</v>
      </c>
      <c r="M1723">
        <v>300</v>
      </c>
      <c r="N1723" s="3">
        <v>134285.921</v>
      </c>
      <c r="O1723">
        <v>134285.921</v>
      </c>
      <c r="P1723">
        <v>136081.44</v>
      </c>
      <c r="Q1723">
        <v>1.3370865587614357E-2</v>
      </c>
      <c r="S1723" t="str">
        <f t="shared" si="106"/>
        <v>August</v>
      </c>
      <c r="T1723" t="str">
        <f t="shared" si="107"/>
        <v>2021</v>
      </c>
      <c r="U1723" s="3">
        <f t="shared" si="108"/>
        <v>31</v>
      </c>
    </row>
    <row r="1724" spans="1:21" hidden="1">
      <c r="A1724">
        <v>1723</v>
      </c>
      <c r="B1724" t="s">
        <v>850</v>
      </c>
      <c r="C1724" t="s">
        <v>60</v>
      </c>
      <c r="D1724" t="s">
        <v>129</v>
      </c>
      <c r="E1724" t="s">
        <v>75</v>
      </c>
      <c r="F1724" s="1">
        <v>44593</v>
      </c>
      <c r="G1724" s="2">
        <v>44593.102083333331</v>
      </c>
      <c r="H1724" s="2">
        <v>44595.058333333334</v>
      </c>
      <c r="I1724" t="s">
        <v>406</v>
      </c>
      <c r="J1724" t="s">
        <v>66</v>
      </c>
      <c r="K1724">
        <v>97.227999999999994</v>
      </c>
      <c r="L1724" s="4">
        <v>1293</v>
      </c>
      <c r="M1724">
        <v>300</v>
      </c>
      <c r="N1724" s="3">
        <v>125715.804</v>
      </c>
      <c r="O1724">
        <v>125715.804</v>
      </c>
      <c r="P1724">
        <v>140008.31999999998</v>
      </c>
      <c r="Q1724">
        <v>0.11368909512761</v>
      </c>
      <c r="S1724" t="str">
        <f t="shared" si="106"/>
        <v>February</v>
      </c>
      <c r="T1724" t="str">
        <f t="shared" si="107"/>
        <v>2022</v>
      </c>
      <c r="U1724" s="3">
        <f t="shared" si="108"/>
        <v>28</v>
      </c>
    </row>
    <row r="1725" spans="1:21" hidden="1">
      <c r="A1725">
        <v>1724</v>
      </c>
      <c r="B1725" t="s">
        <v>850</v>
      </c>
      <c r="C1725" t="s">
        <v>60</v>
      </c>
      <c r="D1725" t="s">
        <v>129</v>
      </c>
      <c r="E1725" t="s">
        <v>75</v>
      </c>
      <c r="F1725" s="1">
        <v>44594</v>
      </c>
      <c r="G1725" s="2">
        <v>44593.102083333331</v>
      </c>
      <c r="H1725" s="2">
        <v>44595.058333333334</v>
      </c>
      <c r="I1725" t="s">
        <v>406</v>
      </c>
      <c r="J1725" t="s">
        <v>66</v>
      </c>
      <c r="K1725">
        <v>97.227999999999994</v>
      </c>
      <c r="L1725" s="4">
        <v>1440</v>
      </c>
      <c r="M1725">
        <v>300</v>
      </c>
      <c r="N1725" s="3">
        <v>140008.32000000001</v>
      </c>
      <c r="O1725">
        <v>140008.32000000001</v>
      </c>
      <c r="P1725">
        <v>140008.31999999998</v>
      </c>
      <c r="Q1725">
        <v>-2.078721497174861E-16</v>
      </c>
      <c r="S1725" t="str">
        <f t="shared" si="106"/>
        <v>February</v>
      </c>
      <c r="T1725" t="str">
        <f t="shared" si="107"/>
        <v>2022</v>
      </c>
      <c r="U1725" s="3">
        <f t="shared" si="108"/>
        <v>28</v>
      </c>
    </row>
    <row r="1726" spans="1:21" hidden="1">
      <c r="A1726">
        <v>1725</v>
      </c>
      <c r="B1726" t="s">
        <v>425</v>
      </c>
      <c r="C1726" t="s">
        <v>60</v>
      </c>
      <c r="D1726" t="s">
        <v>129</v>
      </c>
      <c r="E1726" t="s">
        <v>75</v>
      </c>
      <c r="F1726" s="1">
        <v>44760</v>
      </c>
      <c r="G1726" s="2">
        <v>44760.097222222219</v>
      </c>
      <c r="H1726" s="2">
        <v>44761.999305555553</v>
      </c>
      <c r="I1726" t="s">
        <v>406</v>
      </c>
      <c r="J1726" t="s">
        <v>66</v>
      </c>
      <c r="K1726">
        <v>97.227999999999994</v>
      </c>
      <c r="L1726" s="4">
        <v>1300</v>
      </c>
      <c r="M1726">
        <v>300</v>
      </c>
      <c r="N1726" s="3">
        <v>126396.4</v>
      </c>
      <c r="O1726">
        <v>126396.4</v>
      </c>
      <c r="P1726">
        <v>140008.31999999998</v>
      </c>
      <c r="Q1726">
        <v>0.10769230769230757</v>
      </c>
      <c r="S1726" t="str">
        <f t="shared" si="106"/>
        <v>July</v>
      </c>
      <c r="T1726" t="str">
        <f t="shared" si="107"/>
        <v>2022</v>
      </c>
      <c r="U1726" s="3">
        <f t="shared" ref="U1726:U1757" si="109">DAY(EOMONTH(F1726, 0))</f>
        <v>31</v>
      </c>
    </row>
    <row r="1727" spans="1:21" hidden="1">
      <c r="A1727">
        <v>1726</v>
      </c>
      <c r="B1727" t="s">
        <v>425</v>
      </c>
      <c r="C1727" t="s">
        <v>60</v>
      </c>
      <c r="D1727" t="s">
        <v>129</v>
      </c>
      <c r="E1727" t="s">
        <v>75</v>
      </c>
      <c r="F1727" s="1">
        <v>44761</v>
      </c>
      <c r="G1727" s="2">
        <v>44760.097222222219</v>
      </c>
      <c r="H1727" s="2">
        <v>44761.999305555553</v>
      </c>
      <c r="I1727" t="s">
        <v>406</v>
      </c>
      <c r="J1727" t="s">
        <v>66</v>
      </c>
      <c r="K1727">
        <v>97.227999999999994</v>
      </c>
      <c r="L1727" s="4">
        <v>1439</v>
      </c>
      <c r="M1727">
        <v>300</v>
      </c>
      <c r="N1727" s="3">
        <v>139911.092</v>
      </c>
      <c r="O1727">
        <v>139911.092</v>
      </c>
      <c r="P1727">
        <v>140008.31999999998</v>
      </c>
      <c r="Q1727">
        <v>6.9492703266138252E-4</v>
      </c>
      <c r="S1727" t="str">
        <f t="shared" si="106"/>
        <v>July</v>
      </c>
      <c r="T1727" t="str">
        <f t="shared" si="107"/>
        <v>2022</v>
      </c>
      <c r="U1727" s="3">
        <f t="shared" si="109"/>
        <v>31</v>
      </c>
    </row>
    <row r="1728" spans="1:21" hidden="1">
      <c r="A1728">
        <v>1727</v>
      </c>
      <c r="B1728" t="s">
        <v>851</v>
      </c>
      <c r="C1728" t="s">
        <v>60</v>
      </c>
      <c r="D1728" t="s">
        <v>129</v>
      </c>
      <c r="E1728" t="s">
        <v>75</v>
      </c>
      <c r="F1728" s="1">
        <v>44432</v>
      </c>
      <c r="G1728" s="2">
        <v>44432.114583333336</v>
      </c>
      <c r="H1728" s="2">
        <v>44434.027083333334</v>
      </c>
      <c r="I1728" t="s">
        <v>406</v>
      </c>
      <c r="J1728" t="s">
        <v>66</v>
      </c>
      <c r="K1728">
        <v>97.227999999999994</v>
      </c>
      <c r="L1728" s="4">
        <v>1275</v>
      </c>
      <c r="M1728">
        <v>300</v>
      </c>
      <c r="N1728" s="3">
        <v>123965.7</v>
      </c>
      <c r="O1728">
        <v>123965.7</v>
      </c>
      <c r="P1728">
        <v>140008.31999999998</v>
      </c>
      <c r="Q1728">
        <v>0.1294117647058822</v>
      </c>
      <c r="S1728" t="str">
        <f t="shared" si="106"/>
        <v>August</v>
      </c>
      <c r="T1728" t="str">
        <f t="shared" si="107"/>
        <v>2021</v>
      </c>
      <c r="U1728" s="3">
        <f t="shared" si="109"/>
        <v>31</v>
      </c>
    </row>
    <row r="1729" spans="1:21" hidden="1">
      <c r="A1729">
        <v>1728</v>
      </c>
      <c r="B1729" t="s">
        <v>851</v>
      </c>
      <c r="C1729" t="s">
        <v>60</v>
      </c>
      <c r="D1729" t="s">
        <v>129</v>
      </c>
      <c r="E1729" t="s">
        <v>75</v>
      </c>
      <c r="F1729" s="1">
        <v>44433</v>
      </c>
      <c r="G1729" s="2">
        <v>44432.114583333336</v>
      </c>
      <c r="H1729" s="2">
        <v>44434.027083333334</v>
      </c>
      <c r="I1729" t="s">
        <v>406</v>
      </c>
      <c r="J1729" t="s">
        <v>66</v>
      </c>
      <c r="K1729">
        <v>97.227999999999994</v>
      </c>
      <c r="L1729" s="4">
        <v>1440</v>
      </c>
      <c r="M1729">
        <v>300</v>
      </c>
      <c r="N1729" s="3">
        <v>140008.32000000001</v>
      </c>
      <c r="O1729">
        <v>140008.32000000001</v>
      </c>
      <c r="P1729">
        <v>140008.31999999998</v>
      </c>
      <c r="Q1729">
        <v>-2.078721497174861E-16</v>
      </c>
      <c r="S1729" t="str">
        <f t="shared" si="106"/>
        <v>August</v>
      </c>
      <c r="T1729" t="str">
        <f t="shared" si="107"/>
        <v>2021</v>
      </c>
      <c r="U1729" s="3">
        <f t="shared" si="109"/>
        <v>31</v>
      </c>
    </row>
    <row r="1730" spans="1:21" hidden="1">
      <c r="A1730">
        <v>1729</v>
      </c>
      <c r="B1730" t="s">
        <v>523</v>
      </c>
      <c r="C1730" t="s">
        <v>46</v>
      </c>
      <c r="D1730" t="s">
        <v>129</v>
      </c>
      <c r="E1730" t="s">
        <v>75</v>
      </c>
      <c r="F1730" s="1">
        <v>44291</v>
      </c>
      <c r="G1730" s="2">
        <v>44291.327777777777</v>
      </c>
      <c r="H1730" s="2">
        <v>44294.734722222223</v>
      </c>
      <c r="I1730" t="s">
        <v>337</v>
      </c>
      <c r="J1730" t="s">
        <v>66</v>
      </c>
      <c r="K1730">
        <v>106.42100000000001</v>
      </c>
      <c r="L1730">
        <v>968</v>
      </c>
      <c r="M1730">
        <v>300</v>
      </c>
      <c r="N1730" s="3">
        <v>103015.52800000001</v>
      </c>
      <c r="O1730">
        <v>103015.52800000001</v>
      </c>
      <c r="P1730">
        <v>153246.24000000002</v>
      </c>
      <c r="Q1730">
        <v>0.48760330578512406</v>
      </c>
      <c r="S1730" t="str">
        <f t="shared" si="106"/>
        <v>April</v>
      </c>
      <c r="T1730" t="str">
        <f t="shared" si="107"/>
        <v>2021</v>
      </c>
      <c r="U1730" s="3">
        <f t="shared" si="109"/>
        <v>30</v>
      </c>
    </row>
    <row r="1731" spans="1:21" hidden="1">
      <c r="A1731">
        <v>1730</v>
      </c>
      <c r="B1731" t="s">
        <v>505</v>
      </c>
      <c r="C1731" t="s">
        <v>33</v>
      </c>
      <c r="D1731" t="s">
        <v>129</v>
      </c>
      <c r="E1731" t="s">
        <v>75</v>
      </c>
      <c r="F1731" s="1">
        <v>44357</v>
      </c>
      <c r="G1731" s="2">
        <v>44357.436111111114</v>
      </c>
      <c r="H1731" s="2">
        <v>44357.634027777778</v>
      </c>
      <c r="I1731" t="s">
        <v>337</v>
      </c>
      <c r="J1731" t="s">
        <v>66</v>
      </c>
      <c r="K1731">
        <v>106.42100000000001</v>
      </c>
      <c r="L1731">
        <v>285</v>
      </c>
      <c r="M1731">
        <v>300</v>
      </c>
      <c r="N1731" s="3">
        <v>30329.985000000001</v>
      </c>
      <c r="O1731">
        <v>30329.985000000001</v>
      </c>
      <c r="P1731">
        <v>153246.24000000002</v>
      </c>
      <c r="Q1731">
        <v>4.052631578947369</v>
      </c>
      <c r="S1731" t="str">
        <f t="shared" ref="S1731:S1793" si="110">TEXT(F1731, "mmmm")</f>
        <v>June</v>
      </c>
      <c r="T1731" t="str">
        <f t="shared" ref="T1731:T1793" si="111">TEXT(F1731, "YYYY")</f>
        <v>2021</v>
      </c>
      <c r="U1731" s="3">
        <f t="shared" si="109"/>
        <v>30</v>
      </c>
    </row>
    <row r="1732" spans="1:21" hidden="1">
      <c r="A1732">
        <v>1731</v>
      </c>
      <c r="B1732" t="s">
        <v>522</v>
      </c>
      <c r="C1732" t="s">
        <v>46</v>
      </c>
      <c r="D1732" t="s">
        <v>129</v>
      </c>
      <c r="E1732" t="s">
        <v>75</v>
      </c>
      <c r="F1732" s="1">
        <v>44351</v>
      </c>
      <c r="G1732" s="2">
        <v>44347.700694444444</v>
      </c>
      <c r="H1732" s="2">
        <v>44351.368055555555</v>
      </c>
      <c r="I1732" t="s">
        <v>337</v>
      </c>
      <c r="J1732" t="s">
        <v>66</v>
      </c>
      <c r="K1732">
        <v>106.42100000000001</v>
      </c>
      <c r="L1732">
        <v>530</v>
      </c>
      <c r="M1732">
        <v>300</v>
      </c>
      <c r="N1732" s="3">
        <v>56403.13</v>
      </c>
      <c r="O1732">
        <v>56403.13</v>
      </c>
      <c r="P1732">
        <v>153246.24000000002</v>
      </c>
      <c r="Q1732">
        <v>1.716981132075472</v>
      </c>
      <c r="S1732" t="str">
        <f t="shared" si="110"/>
        <v>June</v>
      </c>
      <c r="T1732" t="str">
        <f t="shared" si="111"/>
        <v>2021</v>
      </c>
      <c r="U1732" s="3">
        <f t="shared" si="109"/>
        <v>30</v>
      </c>
    </row>
    <row r="1733" spans="1:21" hidden="1">
      <c r="A1733">
        <v>1732</v>
      </c>
      <c r="B1733" t="s">
        <v>852</v>
      </c>
      <c r="C1733" t="s">
        <v>46</v>
      </c>
      <c r="D1733" t="s">
        <v>129</v>
      </c>
      <c r="E1733" t="s">
        <v>75</v>
      </c>
      <c r="F1733" s="1">
        <v>44466</v>
      </c>
      <c r="G1733" s="2">
        <v>44466.465277777781</v>
      </c>
      <c r="H1733" s="2">
        <v>44470.725694444445</v>
      </c>
      <c r="I1733" t="s">
        <v>337</v>
      </c>
      <c r="J1733" t="s">
        <v>66</v>
      </c>
      <c r="K1733">
        <v>106.42100000000001</v>
      </c>
      <c r="L1733">
        <v>770</v>
      </c>
      <c r="M1733">
        <v>300</v>
      </c>
      <c r="N1733" s="3">
        <v>81944.17</v>
      </c>
      <c r="O1733">
        <v>81944.17</v>
      </c>
      <c r="P1733">
        <v>153246.24000000002</v>
      </c>
      <c r="Q1733">
        <v>0.87012987012987042</v>
      </c>
      <c r="S1733" t="str">
        <f t="shared" si="110"/>
        <v>September</v>
      </c>
      <c r="T1733" t="str">
        <f t="shared" si="111"/>
        <v>2021</v>
      </c>
      <c r="U1733" s="3">
        <f t="shared" si="109"/>
        <v>30</v>
      </c>
    </row>
    <row r="1734" spans="1:21" hidden="1">
      <c r="A1734">
        <v>1733</v>
      </c>
      <c r="B1734" t="s">
        <v>853</v>
      </c>
      <c r="C1734" t="s">
        <v>29</v>
      </c>
      <c r="D1734" t="s">
        <v>123</v>
      </c>
      <c r="E1734" t="s">
        <v>124</v>
      </c>
      <c r="F1734" s="1">
        <v>44645</v>
      </c>
      <c r="G1734" s="2">
        <v>44645</v>
      </c>
      <c r="H1734" s="2">
        <v>44645.539583333331</v>
      </c>
      <c r="I1734" t="s">
        <v>337</v>
      </c>
      <c r="J1734" t="s">
        <v>66</v>
      </c>
      <c r="K1734">
        <v>106.42100000000001</v>
      </c>
      <c r="L1734">
        <v>777</v>
      </c>
      <c r="M1734">
        <v>300</v>
      </c>
      <c r="N1734" s="3">
        <v>82689.116999999998</v>
      </c>
      <c r="O1734">
        <v>82689.116999999998</v>
      </c>
      <c r="P1734">
        <v>153246.24000000002</v>
      </c>
      <c r="Q1734">
        <v>0.85328185328185358</v>
      </c>
      <c r="S1734" t="str">
        <f t="shared" si="110"/>
        <v>March</v>
      </c>
      <c r="T1734" t="str">
        <f t="shared" si="111"/>
        <v>2022</v>
      </c>
      <c r="U1734" s="3">
        <f t="shared" si="109"/>
        <v>31</v>
      </c>
    </row>
    <row r="1735" spans="1:21" hidden="1">
      <c r="A1735">
        <v>1734</v>
      </c>
      <c r="B1735" t="s">
        <v>852</v>
      </c>
      <c r="C1735" t="s">
        <v>46</v>
      </c>
      <c r="D1735" t="s">
        <v>129</v>
      </c>
      <c r="E1735" t="s">
        <v>75</v>
      </c>
      <c r="F1735" s="1">
        <v>44470</v>
      </c>
      <c r="G1735" s="2">
        <v>44466.465277777781</v>
      </c>
      <c r="H1735" s="2">
        <v>44470.725694444445</v>
      </c>
      <c r="I1735" t="s">
        <v>337</v>
      </c>
      <c r="J1735" t="s">
        <v>66</v>
      </c>
      <c r="K1735">
        <v>106.42100000000001</v>
      </c>
      <c r="L1735" s="4">
        <v>1045</v>
      </c>
      <c r="M1735">
        <v>300</v>
      </c>
      <c r="N1735" s="3">
        <v>111209.94500000001</v>
      </c>
      <c r="O1735">
        <v>111209.94500000001</v>
      </c>
      <c r="P1735">
        <v>153246.24000000002</v>
      </c>
      <c r="Q1735">
        <v>0.37799043062200965</v>
      </c>
      <c r="S1735" t="str">
        <f t="shared" si="110"/>
        <v>October</v>
      </c>
      <c r="T1735" t="str">
        <f t="shared" si="111"/>
        <v>2021</v>
      </c>
      <c r="U1735" s="3">
        <f t="shared" si="109"/>
        <v>31</v>
      </c>
    </row>
    <row r="1736" spans="1:21" hidden="1">
      <c r="A1736">
        <v>1735</v>
      </c>
      <c r="B1736" t="s">
        <v>522</v>
      </c>
      <c r="C1736" t="s">
        <v>46</v>
      </c>
      <c r="D1736" t="s">
        <v>129</v>
      </c>
      <c r="E1736" t="s">
        <v>75</v>
      </c>
      <c r="F1736" s="1">
        <v>44348</v>
      </c>
      <c r="G1736" s="2">
        <v>44347.700694444444</v>
      </c>
      <c r="H1736" s="2">
        <v>44351.368055555555</v>
      </c>
      <c r="I1736" t="s">
        <v>337</v>
      </c>
      <c r="J1736" t="s">
        <v>66</v>
      </c>
      <c r="K1736">
        <v>106.42100000000001</v>
      </c>
      <c r="L1736" s="4">
        <v>1440</v>
      </c>
      <c r="M1736">
        <v>300</v>
      </c>
      <c r="N1736" s="3">
        <v>153246.24</v>
      </c>
      <c r="O1736">
        <v>153246.24</v>
      </c>
      <c r="P1736">
        <v>153246.24000000002</v>
      </c>
      <c r="Q1736">
        <v>1.8991546191758901E-16</v>
      </c>
      <c r="S1736" t="str">
        <f t="shared" si="110"/>
        <v>June</v>
      </c>
      <c r="T1736" t="str">
        <f t="shared" si="111"/>
        <v>2021</v>
      </c>
      <c r="U1736" s="3">
        <f t="shared" si="109"/>
        <v>30</v>
      </c>
    </row>
    <row r="1737" spans="1:21" hidden="1">
      <c r="A1737">
        <v>1736</v>
      </c>
      <c r="B1737" t="s">
        <v>522</v>
      </c>
      <c r="C1737" t="s">
        <v>46</v>
      </c>
      <c r="D1737" t="s">
        <v>129</v>
      </c>
      <c r="E1737" t="s">
        <v>75</v>
      </c>
      <c r="F1737" s="1">
        <v>44349</v>
      </c>
      <c r="G1737" s="2">
        <v>44347.700694444444</v>
      </c>
      <c r="H1737" s="2">
        <v>44351.368055555555</v>
      </c>
      <c r="I1737" t="s">
        <v>337</v>
      </c>
      <c r="J1737" t="s">
        <v>66</v>
      </c>
      <c r="K1737">
        <v>106.42100000000001</v>
      </c>
      <c r="L1737" s="4">
        <v>1440</v>
      </c>
      <c r="M1737">
        <v>300</v>
      </c>
      <c r="N1737" s="3">
        <v>153246.24</v>
      </c>
      <c r="O1737">
        <v>153246.24</v>
      </c>
      <c r="P1737">
        <v>153246.24000000002</v>
      </c>
      <c r="Q1737">
        <v>1.8991546191758901E-16</v>
      </c>
      <c r="S1737" t="str">
        <f t="shared" si="110"/>
        <v>June</v>
      </c>
      <c r="T1737" t="str">
        <f t="shared" si="111"/>
        <v>2021</v>
      </c>
      <c r="U1737" s="3">
        <f t="shared" si="109"/>
        <v>30</v>
      </c>
    </row>
    <row r="1738" spans="1:21" hidden="1">
      <c r="A1738">
        <v>1737</v>
      </c>
      <c r="B1738" t="s">
        <v>522</v>
      </c>
      <c r="C1738" t="s">
        <v>46</v>
      </c>
      <c r="D1738" t="s">
        <v>129</v>
      </c>
      <c r="E1738" t="s">
        <v>75</v>
      </c>
      <c r="F1738" s="1">
        <v>44350</v>
      </c>
      <c r="G1738" s="2">
        <v>44347.700694444444</v>
      </c>
      <c r="H1738" s="2">
        <v>44351.368055555555</v>
      </c>
      <c r="I1738" t="s">
        <v>337</v>
      </c>
      <c r="J1738" t="s">
        <v>66</v>
      </c>
      <c r="K1738">
        <v>106.42100000000001</v>
      </c>
      <c r="L1738" s="4">
        <v>1440</v>
      </c>
      <c r="M1738">
        <v>300</v>
      </c>
      <c r="N1738" s="3">
        <v>153246.24</v>
      </c>
      <c r="O1738">
        <v>153246.24</v>
      </c>
      <c r="P1738">
        <v>153246.24000000002</v>
      </c>
      <c r="Q1738">
        <v>1.8991546191758901E-16</v>
      </c>
      <c r="S1738" t="str">
        <f t="shared" si="110"/>
        <v>June</v>
      </c>
      <c r="T1738" t="str">
        <f t="shared" si="111"/>
        <v>2021</v>
      </c>
      <c r="U1738" s="3">
        <f t="shared" si="109"/>
        <v>30</v>
      </c>
    </row>
    <row r="1739" spans="1:21" hidden="1">
      <c r="A1739">
        <v>1738</v>
      </c>
      <c r="B1739" t="s">
        <v>852</v>
      </c>
      <c r="C1739" t="s">
        <v>46</v>
      </c>
      <c r="D1739" t="s">
        <v>129</v>
      </c>
      <c r="E1739" t="s">
        <v>75</v>
      </c>
      <c r="F1739" s="1">
        <v>44467</v>
      </c>
      <c r="G1739" s="2">
        <v>44466.465277777781</v>
      </c>
      <c r="H1739" s="2">
        <v>44470.725694444445</v>
      </c>
      <c r="I1739" t="s">
        <v>337</v>
      </c>
      <c r="J1739" t="s">
        <v>66</v>
      </c>
      <c r="K1739">
        <v>106.42100000000001</v>
      </c>
      <c r="L1739" s="4">
        <v>1440</v>
      </c>
      <c r="M1739">
        <v>300</v>
      </c>
      <c r="N1739" s="3">
        <v>153246.24</v>
      </c>
      <c r="O1739">
        <v>153246.24</v>
      </c>
      <c r="P1739">
        <v>153246.24000000002</v>
      </c>
      <c r="Q1739">
        <v>1.8991546191758901E-16</v>
      </c>
      <c r="S1739" t="str">
        <f t="shared" si="110"/>
        <v>September</v>
      </c>
      <c r="T1739" t="str">
        <f t="shared" si="111"/>
        <v>2021</v>
      </c>
      <c r="U1739" s="3">
        <f t="shared" si="109"/>
        <v>30</v>
      </c>
    </row>
    <row r="1740" spans="1:21" hidden="1">
      <c r="A1740">
        <v>1739</v>
      </c>
      <c r="B1740" t="s">
        <v>852</v>
      </c>
      <c r="C1740" t="s">
        <v>46</v>
      </c>
      <c r="D1740" t="s">
        <v>129</v>
      </c>
      <c r="E1740" t="s">
        <v>75</v>
      </c>
      <c r="F1740" s="1">
        <v>44468</v>
      </c>
      <c r="G1740" s="2">
        <v>44466.465277777781</v>
      </c>
      <c r="H1740" s="2">
        <v>44470.725694444445</v>
      </c>
      <c r="I1740" t="s">
        <v>337</v>
      </c>
      <c r="J1740" t="s">
        <v>66</v>
      </c>
      <c r="K1740">
        <v>106.42100000000001</v>
      </c>
      <c r="L1740" s="4">
        <v>1440</v>
      </c>
      <c r="M1740">
        <v>300</v>
      </c>
      <c r="N1740" s="3">
        <v>153246.24</v>
      </c>
      <c r="O1740">
        <v>153246.24</v>
      </c>
      <c r="P1740">
        <v>153246.24000000002</v>
      </c>
      <c r="Q1740">
        <v>1.8991546191758901E-16</v>
      </c>
      <c r="S1740" t="str">
        <f t="shared" si="110"/>
        <v>September</v>
      </c>
      <c r="T1740" t="str">
        <f t="shared" si="111"/>
        <v>2021</v>
      </c>
      <c r="U1740" s="3">
        <f t="shared" si="109"/>
        <v>30</v>
      </c>
    </row>
    <row r="1741" spans="1:21" hidden="1">
      <c r="A1741">
        <v>1740</v>
      </c>
      <c r="B1741" t="s">
        <v>852</v>
      </c>
      <c r="C1741" t="s">
        <v>46</v>
      </c>
      <c r="D1741" t="s">
        <v>129</v>
      </c>
      <c r="E1741" t="s">
        <v>75</v>
      </c>
      <c r="F1741" s="1">
        <v>44469</v>
      </c>
      <c r="G1741" s="2">
        <v>44466.465277777781</v>
      </c>
      <c r="H1741" s="2">
        <v>44470.725694444445</v>
      </c>
      <c r="I1741" t="s">
        <v>337</v>
      </c>
      <c r="J1741" t="s">
        <v>66</v>
      </c>
      <c r="K1741">
        <v>106.42100000000001</v>
      </c>
      <c r="L1741" s="4">
        <v>1440</v>
      </c>
      <c r="M1741">
        <v>300</v>
      </c>
      <c r="N1741" s="3">
        <v>153246.24</v>
      </c>
      <c r="O1741">
        <v>153246.24</v>
      </c>
      <c r="P1741">
        <v>153246.24000000002</v>
      </c>
      <c r="Q1741">
        <v>1.8991546191758901E-16</v>
      </c>
      <c r="S1741" t="str">
        <f t="shared" si="110"/>
        <v>September</v>
      </c>
      <c r="T1741" t="str">
        <f t="shared" si="111"/>
        <v>2021</v>
      </c>
      <c r="U1741" s="3">
        <f t="shared" si="109"/>
        <v>30</v>
      </c>
    </row>
    <row r="1742" spans="1:21" hidden="1">
      <c r="A1742">
        <v>1741</v>
      </c>
      <c r="B1742" t="s">
        <v>854</v>
      </c>
      <c r="C1742" t="s">
        <v>33</v>
      </c>
      <c r="D1742" t="s">
        <v>129</v>
      </c>
      <c r="E1742" t="s">
        <v>75</v>
      </c>
      <c r="F1742" s="1">
        <v>44699</v>
      </c>
      <c r="G1742" s="2">
        <v>44699.402777777781</v>
      </c>
      <c r="H1742" s="2">
        <v>44699.64166666667</v>
      </c>
      <c r="I1742" t="s">
        <v>337</v>
      </c>
      <c r="J1742" t="s">
        <v>66</v>
      </c>
      <c r="K1742">
        <v>106.42100000000001</v>
      </c>
      <c r="L1742">
        <v>344</v>
      </c>
      <c r="M1742">
        <v>300</v>
      </c>
      <c r="N1742" s="3">
        <v>36608.824000000001</v>
      </c>
      <c r="O1742">
        <v>36608.824000000001</v>
      </c>
      <c r="P1742">
        <v>153246.24000000002</v>
      </c>
      <c r="Q1742">
        <v>3.1860465116279078</v>
      </c>
      <c r="S1742" t="str">
        <f t="shared" si="110"/>
        <v>May</v>
      </c>
      <c r="T1742" t="str">
        <f t="shared" si="111"/>
        <v>2022</v>
      </c>
      <c r="U1742" s="3">
        <f t="shared" si="109"/>
        <v>31</v>
      </c>
    </row>
    <row r="1743" spans="1:21" hidden="1">
      <c r="A1743">
        <v>1742</v>
      </c>
      <c r="B1743" t="s">
        <v>855</v>
      </c>
      <c r="C1743" t="s">
        <v>46</v>
      </c>
      <c r="D1743" t="s">
        <v>129</v>
      </c>
      <c r="E1743" t="s">
        <v>75</v>
      </c>
      <c r="F1743" s="1">
        <v>44762</v>
      </c>
      <c r="G1743" s="2">
        <v>44759.443749999999</v>
      </c>
      <c r="H1743" s="2">
        <v>44762.363888888889</v>
      </c>
      <c r="I1743" t="s">
        <v>337</v>
      </c>
      <c r="J1743" t="s">
        <v>66</v>
      </c>
      <c r="K1743">
        <v>106.42100000000001</v>
      </c>
      <c r="L1743">
        <v>524</v>
      </c>
      <c r="M1743">
        <v>300</v>
      </c>
      <c r="N1743" s="3">
        <v>55764.603999999999</v>
      </c>
      <c r="O1743">
        <v>55764.603999999999</v>
      </c>
      <c r="P1743">
        <v>153246.24000000002</v>
      </c>
      <c r="Q1743">
        <v>1.7480916030534357</v>
      </c>
      <c r="S1743" t="str">
        <f t="shared" si="110"/>
        <v>July</v>
      </c>
      <c r="T1743" t="str">
        <f t="shared" si="111"/>
        <v>2022</v>
      </c>
      <c r="U1743" s="3">
        <f t="shared" si="109"/>
        <v>31</v>
      </c>
    </row>
    <row r="1744" spans="1:21" hidden="1">
      <c r="A1744">
        <v>1743</v>
      </c>
      <c r="B1744" t="s">
        <v>855</v>
      </c>
      <c r="C1744" t="s">
        <v>46</v>
      </c>
      <c r="D1744" t="s">
        <v>129</v>
      </c>
      <c r="E1744" t="s">
        <v>75</v>
      </c>
      <c r="F1744" s="1">
        <v>44759</v>
      </c>
      <c r="G1744" s="2">
        <v>44759.443749999999</v>
      </c>
      <c r="H1744" s="2">
        <v>44762.363888888889</v>
      </c>
      <c r="I1744" t="s">
        <v>337</v>
      </c>
      <c r="J1744" t="s">
        <v>66</v>
      </c>
      <c r="K1744">
        <v>106.42100000000001</v>
      </c>
      <c r="L1744">
        <v>801</v>
      </c>
      <c r="M1744">
        <v>300</v>
      </c>
      <c r="N1744" s="3">
        <v>85243.221000000005</v>
      </c>
      <c r="O1744">
        <v>85243.221000000005</v>
      </c>
      <c r="P1744">
        <v>153246.24000000002</v>
      </c>
      <c r="Q1744">
        <v>0.79775280898876422</v>
      </c>
      <c r="S1744" t="str">
        <f t="shared" si="110"/>
        <v>July</v>
      </c>
      <c r="T1744" t="str">
        <f t="shared" si="111"/>
        <v>2022</v>
      </c>
      <c r="U1744" s="3">
        <f t="shared" si="109"/>
        <v>31</v>
      </c>
    </row>
    <row r="1745" spans="1:21" hidden="1">
      <c r="A1745">
        <v>1744</v>
      </c>
      <c r="B1745" t="s">
        <v>855</v>
      </c>
      <c r="C1745" t="s">
        <v>46</v>
      </c>
      <c r="D1745" t="s">
        <v>129</v>
      </c>
      <c r="E1745" t="s">
        <v>75</v>
      </c>
      <c r="F1745" s="1">
        <v>44760</v>
      </c>
      <c r="G1745" s="2">
        <v>44759.443749999999</v>
      </c>
      <c r="H1745" s="2">
        <v>44762.363888888889</v>
      </c>
      <c r="I1745" t="s">
        <v>337</v>
      </c>
      <c r="J1745" t="s">
        <v>66</v>
      </c>
      <c r="K1745">
        <v>106.42100000000001</v>
      </c>
      <c r="L1745" s="4">
        <v>1440</v>
      </c>
      <c r="M1745">
        <v>300</v>
      </c>
      <c r="N1745" s="3">
        <v>153246.24</v>
      </c>
      <c r="O1745">
        <v>153246.24</v>
      </c>
      <c r="P1745">
        <v>153246.24000000002</v>
      </c>
      <c r="Q1745">
        <v>1.8991546191758901E-16</v>
      </c>
      <c r="S1745" t="str">
        <f t="shared" si="110"/>
        <v>July</v>
      </c>
      <c r="T1745" t="str">
        <f t="shared" si="111"/>
        <v>2022</v>
      </c>
      <c r="U1745" s="3">
        <f t="shared" si="109"/>
        <v>31</v>
      </c>
    </row>
    <row r="1746" spans="1:21" hidden="1">
      <c r="A1746">
        <v>1745</v>
      </c>
      <c r="B1746" t="s">
        <v>855</v>
      </c>
      <c r="C1746" t="s">
        <v>46</v>
      </c>
      <c r="D1746" t="s">
        <v>129</v>
      </c>
      <c r="E1746" t="s">
        <v>75</v>
      </c>
      <c r="F1746" s="1">
        <v>44761</v>
      </c>
      <c r="G1746" s="2">
        <v>44759.443749999999</v>
      </c>
      <c r="H1746" s="2">
        <v>44762.363888888889</v>
      </c>
      <c r="I1746" t="s">
        <v>337</v>
      </c>
      <c r="J1746" t="s">
        <v>66</v>
      </c>
      <c r="K1746">
        <v>106.42100000000001</v>
      </c>
      <c r="L1746" s="4">
        <v>1440</v>
      </c>
      <c r="M1746">
        <v>300</v>
      </c>
      <c r="N1746" s="3">
        <v>153246.24</v>
      </c>
      <c r="O1746">
        <v>153246.24</v>
      </c>
      <c r="P1746">
        <v>153246.24000000002</v>
      </c>
      <c r="Q1746">
        <v>1.8991546191758901E-16</v>
      </c>
      <c r="S1746" t="str">
        <f t="shared" si="110"/>
        <v>July</v>
      </c>
      <c r="T1746" t="str">
        <f t="shared" si="111"/>
        <v>2022</v>
      </c>
      <c r="U1746" s="3">
        <f t="shared" si="109"/>
        <v>31</v>
      </c>
    </row>
    <row r="1747" spans="1:21" hidden="1">
      <c r="A1747">
        <v>1746</v>
      </c>
      <c r="B1747" t="s">
        <v>849</v>
      </c>
      <c r="C1747" t="s">
        <v>16</v>
      </c>
      <c r="D1747" t="s">
        <v>129</v>
      </c>
      <c r="E1747" t="s">
        <v>75</v>
      </c>
      <c r="F1747" s="1">
        <v>44350</v>
      </c>
      <c r="G1747" s="2">
        <v>44347.269444444442</v>
      </c>
      <c r="H1747" s="2">
        <v>44350.723611111112</v>
      </c>
      <c r="I1747" t="s">
        <v>335</v>
      </c>
      <c r="J1747" t="s">
        <v>66</v>
      </c>
      <c r="K1747">
        <v>109.11199999999999</v>
      </c>
      <c r="L1747" s="4">
        <v>1042</v>
      </c>
      <c r="M1747">
        <v>300</v>
      </c>
      <c r="N1747" s="3">
        <v>113694.704</v>
      </c>
      <c r="O1747">
        <v>113694.704</v>
      </c>
      <c r="P1747">
        <v>157121.28</v>
      </c>
      <c r="Q1747">
        <v>0.38195777351247601</v>
      </c>
      <c r="S1747" t="str">
        <f t="shared" si="110"/>
        <v>June</v>
      </c>
      <c r="T1747" t="str">
        <f t="shared" si="111"/>
        <v>2021</v>
      </c>
      <c r="U1747" s="3">
        <f t="shared" si="109"/>
        <v>30</v>
      </c>
    </row>
    <row r="1748" spans="1:21" hidden="1">
      <c r="A1748">
        <v>1747</v>
      </c>
      <c r="B1748" t="s">
        <v>849</v>
      </c>
      <c r="C1748" t="s">
        <v>16</v>
      </c>
      <c r="D1748" t="s">
        <v>129</v>
      </c>
      <c r="E1748" t="s">
        <v>75</v>
      </c>
      <c r="F1748" s="1">
        <v>44347</v>
      </c>
      <c r="G1748" s="2">
        <v>44347.269444444442</v>
      </c>
      <c r="H1748" s="2">
        <v>44350.723611111112</v>
      </c>
      <c r="I1748" t="s">
        <v>335</v>
      </c>
      <c r="J1748" t="s">
        <v>66</v>
      </c>
      <c r="K1748">
        <v>109.11199999999999</v>
      </c>
      <c r="L1748" s="4">
        <v>1052</v>
      </c>
      <c r="M1748">
        <v>300</v>
      </c>
      <c r="N1748" s="3">
        <v>114785.82399999999</v>
      </c>
      <c r="O1748">
        <v>114785.82399999999</v>
      </c>
      <c r="P1748">
        <v>157121.28</v>
      </c>
      <c r="Q1748">
        <v>0.36882129277566544</v>
      </c>
      <c r="S1748" t="str">
        <f t="shared" si="110"/>
        <v>May</v>
      </c>
      <c r="T1748" t="str">
        <f t="shared" si="111"/>
        <v>2021</v>
      </c>
      <c r="U1748" s="3">
        <f t="shared" si="109"/>
        <v>31</v>
      </c>
    </row>
    <row r="1749" spans="1:21" hidden="1">
      <c r="A1749">
        <v>1748</v>
      </c>
      <c r="B1749" t="s">
        <v>849</v>
      </c>
      <c r="C1749" t="s">
        <v>16</v>
      </c>
      <c r="D1749" t="s">
        <v>129</v>
      </c>
      <c r="E1749" t="s">
        <v>75</v>
      </c>
      <c r="F1749" s="1">
        <v>44348</v>
      </c>
      <c r="G1749" s="2">
        <v>44347.269444444442</v>
      </c>
      <c r="H1749" s="2">
        <v>44350.723611111112</v>
      </c>
      <c r="I1749" t="s">
        <v>335</v>
      </c>
      <c r="J1749" t="s">
        <v>66</v>
      </c>
      <c r="K1749">
        <v>109.11199999999999</v>
      </c>
      <c r="L1749" s="4">
        <v>1440</v>
      </c>
      <c r="M1749">
        <v>300</v>
      </c>
      <c r="N1749" s="3">
        <v>157121.28</v>
      </c>
      <c r="O1749">
        <v>157121.28</v>
      </c>
      <c r="P1749">
        <v>157121.28</v>
      </c>
      <c r="Q1749">
        <v>0</v>
      </c>
      <c r="S1749" t="str">
        <f t="shared" si="110"/>
        <v>June</v>
      </c>
      <c r="T1749" t="str">
        <f t="shared" si="111"/>
        <v>2021</v>
      </c>
      <c r="U1749" s="3">
        <f t="shared" si="109"/>
        <v>30</v>
      </c>
    </row>
    <row r="1750" spans="1:21" hidden="1">
      <c r="A1750">
        <v>1749</v>
      </c>
      <c r="B1750" t="s">
        <v>849</v>
      </c>
      <c r="C1750" t="s">
        <v>16</v>
      </c>
      <c r="D1750" t="s">
        <v>129</v>
      </c>
      <c r="E1750" t="s">
        <v>75</v>
      </c>
      <c r="F1750" s="1">
        <v>44349</v>
      </c>
      <c r="G1750" s="2">
        <v>44347.269444444442</v>
      </c>
      <c r="H1750" s="2">
        <v>44350.723611111112</v>
      </c>
      <c r="I1750" t="s">
        <v>335</v>
      </c>
      <c r="J1750" t="s">
        <v>66</v>
      </c>
      <c r="K1750">
        <v>109.11199999999999</v>
      </c>
      <c r="L1750" s="4">
        <v>1440</v>
      </c>
      <c r="M1750">
        <v>300</v>
      </c>
      <c r="N1750" s="3">
        <v>157121.28</v>
      </c>
      <c r="O1750">
        <v>157121.28</v>
      </c>
      <c r="P1750">
        <v>157121.28</v>
      </c>
      <c r="Q1750">
        <v>0</v>
      </c>
      <c r="S1750" t="str">
        <f t="shared" si="110"/>
        <v>June</v>
      </c>
      <c r="T1750" t="str">
        <f t="shared" si="111"/>
        <v>2021</v>
      </c>
      <c r="U1750" s="3">
        <f t="shared" si="109"/>
        <v>30</v>
      </c>
    </row>
    <row r="1751" spans="1:21" hidden="1">
      <c r="A1751">
        <v>1750</v>
      </c>
      <c r="B1751" t="s">
        <v>856</v>
      </c>
      <c r="C1751" t="s">
        <v>33</v>
      </c>
      <c r="D1751" t="s">
        <v>129</v>
      </c>
      <c r="E1751" t="s">
        <v>75</v>
      </c>
      <c r="F1751" s="1">
        <v>44392</v>
      </c>
      <c r="G1751" s="2">
        <v>44392.416666666664</v>
      </c>
      <c r="H1751" s="2">
        <v>44392.659722222219</v>
      </c>
      <c r="I1751" t="s">
        <v>337</v>
      </c>
      <c r="J1751" t="s">
        <v>66</v>
      </c>
      <c r="K1751">
        <v>122.16200000000001</v>
      </c>
      <c r="L1751">
        <v>350</v>
      </c>
      <c r="M1751">
        <v>300</v>
      </c>
      <c r="N1751" s="3">
        <v>42756.7</v>
      </c>
      <c r="O1751">
        <v>42756.7</v>
      </c>
      <c r="P1751">
        <v>175913.28</v>
      </c>
      <c r="Q1751">
        <v>3.1142857142857148</v>
      </c>
      <c r="S1751" t="str">
        <f t="shared" si="110"/>
        <v>July</v>
      </c>
      <c r="T1751" t="str">
        <f t="shared" si="111"/>
        <v>2021</v>
      </c>
      <c r="U1751" s="3">
        <f t="shared" si="109"/>
        <v>31</v>
      </c>
    </row>
    <row r="1752" spans="1:21" hidden="1">
      <c r="A1752">
        <v>1751</v>
      </c>
      <c r="B1752" t="s">
        <v>857</v>
      </c>
      <c r="C1752" t="s">
        <v>33</v>
      </c>
      <c r="D1752" t="s">
        <v>129</v>
      </c>
      <c r="E1752" t="s">
        <v>75</v>
      </c>
      <c r="F1752" s="1">
        <v>44755</v>
      </c>
      <c r="G1752" s="2">
        <v>44755.40902777778</v>
      </c>
      <c r="H1752" s="2">
        <v>44755.623611111114</v>
      </c>
      <c r="I1752" t="s">
        <v>337</v>
      </c>
      <c r="J1752" t="s">
        <v>66</v>
      </c>
      <c r="K1752">
        <v>122.16200000000001</v>
      </c>
      <c r="L1752">
        <v>309</v>
      </c>
      <c r="M1752">
        <v>300</v>
      </c>
      <c r="N1752" s="3">
        <v>37748.057999999997</v>
      </c>
      <c r="O1752">
        <v>37748.057999999997</v>
      </c>
      <c r="P1752">
        <v>175913.28</v>
      </c>
      <c r="Q1752">
        <v>3.6601941747572821</v>
      </c>
      <c r="S1752" t="str">
        <f t="shared" si="110"/>
        <v>July</v>
      </c>
      <c r="T1752" t="str">
        <f t="shared" si="111"/>
        <v>2022</v>
      </c>
      <c r="U1752" s="3">
        <f t="shared" si="109"/>
        <v>31</v>
      </c>
    </row>
    <row r="1753" spans="1:21" hidden="1">
      <c r="A1753">
        <v>1752</v>
      </c>
      <c r="B1753" t="s">
        <v>858</v>
      </c>
      <c r="C1753" t="s">
        <v>51</v>
      </c>
      <c r="D1753" t="s">
        <v>123</v>
      </c>
      <c r="E1753" t="s">
        <v>124</v>
      </c>
      <c r="F1753" s="1">
        <v>44622</v>
      </c>
      <c r="G1753" s="2">
        <v>44622.332638888889</v>
      </c>
      <c r="H1753" s="2">
        <v>44622.670138888891</v>
      </c>
      <c r="I1753" t="s">
        <v>337</v>
      </c>
      <c r="J1753" t="s">
        <v>66</v>
      </c>
      <c r="K1753">
        <v>122.16200000000001</v>
      </c>
      <c r="L1753">
        <v>486</v>
      </c>
      <c r="M1753">
        <v>300</v>
      </c>
      <c r="N1753" s="3">
        <v>59370.732000000004</v>
      </c>
      <c r="O1753">
        <v>59370.732000000004</v>
      </c>
      <c r="P1753">
        <v>175913.28</v>
      </c>
      <c r="Q1753">
        <v>1.9629629629629628</v>
      </c>
      <c r="S1753" t="str">
        <f t="shared" si="110"/>
        <v>March</v>
      </c>
      <c r="T1753" t="str">
        <f t="shared" si="111"/>
        <v>2022</v>
      </c>
      <c r="U1753" s="3">
        <f t="shared" si="109"/>
        <v>31</v>
      </c>
    </row>
    <row r="1754" spans="1:21" hidden="1">
      <c r="A1754">
        <v>1753</v>
      </c>
      <c r="B1754" t="s">
        <v>859</v>
      </c>
      <c r="C1754" t="s">
        <v>16</v>
      </c>
      <c r="D1754" t="s">
        <v>129</v>
      </c>
      <c r="E1754" t="s">
        <v>75</v>
      </c>
      <c r="F1754" s="1">
        <v>44760</v>
      </c>
      <c r="G1754" s="2">
        <v>44760.326388888891</v>
      </c>
      <c r="H1754" s="2">
        <v>44761.919444444444</v>
      </c>
      <c r="I1754" t="s">
        <v>335</v>
      </c>
      <c r="J1754" t="s">
        <v>66</v>
      </c>
      <c r="K1754">
        <v>136.74199999999999</v>
      </c>
      <c r="L1754">
        <v>970</v>
      </c>
      <c r="M1754">
        <v>300</v>
      </c>
      <c r="N1754" s="3">
        <v>132639.74</v>
      </c>
      <c r="O1754">
        <v>132639.74</v>
      </c>
      <c r="P1754">
        <v>196908.47999999998</v>
      </c>
      <c r="Q1754">
        <v>0.48453608247422675</v>
      </c>
      <c r="S1754" t="str">
        <f t="shared" si="110"/>
        <v>July</v>
      </c>
      <c r="T1754" t="str">
        <f t="shared" si="111"/>
        <v>2022</v>
      </c>
      <c r="U1754" s="3">
        <f t="shared" si="109"/>
        <v>31</v>
      </c>
    </row>
    <row r="1755" spans="1:21" hidden="1">
      <c r="A1755">
        <v>1754</v>
      </c>
      <c r="B1755" t="s">
        <v>859</v>
      </c>
      <c r="C1755" t="s">
        <v>16</v>
      </c>
      <c r="D1755" t="s">
        <v>129</v>
      </c>
      <c r="E1755" t="s">
        <v>75</v>
      </c>
      <c r="F1755" s="1">
        <v>44761</v>
      </c>
      <c r="G1755" s="2">
        <v>44760.326388888891</v>
      </c>
      <c r="H1755" s="2">
        <v>44761.919444444444</v>
      </c>
      <c r="I1755" t="s">
        <v>335</v>
      </c>
      <c r="J1755" t="s">
        <v>66</v>
      </c>
      <c r="K1755">
        <v>136.74199999999999</v>
      </c>
      <c r="L1755" s="4">
        <v>1324</v>
      </c>
      <c r="M1755">
        <v>300</v>
      </c>
      <c r="N1755" s="3">
        <v>181046.408</v>
      </c>
      <c r="O1755">
        <v>181046.408</v>
      </c>
      <c r="P1755">
        <v>196908.47999999998</v>
      </c>
      <c r="Q1755">
        <v>8.7613293051359439E-2</v>
      </c>
      <c r="S1755" t="str">
        <f t="shared" si="110"/>
        <v>July</v>
      </c>
      <c r="T1755" t="str">
        <f t="shared" si="111"/>
        <v>2022</v>
      </c>
      <c r="U1755" s="3">
        <f t="shared" si="109"/>
        <v>31</v>
      </c>
    </row>
    <row r="1756" spans="1:21" hidden="1">
      <c r="A1756">
        <v>1755</v>
      </c>
      <c r="B1756" t="s">
        <v>610</v>
      </c>
      <c r="C1756" t="s">
        <v>16</v>
      </c>
      <c r="D1756" t="s">
        <v>129</v>
      </c>
      <c r="E1756" t="s">
        <v>75</v>
      </c>
      <c r="F1756" s="1">
        <v>44658</v>
      </c>
      <c r="G1756" s="2">
        <v>44658.397916666669</v>
      </c>
      <c r="H1756" s="2">
        <v>44665.855555555558</v>
      </c>
      <c r="I1756" t="s">
        <v>337</v>
      </c>
      <c r="J1756" t="s">
        <v>66</v>
      </c>
      <c r="K1756">
        <v>165.95099999999999</v>
      </c>
      <c r="L1756">
        <v>867</v>
      </c>
      <c r="M1756">
        <v>300</v>
      </c>
      <c r="N1756" s="3">
        <v>143879.51699999999</v>
      </c>
      <c r="O1756">
        <v>143879.51699999999</v>
      </c>
      <c r="P1756">
        <v>238969.44</v>
      </c>
      <c r="Q1756">
        <v>0.66089965397923889</v>
      </c>
      <c r="S1756" t="str">
        <f t="shared" si="110"/>
        <v>April</v>
      </c>
      <c r="T1756" t="str">
        <f t="shared" si="111"/>
        <v>2022</v>
      </c>
      <c r="U1756" s="3">
        <f t="shared" si="109"/>
        <v>30</v>
      </c>
    </row>
    <row r="1757" spans="1:21" hidden="1">
      <c r="A1757">
        <v>1756</v>
      </c>
      <c r="B1757" t="s">
        <v>610</v>
      </c>
      <c r="C1757" t="s">
        <v>16</v>
      </c>
      <c r="D1757" t="s">
        <v>129</v>
      </c>
      <c r="E1757" t="s">
        <v>75</v>
      </c>
      <c r="F1757" s="1">
        <v>44665</v>
      </c>
      <c r="G1757" s="2">
        <v>44658.397916666669</v>
      </c>
      <c r="H1757" s="2">
        <v>44665.855555555558</v>
      </c>
      <c r="I1757" t="s">
        <v>337</v>
      </c>
      <c r="J1757" t="s">
        <v>66</v>
      </c>
      <c r="K1757">
        <v>165.95099999999999</v>
      </c>
      <c r="L1757" s="4">
        <v>1232</v>
      </c>
      <c r="M1757">
        <v>300</v>
      </c>
      <c r="N1757" s="3">
        <v>204451.63200000001</v>
      </c>
      <c r="O1757">
        <v>204451.63200000001</v>
      </c>
      <c r="P1757">
        <v>238969.44</v>
      </c>
      <c r="Q1757">
        <v>0.16883116883116878</v>
      </c>
      <c r="S1757" t="str">
        <f t="shared" si="110"/>
        <v>April</v>
      </c>
      <c r="T1757" t="str">
        <f t="shared" si="111"/>
        <v>2022</v>
      </c>
      <c r="U1757" s="3">
        <f t="shared" si="109"/>
        <v>30</v>
      </c>
    </row>
    <row r="1758" spans="1:21" hidden="1">
      <c r="A1758">
        <v>1757</v>
      </c>
      <c r="B1758" t="s">
        <v>610</v>
      </c>
      <c r="C1758" t="s">
        <v>16</v>
      </c>
      <c r="D1758" t="s">
        <v>129</v>
      </c>
      <c r="E1758" t="s">
        <v>75</v>
      </c>
      <c r="F1758" s="1">
        <v>44659</v>
      </c>
      <c r="G1758" s="2">
        <v>44658.397916666669</v>
      </c>
      <c r="H1758" s="2">
        <v>44665.855555555558</v>
      </c>
      <c r="I1758" t="s">
        <v>337</v>
      </c>
      <c r="J1758" t="s">
        <v>66</v>
      </c>
      <c r="K1758">
        <v>165.95099999999999</v>
      </c>
      <c r="L1758" s="4">
        <v>1440</v>
      </c>
      <c r="M1758">
        <v>300</v>
      </c>
      <c r="N1758" s="3">
        <v>238969.44</v>
      </c>
      <c r="O1758">
        <v>238969.44</v>
      </c>
      <c r="P1758">
        <v>238969.44</v>
      </c>
      <c r="Q1758">
        <v>0</v>
      </c>
      <c r="S1758" t="str">
        <f t="shared" si="110"/>
        <v>April</v>
      </c>
      <c r="T1758" t="str">
        <f t="shared" si="111"/>
        <v>2022</v>
      </c>
      <c r="U1758" s="3">
        <f t="shared" ref="U1758:U1766" si="112">DAY(EOMONTH(F1758, 0))</f>
        <v>30</v>
      </c>
    </row>
    <row r="1759" spans="1:21" hidden="1">
      <c r="A1759">
        <v>1758</v>
      </c>
      <c r="B1759" t="s">
        <v>610</v>
      </c>
      <c r="C1759" t="s">
        <v>16</v>
      </c>
      <c r="D1759" t="s">
        <v>129</v>
      </c>
      <c r="E1759" t="s">
        <v>75</v>
      </c>
      <c r="F1759" s="1">
        <v>44660</v>
      </c>
      <c r="G1759" s="2">
        <v>44658.397916666669</v>
      </c>
      <c r="H1759" s="2">
        <v>44665.855555555558</v>
      </c>
      <c r="I1759" t="s">
        <v>337</v>
      </c>
      <c r="J1759" t="s">
        <v>66</v>
      </c>
      <c r="K1759">
        <v>165.95099999999999</v>
      </c>
      <c r="L1759" s="4">
        <v>1440</v>
      </c>
      <c r="M1759">
        <v>300</v>
      </c>
      <c r="N1759" s="3">
        <v>238969.44</v>
      </c>
      <c r="O1759">
        <v>238969.44</v>
      </c>
      <c r="P1759">
        <v>238969.44</v>
      </c>
      <c r="Q1759">
        <v>0</v>
      </c>
      <c r="S1759" t="str">
        <f t="shared" si="110"/>
        <v>April</v>
      </c>
      <c r="T1759" t="str">
        <f t="shared" si="111"/>
        <v>2022</v>
      </c>
      <c r="U1759" s="3">
        <f t="shared" si="112"/>
        <v>30</v>
      </c>
    </row>
    <row r="1760" spans="1:21" hidden="1">
      <c r="A1760">
        <v>1759</v>
      </c>
      <c r="B1760" t="s">
        <v>610</v>
      </c>
      <c r="C1760" t="s">
        <v>16</v>
      </c>
      <c r="D1760" t="s">
        <v>129</v>
      </c>
      <c r="E1760" t="s">
        <v>75</v>
      </c>
      <c r="F1760" s="1">
        <v>44661</v>
      </c>
      <c r="G1760" s="2">
        <v>44658.397916666669</v>
      </c>
      <c r="H1760" s="2">
        <v>44665.855555555558</v>
      </c>
      <c r="I1760" t="s">
        <v>337</v>
      </c>
      <c r="J1760" t="s">
        <v>66</v>
      </c>
      <c r="K1760">
        <v>165.95099999999999</v>
      </c>
      <c r="L1760" s="4">
        <v>1440</v>
      </c>
      <c r="M1760">
        <v>300</v>
      </c>
      <c r="N1760" s="3">
        <v>238969.44</v>
      </c>
      <c r="O1760">
        <v>238969.44</v>
      </c>
      <c r="P1760">
        <v>238969.44</v>
      </c>
      <c r="Q1760">
        <v>0</v>
      </c>
      <c r="S1760" t="str">
        <f t="shared" si="110"/>
        <v>April</v>
      </c>
      <c r="T1760" t="str">
        <f t="shared" si="111"/>
        <v>2022</v>
      </c>
      <c r="U1760" s="3">
        <f t="shared" si="112"/>
        <v>30</v>
      </c>
    </row>
    <row r="1761" spans="1:21" hidden="1">
      <c r="A1761">
        <v>1760</v>
      </c>
      <c r="B1761" t="s">
        <v>610</v>
      </c>
      <c r="C1761" t="s">
        <v>16</v>
      </c>
      <c r="D1761" t="s">
        <v>129</v>
      </c>
      <c r="E1761" t="s">
        <v>75</v>
      </c>
      <c r="F1761" s="1">
        <v>44662</v>
      </c>
      <c r="G1761" s="2">
        <v>44658.397916666669</v>
      </c>
      <c r="H1761" s="2">
        <v>44665.855555555558</v>
      </c>
      <c r="I1761" t="s">
        <v>337</v>
      </c>
      <c r="J1761" t="s">
        <v>66</v>
      </c>
      <c r="K1761">
        <v>165.95099999999999</v>
      </c>
      <c r="L1761" s="4">
        <v>1440</v>
      </c>
      <c r="M1761">
        <v>300</v>
      </c>
      <c r="N1761" s="3">
        <v>238969.44</v>
      </c>
      <c r="O1761">
        <v>238969.44</v>
      </c>
      <c r="P1761">
        <v>238969.44</v>
      </c>
      <c r="Q1761">
        <v>0</v>
      </c>
      <c r="S1761" t="str">
        <f t="shared" si="110"/>
        <v>April</v>
      </c>
      <c r="T1761" t="str">
        <f t="shared" si="111"/>
        <v>2022</v>
      </c>
      <c r="U1761" s="3">
        <f t="shared" si="112"/>
        <v>30</v>
      </c>
    </row>
    <row r="1762" spans="1:21" hidden="1">
      <c r="A1762">
        <v>1761</v>
      </c>
      <c r="B1762" t="s">
        <v>610</v>
      </c>
      <c r="C1762" t="s">
        <v>16</v>
      </c>
      <c r="D1762" t="s">
        <v>129</v>
      </c>
      <c r="E1762" t="s">
        <v>75</v>
      </c>
      <c r="F1762" s="1">
        <v>44663</v>
      </c>
      <c r="G1762" s="2">
        <v>44658.397916666669</v>
      </c>
      <c r="H1762" s="2">
        <v>44665.855555555558</v>
      </c>
      <c r="I1762" t="s">
        <v>337</v>
      </c>
      <c r="J1762" t="s">
        <v>66</v>
      </c>
      <c r="K1762">
        <v>165.95099999999999</v>
      </c>
      <c r="L1762" s="4">
        <v>1440</v>
      </c>
      <c r="M1762">
        <v>300</v>
      </c>
      <c r="N1762" s="3">
        <v>238969.44</v>
      </c>
      <c r="O1762">
        <v>238969.44</v>
      </c>
      <c r="P1762">
        <v>238969.44</v>
      </c>
      <c r="Q1762">
        <v>0</v>
      </c>
      <c r="S1762" t="str">
        <f t="shared" si="110"/>
        <v>April</v>
      </c>
      <c r="T1762" t="str">
        <f t="shared" si="111"/>
        <v>2022</v>
      </c>
      <c r="U1762" s="3">
        <f t="shared" si="112"/>
        <v>30</v>
      </c>
    </row>
    <row r="1763" spans="1:21" hidden="1">
      <c r="A1763">
        <v>1762</v>
      </c>
      <c r="B1763" t="s">
        <v>610</v>
      </c>
      <c r="C1763" t="s">
        <v>16</v>
      </c>
      <c r="D1763" t="s">
        <v>129</v>
      </c>
      <c r="E1763" t="s">
        <v>75</v>
      </c>
      <c r="F1763" s="1">
        <v>44664</v>
      </c>
      <c r="G1763" s="2">
        <v>44658.397916666669</v>
      </c>
      <c r="H1763" s="2">
        <v>44665.855555555558</v>
      </c>
      <c r="I1763" t="s">
        <v>337</v>
      </c>
      <c r="J1763" t="s">
        <v>66</v>
      </c>
      <c r="K1763">
        <v>165.95099999999999</v>
      </c>
      <c r="L1763" s="4">
        <v>1440</v>
      </c>
      <c r="M1763">
        <v>300</v>
      </c>
      <c r="N1763" s="3">
        <v>238969.44</v>
      </c>
      <c r="O1763">
        <v>238969.44</v>
      </c>
      <c r="P1763">
        <v>238969.44</v>
      </c>
      <c r="Q1763">
        <v>0</v>
      </c>
      <c r="S1763" t="str">
        <f t="shared" si="110"/>
        <v>April</v>
      </c>
      <c r="T1763" t="str">
        <f t="shared" si="111"/>
        <v>2022</v>
      </c>
      <c r="U1763" s="3">
        <f t="shared" si="112"/>
        <v>30</v>
      </c>
    </row>
    <row r="1764" spans="1:21" hidden="1">
      <c r="A1764">
        <v>1763</v>
      </c>
      <c r="B1764" t="s">
        <v>612</v>
      </c>
      <c r="C1764" t="s">
        <v>16</v>
      </c>
      <c r="D1764" t="s">
        <v>129</v>
      </c>
      <c r="E1764" t="s">
        <v>75</v>
      </c>
      <c r="F1764" s="1">
        <v>44294</v>
      </c>
      <c r="G1764" s="2">
        <v>44292.212500000001</v>
      </c>
      <c r="H1764" s="2">
        <v>44294.772916666669</v>
      </c>
      <c r="I1764" t="s">
        <v>337</v>
      </c>
      <c r="J1764" t="s">
        <v>66</v>
      </c>
      <c r="K1764">
        <v>165.95099999999999</v>
      </c>
      <c r="L1764" s="4">
        <v>1113</v>
      </c>
      <c r="M1764">
        <v>300</v>
      </c>
      <c r="N1764" s="3">
        <v>184703.46299999999</v>
      </c>
      <c r="O1764">
        <v>184703.46299999999</v>
      </c>
      <c r="P1764">
        <v>238969.44</v>
      </c>
      <c r="Q1764">
        <v>0.29380053908355802</v>
      </c>
      <c r="S1764" t="str">
        <f t="shared" si="110"/>
        <v>April</v>
      </c>
      <c r="T1764" t="str">
        <f t="shared" si="111"/>
        <v>2021</v>
      </c>
      <c r="U1764" s="3">
        <f t="shared" si="112"/>
        <v>30</v>
      </c>
    </row>
    <row r="1765" spans="1:21" hidden="1">
      <c r="A1765">
        <v>1764</v>
      </c>
      <c r="B1765" t="s">
        <v>612</v>
      </c>
      <c r="C1765" t="s">
        <v>16</v>
      </c>
      <c r="D1765" t="s">
        <v>129</v>
      </c>
      <c r="E1765" t="s">
        <v>75</v>
      </c>
      <c r="F1765" s="1">
        <v>44292</v>
      </c>
      <c r="G1765" s="2">
        <v>44292.212500000001</v>
      </c>
      <c r="H1765" s="2">
        <v>44294.772916666669</v>
      </c>
      <c r="I1765" t="s">
        <v>337</v>
      </c>
      <c r="J1765" t="s">
        <v>66</v>
      </c>
      <c r="K1765">
        <v>165.95099999999999</v>
      </c>
      <c r="L1765" s="4">
        <v>1134</v>
      </c>
      <c r="M1765">
        <v>300</v>
      </c>
      <c r="N1765" s="3">
        <v>188188.43400000001</v>
      </c>
      <c r="O1765">
        <v>188188.43400000001</v>
      </c>
      <c r="P1765">
        <v>238969.44</v>
      </c>
      <c r="Q1765">
        <v>0.26984126984126977</v>
      </c>
      <c r="S1765" t="str">
        <f t="shared" si="110"/>
        <v>April</v>
      </c>
      <c r="T1765" t="str">
        <f t="shared" si="111"/>
        <v>2021</v>
      </c>
      <c r="U1765" s="3">
        <f t="shared" si="112"/>
        <v>30</v>
      </c>
    </row>
    <row r="1766" spans="1:21" hidden="1">
      <c r="A1766">
        <v>1765</v>
      </c>
      <c r="B1766" t="s">
        <v>612</v>
      </c>
      <c r="C1766" t="s">
        <v>16</v>
      </c>
      <c r="D1766" t="s">
        <v>129</v>
      </c>
      <c r="E1766" t="s">
        <v>75</v>
      </c>
      <c r="F1766" s="1">
        <v>44293</v>
      </c>
      <c r="G1766" s="2">
        <v>44292.212500000001</v>
      </c>
      <c r="H1766" s="2">
        <v>44294.772916666669</v>
      </c>
      <c r="I1766" t="s">
        <v>337</v>
      </c>
      <c r="J1766" t="s">
        <v>66</v>
      </c>
      <c r="K1766">
        <v>165.95099999999999</v>
      </c>
      <c r="L1766" s="4">
        <v>1440</v>
      </c>
      <c r="M1766">
        <v>300</v>
      </c>
      <c r="N1766" s="3">
        <v>238969.44</v>
      </c>
      <c r="O1766">
        <v>238969.44</v>
      </c>
      <c r="P1766">
        <v>238969.44</v>
      </c>
      <c r="Q1766">
        <v>0</v>
      </c>
      <c r="S1766" t="str">
        <f t="shared" si="110"/>
        <v>April</v>
      </c>
      <c r="T1766" t="str">
        <f t="shared" si="111"/>
        <v>2021</v>
      </c>
      <c r="U1766" s="3">
        <f t="shared" si="112"/>
        <v>30</v>
      </c>
    </row>
    <row r="1767" spans="1:21" hidden="1">
      <c r="F1767" s="1"/>
      <c r="G1767" s="2"/>
      <c r="H1767" s="2"/>
      <c r="O1767">
        <v>0</v>
      </c>
      <c r="P1767">
        <v>0</v>
      </c>
      <c r="Q1767" t="e">
        <v>#DIV/0!</v>
      </c>
      <c r="U1767" s="3"/>
    </row>
    <row r="1768" spans="1:21" hidden="1">
      <c r="F1768" s="1"/>
      <c r="G1768" s="2"/>
      <c r="H1768" s="2"/>
      <c r="O1768">
        <v>0</v>
      </c>
      <c r="P1768">
        <v>0</v>
      </c>
      <c r="Q1768" t="e">
        <v>#DIV/0!</v>
      </c>
      <c r="U1768" s="3"/>
    </row>
    <row r="1769" spans="1:21" hidden="1">
      <c r="F1769" s="1"/>
      <c r="G1769" s="2"/>
      <c r="H1769" s="2"/>
      <c r="O1769">
        <v>0</v>
      </c>
      <c r="P1769">
        <v>0</v>
      </c>
      <c r="Q1769" t="e">
        <v>#DIV/0!</v>
      </c>
      <c r="U1769" s="3"/>
    </row>
    <row r="1770" spans="1:21" hidden="1">
      <c r="F1770" s="1"/>
      <c r="G1770" s="2"/>
      <c r="H1770" s="2"/>
      <c r="O1770">
        <v>0</v>
      </c>
      <c r="P1770">
        <v>0</v>
      </c>
      <c r="Q1770" t="e">
        <v>#DIV/0!</v>
      </c>
      <c r="U1770" s="3"/>
    </row>
    <row r="1771" spans="1:21" hidden="1">
      <c r="F1771" s="1"/>
      <c r="G1771" s="2"/>
      <c r="H1771" s="2"/>
      <c r="O1771">
        <v>0</v>
      </c>
      <c r="P1771">
        <v>0</v>
      </c>
      <c r="Q1771" t="e">
        <v>#DIV/0!</v>
      </c>
      <c r="U1771" s="3"/>
    </row>
    <row r="1772" spans="1:21" hidden="1">
      <c r="A1772">
        <v>1771</v>
      </c>
      <c r="B1772" t="s">
        <v>860</v>
      </c>
      <c r="C1772" t="s">
        <v>13</v>
      </c>
      <c r="D1772" t="s">
        <v>123</v>
      </c>
      <c r="E1772" t="s">
        <v>124</v>
      </c>
      <c r="F1772" s="1">
        <v>44270</v>
      </c>
      <c r="G1772" s="2">
        <v>44270.041666666664</v>
      </c>
      <c r="H1772" s="2">
        <v>44270.188888888886</v>
      </c>
      <c r="I1772" t="s">
        <v>408</v>
      </c>
      <c r="J1772" t="s">
        <v>67</v>
      </c>
      <c r="K1772">
        <v>0.69</v>
      </c>
      <c r="L1772">
        <v>212</v>
      </c>
      <c r="M1772">
        <v>600</v>
      </c>
      <c r="N1772">
        <v>146.28</v>
      </c>
      <c r="O1772">
        <v>146.28</v>
      </c>
      <c r="P1772">
        <v>993.59999999999991</v>
      </c>
      <c r="Q1772">
        <v>5.7924528301886786</v>
      </c>
      <c r="S1772" t="str">
        <f t="shared" si="110"/>
        <v>March</v>
      </c>
      <c r="T1772" t="str">
        <f t="shared" si="111"/>
        <v>2021</v>
      </c>
      <c r="U1772" s="3">
        <f>DAY(EOMONTH(F1772, 0))</f>
        <v>31</v>
      </c>
    </row>
    <row r="1773" spans="1:21" hidden="1">
      <c r="A1773">
        <v>1772</v>
      </c>
      <c r="B1773" t="s">
        <v>861</v>
      </c>
      <c r="C1773" t="s">
        <v>28</v>
      </c>
      <c r="D1773" t="s">
        <v>129</v>
      </c>
      <c r="E1773" t="s">
        <v>75</v>
      </c>
      <c r="F1773" s="1">
        <v>44250</v>
      </c>
      <c r="G1773" s="2">
        <v>44250.319444444445</v>
      </c>
      <c r="H1773" s="2">
        <v>44250.673611111109</v>
      </c>
      <c r="I1773" t="s">
        <v>408</v>
      </c>
      <c r="J1773" t="s">
        <v>67</v>
      </c>
      <c r="K1773">
        <v>0.69</v>
      </c>
      <c r="L1773">
        <v>510</v>
      </c>
      <c r="M1773">
        <v>600</v>
      </c>
      <c r="N1773">
        <v>351.9</v>
      </c>
      <c r="O1773">
        <v>351.9</v>
      </c>
      <c r="P1773">
        <v>993.59999999999991</v>
      </c>
      <c r="Q1773">
        <v>1.8235294117647058</v>
      </c>
      <c r="S1773" t="str">
        <f t="shared" si="110"/>
        <v>February</v>
      </c>
      <c r="T1773" t="str">
        <f t="shared" si="111"/>
        <v>2021</v>
      </c>
      <c r="U1773" s="3">
        <f>DAY(EOMONTH(F1773, 0))</f>
        <v>28</v>
      </c>
    </row>
    <row r="1774" spans="1:21" hidden="1">
      <c r="F1774" s="1"/>
      <c r="G1774" s="2"/>
      <c r="H1774" s="2"/>
      <c r="O1774">
        <v>0</v>
      </c>
      <c r="P1774">
        <v>0</v>
      </c>
      <c r="Q1774" t="e">
        <v>#DIV/0!</v>
      </c>
      <c r="U1774" s="3"/>
    </row>
    <row r="1775" spans="1:21" hidden="1">
      <c r="A1775">
        <v>1774</v>
      </c>
      <c r="B1775" t="s">
        <v>862</v>
      </c>
      <c r="C1775" t="s">
        <v>34</v>
      </c>
      <c r="D1775" t="s">
        <v>129</v>
      </c>
      <c r="E1775" t="s">
        <v>75</v>
      </c>
      <c r="F1775" s="1">
        <v>44429</v>
      </c>
      <c r="G1775" s="2">
        <v>44429.55</v>
      </c>
      <c r="H1775" s="2">
        <v>44429.584027777775</v>
      </c>
      <c r="I1775" t="s">
        <v>410</v>
      </c>
      <c r="J1775" t="s">
        <v>67</v>
      </c>
      <c r="K1775">
        <v>3.0259999999999998</v>
      </c>
      <c r="L1775">
        <v>49</v>
      </c>
      <c r="M1775">
        <v>600</v>
      </c>
      <c r="N1775">
        <v>148.274</v>
      </c>
      <c r="O1775">
        <v>148.274</v>
      </c>
      <c r="P1775">
        <v>4357.4399999999996</v>
      </c>
      <c r="Q1775">
        <v>28.38775510204081</v>
      </c>
      <c r="S1775" t="str">
        <f t="shared" si="110"/>
        <v>August</v>
      </c>
      <c r="T1775" t="str">
        <f t="shared" si="111"/>
        <v>2021</v>
      </c>
      <c r="U1775" s="3">
        <f t="shared" ref="U1775:U1793" si="113">DAY(EOMONTH(F1775, 0))</f>
        <v>31</v>
      </c>
    </row>
    <row r="1776" spans="1:21" hidden="1">
      <c r="A1776">
        <v>1775</v>
      </c>
      <c r="B1776" t="s">
        <v>863</v>
      </c>
      <c r="C1776" t="s">
        <v>34</v>
      </c>
      <c r="D1776" t="s">
        <v>129</v>
      </c>
      <c r="E1776" t="s">
        <v>75</v>
      </c>
      <c r="F1776" s="1">
        <v>44736</v>
      </c>
      <c r="G1776" s="2">
        <v>44736.318055555559</v>
      </c>
      <c r="H1776" s="2">
        <v>44736.435416666667</v>
      </c>
      <c r="I1776" t="s">
        <v>410</v>
      </c>
      <c r="J1776" t="s">
        <v>67</v>
      </c>
      <c r="K1776">
        <v>3.0259999999999998</v>
      </c>
      <c r="L1776">
        <v>169</v>
      </c>
      <c r="M1776">
        <v>600</v>
      </c>
      <c r="N1776">
        <v>511.39400000000001</v>
      </c>
      <c r="O1776">
        <v>511.39400000000001</v>
      </c>
      <c r="P1776">
        <v>4357.4399999999996</v>
      </c>
      <c r="Q1776">
        <v>7.5207100591715967</v>
      </c>
      <c r="S1776" t="str">
        <f t="shared" si="110"/>
        <v>June</v>
      </c>
      <c r="T1776" t="str">
        <f t="shared" si="111"/>
        <v>2022</v>
      </c>
      <c r="U1776" s="3">
        <f t="shared" si="113"/>
        <v>30</v>
      </c>
    </row>
    <row r="1777" spans="1:21" hidden="1">
      <c r="A1777">
        <v>1776</v>
      </c>
      <c r="B1777" t="s">
        <v>864</v>
      </c>
      <c r="C1777" t="s">
        <v>34</v>
      </c>
      <c r="D1777" t="s">
        <v>129</v>
      </c>
      <c r="E1777" t="s">
        <v>75</v>
      </c>
      <c r="F1777" s="1">
        <v>44680</v>
      </c>
      <c r="G1777" s="2">
        <v>44680.537499999999</v>
      </c>
      <c r="H1777" s="2">
        <v>44680.659722222219</v>
      </c>
      <c r="I1777" t="s">
        <v>410</v>
      </c>
      <c r="J1777" t="s">
        <v>67</v>
      </c>
      <c r="K1777">
        <v>3.0259999999999998</v>
      </c>
      <c r="L1777">
        <v>176</v>
      </c>
      <c r="M1777">
        <v>600</v>
      </c>
      <c r="N1777">
        <v>532.57600000000002</v>
      </c>
      <c r="O1777">
        <v>532.57600000000002</v>
      </c>
      <c r="P1777">
        <v>4357.4399999999996</v>
      </c>
      <c r="Q1777">
        <v>7.1818181818181808</v>
      </c>
      <c r="S1777" t="str">
        <f t="shared" si="110"/>
        <v>April</v>
      </c>
      <c r="T1777" t="str">
        <f t="shared" si="111"/>
        <v>2022</v>
      </c>
      <c r="U1777" s="3">
        <f t="shared" si="113"/>
        <v>30</v>
      </c>
    </row>
    <row r="1778" spans="1:21" hidden="1">
      <c r="A1778">
        <v>1777</v>
      </c>
      <c r="B1778" t="s">
        <v>865</v>
      </c>
      <c r="C1778" t="s">
        <v>34</v>
      </c>
      <c r="D1778" t="s">
        <v>129</v>
      </c>
      <c r="E1778" t="s">
        <v>75</v>
      </c>
      <c r="F1778" s="1">
        <v>44513</v>
      </c>
      <c r="G1778" s="2">
        <v>44513.401388888888</v>
      </c>
      <c r="H1778" s="2">
        <v>44513.57708333333</v>
      </c>
      <c r="I1778" t="s">
        <v>410</v>
      </c>
      <c r="J1778" t="s">
        <v>67</v>
      </c>
      <c r="K1778">
        <v>3.0259999999999998</v>
      </c>
      <c r="L1778">
        <v>253</v>
      </c>
      <c r="M1778">
        <v>600</v>
      </c>
      <c r="N1778">
        <v>765.57799999999997</v>
      </c>
      <c r="O1778">
        <v>765.57799999999997</v>
      </c>
      <c r="P1778">
        <v>4357.4399999999996</v>
      </c>
      <c r="Q1778">
        <v>4.691699604743083</v>
      </c>
      <c r="S1778" t="str">
        <f t="shared" si="110"/>
        <v>November</v>
      </c>
      <c r="T1778" t="str">
        <f t="shared" si="111"/>
        <v>2021</v>
      </c>
      <c r="U1778" s="3">
        <f t="shared" si="113"/>
        <v>30</v>
      </c>
    </row>
    <row r="1779" spans="1:21" hidden="1">
      <c r="A1779">
        <v>1778</v>
      </c>
      <c r="B1779" t="s">
        <v>866</v>
      </c>
      <c r="C1779" t="s">
        <v>34</v>
      </c>
      <c r="D1779" t="s">
        <v>129</v>
      </c>
      <c r="E1779" t="s">
        <v>75</v>
      </c>
      <c r="F1779" s="1">
        <v>44652</v>
      </c>
      <c r="G1779" s="2">
        <v>44652.304166666669</v>
      </c>
      <c r="H1779" s="2">
        <v>44652.507638888892</v>
      </c>
      <c r="I1779" t="s">
        <v>410</v>
      </c>
      <c r="J1779" t="s">
        <v>67</v>
      </c>
      <c r="K1779">
        <v>3.0259999999999998</v>
      </c>
      <c r="L1779">
        <v>293</v>
      </c>
      <c r="M1779">
        <v>600</v>
      </c>
      <c r="N1779">
        <v>886.61800000000005</v>
      </c>
      <c r="O1779">
        <v>886.61800000000005</v>
      </c>
      <c r="P1779">
        <v>4357.4399999999996</v>
      </c>
      <c r="Q1779">
        <v>3.9146757679180881</v>
      </c>
      <c r="S1779" t="str">
        <f t="shared" si="110"/>
        <v>April</v>
      </c>
      <c r="T1779" t="str">
        <f t="shared" si="111"/>
        <v>2022</v>
      </c>
      <c r="U1779" s="3">
        <f t="shared" si="113"/>
        <v>30</v>
      </c>
    </row>
    <row r="1780" spans="1:21" hidden="1">
      <c r="A1780">
        <v>1779</v>
      </c>
      <c r="B1780" t="s">
        <v>867</v>
      </c>
      <c r="C1780" t="s">
        <v>34</v>
      </c>
      <c r="D1780" t="s">
        <v>129</v>
      </c>
      <c r="E1780" t="s">
        <v>75</v>
      </c>
      <c r="F1780" s="1">
        <v>44597</v>
      </c>
      <c r="G1780" s="2">
        <v>44597.304861111108</v>
      </c>
      <c r="H1780" s="2">
        <v>44597.513888888891</v>
      </c>
      <c r="I1780" t="s">
        <v>410</v>
      </c>
      <c r="J1780" t="s">
        <v>67</v>
      </c>
      <c r="K1780">
        <v>3.0259999999999998</v>
      </c>
      <c r="L1780">
        <v>301</v>
      </c>
      <c r="M1780">
        <v>600</v>
      </c>
      <c r="N1780">
        <v>910.82600000000002</v>
      </c>
      <c r="O1780">
        <v>910.82600000000002</v>
      </c>
      <c r="P1780">
        <v>4357.4399999999996</v>
      </c>
      <c r="Q1780">
        <v>3.7840531561461788</v>
      </c>
      <c r="S1780" t="str">
        <f t="shared" si="110"/>
        <v>February</v>
      </c>
      <c r="T1780" t="str">
        <f t="shared" si="111"/>
        <v>2022</v>
      </c>
      <c r="U1780" s="3">
        <f t="shared" si="113"/>
        <v>28</v>
      </c>
    </row>
    <row r="1781" spans="1:21" hidden="1">
      <c r="A1781">
        <v>1780</v>
      </c>
      <c r="B1781" t="s">
        <v>868</v>
      </c>
      <c r="C1781" t="s">
        <v>34</v>
      </c>
      <c r="D1781" t="s">
        <v>129</v>
      </c>
      <c r="E1781" t="s">
        <v>75</v>
      </c>
      <c r="F1781" s="1">
        <v>44324</v>
      </c>
      <c r="G1781" s="2">
        <v>44324.299305555556</v>
      </c>
      <c r="H1781" s="2">
        <v>44324.51458333333</v>
      </c>
      <c r="I1781" t="s">
        <v>410</v>
      </c>
      <c r="J1781" t="s">
        <v>67</v>
      </c>
      <c r="K1781">
        <v>3.0259999999999998</v>
      </c>
      <c r="L1781">
        <v>310</v>
      </c>
      <c r="M1781">
        <v>600</v>
      </c>
      <c r="N1781">
        <v>938.06</v>
      </c>
      <c r="O1781">
        <v>938.06</v>
      </c>
      <c r="P1781">
        <v>4357.4399999999996</v>
      </c>
      <c r="Q1781">
        <v>3.6451612903225805</v>
      </c>
      <c r="S1781" t="str">
        <f t="shared" si="110"/>
        <v>May</v>
      </c>
      <c r="T1781" t="str">
        <f t="shared" si="111"/>
        <v>2021</v>
      </c>
      <c r="U1781" s="3">
        <f t="shared" si="113"/>
        <v>31</v>
      </c>
    </row>
    <row r="1782" spans="1:21" hidden="1">
      <c r="A1782">
        <v>1781</v>
      </c>
      <c r="B1782" t="s">
        <v>869</v>
      </c>
      <c r="C1782" t="s">
        <v>34</v>
      </c>
      <c r="D1782" t="s">
        <v>129</v>
      </c>
      <c r="E1782" t="s">
        <v>75</v>
      </c>
      <c r="F1782" s="1">
        <v>44541</v>
      </c>
      <c r="G1782" s="2">
        <v>44541.297222222223</v>
      </c>
      <c r="H1782" s="2">
        <v>44541.545138888891</v>
      </c>
      <c r="I1782" t="s">
        <v>410</v>
      </c>
      <c r="J1782" t="s">
        <v>67</v>
      </c>
      <c r="K1782">
        <v>3.0259999999999998</v>
      </c>
      <c r="L1782">
        <v>357</v>
      </c>
      <c r="M1782">
        <v>600</v>
      </c>
      <c r="N1782" s="3">
        <v>1080.2819999999999</v>
      </c>
      <c r="O1782">
        <v>1080.2819999999999</v>
      </c>
      <c r="P1782">
        <v>4357.4399999999996</v>
      </c>
      <c r="Q1782">
        <v>3.0336134453781511</v>
      </c>
      <c r="S1782" t="str">
        <f t="shared" si="110"/>
        <v>December</v>
      </c>
      <c r="T1782" t="str">
        <f t="shared" si="111"/>
        <v>2021</v>
      </c>
      <c r="U1782" s="3">
        <f t="shared" si="113"/>
        <v>31</v>
      </c>
    </row>
    <row r="1783" spans="1:21" hidden="1">
      <c r="A1783">
        <v>1782</v>
      </c>
      <c r="B1783" t="s">
        <v>870</v>
      </c>
      <c r="C1783" t="s">
        <v>34</v>
      </c>
      <c r="D1783" t="s">
        <v>129</v>
      </c>
      <c r="E1783" t="s">
        <v>75</v>
      </c>
      <c r="F1783" s="1">
        <v>44485</v>
      </c>
      <c r="G1783" s="2">
        <v>44485.282638888886</v>
      </c>
      <c r="H1783" s="2">
        <v>44485.557638888888</v>
      </c>
      <c r="I1783" t="s">
        <v>410</v>
      </c>
      <c r="J1783" t="s">
        <v>67</v>
      </c>
      <c r="K1783">
        <v>3.0259999999999998</v>
      </c>
      <c r="L1783">
        <v>396</v>
      </c>
      <c r="M1783">
        <v>600</v>
      </c>
      <c r="N1783" s="3">
        <v>1198.296</v>
      </c>
      <c r="O1783">
        <v>1198.296</v>
      </c>
      <c r="P1783">
        <v>4357.4399999999996</v>
      </c>
      <c r="Q1783">
        <v>2.6363636363636358</v>
      </c>
      <c r="S1783" t="str">
        <f t="shared" si="110"/>
        <v>October</v>
      </c>
      <c r="T1783" t="str">
        <f t="shared" si="111"/>
        <v>2021</v>
      </c>
      <c r="U1783" s="3">
        <f t="shared" si="113"/>
        <v>31</v>
      </c>
    </row>
    <row r="1784" spans="1:21" hidden="1">
      <c r="A1784">
        <v>1783</v>
      </c>
      <c r="B1784" t="s">
        <v>871</v>
      </c>
      <c r="C1784" t="s">
        <v>34</v>
      </c>
      <c r="D1784" t="s">
        <v>129</v>
      </c>
      <c r="E1784" t="s">
        <v>75</v>
      </c>
      <c r="F1784" s="1">
        <v>44624</v>
      </c>
      <c r="G1784" s="2">
        <v>44624.311111111114</v>
      </c>
      <c r="H1784" s="2">
        <v>44624.586805555555</v>
      </c>
      <c r="I1784" t="s">
        <v>410</v>
      </c>
      <c r="J1784" t="s">
        <v>67</v>
      </c>
      <c r="K1784">
        <v>3.0259999999999998</v>
      </c>
      <c r="L1784">
        <v>397</v>
      </c>
      <c r="M1784">
        <v>600</v>
      </c>
      <c r="N1784" s="3">
        <v>1201.3219999999999</v>
      </c>
      <c r="O1784">
        <v>1201.3219999999999</v>
      </c>
      <c r="P1784">
        <v>4357.4399999999996</v>
      </c>
      <c r="Q1784">
        <v>2.6272040302267001</v>
      </c>
      <c r="S1784" t="str">
        <f t="shared" si="110"/>
        <v>March</v>
      </c>
      <c r="T1784" t="str">
        <f t="shared" si="111"/>
        <v>2022</v>
      </c>
      <c r="U1784" s="3">
        <f t="shared" si="113"/>
        <v>31</v>
      </c>
    </row>
    <row r="1785" spans="1:21" hidden="1">
      <c r="A1785">
        <v>1784</v>
      </c>
      <c r="B1785" t="s">
        <v>872</v>
      </c>
      <c r="C1785" t="s">
        <v>34</v>
      </c>
      <c r="D1785" t="s">
        <v>123</v>
      </c>
      <c r="E1785" t="s">
        <v>124</v>
      </c>
      <c r="F1785" s="1">
        <v>44289</v>
      </c>
      <c r="G1785" s="2">
        <v>44289.277777777781</v>
      </c>
      <c r="H1785" s="2">
        <v>44289.569444444445</v>
      </c>
      <c r="I1785" t="s">
        <v>410</v>
      </c>
      <c r="J1785" t="s">
        <v>67</v>
      </c>
      <c r="K1785">
        <v>3.0259999999999998</v>
      </c>
      <c r="L1785">
        <v>420</v>
      </c>
      <c r="M1785">
        <v>600</v>
      </c>
      <c r="N1785" s="3">
        <v>1270.92</v>
      </c>
      <c r="O1785">
        <v>1270.92</v>
      </c>
      <c r="P1785">
        <v>4357.4399999999996</v>
      </c>
      <c r="Q1785">
        <v>2.4285714285714279</v>
      </c>
      <c r="S1785" t="str">
        <f t="shared" si="110"/>
        <v>April</v>
      </c>
      <c r="T1785" t="str">
        <f t="shared" si="111"/>
        <v>2021</v>
      </c>
      <c r="U1785" s="3">
        <f t="shared" si="113"/>
        <v>30</v>
      </c>
    </row>
    <row r="1786" spans="1:21" hidden="1">
      <c r="A1786">
        <v>1785</v>
      </c>
      <c r="B1786" t="s">
        <v>873</v>
      </c>
      <c r="C1786" t="s">
        <v>34</v>
      </c>
      <c r="D1786" t="s">
        <v>129</v>
      </c>
      <c r="E1786" t="s">
        <v>75</v>
      </c>
      <c r="F1786" s="1">
        <v>44569</v>
      </c>
      <c r="G1786" s="2">
        <v>44569.349305555559</v>
      </c>
      <c r="H1786" s="2">
        <v>44569.64166666667</v>
      </c>
      <c r="I1786" t="s">
        <v>410</v>
      </c>
      <c r="J1786" t="s">
        <v>67</v>
      </c>
      <c r="K1786">
        <v>3.0259999999999998</v>
      </c>
      <c r="L1786">
        <v>421</v>
      </c>
      <c r="M1786">
        <v>600</v>
      </c>
      <c r="N1786" s="3">
        <v>1273.9459999999999</v>
      </c>
      <c r="O1786">
        <v>1273.9459999999999</v>
      </c>
      <c r="P1786">
        <v>4357.4399999999996</v>
      </c>
      <c r="Q1786">
        <v>2.4204275534441804</v>
      </c>
      <c r="S1786" t="str">
        <f t="shared" si="110"/>
        <v>January</v>
      </c>
      <c r="T1786" t="str">
        <f t="shared" si="111"/>
        <v>2022</v>
      </c>
      <c r="U1786" s="3">
        <f t="shared" si="113"/>
        <v>31</v>
      </c>
    </row>
    <row r="1787" spans="1:21" hidden="1">
      <c r="A1787">
        <v>1786</v>
      </c>
      <c r="B1787" t="s">
        <v>874</v>
      </c>
      <c r="C1787" t="s">
        <v>34</v>
      </c>
      <c r="D1787" t="s">
        <v>129</v>
      </c>
      <c r="E1787" t="s">
        <v>75</v>
      </c>
      <c r="F1787" s="1">
        <v>44708</v>
      </c>
      <c r="G1787" s="2">
        <v>44708.334722222222</v>
      </c>
      <c r="H1787" s="2">
        <v>44708.62777777778</v>
      </c>
      <c r="I1787" t="s">
        <v>410</v>
      </c>
      <c r="J1787" t="s">
        <v>67</v>
      </c>
      <c r="K1787">
        <v>3.0259999999999998</v>
      </c>
      <c r="L1787">
        <v>422</v>
      </c>
      <c r="M1787">
        <v>600</v>
      </c>
      <c r="N1787" s="3">
        <v>1276.972</v>
      </c>
      <c r="O1787">
        <v>1276.972</v>
      </c>
      <c r="P1787">
        <v>4357.4399999999996</v>
      </c>
      <c r="Q1787">
        <v>2.4123222748815163</v>
      </c>
      <c r="S1787" t="str">
        <f t="shared" si="110"/>
        <v>May</v>
      </c>
      <c r="T1787" t="str">
        <f t="shared" si="111"/>
        <v>2022</v>
      </c>
      <c r="U1787" s="3">
        <f t="shared" si="113"/>
        <v>31</v>
      </c>
    </row>
    <row r="1788" spans="1:21" hidden="1">
      <c r="A1788">
        <v>1787</v>
      </c>
      <c r="B1788" t="s">
        <v>875</v>
      </c>
      <c r="C1788" t="s">
        <v>34</v>
      </c>
      <c r="D1788" t="s">
        <v>123</v>
      </c>
      <c r="E1788" t="s">
        <v>124</v>
      </c>
      <c r="F1788" s="1">
        <v>44373</v>
      </c>
      <c r="G1788" s="2">
        <v>44373.286111111112</v>
      </c>
      <c r="H1788" s="2">
        <v>44373.601388888892</v>
      </c>
      <c r="I1788" t="s">
        <v>410</v>
      </c>
      <c r="J1788" t="s">
        <v>67</v>
      </c>
      <c r="K1788">
        <v>3.0259999999999998</v>
      </c>
      <c r="L1788">
        <v>454</v>
      </c>
      <c r="M1788">
        <v>600</v>
      </c>
      <c r="N1788" s="3">
        <v>1373.8040000000001</v>
      </c>
      <c r="O1788">
        <v>1373.8040000000001</v>
      </c>
      <c r="P1788">
        <v>4357.4399999999996</v>
      </c>
      <c r="Q1788">
        <v>2.1718061674008804</v>
      </c>
      <c r="S1788" t="str">
        <f t="shared" si="110"/>
        <v>June</v>
      </c>
      <c r="T1788" t="str">
        <f t="shared" si="111"/>
        <v>2021</v>
      </c>
      <c r="U1788" s="3">
        <f t="shared" si="113"/>
        <v>30</v>
      </c>
    </row>
    <row r="1789" spans="1:21" hidden="1">
      <c r="A1789">
        <v>1788</v>
      </c>
      <c r="B1789" t="s">
        <v>876</v>
      </c>
      <c r="C1789" t="s">
        <v>34</v>
      </c>
      <c r="D1789" t="s">
        <v>129</v>
      </c>
      <c r="E1789" t="s">
        <v>75</v>
      </c>
      <c r="F1789" s="1">
        <v>44352</v>
      </c>
      <c r="G1789" s="2">
        <v>44352.347222222219</v>
      </c>
      <c r="H1789" s="2">
        <v>44352.666666666664</v>
      </c>
      <c r="I1789" t="s">
        <v>410</v>
      </c>
      <c r="J1789" t="s">
        <v>67</v>
      </c>
      <c r="K1789">
        <v>3.0259999999999998</v>
      </c>
      <c r="L1789">
        <v>460</v>
      </c>
      <c r="M1789">
        <v>600</v>
      </c>
      <c r="N1789" s="3">
        <v>1391.96</v>
      </c>
      <c r="O1789">
        <v>1391.96</v>
      </c>
      <c r="P1789">
        <v>4357.4399999999996</v>
      </c>
      <c r="Q1789">
        <v>2.1304347826086953</v>
      </c>
      <c r="S1789" t="str">
        <f t="shared" si="110"/>
        <v>June</v>
      </c>
      <c r="T1789" t="str">
        <f t="shared" si="111"/>
        <v>2021</v>
      </c>
      <c r="U1789" s="3">
        <f t="shared" si="113"/>
        <v>30</v>
      </c>
    </row>
    <row r="1790" spans="1:21" hidden="1">
      <c r="A1790">
        <v>1789</v>
      </c>
      <c r="B1790" t="s">
        <v>877</v>
      </c>
      <c r="C1790" t="s">
        <v>35</v>
      </c>
      <c r="D1790" t="s">
        <v>135</v>
      </c>
      <c r="E1790" t="s">
        <v>124</v>
      </c>
      <c r="F1790" s="1">
        <v>44534</v>
      </c>
      <c r="G1790" s="2">
        <v>44534.246527777781</v>
      </c>
      <c r="H1790" s="2">
        <v>44534.570138888892</v>
      </c>
      <c r="I1790" t="s">
        <v>410</v>
      </c>
      <c r="J1790" t="s">
        <v>67</v>
      </c>
      <c r="K1790">
        <v>3.0259999999999998</v>
      </c>
      <c r="L1790">
        <v>466</v>
      </c>
      <c r="M1790">
        <v>600</v>
      </c>
      <c r="N1790" s="3">
        <v>1410.116</v>
      </c>
      <c r="O1790">
        <v>1410.116</v>
      </c>
      <c r="P1790">
        <v>4357.4399999999996</v>
      </c>
      <c r="Q1790">
        <v>2.0901287553648067</v>
      </c>
      <c r="S1790" t="str">
        <f t="shared" si="110"/>
        <v>December</v>
      </c>
      <c r="T1790" t="str">
        <f t="shared" si="111"/>
        <v>2021</v>
      </c>
      <c r="U1790" s="3">
        <f t="shared" si="113"/>
        <v>31</v>
      </c>
    </row>
    <row r="1791" spans="1:21" hidden="1">
      <c r="A1791">
        <v>1790</v>
      </c>
      <c r="B1791" t="s">
        <v>878</v>
      </c>
      <c r="C1791" t="s">
        <v>34</v>
      </c>
      <c r="D1791" t="s">
        <v>129</v>
      </c>
      <c r="E1791" t="s">
        <v>75</v>
      </c>
      <c r="F1791" s="1">
        <v>44792</v>
      </c>
      <c r="G1791" s="2">
        <v>44792.333333333336</v>
      </c>
      <c r="H1791" s="2">
        <v>44792.666666666664</v>
      </c>
      <c r="I1791" t="s">
        <v>410</v>
      </c>
      <c r="J1791" t="s">
        <v>67</v>
      </c>
      <c r="K1791">
        <v>3.0259999999999998</v>
      </c>
      <c r="L1791">
        <v>480</v>
      </c>
      <c r="M1791">
        <v>600</v>
      </c>
      <c r="N1791" s="3">
        <v>1452.48</v>
      </c>
      <c r="O1791">
        <v>1452.48</v>
      </c>
      <c r="P1791">
        <v>4357.4399999999996</v>
      </c>
      <c r="Q1791">
        <v>1.9999999999999998</v>
      </c>
      <c r="S1791" t="str">
        <f t="shared" si="110"/>
        <v>August</v>
      </c>
      <c r="T1791" t="str">
        <f t="shared" si="111"/>
        <v>2022</v>
      </c>
      <c r="U1791" s="3">
        <f t="shared" si="113"/>
        <v>31</v>
      </c>
    </row>
    <row r="1792" spans="1:21" hidden="1">
      <c r="A1792">
        <v>1791</v>
      </c>
      <c r="B1792" t="s">
        <v>879</v>
      </c>
      <c r="C1792" t="s">
        <v>34</v>
      </c>
      <c r="D1792" t="s">
        <v>129</v>
      </c>
      <c r="E1792" t="s">
        <v>75</v>
      </c>
      <c r="F1792" s="1">
        <v>44457</v>
      </c>
      <c r="G1792" s="2">
        <v>44457.309027777781</v>
      </c>
      <c r="H1792" s="2">
        <v>44457.650694444441</v>
      </c>
      <c r="I1792" t="s">
        <v>410</v>
      </c>
      <c r="J1792" t="s">
        <v>67</v>
      </c>
      <c r="K1792">
        <v>3.0259999999999998</v>
      </c>
      <c r="L1792">
        <v>492</v>
      </c>
      <c r="M1792">
        <v>600</v>
      </c>
      <c r="N1792" s="3">
        <v>1488.7919999999999</v>
      </c>
      <c r="O1792">
        <v>1488.7919999999999</v>
      </c>
      <c r="P1792">
        <v>4357.4399999999996</v>
      </c>
      <c r="Q1792">
        <v>1.9268292682926829</v>
      </c>
      <c r="S1792" t="str">
        <f t="shared" si="110"/>
        <v>September</v>
      </c>
      <c r="T1792" t="str">
        <f t="shared" si="111"/>
        <v>2021</v>
      </c>
      <c r="U1792" s="3">
        <f t="shared" si="113"/>
        <v>30</v>
      </c>
    </row>
    <row r="1793" spans="1:21" hidden="1">
      <c r="A1793">
        <v>1792</v>
      </c>
      <c r="B1793" t="s">
        <v>880</v>
      </c>
      <c r="C1793" t="s">
        <v>34</v>
      </c>
      <c r="D1793" t="s">
        <v>129</v>
      </c>
      <c r="E1793" t="s">
        <v>75</v>
      </c>
      <c r="F1793" s="1">
        <v>44764</v>
      </c>
      <c r="G1793" s="2">
        <v>44764.285416666666</v>
      </c>
      <c r="H1793" s="2">
        <v>44764.65347222222</v>
      </c>
      <c r="I1793" t="s">
        <v>410</v>
      </c>
      <c r="J1793" t="s">
        <v>67</v>
      </c>
      <c r="K1793">
        <v>3.0259999999999998</v>
      </c>
      <c r="L1793">
        <v>530</v>
      </c>
      <c r="M1793">
        <v>600</v>
      </c>
      <c r="N1793" s="3">
        <v>1603.78</v>
      </c>
      <c r="O1793">
        <v>1603.78</v>
      </c>
      <c r="P1793">
        <v>4357.4399999999996</v>
      </c>
      <c r="Q1793">
        <v>1.7169811320754715</v>
      </c>
      <c r="S1793" t="str">
        <f t="shared" si="110"/>
        <v>July</v>
      </c>
      <c r="T1793" t="str">
        <f t="shared" si="111"/>
        <v>2022</v>
      </c>
      <c r="U1793" s="3">
        <f t="shared" si="113"/>
        <v>31</v>
      </c>
    </row>
    <row r="1794" spans="1:21" hidden="1">
      <c r="F1794" s="1"/>
      <c r="G1794" s="2"/>
      <c r="H1794" s="2"/>
      <c r="O1794">
        <v>0</v>
      </c>
      <c r="P1794">
        <v>0</v>
      </c>
      <c r="Q1794" t="e">
        <v>#DIV/0!</v>
      </c>
      <c r="U1794" s="3"/>
    </row>
    <row r="1795" spans="1:21" hidden="1">
      <c r="A1795">
        <v>1794</v>
      </c>
      <c r="B1795" t="s">
        <v>862</v>
      </c>
      <c r="C1795" t="s">
        <v>34</v>
      </c>
      <c r="D1795" t="s">
        <v>129</v>
      </c>
      <c r="E1795" t="s">
        <v>75</v>
      </c>
      <c r="F1795" s="1">
        <v>44429</v>
      </c>
      <c r="G1795" s="2">
        <v>44429.55</v>
      </c>
      <c r="H1795" s="2">
        <v>44429.584027777775</v>
      </c>
      <c r="I1795" t="s">
        <v>361</v>
      </c>
      <c r="J1795" t="s">
        <v>67</v>
      </c>
      <c r="K1795">
        <v>3.8420000000000001</v>
      </c>
      <c r="L1795">
        <v>49</v>
      </c>
      <c r="M1795">
        <v>600</v>
      </c>
      <c r="N1795">
        <v>188.25800000000001</v>
      </c>
      <c r="O1795">
        <v>188.25800000000001</v>
      </c>
      <c r="P1795">
        <v>5532.4800000000005</v>
      </c>
      <c r="Q1795">
        <v>28.387755102040817</v>
      </c>
      <c r="S1795" t="str">
        <f t="shared" ref="S1795:S1858" si="114">TEXT(F1795, "mmmm")</f>
        <v>August</v>
      </c>
      <c r="T1795" t="str">
        <f t="shared" ref="T1795:T1858" si="115">TEXT(F1795, "YYYY")</f>
        <v>2021</v>
      </c>
      <c r="U1795" s="3">
        <f t="shared" ref="U1795:U1825" si="116">DAY(EOMONTH(F1795, 0))</f>
        <v>31</v>
      </c>
    </row>
    <row r="1796" spans="1:21" hidden="1">
      <c r="A1796">
        <v>1795</v>
      </c>
      <c r="B1796" t="s">
        <v>863</v>
      </c>
      <c r="C1796" t="s">
        <v>34</v>
      </c>
      <c r="D1796" t="s">
        <v>129</v>
      </c>
      <c r="E1796" t="s">
        <v>75</v>
      </c>
      <c r="F1796" s="1">
        <v>44736</v>
      </c>
      <c r="G1796" s="2">
        <v>44736.318055555559</v>
      </c>
      <c r="H1796" s="2">
        <v>44736.435416666667</v>
      </c>
      <c r="I1796" t="s">
        <v>361</v>
      </c>
      <c r="J1796" t="s">
        <v>67</v>
      </c>
      <c r="K1796">
        <v>3.8420000000000001</v>
      </c>
      <c r="L1796">
        <v>169</v>
      </c>
      <c r="M1796">
        <v>600</v>
      </c>
      <c r="N1796">
        <v>649.298</v>
      </c>
      <c r="O1796">
        <v>649.298</v>
      </c>
      <c r="P1796">
        <v>5532.4800000000005</v>
      </c>
      <c r="Q1796">
        <v>7.5207100591715985</v>
      </c>
      <c r="S1796" t="str">
        <f t="shared" si="114"/>
        <v>June</v>
      </c>
      <c r="T1796" t="str">
        <f t="shared" si="115"/>
        <v>2022</v>
      </c>
      <c r="U1796" s="3">
        <f t="shared" si="116"/>
        <v>30</v>
      </c>
    </row>
    <row r="1797" spans="1:21" hidden="1">
      <c r="A1797">
        <v>1796</v>
      </c>
      <c r="B1797" t="s">
        <v>868</v>
      </c>
      <c r="C1797" t="s">
        <v>34</v>
      </c>
      <c r="D1797" t="s">
        <v>129</v>
      </c>
      <c r="E1797" t="s">
        <v>75</v>
      </c>
      <c r="F1797" s="1">
        <v>44324</v>
      </c>
      <c r="G1797" s="2">
        <v>44324.299305555556</v>
      </c>
      <c r="H1797" s="2">
        <v>44324.51458333333</v>
      </c>
      <c r="I1797" t="s">
        <v>361</v>
      </c>
      <c r="J1797" t="s">
        <v>67</v>
      </c>
      <c r="K1797">
        <v>3.8420000000000001</v>
      </c>
      <c r="L1797">
        <v>310</v>
      </c>
      <c r="M1797">
        <v>600</v>
      </c>
      <c r="N1797" s="3">
        <v>1191.02</v>
      </c>
      <c r="O1797">
        <v>1191.02</v>
      </c>
      <c r="P1797">
        <v>5532.4800000000005</v>
      </c>
      <c r="Q1797">
        <v>3.6451612903225814</v>
      </c>
      <c r="S1797" t="str">
        <f t="shared" si="114"/>
        <v>May</v>
      </c>
      <c r="T1797" t="str">
        <f t="shared" si="115"/>
        <v>2021</v>
      </c>
      <c r="U1797" s="3">
        <f t="shared" si="116"/>
        <v>31</v>
      </c>
    </row>
    <row r="1798" spans="1:21" hidden="1">
      <c r="A1798">
        <v>1797</v>
      </c>
      <c r="B1798" t="s">
        <v>870</v>
      </c>
      <c r="C1798" t="s">
        <v>34</v>
      </c>
      <c r="D1798" t="s">
        <v>129</v>
      </c>
      <c r="E1798" t="s">
        <v>75</v>
      </c>
      <c r="F1798" s="1">
        <v>44485</v>
      </c>
      <c r="G1798" s="2">
        <v>44485.282638888886</v>
      </c>
      <c r="H1798" s="2">
        <v>44485.557638888888</v>
      </c>
      <c r="I1798" t="s">
        <v>361</v>
      </c>
      <c r="J1798" t="s">
        <v>67</v>
      </c>
      <c r="K1798">
        <v>3.8420000000000001</v>
      </c>
      <c r="L1798">
        <v>396</v>
      </c>
      <c r="M1798">
        <v>600</v>
      </c>
      <c r="N1798" s="3">
        <v>1521.432</v>
      </c>
      <c r="O1798">
        <v>1521.432</v>
      </c>
      <c r="P1798">
        <v>5532.4800000000005</v>
      </c>
      <c r="Q1798">
        <v>2.6363636363636367</v>
      </c>
      <c r="S1798" t="str">
        <f t="shared" si="114"/>
        <v>October</v>
      </c>
      <c r="T1798" t="str">
        <f t="shared" si="115"/>
        <v>2021</v>
      </c>
      <c r="U1798" s="3">
        <f t="shared" si="116"/>
        <v>31</v>
      </c>
    </row>
    <row r="1799" spans="1:21" hidden="1">
      <c r="A1799">
        <v>1798</v>
      </c>
      <c r="B1799" t="s">
        <v>872</v>
      </c>
      <c r="C1799" t="s">
        <v>34</v>
      </c>
      <c r="D1799" t="s">
        <v>123</v>
      </c>
      <c r="E1799" t="s">
        <v>124</v>
      </c>
      <c r="F1799" s="1">
        <v>44289</v>
      </c>
      <c r="G1799" s="2">
        <v>44289.277777777781</v>
      </c>
      <c r="H1799" s="2">
        <v>44289.569444444445</v>
      </c>
      <c r="I1799" t="s">
        <v>361</v>
      </c>
      <c r="J1799" t="s">
        <v>67</v>
      </c>
      <c r="K1799">
        <v>3.8420000000000001</v>
      </c>
      <c r="L1799">
        <v>420</v>
      </c>
      <c r="M1799">
        <v>600</v>
      </c>
      <c r="N1799" s="3">
        <v>1613.64</v>
      </c>
      <c r="O1799">
        <v>1613.64</v>
      </c>
      <c r="P1799">
        <v>5532.4800000000005</v>
      </c>
      <c r="Q1799">
        <v>2.4285714285714284</v>
      </c>
      <c r="S1799" t="str">
        <f t="shared" si="114"/>
        <v>April</v>
      </c>
      <c r="T1799" t="str">
        <f t="shared" si="115"/>
        <v>2021</v>
      </c>
      <c r="U1799" s="3">
        <f t="shared" si="116"/>
        <v>30</v>
      </c>
    </row>
    <row r="1800" spans="1:21" hidden="1">
      <c r="A1800">
        <v>1799</v>
      </c>
      <c r="B1800" t="s">
        <v>873</v>
      </c>
      <c r="C1800" t="s">
        <v>34</v>
      </c>
      <c r="D1800" t="s">
        <v>129</v>
      </c>
      <c r="E1800" t="s">
        <v>75</v>
      </c>
      <c r="F1800" s="1">
        <v>44569</v>
      </c>
      <c r="G1800" s="2">
        <v>44569.349305555559</v>
      </c>
      <c r="H1800" s="2">
        <v>44569.64166666667</v>
      </c>
      <c r="I1800" t="s">
        <v>361</v>
      </c>
      <c r="J1800" t="s">
        <v>67</v>
      </c>
      <c r="K1800">
        <v>3.8420000000000001</v>
      </c>
      <c r="L1800">
        <v>421</v>
      </c>
      <c r="M1800">
        <v>600</v>
      </c>
      <c r="N1800" s="3">
        <v>1617.482</v>
      </c>
      <c r="O1800">
        <v>1617.482</v>
      </c>
      <c r="P1800">
        <v>5532.4800000000005</v>
      </c>
      <c r="Q1800">
        <v>2.4204275534441808</v>
      </c>
      <c r="S1800" t="str">
        <f t="shared" si="114"/>
        <v>January</v>
      </c>
      <c r="T1800" t="str">
        <f t="shared" si="115"/>
        <v>2022</v>
      </c>
      <c r="U1800" s="3">
        <f t="shared" si="116"/>
        <v>31</v>
      </c>
    </row>
    <row r="1801" spans="1:21" hidden="1">
      <c r="A1801">
        <v>1800</v>
      </c>
      <c r="B1801" t="s">
        <v>876</v>
      </c>
      <c r="C1801" t="s">
        <v>34</v>
      </c>
      <c r="D1801" t="s">
        <v>129</v>
      </c>
      <c r="E1801" t="s">
        <v>75</v>
      </c>
      <c r="F1801" s="1">
        <v>44352</v>
      </c>
      <c r="G1801" s="2">
        <v>44352.347222222219</v>
      </c>
      <c r="H1801" s="2">
        <v>44352.666666666664</v>
      </c>
      <c r="I1801" t="s">
        <v>361</v>
      </c>
      <c r="J1801" t="s">
        <v>67</v>
      </c>
      <c r="K1801">
        <v>3.8420000000000001</v>
      </c>
      <c r="L1801">
        <v>460</v>
      </c>
      <c r="M1801">
        <v>600</v>
      </c>
      <c r="N1801" s="3">
        <v>1767.32</v>
      </c>
      <c r="O1801">
        <v>1767.32</v>
      </c>
      <c r="P1801">
        <v>5532.4800000000005</v>
      </c>
      <c r="Q1801">
        <v>2.1304347826086962</v>
      </c>
      <c r="S1801" t="str">
        <f t="shared" si="114"/>
        <v>June</v>
      </c>
      <c r="T1801" t="str">
        <f t="shared" si="115"/>
        <v>2021</v>
      </c>
      <c r="U1801" s="3">
        <f t="shared" si="116"/>
        <v>30</v>
      </c>
    </row>
    <row r="1802" spans="1:21" hidden="1">
      <c r="A1802">
        <v>1801</v>
      </c>
      <c r="B1802" t="s">
        <v>881</v>
      </c>
      <c r="C1802" t="s">
        <v>34</v>
      </c>
      <c r="D1802" t="s">
        <v>129</v>
      </c>
      <c r="E1802" t="s">
        <v>75</v>
      </c>
      <c r="F1802" s="1">
        <v>44380</v>
      </c>
      <c r="G1802" s="2">
        <v>44380.347222222219</v>
      </c>
      <c r="H1802" s="2">
        <v>44380.666666666664</v>
      </c>
      <c r="I1802" t="s">
        <v>361</v>
      </c>
      <c r="J1802" t="s">
        <v>67</v>
      </c>
      <c r="K1802">
        <v>3.8420000000000001</v>
      </c>
      <c r="L1802">
        <v>460</v>
      </c>
      <c r="M1802">
        <v>600</v>
      </c>
      <c r="N1802" s="3">
        <v>1767.32</v>
      </c>
      <c r="O1802">
        <v>1767.32</v>
      </c>
      <c r="P1802">
        <v>5532.4800000000005</v>
      </c>
      <c r="Q1802">
        <v>2.1304347826086962</v>
      </c>
      <c r="S1802" t="str">
        <f t="shared" si="114"/>
        <v>July</v>
      </c>
      <c r="T1802" t="str">
        <f t="shared" si="115"/>
        <v>2021</v>
      </c>
      <c r="U1802" s="3">
        <f t="shared" si="116"/>
        <v>31</v>
      </c>
    </row>
    <row r="1803" spans="1:21" hidden="1">
      <c r="A1803">
        <v>1802</v>
      </c>
      <c r="B1803" t="s">
        <v>877</v>
      </c>
      <c r="C1803" t="s">
        <v>35</v>
      </c>
      <c r="D1803" t="s">
        <v>135</v>
      </c>
      <c r="E1803" t="s">
        <v>124</v>
      </c>
      <c r="F1803" s="1">
        <v>44534</v>
      </c>
      <c r="G1803" s="2">
        <v>44534.246527777781</v>
      </c>
      <c r="H1803" s="2">
        <v>44534.570138888892</v>
      </c>
      <c r="I1803" t="s">
        <v>361</v>
      </c>
      <c r="J1803" t="s">
        <v>67</v>
      </c>
      <c r="K1803">
        <v>3.8420000000000001</v>
      </c>
      <c r="L1803">
        <v>466</v>
      </c>
      <c r="M1803">
        <v>600</v>
      </c>
      <c r="N1803" s="3">
        <v>1790.3720000000001</v>
      </c>
      <c r="O1803">
        <v>1790.3720000000001</v>
      </c>
      <c r="P1803">
        <v>5532.4800000000005</v>
      </c>
      <c r="Q1803">
        <v>2.0901287553648067</v>
      </c>
      <c r="S1803" t="str">
        <f t="shared" si="114"/>
        <v>December</v>
      </c>
      <c r="T1803" t="str">
        <f t="shared" si="115"/>
        <v>2021</v>
      </c>
      <c r="U1803" s="3">
        <f t="shared" si="116"/>
        <v>31</v>
      </c>
    </row>
    <row r="1804" spans="1:21" hidden="1">
      <c r="A1804">
        <v>1803</v>
      </c>
      <c r="B1804" t="s">
        <v>878</v>
      </c>
      <c r="C1804" t="s">
        <v>34</v>
      </c>
      <c r="D1804" t="s">
        <v>129</v>
      </c>
      <c r="E1804" t="s">
        <v>75</v>
      </c>
      <c r="F1804" s="1">
        <v>44792</v>
      </c>
      <c r="G1804" s="2">
        <v>44792.333333333336</v>
      </c>
      <c r="H1804" s="2">
        <v>44792.666666666664</v>
      </c>
      <c r="I1804" t="s">
        <v>361</v>
      </c>
      <c r="J1804" t="s">
        <v>67</v>
      </c>
      <c r="K1804">
        <v>3.8420000000000001</v>
      </c>
      <c r="L1804">
        <v>480</v>
      </c>
      <c r="M1804">
        <v>600</v>
      </c>
      <c r="N1804" s="3">
        <v>1844.16</v>
      </c>
      <c r="O1804">
        <v>1844.16</v>
      </c>
      <c r="P1804">
        <v>5532.4800000000005</v>
      </c>
      <c r="Q1804">
        <v>2.0000000000000004</v>
      </c>
      <c r="S1804" t="str">
        <f t="shared" si="114"/>
        <v>August</v>
      </c>
      <c r="T1804" t="str">
        <f t="shared" si="115"/>
        <v>2022</v>
      </c>
      <c r="U1804" s="3">
        <f t="shared" si="116"/>
        <v>31</v>
      </c>
    </row>
    <row r="1805" spans="1:21" hidden="1">
      <c r="A1805">
        <v>1804</v>
      </c>
      <c r="B1805" t="s">
        <v>879</v>
      </c>
      <c r="C1805" t="s">
        <v>34</v>
      </c>
      <c r="D1805" t="s">
        <v>129</v>
      </c>
      <c r="E1805" t="s">
        <v>75</v>
      </c>
      <c r="F1805" s="1">
        <v>44457</v>
      </c>
      <c r="G1805" s="2">
        <v>44457.309027777781</v>
      </c>
      <c r="H1805" s="2">
        <v>44457.650694444441</v>
      </c>
      <c r="I1805" t="s">
        <v>361</v>
      </c>
      <c r="J1805" t="s">
        <v>67</v>
      </c>
      <c r="K1805">
        <v>3.8420000000000001</v>
      </c>
      <c r="L1805">
        <v>492</v>
      </c>
      <c r="M1805">
        <v>600</v>
      </c>
      <c r="N1805" s="3">
        <v>1890.2639999999999</v>
      </c>
      <c r="O1805">
        <v>1890.2639999999999</v>
      </c>
      <c r="P1805">
        <v>5532.4800000000005</v>
      </c>
      <c r="Q1805">
        <v>1.9268292682926833</v>
      </c>
      <c r="S1805" t="str">
        <f t="shared" si="114"/>
        <v>September</v>
      </c>
      <c r="T1805" t="str">
        <f t="shared" si="115"/>
        <v>2021</v>
      </c>
      <c r="U1805" s="3">
        <f t="shared" si="116"/>
        <v>30</v>
      </c>
    </row>
    <row r="1806" spans="1:21" hidden="1">
      <c r="A1806">
        <v>1805</v>
      </c>
      <c r="B1806" t="s">
        <v>880</v>
      </c>
      <c r="C1806" t="s">
        <v>34</v>
      </c>
      <c r="D1806" t="s">
        <v>129</v>
      </c>
      <c r="E1806" t="s">
        <v>75</v>
      </c>
      <c r="F1806" s="1">
        <v>44764</v>
      </c>
      <c r="G1806" s="2">
        <v>44764.285416666666</v>
      </c>
      <c r="H1806" s="2">
        <v>44764.65347222222</v>
      </c>
      <c r="I1806" t="s">
        <v>361</v>
      </c>
      <c r="J1806" t="s">
        <v>67</v>
      </c>
      <c r="K1806">
        <v>3.8420000000000001</v>
      </c>
      <c r="L1806">
        <v>530</v>
      </c>
      <c r="M1806">
        <v>600</v>
      </c>
      <c r="N1806" s="3">
        <v>2036.26</v>
      </c>
      <c r="O1806">
        <v>2036.26</v>
      </c>
      <c r="P1806">
        <v>5532.4800000000005</v>
      </c>
      <c r="Q1806">
        <v>1.7169811320754718</v>
      </c>
      <c r="S1806" t="str">
        <f t="shared" si="114"/>
        <v>July</v>
      </c>
      <c r="T1806" t="str">
        <f t="shared" si="115"/>
        <v>2022</v>
      </c>
      <c r="U1806" s="3">
        <f t="shared" si="116"/>
        <v>31</v>
      </c>
    </row>
    <row r="1807" spans="1:21" hidden="1">
      <c r="A1807">
        <v>1806</v>
      </c>
      <c r="B1807" t="s">
        <v>882</v>
      </c>
      <c r="C1807" t="s">
        <v>13</v>
      </c>
      <c r="D1807" t="s">
        <v>123</v>
      </c>
      <c r="E1807" t="s">
        <v>124</v>
      </c>
      <c r="F1807" s="1">
        <v>44411</v>
      </c>
      <c r="G1807" s="2">
        <v>44411.350694444445</v>
      </c>
      <c r="H1807" s="2">
        <v>44412.73541666667</v>
      </c>
      <c r="I1807" t="s">
        <v>361</v>
      </c>
      <c r="J1807" t="s">
        <v>67</v>
      </c>
      <c r="K1807">
        <v>3.8420000000000001</v>
      </c>
      <c r="L1807">
        <v>935</v>
      </c>
      <c r="M1807">
        <v>600</v>
      </c>
      <c r="N1807" s="3">
        <v>3592.27</v>
      </c>
      <c r="O1807">
        <v>3592.27</v>
      </c>
      <c r="P1807">
        <v>5532.4800000000005</v>
      </c>
      <c r="Q1807">
        <v>0.54010695187165791</v>
      </c>
      <c r="S1807" t="str">
        <f t="shared" si="114"/>
        <v>August</v>
      </c>
      <c r="T1807" t="str">
        <f t="shared" si="115"/>
        <v>2021</v>
      </c>
      <c r="U1807" s="3">
        <f t="shared" si="116"/>
        <v>31</v>
      </c>
    </row>
    <row r="1808" spans="1:21" hidden="1">
      <c r="A1808">
        <v>1807</v>
      </c>
      <c r="B1808" t="s">
        <v>883</v>
      </c>
      <c r="C1808" t="s">
        <v>35</v>
      </c>
      <c r="D1808" t="s">
        <v>123</v>
      </c>
      <c r="E1808" t="s">
        <v>124</v>
      </c>
      <c r="F1808" s="1">
        <v>44364</v>
      </c>
      <c r="G1808" s="2">
        <v>44362.279166666667</v>
      </c>
      <c r="H1808" s="2">
        <v>44364.68472222222</v>
      </c>
      <c r="I1808" t="s">
        <v>361</v>
      </c>
      <c r="J1808" t="s">
        <v>67</v>
      </c>
      <c r="K1808">
        <v>3.8420000000000001</v>
      </c>
      <c r="L1808">
        <v>986</v>
      </c>
      <c r="M1808">
        <v>600</v>
      </c>
      <c r="N1808" s="3">
        <v>3788.212</v>
      </c>
      <c r="O1808">
        <v>3788.212</v>
      </c>
      <c r="P1808">
        <v>5532.4800000000005</v>
      </c>
      <c r="Q1808">
        <v>0.46044624746450319</v>
      </c>
      <c r="S1808" t="str">
        <f t="shared" si="114"/>
        <v>June</v>
      </c>
      <c r="T1808" t="str">
        <f t="shared" si="115"/>
        <v>2021</v>
      </c>
      <c r="U1808" s="3">
        <f t="shared" si="116"/>
        <v>30</v>
      </c>
    </row>
    <row r="1809" spans="1:21" hidden="1">
      <c r="A1809">
        <v>1808</v>
      </c>
      <c r="B1809" t="s">
        <v>883</v>
      </c>
      <c r="C1809" t="s">
        <v>35</v>
      </c>
      <c r="D1809" t="s">
        <v>123</v>
      </c>
      <c r="E1809" t="s">
        <v>124</v>
      </c>
      <c r="F1809" s="1">
        <v>44362</v>
      </c>
      <c r="G1809" s="2">
        <v>44362.279166666667</v>
      </c>
      <c r="H1809" s="2">
        <v>44364.68472222222</v>
      </c>
      <c r="I1809" t="s">
        <v>361</v>
      </c>
      <c r="J1809" t="s">
        <v>67</v>
      </c>
      <c r="K1809">
        <v>3.8420000000000001</v>
      </c>
      <c r="L1809" s="4">
        <v>1038</v>
      </c>
      <c r="M1809">
        <v>600</v>
      </c>
      <c r="N1809" s="3">
        <v>3987.9960000000001</v>
      </c>
      <c r="O1809">
        <v>3987.9960000000001</v>
      </c>
      <c r="P1809">
        <v>5532.4800000000005</v>
      </c>
      <c r="Q1809">
        <v>0.38728323699421974</v>
      </c>
      <c r="S1809" t="str">
        <f t="shared" si="114"/>
        <v>June</v>
      </c>
      <c r="T1809" t="str">
        <f t="shared" si="115"/>
        <v>2021</v>
      </c>
      <c r="U1809" s="3">
        <f t="shared" si="116"/>
        <v>30</v>
      </c>
    </row>
    <row r="1810" spans="1:21" hidden="1">
      <c r="A1810">
        <v>1809</v>
      </c>
      <c r="B1810" t="s">
        <v>883</v>
      </c>
      <c r="C1810" t="s">
        <v>35</v>
      </c>
      <c r="D1810" t="s">
        <v>123</v>
      </c>
      <c r="E1810" t="s">
        <v>124</v>
      </c>
      <c r="F1810" s="1">
        <v>44363</v>
      </c>
      <c r="G1810" s="2">
        <v>44362.279166666667</v>
      </c>
      <c r="H1810" s="2">
        <v>44364.68472222222</v>
      </c>
      <c r="I1810" t="s">
        <v>361</v>
      </c>
      <c r="J1810" t="s">
        <v>67</v>
      </c>
      <c r="K1810">
        <v>3.8420000000000001</v>
      </c>
      <c r="L1810" s="4">
        <v>1440</v>
      </c>
      <c r="M1810">
        <v>600</v>
      </c>
      <c r="N1810" s="3">
        <v>5532.48</v>
      </c>
      <c r="O1810">
        <v>5532.48</v>
      </c>
      <c r="P1810">
        <v>5532.4800000000005</v>
      </c>
      <c r="Q1810">
        <v>1.6439186436696171E-16</v>
      </c>
      <c r="S1810" t="str">
        <f t="shared" si="114"/>
        <v>June</v>
      </c>
      <c r="T1810" t="str">
        <f t="shared" si="115"/>
        <v>2021</v>
      </c>
      <c r="U1810" s="3">
        <f t="shared" si="116"/>
        <v>30</v>
      </c>
    </row>
    <row r="1811" spans="1:21" hidden="1">
      <c r="A1811">
        <v>1810</v>
      </c>
      <c r="B1811" t="s">
        <v>884</v>
      </c>
      <c r="C1811" t="s">
        <v>29</v>
      </c>
      <c r="D1811" t="s">
        <v>127</v>
      </c>
      <c r="E1811" t="s">
        <v>124</v>
      </c>
      <c r="F1811" s="1">
        <v>44738</v>
      </c>
      <c r="G1811" s="2">
        <v>44738.431944444441</v>
      </c>
      <c r="H1811" s="2">
        <v>44738.694444444445</v>
      </c>
      <c r="I1811" t="s">
        <v>408</v>
      </c>
      <c r="J1811" t="s">
        <v>67</v>
      </c>
      <c r="K1811">
        <v>4.71</v>
      </c>
      <c r="L1811">
        <v>378</v>
      </c>
      <c r="M1811">
        <v>600</v>
      </c>
      <c r="N1811" s="3">
        <v>1780.38</v>
      </c>
      <c r="O1811">
        <v>1780.38</v>
      </c>
      <c r="P1811">
        <v>6782.4</v>
      </c>
      <c r="Q1811">
        <v>2.8095238095238089</v>
      </c>
      <c r="S1811" t="str">
        <f t="shared" si="114"/>
        <v>June</v>
      </c>
      <c r="T1811" t="str">
        <f t="shared" si="115"/>
        <v>2022</v>
      </c>
      <c r="U1811" s="3">
        <f t="shared" si="116"/>
        <v>30</v>
      </c>
    </row>
    <row r="1812" spans="1:21" hidden="1">
      <c r="A1812">
        <v>1811</v>
      </c>
      <c r="B1812" t="s">
        <v>885</v>
      </c>
      <c r="C1812" t="s">
        <v>13</v>
      </c>
      <c r="D1812" t="s">
        <v>127</v>
      </c>
      <c r="E1812" t="s">
        <v>124</v>
      </c>
      <c r="F1812" s="1">
        <v>44768</v>
      </c>
      <c r="G1812" s="2">
        <v>44768.664583333331</v>
      </c>
      <c r="H1812" s="2">
        <v>44769.070138888892</v>
      </c>
      <c r="I1812" t="s">
        <v>408</v>
      </c>
      <c r="J1812" t="s">
        <v>67</v>
      </c>
      <c r="K1812">
        <v>4.71</v>
      </c>
      <c r="L1812">
        <v>483</v>
      </c>
      <c r="M1812">
        <v>600</v>
      </c>
      <c r="N1812" s="3">
        <v>2274.9299999999998</v>
      </c>
      <c r="O1812">
        <v>2274.9299999999998</v>
      </c>
      <c r="P1812">
        <v>6782.4</v>
      </c>
      <c r="Q1812">
        <v>1.981366459627329</v>
      </c>
      <c r="S1812" t="str">
        <f t="shared" si="114"/>
        <v>July</v>
      </c>
      <c r="T1812" t="str">
        <f t="shared" si="115"/>
        <v>2022</v>
      </c>
      <c r="U1812" s="3">
        <f t="shared" si="116"/>
        <v>31</v>
      </c>
    </row>
    <row r="1813" spans="1:21" hidden="1">
      <c r="F1813" s="1"/>
      <c r="G1813" s="2"/>
      <c r="H1813" s="2"/>
      <c r="O1813">
        <v>0</v>
      </c>
      <c r="P1813">
        <v>0</v>
      </c>
      <c r="Q1813" t="e">
        <v>#DIV/0!</v>
      </c>
      <c r="U1813" s="3"/>
    </row>
    <row r="1814" spans="1:21" hidden="1">
      <c r="A1814">
        <v>1813</v>
      </c>
      <c r="B1814" t="s">
        <v>886</v>
      </c>
      <c r="C1814" t="s">
        <v>29</v>
      </c>
      <c r="D1814" t="s">
        <v>141</v>
      </c>
      <c r="E1814" t="s">
        <v>124</v>
      </c>
      <c r="F1814" s="1">
        <v>44358</v>
      </c>
      <c r="G1814" s="2">
        <v>44358.402083333334</v>
      </c>
      <c r="H1814" s="2">
        <v>44365.636805555558</v>
      </c>
      <c r="I1814" t="s">
        <v>559</v>
      </c>
      <c r="J1814" t="s">
        <v>67</v>
      </c>
      <c r="K1814">
        <v>10.958</v>
      </c>
      <c r="L1814">
        <v>861</v>
      </c>
      <c r="M1814">
        <v>600</v>
      </c>
      <c r="N1814" s="3">
        <v>9434.8379999999997</v>
      </c>
      <c r="O1814">
        <v>9434.8379999999997</v>
      </c>
      <c r="P1814">
        <v>15779.52</v>
      </c>
      <c r="Q1814">
        <v>0.67247386759581895</v>
      </c>
      <c r="S1814" t="str">
        <f t="shared" si="114"/>
        <v>June</v>
      </c>
      <c r="T1814" t="str">
        <f t="shared" si="115"/>
        <v>2021</v>
      </c>
      <c r="U1814" s="3">
        <f t="shared" si="116"/>
        <v>30</v>
      </c>
    </row>
    <row r="1815" spans="1:21" hidden="1">
      <c r="A1815">
        <v>1814</v>
      </c>
      <c r="B1815" t="s">
        <v>886</v>
      </c>
      <c r="C1815" t="s">
        <v>29</v>
      </c>
      <c r="D1815" t="s">
        <v>141</v>
      </c>
      <c r="E1815" t="s">
        <v>124</v>
      </c>
      <c r="F1815" s="1">
        <v>44365</v>
      </c>
      <c r="G1815" s="2">
        <v>44358.402083333334</v>
      </c>
      <c r="H1815" s="2">
        <v>44365.636805555558</v>
      </c>
      <c r="I1815" t="s">
        <v>559</v>
      </c>
      <c r="J1815" t="s">
        <v>67</v>
      </c>
      <c r="K1815">
        <v>10.958</v>
      </c>
      <c r="L1815">
        <v>917</v>
      </c>
      <c r="M1815">
        <v>600</v>
      </c>
      <c r="N1815" s="3">
        <v>10048.486000000001</v>
      </c>
      <c r="O1815">
        <v>10048.486000000001</v>
      </c>
      <c r="P1815">
        <v>15779.52</v>
      </c>
      <c r="Q1815">
        <v>0.57033805888767708</v>
      </c>
      <c r="S1815" t="str">
        <f t="shared" si="114"/>
        <v>June</v>
      </c>
      <c r="T1815" t="str">
        <f t="shared" si="115"/>
        <v>2021</v>
      </c>
      <c r="U1815" s="3">
        <f t="shared" si="116"/>
        <v>30</v>
      </c>
    </row>
    <row r="1816" spans="1:21" hidden="1">
      <c r="A1816">
        <v>1815</v>
      </c>
      <c r="B1816" t="s">
        <v>886</v>
      </c>
      <c r="C1816" t="s">
        <v>29</v>
      </c>
      <c r="D1816" t="s">
        <v>141</v>
      </c>
      <c r="E1816" t="s">
        <v>124</v>
      </c>
      <c r="F1816" s="1">
        <v>44359</v>
      </c>
      <c r="G1816" s="2">
        <v>44358.402083333334</v>
      </c>
      <c r="H1816" s="2">
        <v>44365.636805555558</v>
      </c>
      <c r="I1816" t="s">
        <v>559</v>
      </c>
      <c r="J1816" t="s">
        <v>67</v>
      </c>
      <c r="K1816">
        <v>10.958</v>
      </c>
      <c r="L1816" s="4">
        <v>1440</v>
      </c>
      <c r="M1816">
        <v>600</v>
      </c>
      <c r="N1816" s="3">
        <v>15779.52</v>
      </c>
      <c r="O1816">
        <v>15779.52</v>
      </c>
      <c r="P1816">
        <v>15779.52</v>
      </c>
      <c r="Q1816">
        <v>0</v>
      </c>
      <c r="S1816" t="str">
        <f t="shared" si="114"/>
        <v>June</v>
      </c>
      <c r="T1816" t="str">
        <f t="shared" si="115"/>
        <v>2021</v>
      </c>
      <c r="U1816" s="3">
        <f t="shared" si="116"/>
        <v>30</v>
      </c>
    </row>
    <row r="1817" spans="1:21" hidden="1">
      <c r="A1817">
        <v>1816</v>
      </c>
      <c r="B1817" t="s">
        <v>886</v>
      </c>
      <c r="C1817" t="s">
        <v>29</v>
      </c>
      <c r="D1817" t="s">
        <v>141</v>
      </c>
      <c r="E1817" t="s">
        <v>124</v>
      </c>
      <c r="F1817" s="1">
        <v>44360</v>
      </c>
      <c r="G1817" s="2">
        <v>44358.402083333334</v>
      </c>
      <c r="H1817" s="2">
        <v>44365.636805555558</v>
      </c>
      <c r="I1817" t="s">
        <v>559</v>
      </c>
      <c r="J1817" t="s">
        <v>67</v>
      </c>
      <c r="K1817">
        <v>10.958</v>
      </c>
      <c r="L1817" s="4">
        <v>1440</v>
      </c>
      <c r="M1817">
        <v>600</v>
      </c>
      <c r="N1817" s="3">
        <v>15779.52</v>
      </c>
      <c r="O1817">
        <v>15779.52</v>
      </c>
      <c r="P1817">
        <v>15779.52</v>
      </c>
      <c r="Q1817">
        <v>0</v>
      </c>
      <c r="S1817" t="str">
        <f t="shared" si="114"/>
        <v>June</v>
      </c>
      <c r="T1817" t="str">
        <f t="shared" si="115"/>
        <v>2021</v>
      </c>
      <c r="U1817" s="3">
        <f t="shared" si="116"/>
        <v>30</v>
      </c>
    </row>
    <row r="1818" spans="1:21" hidden="1">
      <c r="A1818">
        <v>1817</v>
      </c>
      <c r="B1818" t="s">
        <v>886</v>
      </c>
      <c r="C1818" t="s">
        <v>29</v>
      </c>
      <c r="D1818" t="s">
        <v>141</v>
      </c>
      <c r="E1818" t="s">
        <v>124</v>
      </c>
      <c r="F1818" s="1">
        <v>44361</v>
      </c>
      <c r="G1818" s="2">
        <v>44358.402083333334</v>
      </c>
      <c r="H1818" s="2">
        <v>44365.636805555558</v>
      </c>
      <c r="I1818" t="s">
        <v>559</v>
      </c>
      <c r="J1818" t="s">
        <v>67</v>
      </c>
      <c r="K1818">
        <v>10.958</v>
      </c>
      <c r="L1818" s="4">
        <v>1440</v>
      </c>
      <c r="M1818">
        <v>600</v>
      </c>
      <c r="N1818" s="3">
        <v>15779.52</v>
      </c>
      <c r="O1818">
        <v>15779.52</v>
      </c>
      <c r="P1818">
        <v>15779.52</v>
      </c>
      <c r="Q1818">
        <v>0</v>
      </c>
      <c r="S1818" t="str">
        <f t="shared" si="114"/>
        <v>June</v>
      </c>
      <c r="T1818" t="str">
        <f t="shared" si="115"/>
        <v>2021</v>
      </c>
      <c r="U1818" s="3">
        <f t="shared" si="116"/>
        <v>30</v>
      </c>
    </row>
    <row r="1819" spans="1:21" hidden="1">
      <c r="A1819">
        <v>1818</v>
      </c>
      <c r="B1819" t="s">
        <v>886</v>
      </c>
      <c r="C1819" t="s">
        <v>29</v>
      </c>
      <c r="D1819" t="s">
        <v>141</v>
      </c>
      <c r="E1819" t="s">
        <v>124</v>
      </c>
      <c r="F1819" s="1">
        <v>44362</v>
      </c>
      <c r="G1819" s="2">
        <v>44358.402083333334</v>
      </c>
      <c r="H1819" s="2">
        <v>44365.636805555558</v>
      </c>
      <c r="I1819" t="s">
        <v>559</v>
      </c>
      <c r="J1819" t="s">
        <v>67</v>
      </c>
      <c r="K1819">
        <v>10.958</v>
      </c>
      <c r="L1819" s="4">
        <v>1440</v>
      </c>
      <c r="M1819">
        <v>600</v>
      </c>
      <c r="N1819" s="3">
        <v>15779.52</v>
      </c>
      <c r="O1819">
        <v>15779.52</v>
      </c>
      <c r="P1819">
        <v>15779.52</v>
      </c>
      <c r="Q1819">
        <v>0</v>
      </c>
      <c r="S1819" t="str">
        <f t="shared" si="114"/>
        <v>June</v>
      </c>
      <c r="T1819" t="str">
        <f t="shared" si="115"/>
        <v>2021</v>
      </c>
      <c r="U1819" s="3">
        <f t="shared" si="116"/>
        <v>30</v>
      </c>
    </row>
    <row r="1820" spans="1:21" hidden="1">
      <c r="A1820">
        <v>1819</v>
      </c>
      <c r="B1820" t="s">
        <v>886</v>
      </c>
      <c r="C1820" t="s">
        <v>29</v>
      </c>
      <c r="D1820" t="s">
        <v>141</v>
      </c>
      <c r="E1820" t="s">
        <v>124</v>
      </c>
      <c r="F1820" s="1">
        <v>44363</v>
      </c>
      <c r="G1820" s="2">
        <v>44358.402083333334</v>
      </c>
      <c r="H1820" s="2">
        <v>44365.636805555558</v>
      </c>
      <c r="I1820" t="s">
        <v>559</v>
      </c>
      <c r="J1820" t="s">
        <v>67</v>
      </c>
      <c r="K1820">
        <v>10.958</v>
      </c>
      <c r="L1820" s="4">
        <v>1440</v>
      </c>
      <c r="M1820">
        <v>600</v>
      </c>
      <c r="N1820" s="3">
        <v>15779.52</v>
      </c>
      <c r="O1820">
        <v>15779.52</v>
      </c>
      <c r="P1820">
        <v>15779.52</v>
      </c>
      <c r="Q1820">
        <v>0</v>
      </c>
      <c r="S1820" t="str">
        <f t="shared" si="114"/>
        <v>June</v>
      </c>
      <c r="T1820" t="str">
        <f t="shared" si="115"/>
        <v>2021</v>
      </c>
      <c r="U1820" s="3">
        <f t="shared" si="116"/>
        <v>30</v>
      </c>
    </row>
    <row r="1821" spans="1:21" hidden="1">
      <c r="A1821">
        <v>1820</v>
      </c>
      <c r="B1821" t="s">
        <v>886</v>
      </c>
      <c r="C1821" t="s">
        <v>29</v>
      </c>
      <c r="D1821" t="s">
        <v>141</v>
      </c>
      <c r="E1821" t="s">
        <v>124</v>
      </c>
      <c r="F1821" s="1">
        <v>44364</v>
      </c>
      <c r="G1821" s="2">
        <v>44358.402083333334</v>
      </c>
      <c r="H1821" s="2">
        <v>44365.636805555558</v>
      </c>
      <c r="I1821" t="s">
        <v>559</v>
      </c>
      <c r="J1821" t="s">
        <v>67</v>
      </c>
      <c r="K1821">
        <v>10.958</v>
      </c>
      <c r="L1821" s="4">
        <v>1440</v>
      </c>
      <c r="M1821">
        <v>600</v>
      </c>
      <c r="N1821" s="3">
        <v>15779.52</v>
      </c>
      <c r="O1821">
        <v>15779.52</v>
      </c>
      <c r="P1821">
        <v>15779.52</v>
      </c>
      <c r="Q1821">
        <v>0</v>
      </c>
      <c r="S1821" t="str">
        <f t="shared" si="114"/>
        <v>June</v>
      </c>
      <c r="T1821" t="str">
        <f t="shared" si="115"/>
        <v>2021</v>
      </c>
      <c r="U1821" s="3">
        <f t="shared" si="116"/>
        <v>30</v>
      </c>
    </row>
    <row r="1822" spans="1:21" hidden="1">
      <c r="A1822">
        <v>1821</v>
      </c>
      <c r="B1822" t="s">
        <v>887</v>
      </c>
      <c r="C1822" t="s">
        <v>11</v>
      </c>
      <c r="D1822" t="s">
        <v>127</v>
      </c>
      <c r="E1822" t="s">
        <v>124</v>
      </c>
      <c r="F1822" s="1">
        <v>44777</v>
      </c>
      <c r="G1822" s="2">
        <v>44774.308333333334</v>
      </c>
      <c r="H1822" s="2">
        <v>44777.631249999999</v>
      </c>
      <c r="I1822" t="s">
        <v>408</v>
      </c>
      <c r="J1822" t="s">
        <v>67</v>
      </c>
      <c r="K1822">
        <v>11.49</v>
      </c>
      <c r="L1822">
        <v>909</v>
      </c>
      <c r="M1822">
        <v>600</v>
      </c>
      <c r="N1822" s="3">
        <v>10444.41</v>
      </c>
      <c r="O1822">
        <v>10444.41</v>
      </c>
      <c r="P1822">
        <v>16545.599999999999</v>
      </c>
      <c r="Q1822">
        <v>0.58415841584158401</v>
      </c>
      <c r="S1822" t="str">
        <f t="shared" si="114"/>
        <v>August</v>
      </c>
      <c r="T1822" t="str">
        <f t="shared" si="115"/>
        <v>2022</v>
      </c>
      <c r="U1822" s="3">
        <f t="shared" si="116"/>
        <v>31</v>
      </c>
    </row>
    <row r="1823" spans="1:21" hidden="1">
      <c r="A1823">
        <v>1822</v>
      </c>
      <c r="B1823" t="s">
        <v>887</v>
      </c>
      <c r="C1823" t="s">
        <v>11</v>
      </c>
      <c r="D1823" t="s">
        <v>127</v>
      </c>
      <c r="E1823" t="s">
        <v>124</v>
      </c>
      <c r="F1823" s="1">
        <v>44774</v>
      </c>
      <c r="G1823" s="2">
        <v>44774.308333333334</v>
      </c>
      <c r="H1823" s="2">
        <v>44777.631249999999</v>
      </c>
      <c r="I1823" t="s">
        <v>408</v>
      </c>
      <c r="J1823" t="s">
        <v>67</v>
      </c>
      <c r="K1823">
        <v>11.49</v>
      </c>
      <c r="L1823">
        <v>996</v>
      </c>
      <c r="M1823">
        <v>600</v>
      </c>
      <c r="N1823" s="3">
        <v>11444.04</v>
      </c>
      <c r="O1823">
        <v>11444.04</v>
      </c>
      <c r="P1823">
        <v>16545.599999999999</v>
      </c>
      <c r="Q1823">
        <v>0.44578313253012025</v>
      </c>
      <c r="S1823" t="str">
        <f t="shared" si="114"/>
        <v>August</v>
      </c>
      <c r="T1823" t="str">
        <f t="shared" si="115"/>
        <v>2022</v>
      </c>
      <c r="U1823" s="3">
        <f t="shared" si="116"/>
        <v>31</v>
      </c>
    </row>
    <row r="1824" spans="1:21" hidden="1">
      <c r="A1824">
        <v>1823</v>
      </c>
      <c r="B1824" t="s">
        <v>887</v>
      </c>
      <c r="C1824" t="s">
        <v>11</v>
      </c>
      <c r="D1824" t="s">
        <v>127</v>
      </c>
      <c r="E1824" t="s">
        <v>124</v>
      </c>
      <c r="F1824" s="1">
        <v>44775</v>
      </c>
      <c r="G1824" s="2">
        <v>44774.308333333334</v>
      </c>
      <c r="H1824" s="2">
        <v>44777.631249999999</v>
      </c>
      <c r="I1824" t="s">
        <v>408</v>
      </c>
      <c r="J1824" t="s">
        <v>67</v>
      </c>
      <c r="K1824">
        <v>11.49</v>
      </c>
      <c r="L1824" s="4">
        <v>1440</v>
      </c>
      <c r="M1824">
        <v>600</v>
      </c>
      <c r="N1824" s="3">
        <v>16545.599999999999</v>
      </c>
      <c r="O1824">
        <v>16545.599999999999</v>
      </c>
      <c r="P1824">
        <v>16545.599999999999</v>
      </c>
      <c r="Q1824">
        <v>0</v>
      </c>
      <c r="S1824" t="str">
        <f t="shared" si="114"/>
        <v>August</v>
      </c>
      <c r="T1824" t="str">
        <f t="shared" si="115"/>
        <v>2022</v>
      </c>
      <c r="U1824" s="3">
        <f t="shared" si="116"/>
        <v>31</v>
      </c>
    </row>
    <row r="1825" spans="1:21" hidden="1">
      <c r="A1825">
        <v>1824</v>
      </c>
      <c r="B1825" t="s">
        <v>887</v>
      </c>
      <c r="C1825" t="s">
        <v>11</v>
      </c>
      <c r="D1825" t="s">
        <v>127</v>
      </c>
      <c r="E1825" t="s">
        <v>124</v>
      </c>
      <c r="F1825" s="1">
        <v>44776</v>
      </c>
      <c r="G1825" s="2">
        <v>44774.308333333334</v>
      </c>
      <c r="H1825" s="2">
        <v>44777.631249999999</v>
      </c>
      <c r="I1825" t="s">
        <v>408</v>
      </c>
      <c r="J1825" t="s">
        <v>67</v>
      </c>
      <c r="K1825">
        <v>11.49</v>
      </c>
      <c r="L1825" s="4">
        <v>1440</v>
      </c>
      <c r="M1825">
        <v>600</v>
      </c>
      <c r="N1825" s="3">
        <v>16545.599999999999</v>
      </c>
      <c r="O1825">
        <v>16545.599999999999</v>
      </c>
      <c r="P1825">
        <v>16545.599999999999</v>
      </c>
      <c r="Q1825">
        <v>0</v>
      </c>
      <c r="S1825" t="str">
        <f t="shared" si="114"/>
        <v>August</v>
      </c>
      <c r="T1825" t="str">
        <f t="shared" si="115"/>
        <v>2022</v>
      </c>
      <c r="U1825" s="3">
        <f t="shared" si="116"/>
        <v>31</v>
      </c>
    </row>
    <row r="1826" spans="1:21" hidden="1">
      <c r="F1826" s="1"/>
      <c r="G1826" s="2"/>
      <c r="H1826" s="2"/>
      <c r="O1826">
        <v>0</v>
      </c>
      <c r="P1826">
        <v>0</v>
      </c>
      <c r="Q1826" t="e">
        <v>#DIV/0!</v>
      </c>
      <c r="U1826" s="3"/>
    </row>
    <row r="1827" spans="1:21" hidden="1">
      <c r="F1827" s="1"/>
      <c r="G1827" s="2"/>
      <c r="H1827" s="2"/>
      <c r="O1827">
        <v>0</v>
      </c>
      <c r="P1827">
        <v>0</v>
      </c>
      <c r="Q1827" t="e">
        <v>#DIV/0!</v>
      </c>
      <c r="U1827" s="3"/>
    </row>
    <row r="1828" spans="1:21" hidden="1">
      <c r="F1828" s="1"/>
      <c r="G1828" s="2"/>
      <c r="H1828" s="2"/>
      <c r="O1828">
        <v>0</v>
      </c>
      <c r="P1828">
        <v>0</v>
      </c>
      <c r="Q1828" t="e">
        <v>#DIV/0!</v>
      </c>
      <c r="U1828" s="3"/>
    </row>
    <row r="1829" spans="1:21" hidden="1">
      <c r="A1829">
        <v>1828</v>
      </c>
      <c r="B1829" t="s">
        <v>888</v>
      </c>
      <c r="C1829" t="s">
        <v>29</v>
      </c>
      <c r="D1829" t="s">
        <v>135</v>
      </c>
      <c r="E1829" t="s">
        <v>124</v>
      </c>
      <c r="F1829" s="1">
        <v>44408</v>
      </c>
      <c r="G1829" s="2">
        <v>44408.503472222219</v>
      </c>
      <c r="H1829" s="2">
        <v>44408.627083333333</v>
      </c>
      <c r="I1829" t="s">
        <v>408</v>
      </c>
      <c r="J1829" t="s">
        <v>67</v>
      </c>
      <c r="K1829">
        <v>11.872</v>
      </c>
      <c r="L1829">
        <v>178</v>
      </c>
      <c r="M1829">
        <v>600</v>
      </c>
      <c r="N1829" s="3">
        <v>2113.2159999999999</v>
      </c>
      <c r="O1829">
        <v>2113.2159999999999</v>
      </c>
      <c r="P1829">
        <v>17095.68</v>
      </c>
      <c r="Q1829">
        <v>7.0898876404494384</v>
      </c>
      <c r="S1829" t="str">
        <f t="shared" si="114"/>
        <v>July</v>
      </c>
      <c r="T1829" t="str">
        <f t="shared" si="115"/>
        <v>2021</v>
      </c>
      <c r="U1829" s="3">
        <f t="shared" ref="U1829:U1874" si="117">DAY(EOMONTH(F1829, 0))</f>
        <v>31</v>
      </c>
    </row>
    <row r="1830" spans="1:21" hidden="1">
      <c r="A1830">
        <v>1829</v>
      </c>
      <c r="B1830" t="s">
        <v>889</v>
      </c>
      <c r="C1830" t="s">
        <v>34</v>
      </c>
      <c r="D1830" t="s">
        <v>129</v>
      </c>
      <c r="E1830" t="s">
        <v>75</v>
      </c>
      <c r="F1830" s="1">
        <v>44462</v>
      </c>
      <c r="G1830" s="2">
        <v>44462.359027777777</v>
      </c>
      <c r="H1830" s="2">
        <v>44462.525000000001</v>
      </c>
      <c r="I1830" t="s">
        <v>408</v>
      </c>
      <c r="J1830" t="s">
        <v>67</v>
      </c>
      <c r="K1830">
        <v>11.872</v>
      </c>
      <c r="L1830">
        <v>239</v>
      </c>
      <c r="M1830">
        <v>600</v>
      </c>
      <c r="N1830" s="3">
        <v>2837.4079999999999</v>
      </c>
      <c r="O1830">
        <v>2837.4079999999999</v>
      </c>
      <c r="P1830">
        <v>17095.68</v>
      </c>
      <c r="Q1830">
        <v>5.0251046025104609</v>
      </c>
      <c r="S1830" t="str">
        <f t="shared" si="114"/>
        <v>September</v>
      </c>
      <c r="T1830" t="str">
        <f t="shared" si="115"/>
        <v>2021</v>
      </c>
      <c r="U1830" s="3">
        <f t="shared" si="117"/>
        <v>30</v>
      </c>
    </row>
    <row r="1831" spans="1:21" hidden="1">
      <c r="A1831">
        <v>1830</v>
      </c>
      <c r="B1831" t="s">
        <v>890</v>
      </c>
      <c r="C1831" t="s">
        <v>40</v>
      </c>
      <c r="D1831" t="s">
        <v>135</v>
      </c>
      <c r="E1831" t="s">
        <v>124</v>
      </c>
      <c r="F1831" s="1">
        <v>44438</v>
      </c>
      <c r="G1831" s="2">
        <v>44438.279861111114</v>
      </c>
      <c r="H1831" s="2">
        <v>44438.45416666667</v>
      </c>
      <c r="I1831" t="s">
        <v>408</v>
      </c>
      <c r="J1831" t="s">
        <v>67</v>
      </c>
      <c r="K1831">
        <v>11.872</v>
      </c>
      <c r="L1831">
        <v>251</v>
      </c>
      <c r="M1831">
        <v>600</v>
      </c>
      <c r="N1831" s="3">
        <v>2979.8719999999998</v>
      </c>
      <c r="O1831">
        <v>2979.8719999999998</v>
      </c>
      <c r="P1831">
        <v>17095.68</v>
      </c>
      <c r="Q1831">
        <v>4.7370517928286855</v>
      </c>
      <c r="S1831" t="str">
        <f t="shared" si="114"/>
        <v>August</v>
      </c>
      <c r="T1831" t="str">
        <f t="shared" si="115"/>
        <v>2021</v>
      </c>
      <c r="U1831" s="3">
        <f t="shared" si="117"/>
        <v>31</v>
      </c>
    </row>
    <row r="1832" spans="1:21" hidden="1">
      <c r="A1832">
        <v>1831</v>
      </c>
      <c r="B1832" t="s">
        <v>891</v>
      </c>
      <c r="C1832" t="s">
        <v>34</v>
      </c>
      <c r="D1832" t="s">
        <v>123</v>
      </c>
      <c r="E1832" t="s">
        <v>124</v>
      </c>
      <c r="F1832" s="1">
        <v>44235</v>
      </c>
      <c r="G1832" s="2">
        <v>44235.269444444442</v>
      </c>
      <c r="H1832" s="2">
        <v>44235.469444444447</v>
      </c>
      <c r="I1832" t="s">
        <v>408</v>
      </c>
      <c r="J1832" t="s">
        <v>67</v>
      </c>
      <c r="K1832">
        <v>11.872</v>
      </c>
      <c r="L1832">
        <v>288</v>
      </c>
      <c r="M1832">
        <v>600</v>
      </c>
      <c r="N1832" s="3">
        <v>3419.136</v>
      </c>
      <c r="O1832">
        <v>3419.136</v>
      </c>
      <c r="P1832">
        <v>17095.68</v>
      </c>
      <c r="Q1832">
        <v>4</v>
      </c>
      <c r="S1832" t="str">
        <f t="shared" si="114"/>
        <v>February</v>
      </c>
      <c r="T1832" t="str">
        <f t="shared" si="115"/>
        <v>2021</v>
      </c>
      <c r="U1832" s="3">
        <f t="shared" si="117"/>
        <v>28</v>
      </c>
    </row>
    <row r="1833" spans="1:21" hidden="1">
      <c r="A1833">
        <v>1832</v>
      </c>
      <c r="B1833" t="s">
        <v>892</v>
      </c>
      <c r="C1833" t="s">
        <v>9</v>
      </c>
      <c r="D1833" t="s">
        <v>141</v>
      </c>
      <c r="E1833" t="s">
        <v>124</v>
      </c>
      <c r="F1833" s="1">
        <v>44355</v>
      </c>
      <c r="G1833" s="2">
        <v>44355.3125</v>
      </c>
      <c r="H1833" s="2">
        <v>44355.515277777777</v>
      </c>
      <c r="I1833" t="s">
        <v>408</v>
      </c>
      <c r="J1833" t="s">
        <v>67</v>
      </c>
      <c r="K1833">
        <v>11.872</v>
      </c>
      <c r="L1833">
        <v>292</v>
      </c>
      <c r="M1833">
        <v>600</v>
      </c>
      <c r="N1833" s="3">
        <v>3466.6239999999998</v>
      </c>
      <c r="O1833">
        <v>3466.6239999999998</v>
      </c>
      <c r="P1833">
        <v>17095.68</v>
      </c>
      <c r="Q1833">
        <v>3.9315068493150687</v>
      </c>
      <c r="S1833" t="str">
        <f t="shared" si="114"/>
        <v>June</v>
      </c>
      <c r="T1833" t="str">
        <f t="shared" si="115"/>
        <v>2021</v>
      </c>
      <c r="U1833" s="3">
        <f t="shared" si="117"/>
        <v>30</v>
      </c>
    </row>
    <row r="1834" spans="1:21" hidden="1">
      <c r="A1834">
        <v>1833</v>
      </c>
      <c r="B1834" t="s">
        <v>893</v>
      </c>
      <c r="C1834" t="s">
        <v>34</v>
      </c>
      <c r="D1834" t="s">
        <v>129</v>
      </c>
      <c r="E1834" t="s">
        <v>75</v>
      </c>
      <c r="F1834" s="1">
        <v>44361</v>
      </c>
      <c r="G1834" s="2">
        <v>44361.331250000003</v>
      </c>
      <c r="H1834" s="2">
        <v>44361.550694444442</v>
      </c>
      <c r="I1834" t="s">
        <v>408</v>
      </c>
      <c r="J1834" t="s">
        <v>67</v>
      </c>
      <c r="K1834">
        <v>11.872</v>
      </c>
      <c r="L1834">
        <v>316</v>
      </c>
      <c r="M1834">
        <v>600</v>
      </c>
      <c r="N1834" s="3">
        <v>3751.5520000000001</v>
      </c>
      <c r="O1834">
        <v>3751.5520000000001</v>
      </c>
      <c r="P1834">
        <v>17095.68</v>
      </c>
      <c r="Q1834">
        <v>3.5569620253164556</v>
      </c>
      <c r="S1834" t="str">
        <f t="shared" si="114"/>
        <v>June</v>
      </c>
      <c r="T1834" t="str">
        <f t="shared" si="115"/>
        <v>2021</v>
      </c>
      <c r="U1834" s="3">
        <f t="shared" si="117"/>
        <v>30</v>
      </c>
    </row>
    <row r="1835" spans="1:21" hidden="1">
      <c r="A1835">
        <v>1834</v>
      </c>
      <c r="B1835" t="s">
        <v>894</v>
      </c>
      <c r="C1835" t="s">
        <v>34</v>
      </c>
      <c r="D1835" t="s">
        <v>129</v>
      </c>
      <c r="E1835" t="s">
        <v>75</v>
      </c>
      <c r="F1835" s="1">
        <v>44548</v>
      </c>
      <c r="G1835" s="2">
        <v>44548.350694444445</v>
      </c>
      <c r="H1835" s="2">
        <v>44548.607638888891</v>
      </c>
      <c r="I1835" t="s">
        <v>408</v>
      </c>
      <c r="J1835" t="s">
        <v>67</v>
      </c>
      <c r="K1835">
        <v>11.872</v>
      </c>
      <c r="L1835">
        <v>370</v>
      </c>
      <c r="M1835">
        <v>600</v>
      </c>
      <c r="N1835" s="3">
        <v>4392.6400000000003</v>
      </c>
      <c r="O1835">
        <v>4392.6400000000003</v>
      </c>
      <c r="P1835">
        <v>17095.68</v>
      </c>
      <c r="Q1835">
        <v>2.8918918918918917</v>
      </c>
      <c r="S1835" t="str">
        <f t="shared" si="114"/>
        <v>December</v>
      </c>
      <c r="T1835" t="str">
        <f t="shared" si="115"/>
        <v>2021</v>
      </c>
      <c r="U1835" s="3">
        <f t="shared" si="117"/>
        <v>31</v>
      </c>
    </row>
    <row r="1836" spans="1:21" hidden="1">
      <c r="A1836">
        <v>1835</v>
      </c>
      <c r="B1836" t="s">
        <v>895</v>
      </c>
      <c r="C1836" t="s">
        <v>34</v>
      </c>
      <c r="D1836" t="s">
        <v>123</v>
      </c>
      <c r="E1836" t="s">
        <v>124</v>
      </c>
      <c r="F1836" s="1">
        <v>44282</v>
      </c>
      <c r="G1836" s="2">
        <v>44282.315972222219</v>
      </c>
      <c r="H1836" s="2">
        <v>44282.574999999997</v>
      </c>
      <c r="I1836" t="s">
        <v>408</v>
      </c>
      <c r="J1836" t="s">
        <v>67</v>
      </c>
      <c r="K1836">
        <v>11.872</v>
      </c>
      <c r="L1836">
        <v>373</v>
      </c>
      <c r="M1836">
        <v>600</v>
      </c>
      <c r="N1836" s="3">
        <v>4428.2560000000003</v>
      </c>
      <c r="O1836">
        <v>4428.2560000000003</v>
      </c>
      <c r="P1836">
        <v>17095.68</v>
      </c>
      <c r="Q1836">
        <v>2.8605898123324391</v>
      </c>
      <c r="S1836" t="str">
        <f t="shared" si="114"/>
        <v>March</v>
      </c>
      <c r="T1836" t="str">
        <f t="shared" si="115"/>
        <v>2021</v>
      </c>
      <c r="U1836" s="3">
        <f t="shared" si="117"/>
        <v>31</v>
      </c>
    </row>
    <row r="1837" spans="1:21" hidden="1">
      <c r="A1837">
        <v>1836</v>
      </c>
      <c r="B1837" t="s">
        <v>896</v>
      </c>
      <c r="C1837" t="s">
        <v>34</v>
      </c>
      <c r="D1837" t="s">
        <v>129</v>
      </c>
      <c r="E1837" t="s">
        <v>75</v>
      </c>
      <c r="F1837" s="1">
        <v>44345</v>
      </c>
      <c r="G1837" s="2">
        <v>44345.3125</v>
      </c>
      <c r="H1837" s="2">
        <v>44345.585416666669</v>
      </c>
      <c r="I1837" t="s">
        <v>408</v>
      </c>
      <c r="J1837" t="s">
        <v>67</v>
      </c>
      <c r="K1837">
        <v>11.872</v>
      </c>
      <c r="L1837">
        <v>393</v>
      </c>
      <c r="M1837">
        <v>600</v>
      </c>
      <c r="N1837" s="3">
        <v>4665.6959999999999</v>
      </c>
      <c r="O1837">
        <v>4665.6959999999999</v>
      </c>
      <c r="P1837">
        <v>17095.68</v>
      </c>
      <c r="Q1837">
        <v>2.6641221374045805</v>
      </c>
      <c r="S1837" t="str">
        <f t="shared" si="114"/>
        <v>May</v>
      </c>
      <c r="T1837" t="str">
        <f t="shared" si="115"/>
        <v>2021</v>
      </c>
      <c r="U1837" s="3">
        <f t="shared" si="117"/>
        <v>31</v>
      </c>
    </row>
    <row r="1838" spans="1:21" hidden="1">
      <c r="A1838">
        <v>1837</v>
      </c>
      <c r="B1838" t="s">
        <v>897</v>
      </c>
      <c r="C1838" t="s">
        <v>37</v>
      </c>
      <c r="D1838" t="s">
        <v>141</v>
      </c>
      <c r="E1838" t="s">
        <v>124</v>
      </c>
      <c r="F1838" s="1">
        <v>44252</v>
      </c>
      <c r="G1838" s="2">
        <v>44252.363888888889</v>
      </c>
      <c r="H1838" s="2">
        <v>44252.643055555556</v>
      </c>
      <c r="I1838" t="s">
        <v>408</v>
      </c>
      <c r="J1838" t="s">
        <v>67</v>
      </c>
      <c r="K1838">
        <v>11.872</v>
      </c>
      <c r="L1838">
        <v>402</v>
      </c>
      <c r="M1838">
        <v>600</v>
      </c>
      <c r="N1838" s="3">
        <v>4772.5439999999999</v>
      </c>
      <c r="O1838">
        <v>4772.5439999999999</v>
      </c>
      <c r="P1838">
        <v>17095.68</v>
      </c>
      <c r="Q1838">
        <v>2.5820895522388061</v>
      </c>
      <c r="S1838" t="str">
        <f t="shared" si="114"/>
        <v>February</v>
      </c>
      <c r="T1838" t="str">
        <f t="shared" si="115"/>
        <v>2021</v>
      </c>
      <c r="U1838" s="3">
        <f t="shared" si="117"/>
        <v>28</v>
      </c>
    </row>
    <row r="1839" spans="1:21" hidden="1">
      <c r="A1839">
        <v>1838</v>
      </c>
      <c r="B1839" t="s">
        <v>898</v>
      </c>
      <c r="C1839" t="s">
        <v>34</v>
      </c>
      <c r="D1839" t="s">
        <v>127</v>
      </c>
      <c r="E1839" t="s">
        <v>124</v>
      </c>
      <c r="F1839" s="1">
        <v>44380</v>
      </c>
      <c r="G1839" s="2">
        <v>44380.333333333336</v>
      </c>
      <c r="H1839" s="2">
        <v>44380.625</v>
      </c>
      <c r="I1839" t="s">
        <v>408</v>
      </c>
      <c r="J1839" t="s">
        <v>67</v>
      </c>
      <c r="K1839">
        <v>11.872</v>
      </c>
      <c r="L1839">
        <v>420</v>
      </c>
      <c r="M1839">
        <v>600</v>
      </c>
      <c r="N1839" s="3">
        <v>4986.24</v>
      </c>
      <c r="O1839">
        <v>4986.24</v>
      </c>
      <c r="P1839">
        <v>17095.68</v>
      </c>
      <c r="Q1839">
        <v>2.4285714285714288</v>
      </c>
      <c r="S1839" t="str">
        <f t="shared" si="114"/>
        <v>July</v>
      </c>
      <c r="T1839" t="str">
        <f t="shared" si="115"/>
        <v>2021</v>
      </c>
      <c r="U1839" s="3">
        <f t="shared" si="117"/>
        <v>31</v>
      </c>
    </row>
    <row r="1840" spans="1:21" hidden="1">
      <c r="A1840">
        <v>1839</v>
      </c>
      <c r="B1840" t="s">
        <v>899</v>
      </c>
      <c r="C1840" t="s">
        <v>37</v>
      </c>
      <c r="D1840" t="s">
        <v>135</v>
      </c>
      <c r="E1840" t="s">
        <v>124</v>
      </c>
      <c r="F1840" s="1">
        <v>44575</v>
      </c>
      <c r="G1840" s="2">
        <v>44575.322916666664</v>
      </c>
      <c r="H1840" s="2">
        <v>44575.618750000001</v>
      </c>
      <c r="I1840" t="s">
        <v>408</v>
      </c>
      <c r="J1840" t="s">
        <v>67</v>
      </c>
      <c r="K1840">
        <v>11.872</v>
      </c>
      <c r="L1840">
        <v>426</v>
      </c>
      <c r="M1840">
        <v>600</v>
      </c>
      <c r="N1840" s="3">
        <v>5057.4719999999998</v>
      </c>
      <c r="O1840">
        <v>5057.4719999999998</v>
      </c>
      <c r="P1840">
        <v>17095.68</v>
      </c>
      <c r="Q1840">
        <v>2.3802816901408455</v>
      </c>
      <c r="S1840" t="str">
        <f t="shared" si="114"/>
        <v>January</v>
      </c>
      <c r="T1840" t="str">
        <f t="shared" si="115"/>
        <v>2022</v>
      </c>
      <c r="U1840" s="3">
        <f t="shared" si="117"/>
        <v>31</v>
      </c>
    </row>
    <row r="1841" spans="1:21" hidden="1">
      <c r="A1841">
        <v>1840</v>
      </c>
      <c r="B1841" t="s">
        <v>900</v>
      </c>
      <c r="C1841" t="s">
        <v>15</v>
      </c>
      <c r="D1841" t="s">
        <v>123</v>
      </c>
      <c r="E1841" t="s">
        <v>124</v>
      </c>
      <c r="F1841" s="1">
        <v>44378</v>
      </c>
      <c r="G1841" s="2">
        <v>44378.351388888892</v>
      </c>
      <c r="H1841" s="2">
        <v>44378.65625</v>
      </c>
      <c r="I1841" t="s">
        <v>408</v>
      </c>
      <c r="J1841" t="s">
        <v>67</v>
      </c>
      <c r="K1841">
        <v>11.872</v>
      </c>
      <c r="L1841">
        <v>439</v>
      </c>
      <c r="M1841">
        <v>600</v>
      </c>
      <c r="N1841" s="3">
        <v>5211.808</v>
      </c>
      <c r="O1841">
        <v>5211.808</v>
      </c>
      <c r="P1841">
        <v>17095.68</v>
      </c>
      <c r="Q1841">
        <v>2.2801822323462413</v>
      </c>
      <c r="S1841" t="str">
        <f t="shared" si="114"/>
        <v>July</v>
      </c>
      <c r="T1841" t="str">
        <f t="shared" si="115"/>
        <v>2021</v>
      </c>
      <c r="U1841" s="3">
        <f t="shared" si="117"/>
        <v>31</v>
      </c>
    </row>
    <row r="1842" spans="1:21" hidden="1">
      <c r="A1842">
        <v>1841</v>
      </c>
      <c r="B1842" t="s">
        <v>901</v>
      </c>
      <c r="C1842" t="s">
        <v>37</v>
      </c>
      <c r="D1842" t="s">
        <v>123</v>
      </c>
      <c r="E1842" t="s">
        <v>124</v>
      </c>
      <c r="F1842" s="1">
        <v>44259</v>
      </c>
      <c r="G1842" s="2">
        <v>44259.347222222219</v>
      </c>
      <c r="H1842" s="2">
        <v>44259.652083333334</v>
      </c>
      <c r="I1842" t="s">
        <v>408</v>
      </c>
      <c r="J1842" t="s">
        <v>67</v>
      </c>
      <c r="K1842">
        <v>11.872</v>
      </c>
      <c r="L1842">
        <v>439</v>
      </c>
      <c r="M1842">
        <v>600</v>
      </c>
      <c r="N1842" s="3">
        <v>5211.808</v>
      </c>
      <c r="O1842">
        <v>5211.808</v>
      </c>
      <c r="P1842">
        <v>17095.68</v>
      </c>
      <c r="Q1842">
        <v>2.2801822323462413</v>
      </c>
      <c r="S1842" t="str">
        <f t="shared" si="114"/>
        <v>March</v>
      </c>
      <c r="T1842" t="str">
        <f t="shared" si="115"/>
        <v>2021</v>
      </c>
      <c r="U1842" s="3">
        <f t="shared" si="117"/>
        <v>31</v>
      </c>
    </row>
    <row r="1843" spans="1:21" hidden="1">
      <c r="A1843">
        <v>1842</v>
      </c>
      <c r="B1843" t="s">
        <v>902</v>
      </c>
      <c r="C1843" t="s">
        <v>37</v>
      </c>
      <c r="D1843" t="s">
        <v>141</v>
      </c>
      <c r="E1843" t="s">
        <v>124</v>
      </c>
      <c r="F1843" s="1">
        <v>44325</v>
      </c>
      <c r="G1843" s="2">
        <v>44325.328472222223</v>
      </c>
      <c r="H1843" s="2">
        <v>44325.63958333333</v>
      </c>
      <c r="I1843" t="s">
        <v>408</v>
      </c>
      <c r="J1843" t="s">
        <v>67</v>
      </c>
      <c r="K1843">
        <v>11.872</v>
      </c>
      <c r="L1843">
        <v>448</v>
      </c>
      <c r="M1843">
        <v>600</v>
      </c>
      <c r="N1843" s="3">
        <v>5318.6559999999999</v>
      </c>
      <c r="O1843">
        <v>5318.6559999999999</v>
      </c>
      <c r="P1843">
        <v>17095.68</v>
      </c>
      <c r="Q1843">
        <v>2.2142857142857144</v>
      </c>
      <c r="S1843" t="str">
        <f t="shared" si="114"/>
        <v>May</v>
      </c>
      <c r="T1843" t="str">
        <f t="shared" si="115"/>
        <v>2021</v>
      </c>
      <c r="U1843" s="3">
        <f t="shared" si="117"/>
        <v>31</v>
      </c>
    </row>
    <row r="1844" spans="1:21" hidden="1">
      <c r="A1844">
        <v>1843</v>
      </c>
      <c r="B1844" t="s">
        <v>903</v>
      </c>
      <c r="C1844" t="s">
        <v>37</v>
      </c>
      <c r="D1844" t="s">
        <v>129</v>
      </c>
      <c r="E1844" t="s">
        <v>75</v>
      </c>
      <c r="F1844" s="1">
        <v>44769</v>
      </c>
      <c r="G1844" s="2">
        <v>44769.329861111109</v>
      </c>
      <c r="H1844" s="2">
        <v>44769.643055555556</v>
      </c>
      <c r="I1844" t="s">
        <v>408</v>
      </c>
      <c r="J1844" t="s">
        <v>67</v>
      </c>
      <c r="K1844">
        <v>11.872</v>
      </c>
      <c r="L1844">
        <v>451</v>
      </c>
      <c r="M1844">
        <v>600</v>
      </c>
      <c r="N1844" s="3">
        <v>5354.2719999999999</v>
      </c>
      <c r="O1844">
        <v>5354.2719999999999</v>
      </c>
      <c r="P1844">
        <v>17095.68</v>
      </c>
      <c r="Q1844">
        <v>2.1929046563192904</v>
      </c>
      <c r="S1844" t="str">
        <f t="shared" si="114"/>
        <v>July</v>
      </c>
      <c r="T1844" t="str">
        <f t="shared" si="115"/>
        <v>2022</v>
      </c>
      <c r="U1844" s="3">
        <f t="shared" si="117"/>
        <v>31</v>
      </c>
    </row>
    <row r="1845" spans="1:21" hidden="1">
      <c r="A1845">
        <v>1844</v>
      </c>
      <c r="B1845" t="s">
        <v>904</v>
      </c>
      <c r="C1845" t="s">
        <v>34</v>
      </c>
      <c r="D1845" t="s">
        <v>129</v>
      </c>
      <c r="E1845" t="s">
        <v>75</v>
      </c>
      <c r="F1845" s="1">
        <v>44604</v>
      </c>
      <c r="G1845" s="2">
        <v>44604.29791666667</v>
      </c>
      <c r="H1845" s="2">
        <v>44604.613194444442</v>
      </c>
      <c r="I1845" t="s">
        <v>408</v>
      </c>
      <c r="J1845" t="s">
        <v>67</v>
      </c>
      <c r="K1845">
        <v>11.872</v>
      </c>
      <c r="L1845">
        <v>454</v>
      </c>
      <c r="M1845">
        <v>600</v>
      </c>
      <c r="N1845" s="3">
        <v>5389.8879999999999</v>
      </c>
      <c r="O1845">
        <v>5389.8879999999999</v>
      </c>
      <c r="P1845">
        <v>17095.68</v>
      </c>
      <c r="Q1845">
        <v>2.1718061674008813</v>
      </c>
      <c r="S1845" t="str">
        <f t="shared" si="114"/>
        <v>February</v>
      </c>
      <c r="T1845" t="str">
        <f t="shared" si="115"/>
        <v>2022</v>
      </c>
      <c r="U1845" s="3">
        <f t="shared" si="117"/>
        <v>28</v>
      </c>
    </row>
    <row r="1846" spans="1:21" hidden="1">
      <c r="A1846">
        <v>1845</v>
      </c>
      <c r="B1846" t="s">
        <v>905</v>
      </c>
      <c r="C1846" t="s">
        <v>37</v>
      </c>
      <c r="D1846" t="s">
        <v>123</v>
      </c>
      <c r="E1846" t="s">
        <v>124</v>
      </c>
      <c r="F1846" s="1">
        <v>44630</v>
      </c>
      <c r="G1846" s="2">
        <v>44630.347222222219</v>
      </c>
      <c r="H1846" s="2">
        <v>44630.666666666664</v>
      </c>
      <c r="I1846" t="s">
        <v>408</v>
      </c>
      <c r="J1846" t="s">
        <v>67</v>
      </c>
      <c r="K1846">
        <v>11.872</v>
      </c>
      <c r="L1846">
        <v>460</v>
      </c>
      <c r="M1846">
        <v>600</v>
      </c>
      <c r="N1846" s="3">
        <v>5461.12</v>
      </c>
      <c r="O1846">
        <v>5461.12</v>
      </c>
      <c r="P1846">
        <v>17095.68</v>
      </c>
      <c r="Q1846">
        <v>2.1304347826086958</v>
      </c>
      <c r="S1846" t="str">
        <f t="shared" si="114"/>
        <v>March</v>
      </c>
      <c r="T1846" t="str">
        <f t="shared" si="115"/>
        <v>2022</v>
      </c>
      <c r="U1846" s="3">
        <f t="shared" si="117"/>
        <v>31</v>
      </c>
    </row>
    <row r="1847" spans="1:21" hidden="1">
      <c r="A1847">
        <v>1846</v>
      </c>
      <c r="B1847" t="s">
        <v>906</v>
      </c>
      <c r="C1847" t="s">
        <v>37</v>
      </c>
      <c r="D1847" t="s">
        <v>135</v>
      </c>
      <c r="E1847" t="s">
        <v>124</v>
      </c>
      <c r="F1847" s="1">
        <v>44644</v>
      </c>
      <c r="G1847" s="2">
        <v>44644.311111111114</v>
      </c>
      <c r="H1847" s="2">
        <v>44644.630555555559</v>
      </c>
      <c r="I1847" t="s">
        <v>408</v>
      </c>
      <c r="J1847" t="s">
        <v>67</v>
      </c>
      <c r="K1847">
        <v>11.872</v>
      </c>
      <c r="L1847">
        <v>460</v>
      </c>
      <c r="M1847">
        <v>600</v>
      </c>
      <c r="N1847" s="3">
        <v>5461.12</v>
      </c>
      <c r="O1847">
        <v>5461.12</v>
      </c>
      <c r="P1847">
        <v>17095.68</v>
      </c>
      <c r="Q1847">
        <v>2.1304347826086958</v>
      </c>
      <c r="S1847" t="str">
        <f t="shared" si="114"/>
        <v>March</v>
      </c>
      <c r="T1847" t="str">
        <f t="shared" si="115"/>
        <v>2022</v>
      </c>
      <c r="U1847" s="3">
        <f t="shared" si="117"/>
        <v>31</v>
      </c>
    </row>
    <row r="1848" spans="1:21" hidden="1">
      <c r="A1848">
        <v>1847</v>
      </c>
      <c r="B1848" t="s">
        <v>907</v>
      </c>
      <c r="C1848" t="s">
        <v>30</v>
      </c>
      <c r="D1848" t="s">
        <v>129</v>
      </c>
      <c r="E1848" t="s">
        <v>75</v>
      </c>
      <c r="F1848" s="1">
        <v>44525</v>
      </c>
      <c r="G1848" s="2">
        <v>44523.263888888891</v>
      </c>
      <c r="H1848" s="2">
        <v>44525.322916666664</v>
      </c>
      <c r="I1848" t="s">
        <v>408</v>
      </c>
      <c r="J1848" t="s">
        <v>67</v>
      </c>
      <c r="K1848">
        <v>11.872</v>
      </c>
      <c r="L1848">
        <v>465</v>
      </c>
      <c r="M1848">
        <v>600</v>
      </c>
      <c r="N1848" s="3">
        <v>5520.48</v>
      </c>
      <c r="O1848">
        <v>5520.48</v>
      </c>
      <c r="P1848">
        <v>17095.68</v>
      </c>
      <c r="Q1848">
        <v>2.0967741935483875</v>
      </c>
      <c r="S1848" t="str">
        <f t="shared" si="114"/>
        <v>November</v>
      </c>
      <c r="T1848" t="str">
        <f t="shared" si="115"/>
        <v>2021</v>
      </c>
      <c r="U1848" s="3">
        <f t="shared" si="117"/>
        <v>30</v>
      </c>
    </row>
    <row r="1849" spans="1:21" hidden="1">
      <c r="A1849">
        <v>1848</v>
      </c>
      <c r="B1849" t="s">
        <v>908</v>
      </c>
      <c r="C1849" t="s">
        <v>34</v>
      </c>
      <c r="D1849" t="s">
        <v>129</v>
      </c>
      <c r="E1849" t="s">
        <v>75</v>
      </c>
      <c r="F1849" s="1">
        <v>44715</v>
      </c>
      <c r="G1849" s="2">
        <v>44715.320138888892</v>
      </c>
      <c r="H1849" s="2">
        <v>44715.647222222222</v>
      </c>
      <c r="I1849" t="s">
        <v>408</v>
      </c>
      <c r="J1849" t="s">
        <v>67</v>
      </c>
      <c r="K1849">
        <v>11.872</v>
      </c>
      <c r="L1849">
        <v>471</v>
      </c>
      <c r="M1849">
        <v>600</v>
      </c>
      <c r="N1849" s="3">
        <v>5591.7120000000004</v>
      </c>
      <c r="O1849">
        <v>5591.7120000000004</v>
      </c>
      <c r="P1849">
        <v>17095.68</v>
      </c>
      <c r="Q1849">
        <v>2.057324840764331</v>
      </c>
      <c r="S1849" t="str">
        <f t="shared" si="114"/>
        <v>June</v>
      </c>
      <c r="T1849" t="str">
        <f t="shared" si="115"/>
        <v>2022</v>
      </c>
      <c r="U1849" s="3">
        <f t="shared" si="117"/>
        <v>30</v>
      </c>
    </row>
    <row r="1850" spans="1:21" hidden="1">
      <c r="A1850">
        <v>1849</v>
      </c>
      <c r="B1850" t="s">
        <v>909</v>
      </c>
      <c r="C1850" t="s">
        <v>37</v>
      </c>
      <c r="D1850" t="s">
        <v>141</v>
      </c>
      <c r="E1850" t="s">
        <v>124</v>
      </c>
      <c r="F1850" s="1">
        <v>44323</v>
      </c>
      <c r="G1850" s="2">
        <v>44323.305555555555</v>
      </c>
      <c r="H1850" s="2">
        <v>44323.666666666664</v>
      </c>
      <c r="I1850" t="s">
        <v>408</v>
      </c>
      <c r="J1850" t="s">
        <v>67</v>
      </c>
      <c r="K1850">
        <v>11.872</v>
      </c>
      <c r="L1850">
        <v>520</v>
      </c>
      <c r="M1850">
        <v>600</v>
      </c>
      <c r="N1850" s="3">
        <v>6173.44</v>
      </c>
      <c r="O1850">
        <v>6173.44</v>
      </c>
      <c r="P1850">
        <v>17095.68</v>
      </c>
      <c r="Q1850">
        <v>1.7692307692307696</v>
      </c>
      <c r="S1850" t="str">
        <f t="shared" si="114"/>
        <v>May</v>
      </c>
      <c r="T1850" t="str">
        <f t="shared" si="115"/>
        <v>2021</v>
      </c>
      <c r="U1850" s="3">
        <f t="shared" si="117"/>
        <v>31</v>
      </c>
    </row>
    <row r="1851" spans="1:21" hidden="1">
      <c r="A1851">
        <v>1850</v>
      </c>
      <c r="B1851" t="s">
        <v>910</v>
      </c>
      <c r="C1851" t="s">
        <v>37</v>
      </c>
      <c r="D1851" t="s">
        <v>141</v>
      </c>
      <c r="E1851" t="s">
        <v>124</v>
      </c>
      <c r="F1851" s="1">
        <v>44324</v>
      </c>
      <c r="G1851" s="2">
        <v>44324.305555555555</v>
      </c>
      <c r="H1851" s="2">
        <v>44324.666666666664</v>
      </c>
      <c r="I1851" t="s">
        <v>408</v>
      </c>
      <c r="J1851" t="s">
        <v>67</v>
      </c>
      <c r="K1851">
        <v>11.872</v>
      </c>
      <c r="L1851">
        <v>520</v>
      </c>
      <c r="M1851">
        <v>600</v>
      </c>
      <c r="N1851" s="3">
        <v>6173.44</v>
      </c>
      <c r="O1851">
        <v>6173.44</v>
      </c>
      <c r="P1851">
        <v>17095.68</v>
      </c>
      <c r="Q1851">
        <v>1.7692307692307696</v>
      </c>
      <c r="S1851" t="str">
        <f t="shared" si="114"/>
        <v>May</v>
      </c>
      <c r="T1851" t="str">
        <f t="shared" si="115"/>
        <v>2021</v>
      </c>
      <c r="U1851" s="3">
        <f t="shared" si="117"/>
        <v>31</v>
      </c>
    </row>
    <row r="1852" spans="1:21" hidden="1">
      <c r="A1852">
        <v>1851</v>
      </c>
      <c r="B1852" t="s">
        <v>911</v>
      </c>
      <c r="C1852" t="s">
        <v>34</v>
      </c>
      <c r="D1852" t="s">
        <v>129</v>
      </c>
      <c r="E1852" t="s">
        <v>75</v>
      </c>
      <c r="F1852" s="1">
        <v>44492</v>
      </c>
      <c r="G1852" s="2">
        <v>44492.251388888886</v>
      </c>
      <c r="H1852" s="2">
        <v>44492.622916666667</v>
      </c>
      <c r="I1852" t="s">
        <v>408</v>
      </c>
      <c r="J1852" t="s">
        <v>67</v>
      </c>
      <c r="K1852">
        <v>11.872</v>
      </c>
      <c r="L1852">
        <v>535</v>
      </c>
      <c r="M1852">
        <v>600</v>
      </c>
      <c r="N1852" s="3">
        <v>6351.52</v>
      </c>
      <c r="O1852">
        <v>6351.52</v>
      </c>
      <c r="P1852">
        <v>17095.68</v>
      </c>
      <c r="Q1852">
        <v>1.6915887850467288</v>
      </c>
      <c r="S1852" t="str">
        <f t="shared" si="114"/>
        <v>October</v>
      </c>
      <c r="T1852" t="str">
        <f t="shared" si="115"/>
        <v>2021</v>
      </c>
      <c r="U1852" s="3">
        <f t="shared" si="117"/>
        <v>31</v>
      </c>
    </row>
    <row r="1853" spans="1:21" hidden="1">
      <c r="A1853">
        <v>1852</v>
      </c>
      <c r="B1853" t="s">
        <v>912</v>
      </c>
      <c r="C1853" t="s">
        <v>37</v>
      </c>
      <c r="D1853" t="s">
        <v>141</v>
      </c>
      <c r="E1853" t="s">
        <v>124</v>
      </c>
      <c r="F1853" s="1">
        <v>44253</v>
      </c>
      <c r="G1853" s="2">
        <v>44253.291666666664</v>
      </c>
      <c r="H1853" s="2">
        <v>44253.666666666664</v>
      </c>
      <c r="I1853" t="s">
        <v>408</v>
      </c>
      <c r="J1853" t="s">
        <v>67</v>
      </c>
      <c r="K1853">
        <v>11.872</v>
      </c>
      <c r="L1853">
        <v>540</v>
      </c>
      <c r="M1853">
        <v>600</v>
      </c>
      <c r="N1853" s="3">
        <v>6410.88</v>
      </c>
      <c r="O1853">
        <v>6410.88</v>
      </c>
      <c r="P1853">
        <v>17095.68</v>
      </c>
      <c r="Q1853">
        <v>1.6666666666666665</v>
      </c>
      <c r="S1853" t="str">
        <f t="shared" si="114"/>
        <v>February</v>
      </c>
      <c r="T1853" t="str">
        <f t="shared" si="115"/>
        <v>2021</v>
      </c>
      <c r="U1853" s="3">
        <f t="shared" si="117"/>
        <v>28</v>
      </c>
    </row>
    <row r="1854" spans="1:21" hidden="1">
      <c r="A1854">
        <v>1853</v>
      </c>
      <c r="B1854" t="s">
        <v>913</v>
      </c>
      <c r="C1854" t="s">
        <v>37</v>
      </c>
      <c r="D1854" t="s">
        <v>135</v>
      </c>
      <c r="E1854" t="s">
        <v>124</v>
      </c>
      <c r="F1854" s="1">
        <v>44577</v>
      </c>
      <c r="G1854" s="2">
        <v>44577.291666666664</v>
      </c>
      <c r="H1854" s="2">
        <v>44577.666666666664</v>
      </c>
      <c r="I1854" t="s">
        <v>408</v>
      </c>
      <c r="J1854" t="s">
        <v>67</v>
      </c>
      <c r="K1854">
        <v>11.872</v>
      </c>
      <c r="L1854">
        <v>540</v>
      </c>
      <c r="M1854">
        <v>600</v>
      </c>
      <c r="N1854" s="3">
        <v>6410.88</v>
      </c>
      <c r="O1854">
        <v>6410.88</v>
      </c>
      <c r="P1854">
        <v>17095.68</v>
      </c>
      <c r="Q1854">
        <v>1.6666666666666665</v>
      </c>
      <c r="S1854" t="str">
        <f t="shared" si="114"/>
        <v>January</v>
      </c>
      <c r="T1854" t="str">
        <f t="shared" si="115"/>
        <v>2022</v>
      </c>
      <c r="U1854" s="3">
        <f t="shared" si="117"/>
        <v>31</v>
      </c>
    </row>
    <row r="1855" spans="1:21" hidden="1">
      <c r="A1855">
        <v>1854</v>
      </c>
      <c r="B1855" t="s">
        <v>914</v>
      </c>
      <c r="C1855" t="s">
        <v>37</v>
      </c>
      <c r="D1855" t="s">
        <v>123</v>
      </c>
      <c r="E1855" t="s">
        <v>124</v>
      </c>
      <c r="F1855" s="1">
        <v>44350</v>
      </c>
      <c r="G1855" s="2">
        <v>44350.303472222222</v>
      </c>
      <c r="H1855" s="2">
        <v>44350.679861111108</v>
      </c>
      <c r="I1855" t="s">
        <v>408</v>
      </c>
      <c r="J1855" t="s">
        <v>67</v>
      </c>
      <c r="K1855">
        <v>11.872</v>
      </c>
      <c r="L1855">
        <v>542</v>
      </c>
      <c r="M1855">
        <v>600</v>
      </c>
      <c r="N1855" s="3">
        <v>6434.6239999999998</v>
      </c>
      <c r="O1855">
        <v>6434.6239999999998</v>
      </c>
      <c r="P1855">
        <v>17095.68</v>
      </c>
      <c r="Q1855">
        <v>1.6568265682656829</v>
      </c>
      <c r="S1855" t="str">
        <f t="shared" si="114"/>
        <v>June</v>
      </c>
      <c r="T1855" t="str">
        <f t="shared" si="115"/>
        <v>2021</v>
      </c>
      <c r="U1855" s="3">
        <f t="shared" si="117"/>
        <v>30</v>
      </c>
    </row>
    <row r="1856" spans="1:21" hidden="1">
      <c r="A1856">
        <v>1855</v>
      </c>
      <c r="B1856" t="s">
        <v>915</v>
      </c>
      <c r="C1856" t="s">
        <v>34</v>
      </c>
      <c r="D1856" t="s">
        <v>129</v>
      </c>
      <c r="E1856" t="s">
        <v>75</v>
      </c>
      <c r="F1856" s="1">
        <v>44771</v>
      </c>
      <c r="G1856" s="2">
        <v>44771.287499999999</v>
      </c>
      <c r="H1856" s="2">
        <v>44771.675694444442</v>
      </c>
      <c r="I1856" t="s">
        <v>408</v>
      </c>
      <c r="J1856" t="s">
        <v>67</v>
      </c>
      <c r="K1856">
        <v>11.872</v>
      </c>
      <c r="L1856">
        <v>559</v>
      </c>
      <c r="M1856">
        <v>600</v>
      </c>
      <c r="N1856" s="3">
        <v>6636.4480000000003</v>
      </c>
      <c r="O1856">
        <v>6636.4480000000003</v>
      </c>
      <c r="P1856">
        <v>17095.68</v>
      </c>
      <c r="Q1856">
        <v>1.5760286225402504</v>
      </c>
      <c r="S1856" t="str">
        <f t="shared" si="114"/>
        <v>July</v>
      </c>
      <c r="T1856" t="str">
        <f t="shared" si="115"/>
        <v>2022</v>
      </c>
      <c r="U1856" s="3">
        <f t="shared" si="117"/>
        <v>31</v>
      </c>
    </row>
    <row r="1857" spans="1:21" hidden="1">
      <c r="A1857">
        <v>1856</v>
      </c>
      <c r="B1857" t="s">
        <v>916</v>
      </c>
      <c r="C1857" t="s">
        <v>37</v>
      </c>
      <c r="D1857" t="s">
        <v>123</v>
      </c>
      <c r="E1857" t="s">
        <v>124</v>
      </c>
      <c r="F1857" s="1">
        <v>44726</v>
      </c>
      <c r="G1857" s="2">
        <v>44725.270833333336</v>
      </c>
      <c r="H1857" s="2">
        <v>44726.651388888888</v>
      </c>
      <c r="I1857" t="s">
        <v>408</v>
      </c>
      <c r="J1857" t="s">
        <v>67</v>
      </c>
      <c r="K1857">
        <v>11.872</v>
      </c>
      <c r="L1857">
        <v>938</v>
      </c>
      <c r="M1857">
        <v>600</v>
      </c>
      <c r="N1857" s="3">
        <v>11135.936</v>
      </c>
      <c r="O1857">
        <v>11135.936</v>
      </c>
      <c r="P1857">
        <v>17095.68</v>
      </c>
      <c r="Q1857">
        <v>0.53518123667377404</v>
      </c>
      <c r="S1857" t="str">
        <f t="shared" si="114"/>
        <v>June</v>
      </c>
      <c r="T1857" t="str">
        <f t="shared" si="115"/>
        <v>2022</v>
      </c>
      <c r="U1857" s="3">
        <f t="shared" si="117"/>
        <v>30</v>
      </c>
    </row>
    <row r="1858" spans="1:21">
      <c r="A1858">
        <v>3465</v>
      </c>
      <c r="B1858" t="s">
        <v>917</v>
      </c>
      <c r="C1858" t="s">
        <v>44</v>
      </c>
      <c r="D1858" t="s">
        <v>123</v>
      </c>
      <c r="E1858" t="s">
        <v>124</v>
      </c>
      <c r="F1858" s="1">
        <v>44210</v>
      </c>
      <c r="G1858" s="2">
        <v>44210.34097222222</v>
      </c>
      <c r="H1858" s="2">
        <v>44210.647222222222</v>
      </c>
      <c r="I1858" t="s">
        <v>918</v>
      </c>
      <c r="J1858" t="s">
        <v>71</v>
      </c>
      <c r="K1858">
        <v>2.6070000000000002</v>
      </c>
      <c r="L1858">
        <v>441</v>
      </c>
      <c r="M1858">
        <v>1000</v>
      </c>
      <c r="N1858" s="3">
        <v>1149.6869999999999</v>
      </c>
      <c r="O1858">
        <v>1149.6869999999999</v>
      </c>
      <c r="P1858">
        <v>3754.0800000000004</v>
      </c>
      <c r="Q1858">
        <v>2.2653061224489801</v>
      </c>
      <c r="S1858" t="str">
        <f t="shared" si="114"/>
        <v>January</v>
      </c>
      <c r="T1858" t="str">
        <f t="shared" si="115"/>
        <v>2021</v>
      </c>
      <c r="U1858" s="3">
        <f t="shared" si="117"/>
        <v>31</v>
      </c>
    </row>
    <row r="1859" spans="1:21" hidden="1">
      <c r="A1859">
        <v>1858</v>
      </c>
      <c r="B1859" t="s">
        <v>916</v>
      </c>
      <c r="C1859" t="s">
        <v>37</v>
      </c>
      <c r="D1859" t="s">
        <v>123</v>
      </c>
      <c r="E1859" t="s">
        <v>124</v>
      </c>
      <c r="F1859" s="1">
        <v>44725</v>
      </c>
      <c r="G1859" s="2">
        <v>44725.270833333336</v>
      </c>
      <c r="H1859" s="2">
        <v>44726.651388888888</v>
      </c>
      <c r="I1859" t="s">
        <v>408</v>
      </c>
      <c r="J1859" t="s">
        <v>67</v>
      </c>
      <c r="K1859">
        <v>11.872</v>
      </c>
      <c r="L1859" s="4">
        <v>1050</v>
      </c>
      <c r="M1859">
        <v>600</v>
      </c>
      <c r="N1859" s="3">
        <v>12465.6</v>
      </c>
      <c r="O1859">
        <v>12465.6</v>
      </c>
      <c r="P1859">
        <v>17095.68</v>
      </c>
      <c r="Q1859">
        <v>0.37142857142857139</v>
      </c>
      <c r="S1859" t="str">
        <f t="shared" ref="S1859:S1922" si="118">TEXT(F1859, "mmmm")</f>
        <v>June</v>
      </c>
      <c r="T1859" t="str">
        <f t="shared" ref="T1859:T1922" si="119">TEXT(F1859, "YYYY")</f>
        <v>2022</v>
      </c>
      <c r="U1859" s="3">
        <f t="shared" si="117"/>
        <v>30</v>
      </c>
    </row>
    <row r="1860" spans="1:21">
      <c r="A1860">
        <v>3822</v>
      </c>
      <c r="B1860" t="s">
        <v>919</v>
      </c>
      <c r="C1860" t="s">
        <v>15</v>
      </c>
      <c r="D1860" t="s">
        <v>123</v>
      </c>
      <c r="E1860" t="s">
        <v>124</v>
      </c>
      <c r="F1860" s="1">
        <v>44210</v>
      </c>
      <c r="G1860" s="2">
        <v>44210</v>
      </c>
      <c r="H1860" s="2">
        <v>44211.708333333336</v>
      </c>
      <c r="I1860" t="s">
        <v>364</v>
      </c>
      <c r="J1860" t="s">
        <v>71</v>
      </c>
      <c r="K1860">
        <v>10.329000000000001</v>
      </c>
      <c r="L1860" s="4">
        <v>1440</v>
      </c>
      <c r="M1860">
        <v>1000</v>
      </c>
      <c r="N1860" s="3">
        <v>14873.76</v>
      </c>
      <c r="O1860">
        <v>14873.76</v>
      </c>
      <c r="P1860">
        <v>14873.76</v>
      </c>
      <c r="Q1860">
        <v>0</v>
      </c>
      <c r="S1860" t="str">
        <f t="shared" si="118"/>
        <v>January</v>
      </c>
      <c r="T1860" t="str">
        <f t="shared" si="119"/>
        <v>2021</v>
      </c>
      <c r="U1860" s="3">
        <f t="shared" si="117"/>
        <v>31</v>
      </c>
    </row>
    <row r="1861" spans="1:21" hidden="1">
      <c r="A1861">
        <v>1860</v>
      </c>
      <c r="B1861" t="s">
        <v>907</v>
      </c>
      <c r="C1861" t="s">
        <v>30</v>
      </c>
      <c r="D1861" t="s">
        <v>129</v>
      </c>
      <c r="E1861" t="s">
        <v>75</v>
      </c>
      <c r="F1861" s="1">
        <v>44523</v>
      </c>
      <c r="G1861" s="2">
        <v>44523.263888888891</v>
      </c>
      <c r="H1861" s="2">
        <v>44525.322916666664</v>
      </c>
      <c r="I1861" t="s">
        <v>408</v>
      </c>
      <c r="J1861" t="s">
        <v>67</v>
      </c>
      <c r="K1861">
        <v>11.872</v>
      </c>
      <c r="L1861" s="4">
        <v>1060</v>
      </c>
      <c r="M1861">
        <v>600</v>
      </c>
      <c r="N1861" s="3">
        <v>12584.32</v>
      </c>
      <c r="O1861">
        <v>12584.32</v>
      </c>
      <c r="P1861">
        <v>17095.68</v>
      </c>
      <c r="Q1861">
        <v>0.35849056603773588</v>
      </c>
      <c r="S1861" t="str">
        <f t="shared" si="118"/>
        <v>November</v>
      </c>
      <c r="T1861" t="str">
        <f t="shared" si="119"/>
        <v>2021</v>
      </c>
      <c r="U1861" s="3">
        <f t="shared" si="117"/>
        <v>30</v>
      </c>
    </row>
    <row r="1862" spans="1:21" hidden="1">
      <c r="A1862">
        <v>1861</v>
      </c>
      <c r="B1862" t="s">
        <v>920</v>
      </c>
      <c r="C1862" t="s">
        <v>11</v>
      </c>
      <c r="D1862" t="s">
        <v>123</v>
      </c>
      <c r="E1862" t="s">
        <v>124</v>
      </c>
      <c r="F1862" s="1">
        <v>44579</v>
      </c>
      <c r="G1862" s="2">
        <v>44579.259027777778</v>
      </c>
      <c r="H1862" s="2">
        <v>44580.749305555553</v>
      </c>
      <c r="I1862" t="s">
        <v>408</v>
      </c>
      <c r="J1862" t="s">
        <v>67</v>
      </c>
      <c r="K1862">
        <v>11.872</v>
      </c>
      <c r="L1862" s="4">
        <v>1067</v>
      </c>
      <c r="M1862">
        <v>600</v>
      </c>
      <c r="N1862" s="3">
        <v>12667.424000000001</v>
      </c>
      <c r="O1862">
        <v>12667.424000000001</v>
      </c>
      <c r="P1862">
        <v>17095.68</v>
      </c>
      <c r="Q1862">
        <v>0.34957825679475157</v>
      </c>
      <c r="S1862" t="str">
        <f t="shared" si="118"/>
        <v>January</v>
      </c>
      <c r="T1862" t="str">
        <f t="shared" si="119"/>
        <v>2022</v>
      </c>
      <c r="U1862" s="3">
        <f t="shared" si="117"/>
        <v>31</v>
      </c>
    </row>
    <row r="1863" spans="1:21" hidden="1">
      <c r="A1863">
        <v>1862</v>
      </c>
      <c r="B1863" t="s">
        <v>920</v>
      </c>
      <c r="C1863" t="s">
        <v>11</v>
      </c>
      <c r="D1863" t="s">
        <v>123</v>
      </c>
      <c r="E1863" t="s">
        <v>124</v>
      </c>
      <c r="F1863" s="1">
        <v>44580</v>
      </c>
      <c r="G1863" s="2">
        <v>44579.259027777778</v>
      </c>
      <c r="H1863" s="2">
        <v>44580.749305555553</v>
      </c>
      <c r="I1863" t="s">
        <v>408</v>
      </c>
      <c r="J1863" t="s">
        <v>67</v>
      </c>
      <c r="K1863">
        <v>11.872</v>
      </c>
      <c r="L1863" s="4">
        <v>1079</v>
      </c>
      <c r="M1863">
        <v>600</v>
      </c>
      <c r="N1863" s="3">
        <v>12809.888000000001</v>
      </c>
      <c r="O1863">
        <v>12809.888000000001</v>
      </c>
      <c r="P1863">
        <v>17095.68</v>
      </c>
      <c r="Q1863">
        <v>0.33456904541241883</v>
      </c>
      <c r="S1863" t="str">
        <f t="shared" si="118"/>
        <v>January</v>
      </c>
      <c r="T1863" t="str">
        <f t="shared" si="119"/>
        <v>2022</v>
      </c>
      <c r="U1863" s="3">
        <f t="shared" si="117"/>
        <v>31</v>
      </c>
    </row>
    <row r="1864" spans="1:21" hidden="1">
      <c r="A1864">
        <v>1863</v>
      </c>
      <c r="B1864" t="s">
        <v>907</v>
      </c>
      <c r="C1864" t="s">
        <v>30</v>
      </c>
      <c r="D1864" t="s">
        <v>129</v>
      </c>
      <c r="E1864" t="s">
        <v>75</v>
      </c>
      <c r="F1864" s="1">
        <v>44524</v>
      </c>
      <c r="G1864" s="2">
        <v>44523.263888888891</v>
      </c>
      <c r="H1864" s="2">
        <v>44525.322916666664</v>
      </c>
      <c r="I1864" t="s">
        <v>408</v>
      </c>
      <c r="J1864" t="s">
        <v>67</v>
      </c>
      <c r="K1864">
        <v>11.872</v>
      </c>
      <c r="L1864" s="4">
        <v>1440</v>
      </c>
      <c r="M1864">
        <v>600</v>
      </c>
      <c r="N1864" s="3">
        <v>17095.68</v>
      </c>
      <c r="O1864">
        <v>17095.68</v>
      </c>
      <c r="P1864">
        <v>17095.68</v>
      </c>
      <c r="Q1864">
        <v>0</v>
      </c>
      <c r="S1864" t="str">
        <f t="shared" si="118"/>
        <v>November</v>
      </c>
      <c r="T1864" t="str">
        <f t="shared" si="119"/>
        <v>2021</v>
      </c>
      <c r="U1864" s="3">
        <f t="shared" si="117"/>
        <v>30</v>
      </c>
    </row>
    <row r="1865" spans="1:21" hidden="1">
      <c r="A1865">
        <v>1864</v>
      </c>
      <c r="B1865" t="s">
        <v>921</v>
      </c>
      <c r="C1865" t="s">
        <v>9</v>
      </c>
      <c r="D1865" t="s">
        <v>141</v>
      </c>
      <c r="E1865" t="s">
        <v>124</v>
      </c>
      <c r="F1865" s="1">
        <v>44266</v>
      </c>
      <c r="G1865" s="2">
        <v>44266.470833333333</v>
      </c>
      <c r="H1865" s="2">
        <v>44267.622916666667</v>
      </c>
      <c r="I1865" t="s">
        <v>410</v>
      </c>
      <c r="J1865" t="s">
        <v>67</v>
      </c>
      <c r="K1865">
        <v>13.45</v>
      </c>
      <c r="L1865">
        <v>762</v>
      </c>
      <c r="M1865">
        <v>600</v>
      </c>
      <c r="N1865" s="3">
        <v>10248.9</v>
      </c>
      <c r="O1865">
        <v>10248.9</v>
      </c>
      <c r="P1865">
        <v>19368</v>
      </c>
      <c r="Q1865">
        <v>0.88976377952755914</v>
      </c>
      <c r="S1865" t="str">
        <f t="shared" si="118"/>
        <v>March</v>
      </c>
      <c r="T1865" t="str">
        <f t="shared" si="119"/>
        <v>2021</v>
      </c>
      <c r="U1865" s="3">
        <f t="shared" si="117"/>
        <v>31</v>
      </c>
    </row>
    <row r="1866" spans="1:21" hidden="1">
      <c r="A1866">
        <v>1865</v>
      </c>
      <c r="B1866" t="s">
        <v>922</v>
      </c>
      <c r="C1866" t="s">
        <v>9</v>
      </c>
      <c r="D1866" t="s">
        <v>141</v>
      </c>
      <c r="E1866" t="s">
        <v>124</v>
      </c>
      <c r="F1866" s="1">
        <v>44266</v>
      </c>
      <c r="G1866" s="2">
        <v>44266.470833333333</v>
      </c>
      <c r="H1866" s="2">
        <v>44267.622916666667</v>
      </c>
      <c r="I1866" t="s">
        <v>410</v>
      </c>
      <c r="J1866" t="s">
        <v>67</v>
      </c>
      <c r="K1866">
        <v>13.45</v>
      </c>
      <c r="L1866">
        <v>762</v>
      </c>
      <c r="M1866">
        <v>600</v>
      </c>
      <c r="N1866" s="3">
        <v>10248.9</v>
      </c>
      <c r="O1866">
        <v>10248.9</v>
      </c>
      <c r="P1866">
        <v>19368</v>
      </c>
      <c r="Q1866">
        <v>0.88976377952755914</v>
      </c>
      <c r="S1866" t="str">
        <f t="shared" si="118"/>
        <v>March</v>
      </c>
      <c r="T1866" t="str">
        <f t="shared" si="119"/>
        <v>2021</v>
      </c>
      <c r="U1866" s="3">
        <f t="shared" si="117"/>
        <v>31</v>
      </c>
    </row>
    <row r="1867" spans="1:21" hidden="1">
      <c r="A1867">
        <v>1866</v>
      </c>
      <c r="B1867" t="s">
        <v>923</v>
      </c>
      <c r="C1867" t="s">
        <v>29</v>
      </c>
      <c r="D1867" t="s">
        <v>123</v>
      </c>
      <c r="E1867" t="s">
        <v>124</v>
      </c>
      <c r="F1867" s="1">
        <v>44296</v>
      </c>
      <c r="G1867" s="2">
        <v>44291.344444444447</v>
      </c>
      <c r="H1867" s="2">
        <v>44296.611111111109</v>
      </c>
      <c r="I1867" t="s">
        <v>410</v>
      </c>
      <c r="J1867" t="s">
        <v>67</v>
      </c>
      <c r="K1867">
        <v>13.45</v>
      </c>
      <c r="L1867">
        <v>880</v>
      </c>
      <c r="M1867">
        <v>600</v>
      </c>
      <c r="N1867" s="4">
        <v>11836</v>
      </c>
      <c r="O1867">
        <v>11836</v>
      </c>
      <c r="P1867">
        <v>19368</v>
      </c>
      <c r="Q1867">
        <v>0.63636363636363635</v>
      </c>
      <c r="S1867" t="str">
        <f t="shared" si="118"/>
        <v>April</v>
      </c>
      <c r="T1867" t="str">
        <f t="shared" si="119"/>
        <v>2021</v>
      </c>
      <c r="U1867" s="3">
        <f t="shared" si="117"/>
        <v>30</v>
      </c>
    </row>
    <row r="1868" spans="1:21" hidden="1">
      <c r="A1868">
        <v>1867</v>
      </c>
      <c r="B1868" t="s">
        <v>921</v>
      </c>
      <c r="C1868" t="s">
        <v>9</v>
      </c>
      <c r="D1868" t="s">
        <v>141</v>
      </c>
      <c r="E1868" t="s">
        <v>124</v>
      </c>
      <c r="F1868" s="1">
        <v>44267</v>
      </c>
      <c r="G1868" s="2">
        <v>44266.470833333333</v>
      </c>
      <c r="H1868" s="2">
        <v>44267.622916666667</v>
      </c>
      <c r="I1868" t="s">
        <v>410</v>
      </c>
      <c r="J1868" t="s">
        <v>67</v>
      </c>
      <c r="K1868">
        <v>13.45</v>
      </c>
      <c r="L1868">
        <v>897</v>
      </c>
      <c r="M1868">
        <v>600</v>
      </c>
      <c r="N1868" s="3">
        <v>12064.65</v>
      </c>
      <c r="O1868">
        <v>12064.65</v>
      </c>
      <c r="P1868">
        <v>19368</v>
      </c>
      <c r="Q1868">
        <v>0.60535117056856191</v>
      </c>
      <c r="S1868" t="str">
        <f t="shared" si="118"/>
        <v>March</v>
      </c>
      <c r="T1868" t="str">
        <f t="shared" si="119"/>
        <v>2021</v>
      </c>
      <c r="U1868" s="3">
        <f t="shared" si="117"/>
        <v>31</v>
      </c>
    </row>
    <row r="1869" spans="1:21" hidden="1">
      <c r="A1869">
        <v>1868</v>
      </c>
      <c r="B1869" t="s">
        <v>922</v>
      </c>
      <c r="C1869" t="s">
        <v>9</v>
      </c>
      <c r="D1869" t="s">
        <v>141</v>
      </c>
      <c r="E1869" t="s">
        <v>124</v>
      </c>
      <c r="F1869" s="1">
        <v>44267</v>
      </c>
      <c r="G1869" s="2">
        <v>44266.470833333333</v>
      </c>
      <c r="H1869" s="2">
        <v>44267.622916666667</v>
      </c>
      <c r="I1869" t="s">
        <v>410</v>
      </c>
      <c r="J1869" t="s">
        <v>67</v>
      </c>
      <c r="K1869">
        <v>13.45</v>
      </c>
      <c r="L1869">
        <v>897</v>
      </c>
      <c r="M1869">
        <v>600</v>
      </c>
      <c r="N1869" s="3">
        <v>12064.65</v>
      </c>
      <c r="O1869">
        <v>12064.65</v>
      </c>
      <c r="P1869">
        <v>19368</v>
      </c>
      <c r="Q1869">
        <v>0.60535117056856191</v>
      </c>
      <c r="S1869" t="str">
        <f t="shared" si="118"/>
        <v>March</v>
      </c>
      <c r="T1869" t="str">
        <f t="shared" si="119"/>
        <v>2021</v>
      </c>
      <c r="U1869" s="3">
        <f t="shared" si="117"/>
        <v>31</v>
      </c>
    </row>
    <row r="1870" spans="1:21" hidden="1">
      <c r="A1870">
        <v>1869</v>
      </c>
      <c r="B1870" t="s">
        <v>923</v>
      </c>
      <c r="C1870" t="s">
        <v>29</v>
      </c>
      <c r="D1870" t="s">
        <v>123</v>
      </c>
      <c r="E1870" t="s">
        <v>124</v>
      </c>
      <c r="F1870" s="1">
        <v>44291</v>
      </c>
      <c r="G1870" s="2">
        <v>44291.344444444447</v>
      </c>
      <c r="H1870" s="2">
        <v>44296.611111111109</v>
      </c>
      <c r="I1870" t="s">
        <v>410</v>
      </c>
      <c r="J1870" t="s">
        <v>67</v>
      </c>
      <c r="K1870">
        <v>13.45</v>
      </c>
      <c r="L1870">
        <v>944</v>
      </c>
      <c r="M1870">
        <v>600</v>
      </c>
      <c r="N1870" s="3">
        <v>12696.8</v>
      </c>
      <c r="O1870">
        <v>12696.8</v>
      </c>
      <c r="P1870">
        <v>19368</v>
      </c>
      <c r="Q1870">
        <v>0.52542372881355937</v>
      </c>
      <c r="S1870" t="str">
        <f t="shared" si="118"/>
        <v>April</v>
      </c>
      <c r="T1870" t="str">
        <f t="shared" si="119"/>
        <v>2021</v>
      </c>
      <c r="U1870" s="3">
        <f t="shared" si="117"/>
        <v>30</v>
      </c>
    </row>
    <row r="1871" spans="1:21" hidden="1">
      <c r="A1871">
        <v>1870</v>
      </c>
      <c r="B1871" t="s">
        <v>923</v>
      </c>
      <c r="C1871" t="s">
        <v>29</v>
      </c>
      <c r="D1871" t="s">
        <v>123</v>
      </c>
      <c r="E1871" t="s">
        <v>124</v>
      </c>
      <c r="F1871" s="1">
        <v>44292</v>
      </c>
      <c r="G1871" s="2">
        <v>44291.344444444447</v>
      </c>
      <c r="H1871" s="2">
        <v>44296.611111111109</v>
      </c>
      <c r="I1871" t="s">
        <v>410</v>
      </c>
      <c r="J1871" t="s">
        <v>67</v>
      </c>
      <c r="K1871">
        <v>13.45</v>
      </c>
      <c r="L1871" s="4">
        <v>1440</v>
      </c>
      <c r="M1871">
        <v>600</v>
      </c>
      <c r="N1871" s="4">
        <v>19368</v>
      </c>
      <c r="O1871">
        <v>19368</v>
      </c>
      <c r="P1871">
        <v>19368</v>
      </c>
      <c r="Q1871">
        <v>0</v>
      </c>
      <c r="S1871" t="str">
        <f t="shared" si="118"/>
        <v>April</v>
      </c>
      <c r="T1871" t="str">
        <f t="shared" si="119"/>
        <v>2021</v>
      </c>
      <c r="U1871" s="3">
        <f t="shared" si="117"/>
        <v>30</v>
      </c>
    </row>
    <row r="1872" spans="1:21" hidden="1">
      <c r="A1872">
        <v>1871</v>
      </c>
      <c r="B1872" t="s">
        <v>923</v>
      </c>
      <c r="C1872" t="s">
        <v>29</v>
      </c>
      <c r="D1872" t="s">
        <v>123</v>
      </c>
      <c r="E1872" t="s">
        <v>124</v>
      </c>
      <c r="F1872" s="1">
        <v>44293</v>
      </c>
      <c r="G1872" s="2">
        <v>44291.344444444447</v>
      </c>
      <c r="H1872" s="2">
        <v>44296.611111111109</v>
      </c>
      <c r="I1872" t="s">
        <v>410</v>
      </c>
      <c r="J1872" t="s">
        <v>67</v>
      </c>
      <c r="K1872">
        <v>13.45</v>
      </c>
      <c r="L1872" s="4">
        <v>1440</v>
      </c>
      <c r="M1872">
        <v>600</v>
      </c>
      <c r="N1872" s="4">
        <v>19368</v>
      </c>
      <c r="O1872">
        <v>19368</v>
      </c>
      <c r="P1872">
        <v>19368</v>
      </c>
      <c r="Q1872">
        <v>0</v>
      </c>
      <c r="S1872" t="str">
        <f t="shared" si="118"/>
        <v>April</v>
      </c>
      <c r="T1872" t="str">
        <f t="shared" si="119"/>
        <v>2021</v>
      </c>
      <c r="U1872" s="3">
        <f t="shared" si="117"/>
        <v>30</v>
      </c>
    </row>
    <row r="1873" spans="1:21" hidden="1">
      <c r="A1873">
        <v>1872</v>
      </c>
      <c r="B1873" t="s">
        <v>923</v>
      </c>
      <c r="C1873" t="s">
        <v>29</v>
      </c>
      <c r="D1873" t="s">
        <v>123</v>
      </c>
      <c r="E1873" t="s">
        <v>124</v>
      </c>
      <c r="F1873" s="1">
        <v>44294</v>
      </c>
      <c r="G1873" s="2">
        <v>44291.344444444447</v>
      </c>
      <c r="H1873" s="2">
        <v>44296.611111111109</v>
      </c>
      <c r="I1873" t="s">
        <v>410</v>
      </c>
      <c r="J1873" t="s">
        <v>67</v>
      </c>
      <c r="K1873">
        <v>13.45</v>
      </c>
      <c r="L1873" s="4">
        <v>1440</v>
      </c>
      <c r="M1873">
        <v>600</v>
      </c>
      <c r="N1873" s="4">
        <v>19368</v>
      </c>
      <c r="O1873">
        <v>19368</v>
      </c>
      <c r="P1873">
        <v>19368</v>
      </c>
      <c r="Q1873">
        <v>0</v>
      </c>
      <c r="S1873" t="str">
        <f t="shared" si="118"/>
        <v>April</v>
      </c>
      <c r="T1873" t="str">
        <f t="shared" si="119"/>
        <v>2021</v>
      </c>
      <c r="U1873" s="3">
        <f t="shared" si="117"/>
        <v>30</v>
      </c>
    </row>
    <row r="1874" spans="1:21" hidden="1">
      <c r="A1874">
        <v>1873</v>
      </c>
      <c r="B1874" t="s">
        <v>923</v>
      </c>
      <c r="C1874" t="s">
        <v>29</v>
      </c>
      <c r="D1874" t="s">
        <v>123</v>
      </c>
      <c r="E1874" t="s">
        <v>124</v>
      </c>
      <c r="F1874" s="1">
        <v>44295</v>
      </c>
      <c r="G1874" s="2">
        <v>44291.344444444447</v>
      </c>
      <c r="H1874" s="2">
        <v>44296.611111111109</v>
      </c>
      <c r="I1874" t="s">
        <v>410</v>
      </c>
      <c r="J1874" t="s">
        <v>67</v>
      </c>
      <c r="K1874">
        <v>13.45</v>
      </c>
      <c r="L1874" s="4">
        <v>1440</v>
      </c>
      <c r="M1874">
        <v>600</v>
      </c>
      <c r="N1874" s="4">
        <v>19368</v>
      </c>
      <c r="O1874">
        <v>19368</v>
      </c>
      <c r="P1874">
        <v>19368</v>
      </c>
      <c r="Q1874">
        <v>0</v>
      </c>
      <c r="S1874" t="str">
        <f t="shared" si="118"/>
        <v>April</v>
      </c>
      <c r="T1874" t="str">
        <f t="shared" si="119"/>
        <v>2021</v>
      </c>
      <c r="U1874" s="3">
        <f t="shared" si="117"/>
        <v>30</v>
      </c>
    </row>
    <row r="1875" spans="1:21" hidden="1">
      <c r="F1875" s="1"/>
      <c r="G1875" s="2"/>
      <c r="H1875" s="2"/>
      <c r="O1875">
        <v>0</v>
      </c>
      <c r="P1875">
        <v>0</v>
      </c>
      <c r="Q1875" t="e">
        <v>#DIV/0!</v>
      </c>
      <c r="U1875" s="3"/>
    </row>
    <row r="1876" spans="1:21" hidden="1">
      <c r="F1876" s="1"/>
      <c r="G1876" s="2"/>
      <c r="H1876" s="2"/>
      <c r="O1876">
        <v>0</v>
      </c>
      <c r="P1876">
        <v>0</v>
      </c>
      <c r="Q1876" t="e">
        <v>#DIV/0!</v>
      </c>
      <c r="U1876" s="3"/>
    </row>
    <row r="1877" spans="1:21" hidden="1">
      <c r="F1877" s="1"/>
      <c r="G1877" s="2"/>
      <c r="H1877" s="2"/>
      <c r="O1877">
        <v>0</v>
      </c>
      <c r="P1877">
        <v>0</v>
      </c>
      <c r="Q1877" t="e">
        <v>#DIV/0!</v>
      </c>
      <c r="U1877" s="3"/>
    </row>
    <row r="1878" spans="1:21" hidden="1">
      <c r="A1878">
        <v>1877</v>
      </c>
      <c r="B1878" t="s">
        <v>888</v>
      </c>
      <c r="C1878" t="s">
        <v>29</v>
      </c>
      <c r="D1878" t="s">
        <v>135</v>
      </c>
      <c r="E1878" t="s">
        <v>124</v>
      </c>
      <c r="F1878" s="1">
        <v>44408</v>
      </c>
      <c r="G1878" s="2">
        <v>44408.503472222219</v>
      </c>
      <c r="H1878" s="2">
        <v>44408.627083333333</v>
      </c>
      <c r="I1878" t="s">
        <v>559</v>
      </c>
      <c r="J1878" t="s">
        <v>67</v>
      </c>
      <c r="K1878">
        <v>16.43</v>
      </c>
      <c r="L1878">
        <v>178</v>
      </c>
      <c r="M1878">
        <v>600</v>
      </c>
      <c r="N1878" s="3">
        <v>2924.54</v>
      </c>
      <c r="O1878">
        <v>2924.54</v>
      </c>
      <c r="P1878">
        <v>23659.200000000001</v>
      </c>
      <c r="Q1878">
        <v>7.0898876404494384</v>
      </c>
      <c r="S1878" t="str">
        <f t="shared" si="118"/>
        <v>July</v>
      </c>
      <c r="T1878" t="str">
        <f t="shared" si="119"/>
        <v>2021</v>
      </c>
      <c r="U1878" s="3">
        <f t="shared" ref="U1878:U1912" si="120">DAY(EOMONTH(F1878, 0))</f>
        <v>31</v>
      </c>
    </row>
    <row r="1879" spans="1:21" hidden="1">
      <c r="A1879">
        <v>1878</v>
      </c>
      <c r="B1879" t="s">
        <v>889</v>
      </c>
      <c r="C1879" t="s">
        <v>34</v>
      </c>
      <c r="D1879" t="s">
        <v>129</v>
      </c>
      <c r="E1879" t="s">
        <v>75</v>
      </c>
      <c r="F1879" s="1">
        <v>44462</v>
      </c>
      <c r="G1879" s="2">
        <v>44462.359027777777</v>
      </c>
      <c r="H1879" s="2">
        <v>44462.525000000001</v>
      </c>
      <c r="I1879" t="s">
        <v>559</v>
      </c>
      <c r="J1879" t="s">
        <v>67</v>
      </c>
      <c r="K1879">
        <v>16.43</v>
      </c>
      <c r="L1879">
        <v>239</v>
      </c>
      <c r="M1879">
        <v>600</v>
      </c>
      <c r="N1879" s="3">
        <v>3926.77</v>
      </c>
      <c r="O1879">
        <v>3926.77</v>
      </c>
      <c r="P1879">
        <v>23659.200000000001</v>
      </c>
      <c r="Q1879">
        <v>5.02510460251046</v>
      </c>
      <c r="S1879" t="str">
        <f t="shared" si="118"/>
        <v>September</v>
      </c>
      <c r="T1879" t="str">
        <f t="shared" si="119"/>
        <v>2021</v>
      </c>
      <c r="U1879" s="3">
        <f t="shared" si="120"/>
        <v>30</v>
      </c>
    </row>
    <row r="1880" spans="1:21" hidden="1">
      <c r="A1880">
        <v>1879</v>
      </c>
      <c r="B1880" t="s">
        <v>891</v>
      </c>
      <c r="C1880" t="s">
        <v>34</v>
      </c>
      <c r="D1880" t="s">
        <v>123</v>
      </c>
      <c r="E1880" t="s">
        <v>124</v>
      </c>
      <c r="F1880" s="1">
        <v>44235</v>
      </c>
      <c r="G1880" s="2">
        <v>44235.269444444442</v>
      </c>
      <c r="H1880" s="2">
        <v>44235.469444444447</v>
      </c>
      <c r="I1880" t="s">
        <v>559</v>
      </c>
      <c r="J1880" t="s">
        <v>67</v>
      </c>
      <c r="K1880">
        <v>16.43</v>
      </c>
      <c r="L1880">
        <v>288</v>
      </c>
      <c r="M1880">
        <v>600</v>
      </c>
      <c r="N1880" s="3">
        <v>4731.84</v>
      </c>
      <c r="O1880">
        <v>4731.84</v>
      </c>
      <c r="P1880">
        <v>23659.200000000001</v>
      </c>
      <c r="Q1880">
        <v>4</v>
      </c>
      <c r="S1880" t="str">
        <f t="shared" si="118"/>
        <v>February</v>
      </c>
      <c r="T1880" t="str">
        <f t="shared" si="119"/>
        <v>2021</v>
      </c>
      <c r="U1880" s="3">
        <f t="shared" si="120"/>
        <v>28</v>
      </c>
    </row>
    <row r="1881" spans="1:21" hidden="1">
      <c r="A1881">
        <v>1880</v>
      </c>
      <c r="B1881" t="s">
        <v>892</v>
      </c>
      <c r="C1881" t="s">
        <v>9</v>
      </c>
      <c r="D1881" t="s">
        <v>141</v>
      </c>
      <c r="E1881" t="s">
        <v>124</v>
      </c>
      <c r="F1881" s="1">
        <v>44355</v>
      </c>
      <c r="G1881" s="2">
        <v>44355.3125</v>
      </c>
      <c r="H1881" s="2">
        <v>44355.515277777777</v>
      </c>
      <c r="I1881" t="s">
        <v>559</v>
      </c>
      <c r="J1881" t="s">
        <v>67</v>
      </c>
      <c r="K1881">
        <v>16.43</v>
      </c>
      <c r="L1881">
        <v>292</v>
      </c>
      <c r="M1881">
        <v>600</v>
      </c>
      <c r="N1881" s="3">
        <v>4797.5600000000004</v>
      </c>
      <c r="O1881">
        <v>4797.5600000000004</v>
      </c>
      <c r="P1881">
        <v>23659.200000000001</v>
      </c>
      <c r="Q1881">
        <v>3.9315068493150682</v>
      </c>
      <c r="S1881" t="str">
        <f t="shared" si="118"/>
        <v>June</v>
      </c>
      <c r="T1881" t="str">
        <f t="shared" si="119"/>
        <v>2021</v>
      </c>
      <c r="U1881" s="3">
        <f t="shared" si="120"/>
        <v>30</v>
      </c>
    </row>
    <row r="1882" spans="1:21" hidden="1">
      <c r="A1882">
        <v>1881</v>
      </c>
      <c r="B1882" t="s">
        <v>894</v>
      </c>
      <c r="C1882" t="s">
        <v>34</v>
      </c>
      <c r="D1882" t="s">
        <v>129</v>
      </c>
      <c r="E1882" t="s">
        <v>75</v>
      </c>
      <c r="F1882" s="1">
        <v>44548</v>
      </c>
      <c r="G1882" s="2">
        <v>44548.350694444445</v>
      </c>
      <c r="H1882" s="2">
        <v>44548.607638888891</v>
      </c>
      <c r="I1882" t="s">
        <v>559</v>
      </c>
      <c r="J1882" t="s">
        <v>67</v>
      </c>
      <c r="K1882">
        <v>16.43</v>
      </c>
      <c r="L1882">
        <v>370</v>
      </c>
      <c r="M1882">
        <v>600</v>
      </c>
      <c r="N1882" s="3">
        <v>6079.1</v>
      </c>
      <c r="O1882">
        <v>6079.1</v>
      </c>
      <c r="P1882">
        <v>23659.200000000001</v>
      </c>
      <c r="Q1882">
        <v>2.8918918918918917</v>
      </c>
      <c r="S1882" t="str">
        <f t="shared" si="118"/>
        <v>December</v>
      </c>
      <c r="T1882" t="str">
        <f t="shared" si="119"/>
        <v>2021</v>
      </c>
      <c r="U1882" s="3">
        <f t="shared" si="120"/>
        <v>31</v>
      </c>
    </row>
    <row r="1883" spans="1:21" hidden="1">
      <c r="A1883">
        <v>1882</v>
      </c>
      <c r="B1883" t="s">
        <v>895</v>
      </c>
      <c r="C1883" t="s">
        <v>34</v>
      </c>
      <c r="D1883" t="s">
        <v>123</v>
      </c>
      <c r="E1883" t="s">
        <v>124</v>
      </c>
      <c r="F1883" s="1">
        <v>44282</v>
      </c>
      <c r="G1883" s="2">
        <v>44282.315972222219</v>
      </c>
      <c r="H1883" s="2">
        <v>44282.574999999997</v>
      </c>
      <c r="I1883" t="s">
        <v>559</v>
      </c>
      <c r="J1883" t="s">
        <v>67</v>
      </c>
      <c r="K1883">
        <v>16.43</v>
      </c>
      <c r="L1883">
        <v>373</v>
      </c>
      <c r="M1883">
        <v>600</v>
      </c>
      <c r="N1883" s="3">
        <v>6128.39</v>
      </c>
      <c r="O1883">
        <v>6128.39</v>
      </c>
      <c r="P1883">
        <v>23659.200000000001</v>
      </c>
      <c r="Q1883">
        <v>2.8605898123324396</v>
      </c>
      <c r="S1883" t="str">
        <f t="shared" si="118"/>
        <v>March</v>
      </c>
      <c r="T1883" t="str">
        <f t="shared" si="119"/>
        <v>2021</v>
      </c>
      <c r="U1883" s="3">
        <f t="shared" si="120"/>
        <v>31</v>
      </c>
    </row>
    <row r="1884" spans="1:21" hidden="1">
      <c r="A1884">
        <v>1883</v>
      </c>
      <c r="B1884" t="s">
        <v>896</v>
      </c>
      <c r="C1884" t="s">
        <v>34</v>
      </c>
      <c r="D1884" t="s">
        <v>129</v>
      </c>
      <c r="E1884" t="s">
        <v>75</v>
      </c>
      <c r="F1884" s="1">
        <v>44345</v>
      </c>
      <c r="G1884" s="2">
        <v>44345.3125</v>
      </c>
      <c r="H1884" s="2">
        <v>44345.585416666669</v>
      </c>
      <c r="I1884" t="s">
        <v>559</v>
      </c>
      <c r="J1884" t="s">
        <v>67</v>
      </c>
      <c r="K1884">
        <v>16.43</v>
      </c>
      <c r="L1884">
        <v>393</v>
      </c>
      <c r="M1884">
        <v>600</v>
      </c>
      <c r="N1884" s="3">
        <v>6456.99</v>
      </c>
      <c r="O1884">
        <v>6456.99</v>
      </c>
      <c r="P1884">
        <v>23659.200000000001</v>
      </c>
      <c r="Q1884">
        <v>2.66412213740458</v>
      </c>
      <c r="S1884" t="str">
        <f t="shared" si="118"/>
        <v>May</v>
      </c>
      <c r="T1884" t="str">
        <f t="shared" si="119"/>
        <v>2021</v>
      </c>
      <c r="U1884" s="3">
        <f t="shared" si="120"/>
        <v>31</v>
      </c>
    </row>
    <row r="1885" spans="1:21" hidden="1">
      <c r="A1885">
        <v>1884</v>
      </c>
      <c r="B1885" t="s">
        <v>924</v>
      </c>
      <c r="C1885" t="s">
        <v>34</v>
      </c>
      <c r="D1885" t="s">
        <v>129</v>
      </c>
      <c r="E1885" t="s">
        <v>75</v>
      </c>
      <c r="F1885" s="1">
        <v>44659</v>
      </c>
      <c r="G1885" s="2">
        <v>44659.347222222219</v>
      </c>
      <c r="H1885" s="2">
        <v>44659.625</v>
      </c>
      <c r="I1885" t="s">
        <v>559</v>
      </c>
      <c r="J1885" t="s">
        <v>67</v>
      </c>
      <c r="K1885">
        <v>16.43</v>
      </c>
      <c r="L1885">
        <v>400</v>
      </c>
      <c r="M1885">
        <v>600</v>
      </c>
      <c r="N1885" s="4">
        <v>6572</v>
      </c>
      <c r="O1885">
        <v>6572</v>
      </c>
      <c r="P1885">
        <v>23659.200000000001</v>
      </c>
      <c r="Q1885">
        <v>2.6</v>
      </c>
      <c r="S1885" t="str">
        <f t="shared" si="118"/>
        <v>April</v>
      </c>
      <c r="T1885" t="str">
        <f t="shared" si="119"/>
        <v>2022</v>
      </c>
      <c r="U1885" s="3">
        <f t="shared" si="120"/>
        <v>30</v>
      </c>
    </row>
    <row r="1886" spans="1:21" hidden="1">
      <c r="A1886">
        <v>1885</v>
      </c>
      <c r="B1886" t="s">
        <v>897</v>
      </c>
      <c r="C1886" t="s">
        <v>37</v>
      </c>
      <c r="D1886" t="s">
        <v>141</v>
      </c>
      <c r="E1886" t="s">
        <v>124</v>
      </c>
      <c r="F1886" s="1">
        <v>44252</v>
      </c>
      <c r="G1886" s="2">
        <v>44252.363888888889</v>
      </c>
      <c r="H1886" s="2">
        <v>44252.643055555556</v>
      </c>
      <c r="I1886" t="s">
        <v>559</v>
      </c>
      <c r="J1886" t="s">
        <v>67</v>
      </c>
      <c r="K1886">
        <v>16.43</v>
      </c>
      <c r="L1886">
        <v>402</v>
      </c>
      <c r="M1886">
        <v>600</v>
      </c>
      <c r="N1886" s="3">
        <v>6604.86</v>
      </c>
      <c r="O1886">
        <v>6604.86</v>
      </c>
      <c r="P1886">
        <v>23659.200000000001</v>
      </c>
      <c r="Q1886">
        <v>2.5820895522388061</v>
      </c>
      <c r="S1886" t="str">
        <f t="shared" si="118"/>
        <v>February</v>
      </c>
      <c r="T1886" t="str">
        <f t="shared" si="119"/>
        <v>2021</v>
      </c>
      <c r="U1886" s="3">
        <f t="shared" si="120"/>
        <v>28</v>
      </c>
    </row>
    <row r="1887" spans="1:21" hidden="1">
      <c r="A1887">
        <v>1886</v>
      </c>
      <c r="B1887" t="s">
        <v>925</v>
      </c>
      <c r="C1887" t="s">
        <v>34</v>
      </c>
      <c r="D1887" t="s">
        <v>129</v>
      </c>
      <c r="E1887" t="s">
        <v>75</v>
      </c>
      <c r="F1887" s="1">
        <v>44436</v>
      </c>
      <c r="G1887" s="2">
        <v>44436.291666666664</v>
      </c>
      <c r="H1887" s="2">
        <v>44436.573611111111</v>
      </c>
      <c r="I1887" t="s">
        <v>559</v>
      </c>
      <c r="J1887" t="s">
        <v>67</v>
      </c>
      <c r="K1887">
        <v>16.43</v>
      </c>
      <c r="L1887">
        <v>406</v>
      </c>
      <c r="M1887">
        <v>600</v>
      </c>
      <c r="N1887" s="3">
        <v>6670.58</v>
      </c>
      <c r="O1887">
        <v>6670.58</v>
      </c>
      <c r="P1887">
        <v>23659.200000000001</v>
      </c>
      <c r="Q1887">
        <v>2.5467980295566508</v>
      </c>
      <c r="S1887" t="str">
        <f t="shared" si="118"/>
        <v>August</v>
      </c>
      <c r="T1887" t="str">
        <f t="shared" si="119"/>
        <v>2021</v>
      </c>
      <c r="U1887" s="3">
        <f t="shared" si="120"/>
        <v>31</v>
      </c>
    </row>
    <row r="1888" spans="1:21" hidden="1">
      <c r="A1888">
        <v>1887</v>
      </c>
      <c r="B1888" t="s">
        <v>898</v>
      </c>
      <c r="C1888" t="s">
        <v>34</v>
      </c>
      <c r="D1888" t="s">
        <v>127</v>
      </c>
      <c r="E1888" t="s">
        <v>124</v>
      </c>
      <c r="F1888" s="1">
        <v>44380</v>
      </c>
      <c r="G1888" s="2">
        <v>44380.333333333336</v>
      </c>
      <c r="H1888" s="2">
        <v>44380.625</v>
      </c>
      <c r="I1888" t="s">
        <v>559</v>
      </c>
      <c r="J1888" t="s">
        <v>67</v>
      </c>
      <c r="K1888">
        <v>16.43</v>
      </c>
      <c r="L1888">
        <v>420</v>
      </c>
      <c r="M1888">
        <v>600</v>
      </c>
      <c r="N1888" s="3">
        <v>6900.6</v>
      </c>
      <c r="O1888">
        <v>6900.6</v>
      </c>
      <c r="P1888">
        <v>23659.200000000001</v>
      </c>
      <c r="Q1888">
        <v>2.4285714285714284</v>
      </c>
      <c r="S1888" t="str">
        <f t="shared" si="118"/>
        <v>July</v>
      </c>
      <c r="T1888" t="str">
        <f t="shared" si="119"/>
        <v>2021</v>
      </c>
      <c r="U1888" s="3">
        <f t="shared" si="120"/>
        <v>31</v>
      </c>
    </row>
    <row r="1889" spans="1:21" hidden="1">
      <c r="A1889">
        <v>1888</v>
      </c>
      <c r="B1889" t="s">
        <v>926</v>
      </c>
      <c r="C1889" t="s">
        <v>34</v>
      </c>
      <c r="D1889" t="s">
        <v>129</v>
      </c>
      <c r="E1889" t="s">
        <v>75</v>
      </c>
      <c r="F1889" s="1">
        <v>44797</v>
      </c>
      <c r="G1889" s="2">
        <v>44797.333333333336</v>
      </c>
      <c r="H1889" s="2">
        <v>44797.625</v>
      </c>
      <c r="I1889" t="s">
        <v>559</v>
      </c>
      <c r="J1889" t="s">
        <v>67</v>
      </c>
      <c r="K1889">
        <v>16.43</v>
      </c>
      <c r="L1889">
        <v>420</v>
      </c>
      <c r="M1889">
        <v>600</v>
      </c>
      <c r="N1889" s="3">
        <v>6900.6</v>
      </c>
      <c r="O1889">
        <v>6900.6</v>
      </c>
      <c r="P1889">
        <v>23659.200000000001</v>
      </c>
      <c r="Q1889">
        <v>2.4285714285714284</v>
      </c>
      <c r="S1889" t="str">
        <f t="shared" si="118"/>
        <v>August</v>
      </c>
      <c r="T1889" t="str">
        <f t="shared" si="119"/>
        <v>2022</v>
      </c>
      <c r="U1889" s="3">
        <f t="shared" si="120"/>
        <v>31</v>
      </c>
    </row>
    <row r="1890" spans="1:21" hidden="1">
      <c r="A1890">
        <v>1889</v>
      </c>
      <c r="B1890" t="s">
        <v>899</v>
      </c>
      <c r="C1890" t="s">
        <v>37</v>
      </c>
      <c r="D1890" t="s">
        <v>135</v>
      </c>
      <c r="E1890" t="s">
        <v>124</v>
      </c>
      <c r="F1890" s="1">
        <v>44575</v>
      </c>
      <c r="G1890" s="2">
        <v>44575.322916666664</v>
      </c>
      <c r="H1890" s="2">
        <v>44575.618750000001</v>
      </c>
      <c r="I1890" t="s">
        <v>559</v>
      </c>
      <c r="J1890" t="s">
        <v>67</v>
      </c>
      <c r="K1890">
        <v>16.43</v>
      </c>
      <c r="L1890">
        <v>426</v>
      </c>
      <c r="M1890">
        <v>600</v>
      </c>
      <c r="N1890" s="3">
        <v>6999.18</v>
      </c>
      <c r="O1890">
        <v>6999.18</v>
      </c>
      <c r="P1890">
        <v>23659.200000000001</v>
      </c>
      <c r="Q1890">
        <v>2.380281690140845</v>
      </c>
      <c r="S1890" t="str">
        <f t="shared" si="118"/>
        <v>January</v>
      </c>
      <c r="T1890" t="str">
        <f t="shared" si="119"/>
        <v>2022</v>
      </c>
      <c r="U1890" s="3">
        <f t="shared" si="120"/>
        <v>31</v>
      </c>
    </row>
    <row r="1891" spans="1:21" hidden="1">
      <c r="A1891">
        <v>1890</v>
      </c>
      <c r="B1891" t="s">
        <v>927</v>
      </c>
      <c r="C1891" t="s">
        <v>37</v>
      </c>
      <c r="D1891" t="s">
        <v>129</v>
      </c>
      <c r="E1891" t="s">
        <v>75</v>
      </c>
      <c r="F1891" s="1">
        <v>44706</v>
      </c>
      <c r="G1891" s="2">
        <v>44706.347222222219</v>
      </c>
      <c r="H1891" s="2">
        <v>44706.643750000003</v>
      </c>
      <c r="I1891" t="s">
        <v>559</v>
      </c>
      <c r="J1891" t="s">
        <v>67</v>
      </c>
      <c r="K1891">
        <v>16.43</v>
      </c>
      <c r="L1891">
        <v>427</v>
      </c>
      <c r="M1891">
        <v>600</v>
      </c>
      <c r="N1891" s="3">
        <v>7015.61</v>
      </c>
      <c r="O1891">
        <v>7015.61</v>
      </c>
      <c r="P1891">
        <v>23659.200000000001</v>
      </c>
      <c r="Q1891">
        <v>2.3723653395784545</v>
      </c>
      <c r="S1891" t="str">
        <f t="shared" si="118"/>
        <v>May</v>
      </c>
      <c r="T1891" t="str">
        <f t="shared" si="119"/>
        <v>2022</v>
      </c>
      <c r="U1891" s="3">
        <f t="shared" si="120"/>
        <v>31</v>
      </c>
    </row>
    <row r="1892" spans="1:21" hidden="1">
      <c r="A1892">
        <v>1891</v>
      </c>
      <c r="B1892" t="s">
        <v>900</v>
      </c>
      <c r="C1892" t="s">
        <v>15</v>
      </c>
      <c r="D1892" t="s">
        <v>123</v>
      </c>
      <c r="E1892" t="s">
        <v>124</v>
      </c>
      <c r="F1892" s="1">
        <v>44378</v>
      </c>
      <c r="G1892" s="2">
        <v>44378.351388888892</v>
      </c>
      <c r="H1892" s="2">
        <v>44378.65625</v>
      </c>
      <c r="I1892" t="s">
        <v>559</v>
      </c>
      <c r="J1892" t="s">
        <v>67</v>
      </c>
      <c r="K1892">
        <v>16.43</v>
      </c>
      <c r="L1892">
        <v>439</v>
      </c>
      <c r="M1892">
        <v>600</v>
      </c>
      <c r="N1892" s="3">
        <v>7212.77</v>
      </c>
      <c r="O1892">
        <v>7212.77</v>
      </c>
      <c r="P1892">
        <v>23659.200000000001</v>
      </c>
      <c r="Q1892">
        <v>2.2801822323462413</v>
      </c>
      <c r="S1892" t="str">
        <f t="shared" si="118"/>
        <v>July</v>
      </c>
      <c r="T1892" t="str">
        <f t="shared" si="119"/>
        <v>2021</v>
      </c>
      <c r="U1892" s="3">
        <f t="shared" si="120"/>
        <v>31</v>
      </c>
    </row>
    <row r="1893" spans="1:21" hidden="1">
      <c r="A1893">
        <v>1892</v>
      </c>
      <c r="B1893" t="s">
        <v>901</v>
      </c>
      <c r="C1893" t="s">
        <v>37</v>
      </c>
      <c r="D1893" t="s">
        <v>123</v>
      </c>
      <c r="E1893" t="s">
        <v>124</v>
      </c>
      <c r="F1893" s="1">
        <v>44259</v>
      </c>
      <c r="G1893" s="2">
        <v>44259.347222222219</v>
      </c>
      <c r="H1893" s="2">
        <v>44259.652083333334</v>
      </c>
      <c r="I1893" t="s">
        <v>559</v>
      </c>
      <c r="J1893" t="s">
        <v>67</v>
      </c>
      <c r="K1893">
        <v>16.43</v>
      </c>
      <c r="L1893">
        <v>439</v>
      </c>
      <c r="M1893">
        <v>600</v>
      </c>
      <c r="N1893" s="3">
        <v>7212.77</v>
      </c>
      <c r="O1893">
        <v>7212.77</v>
      </c>
      <c r="P1893">
        <v>23659.200000000001</v>
      </c>
      <c r="Q1893">
        <v>2.2801822323462413</v>
      </c>
      <c r="S1893" t="str">
        <f t="shared" si="118"/>
        <v>March</v>
      </c>
      <c r="T1893" t="str">
        <f t="shared" si="119"/>
        <v>2021</v>
      </c>
      <c r="U1893" s="3">
        <f t="shared" si="120"/>
        <v>31</v>
      </c>
    </row>
    <row r="1894" spans="1:21" hidden="1">
      <c r="A1894">
        <v>1893</v>
      </c>
      <c r="B1894" t="s">
        <v>902</v>
      </c>
      <c r="C1894" t="s">
        <v>37</v>
      </c>
      <c r="D1894" t="s">
        <v>141</v>
      </c>
      <c r="E1894" t="s">
        <v>124</v>
      </c>
      <c r="F1894" s="1">
        <v>44325</v>
      </c>
      <c r="G1894" s="2">
        <v>44325.328472222223</v>
      </c>
      <c r="H1894" s="2">
        <v>44325.63958333333</v>
      </c>
      <c r="I1894" t="s">
        <v>559</v>
      </c>
      <c r="J1894" t="s">
        <v>67</v>
      </c>
      <c r="K1894">
        <v>16.43</v>
      </c>
      <c r="L1894">
        <v>448</v>
      </c>
      <c r="M1894">
        <v>600</v>
      </c>
      <c r="N1894" s="3">
        <v>7360.64</v>
      </c>
      <c r="O1894">
        <v>7360.64</v>
      </c>
      <c r="P1894">
        <v>23659.200000000001</v>
      </c>
      <c r="Q1894">
        <v>2.2142857142857144</v>
      </c>
      <c r="S1894" t="str">
        <f t="shared" si="118"/>
        <v>May</v>
      </c>
      <c r="T1894" t="str">
        <f t="shared" si="119"/>
        <v>2021</v>
      </c>
      <c r="U1894" s="3">
        <f t="shared" si="120"/>
        <v>31</v>
      </c>
    </row>
    <row r="1895" spans="1:21" hidden="1">
      <c r="A1895">
        <v>1894</v>
      </c>
      <c r="B1895" t="s">
        <v>903</v>
      </c>
      <c r="C1895" t="s">
        <v>37</v>
      </c>
      <c r="D1895" t="s">
        <v>129</v>
      </c>
      <c r="E1895" t="s">
        <v>75</v>
      </c>
      <c r="F1895" s="1">
        <v>44769</v>
      </c>
      <c r="G1895" s="2">
        <v>44769.329861111109</v>
      </c>
      <c r="H1895" s="2">
        <v>44769.643055555556</v>
      </c>
      <c r="I1895" t="s">
        <v>559</v>
      </c>
      <c r="J1895" t="s">
        <v>67</v>
      </c>
      <c r="K1895">
        <v>16.43</v>
      </c>
      <c r="L1895">
        <v>451</v>
      </c>
      <c r="M1895">
        <v>600</v>
      </c>
      <c r="N1895" s="3">
        <v>7409.93</v>
      </c>
      <c r="O1895">
        <v>7409.93</v>
      </c>
      <c r="P1895">
        <v>23659.200000000001</v>
      </c>
      <c r="Q1895">
        <v>2.1929046563192904</v>
      </c>
      <c r="S1895" t="str">
        <f t="shared" si="118"/>
        <v>July</v>
      </c>
      <c r="T1895" t="str">
        <f t="shared" si="119"/>
        <v>2022</v>
      </c>
      <c r="U1895" s="3">
        <f t="shared" si="120"/>
        <v>31</v>
      </c>
    </row>
    <row r="1896" spans="1:21" hidden="1">
      <c r="A1896">
        <v>1895</v>
      </c>
      <c r="B1896" t="s">
        <v>904</v>
      </c>
      <c r="C1896" t="s">
        <v>34</v>
      </c>
      <c r="D1896" t="s">
        <v>129</v>
      </c>
      <c r="E1896" t="s">
        <v>75</v>
      </c>
      <c r="F1896" s="1">
        <v>44604</v>
      </c>
      <c r="G1896" s="2">
        <v>44604.29791666667</v>
      </c>
      <c r="H1896" s="2">
        <v>44604.613194444442</v>
      </c>
      <c r="I1896" t="s">
        <v>559</v>
      </c>
      <c r="J1896" t="s">
        <v>67</v>
      </c>
      <c r="K1896">
        <v>16.43</v>
      </c>
      <c r="L1896">
        <v>454</v>
      </c>
      <c r="M1896">
        <v>600</v>
      </c>
      <c r="N1896" s="3">
        <v>7459.22</v>
      </c>
      <c r="O1896">
        <v>7459.22</v>
      </c>
      <c r="P1896">
        <v>23659.200000000001</v>
      </c>
      <c r="Q1896">
        <v>2.1718061674008808</v>
      </c>
      <c r="S1896" t="str">
        <f t="shared" si="118"/>
        <v>February</v>
      </c>
      <c r="T1896" t="str">
        <f t="shared" si="119"/>
        <v>2022</v>
      </c>
      <c r="U1896" s="3">
        <f t="shared" si="120"/>
        <v>28</v>
      </c>
    </row>
    <row r="1897" spans="1:21" hidden="1">
      <c r="A1897">
        <v>1896</v>
      </c>
      <c r="B1897" t="s">
        <v>905</v>
      </c>
      <c r="C1897" t="s">
        <v>37</v>
      </c>
      <c r="D1897" t="s">
        <v>123</v>
      </c>
      <c r="E1897" t="s">
        <v>124</v>
      </c>
      <c r="F1897" s="1">
        <v>44630</v>
      </c>
      <c r="G1897" s="2">
        <v>44630.347222222219</v>
      </c>
      <c r="H1897" s="2">
        <v>44630.666666666664</v>
      </c>
      <c r="I1897" t="s">
        <v>559</v>
      </c>
      <c r="J1897" t="s">
        <v>67</v>
      </c>
      <c r="K1897">
        <v>16.43</v>
      </c>
      <c r="L1897">
        <v>460</v>
      </c>
      <c r="M1897">
        <v>600</v>
      </c>
      <c r="N1897" s="3">
        <v>7557.8</v>
      </c>
      <c r="O1897">
        <v>7557.8</v>
      </c>
      <c r="P1897">
        <v>23659.200000000001</v>
      </c>
      <c r="Q1897">
        <v>2.1304347826086958</v>
      </c>
      <c r="S1897" t="str">
        <f t="shared" si="118"/>
        <v>March</v>
      </c>
      <c r="T1897" t="str">
        <f t="shared" si="119"/>
        <v>2022</v>
      </c>
      <c r="U1897" s="3">
        <f t="shared" si="120"/>
        <v>31</v>
      </c>
    </row>
    <row r="1898" spans="1:21" hidden="1">
      <c r="A1898">
        <v>1897</v>
      </c>
      <c r="B1898" t="s">
        <v>906</v>
      </c>
      <c r="C1898" t="s">
        <v>37</v>
      </c>
      <c r="D1898" t="s">
        <v>135</v>
      </c>
      <c r="E1898" t="s">
        <v>124</v>
      </c>
      <c r="F1898" s="1">
        <v>44644</v>
      </c>
      <c r="G1898" s="2">
        <v>44644.311111111114</v>
      </c>
      <c r="H1898" s="2">
        <v>44644.630555555559</v>
      </c>
      <c r="I1898" t="s">
        <v>559</v>
      </c>
      <c r="J1898" t="s">
        <v>67</v>
      </c>
      <c r="K1898">
        <v>16.43</v>
      </c>
      <c r="L1898">
        <v>460</v>
      </c>
      <c r="M1898">
        <v>600</v>
      </c>
      <c r="N1898" s="3">
        <v>7557.8</v>
      </c>
      <c r="O1898">
        <v>7557.8</v>
      </c>
      <c r="P1898">
        <v>23659.200000000001</v>
      </c>
      <c r="Q1898">
        <v>2.1304347826086958</v>
      </c>
      <c r="S1898" t="str">
        <f t="shared" si="118"/>
        <v>March</v>
      </c>
      <c r="T1898" t="str">
        <f t="shared" si="119"/>
        <v>2022</v>
      </c>
      <c r="U1898" s="3">
        <f t="shared" si="120"/>
        <v>31</v>
      </c>
    </row>
    <row r="1899" spans="1:21" hidden="1">
      <c r="A1899">
        <v>1898</v>
      </c>
      <c r="B1899" t="s">
        <v>907</v>
      </c>
      <c r="C1899" t="s">
        <v>30</v>
      </c>
      <c r="D1899" t="s">
        <v>129</v>
      </c>
      <c r="E1899" t="s">
        <v>75</v>
      </c>
      <c r="F1899" s="1">
        <v>44525</v>
      </c>
      <c r="G1899" s="2">
        <v>44523.263888888891</v>
      </c>
      <c r="H1899" s="2">
        <v>44525.322916666664</v>
      </c>
      <c r="I1899" t="s">
        <v>559</v>
      </c>
      <c r="J1899" t="s">
        <v>67</v>
      </c>
      <c r="K1899">
        <v>16.43</v>
      </c>
      <c r="L1899">
        <v>465</v>
      </c>
      <c r="M1899">
        <v>600</v>
      </c>
      <c r="N1899" s="3">
        <v>7639.95</v>
      </c>
      <c r="O1899">
        <v>7639.95</v>
      </c>
      <c r="P1899">
        <v>23659.200000000001</v>
      </c>
      <c r="Q1899">
        <v>2.096774193548387</v>
      </c>
      <c r="S1899" t="str">
        <f t="shared" si="118"/>
        <v>November</v>
      </c>
      <c r="T1899" t="str">
        <f t="shared" si="119"/>
        <v>2021</v>
      </c>
      <c r="U1899" s="3">
        <f t="shared" si="120"/>
        <v>30</v>
      </c>
    </row>
    <row r="1900" spans="1:21" hidden="1">
      <c r="A1900">
        <v>1899</v>
      </c>
      <c r="B1900" t="s">
        <v>908</v>
      </c>
      <c r="C1900" t="s">
        <v>34</v>
      </c>
      <c r="D1900" t="s">
        <v>129</v>
      </c>
      <c r="E1900" t="s">
        <v>75</v>
      </c>
      <c r="F1900" s="1">
        <v>44715</v>
      </c>
      <c r="G1900" s="2">
        <v>44715.320138888892</v>
      </c>
      <c r="H1900" s="2">
        <v>44715.647222222222</v>
      </c>
      <c r="I1900" t="s">
        <v>559</v>
      </c>
      <c r="J1900" t="s">
        <v>67</v>
      </c>
      <c r="K1900">
        <v>16.43</v>
      </c>
      <c r="L1900">
        <v>471</v>
      </c>
      <c r="M1900">
        <v>600</v>
      </c>
      <c r="N1900" s="3">
        <v>7738.53</v>
      </c>
      <c r="O1900">
        <v>7738.53</v>
      </c>
      <c r="P1900">
        <v>23659.200000000001</v>
      </c>
      <c r="Q1900">
        <v>2.0573248407643314</v>
      </c>
      <c r="S1900" t="str">
        <f t="shared" si="118"/>
        <v>June</v>
      </c>
      <c r="T1900" t="str">
        <f t="shared" si="119"/>
        <v>2022</v>
      </c>
      <c r="U1900" s="3">
        <f t="shared" si="120"/>
        <v>30</v>
      </c>
    </row>
    <row r="1901" spans="1:21" hidden="1">
      <c r="A1901">
        <v>1900</v>
      </c>
      <c r="B1901" t="s">
        <v>928</v>
      </c>
      <c r="C1901" t="s">
        <v>37</v>
      </c>
      <c r="D1901" t="s">
        <v>129</v>
      </c>
      <c r="E1901" t="s">
        <v>75</v>
      </c>
      <c r="F1901" s="1">
        <v>44707</v>
      </c>
      <c r="G1901" s="2">
        <v>44707.300694444442</v>
      </c>
      <c r="H1901" s="2">
        <v>44707.63958333333</v>
      </c>
      <c r="I1901" t="s">
        <v>559</v>
      </c>
      <c r="J1901" t="s">
        <v>67</v>
      </c>
      <c r="K1901">
        <v>16.43</v>
      </c>
      <c r="L1901">
        <v>488</v>
      </c>
      <c r="M1901">
        <v>600</v>
      </c>
      <c r="N1901" s="3">
        <v>8017.84</v>
      </c>
      <c r="O1901">
        <v>8017.84</v>
      </c>
      <c r="P1901">
        <v>23659.200000000001</v>
      </c>
      <c r="Q1901">
        <v>1.9508196721311475</v>
      </c>
      <c r="S1901" t="str">
        <f t="shared" si="118"/>
        <v>May</v>
      </c>
      <c r="T1901" t="str">
        <f t="shared" si="119"/>
        <v>2022</v>
      </c>
      <c r="U1901" s="3">
        <f t="shared" si="120"/>
        <v>31</v>
      </c>
    </row>
    <row r="1902" spans="1:21" hidden="1">
      <c r="A1902">
        <v>1901</v>
      </c>
      <c r="B1902" t="s">
        <v>929</v>
      </c>
      <c r="C1902" t="s">
        <v>37</v>
      </c>
      <c r="D1902" t="s">
        <v>129</v>
      </c>
      <c r="E1902" t="s">
        <v>75</v>
      </c>
      <c r="F1902" s="1">
        <v>44798</v>
      </c>
      <c r="G1902" s="2">
        <v>44798.354166666664</v>
      </c>
      <c r="H1902" s="2">
        <v>44798.708333333336</v>
      </c>
      <c r="I1902" t="s">
        <v>559</v>
      </c>
      <c r="J1902" t="s">
        <v>67</v>
      </c>
      <c r="K1902">
        <v>16.43</v>
      </c>
      <c r="L1902">
        <v>510</v>
      </c>
      <c r="M1902">
        <v>600</v>
      </c>
      <c r="N1902" s="3">
        <v>8379.2999999999993</v>
      </c>
      <c r="O1902">
        <v>8379.2999999999993</v>
      </c>
      <c r="P1902">
        <v>23659.200000000001</v>
      </c>
      <c r="Q1902">
        <v>1.8235294117647063</v>
      </c>
      <c r="S1902" t="str">
        <f t="shared" si="118"/>
        <v>August</v>
      </c>
      <c r="T1902" t="str">
        <f t="shared" si="119"/>
        <v>2022</v>
      </c>
      <c r="U1902" s="3">
        <f t="shared" si="120"/>
        <v>31</v>
      </c>
    </row>
    <row r="1903" spans="1:21" hidden="1">
      <c r="A1903">
        <v>1902</v>
      </c>
      <c r="B1903" t="s">
        <v>909</v>
      </c>
      <c r="C1903" t="s">
        <v>37</v>
      </c>
      <c r="D1903" t="s">
        <v>141</v>
      </c>
      <c r="E1903" t="s">
        <v>124</v>
      </c>
      <c r="F1903" s="1">
        <v>44323</v>
      </c>
      <c r="G1903" s="2">
        <v>44323.305555555555</v>
      </c>
      <c r="H1903" s="2">
        <v>44323.666666666664</v>
      </c>
      <c r="I1903" t="s">
        <v>559</v>
      </c>
      <c r="J1903" t="s">
        <v>67</v>
      </c>
      <c r="K1903">
        <v>16.43</v>
      </c>
      <c r="L1903">
        <v>520</v>
      </c>
      <c r="M1903">
        <v>600</v>
      </c>
      <c r="N1903" s="3">
        <v>8543.6</v>
      </c>
      <c r="O1903">
        <v>8543.6</v>
      </c>
      <c r="P1903">
        <v>23659.200000000001</v>
      </c>
      <c r="Q1903">
        <v>1.7692307692307692</v>
      </c>
      <c r="S1903" t="str">
        <f t="shared" si="118"/>
        <v>May</v>
      </c>
      <c r="T1903" t="str">
        <f t="shared" si="119"/>
        <v>2021</v>
      </c>
      <c r="U1903" s="3">
        <f t="shared" si="120"/>
        <v>31</v>
      </c>
    </row>
    <row r="1904" spans="1:21" hidden="1">
      <c r="A1904">
        <v>1903</v>
      </c>
      <c r="B1904" t="s">
        <v>910</v>
      </c>
      <c r="C1904" t="s">
        <v>37</v>
      </c>
      <c r="D1904" t="s">
        <v>141</v>
      </c>
      <c r="E1904" t="s">
        <v>124</v>
      </c>
      <c r="F1904" s="1">
        <v>44324</v>
      </c>
      <c r="G1904" s="2">
        <v>44324.305555555555</v>
      </c>
      <c r="H1904" s="2">
        <v>44324.666666666664</v>
      </c>
      <c r="I1904" t="s">
        <v>559</v>
      </c>
      <c r="J1904" t="s">
        <v>67</v>
      </c>
      <c r="K1904">
        <v>16.43</v>
      </c>
      <c r="L1904">
        <v>520</v>
      </c>
      <c r="M1904">
        <v>600</v>
      </c>
      <c r="N1904" s="3">
        <v>8543.6</v>
      </c>
      <c r="O1904">
        <v>8543.6</v>
      </c>
      <c r="P1904">
        <v>23659.200000000001</v>
      </c>
      <c r="Q1904">
        <v>1.7692307692307692</v>
      </c>
      <c r="S1904" t="str">
        <f t="shared" si="118"/>
        <v>May</v>
      </c>
      <c r="T1904" t="str">
        <f t="shared" si="119"/>
        <v>2021</v>
      </c>
      <c r="U1904" s="3">
        <f t="shared" si="120"/>
        <v>31</v>
      </c>
    </row>
    <row r="1905" spans="1:21" hidden="1">
      <c r="A1905">
        <v>1904</v>
      </c>
      <c r="B1905" t="s">
        <v>930</v>
      </c>
      <c r="C1905" t="s">
        <v>37</v>
      </c>
      <c r="D1905" t="s">
        <v>129</v>
      </c>
      <c r="E1905" t="s">
        <v>75</v>
      </c>
      <c r="F1905" s="1">
        <v>44799</v>
      </c>
      <c r="G1905" s="2">
        <v>44799.305555555555</v>
      </c>
      <c r="H1905" s="2">
        <v>44799.666666666664</v>
      </c>
      <c r="I1905" t="s">
        <v>559</v>
      </c>
      <c r="J1905" t="s">
        <v>67</v>
      </c>
      <c r="K1905">
        <v>16.43</v>
      </c>
      <c r="L1905">
        <v>520</v>
      </c>
      <c r="M1905">
        <v>600</v>
      </c>
      <c r="N1905" s="3">
        <v>8543.6</v>
      </c>
      <c r="O1905">
        <v>8543.6</v>
      </c>
      <c r="P1905">
        <v>23659.200000000001</v>
      </c>
      <c r="Q1905">
        <v>1.7692307692307692</v>
      </c>
      <c r="S1905" t="str">
        <f t="shared" si="118"/>
        <v>August</v>
      </c>
      <c r="T1905" t="str">
        <f t="shared" si="119"/>
        <v>2022</v>
      </c>
      <c r="U1905" s="3">
        <f t="shared" si="120"/>
        <v>31</v>
      </c>
    </row>
    <row r="1906" spans="1:21" hidden="1">
      <c r="A1906">
        <v>1905</v>
      </c>
      <c r="B1906" t="s">
        <v>911</v>
      </c>
      <c r="C1906" t="s">
        <v>34</v>
      </c>
      <c r="D1906" t="s">
        <v>129</v>
      </c>
      <c r="E1906" t="s">
        <v>75</v>
      </c>
      <c r="F1906" s="1">
        <v>44492</v>
      </c>
      <c r="G1906" s="2">
        <v>44492.251388888886</v>
      </c>
      <c r="H1906" s="2">
        <v>44492.622916666667</v>
      </c>
      <c r="I1906" t="s">
        <v>559</v>
      </c>
      <c r="J1906" t="s">
        <v>67</v>
      </c>
      <c r="K1906">
        <v>16.43</v>
      </c>
      <c r="L1906">
        <v>535</v>
      </c>
      <c r="M1906">
        <v>600</v>
      </c>
      <c r="N1906" s="3">
        <v>8790.0499999999993</v>
      </c>
      <c r="O1906">
        <v>8790.0499999999993</v>
      </c>
      <c r="P1906">
        <v>23659.200000000001</v>
      </c>
      <c r="Q1906">
        <v>1.6915887850467293</v>
      </c>
      <c r="S1906" t="str">
        <f t="shared" si="118"/>
        <v>October</v>
      </c>
      <c r="T1906" t="str">
        <f t="shared" si="119"/>
        <v>2021</v>
      </c>
      <c r="U1906" s="3">
        <f t="shared" si="120"/>
        <v>31</v>
      </c>
    </row>
    <row r="1907" spans="1:21" hidden="1">
      <c r="A1907">
        <v>1906</v>
      </c>
      <c r="B1907" t="s">
        <v>912</v>
      </c>
      <c r="C1907" t="s">
        <v>37</v>
      </c>
      <c r="D1907" t="s">
        <v>141</v>
      </c>
      <c r="E1907" t="s">
        <v>124</v>
      </c>
      <c r="F1907" s="1">
        <v>44253</v>
      </c>
      <c r="G1907" s="2">
        <v>44253.291666666664</v>
      </c>
      <c r="H1907" s="2">
        <v>44253.666666666664</v>
      </c>
      <c r="I1907" t="s">
        <v>559</v>
      </c>
      <c r="J1907" t="s">
        <v>67</v>
      </c>
      <c r="K1907">
        <v>16.43</v>
      </c>
      <c r="L1907">
        <v>540</v>
      </c>
      <c r="M1907">
        <v>600</v>
      </c>
      <c r="N1907" s="3">
        <v>8872.2000000000007</v>
      </c>
      <c r="O1907">
        <v>8872.2000000000007</v>
      </c>
      <c r="P1907">
        <v>23659.200000000001</v>
      </c>
      <c r="Q1907">
        <v>1.6666666666666665</v>
      </c>
      <c r="S1907" t="str">
        <f t="shared" si="118"/>
        <v>February</v>
      </c>
      <c r="T1907" t="str">
        <f t="shared" si="119"/>
        <v>2021</v>
      </c>
      <c r="U1907" s="3">
        <f t="shared" si="120"/>
        <v>28</v>
      </c>
    </row>
    <row r="1908" spans="1:21" hidden="1">
      <c r="A1908">
        <v>1907</v>
      </c>
      <c r="B1908" t="s">
        <v>913</v>
      </c>
      <c r="C1908" t="s">
        <v>37</v>
      </c>
      <c r="D1908" t="s">
        <v>135</v>
      </c>
      <c r="E1908" t="s">
        <v>124</v>
      </c>
      <c r="F1908" s="1">
        <v>44577</v>
      </c>
      <c r="G1908" s="2">
        <v>44577.291666666664</v>
      </c>
      <c r="H1908" s="2">
        <v>44577.666666666664</v>
      </c>
      <c r="I1908" t="s">
        <v>559</v>
      </c>
      <c r="J1908" t="s">
        <v>67</v>
      </c>
      <c r="K1908">
        <v>16.43</v>
      </c>
      <c r="L1908">
        <v>540</v>
      </c>
      <c r="M1908">
        <v>600</v>
      </c>
      <c r="N1908" s="3">
        <v>8872.2000000000007</v>
      </c>
      <c r="O1908">
        <v>8872.2000000000007</v>
      </c>
      <c r="P1908">
        <v>23659.200000000001</v>
      </c>
      <c r="Q1908">
        <v>1.6666666666666665</v>
      </c>
      <c r="S1908" t="str">
        <f t="shared" si="118"/>
        <v>January</v>
      </c>
      <c r="T1908" t="str">
        <f t="shared" si="119"/>
        <v>2022</v>
      </c>
      <c r="U1908" s="3">
        <f t="shared" si="120"/>
        <v>31</v>
      </c>
    </row>
    <row r="1909" spans="1:21" hidden="1">
      <c r="A1909">
        <v>1908</v>
      </c>
      <c r="B1909" t="s">
        <v>914</v>
      </c>
      <c r="C1909" t="s">
        <v>37</v>
      </c>
      <c r="D1909" t="s">
        <v>123</v>
      </c>
      <c r="E1909" t="s">
        <v>124</v>
      </c>
      <c r="F1909" s="1">
        <v>44350</v>
      </c>
      <c r="G1909" s="2">
        <v>44350.303472222222</v>
      </c>
      <c r="H1909" s="2">
        <v>44350.679861111108</v>
      </c>
      <c r="I1909" t="s">
        <v>559</v>
      </c>
      <c r="J1909" t="s">
        <v>67</v>
      </c>
      <c r="K1909">
        <v>16.43</v>
      </c>
      <c r="L1909">
        <v>542</v>
      </c>
      <c r="M1909">
        <v>600</v>
      </c>
      <c r="N1909" s="3">
        <v>8905.06</v>
      </c>
      <c r="O1909">
        <v>8905.06</v>
      </c>
      <c r="P1909">
        <v>23659.200000000001</v>
      </c>
      <c r="Q1909">
        <v>1.6568265682656829</v>
      </c>
      <c r="S1909" t="str">
        <f t="shared" si="118"/>
        <v>June</v>
      </c>
      <c r="T1909" t="str">
        <f t="shared" si="119"/>
        <v>2021</v>
      </c>
      <c r="U1909" s="3">
        <f t="shared" si="120"/>
        <v>30</v>
      </c>
    </row>
    <row r="1910" spans="1:21" hidden="1">
      <c r="A1910">
        <v>1909</v>
      </c>
      <c r="B1910" t="s">
        <v>915</v>
      </c>
      <c r="C1910" t="s">
        <v>34</v>
      </c>
      <c r="D1910" t="s">
        <v>129</v>
      </c>
      <c r="E1910" t="s">
        <v>75</v>
      </c>
      <c r="F1910" s="1">
        <v>44771</v>
      </c>
      <c r="G1910" s="2">
        <v>44771.287499999999</v>
      </c>
      <c r="H1910" s="2">
        <v>44771.675694444442</v>
      </c>
      <c r="I1910" t="s">
        <v>559</v>
      </c>
      <c r="J1910" t="s">
        <v>67</v>
      </c>
      <c r="K1910">
        <v>16.43</v>
      </c>
      <c r="L1910">
        <v>559</v>
      </c>
      <c r="M1910">
        <v>600</v>
      </c>
      <c r="N1910" s="3">
        <v>9184.3700000000008</v>
      </c>
      <c r="O1910">
        <v>9184.3700000000008</v>
      </c>
      <c r="P1910">
        <v>23659.200000000001</v>
      </c>
      <c r="Q1910">
        <v>1.5760286225402502</v>
      </c>
      <c r="S1910" t="str">
        <f t="shared" si="118"/>
        <v>July</v>
      </c>
      <c r="T1910" t="str">
        <f t="shared" si="119"/>
        <v>2022</v>
      </c>
      <c r="U1910" s="3">
        <f t="shared" si="120"/>
        <v>31</v>
      </c>
    </row>
    <row r="1911" spans="1:21" hidden="1">
      <c r="A1911">
        <v>1910</v>
      </c>
      <c r="B1911" t="s">
        <v>931</v>
      </c>
      <c r="C1911" t="s">
        <v>37</v>
      </c>
      <c r="D1911" t="s">
        <v>123</v>
      </c>
      <c r="E1911" t="s">
        <v>124</v>
      </c>
      <c r="F1911" s="1">
        <v>44692</v>
      </c>
      <c r="G1911" s="2">
        <v>44690.268055555556</v>
      </c>
      <c r="H1911" s="2">
        <v>44692.53125</v>
      </c>
      <c r="I1911" t="s">
        <v>559</v>
      </c>
      <c r="J1911" t="s">
        <v>67</v>
      </c>
      <c r="K1911">
        <v>16.43</v>
      </c>
      <c r="L1911">
        <v>765</v>
      </c>
      <c r="M1911">
        <v>600</v>
      </c>
      <c r="N1911" s="3">
        <v>12568.95</v>
      </c>
      <c r="O1911">
        <v>12568.95</v>
      </c>
      <c r="P1911">
        <v>23659.200000000001</v>
      </c>
      <c r="Q1911">
        <v>0.88235294117647056</v>
      </c>
      <c r="S1911" t="str">
        <f t="shared" si="118"/>
        <v>May</v>
      </c>
      <c r="T1911" t="str">
        <f t="shared" si="119"/>
        <v>2022</v>
      </c>
      <c r="U1911" s="3">
        <f t="shared" si="120"/>
        <v>31</v>
      </c>
    </row>
    <row r="1912" spans="1:21" hidden="1">
      <c r="A1912">
        <v>1911</v>
      </c>
      <c r="B1912" t="s">
        <v>916</v>
      </c>
      <c r="C1912" t="s">
        <v>37</v>
      </c>
      <c r="D1912" t="s">
        <v>123</v>
      </c>
      <c r="E1912" t="s">
        <v>124</v>
      </c>
      <c r="F1912" s="1">
        <v>44726</v>
      </c>
      <c r="G1912" s="2">
        <v>44725.270833333336</v>
      </c>
      <c r="H1912" s="2">
        <v>44726.651388888888</v>
      </c>
      <c r="I1912" t="s">
        <v>559</v>
      </c>
      <c r="J1912" t="s">
        <v>67</v>
      </c>
      <c r="K1912">
        <v>16.43</v>
      </c>
      <c r="L1912">
        <v>938</v>
      </c>
      <c r="M1912">
        <v>600</v>
      </c>
      <c r="N1912" s="3">
        <v>15411.34</v>
      </c>
      <c r="O1912">
        <v>15411.34</v>
      </c>
      <c r="P1912">
        <v>23659.200000000001</v>
      </c>
      <c r="Q1912">
        <v>0.53518123667377404</v>
      </c>
      <c r="S1912" t="str">
        <f t="shared" si="118"/>
        <v>June</v>
      </c>
      <c r="T1912" t="str">
        <f t="shared" si="119"/>
        <v>2022</v>
      </c>
      <c r="U1912" s="3">
        <f t="shared" si="120"/>
        <v>30</v>
      </c>
    </row>
    <row r="1913" spans="1:21" hidden="1">
      <c r="F1913" s="1"/>
      <c r="G1913" s="2"/>
      <c r="H1913" s="2"/>
      <c r="O1913">
        <v>0</v>
      </c>
      <c r="P1913">
        <v>0</v>
      </c>
      <c r="Q1913" t="e">
        <v>#DIV/0!</v>
      </c>
      <c r="U1913" s="3"/>
    </row>
    <row r="1914" spans="1:21" hidden="1">
      <c r="A1914">
        <v>1913</v>
      </c>
      <c r="B1914" t="s">
        <v>916</v>
      </c>
      <c r="C1914" t="s">
        <v>37</v>
      </c>
      <c r="D1914" t="s">
        <v>123</v>
      </c>
      <c r="E1914" t="s">
        <v>124</v>
      </c>
      <c r="F1914" s="1">
        <v>44725</v>
      </c>
      <c r="G1914" s="2">
        <v>44725.270833333336</v>
      </c>
      <c r="H1914" s="2">
        <v>44726.651388888888</v>
      </c>
      <c r="I1914" t="s">
        <v>559</v>
      </c>
      <c r="J1914" t="s">
        <v>67</v>
      </c>
      <c r="K1914">
        <v>16.43</v>
      </c>
      <c r="L1914" s="4">
        <v>1050</v>
      </c>
      <c r="M1914">
        <v>600</v>
      </c>
      <c r="N1914" s="3">
        <v>17251.5</v>
      </c>
      <c r="O1914">
        <v>17251.5</v>
      </c>
      <c r="P1914">
        <v>23659.200000000001</v>
      </c>
      <c r="Q1914">
        <v>0.3714285714285715</v>
      </c>
      <c r="S1914" t="str">
        <f t="shared" si="118"/>
        <v>June</v>
      </c>
      <c r="T1914" t="str">
        <f t="shared" si="119"/>
        <v>2022</v>
      </c>
      <c r="U1914" s="3">
        <f t="shared" ref="U1914:U1927" si="121">DAY(EOMONTH(F1914, 0))</f>
        <v>30</v>
      </c>
    </row>
    <row r="1915" spans="1:21" hidden="1">
      <c r="A1915">
        <v>1914</v>
      </c>
      <c r="B1915" t="s">
        <v>931</v>
      </c>
      <c r="C1915" t="s">
        <v>37</v>
      </c>
      <c r="D1915" t="s">
        <v>123</v>
      </c>
      <c r="E1915" t="s">
        <v>124</v>
      </c>
      <c r="F1915" s="1">
        <v>44690</v>
      </c>
      <c r="G1915" s="2">
        <v>44690.268055555556</v>
      </c>
      <c r="H1915" s="2">
        <v>44692.53125</v>
      </c>
      <c r="I1915" t="s">
        <v>559</v>
      </c>
      <c r="J1915" t="s">
        <v>67</v>
      </c>
      <c r="K1915">
        <v>16.43</v>
      </c>
      <c r="L1915" s="4">
        <v>1054</v>
      </c>
      <c r="M1915">
        <v>600</v>
      </c>
      <c r="N1915" s="3">
        <v>17317.22</v>
      </c>
      <c r="O1915">
        <v>17317.22</v>
      </c>
      <c r="P1915">
        <v>23659.200000000001</v>
      </c>
      <c r="Q1915">
        <v>0.366223908918406</v>
      </c>
      <c r="S1915" t="str">
        <f t="shared" si="118"/>
        <v>May</v>
      </c>
      <c r="T1915" t="str">
        <f t="shared" si="119"/>
        <v>2022</v>
      </c>
      <c r="U1915" s="3">
        <f t="shared" si="121"/>
        <v>31</v>
      </c>
    </row>
    <row r="1916" spans="1:21">
      <c r="A1916">
        <v>4220</v>
      </c>
      <c r="B1916" t="s">
        <v>919</v>
      </c>
      <c r="C1916" t="s">
        <v>15</v>
      </c>
      <c r="D1916" t="s">
        <v>123</v>
      </c>
      <c r="E1916" t="s">
        <v>124</v>
      </c>
      <c r="F1916" s="1">
        <v>44210</v>
      </c>
      <c r="G1916" s="2">
        <v>44210</v>
      </c>
      <c r="H1916" s="2">
        <v>44211.708333333336</v>
      </c>
      <c r="I1916" t="s">
        <v>365</v>
      </c>
      <c r="J1916" t="s">
        <v>71</v>
      </c>
      <c r="K1916">
        <v>11.417999999999999</v>
      </c>
      <c r="L1916" s="4">
        <v>1440</v>
      </c>
      <c r="M1916">
        <v>1000</v>
      </c>
      <c r="N1916" s="3">
        <v>16441.919999999998</v>
      </c>
      <c r="O1916">
        <v>16441.919999999998</v>
      </c>
      <c r="P1916">
        <v>16441.919999999998</v>
      </c>
      <c r="Q1916">
        <v>0</v>
      </c>
      <c r="S1916" t="str">
        <f t="shared" si="118"/>
        <v>January</v>
      </c>
      <c r="T1916" t="str">
        <f t="shared" si="119"/>
        <v>2021</v>
      </c>
      <c r="U1916" s="3">
        <f t="shared" si="121"/>
        <v>31</v>
      </c>
    </row>
    <row r="1917" spans="1:21" hidden="1">
      <c r="A1917">
        <v>1916</v>
      </c>
      <c r="B1917" t="s">
        <v>907</v>
      </c>
      <c r="C1917" t="s">
        <v>30</v>
      </c>
      <c r="D1917" t="s">
        <v>129</v>
      </c>
      <c r="E1917" t="s">
        <v>75</v>
      </c>
      <c r="F1917" s="1">
        <v>44523</v>
      </c>
      <c r="G1917" s="2">
        <v>44523.263888888891</v>
      </c>
      <c r="H1917" s="2">
        <v>44525.322916666664</v>
      </c>
      <c r="I1917" t="s">
        <v>559</v>
      </c>
      <c r="J1917" t="s">
        <v>67</v>
      </c>
      <c r="K1917">
        <v>16.43</v>
      </c>
      <c r="L1917" s="4">
        <v>1060</v>
      </c>
      <c r="M1917">
        <v>600</v>
      </c>
      <c r="N1917" s="3">
        <v>17415.8</v>
      </c>
      <c r="O1917">
        <v>17415.8</v>
      </c>
      <c r="P1917">
        <v>23659.200000000001</v>
      </c>
      <c r="Q1917">
        <v>0.35849056603773594</v>
      </c>
      <c r="S1917" t="str">
        <f t="shared" si="118"/>
        <v>November</v>
      </c>
      <c r="T1917" t="str">
        <f t="shared" si="119"/>
        <v>2021</v>
      </c>
      <c r="U1917" s="3">
        <f t="shared" si="121"/>
        <v>30</v>
      </c>
    </row>
    <row r="1918" spans="1:21" hidden="1">
      <c r="A1918">
        <v>1917</v>
      </c>
      <c r="B1918" t="s">
        <v>920</v>
      </c>
      <c r="C1918" t="s">
        <v>11</v>
      </c>
      <c r="D1918" t="s">
        <v>123</v>
      </c>
      <c r="E1918" t="s">
        <v>124</v>
      </c>
      <c r="F1918" s="1">
        <v>44579</v>
      </c>
      <c r="G1918" s="2">
        <v>44579.259027777778</v>
      </c>
      <c r="H1918" s="2">
        <v>44580.749305555553</v>
      </c>
      <c r="I1918" t="s">
        <v>559</v>
      </c>
      <c r="J1918" t="s">
        <v>67</v>
      </c>
      <c r="K1918">
        <v>16.43</v>
      </c>
      <c r="L1918" s="4">
        <v>1067</v>
      </c>
      <c r="M1918">
        <v>600</v>
      </c>
      <c r="N1918" s="3">
        <v>17530.810000000001</v>
      </c>
      <c r="O1918">
        <v>17530.810000000001</v>
      </c>
      <c r="P1918">
        <v>23659.200000000001</v>
      </c>
      <c r="Q1918">
        <v>0.34957825679475157</v>
      </c>
      <c r="S1918" t="str">
        <f t="shared" si="118"/>
        <v>January</v>
      </c>
      <c r="T1918" t="str">
        <f t="shared" si="119"/>
        <v>2022</v>
      </c>
      <c r="U1918" s="3">
        <f t="shared" si="121"/>
        <v>31</v>
      </c>
    </row>
    <row r="1919" spans="1:21" hidden="1">
      <c r="A1919">
        <v>1918</v>
      </c>
      <c r="B1919" t="s">
        <v>920</v>
      </c>
      <c r="C1919" t="s">
        <v>11</v>
      </c>
      <c r="D1919" t="s">
        <v>123</v>
      </c>
      <c r="E1919" t="s">
        <v>124</v>
      </c>
      <c r="F1919" s="1">
        <v>44580</v>
      </c>
      <c r="G1919" s="2">
        <v>44579.259027777778</v>
      </c>
      <c r="H1919" s="2">
        <v>44580.749305555553</v>
      </c>
      <c r="I1919" t="s">
        <v>559</v>
      </c>
      <c r="J1919" t="s">
        <v>67</v>
      </c>
      <c r="K1919">
        <v>16.43</v>
      </c>
      <c r="L1919" s="4">
        <v>1079</v>
      </c>
      <c r="M1919">
        <v>600</v>
      </c>
      <c r="N1919" s="3">
        <v>17727.97</v>
      </c>
      <c r="O1919">
        <v>17727.97</v>
      </c>
      <c r="P1919">
        <v>23659.200000000001</v>
      </c>
      <c r="Q1919">
        <v>0.33456904541241889</v>
      </c>
      <c r="S1919" t="str">
        <f t="shared" si="118"/>
        <v>January</v>
      </c>
      <c r="T1919" t="str">
        <f t="shared" si="119"/>
        <v>2022</v>
      </c>
      <c r="U1919" s="3">
        <f t="shared" si="121"/>
        <v>31</v>
      </c>
    </row>
    <row r="1920" spans="1:21" hidden="1">
      <c r="A1920">
        <v>1919</v>
      </c>
      <c r="B1920" t="s">
        <v>907</v>
      </c>
      <c r="C1920" t="s">
        <v>30</v>
      </c>
      <c r="D1920" t="s">
        <v>129</v>
      </c>
      <c r="E1920" t="s">
        <v>75</v>
      </c>
      <c r="F1920" s="1">
        <v>44524</v>
      </c>
      <c r="G1920" s="2">
        <v>44523.263888888891</v>
      </c>
      <c r="H1920" s="2">
        <v>44525.322916666664</v>
      </c>
      <c r="I1920" t="s">
        <v>559</v>
      </c>
      <c r="J1920" t="s">
        <v>67</v>
      </c>
      <c r="K1920">
        <v>16.43</v>
      </c>
      <c r="L1920" s="4">
        <v>1440</v>
      </c>
      <c r="M1920">
        <v>600</v>
      </c>
      <c r="N1920" s="3">
        <v>23659.200000000001</v>
      </c>
      <c r="O1920">
        <v>23659.200000000001</v>
      </c>
      <c r="P1920">
        <v>23659.200000000001</v>
      </c>
      <c r="Q1920">
        <v>0</v>
      </c>
      <c r="S1920" t="str">
        <f t="shared" si="118"/>
        <v>November</v>
      </c>
      <c r="T1920" t="str">
        <f t="shared" si="119"/>
        <v>2021</v>
      </c>
      <c r="U1920" s="3">
        <f t="shared" si="121"/>
        <v>30</v>
      </c>
    </row>
    <row r="1921" spans="1:21" hidden="1">
      <c r="A1921">
        <v>1920</v>
      </c>
      <c r="B1921" t="s">
        <v>931</v>
      </c>
      <c r="C1921" t="s">
        <v>37</v>
      </c>
      <c r="D1921" t="s">
        <v>123</v>
      </c>
      <c r="E1921" t="s">
        <v>124</v>
      </c>
      <c r="F1921" s="1">
        <v>44691</v>
      </c>
      <c r="G1921" s="2">
        <v>44690.268055555556</v>
      </c>
      <c r="H1921" s="2">
        <v>44692.53125</v>
      </c>
      <c r="I1921" t="s">
        <v>559</v>
      </c>
      <c r="J1921" t="s">
        <v>67</v>
      </c>
      <c r="K1921">
        <v>16.43</v>
      </c>
      <c r="L1921" s="4">
        <v>1440</v>
      </c>
      <c r="M1921">
        <v>600</v>
      </c>
      <c r="N1921" s="3">
        <v>23659.200000000001</v>
      </c>
      <c r="O1921">
        <v>23659.200000000001</v>
      </c>
      <c r="P1921">
        <v>23659.200000000001</v>
      </c>
      <c r="Q1921">
        <v>0</v>
      </c>
      <c r="S1921" t="str">
        <f t="shared" si="118"/>
        <v>May</v>
      </c>
      <c r="T1921" t="str">
        <f t="shared" si="119"/>
        <v>2022</v>
      </c>
      <c r="U1921" s="3">
        <f t="shared" si="121"/>
        <v>31</v>
      </c>
    </row>
    <row r="1922" spans="1:21" hidden="1">
      <c r="A1922">
        <v>1921</v>
      </c>
      <c r="B1922" t="s">
        <v>932</v>
      </c>
      <c r="C1922" t="s">
        <v>8</v>
      </c>
      <c r="D1922" t="s">
        <v>123</v>
      </c>
      <c r="E1922" t="s">
        <v>124</v>
      </c>
      <c r="F1922" s="1">
        <v>44472</v>
      </c>
      <c r="G1922" s="2">
        <v>44472.326388888891</v>
      </c>
      <c r="H1922" s="2">
        <v>44472.454861111109</v>
      </c>
      <c r="I1922" t="s">
        <v>410</v>
      </c>
      <c r="J1922" t="s">
        <v>67</v>
      </c>
      <c r="K1922">
        <v>16.97</v>
      </c>
      <c r="L1922">
        <v>185</v>
      </c>
      <c r="M1922">
        <v>600</v>
      </c>
      <c r="N1922" s="3">
        <v>3139.45</v>
      </c>
      <c r="O1922">
        <v>3139.45</v>
      </c>
      <c r="P1922">
        <v>24436.799999999999</v>
      </c>
      <c r="Q1922">
        <v>6.7837837837837833</v>
      </c>
      <c r="S1922" t="str">
        <f t="shared" si="118"/>
        <v>October</v>
      </c>
      <c r="T1922" t="str">
        <f t="shared" si="119"/>
        <v>2021</v>
      </c>
      <c r="U1922" s="3">
        <f t="shared" si="121"/>
        <v>31</v>
      </c>
    </row>
    <row r="1923" spans="1:21" hidden="1">
      <c r="A1923">
        <v>1922</v>
      </c>
      <c r="B1923" t="s">
        <v>933</v>
      </c>
      <c r="C1923" t="s">
        <v>30</v>
      </c>
      <c r="D1923" t="s">
        <v>135</v>
      </c>
      <c r="E1923" t="s">
        <v>124</v>
      </c>
      <c r="F1923" s="1">
        <v>44305</v>
      </c>
      <c r="G1923" s="2">
        <v>44301.329861111109</v>
      </c>
      <c r="H1923" s="2">
        <v>44305.438888888886</v>
      </c>
      <c r="I1923" t="s">
        <v>408</v>
      </c>
      <c r="J1923" t="s">
        <v>67</v>
      </c>
      <c r="K1923">
        <v>17.739999999999998</v>
      </c>
      <c r="L1923">
        <v>632</v>
      </c>
      <c r="M1923">
        <v>600</v>
      </c>
      <c r="N1923" s="3">
        <v>11211.68</v>
      </c>
      <c r="O1923">
        <v>11211.68</v>
      </c>
      <c r="P1923">
        <v>25545.599999999999</v>
      </c>
      <c r="Q1923">
        <v>1.2784810126582276</v>
      </c>
      <c r="S1923" t="str">
        <f t="shared" ref="S1923:S1986" si="122">TEXT(F1923, "mmmm")</f>
        <v>April</v>
      </c>
      <c r="T1923" t="str">
        <f t="shared" ref="T1923:T1986" si="123">TEXT(F1923, "YYYY")</f>
        <v>2021</v>
      </c>
      <c r="U1923" s="3">
        <f t="shared" si="121"/>
        <v>30</v>
      </c>
    </row>
    <row r="1924" spans="1:21" hidden="1">
      <c r="A1924">
        <v>1923</v>
      </c>
      <c r="B1924" t="s">
        <v>933</v>
      </c>
      <c r="C1924" t="s">
        <v>30</v>
      </c>
      <c r="D1924" t="s">
        <v>135</v>
      </c>
      <c r="E1924" t="s">
        <v>124</v>
      </c>
      <c r="F1924" s="1">
        <v>44301</v>
      </c>
      <c r="G1924" s="2">
        <v>44301.329861111109</v>
      </c>
      <c r="H1924" s="2">
        <v>44305.438888888886</v>
      </c>
      <c r="I1924" t="s">
        <v>408</v>
      </c>
      <c r="J1924" t="s">
        <v>67</v>
      </c>
      <c r="K1924">
        <v>17.739999999999998</v>
      </c>
      <c r="L1924">
        <v>965</v>
      </c>
      <c r="M1924">
        <v>600</v>
      </c>
      <c r="N1924" s="3">
        <v>17119.099999999999</v>
      </c>
      <c r="O1924">
        <v>17119.099999999999</v>
      </c>
      <c r="P1924">
        <v>25545.599999999999</v>
      </c>
      <c r="Q1924">
        <v>0.49222797927461143</v>
      </c>
      <c r="S1924" t="str">
        <f t="shared" si="122"/>
        <v>April</v>
      </c>
      <c r="T1924" t="str">
        <f t="shared" si="123"/>
        <v>2021</v>
      </c>
      <c r="U1924" s="3">
        <f t="shared" si="121"/>
        <v>30</v>
      </c>
    </row>
    <row r="1925" spans="1:21" hidden="1">
      <c r="A1925">
        <v>1924</v>
      </c>
      <c r="B1925" t="s">
        <v>933</v>
      </c>
      <c r="C1925" t="s">
        <v>30</v>
      </c>
      <c r="D1925" t="s">
        <v>135</v>
      </c>
      <c r="E1925" t="s">
        <v>124</v>
      </c>
      <c r="F1925" s="1">
        <v>44302</v>
      </c>
      <c r="G1925" s="2">
        <v>44301.329861111109</v>
      </c>
      <c r="H1925" s="2">
        <v>44305.438888888886</v>
      </c>
      <c r="I1925" t="s">
        <v>408</v>
      </c>
      <c r="J1925" t="s">
        <v>67</v>
      </c>
      <c r="K1925">
        <v>17.739999999999998</v>
      </c>
      <c r="L1925" s="4">
        <v>1440</v>
      </c>
      <c r="M1925">
        <v>600</v>
      </c>
      <c r="N1925" s="3">
        <v>25545.599999999999</v>
      </c>
      <c r="O1925">
        <v>25545.599999999999</v>
      </c>
      <c r="P1925">
        <v>25545.599999999999</v>
      </c>
      <c r="Q1925">
        <v>0</v>
      </c>
      <c r="S1925" t="str">
        <f t="shared" si="122"/>
        <v>April</v>
      </c>
      <c r="T1925" t="str">
        <f t="shared" si="123"/>
        <v>2021</v>
      </c>
      <c r="U1925" s="3">
        <f t="shared" si="121"/>
        <v>30</v>
      </c>
    </row>
    <row r="1926" spans="1:21" hidden="1">
      <c r="A1926">
        <v>1925</v>
      </c>
      <c r="B1926" t="s">
        <v>933</v>
      </c>
      <c r="C1926" t="s">
        <v>30</v>
      </c>
      <c r="D1926" t="s">
        <v>135</v>
      </c>
      <c r="E1926" t="s">
        <v>124</v>
      </c>
      <c r="F1926" s="1">
        <v>44303</v>
      </c>
      <c r="G1926" s="2">
        <v>44301.329861111109</v>
      </c>
      <c r="H1926" s="2">
        <v>44305.438888888886</v>
      </c>
      <c r="I1926" t="s">
        <v>408</v>
      </c>
      <c r="J1926" t="s">
        <v>67</v>
      </c>
      <c r="K1926">
        <v>17.739999999999998</v>
      </c>
      <c r="L1926" s="4">
        <v>1440</v>
      </c>
      <c r="M1926">
        <v>600</v>
      </c>
      <c r="N1926" s="3">
        <v>25545.599999999999</v>
      </c>
      <c r="O1926">
        <v>25545.599999999999</v>
      </c>
      <c r="P1926">
        <v>25545.599999999999</v>
      </c>
      <c r="Q1926">
        <v>0</v>
      </c>
      <c r="S1926" t="str">
        <f t="shared" si="122"/>
        <v>April</v>
      </c>
      <c r="T1926" t="str">
        <f t="shared" si="123"/>
        <v>2021</v>
      </c>
      <c r="U1926" s="3">
        <f t="shared" si="121"/>
        <v>30</v>
      </c>
    </row>
    <row r="1927" spans="1:21" hidden="1">
      <c r="A1927">
        <v>1926</v>
      </c>
      <c r="B1927" t="s">
        <v>933</v>
      </c>
      <c r="C1927" t="s">
        <v>30</v>
      </c>
      <c r="D1927" t="s">
        <v>135</v>
      </c>
      <c r="E1927" t="s">
        <v>124</v>
      </c>
      <c r="F1927" s="1">
        <v>44304</v>
      </c>
      <c r="G1927" s="2">
        <v>44301.329861111109</v>
      </c>
      <c r="H1927" s="2">
        <v>44305.438888888886</v>
      </c>
      <c r="I1927" t="s">
        <v>408</v>
      </c>
      <c r="J1927" t="s">
        <v>67</v>
      </c>
      <c r="K1927">
        <v>17.739999999999998</v>
      </c>
      <c r="L1927" s="4">
        <v>1440</v>
      </c>
      <c r="M1927">
        <v>600</v>
      </c>
      <c r="N1927" s="3">
        <v>25545.599999999999</v>
      </c>
      <c r="O1927">
        <v>25545.599999999999</v>
      </c>
      <c r="P1927">
        <v>25545.599999999999</v>
      </c>
      <c r="Q1927">
        <v>0</v>
      </c>
      <c r="S1927" t="str">
        <f t="shared" si="122"/>
        <v>April</v>
      </c>
      <c r="T1927" t="str">
        <f t="shared" si="123"/>
        <v>2021</v>
      </c>
      <c r="U1927" s="3">
        <f t="shared" si="121"/>
        <v>30</v>
      </c>
    </row>
    <row r="1928" spans="1:21" hidden="1">
      <c r="F1928" s="1"/>
      <c r="G1928" s="2"/>
      <c r="H1928" s="2"/>
      <c r="O1928">
        <v>0</v>
      </c>
      <c r="P1928">
        <v>0</v>
      </c>
      <c r="Q1928" t="e">
        <v>#DIV/0!</v>
      </c>
      <c r="U1928" s="3"/>
    </row>
    <row r="1929" spans="1:21" hidden="1">
      <c r="F1929" s="1"/>
      <c r="G1929" s="2"/>
      <c r="H1929" s="2"/>
      <c r="O1929">
        <v>0</v>
      </c>
      <c r="P1929">
        <v>0</v>
      </c>
      <c r="Q1929" t="e">
        <v>#DIV/0!</v>
      </c>
      <c r="U1929" s="3"/>
    </row>
    <row r="1930" spans="1:21" hidden="1">
      <c r="A1930">
        <v>1929</v>
      </c>
      <c r="B1930" t="s">
        <v>888</v>
      </c>
      <c r="C1930" t="s">
        <v>29</v>
      </c>
      <c r="D1930" t="s">
        <v>135</v>
      </c>
      <c r="E1930" t="s">
        <v>124</v>
      </c>
      <c r="F1930" s="1">
        <v>44408</v>
      </c>
      <c r="G1930" s="2">
        <v>44408.503472222219</v>
      </c>
      <c r="H1930" s="2">
        <v>44408.627083333333</v>
      </c>
      <c r="I1930" t="s">
        <v>410</v>
      </c>
      <c r="J1930" t="s">
        <v>67</v>
      </c>
      <c r="K1930">
        <v>18.72</v>
      </c>
      <c r="L1930">
        <v>178</v>
      </c>
      <c r="M1930">
        <v>600</v>
      </c>
      <c r="N1930" s="3">
        <v>3332.16</v>
      </c>
      <c r="O1930">
        <v>3332.16</v>
      </c>
      <c r="P1930">
        <v>26956.799999999999</v>
      </c>
      <c r="Q1930">
        <v>7.0898876404494384</v>
      </c>
      <c r="S1930" t="str">
        <f t="shared" si="122"/>
        <v>July</v>
      </c>
      <c r="T1930" t="str">
        <f t="shared" si="123"/>
        <v>2021</v>
      </c>
      <c r="U1930" s="3">
        <f t="shared" ref="U1930:U1961" si="124">DAY(EOMONTH(F1930, 0))</f>
        <v>31</v>
      </c>
    </row>
    <row r="1931" spans="1:21" hidden="1">
      <c r="A1931">
        <v>1930</v>
      </c>
      <c r="B1931" t="s">
        <v>889</v>
      </c>
      <c r="C1931" t="s">
        <v>34</v>
      </c>
      <c r="D1931" t="s">
        <v>129</v>
      </c>
      <c r="E1931" t="s">
        <v>75</v>
      </c>
      <c r="F1931" s="1">
        <v>44462</v>
      </c>
      <c r="G1931" s="2">
        <v>44462.359027777777</v>
      </c>
      <c r="H1931" s="2">
        <v>44462.525000000001</v>
      </c>
      <c r="I1931" t="s">
        <v>410</v>
      </c>
      <c r="J1931" t="s">
        <v>67</v>
      </c>
      <c r="K1931">
        <v>18.72</v>
      </c>
      <c r="L1931">
        <v>239</v>
      </c>
      <c r="M1931">
        <v>600</v>
      </c>
      <c r="N1931" s="3">
        <v>4474.08</v>
      </c>
      <c r="O1931">
        <v>4474.08</v>
      </c>
      <c r="P1931">
        <v>26956.799999999999</v>
      </c>
      <c r="Q1931">
        <v>5.0251046025104609</v>
      </c>
      <c r="S1931" t="str">
        <f t="shared" si="122"/>
        <v>September</v>
      </c>
      <c r="T1931" t="str">
        <f t="shared" si="123"/>
        <v>2021</v>
      </c>
      <c r="U1931" s="3">
        <f t="shared" si="124"/>
        <v>30</v>
      </c>
    </row>
    <row r="1932" spans="1:21" hidden="1">
      <c r="A1932">
        <v>1931</v>
      </c>
      <c r="B1932" t="s">
        <v>891</v>
      </c>
      <c r="C1932" t="s">
        <v>34</v>
      </c>
      <c r="D1932" t="s">
        <v>123</v>
      </c>
      <c r="E1932" t="s">
        <v>124</v>
      </c>
      <c r="F1932" s="1">
        <v>44235</v>
      </c>
      <c r="G1932" s="2">
        <v>44235.269444444442</v>
      </c>
      <c r="H1932" s="2">
        <v>44235.469444444447</v>
      </c>
      <c r="I1932" t="s">
        <v>410</v>
      </c>
      <c r="J1932" t="s">
        <v>67</v>
      </c>
      <c r="K1932">
        <v>18.72</v>
      </c>
      <c r="L1932">
        <v>288</v>
      </c>
      <c r="M1932">
        <v>600</v>
      </c>
      <c r="N1932" s="3">
        <v>5391.36</v>
      </c>
      <c r="O1932">
        <v>5391.36</v>
      </c>
      <c r="P1932">
        <v>26956.799999999999</v>
      </c>
      <c r="Q1932">
        <v>4</v>
      </c>
      <c r="S1932" t="str">
        <f t="shared" si="122"/>
        <v>February</v>
      </c>
      <c r="T1932" t="str">
        <f t="shared" si="123"/>
        <v>2021</v>
      </c>
      <c r="U1932" s="3">
        <f t="shared" si="124"/>
        <v>28</v>
      </c>
    </row>
    <row r="1933" spans="1:21" hidden="1">
      <c r="A1933">
        <v>1932</v>
      </c>
      <c r="B1933" t="s">
        <v>892</v>
      </c>
      <c r="C1933" t="s">
        <v>9</v>
      </c>
      <c r="D1933" t="s">
        <v>141</v>
      </c>
      <c r="E1933" t="s">
        <v>124</v>
      </c>
      <c r="F1933" s="1">
        <v>44355</v>
      </c>
      <c r="G1933" s="2">
        <v>44355.3125</v>
      </c>
      <c r="H1933" s="2">
        <v>44355.515277777777</v>
      </c>
      <c r="I1933" t="s">
        <v>410</v>
      </c>
      <c r="J1933" t="s">
        <v>67</v>
      </c>
      <c r="K1933">
        <v>18.72</v>
      </c>
      <c r="L1933">
        <v>292</v>
      </c>
      <c r="M1933">
        <v>600</v>
      </c>
      <c r="N1933" s="3">
        <v>5466.24</v>
      </c>
      <c r="O1933">
        <v>5466.24</v>
      </c>
      <c r="P1933">
        <v>26956.799999999999</v>
      </c>
      <c r="Q1933">
        <v>3.9315068493150682</v>
      </c>
      <c r="S1933" t="str">
        <f t="shared" si="122"/>
        <v>June</v>
      </c>
      <c r="T1933" t="str">
        <f t="shared" si="123"/>
        <v>2021</v>
      </c>
      <c r="U1933" s="3">
        <f t="shared" si="124"/>
        <v>30</v>
      </c>
    </row>
    <row r="1934" spans="1:21" hidden="1">
      <c r="A1934">
        <v>1933</v>
      </c>
      <c r="B1934" t="s">
        <v>893</v>
      </c>
      <c r="C1934" t="s">
        <v>34</v>
      </c>
      <c r="D1934" t="s">
        <v>129</v>
      </c>
      <c r="E1934" t="s">
        <v>75</v>
      </c>
      <c r="F1934" s="1">
        <v>44361</v>
      </c>
      <c r="G1934" s="2">
        <v>44361.331250000003</v>
      </c>
      <c r="H1934" s="2">
        <v>44361.550694444442</v>
      </c>
      <c r="I1934" t="s">
        <v>410</v>
      </c>
      <c r="J1934" t="s">
        <v>67</v>
      </c>
      <c r="K1934">
        <v>18.72</v>
      </c>
      <c r="L1934">
        <v>316</v>
      </c>
      <c r="M1934">
        <v>600</v>
      </c>
      <c r="N1934" s="3">
        <v>5915.52</v>
      </c>
      <c r="O1934">
        <v>5915.52</v>
      </c>
      <c r="P1934">
        <v>26956.799999999999</v>
      </c>
      <c r="Q1934">
        <v>3.5569620253164551</v>
      </c>
      <c r="S1934" t="str">
        <f t="shared" si="122"/>
        <v>June</v>
      </c>
      <c r="T1934" t="str">
        <f t="shared" si="123"/>
        <v>2021</v>
      </c>
      <c r="U1934" s="3">
        <f t="shared" si="124"/>
        <v>30</v>
      </c>
    </row>
    <row r="1935" spans="1:21" hidden="1">
      <c r="A1935">
        <v>1934</v>
      </c>
      <c r="B1935" t="s">
        <v>894</v>
      </c>
      <c r="C1935" t="s">
        <v>34</v>
      </c>
      <c r="D1935" t="s">
        <v>129</v>
      </c>
      <c r="E1935" t="s">
        <v>75</v>
      </c>
      <c r="F1935" s="1">
        <v>44548</v>
      </c>
      <c r="G1935" s="2">
        <v>44548.350694444445</v>
      </c>
      <c r="H1935" s="2">
        <v>44548.607638888891</v>
      </c>
      <c r="I1935" t="s">
        <v>410</v>
      </c>
      <c r="J1935" t="s">
        <v>67</v>
      </c>
      <c r="K1935">
        <v>18.72</v>
      </c>
      <c r="L1935">
        <v>370</v>
      </c>
      <c r="M1935">
        <v>600</v>
      </c>
      <c r="N1935" s="3">
        <v>6926.4</v>
      </c>
      <c r="O1935">
        <v>6926.4</v>
      </c>
      <c r="P1935">
        <v>26956.799999999999</v>
      </c>
      <c r="Q1935">
        <v>2.8918918918918921</v>
      </c>
      <c r="S1935" t="str">
        <f t="shared" si="122"/>
        <v>December</v>
      </c>
      <c r="T1935" t="str">
        <f t="shared" si="123"/>
        <v>2021</v>
      </c>
      <c r="U1935" s="3">
        <f t="shared" si="124"/>
        <v>31</v>
      </c>
    </row>
    <row r="1936" spans="1:21" hidden="1">
      <c r="A1936">
        <v>1935</v>
      </c>
      <c r="B1936" t="s">
        <v>895</v>
      </c>
      <c r="C1936" t="s">
        <v>34</v>
      </c>
      <c r="D1936" t="s">
        <v>123</v>
      </c>
      <c r="E1936" t="s">
        <v>124</v>
      </c>
      <c r="F1936" s="1">
        <v>44282</v>
      </c>
      <c r="G1936" s="2">
        <v>44282.315972222219</v>
      </c>
      <c r="H1936" s="2">
        <v>44282.574999999997</v>
      </c>
      <c r="I1936" t="s">
        <v>410</v>
      </c>
      <c r="J1936" t="s">
        <v>67</v>
      </c>
      <c r="K1936">
        <v>18.72</v>
      </c>
      <c r="L1936">
        <v>373</v>
      </c>
      <c r="M1936">
        <v>600</v>
      </c>
      <c r="N1936" s="3">
        <v>6982.56</v>
      </c>
      <c r="O1936">
        <v>6982.56</v>
      </c>
      <c r="P1936">
        <v>26956.799999999999</v>
      </c>
      <c r="Q1936">
        <v>2.8605898123324391</v>
      </c>
      <c r="S1936" t="str">
        <f t="shared" si="122"/>
        <v>March</v>
      </c>
      <c r="T1936" t="str">
        <f t="shared" si="123"/>
        <v>2021</v>
      </c>
      <c r="U1936" s="3">
        <f t="shared" si="124"/>
        <v>31</v>
      </c>
    </row>
    <row r="1937" spans="1:21" hidden="1">
      <c r="A1937">
        <v>1936</v>
      </c>
      <c r="B1937" t="s">
        <v>896</v>
      </c>
      <c r="C1937" t="s">
        <v>34</v>
      </c>
      <c r="D1937" t="s">
        <v>129</v>
      </c>
      <c r="E1937" t="s">
        <v>75</v>
      </c>
      <c r="F1937" s="1">
        <v>44345</v>
      </c>
      <c r="G1937" s="2">
        <v>44345.3125</v>
      </c>
      <c r="H1937" s="2">
        <v>44345.585416666669</v>
      </c>
      <c r="I1937" t="s">
        <v>410</v>
      </c>
      <c r="J1937" t="s">
        <v>67</v>
      </c>
      <c r="K1937">
        <v>18.72</v>
      </c>
      <c r="L1937">
        <v>393</v>
      </c>
      <c r="M1937">
        <v>600</v>
      </c>
      <c r="N1937" s="3">
        <v>7356.96</v>
      </c>
      <c r="O1937">
        <v>7356.96</v>
      </c>
      <c r="P1937">
        <v>26956.799999999999</v>
      </c>
      <c r="Q1937">
        <v>2.66412213740458</v>
      </c>
      <c r="S1937" t="str">
        <f t="shared" si="122"/>
        <v>May</v>
      </c>
      <c r="T1937" t="str">
        <f t="shared" si="123"/>
        <v>2021</v>
      </c>
      <c r="U1937" s="3">
        <f t="shared" si="124"/>
        <v>31</v>
      </c>
    </row>
    <row r="1938" spans="1:21" hidden="1">
      <c r="A1938">
        <v>1937</v>
      </c>
      <c r="B1938" t="s">
        <v>924</v>
      </c>
      <c r="C1938" t="s">
        <v>34</v>
      </c>
      <c r="D1938" t="s">
        <v>129</v>
      </c>
      <c r="E1938" t="s">
        <v>75</v>
      </c>
      <c r="F1938" s="1">
        <v>44659</v>
      </c>
      <c r="G1938" s="2">
        <v>44659.347222222219</v>
      </c>
      <c r="H1938" s="2">
        <v>44659.625</v>
      </c>
      <c r="I1938" t="s">
        <v>410</v>
      </c>
      <c r="J1938" t="s">
        <v>67</v>
      </c>
      <c r="K1938">
        <v>18.72</v>
      </c>
      <c r="L1938">
        <v>400</v>
      </c>
      <c r="M1938">
        <v>600</v>
      </c>
      <c r="N1938" s="4">
        <v>7488</v>
      </c>
      <c r="O1938">
        <v>7488</v>
      </c>
      <c r="P1938">
        <v>26956.799999999999</v>
      </c>
      <c r="Q1938">
        <v>2.6</v>
      </c>
      <c r="S1938" t="str">
        <f t="shared" si="122"/>
        <v>April</v>
      </c>
      <c r="T1938" t="str">
        <f t="shared" si="123"/>
        <v>2022</v>
      </c>
      <c r="U1938" s="3">
        <f t="shared" si="124"/>
        <v>30</v>
      </c>
    </row>
    <row r="1939" spans="1:21" hidden="1">
      <c r="A1939">
        <v>1938</v>
      </c>
      <c r="B1939" t="s">
        <v>897</v>
      </c>
      <c r="C1939" t="s">
        <v>37</v>
      </c>
      <c r="D1939" t="s">
        <v>141</v>
      </c>
      <c r="E1939" t="s">
        <v>124</v>
      </c>
      <c r="F1939" s="1">
        <v>44252</v>
      </c>
      <c r="G1939" s="2">
        <v>44252.363888888889</v>
      </c>
      <c r="H1939" s="2">
        <v>44252.643055555556</v>
      </c>
      <c r="I1939" t="s">
        <v>410</v>
      </c>
      <c r="J1939" t="s">
        <v>67</v>
      </c>
      <c r="K1939">
        <v>18.72</v>
      </c>
      <c r="L1939">
        <v>402</v>
      </c>
      <c r="M1939">
        <v>600</v>
      </c>
      <c r="N1939" s="3">
        <v>7525.44</v>
      </c>
      <c r="O1939">
        <v>7525.44</v>
      </c>
      <c r="P1939">
        <v>26956.799999999999</v>
      </c>
      <c r="Q1939">
        <v>2.5820895522388061</v>
      </c>
      <c r="S1939" t="str">
        <f t="shared" si="122"/>
        <v>February</v>
      </c>
      <c r="T1939" t="str">
        <f t="shared" si="123"/>
        <v>2021</v>
      </c>
      <c r="U1939" s="3">
        <f t="shared" si="124"/>
        <v>28</v>
      </c>
    </row>
    <row r="1940" spans="1:21" hidden="1">
      <c r="A1940">
        <v>1939</v>
      </c>
      <c r="B1940" t="s">
        <v>925</v>
      </c>
      <c r="C1940" t="s">
        <v>34</v>
      </c>
      <c r="D1940" t="s">
        <v>129</v>
      </c>
      <c r="E1940" t="s">
        <v>75</v>
      </c>
      <c r="F1940" s="1">
        <v>44436</v>
      </c>
      <c r="G1940" s="2">
        <v>44436.291666666664</v>
      </c>
      <c r="H1940" s="2">
        <v>44436.573611111111</v>
      </c>
      <c r="I1940" t="s">
        <v>410</v>
      </c>
      <c r="J1940" t="s">
        <v>67</v>
      </c>
      <c r="K1940">
        <v>18.72</v>
      </c>
      <c r="L1940">
        <v>406</v>
      </c>
      <c r="M1940">
        <v>600</v>
      </c>
      <c r="N1940" s="3">
        <v>7600.32</v>
      </c>
      <c r="O1940">
        <v>7600.32</v>
      </c>
      <c r="P1940">
        <v>26956.799999999999</v>
      </c>
      <c r="Q1940">
        <v>2.5467980295566504</v>
      </c>
      <c r="S1940" t="str">
        <f t="shared" si="122"/>
        <v>August</v>
      </c>
      <c r="T1940" t="str">
        <f t="shared" si="123"/>
        <v>2021</v>
      </c>
      <c r="U1940" s="3">
        <f t="shared" si="124"/>
        <v>31</v>
      </c>
    </row>
    <row r="1941" spans="1:21" hidden="1">
      <c r="A1941">
        <v>1940</v>
      </c>
      <c r="B1941" t="s">
        <v>898</v>
      </c>
      <c r="C1941" t="s">
        <v>34</v>
      </c>
      <c r="D1941" t="s">
        <v>127</v>
      </c>
      <c r="E1941" t="s">
        <v>124</v>
      </c>
      <c r="F1941" s="1">
        <v>44380</v>
      </c>
      <c r="G1941" s="2">
        <v>44380.333333333336</v>
      </c>
      <c r="H1941" s="2">
        <v>44380.625</v>
      </c>
      <c r="I1941" t="s">
        <v>410</v>
      </c>
      <c r="J1941" t="s">
        <v>67</v>
      </c>
      <c r="K1941">
        <v>18.72</v>
      </c>
      <c r="L1941">
        <v>420</v>
      </c>
      <c r="M1941">
        <v>600</v>
      </c>
      <c r="N1941" s="3">
        <v>7862.4</v>
      </c>
      <c r="O1941">
        <v>7862.4</v>
      </c>
      <c r="P1941">
        <v>26956.799999999999</v>
      </c>
      <c r="Q1941">
        <v>2.4285714285714288</v>
      </c>
      <c r="S1941" t="str">
        <f t="shared" si="122"/>
        <v>July</v>
      </c>
      <c r="T1941" t="str">
        <f t="shared" si="123"/>
        <v>2021</v>
      </c>
      <c r="U1941" s="3">
        <f t="shared" si="124"/>
        <v>31</v>
      </c>
    </row>
    <row r="1942" spans="1:21" hidden="1">
      <c r="A1942">
        <v>1941</v>
      </c>
      <c r="B1942" t="s">
        <v>899</v>
      </c>
      <c r="C1942" t="s">
        <v>37</v>
      </c>
      <c r="D1942" t="s">
        <v>135</v>
      </c>
      <c r="E1942" t="s">
        <v>124</v>
      </c>
      <c r="F1942" s="1">
        <v>44575</v>
      </c>
      <c r="G1942" s="2">
        <v>44575.322916666664</v>
      </c>
      <c r="H1942" s="2">
        <v>44575.618750000001</v>
      </c>
      <c r="I1942" t="s">
        <v>410</v>
      </c>
      <c r="J1942" t="s">
        <v>67</v>
      </c>
      <c r="K1942">
        <v>18.72</v>
      </c>
      <c r="L1942">
        <v>426</v>
      </c>
      <c r="M1942">
        <v>600</v>
      </c>
      <c r="N1942" s="3">
        <v>7974.72</v>
      </c>
      <c r="O1942">
        <v>7974.72</v>
      </c>
      <c r="P1942">
        <v>26956.799999999999</v>
      </c>
      <c r="Q1942">
        <v>2.3802816901408446</v>
      </c>
      <c r="S1942" t="str">
        <f t="shared" si="122"/>
        <v>January</v>
      </c>
      <c r="T1942" t="str">
        <f t="shared" si="123"/>
        <v>2022</v>
      </c>
      <c r="U1942" s="3">
        <f t="shared" si="124"/>
        <v>31</v>
      </c>
    </row>
    <row r="1943" spans="1:21" hidden="1">
      <c r="A1943">
        <v>1942</v>
      </c>
      <c r="B1943" t="s">
        <v>927</v>
      </c>
      <c r="C1943" t="s">
        <v>37</v>
      </c>
      <c r="D1943" t="s">
        <v>129</v>
      </c>
      <c r="E1943" t="s">
        <v>75</v>
      </c>
      <c r="F1943" s="1">
        <v>44706</v>
      </c>
      <c r="G1943" s="2">
        <v>44706.347222222219</v>
      </c>
      <c r="H1943" s="2">
        <v>44706.643750000003</v>
      </c>
      <c r="I1943" t="s">
        <v>410</v>
      </c>
      <c r="J1943" t="s">
        <v>67</v>
      </c>
      <c r="K1943">
        <v>18.72</v>
      </c>
      <c r="L1943">
        <v>427</v>
      </c>
      <c r="M1943">
        <v>600</v>
      </c>
      <c r="N1943" s="3">
        <v>7993.44</v>
      </c>
      <c r="O1943">
        <v>7993.44</v>
      </c>
      <c r="P1943">
        <v>26956.799999999999</v>
      </c>
      <c r="Q1943">
        <v>2.3723653395784545</v>
      </c>
      <c r="S1943" t="str">
        <f t="shared" si="122"/>
        <v>May</v>
      </c>
      <c r="T1943" t="str">
        <f t="shared" si="123"/>
        <v>2022</v>
      </c>
      <c r="U1943" s="3">
        <f t="shared" si="124"/>
        <v>31</v>
      </c>
    </row>
    <row r="1944" spans="1:21" hidden="1">
      <c r="A1944">
        <v>1943</v>
      </c>
      <c r="B1944" t="s">
        <v>900</v>
      </c>
      <c r="C1944" t="s">
        <v>15</v>
      </c>
      <c r="D1944" t="s">
        <v>123</v>
      </c>
      <c r="E1944" t="s">
        <v>124</v>
      </c>
      <c r="F1944" s="1">
        <v>44378</v>
      </c>
      <c r="G1944" s="2">
        <v>44378.351388888892</v>
      </c>
      <c r="H1944" s="2">
        <v>44378.65625</v>
      </c>
      <c r="I1944" t="s">
        <v>410</v>
      </c>
      <c r="J1944" t="s">
        <v>67</v>
      </c>
      <c r="K1944">
        <v>18.72</v>
      </c>
      <c r="L1944">
        <v>439</v>
      </c>
      <c r="M1944">
        <v>600</v>
      </c>
      <c r="N1944" s="3">
        <v>8218.08</v>
      </c>
      <c r="O1944">
        <v>8218.08</v>
      </c>
      <c r="P1944">
        <v>26956.799999999999</v>
      </c>
      <c r="Q1944">
        <v>2.2801822323462417</v>
      </c>
      <c r="S1944" t="str">
        <f t="shared" si="122"/>
        <v>July</v>
      </c>
      <c r="T1944" t="str">
        <f t="shared" si="123"/>
        <v>2021</v>
      </c>
      <c r="U1944" s="3">
        <f t="shared" si="124"/>
        <v>31</v>
      </c>
    </row>
    <row r="1945" spans="1:21" hidden="1">
      <c r="A1945">
        <v>1944</v>
      </c>
      <c r="B1945" t="s">
        <v>901</v>
      </c>
      <c r="C1945" t="s">
        <v>37</v>
      </c>
      <c r="D1945" t="s">
        <v>123</v>
      </c>
      <c r="E1945" t="s">
        <v>124</v>
      </c>
      <c r="F1945" s="1">
        <v>44259</v>
      </c>
      <c r="G1945" s="2">
        <v>44259.347222222219</v>
      </c>
      <c r="H1945" s="2">
        <v>44259.652083333334</v>
      </c>
      <c r="I1945" t="s">
        <v>410</v>
      </c>
      <c r="J1945" t="s">
        <v>67</v>
      </c>
      <c r="K1945">
        <v>18.72</v>
      </c>
      <c r="L1945">
        <v>439</v>
      </c>
      <c r="M1945">
        <v>600</v>
      </c>
      <c r="N1945" s="3">
        <v>8218.08</v>
      </c>
      <c r="O1945">
        <v>8218.08</v>
      </c>
      <c r="P1945">
        <v>26956.799999999999</v>
      </c>
      <c r="Q1945">
        <v>2.2801822323462417</v>
      </c>
      <c r="S1945" t="str">
        <f t="shared" si="122"/>
        <v>March</v>
      </c>
      <c r="T1945" t="str">
        <f t="shared" si="123"/>
        <v>2021</v>
      </c>
      <c r="U1945" s="3">
        <f t="shared" si="124"/>
        <v>31</v>
      </c>
    </row>
    <row r="1946" spans="1:21" hidden="1">
      <c r="A1946">
        <v>1945</v>
      </c>
      <c r="B1946" t="s">
        <v>903</v>
      </c>
      <c r="C1946" t="s">
        <v>37</v>
      </c>
      <c r="D1946" t="s">
        <v>129</v>
      </c>
      <c r="E1946" t="s">
        <v>75</v>
      </c>
      <c r="F1946" s="1">
        <v>44769</v>
      </c>
      <c r="G1946" s="2">
        <v>44769.329861111109</v>
      </c>
      <c r="H1946" s="2">
        <v>44769.643055555556</v>
      </c>
      <c r="I1946" t="s">
        <v>410</v>
      </c>
      <c r="J1946" t="s">
        <v>67</v>
      </c>
      <c r="K1946">
        <v>18.72</v>
      </c>
      <c r="L1946">
        <v>451</v>
      </c>
      <c r="M1946">
        <v>600</v>
      </c>
      <c r="N1946" s="3">
        <v>8442.7199999999993</v>
      </c>
      <c r="O1946">
        <v>8442.7199999999993</v>
      </c>
      <c r="P1946">
        <v>26956.799999999999</v>
      </c>
      <c r="Q1946">
        <v>2.1929046563192909</v>
      </c>
      <c r="S1946" t="str">
        <f t="shared" si="122"/>
        <v>July</v>
      </c>
      <c r="T1946" t="str">
        <f t="shared" si="123"/>
        <v>2022</v>
      </c>
      <c r="U1946" s="3">
        <f t="shared" si="124"/>
        <v>31</v>
      </c>
    </row>
    <row r="1947" spans="1:21" hidden="1">
      <c r="A1947">
        <v>1946</v>
      </c>
      <c r="B1947" t="s">
        <v>904</v>
      </c>
      <c r="C1947" t="s">
        <v>34</v>
      </c>
      <c r="D1947" t="s">
        <v>129</v>
      </c>
      <c r="E1947" t="s">
        <v>75</v>
      </c>
      <c r="F1947" s="1">
        <v>44604</v>
      </c>
      <c r="G1947" s="2">
        <v>44604.29791666667</v>
      </c>
      <c r="H1947" s="2">
        <v>44604.613194444442</v>
      </c>
      <c r="I1947" t="s">
        <v>410</v>
      </c>
      <c r="J1947" t="s">
        <v>67</v>
      </c>
      <c r="K1947">
        <v>18.72</v>
      </c>
      <c r="L1947">
        <v>454</v>
      </c>
      <c r="M1947">
        <v>600</v>
      </c>
      <c r="N1947" s="3">
        <v>8498.8799999999992</v>
      </c>
      <c r="O1947">
        <v>8498.8799999999992</v>
      </c>
      <c r="P1947">
        <v>26956.799999999999</v>
      </c>
      <c r="Q1947">
        <v>2.1718061674008808</v>
      </c>
      <c r="S1947" t="str">
        <f t="shared" si="122"/>
        <v>February</v>
      </c>
      <c r="T1947" t="str">
        <f t="shared" si="123"/>
        <v>2022</v>
      </c>
      <c r="U1947" s="3">
        <f t="shared" si="124"/>
        <v>28</v>
      </c>
    </row>
    <row r="1948" spans="1:21" hidden="1">
      <c r="A1948">
        <v>1947</v>
      </c>
      <c r="B1948" t="s">
        <v>905</v>
      </c>
      <c r="C1948" t="s">
        <v>37</v>
      </c>
      <c r="D1948" t="s">
        <v>123</v>
      </c>
      <c r="E1948" t="s">
        <v>124</v>
      </c>
      <c r="F1948" s="1">
        <v>44630</v>
      </c>
      <c r="G1948" s="2">
        <v>44630.347222222219</v>
      </c>
      <c r="H1948" s="2">
        <v>44630.666666666664</v>
      </c>
      <c r="I1948" t="s">
        <v>410</v>
      </c>
      <c r="J1948" t="s">
        <v>67</v>
      </c>
      <c r="K1948">
        <v>18.72</v>
      </c>
      <c r="L1948">
        <v>460</v>
      </c>
      <c r="M1948">
        <v>600</v>
      </c>
      <c r="N1948" s="3">
        <v>8611.2000000000007</v>
      </c>
      <c r="O1948">
        <v>8611.2000000000007</v>
      </c>
      <c r="P1948">
        <v>26956.799999999999</v>
      </c>
      <c r="Q1948">
        <v>2.1304347826086953</v>
      </c>
      <c r="S1948" t="str">
        <f t="shared" si="122"/>
        <v>March</v>
      </c>
      <c r="T1948" t="str">
        <f t="shared" si="123"/>
        <v>2022</v>
      </c>
      <c r="U1948" s="3">
        <f t="shared" si="124"/>
        <v>31</v>
      </c>
    </row>
    <row r="1949" spans="1:21" hidden="1">
      <c r="A1949">
        <v>1948</v>
      </c>
      <c r="B1949" t="s">
        <v>906</v>
      </c>
      <c r="C1949" t="s">
        <v>37</v>
      </c>
      <c r="D1949" t="s">
        <v>135</v>
      </c>
      <c r="E1949" t="s">
        <v>124</v>
      </c>
      <c r="F1949" s="1">
        <v>44644</v>
      </c>
      <c r="G1949" s="2">
        <v>44644.311111111114</v>
      </c>
      <c r="H1949" s="2">
        <v>44644.630555555559</v>
      </c>
      <c r="I1949" t="s">
        <v>410</v>
      </c>
      <c r="J1949" t="s">
        <v>67</v>
      </c>
      <c r="K1949">
        <v>18.72</v>
      </c>
      <c r="L1949">
        <v>460</v>
      </c>
      <c r="M1949">
        <v>600</v>
      </c>
      <c r="N1949" s="3">
        <v>8611.2000000000007</v>
      </c>
      <c r="O1949">
        <v>8611.2000000000007</v>
      </c>
      <c r="P1949">
        <v>26956.799999999999</v>
      </c>
      <c r="Q1949">
        <v>2.1304347826086953</v>
      </c>
      <c r="S1949" t="str">
        <f t="shared" si="122"/>
        <v>March</v>
      </c>
      <c r="T1949" t="str">
        <f t="shared" si="123"/>
        <v>2022</v>
      </c>
      <c r="U1949" s="3">
        <f t="shared" si="124"/>
        <v>31</v>
      </c>
    </row>
    <row r="1950" spans="1:21" hidden="1">
      <c r="A1950">
        <v>1949</v>
      </c>
      <c r="B1950" t="s">
        <v>907</v>
      </c>
      <c r="C1950" t="s">
        <v>30</v>
      </c>
      <c r="D1950" t="s">
        <v>129</v>
      </c>
      <c r="E1950" t="s">
        <v>75</v>
      </c>
      <c r="F1950" s="1">
        <v>44525</v>
      </c>
      <c r="G1950" s="2">
        <v>44523.263888888891</v>
      </c>
      <c r="H1950" s="2">
        <v>44525.322916666664</v>
      </c>
      <c r="I1950" t="s">
        <v>410</v>
      </c>
      <c r="J1950" t="s">
        <v>67</v>
      </c>
      <c r="K1950">
        <v>18.72</v>
      </c>
      <c r="L1950">
        <v>465</v>
      </c>
      <c r="M1950">
        <v>600</v>
      </c>
      <c r="N1950" s="3">
        <v>8704.7999999999993</v>
      </c>
      <c r="O1950">
        <v>8704.7999999999993</v>
      </c>
      <c r="P1950">
        <v>26956.799999999999</v>
      </c>
      <c r="Q1950">
        <v>2.0967741935483875</v>
      </c>
      <c r="S1950" t="str">
        <f t="shared" si="122"/>
        <v>November</v>
      </c>
      <c r="T1950" t="str">
        <f t="shared" si="123"/>
        <v>2021</v>
      </c>
      <c r="U1950" s="3">
        <f t="shared" si="124"/>
        <v>30</v>
      </c>
    </row>
    <row r="1951" spans="1:21" hidden="1">
      <c r="A1951">
        <v>1950</v>
      </c>
      <c r="B1951" t="s">
        <v>908</v>
      </c>
      <c r="C1951" t="s">
        <v>34</v>
      </c>
      <c r="D1951" t="s">
        <v>129</v>
      </c>
      <c r="E1951" t="s">
        <v>75</v>
      </c>
      <c r="F1951" s="1">
        <v>44715</v>
      </c>
      <c r="G1951" s="2">
        <v>44715.320138888892</v>
      </c>
      <c r="H1951" s="2">
        <v>44715.647222222222</v>
      </c>
      <c r="I1951" t="s">
        <v>410</v>
      </c>
      <c r="J1951" t="s">
        <v>67</v>
      </c>
      <c r="K1951">
        <v>18.72</v>
      </c>
      <c r="L1951">
        <v>471</v>
      </c>
      <c r="M1951">
        <v>600</v>
      </c>
      <c r="N1951" s="3">
        <v>8817.1200000000008</v>
      </c>
      <c r="O1951">
        <v>8817.1200000000008</v>
      </c>
      <c r="P1951">
        <v>26956.799999999999</v>
      </c>
      <c r="Q1951">
        <v>2.057324840764331</v>
      </c>
      <c r="S1951" t="str">
        <f t="shared" si="122"/>
        <v>June</v>
      </c>
      <c r="T1951" t="str">
        <f t="shared" si="123"/>
        <v>2022</v>
      </c>
      <c r="U1951" s="3">
        <f t="shared" si="124"/>
        <v>30</v>
      </c>
    </row>
    <row r="1952" spans="1:21" hidden="1">
      <c r="A1952">
        <v>1951</v>
      </c>
      <c r="B1952" t="s">
        <v>928</v>
      </c>
      <c r="C1952" t="s">
        <v>37</v>
      </c>
      <c r="D1952" t="s">
        <v>129</v>
      </c>
      <c r="E1952" t="s">
        <v>75</v>
      </c>
      <c r="F1952" s="1">
        <v>44707</v>
      </c>
      <c r="G1952" s="2">
        <v>44707.300694444442</v>
      </c>
      <c r="H1952" s="2">
        <v>44707.63958333333</v>
      </c>
      <c r="I1952" t="s">
        <v>410</v>
      </c>
      <c r="J1952" t="s">
        <v>67</v>
      </c>
      <c r="K1952">
        <v>18.72</v>
      </c>
      <c r="L1952">
        <v>488</v>
      </c>
      <c r="M1952">
        <v>600</v>
      </c>
      <c r="N1952" s="3">
        <v>9135.36</v>
      </c>
      <c r="O1952">
        <v>9135.36</v>
      </c>
      <c r="P1952">
        <v>26956.799999999999</v>
      </c>
      <c r="Q1952">
        <v>1.9508196721311473</v>
      </c>
      <c r="S1952" t="str">
        <f t="shared" si="122"/>
        <v>May</v>
      </c>
      <c r="T1952" t="str">
        <f t="shared" si="123"/>
        <v>2022</v>
      </c>
      <c r="U1952" s="3">
        <f t="shared" si="124"/>
        <v>31</v>
      </c>
    </row>
    <row r="1953" spans="1:21" hidden="1">
      <c r="A1953">
        <v>1952</v>
      </c>
      <c r="B1953" t="s">
        <v>929</v>
      </c>
      <c r="C1953" t="s">
        <v>37</v>
      </c>
      <c r="D1953" t="s">
        <v>129</v>
      </c>
      <c r="E1953" t="s">
        <v>75</v>
      </c>
      <c r="F1953" s="1">
        <v>44798</v>
      </c>
      <c r="G1953" s="2">
        <v>44798.354166666664</v>
      </c>
      <c r="H1953" s="2">
        <v>44798.708333333336</v>
      </c>
      <c r="I1953" t="s">
        <v>410</v>
      </c>
      <c r="J1953" t="s">
        <v>67</v>
      </c>
      <c r="K1953">
        <v>18.72</v>
      </c>
      <c r="L1953">
        <v>510</v>
      </c>
      <c r="M1953">
        <v>600</v>
      </c>
      <c r="N1953" s="3">
        <v>9547.2000000000007</v>
      </c>
      <c r="O1953">
        <v>9547.2000000000007</v>
      </c>
      <c r="P1953">
        <v>26956.799999999999</v>
      </c>
      <c r="Q1953">
        <v>1.8235294117647056</v>
      </c>
      <c r="S1953" t="str">
        <f t="shared" si="122"/>
        <v>August</v>
      </c>
      <c r="T1953" t="str">
        <f t="shared" si="123"/>
        <v>2022</v>
      </c>
      <c r="U1953" s="3">
        <f t="shared" si="124"/>
        <v>31</v>
      </c>
    </row>
    <row r="1954" spans="1:21" hidden="1">
      <c r="A1954">
        <v>1953</v>
      </c>
      <c r="B1954" t="s">
        <v>930</v>
      </c>
      <c r="C1954" t="s">
        <v>37</v>
      </c>
      <c r="D1954" t="s">
        <v>129</v>
      </c>
      <c r="E1954" t="s">
        <v>75</v>
      </c>
      <c r="F1954" s="1">
        <v>44799</v>
      </c>
      <c r="G1954" s="2">
        <v>44799.305555555555</v>
      </c>
      <c r="H1954" s="2">
        <v>44799.666666666664</v>
      </c>
      <c r="I1954" t="s">
        <v>410</v>
      </c>
      <c r="J1954" t="s">
        <v>67</v>
      </c>
      <c r="K1954">
        <v>18.72</v>
      </c>
      <c r="L1954">
        <v>520</v>
      </c>
      <c r="M1954">
        <v>600</v>
      </c>
      <c r="N1954" s="3">
        <v>9734.4</v>
      </c>
      <c r="O1954">
        <v>9734.4</v>
      </c>
      <c r="P1954">
        <v>26956.799999999999</v>
      </c>
      <c r="Q1954">
        <v>1.7692307692307694</v>
      </c>
      <c r="S1954" t="str">
        <f t="shared" si="122"/>
        <v>August</v>
      </c>
      <c r="T1954" t="str">
        <f t="shared" si="123"/>
        <v>2022</v>
      </c>
      <c r="U1954" s="3">
        <f t="shared" si="124"/>
        <v>31</v>
      </c>
    </row>
    <row r="1955" spans="1:21" hidden="1">
      <c r="A1955">
        <v>1954</v>
      </c>
      <c r="B1955" t="s">
        <v>911</v>
      </c>
      <c r="C1955" t="s">
        <v>34</v>
      </c>
      <c r="D1955" t="s">
        <v>129</v>
      </c>
      <c r="E1955" t="s">
        <v>75</v>
      </c>
      <c r="F1955" s="1">
        <v>44492</v>
      </c>
      <c r="G1955" s="2">
        <v>44492.251388888886</v>
      </c>
      <c r="H1955" s="2">
        <v>44492.622916666667</v>
      </c>
      <c r="I1955" t="s">
        <v>410</v>
      </c>
      <c r="J1955" t="s">
        <v>67</v>
      </c>
      <c r="K1955">
        <v>18.72</v>
      </c>
      <c r="L1955">
        <v>535</v>
      </c>
      <c r="M1955">
        <v>600</v>
      </c>
      <c r="N1955" s="3">
        <v>10015.200000000001</v>
      </c>
      <c r="O1955">
        <v>10015.200000000001</v>
      </c>
      <c r="P1955">
        <v>26956.799999999999</v>
      </c>
      <c r="Q1955">
        <v>1.6915887850467286</v>
      </c>
      <c r="S1955" t="str">
        <f t="shared" si="122"/>
        <v>October</v>
      </c>
      <c r="T1955" t="str">
        <f t="shared" si="123"/>
        <v>2021</v>
      </c>
      <c r="U1955" s="3">
        <f t="shared" si="124"/>
        <v>31</v>
      </c>
    </row>
    <row r="1956" spans="1:21" hidden="1">
      <c r="A1956">
        <v>1955</v>
      </c>
      <c r="B1956" t="s">
        <v>912</v>
      </c>
      <c r="C1956" t="s">
        <v>37</v>
      </c>
      <c r="D1956" t="s">
        <v>141</v>
      </c>
      <c r="E1956" t="s">
        <v>124</v>
      </c>
      <c r="F1956" s="1">
        <v>44253</v>
      </c>
      <c r="G1956" s="2">
        <v>44253.291666666664</v>
      </c>
      <c r="H1956" s="2">
        <v>44253.666666666664</v>
      </c>
      <c r="I1956" t="s">
        <v>410</v>
      </c>
      <c r="J1956" t="s">
        <v>67</v>
      </c>
      <c r="K1956">
        <v>18.72</v>
      </c>
      <c r="L1956">
        <v>540</v>
      </c>
      <c r="M1956">
        <v>600</v>
      </c>
      <c r="N1956" s="3">
        <v>10108.799999999999</v>
      </c>
      <c r="O1956">
        <v>10108.799999999999</v>
      </c>
      <c r="P1956">
        <v>26956.799999999999</v>
      </c>
      <c r="Q1956">
        <v>1.6666666666666667</v>
      </c>
      <c r="S1956" t="str">
        <f t="shared" si="122"/>
        <v>February</v>
      </c>
      <c r="T1956" t="str">
        <f t="shared" si="123"/>
        <v>2021</v>
      </c>
      <c r="U1956" s="3">
        <f t="shared" si="124"/>
        <v>28</v>
      </c>
    </row>
    <row r="1957" spans="1:21" hidden="1">
      <c r="A1957">
        <v>1956</v>
      </c>
      <c r="B1957" t="s">
        <v>913</v>
      </c>
      <c r="C1957" t="s">
        <v>37</v>
      </c>
      <c r="D1957" t="s">
        <v>135</v>
      </c>
      <c r="E1957" t="s">
        <v>124</v>
      </c>
      <c r="F1957" s="1">
        <v>44577</v>
      </c>
      <c r="G1957" s="2">
        <v>44577.291666666664</v>
      </c>
      <c r="H1957" s="2">
        <v>44577.666666666664</v>
      </c>
      <c r="I1957" t="s">
        <v>410</v>
      </c>
      <c r="J1957" t="s">
        <v>67</v>
      </c>
      <c r="K1957">
        <v>18.72</v>
      </c>
      <c r="L1957">
        <v>540</v>
      </c>
      <c r="M1957">
        <v>600</v>
      </c>
      <c r="N1957" s="3">
        <v>10108.799999999999</v>
      </c>
      <c r="O1957">
        <v>10108.799999999999</v>
      </c>
      <c r="P1957">
        <v>26956.799999999999</v>
      </c>
      <c r="Q1957">
        <v>1.6666666666666667</v>
      </c>
      <c r="S1957" t="str">
        <f t="shared" si="122"/>
        <v>January</v>
      </c>
      <c r="T1957" t="str">
        <f t="shared" si="123"/>
        <v>2022</v>
      </c>
      <c r="U1957" s="3">
        <f t="shared" si="124"/>
        <v>31</v>
      </c>
    </row>
    <row r="1958" spans="1:21" hidden="1">
      <c r="A1958">
        <v>1957</v>
      </c>
      <c r="B1958" t="s">
        <v>914</v>
      </c>
      <c r="C1958" t="s">
        <v>37</v>
      </c>
      <c r="D1958" t="s">
        <v>123</v>
      </c>
      <c r="E1958" t="s">
        <v>124</v>
      </c>
      <c r="F1958" s="1">
        <v>44350</v>
      </c>
      <c r="G1958" s="2">
        <v>44350.303472222222</v>
      </c>
      <c r="H1958" s="2">
        <v>44350.679861111108</v>
      </c>
      <c r="I1958" t="s">
        <v>410</v>
      </c>
      <c r="J1958" t="s">
        <v>67</v>
      </c>
      <c r="K1958">
        <v>18.72</v>
      </c>
      <c r="L1958">
        <v>542</v>
      </c>
      <c r="M1958">
        <v>600</v>
      </c>
      <c r="N1958" s="3">
        <v>10146.24</v>
      </c>
      <c r="O1958">
        <v>10146.24</v>
      </c>
      <c r="P1958">
        <v>26956.799999999999</v>
      </c>
      <c r="Q1958">
        <v>1.6568265682656824</v>
      </c>
      <c r="S1958" t="str">
        <f t="shared" si="122"/>
        <v>June</v>
      </c>
      <c r="T1958" t="str">
        <f t="shared" si="123"/>
        <v>2021</v>
      </c>
      <c r="U1958" s="3">
        <f t="shared" si="124"/>
        <v>30</v>
      </c>
    </row>
    <row r="1959" spans="1:21" hidden="1">
      <c r="A1959">
        <v>1958</v>
      </c>
      <c r="B1959" t="s">
        <v>915</v>
      </c>
      <c r="C1959" t="s">
        <v>34</v>
      </c>
      <c r="D1959" t="s">
        <v>129</v>
      </c>
      <c r="E1959" t="s">
        <v>75</v>
      </c>
      <c r="F1959" s="1">
        <v>44771</v>
      </c>
      <c r="G1959" s="2">
        <v>44771.287499999999</v>
      </c>
      <c r="H1959" s="2">
        <v>44771.675694444442</v>
      </c>
      <c r="I1959" t="s">
        <v>410</v>
      </c>
      <c r="J1959" t="s">
        <v>67</v>
      </c>
      <c r="K1959">
        <v>18.72</v>
      </c>
      <c r="L1959">
        <v>559</v>
      </c>
      <c r="M1959">
        <v>600</v>
      </c>
      <c r="N1959" s="3">
        <v>10464.48</v>
      </c>
      <c r="O1959">
        <v>10464.48</v>
      </c>
      <c r="P1959">
        <v>26956.799999999999</v>
      </c>
      <c r="Q1959">
        <v>1.5760286225402504</v>
      </c>
      <c r="S1959" t="str">
        <f t="shared" si="122"/>
        <v>July</v>
      </c>
      <c r="T1959" t="str">
        <f t="shared" si="123"/>
        <v>2022</v>
      </c>
      <c r="U1959" s="3">
        <f t="shared" si="124"/>
        <v>31</v>
      </c>
    </row>
    <row r="1960" spans="1:21" hidden="1">
      <c r="A1960">
        <v>1959</v>
      </c>
      <c r="B1960" t="s">
        <v>934</v>
      </c>
      <c r="C1960" t="s">
        <v>29</v>
      </c>
      <c r="D1960" t="s">
        <v>123</v>
      </c>
      <c r="E1960" t="s">
        <v>124</v>
      </c>
      <c r="F1960" s="1">
        <v>44305</v>
      </c>
      <c r="G1960" s="2">
        <v>44301.309027777781</v>
      </c>
      <c r="H1960" s="2">
        <v>44305.482638888891</v>
      </c>
      <c r="I1960" t="s">
        <v>410</v>
      </c>
      <c r="J1960" t="s">
        <v>67</v>
      </c>
      <c r="K1960">
        <v>18.72</v>
      </c>
      <c r="L1960">
        <v>695</v>
      </c>
      <c r="M1960">
        <v>600</v>
      </c>
      <c r="N1960" s="3">
        <v>13010.4</v>
      </c>
      <c r="O1960">
        <v>13010.4</v>
      </c>
      <c r="P1960">
        <v>26956.799999999999</v>
      </c>
      <c r="Q1960">
        <v>1.0719424460431655</v>
      </c>
      <c r="S1960" t="str">
        <f t="shared" si="122"/>
        <v>April</v>
      </c>
      <c r="T1960" t="str">
        <f t="shared" si="123"/>
        <v>2021</v>
      </c>
      <c r="U1960" s="3">
        <f t="shared" si="124"/>
        <v>30</v>
      </c>
    </row>
    <row r="1961" spans="1:21" hidden="1">
      <c r="A1961">
        <v>1960</v>
      </c>
      <c r="B1961" t="s">
        <v>931</v>
      </c>
      <c r="C1961" t="s">
        <v>37</v>
      </c>
      <c r="D1961" t="s">
        <v>123</v>
      </c>
      <c r="E1961" t="s">
        <v>124</v>
      </c>
      <c r="F1961" s="1">
        <v>44692</v>
      </c>
      <c r="G1961" s="2">
        <v>44690.268055555556</v>
      </c>
      <c r="H1961" s="2">
        <v>44692.53125</v>
      </c>
      <c r="I1961" t="s">
        <v>410</v>
      </c>
      <c r="J1961" t="s">
        <v>67</v>
      </c>
      <c r="K1961">
        <v>18.72</v>
      </c>
      <c r="L1961">
        <v>765</v>
      </c>
      <c r="M1961">
        <v>600</v>
      </c>
      <c r="N1961" s="3">
        <v>14320.8</v>
      </c>
      <c r="O1961">
        <v>14320.8</v>
      </c>
      <c r="P1961">
        <v>26956.799999999999</v>
      </c>
      <c r="Q1961">
        <v>0.88235294117647067</v>
      </c>
      <c r="S1961" t="str">
        <f t="shared" si="122"/>
        <v>May</v>
      </c>
      <c r="T1961" t="str">
        <f t="shared" si="123"/>
        <v>2022</v>
      </c>
      <c r="U1961" s="3">
        <f t="shared" si="124"/>
        <v>31</v>
      </c>
    </row>
    <row r="1962" spans="1:21" hidden="1">
      <c r="A1962">
        <v>1961</v>
      </c>
      <c r="B1962" t="s">
        <v>916</v>
      </c>
      <c r="C1962" t="s">
        <v>37</v>
      </c>
      <c r="D1962" t="s">
        <v>123</v>
      </c>
      <c r="E1962" t="s">
        <v>124</v>
      </c>
      <c r="F1962" s="1">
        <v>44726</v>
      </c>
      <c r="G1962" s="2">
        <v>44725.270833333336</v>
      </c>
      <c r="H1962" s="2">
        <v>44726.651388888888</v>
      </c>
      <c r="I1962" t="s">
        <v>410</v>
      </c>
      <c r="J1962" t="s">
        <v>67</v>
      </c>
      <c r="K1962">
        <v>18.72</v>
      </c>
      <c r="L1962">
        <v>938</v>
      </c>
      <c r="M1962">
        <v>600</v>
      </c>
      <c r="N1962" s="3">
        <v>17559.36</v>
      </c>
      <c r="O1962">
        <v>17559.36</v>
      </c>
      <c r="P1962">
        <v>26956.799999999999</v>
      </c>
      <c r="Q1962">
        <v>0.53518123667377393</v>
      </c>
      <c r="S1962" t="str">
        <f t="shared" si="122"/>
        <v>June</v>
      </c>
      <c r="T1962" t="str">
        <f t="shared" si="123"/>
        <v>2022</v>
      </c>
      <c r="U1962" s="3">
        <f t="shared" ref="U1962:U1998" si="125">DAY(EOMONTH(F1962, 0))</f>
        <v>30</v>
      </c>
    </row>
    <row r="1963" spans="1:21" hidden="1">
      <c r="A1963">
        <v>1962</v>
      </c>
      <c r="B1963" t="s">
        <v>934</v>
      </c>
      <c r="C1963" t="s">
        <v>29</v>
      </c>
      <c r="D1963" t="s">
        <v>123</v>
      </c>
      <c r="E1963" t="s">
        <v>124</v>
      </c>
      <c r="F1963" s="1">
        <v>44301</v>
      </c>
      <c r="G1963" s="2">
        <v>44301.309027777781</v>
      </c>
      <c r="H1963" s="2">
        <v>44305.482638888891</v>
      </c>
      <c r="I1963" t="s">
        <v>410</v>
      </c>
      <c r="J1963" t="s">
        <v>67</v>
      </c>
      <c r="K1963">
        <v>18.72</v>
      </c>
      <c r="L1963">
        <v>995</v>
      </c>
      <c r="M1963">
        <v>600</v>
      </c>
      <c r="N1963" s="3">
        <v>18626.400000000001</v>
      </c>
      <c r="O1963">
        <v>18626.400000000001</v>
      </c>
      <c r="P1963">
        <v>26956.799999999999</v>
      </c>
      <c r="Q1963">
        <v>0.44723618090452244</v>
      </c>
      <c r="S1963" t="str">
        <f t="shared" si="122"/>
        <v>April</v>
      </c>
      <c r="T1963" t="str">
        <f t="shared" si="123"/>
        <v>2021</v>
      </c>
      <c r="U1963" s="3">
        <f t="shared" si="125"/>
        <v>30</v>
      </c>
    </row>
    <row r="1964" spans="1:21">
      <c r="A1964">
        <v>731</v>
      </c>
      <c r="B1964" t="s">
        <v>935</v>
      </c>
      <c r="C1964" t="s">
        <v>30</v>
      </c>
      <c r="D1964" t="s">
        <v>123</v>
      </c>
      <c r="E1964" t="s">
        <v>124</v>
      </c>
      <c r="F1964" s="1">
        <v>44211</v>
      </c>
      <c r="G1964" s="2">
        <v>44211.430555555555</v>
      </c>
      <c r="H1964" s="2">
        <v>44211.786805555559</v>
      </c>
      <c r="I1964" t="s">
        <v>245</v>
      </c>
      <c r="J1964" t="s">
        <v>65</v>
      </c>
      <c r="K1964">
        <v>33.298999999999999</v>
      </c>
      <c r="L1964">
        <v>513</v>
      </c>
      <c r="M1964">
        <v>300</v>
      </c>
      <c r="N1964" s="3">
        <v>17082.386999999999</v>
      </c>
      <c r="O1964">
        <v>17082.386999999999</v>
      </c>
      <c r="P1964">
        <v>47950.559999999998</v>
      </c>
      <c r="Q1964">
        <v>1.8070175438596492</v>
      </c>
      <c r="S1964" t="str">
        <f t="shared" si="122"/>
        <v>January</v>
      </c>
      <c r="T1964" t="str">
        <f t="shared" si="123"/>
        <v>2021</v>
      </c>
      <c r="U1964" s="3">
        <f t="shared" si="125"/>
        <v>31</v>
      </c>
    </row>
    <row r="1965" spans="1:21">
      <c r="A1965">
        <v>1519</v>
      </c>
      <c r="B1965" t="s">
        <v>936</v>
      </c>
      <c r="C1965" t="s">
        <v>33</v>
      </c>
      <c r="D1965" t="s">
        <v>129</v>
      </c>
      <c r="E1965" t="s">
        <v>75</v>
      </c>
      <c r="F1965" s="1">
        <v>44211</v>
      </c>
      <c r="G1965" s="2">
        <v>44211</v>
      </c>
      <c r="H1965" s="2">
        <v>44211.618055555555</v>
      </c>
      <c r="I1965" t="s">
        <v>335</v>
      </c>
      <c r="J1965" t="s">
        <v>66</v>
      </c>
      <c r="K1965">
        <v>36.49</v>
      </c>
      <c r="L1965">
        <v>890</v>
      </c>
      <c r="M1965">
        <v>300</v>
      </c>
      <c r="N1965" s="3">
        <v>32476.1</v>
      </c>
      <c r="O1965">
        <v>32476.1</v>
      </c>
      <c r="P1965">
        <v>52545.600000000006</v>
      </c>
      <c r="Q1965">
        <v>0.61797752808988793</v>
      </c>
      <c r="S1965" t="str">
        <f t="shared" si="122"/>
        <v>January</v>
      </c>
      <c r="T1965" t="str">
        <f t="shared" si="123"/>
        <v>2021</v>
      </c>
      <c r="U1965" s="3">
        <f t="shared" si="125"/>
        <v>31</v>
      </c>
    </row>
    <row r="1966" spans="1:21" hidden="1">
      <c r="A1966">
        <v>1965</v>
      </c>
      <c r="B1966" t="s">
        <v>916</v>
      </c>
      <c r="C1966" t="s">
        <v>37</v>
      </c>
      <c r="D1966" t="s">
        <v>123</v>
      </c>
      <c r="E1966" t="s">
        <v>124</v>
      </c>
      <c r="F1966" s="1">
        <v>44725</v>
      </c>
      <c r="G1966" s="2">
        <v>44725.270833333336</v>
      </c>
      <c r="H1966" s="2">
        <v>44726.651388888888</v>
      </c>
      <c r="I1966" t="s">
        <v>410</v>
      </c>
      <c r="J1966" t="s">
        <v>67</v>
      </c>
      <c r="K1966">
        <v>18.72</v>
      </c>
      <c r="L1966" s="4">
        <v>1050</v>
      </c>
      <c r="M1966">
        <v>600</v>
      </c>
      <c r="N1966" s="4">
        <v>19656</v>
      </c>
      <c r="O1966">
        <v>19656</v>
      </c>
      <c r="P1966">
        <v>26956.799999999999</v>
      </c>
      <c r="Q1966">
        <v>0.37142857142857139</v>
      </c>
      <c r="S1966" t="str">
        <f t="shared" si="122"/>
        <v>June</v>
      </c>
      <c r="T1966" t="str">
        <f t="shared" si="123"/>
        <v>2022</v>
      </c>
      <c r="U1966" s="3">
        <f t="shared" si="125"/>
        <v>30</v>
      </c>
    </row>
    <row r="1967" spans="1:21" hidden="1">
      <c r="A1967">
        <v>1966</v>
      </c>
      <c r="B1967" t="s">
        <v>931</v>
      </c>
      <c r="C1967" t="s">
        <v>37</v>
      </c>
      <c r="D1967" t="s">
        <v>123</v>
      </c>
      <c r="E1967" t="s">
        <v>124</v>
      </c>
      <c r="F1967" s="1">
        <v>44690</v>
      </c>
      <c r="G1967" s="2">
        <v>44690.268055555556</v>
      </c>
      <c r="H1967" s="2">
        <v>44692.53125</v>
      </c>
      <c r="I1967" t="s">
        <v>410</v>
      </c>
      <c r="J1967" t="s">
        <v>67</v>
      </c>
      <c r="K1967">
        <v>18.72</v>
      </c>
      <c r="L1967" s="4">
        <v>1054</v>
      </c>
      <c r="M1967">
        <v>600</v>
      </c>
      <c r="N1967" s="3">
        <v>19730.88</v>
      </c>
      <c r="O1967">
        <v>19730.88</v>
      </c>
      <c r="P1967">
        <v>26956.799999999999</v>
      </c>
      <c r="Q1967">
        <v>0.36622390891840595</v>
      </c>
      <c r="S1967" t="str">
        <f t="shared" si="122"/>
        <v>May</v>
      </c>
      <c r="T1967" t="str">
        <f t="shared" si="123"/>
        <v>2022</v>
      </c>
      <c r="U1967" s="3">
        <f t="shared" si="125"/>
        <v>31</v>
      </c>
    </row>
    <row r="1968" spans="1:21" hidden="1">
      <c r="A1968">
        <v>1967</v>
      </c>
      <c r="B1968" t="s">
        <v>907</v>
      </c>
      <c r="C1968" t="s">
        <v>30</v>
      </c>
      <c r="D1968" t="s">
        <v>129</v>
      </c>
      <c r="E1968" t="s">
        <v>75</v>
      </c>
      <c r="F1968" s="1">
        <v>44523</v>
      </c>
      <c r="G1968" s="2">
        <v>44523.263888888891</v>
      </c>
      <c r="H1968" s="2">
        <v>44525.322916666664</v>
      </c>
      <c r="I1968" t="s">
        <v>410</v>
      </c>
      <c r="J1968" t="s">
        <v>67</v>
      </c>
      <c r="K1968">
        <v>18.72</v>
      </c>
      <c r="L1968" s="4">
        <v>1060</v>
      </c>
      <c r="M1968">
        <v>600</v>
      </c>
      <c r="N1968" s="3">
        <v>19843.2</v>
      </c>
      <c r="O1968">
        <v>19843.2</v>
      </c>
      <c r="P1968">
        <v>26956.799999999999</v>
      </c>
      <c r="Q1968">
        <v>0.35849056603773577</v>
      </c>
      <c r="S1968" t="str">
        <f t="shared" si="122"/>
        <v>November</v>
      </c>
      <c r="T1968" t="str">
        <f t="shared" si="123"/>
        <v>2021</v>
      </c>
      <c r="U1968" s="3">
        <f t="shared" si="125"/>
        <v>30</v>
      </c>
    </row>
    <row r="1969" spans="1:21" hidden="1">
      <c r="A1969">
        <v>1968</v>
      </c>
      <c r="B1969" t="s">
        <v>920</v>
      </c>
      <c r="C1969" t="s">
        <v>11</v>
      </c>
      <c r="D1969" t="s">
        <v>123</v>
      </c>
      <c r="E1969" t="s">
        <v>124</v>
      </c>
      <c r="F1969" s="1">
        <v>44579</v>
      </c>
      <c r="G1969" s="2">
        <v>44579.259027777778</v>
      </c>
      <c r="H1969" s="2">
        <v>44580.749305555553</v>
      </c>
      <c r="I1969" t="s">
        <v>410</v>
      </c>
      <c r="J1969" t="s">
        <v>67</v>
      </c>
      <c r="K1969">
        <v>18.72</v>
      </c>
      <c r="L1969" s="4">
        <v>1067</v>
      </c>
      <c r="M1969">
        <v>600</v>
      </c>
      <c r="N1969" s="3">
        <v>19974.240000000002</v>
      </c>
      <c r="O1969">
        <v>19974.240000000002</v>
      </c>
      <c r="P1969">
        <v>26956.799999999999</v>
      </c>
      <c r="Q1969">
        <v>0.34957825679475152</v>
      </c>
      <c r="S1969" t="str">
        <f t="shared" si="122"/>
        <v>January</v>
      </c>
      <c r="T1969" t="str">
        <f t="shared" si="123"/>
        <v>2022</v>
      </c>
      <c r="U1969" s="3">
        <f t="shared" si="125"/>
        <v>31</v>
      </c>
    </row>
    <row r="1970" spans="1:21" hidden="1">
      <c r="A1970">
        <v>1969</v>
      </c>
      <c r="B1970" t="s">
        <v>920</v>
      </c>
      <c r="C1970" t="s">
        <v>11</v>
      </c>
      <c r="D1970" t="s">
        <v>123</v>
      </c>
      <c r="E1970" t="s">
        <v>124</v>
      </c>
      <c r="F1970" s="1">
        <v>44580</v>
      </c>
      <c r="G1970" s="2">
        <v>44579.259027777778</v>
      </c>
      <c r="H1970" s="2">
        <v>44580.749305555553</v>
      </c>
      <c r="I1970" t="s">
        <v>410</v>
      </c>
      <c r="J1970" t="s">
        <v>67</v>
      </c>
      <c r="K1970">
        <v>18.72</v>
      </c>
      <c r="L1970" s="4">
        <v>1079</v>
      </c>
      <c r="M1970">
        <v>600</v>
      </c>
      <c r="N1970" s="3">
        <v>20198.88</v>
      </c>
      <c r="O1970">
        <v>20198.88</v>
      </c>
      <c r="P1970">
        <v>26956.799999999999</v>
      </c>
      <c r="Q1970">
        <v>0.33456904541241883</v>
      </c>
      <c r="S1970" t="str">
        <f t="shared" si="122"/>
        <v>January</v>
      </c>
      <c r="T1970" t="str">
        <f t="shared" si="123"/>
        <v>2022</v>
      </c>
      <c r="U1970" s="3">
        <f t="shared" si="125"/>
        <v>31</v>
      </c>
    </row>
    <row r="1971" spans="1:21">
      <c r="A1971">
        <v>2057</v>
      </c>
      <c r="B1971" t="s">
        <v>937</v>
      </c>
      <c r="C1971" t="s">
        <v>34</v>
      </c>
      <c r="D1971" t="s">
        <v>129</v>
      </c>
      <c r="E1971" t="s">
        <v>75</v>
      </c>
      <c r="F1971" s="1">
        <v>44211</v>
      </c>
      <c r="G1971" s="2">
        <v>44211.378472222219</v>
      </c>
      <c r="H1971" s="2">
        <v>44211.618750000001</v>
      </c>
      <c r="I1971" t="s">
        <v>434</v>
      </c>
      <c r="J1971" t="s">
        <v>67</v>
      </c>
      <c r="K1971">
        <v>26.42</v>
      </c>
      <c r="L1971">
        <v>346</v>
      </c>
      <c r="M1971">
        <v>600</v>
      </c>
      <c r="N1971" s="3">
        <v>9141.32</v>
      </c>
      <c r="O1971">
        <v>9141.32</v>
      </c>
      <c r="P1971">
        <v>38044.800000000003</v>
      </c>
      <c r="Q1971">
        <v>3.1618497109826595</v>
      </c>
      <c r="S1971" t="str">
        <f t="shared" si="122"/>
        <v>January</v>
      </c>
      <c r="T1971" t="str">
        <f t="shared" si="123"/>
        <v>2021</v>
      </c>
      <c r="U1971" s="3">
        <f t="shared" si="125"/>
        <v>31</v>
      </c>
    </row>
    <row r="1972" spans="1:21" hidden="1">
      <c r="A1972">
        <v>1971</v>
      </c>
      <c r="B1972" t="s">
        <v>934</v>
      </c>
      <c r="C1972" t="s">
        <v>29</v>
      </c>
      <c r="D1972" t="s">
        <v>123</v>
      </c>
      <c r="E1972" t="s">
        <v>124</v>
      </c>
      <c r="F1972" s="1">
        <v>44302</v>
      </c>
      <c r="G1972" s="2">
        <v>44301.309027777781</v>
      </c>
      <c r="H1972" s="2">
        <v>44305.482638888891</v>
      </c>
      <c r="I1972" t="s">
        <v>410</v>
      </c>
      <c r="J1972" t="s">
        <v>67</v>
      </c>
      <c r="K1972">
        <v>18.72</v>
      </c>
      <c r="L1972" s="4">
        <v>1440</v>
      </c>
      <c r="M1972">
        <v>600</v>
      </c>
      <c r="N1972" s="3">
        <v>26956.799999999999</v>
      </c>
      <c r="O1972">
        <v>26956.799999999999</v>
      </c>
      <c r="P1972">
        <v>26956.799999999999</v>
      </c>
      <c r="Q1972">
        <v>0</v>
      </c>
      <c r="S1972" t="str">
        <f t="shared" si="122"/>
        <v>April</v>
      </c>
      <c r="T1972" t="str">
        <f t="shared" si="123"/>
        <v>2021</v>
      </c>
      <c r="U1972" s="3">
        <f t="shared" si="125"/>
        <v>30</v>
      </c>
    </row>
    <row r="1973" spans="1:21" hidden="1">
      <c r="A1973">
        <v>1972</v>
      </c>
      <c r="B1973" t="s">
        <v>934</v>
      </c>
      <c r="C1973" t="s">
        <v>29</v>
      </c>
      <c r="D1973" t="s">
        <v>123</v>
      </c>
      <c r="E1973" t="s">
        <v>124</v>
      </c>
      <c r="F1973" s="1">
        <v>44303</v>
      </c>
      <c r="G1973" s="2">
        <v>44301.309027777781</v>
      </c>
      <c r="H1973" s="2">
        <v>44305.482638888891</v>
      </c>
      <c r="I1973" t="s">
        <v>410</v>
      </c>
      <c r="J1973" t="s">
        <v>67</v>
      </c>
      <c r="K1973">
        <v>18.72</v>
      </c>
      <c r="L1973" s="4">
        <v>1440</v>
      </c>
      <c r="M1973">
        <v>600</v>
      </c>
      <c r="N1973" s="3">
        <v>26956.799999999999</v>
      </c>
      <c r="O1973">
        <v>26956.799999999999</v>
      </c>
      <c r="P1973">
        <v>26956.799999999999</v>
      </c>
      <c r="Q1973">
        <v>0</v>
      </c>
      <c r="S1973" t="str">
        <f t="shared" si="122"/>
        <v>April</v>
      </c>
      <c r="T1973" t="str">
        <f t="shared" si="123"/>
        <v>2021</v>
      </c>
      <c r="U1973" s="3">
        <f t="shared" si="125"/>
        <v>30</v>
      </c>
    </row>
    <row r="1974" spans="1:21" hidden="1">
      <c r="A1974">
        <v>1973</v>
      </c>
      <c r="B1974" t="s">
        <v>934</v>
      </c>
      <c r="C1974" t="s">
        <v>29</v>
      </c>
      <c r="D1974" t="s">
        <v>123</v>
      </c>
      <c r="E1974" t="s">
        <v>124</v>
      </c>
      <c r="F1974" s="1">
        <v>44304</v>
      </c>
      <c r="G1974" s="2">
        <v>44301.309027777781</v>
      </c>
      <c r="H1974" s="2">
        <v>44305.482638888891</v>
      </c>
      <c r="I1974" t="s">
        <v>410</v>
      </c>
      <c r="J1974" t="s">
        <v>67</v>
      </c>
      <c r="K1974">
        <v>18.72</v>
      </c>
      <c r="L1974" s="4">
        <v>1440</v>
      </c>
      <c r="M1974">
        <v>600</v>
      </c>
      <c r="N1974" s="3">
        <v>26956.799999999999</v>
      </c>
      <c r="O1974">
        <v>26956.799999999999</v>
      </c>
      <c r="P1974">
        <v>26956.799999999999</v>
      </c>
      <c r="Q1974">
        <v>0</v>
      </c>
      <c r="S1974" t="str">
        <f t="shared" si="122"/>
        <v>April</v>
      </c>
      <c r="T1974" t="str">
        <f t="shared" si="123"/>
        <v>2021</v>
      </c>
      <c r="U1974" s="3">
        <f t="shared" si="125"/>
        <v>30</v>
      </c>
    </row>
    <row r="1975" spans="1:21" hidden="1">
      <c r="A1975">
        <v>1974</v>
      </c>
      <c r="B1975" t="s">
        <v>907</v>
      </c>
      <c r="C1975" t="s">
        <v>30</v>
      </c>
      <c r="D1975" t="s">
        <v>129</v>
      </c>
      <c r="E1975" t="s">
        <v>75</v>
      </c>
      <c r="F1975" s="1">
        <v>44524</v>
      </c>
      <c r="G1975" s="2">
        <v>44523.263888888891</v>
      </c>
      <c r="H1975" s="2">
        <v>44525.322916666664</v>
      </c>
      <c r="I1975" t="s">
        <v>410</v>
      </c>
      <c r="J1975" t="s">
        <v>67</v>
      </c>
      <c r="K1975">
        <v>18.72</v>
      </c>
      <c r="L1975" s="4">
        <v>1440</v>
      </c>
      <c r="M1975">
        <v>600</v>
      </c>
      <c r="N1975" s="3">
        <v>26956.799999999999</v>
      </c>
      <c r="O1975">
        <v>26956.799999999999</v>
      </c>
      <c r="P1975">
        <v>26956.799999999999</v>
      </c>
      <c r="Q1975">
        <v>0</v>
      </c>
      <c r="S1975" t="str">
        <f t="shared" si="122"/>
        <v>November</v>
      </c>
      <c r="T1975" t="str">
        <f t="shared" si="123"/>
        <v>2021</v>
      </c>
      <c r="U1975" s="3">
        <f t="shared" si="125"/>
        <v>30</v>
      </c>
    </row>
    <row r="1976" spans="1:21" hidden="1">
      <c r="A1976">
        <v>1975</v>
      </c>
      <c r="B1976" t="s">
        <v>931</v>
      </c>
      <c r="C1976" t="s">
        <v>37</v>
      </c>
      <c r="D1976" t="s">
        <v>123</v>
      </c>
      <c r="E1976" t="s">
        <v>124</v>
      </c>
      <c r="F1976" s="1">
        <v>44691</v>
      </c>
      <c r="G1976" s="2">
        <v>44690.268055555556</v>
      </c>
      <c r="H1976" s="2">
        <v>44692.53125</v>
      </c>
      <c r="I1976" t="s">
        <v>410</v>
      </c>
      <c r="J1976" t="s">
        <v>67</v>
      </c>
      <c r="K1976">
        <v>18.72</v>
      </c>
      <c r="L1976" s="4">
        <v>1440</v>
      </c>
      <c r="M1976">
        <v>600</v>
      </c>
      <c r="N1976" s="3">
        <v>26956.799999999999</v>
      </c>
      <c r="O1976">
        <v>26956.799999999999</v>
      </c>
      <c r="P1976">
        <v>26956.799999999999</v>
      </c>
      <c r="Q1976">
        <v>0</v>
      </c>
      <c r="S1976" t="str">
        <f t="shared" si="122"/>
        <v>May</v>
      </c>
      <c r="T1976" t="str">
        <f t="shared" si="123"/>
        <v>2022</v>
      </c>
      <c r="U1976" s="3">
        <f t="shared" si="125"/>
        <v>31</v>
      </c>
    </row>
    <row r="1977" spans="1:21" hidden="1">
      <c r="A1977">
        <v>1976</v>
      </c>
      <c r="B1977" t="s">
        <v>938</v>
      </c>
      <c r="C1977" t="s">
        <v>9</v>
      </c>
      <c r="D1977" t="s">
        <v>123</v>
      </c>
      <c r="E1977" t="s">
        <v>124</v>
      </c>
      <c r="F1977" s="1">
        <v>44797</v>
      </c>
      <c r="G1977" s="2">
        <v>44797.291666666664</v>
      </c>
      <c r="H1977" s="2">
        <v>44797.666666666664</v>
      </c>
      <c r="I1977" t="s">
        <v>408</v>
      </c>
      <c r="J1977" t="s">
        <v>67</v>
      </c>
      <c r="K1977">
        <v>19.170000000000002</v>
      </c>
      <c r="L1977">
        <v>540</v>
      </c>
      <c r="M1977">
        <v>600</v>
      </c>
      <c r="N1977" s="3">
        <v>10351.799999999999</v>
      </c>
      <c r="O1977">
        <v>10351.799999999999</v>
      </c>
      <c r="P1977">
        <v>27604.800000000003</v>
      </c>
      <c r="Q1977">
        <v>1.6666666666666672</v>
      </c>
      <c r="S1977" t="str">
        <f t="shared" si="122"/>
        <v>August</v>
      </c>
      <c r="T1977" t="str">
        <f t="shared" si="123"/>
        <v>2022</v>
      </c>
      <c r="U1977" s="3">
        <f t="shared" si="125"/>
        <v>31</v>
      </c>
    </row>
    <row r="1978" spans="1:21" hidden="1">
      <c r="A1978">
        <v>1977</v>
      </c>
      <c r="B1978" t="s">
        <v>939</v>
      </c>
      <c r="C1978" t="s">
        <v>9</v>
      </c>
      <c r="D1978" t="s">
        <v>123</v>
      </c>
      <c r="E1978" t="s">
        <v>124</v>
      </c>
      <c r="F1978" s="1">
        <v>44798</v>
      </c>
      <c r="G1978" s="2">
        <v>44798.291666666664</v>
      </c>
      <c r="H1978" s="2">
        <v>44798.666666666664</v>
      </c>
      <c r="I1978" t="s">
        <v>408</v>
      </c>
      <c r="J1978" t="s">
        <v>67</v>
      </c>
      <c r="K1978">
        <v>19.170000000000002</v>
      </c>
      <c r="L1978">
        <v>540</v>
      </c>
      <c r="M1978">
        <v>600</v>
      </c>
      <c r="N1978" s="3">
        <v>10351.799999999999</v>
      </c>
      <c r="O1978">
        <v>10351.799999999999</v>
      </c>
      <c r="P1978">
        <v>27604.800000000003</v>
      </c>
      <c r="Q1978">
        <v>1.6666666666666672</v>
      </c>
      <c r="S1978" t="str">
        <f t="shared" si="122"/>
        <v>August</v>
      </c>
      <c r="T1978" t="str">
        <f t="shared" si="123"/>
        <v>2022</v>
      </c>
      <c r="U1978" s="3">
        <f t="shared" si="125"/>
        <v>31</v>
      </c>
    </row>
    <row r="1979" spans="1:21" hidden="1">
      <c r="A1979">
        <v>1978</v>
      </c>
      <c r="B1979" t="s">
        <v>940</v>
      </c>
      <c r="C1979" t="s">
        <v>9</v>
      </c>
      <c r="D1979" t="s">
        <v>123</v>
      </c>
      <c r="E1979" t="s">
        <v>124</v>
      </c>
      <c r="F1979" s="1">
        <v>44799</v>
      </c>
      <c r="G1979" s="2">
        <v>44799.291666666664</v>
      </c>
      <c r="H1979" s="2">
        <v>44799.666666666664</v>
      </c>
      <c r="I1979" t="s">
        <v>408</v>
      </c>
      <c r="J1979" t="s">
        <v>67</v>
      </c>
      <c r="K1979">
        <v>19.170000000000002</v>
      </c>
      <c r="L1979">
        <v>540</v>
      </c>
      <c r="M1979">
        <v>600</v>
      </c>
      <c r="N1979" s="3">
        <v>10351.799999999999</v>
      </c>
      <c r="O1979">
        <v>10351.799999999999</v>
      </c>
      <c r="P1979">
        <v>27604.800000000003</v>
      </c>
      <c r="Q1979">
        <v>1.6666666666666672</v>
      </c>
      <c r="S1979" t="str">
        <f t="shared" si="122"/>
        <v>August</v>
      </c>
      <c r="T1979" t="str">
        <f t="shared" si="123"/>
        <v>2022</v>
      </c>
      <c r="U1979" s="3">
        <f t="shared" si="125"/>
        <v>31</v>
      </c>
    </row>
    <row r="1980" spans="1:21" hidden="1">
      <c r="A1980">
        <v>1979</v>
      </c>
      <c r="B1980" t="s">
        <v>941</v>
      </c>
      <c r="C1980" t="s">
        <v>9</v>
      </c>
      <c r="D1980" t="s">
        <v>123</v>
      </c>
      <c r="E1980" t="s">
        <v>124</v>
      </c>
      <c r="F1980" s="1">
        <v>44800</v>
      </c>
      <c r="G1980" s="2">
        <v>44800.291666666664</v>
      </c>
      <c r="H1980" s="2">
        <v>44800.666666666664</v>
      </c>
      <c r="I1980" t="s">
        <v>408</v>
      </c>
      <c r="J1980" t="s">
        <v>67</v>
      </c>
      <c r="K1980">
        <v>19.170000000000002</v>
      </c>
      <c r="L1980">
        <v>540</v>
      </c>
      <c r="M1980">
        <v>600</v>
      </c>
      <c r="N1980" s="3">
        <v>10351.799999999999</v>
      </c>
      <c r="O1980">
        <v>10351.799999999999</v>
      </c>
      <c r="P1980">
        <v>27604.800000000003</v>
      </c>
      <c r="Q1980">
        <v>1.6666666666666672</v>
      </c>
      <c r="S1980" t="str">
        <f t="shared" si="122"/>
        <v>August</v>
      </c>
      <c r="T1980" t="str">
        <f t="shared" si="123"/>
        <v>2022</v>
      </c>
      <c r="U1980" s="3">
        <f t="shared" si="125"/>
        <v>31</v>
      </c>
    </row>
    <row r="1981" spans="1:21" hidden="1">
      <c r="A1981">
        <v>1980</v>
      </c>
      <c r="B1981" t="s">
        <v>942</v>
      </c>
      <c r="C1981" t="s">
        <v>9</v>
      </c>
      <c r="D1981" t="s">
        <v>123</v>
      </c>
      <c r="E1981" t="s">
        <v>124</v>
      </c>
      <c r="F1981" s="1">
        <v>44801</v>
      </c>
      <c r="G1981" s="2">
        <v>44801.291666666664</v>
      </c>
      <c r="H1981" s="2">
        <v>44801.666666666664</v>
      </c>
      <c r="I1981" t="s">
        <v>408</v>
      </c>
      <c r="J1981" t="s">
        <v>67</v>
      </c>
      <c r="K1981">
        <v>19.170000000000002</v>
      </c>
      <c r="L1981">
        <v>540</v>
      </c>
      <c r="M1981">
        <v>600</v>
      </c>
      <c r="N1981" s="3">
        <v>10351.799999999999</v>
      </c>
      <c r="O1981">
        <v>10351.799999999999</v>
      </c>
      <c r="P1981">
        <v>27604.800000000003</v>
      </c>
      <c r="Q1981">
        <v>1.6666666666666672</v>
      </c>
      <c r="S1981" t="str">
        <f t="shared" si="122"/>
        <v>August</v>
      </c>
      <c r="T1981" t="str">
        <f t="shared" si="123"/>
        <v>2022</v>
      </c>
      <c r="U1981" s="3">
        <f t="shared" si="125"/>
        <v>31</v>
      </c>
    </row>
    <row r="1982" spans="1:21" hidden="1">
      <c r="A1982">
        <v>1981</v>
      </c>
      <c r="B1982" t="s">
        <v>943</v>
      </c>
      <c r="C1982" t="s">
        <v>9</v>
      </c>
      <c r="D1982" t="s">
        <v>123</v>
      </c>
      <c r="E1982" t="s">
        <v>124</v>
      </c>
      <c r="F1982" s="1">
        <v>44802</v>
      </c>
      <c r="G1982" s="2">
        <v>44802.291666666664</v>
      </c>
      <c r="H1982" s="2">
        <v>44802.666666666664</v>
      </c>
      <c r="I1982" t="s">
        <v>408</v>
      </c>
      <c r="J1982" t="s">
        <v>67</v>
      </c>
      <c r="K1982">
        <v>19.170000000000002</v>
      </c>
      <c r="L1982">
        <v>540</v>
      </c>
      <c r="M1982">
        <v>600</v>
      </c>
      <c r="N1982" s="3">
        <v>10351.799999999999</v>
      </c>
      <c r="O1982">
        <v>10351.799999999999</v>
      </c>
      <c r="P1982">
        <v>27604.800000000003</v>
      </c>
      <c r="Q1982">
        <v>1.6666666666666672</v>
      </c>
      <c r="S1982" t="str">
        <f t="shared" si="122"/>
        <v>August</v>
      </c>
      <c r="T1982" t="str">
        <f t="shared" si="123"/>
        <v>2022</v>
      </c>
      <c r="U1982" s="3">
        <f t="shared" si="125"/>
        <v>31</v>
      </c>
    </row>
    <row r="1983" spans="1:21" hidden="1">
      <c r="A1983">
        <v>1982</v>
      </c>
      <c r="B1983" t="s">
        <v>944</v>
      </c>
      <c r="C1983" t="s">
        <v>9</v>
      </c>
      <c r="D1983" t="s">
        <v>123</v>
      </c>
      <c r="E1983" t="s">
        <v>124</v>
      </c>
      <c r="F1983" s="1">
        <v>44803</v>
      </c>
      <c r="G1983" s="2">
        <v>44803.291666666664</v>
      </c>
      <c r="H1983" s="2">
        <v>44803.666666666664</v>
      </c>
      <c r="I1983" t="s">
        <v>408</v>
      </c>
      <c r="J1983" t="s">
        <v>67</v>
      </c>
      <c r="K1983">
        <v>19.170000000000002</v>
      </c>
      <c r="L1983">
        <v>540</v>
      </c>
      <c r="M1983">
        <v>600</v>
      </c>
      <c r="N1983" s="3">
        <v>10351.799999999999</v>
      </c>
      <c r="O1983">
        <v>10351.799999999999</v>
      </c>
      <c r="P1983">
        <v>27604.800000000003</v>
      </c>
      <c r="Q1983">
        <v>1.6666666666666672</v>
      </c>
      <c r="S1983" t="str">
        <f t="shared" si="122"/>
        <v>August</v>
      </c>
      <c r="T1983" t="str">
        <f t="shared" si="123"/>
        <v>2022</v>
      </c>
      <c r="U1983" s="3">
        <f t="shared" si="125"/>
        <v>31</v>
      </c>
    </row>
    <row r="1984" spans="1:21" hidden="1">
      <c r="A1984">
        <v>1983</v>
      </c>
      <c r="B1984" t="s">
        <v>945</v>
      </c>
      <c r="C1984" t="s">
        <v>9</v>
      </c>
      <c r="D1984" t="s">
        <v>123</v>
      </c>
      <c r="E1984" t="s">
        <v>124</v>
      </c>
      <c r="F1984" s="1">
        <v>44804</v>
      </c>
      <c r="G1984" s="2">
        <v>44804.291666666664</v>
      </c>
      <c r="H1984" s="2">
        <v>44804.666666666664</v>
      </c>
      <c r="I1984" t="s">
        <v>408</v>
      </c>
      <c r="J1984" t="s">
        <v>67</v>
      </c>
      <c r="K1984">
        <v>19.170000000000002</v>
      </c>
      <c r="L1984">
        <v>540</v>
      </c>
      <c r="M1984">
        <v>600</v>
      </c>
      <c r="N1984" s="3">
        <v>10351.799999999999</v>
      </c>
      <c r="O1984">
        <v>10351.799999999999</v>
      </c>
      <c r="P1984">
        <v>27604.800000000003</v>
      </c>
      <c r="Q1984">
        <v>1.6666666666666672</v>
      </c>
      <c r="S1984" t="str">
        <f t="shared" si="122"/>
        <v>August</v>
      </c>
      <c r="T1984" t="str">
        <f t="shared" si="123"/>
        <v>2022</v>
      </c>
      <c r="U1984" s="3">
        <f t="shared" si="125"/>
        <v>31</v>
      </c>
    </row>
    <row r="1985" spans="1:21" hidden="1">
      <c r="A1985">
        <v>1984</v>
      </c>
      <c r="B1985" t="s">
        <v>946</v>
      </c>
      <c r="C1985" t="s">
        <v>9</v>
      </c>
      <c r="D1985" t="s">
        <v>123</v>
      </c>
      <c r="E1985" t="s">
        <v>124</v>
      </c>
      <c r="F1985" s="1">
        <v>44806</v>
      </c>
      <c r="G1985" s="2">
        <v>44806.291666666664</v>
      </c>
      <c r="H1985" s="2">
        <v>44806.666666666664</v>
      </c>
      <c r="I1985" t="s">
        <v>408</v>
      </c>
      <c r="J1985" t="s">
        <v>67</v>
      </c>
      <c r="K1985">
        <v>19.170000000000002</v>
      </c>
      <c r="L1985">
        <v>540</v>
      </c>
      <c r="M1985">
        <v>600</v>
      </c>
      <c r="N1985" s="3">
        <v>10351.799999999999</v>
      </c>
      <c r="O1985">
        <v>10351.799999999999</v>
      </c>
      <c r="P1985">
        <v>27604.800000000003</v>
      </c>
      <c r="Q1985">
        <v>1.6666666666666672</v>
      </c>
      <c r="S1985" t="str">
        <f t="shared" si="122"/>
        <v>September</v>
      </c>
      <c r="T1985" t="str">
        <f t="shared" si="123"/>
        <v>2022</v>
      </c>
      <c r="U1985" s="3">
        <f t="shared" si="125"/>
        <v>30</v>
      </c>
    </row>
    <row r="1986" spans="1:21" hidden="1">
      <c r="A1986">
        <v>1985</v>
      </c>
      <c r="B1986" t="s">
        <v>947</v>
      </c>
      <c r="C1986" t="s">
        <v>11</v>
      </c>
      <c r="D1986" t="s">
        <v>131</v>
      </c>
      <c r="E1986" t="s">
        <v>124</v>
      </c>
      <c r="F1986" s="1">
        <v>44622</v>
      </c>
      <c r="G1986" s="2">
        <v>44620.291666666664</v>
      </c>
      <c r="H1986" s="2">
        <v>44622.582638888889</v>
      </c>
      <c r="I1986" t="s">
        <v>408</v>
      </c>
      <c r="J1986" t="s">
        <v>67</v>
      </c>
      <c r="K1986">
        <v>19.170000000000002</v>
      </c>
      <c r="L1986">
        <v>839</v>
      </c>
      <c r="M1986">
        <v>600</v>
      </c>
      <c r="N1986" s="3">
        <v>16083.63</v>
      </c>
      <c r="O1986">
        <v>16083.63</v>
      </c>
      <c r="P1986">
        <v>27604.800000000003</v>
      </c>
      <c r="Q1986">
        <v>0.71632896305125171</v>
      </c>
      <c r="S1986" t="str">
        <f t="shared" si="122"/>
        <v>March</v>
      </c>
      <c r="T1986" t="str">
        <f t="shared" si="123"/>
        <v>2022</v>
      </c>
      <c r="U1986" s="3">
        <f t="shared" si="125"/>
        <v>31</v>
      </c>
    </row>
    <row r="1987" spans="1:21" hidden="1">
      <c r="A1987">
        <v>1986</v>
      </c>
      <c r="B1987" t="s">
        <v>947</v>
      </c>
      <c r="C1987" t="s">
        <v>11</v>
      </c>
      <c r="D1987" t="s">
        <v>131</v>
      </c>
      <c r="E1987" t="s">
        <v>124</v>
      </c>
      <c r="F1987" s="1">
        <v>44620</v>
      </c>
      <c r="G1987" s="2">
        <v>44620.291666666664</v>
      </c>
      <c r="H1987" s="2">
        <v>44622.582638888889</v>
      </c>
      <c r="I1987" t="s">
        <v>408</v>
      </c>
      <c r="J1987" t="s">
        <v>67</v>
      </c>
      <c r="K1987">
        <v>19.170000000000002</v>
      </c>
      <c r="L1987" s="4">
        <v>1020</v>
      </c>
      <c r="M1987">
        <v>600</v>
      </c>
      <c r="N1987" s="3">
        <v>19553.400000000001</v>
      </c>
      <c r="O1987">
        <v>19553.400000000001</v>
      </c>
      <c r="P1987">
        <v>27604.800000000003</v>
      </c>
      <c r="Q1987">
        <v>0.41176470588235298</v>
      </c>
      <c r="S1987" t="str">
        <f t="shared" ref="S1987:S2050" si="126">TEXT(F1987, "mmmm")</f>
        <v>February</v>
      </c>
      <c r="T1987" t="str">
        <f t="shared" ref="T1987:T2050" si="127">TEXT(F1987, "YYYY")</f>
        <v>2022</v>
      </c>
      <c r="U1987" s="3">
        <f t="shared" si="125"/>
        <v>28</v>
      </c>
    </row>
    <row r="1988" spans="1:21" hidden="1">
      <c r="A1988">
        <v>1987</v>
      </c>
      <c r="B1988" t="s">
        <v>947</v>
      </c>
      <c r="C1988" t="s">
        <v>11</v>
      </c>
      <c r="D1988" t="s">
        <v>131</v>
      </c>
      <c r="E1988" t="s">
        <v>124</v>
      </c>
      <c r="F1988" s="1">
        <v>44621</v>
      </c>
      <c r="G1988" s="2">
        <v>44620.291666666664</v>
      </c>
      <c r="H1988" s="2">
        <v>44622.582638888889</v>
      </c>
      <c r="I1988" t="s">
        <v>408</v>
      </c>
      <c r="J1988" t="s">
        <v>67</v>
      </c>
      <c r="K1988">
        <v>19.170000000000002</v>
      </c>
      <c r="L1988" s="4">
        <v>1440</v>
      </c>
      <c r="M1988">
        <v>600</v>
      </c>
      <c r="N1988" s="3">
        <v>27604.799999999999</v>
      </c>
      <c r="O1988">
        <v>27604.799999999999</v>
      </c>
      <c r="P1988">
        <v>27604.800000000003</v>
      </c>
      <c r="Q1988">
        <v>1.3178790670795343E-16</v>
      </c>
      <c r="S1988" t="str">
        <f t="shared" si="126"/>
        <v>March</v>
      </c>
      <c r="T1988" t="str">
        <f t="shared" si="127"/>
        <v>2022</v>
      </c>
      <c r="U1988" s="3">
        <f t="shared" si="125"/>
        <v>31</v>
      </c>
    </row>
    <row r="1989" spans="1:21" hidden="1">
      <c r="A1989">
        <v>1988</v>
      </c>
      <c r="B1989" t="s">
        <v>948</v>
      </c>
      <c r="C1989" t="s">
        <v>11</v>
      </c>
      <c r="D1989" t="s">
        <v>141</v>
      </c>
      <c r="E1989" t="s">
        <v>124</v>
      </c>
      <c r="F1989" s="1">
        <v>44589</v>
      </c>
      <c r="G1989" s="2">
        <v>44589.390972222223</v>
      </c>
      <c r="H1989" s="2">
        <v>44589.609027777777</v>
      </c>
      <c r="I1989" t="s">
        <v>408</v>
      </c>
      <c r="J1989" t="s">
        <v>67</v>
      </c>
      <c r="K1989">
        <v>19.63</v>
      </c>
      <c r="L1989">
        <v>314</v>
      </c>
      <c r="M1989">
        <v>600</v>
      </c>
      <c r="N1989" s="3">
        <v>6163.82</v>
      </c>
      <c r="O1989">
        <v>6163.82</v>
      </c>
      <c r="P1989">
        <v>28267.199999999997</v>
      </c>
      <c r="Q1989">
        <v>3.5859872611464967</v>
      </c>
      <c r="S1989" t="str">
        <f t="shared" si="126"/>
        <v>January</v>
      </c>
      <c r="T1989" t="str">
        <f t="shared" si="127"/>
        <v>2022</v>
      </c>
      <c r="U1989" s="3">
        <f t="shared" si="125"/>
        <v>31</v>
      </c>
    </row>
    <row r="1990" spans="1:21" hidden="1">
      <c r="A1990">
        <v>1989</v>
      </c>
      <c r="B1990" t="s">
        <v>949</v>
      </c>
      <c r="C1990" t="s">
        <v>28</v>
      </c>
      <c r="D1990" t="s">
        <v>123</v>
      </c>
      <c r="E1990" t="s">
        <v>124</v>
      </c>
      <c r="F1990" s="1">
        <v>44407</v>
      </c>
      <c r="G1990" s="2">
        <v>44407.352083333331</v>
      </c>
      <c r="H1990" s="2">
        <v>44407.59375</v>
      </c>
      <c r="I1990" t="s">
        <v>408</v>
      </c>
      <c r="J1990" t="s">
        <v>67</v>
      </c>
      <c r="K1990">
        <v>19.63</v>
      </c>
      <c r="L1990">
        <v>348</v>
      </c>
      <c r="M1990">
        <v>600</v>
      </c>
      <c r="N1990" s="3">
        <v>6831.24</v>
      </c>
      <c r="O1990">
        <v>6831.24</v>
      </c>
      <c r="P1990">
        <v>28267.199999999997</v>
      </c>
      <c r="Q1990">
        <v>3.1379310344827585</v>
      </c>
      <c r="S1990" t="str">
        <f t="shared" si="126"/>
        <v>July</v>
      </c>
      <c r="T1990" t="str">
        <f t="shared" si="127"/>
        <v>2021</v>
      </c>
      <c r="U1990" s="3">
        <f t="shared" si="125"/>
        <v>31</v>
      </c>
    </row>
    <row r="1991" spans="1:21" hidden="1">
      <c r="A1991">
        <v>1990</v>
      </c>
      <c r="B1991" t="s">
        <v>950</v>
      </c>
      <c r="C1991" t="s">
        <v>11</v>
      </c>
      <c r="D1991" t="s">
        <v>123</v>
      </c>
      <c r="E1991" t="s">
        <v>124</v>
      </c>
      <c r="F1991" s="1">
        <v>44617</v>
      </c>
      <c r="G1991" s="2">
        <v>44617.368055555555</v>
      </c>
      <c r="H1991" s="2">
        <v>44617.625</v>
      </c>
      <c r="I1991" t="s">
        <v>408</v>
      </c>
      <c r="J1991" t="s">
        <v>67</v>
      </c>
      <c r="K1991">
        <v>19.63</v>
      </c>
      <c r="L1991">
        <v>370</v>
      </c>
      <c r="M1991">
        <v>600</v>
      </c>
      <c r="N1991" s="3">
        <v>7263.1</v>
      </c>
      <c r="O1991">
        <v>7263.1</v>
      </c>
      <c r="P1991">
        <v>28267.199999999997</v>
      </c>
      <c r="Q1991">
        <v>2.8918918918918917</v>
      </c>
      <c r="S1991" t="str">
        <f t="shared" si="126"/>
        <v>February</v>
      </c>
      <c r="T1991" t="str">
        <f t="shared" si="127"/>
        <v>2022</v>
      </c>
      <c r="U1991" s="3">
        <f t="shared" si="125"/>
        <v>28</v>
      </c>
    </row>
    <row r="1992" spans="1:21" hidden="1">
      <c r="A1992">
        <v>1991</v>
      </c>
      <c r="B1992" t="s">
        <v>951</v>
      </c>
      <c r="C1992" t="s">
        <v>11</v>
      </c>
      <c r="D1992" t="s">
        <v>123</v>
      </c>
      <c r="E1992" t="s">
        <v>124</v>
      </c>
      <c r="F1992" s="1">
        <v>44485</v>
      </c>
      <c r="G1992" s="2">
        <v>44485.35</v>
      </c>
      <c r="H1992" s="2">
        <v>44485.629166666666</v>
      </c>
      <c r="I1992" t="s">
        <v>408</v>
      </c>
      <c r="J1992" t="s">
        <v>67</v>
      </c>
      <c r="K1992">
        <v>19.63</v>
      </c>
      <c r="L1992">
        <v>402</v>
      </c>
      <c r="M1992">
        <v>600</v>
      </c>
      <c r="N1992" s="3">
        <v>7891.26</v>
      </c>
      <c r="O1992">
        <v>7891.26</v>
      </c>
      <c r="P1992">
        <v>28267.199999999997</v>
      </c>
      <c r="Q1992">
        <v>2.5820895522388052</v>
      </c>
      <c r="S1992" t="str">
        <f t="shared" si="126"/>
        <v>October</v>
      </c>
      <c r="T1992" t="str">
        <f t="shared" si="127"/>
        <v>2021</v>
      </c>
      <c r="U1992" s="3">
        <f t="shared" si="125"/>
        <v>31</v>
      </c>
    </row>
    <row r="1993" spans="1:21" hidden="1">
      <c r="A1993">
        <v>1992</v>
      </c>
      <c r="B1993" t="s">
        <v>952</v>
      </c>
      <c r="C1993" t="s">
        <v>11</v>
      </c>
      <c r="D1993" t="s">
        <v>129</v>
      </c>
      <c r="E1993" t="s">
        <v>75</v>
      </c>
      <c r="F1993" s="1">
        <v>44735</v>
      </c>
      <c r="G1993" s="2">
        <v>44735.364583333336</v>
      </c>
      <c r="H1993" s="2">
        <v>44735.65</v>
      </c>
      <c r="I1993" t="s">
        <v>408</v>
      </c>
      <c r="J1993" t="s">
        <v>67</v>
      </c>
      <c r="K1993">
        <v>19.63</v>
      </c>
      <c r="L1993">
        <v>411</v>
      </c>
      <c r="M1993">
        <v>600</v>
      </c>
      <c r="N1993" s="3">
        <v>8067.93</v>
      </c>
      <c r="O1993">
        <v>8067.93</v>
      </c>
      <c r="P1993">
        <v>28267.199999999997</v>
      </c>
      <c r="Q1993">
        <v>2.5036496350364961</v>
      </c>
      <c r="S1993" t="str">
        <f t="shared" si="126"/>
        <v>June</v>
      </c>
      <c r="T1993" t="str">
        <f t="shared" si="127"/>
        <v>2022</v>
      </c>
      <c r="U1993" s="3">
        <f t="shared" si="125"/>
        <v>30</v>
      </c>
    </row>
    <row r="1994" spans="1:21" hidden="1">
      <c r="A1994">
        <v>1993</v>
      </c>
      <c r="B1994" t="s">
        <v>953</v>
      </c>
      <c r="C1994" t="s">
        <v>11</v>
      </c>
      <c r="D1994" t="s">
        <v>123</v>
      </c>
      <c r="E1994" t="s">
        <v>124</v>
      </c>
      <c r="F1994" s="1">
        <v>44484</v>
      </c>
      <c r="G1994" s="2">
        <v>44484.333333333336</v>
      </c>
      <c r="H1994" s="2">
        <v>44484.640277777777</v>
      </c>
      <c r="I1994" t="s">
        <v>408</v>
      </c>
      <c r="J1994" t="s">
        <v>67</v>
      </c>
      <c r="K1994">
        <v>19.63</v>
      </c>
      <c r="L1994">
        <v>442</v>
      </c>
      <c r="M1994">
        <v>600</v>
      </c>
      <c r="N1994" s="3">
        <v>8676.4599999999991</v>
      </c>
      <c r="O1994">
        <v>8676.4599999999991</v>
      </c>
      <c r="P1994">
        <v>28267.199999999997</v>
      </c>
      <c r="Q1994">
        <v>2.2579185520361991</v>
      </c>
      <c r="S1994" t="str">
        <f t="shared" si="126"/>
        <v>October</v>
      </c>
      <c r="T1994" t="str">
        <f t="shared" si="127"/>
        <v>2021</v>
      </c>
      <c r="U1994" s="3">
        <f t="shared" si="125"/>
        <v>31</v>
      </c>
    </row>
    <row r="1995" spans="1:21" hidden="1">
      <c r="A1995">
        <v>1994</v>
      </c>
      <c r="B1995" t="s">
        <v>954</v>
      </c>
      <c r="C1995" t="s">
        <v>32</v>
      </c>
      <c r="D1995" t="s">
        <v>141</v>
      </c>
      <c r="E1995" t="s">
        <v>124</v>
      </c>
      <c r="F1995" s="1">
        <v>44746</v>
      </c>
      <c r="G1995" s="2">
        <v>44746.295138888891</v>
      </c>
      <c r="H1995" s="2">
        <v>44746.6875</v>
      </c>
      <c r="I1995" t="s">
        <v>408</v>
      </c>
      <c r="J1995" t="s">
        <v>67</v>
      </c>
      <c r="K1995">
        <v>19.63</v>
      </c>
      <c r="L1995">
        <v>565</v>
      </c>
      <c r="M1995">
        <v>600</v>
      </c>
      <c r="N1995" s="3">
        <v>11090.95</v>
      </c>
      <c r="O1995">
        <v>11090.95</v>
      </c>
      <c r="P1995">
        <v>28267.199999999997</v>
      </c>
      <c r="Q1995">
        <v>1.5486725663716809</v>
      </c>
      <c r="S1995" t="str">
        <f t="shared" si="126"/>
        <v>July</v>
      </c>
      <c r="T1995" t="str">
        <f t="shared" si="127"/>
        <v>2022</v>
      </c>
      <c r="U1995" s="3">
        <f t="shared" si="125"/>
        <v>31</v>
      </c>
    </row>
    <row r="1996" spans="1:21" hidden="1">
      <c r="A1996">
        <v>1995</v>
      </c>
      <c r="B1996" t="s">
        <v>955</v>
      </c>
      <c r="C1996" t="s">
        <v>28</v>
      </c>
      <c r="D1996" t="s">
        <v>123</v>
      </c>
      <c r="E1996" t="s">
        <v>124</v>
      </c>
      <c r="F1996" s="1">
        <v>44364</v>
      </c>
      <c r="G1996" s="2">
        <v>44362.297222222223</v>
      </c>
      <c r="H1996" s="2">
        <v>44364.675694444442</v>
      </c>
      <c r="I1996" t="s">
        <v>408</v>
      </c>
      <c r="J1996" t="s">
        <v>67</v>
      </c>
      <c r="K1996">
        <v>20.67</v>
      </c>
      <c r="L1996">
        <v>973</v>
      </c>
      <c r="M1996">
        <v>600</v>
      </c>
      <c r="N1996" s="3">
        <v>20111.91</v>
      </c>
      <c r="O1996">
        <v>20111.91</v>
      </c>
      <c r="P1996">
        <v>29764.800000000003</v>
      </c>
      <c r="Q1996">
        <v>0.47995889003083264</v>
      </c>
      <c r="S1996" t="str">
        <f t="shared" si="126"/>
        <v>June</v>
      </c>
      <c r="T1996" t="str">
        <f t="shared" si="127"/>
        <v>2021</v>
      </c>
      <c r="U1996" s="3">
        <f t="shared" si="125"/>
        <v>30</v>
      </c>
    </row>
    <row r="1997" spans="1:21" hidden="1">
      <c r="A1997">
        <v>1996</v>
      </c>
      <c r="B1997" t="s">
        <v>955</v>
      </c>
      <c r="C1997" t="s">
        <v>28</v>
      </c>
      <c r="D1997" t="s">
        <v>123</v>
      </c>
      <c r="E1997" t="s">
        <v>124</v>
      </c>
      <c r="F1997" s="1">
        <v>44363</v>
      </c>
      <c r="G1997" s="2">
        <v>44362.297222222223</v>
      </c>
      <c r="H1997" s="2">
        <v>44364.675694444442</v>
      </c>
      <c r="I1997" t="s">
        <v>408</v>
      </c>
      <c r="J1997" t="s">
        <v>67</v>
      </c>
      <c r="K1997">
        <v>20.67</v>
      </c>
      <c r="L1997" s="4">
        <v>1440</v>
      </c>
      <c r="M1997">
        <v>600</v>
      </c>
      <c r="N1997" s="3">
        <v>29764.799999999999</v>
      </c>
      <c r="O1997">
        <v>29764.799999999999</v>
      </c>
      <c r="P1997">
        <v>29764.800000000003</v>
      </c>
      <c r="Q1997">
        <v>1.2222419794830514E-16</v>
      </c>
      <c r="S1997" t="str">
        <f t="shared" si="126"/>
        <v>June</v>
      </c>
      <c r="T1997" t="str">
        <f t="shared" si="127"/>
        <v>2021</v>
      </c>
      <c r="U1997" s="3">
        <f t="shared" si="125"/>
        <v>30</v>
      </c>
    </row>
    <row r="1998" spans="1:21" hidden="1">
      <c r="A1998">
        <v>1997</v>
      </c>
      <c r="B1998" t="s">
        <v>956</v>
      </c>
      <c r="C1998" t="s">
        <v>29</v>
      </c>
      <c r="D1998" t="s">
        <v>123</v>
      </c>
      <c r="E1998" t="s">
        <v>124</v>
      </c>
      <c r="F1998" s="1">
        <v>44250</v>
      </c>
      <c r="G1998" s="2">
        <v>44250.302083333336</v>
      </c>
      <c r="H1998" s="2">
        <v>44250.704861111109</v>
      </c>
      <c r="I1998" t="s">
        <v>361</v>
      </c>
      <c r="J1998" t="s">
        <v>67</v>
      </c>
      <c r="K1998">
        <v>22.04</v>
      </c>
      <c r="L1998">
        <v>580</v>
      </c>
      <c r="M1998">
        <v>600</v>
      </c>
      <c r="N1998" s="3">
        <v>12783.2</v>
      </c>
      <c r="O1998">
        <v>12783.2</v>
      </c>
      <c r="P1998">
        <v>31737.599999999999</v>
      </c>
      <c r="Q1998">
        <v>1.482758620689655</v>
      </c>
      <c r="S1998" t="str">
        <f t="shared" si="126"/>
        <v>February</v>
      </c>
      <c r="T1998" t="str">
        <f t="shared" si="127"/>
        <v>2021</v>
      </c>
      <c r="U1998" s="3">
        <f t="shared" si="125"/>
        <v>28</v>
      </c>
    </row>
    <row r="1999" spans="1:21" hidden="1">
      <c r="F1999" s="1"/>
      <c r="G1999" s="2"/>
      <c r="H1999" s="2"/>
      <c r="O1999">
        <v>0</v>
      </c>
      <c r="P1999">
        <v>0</v>
      </c>
      <c r="Q1999" t="e">
        <v>#DIV/0!</v>
      </c>
      <c r="U1999" s="3"/>
    </row>
    <row r="2000" spans="1:21" hidden="1">
      <c r="A2000">
        <v>1999</v>
      </c>
      <c r="B2000" t="s">
        <v>957</v>
      </c>
      <c r="C2000" t="s">
        <v>30</v>
      </c>
      <c r="D2000" t="s">
        <v>135</v>
      </c>
      <c r="E2000" t="s">
        <v>124</v>
      </c>
      <c r="F2000" s="1">
        <v>44599</v>
      </c>
      <c r="G2000" s="2">
        <v>44599.333333333336</v>
      </c>
      <c r="H2000" s="2">
        <v>44599.40902777778</v>
      </c>
      <c r="I2000" t="s">
        <v>408</v>
      </c>
      <c r="J2000" t="s">
        <v>67</v>
      </c>
      <c r="K2000">
        <v>22.91</v>
      </c>
      <c r="L2000">
        <v>109</v>
      </c>
      <c r="M2000">
        <v>600</v>
      </c>
      <c r="N2000" s="3">
        <v>2497.19</v>
      </c>
      <c r="O2000">
        <v>2497.19</v>
      </c>
      <c r="P2000">
        <v>32990.400000000001</v>
      </c>
      <c r="Q2000">
        <v>12.211009174311927</v>
      </c>
      <c r="S2000" t="str">
        <f t="shared" si="126"/>
        <v>February</v>
      </c>
      <c r="T2000" t="str">
        <f t="shared" si="127"/>
        <v>2022</v>
      </c>
      <c r="U2000" s="3">
        <f t="shared" ref="U2000:U2063" si="128">DAY(EOMONTH(F2000, 0))</f>
        <v>28</v>
      </c>
    </row>
    <row r="2001" spans="1:21" hidden="1">
      <c r="A2001">
        <v>2000</v>
      </c>
      <c r="B2001" t="s">
        <v>958</v>
      </c>
      <c r="C2001" t="s">
        <v>29</v>
      </c>
      <c r="D2001" t="s">
        <v>123</v>
      </c>
      <c r="E2001" t="s">
        <v>124</v>
      </c>
      <c r="F2001" s="1">
        <v>44702</v>
      </c>
      <c r="G2001" s="2">
        <v>44702.402777777781</v>
      </c>
      <c r="H2001" s="2">
        <v>44702.57916666667</v>
      </c>
      <c r="I2001" t="s">
        <v>408</v>
      </c>
      <c r="J2001" t="s">
        <v>67</v>
      </c>
      <c r="K2001">
        <v>22.91</v>
      </c>
      <c r="L2001">
        <v>254</v>
      </c>
      <c r="M2001">
        <v>600</v>
      </c>
      <c r="N2001" s="3">
        <v>5819.14</v>
      </c>
      <c r="O2001">
        <v>5819.14</v>
      </c>
      <c r="P2001">
        <v>32990.400000000001</v>
      </c>
      <c r="Q2001">
        <v>4.6692913385826769</v>
      </c>
      <c r="S2001" t="str">
        <f t="shared" si="126"/>
        <v>May</v>
      </c>
      <c r="T2001" t="str">
        <f t="shared" si="127"/>
        <v>2022</v>
      </c>
      <c r="U2001" s="3">
        <f t="shared" si="128"/>
        <v>31</v>
      </c>
    </row>
    <row r="2002" spans="1:21" hidden="1">
      <c r="A2002">
        <v>2001</v>
      </c>
      <c r="B2002" t="s">
        <v>959</v>
      </c>
      <c r="C2002" t="s">
        <v>29</v>
      </c>
      <c r="D2002" t="s">
        <v>123</v>
      </c>
      <c r="E2002" t="s">
        <v>124</v>
      </c>
      <c r="F2002" s="1">
        <v>44705</v>
      </c>
      <c r="G2002" s="2">
        <v>44705.299305555556</v>
      </c>
      <c r="H2002" s="2">
        <v>44705.51458333333</v>
      </c>
      <c r="I2002" t="s">
        <v>408</v>
      </c>
      <c r="J2002" t="s">
        <v>67</v>
      </c>
      <c r="K2002">
        <v>22.91</v>
      </c>
      <c r="L2002">
        <v>310</v>
      </c>
      <c r="M2002">
        <v>600</v>
      </c>
      <c r="N2002" s="3">
        <v>7102.1</v>
      </c>
      <c r="O2002">
        <v>7102.1</v>
      </c>
      <c r="P2002">
        <v>32990.400000000001</v>
      </c>
      <c r="Q2002">
        <v>3.645161290322581</v>
      </c>
      <c r="S2002" t="str">
        <f t="shared" si="126"/>
        <v>May</v>
      </c>
      <c r="T2002" t="str">
        <f t="shared" si="127"/>
        <v>2022</v>
      </c>
      <c r="U2002" s="3">
        <f t="shared" si="128"/>
        <v>31</v>
      </c>
    </row>
    <row r="2003" spans="1:21" hidden="1">
      <c r="A2003">
        <v>2002</v>
      </c>
      <c r="B2003" t="s">
        <v>960</v>
      </c>
      <c r="C2003" t="s">
        <v>29</v>
      </c>
      <c r="D2003" t="s">
        <v>123</v>
      </c>
      <c r="E2003" t="s">
        <v>124</v>
      </c>
      <c r="F2003" s="1">
        <v>44706</v>
      </c>
      <c r="G2003" s="2">
        <v>44706.385416666664</v>
      </c>
      <c r="H2003" s="2">
        <v>44706.62222222222</v>
      </c>
      <c r="I2003" t="s">
        <v>408</v>
      </c>
      <c r="J2003" t="s">
        <v>67</v>
      </c>
      <c r="K2003">
        <v>22.91</v>
      </c>
      <c r="L2003">
        <v>341</v>
      </c>
      <c r="M2003">
        <v>600</v>
      </c>
      <c r="N2003" s="3">
        <v>7812.31</v>
      </c>
      <c r="O2003">
        <v>7812.31</v>
      </c>
      <c r="P2003">
        <v>32990.400000000001</v>
      </c>
      <c r="Q2003">
        <v>3.2228739002932549</v>
      </c>
      <c r="S2003" t="str">
        <f t="shared" si="126"/>
        <v>May</v>
      </c>
      <c r="T2003" t="str">
        <f t="shared" si="127"/>
        <v>2022</v>
      </c>
      <c r="U2003" s="3">
        <f t="shared" si="128"/>
        <v>31</v>
      </c>
    </row>
    <row r="2004" spans="1:21" hidden="1">
      <c r="A2004">
        <v>2003</v>
      </c>
      <c r="B2004" t="s">
        <v>961</v>
      </c>
      <c r="C2004" t="s">
        <v>29</v>
      </c>
      <c r="D2004" t="s">
        <v>131</v>
      </c>
      <c r="E2004" t="s">
        <v>124</v>
      </c>
      <c r="F2004" s="1">
        <v>44678</v>
      </c>
      <c r="G2004" s="2">
        <v>44678.404861111114</v>
      </c>
      <c r="H2004" s="2">
        <v>44678.656944444447</v>
      </c>
      <c r="I2004" t="s">
        <v>408</v>
      </c>
      <c r="J2004" t="s">
        <v>67</v>
      </c>
      <c r="K2004">
        <v>22.91</v>
      </c>
      <c r="L2004">
        <v>363</v>
      </c>
      <c r="M2004">
        <v>600</v>
      </c>
      <c r="N2004" s="3">
        <v>8316.33</v>
      </c>
      <c r="O2004">
        <v>8316.33</v>
      </c>
      <c r="P2004">
        <v>32990.400000000001</v>
      </c>
      <c r="Q2004">
        <v>2.9669421487603307</v>
      </c>
      <c r="S2004" t="str">
        <f t="shared" si="126"/>
        <v>April</v>
      </c>
      <c r="T2004" t="str">
        <f t="shared" si="127"/>
        <v>2022</v>
      </c>
      <c r="U2004" s="3">
        <f t="shared" si="128"/>
        <v>30</v>
      </c>
    </row>
    <row r="2005" spans="1:21" hidden="1">
      <c r="A2005">
        <v>2004</v>
      </c>
      <c r="B2005" t="s">
        <v>962</v>
      </c>
      <c r="C2005" t="s">
        <v>29</v>
      </c>
      <c r="D2005" t="s">
        <v>129</v>
      </c>
      <c r="E2005" t="s">
        <v>75</v>
      </c>
      <c r="F2005" s="1">
        <v>44688</v>
      </c>
      <c r="G2005" s="2">
        <v>44688.373611111114</v>
      </c>
      <c r="H2005" s="2">
        <v>44688.635416666664</v>
      </c>
      <c r="I2005" t="s">
        <v>408</v>
      </c>
      <c r="J2005" t="s">
        <v>67</v>
      </c>
      <c r="K2005">
        <v>22.91</v>
      </c>
      <c r="L2005">
        <v>377</v>
      </c>
      <c r="M2005">
        <v>600</v>
      </c>
      <c r="N2005" s="3">
        <v>8637.07</v>
      </c>
      <c r="O2005">
        <v>8637.07</v>
      </c>
      <c r="P2005">
        <v>32990.400000000001</v>
      </c>
      <c r="Q2005">
        <v>2.8196286472148544</v>
      </c>
      <c r="S2005" t="str">
        <f t="shared" si="126"/>
        <v>May</v>
      </c>
      <c r="T2005" t="str">
        <f t="shared" si="127"/>
        <v>2022</v>
      </c>
      <c r="U2005" s="3">
        <f t="shared" si="128"/>
        <v>31</v>
      </c>
    </row>
    <row r="2006" spans="1:21" hidden="1">
      <c r="A2006">
        <v>2005</v>
      </c>
      <c r="B2006" t="s">
        <v>963</v>
      </c>
      <c r="C2006" t="s">
        <v>29</v>
      </c>
      <c r="D2006" t="s">
        <v>131</v>
      </c>
      <c r="E2006" t="s">
        <v>124</v>
      </c>
      <c r="F2006" s="1">
        <v>44682</v>
      </c>
      <c r="G2006" s="2">
        <v>44682.353472222225</v>
      </c>
      <c r="H2006" s="2">
        <v>44682.617361111108</v>
      </c>
      <c r="I2006" t="s">
        <v>408</v>
      </c>
      <c r="J2006" t="s">
        <v>67</v>
      </c>
      <c r="K2006">
        <v>22.91</v>
      </c>
      <c r="L2006">
        <v>380</v>
      </c>
      <c r="M2006">
        <v>600</v>
      </c>
      <c r="N2006" s="3">
        <v>8705.7999999999993</v>
      </c>
      <c r="O2006">
        <v>8705.7999999999993</v>
      </c>
      <c r="P2006">
        <v>32990.400000000001</v>
      </c>
      <c r="Q2006">
        <v>2.789473684210527</v>
      </c>
      <c r="S2006" t="str">
        <f t="shared" si="126"/>
        <v>May</v>
      </c>
      <c r="T2006" t="str">
        <f t="shared" si="127"/>
        <v>2022</v>
      </c>
      <c r="U2006" s="3">
        <f t="shared" si="128"/>
        <v>31</v>
      </c>
    </row>
    <row r="2007" spans="1:21" hidden="1">
      <c r="A2007">
        <v>2006</v>
      </c>
      <c r="B2007" t="s">
        <v>964</v>
      </c>
      <c r="C2007" t="s">
        <v>29</v>
      </c>
      <c r="D2007" t="s">
        <v>129</v>
      </c>
      <c r="E2007" t="s">
        <v>75</v>
      </c>
      <c r="F2007" s="1">
        <v>44694</v>
      </c>
      <c r="G2007" s="2">
        <v>44694.375</v>
      </c>
      <c r="H2007" s="2">
        <v>44694.64166666667</v>
      </c>
      <c r="I2007" t="s">
        <v>408</v>
      </c>
      <c r="J2007" t="s">
        <v>67</v>
      </c>
      <c r="K2007">
        <v>22.91</v>
      </c>
      <c r="L2007">
        <v>384</v>
      </c>
      <c r="M2007">
        <v>600</v>
      </c>
      <c r="N2007" s="3">
        <v>8797.44</v>
      </c>
      <c r="O2007">
        <v>8797.44</v>
      </c>
      <c r="P2007">
        <v>32990.400000000001</v>
      </c>
      <c r="Q2007">
        <v>2.7499999999999996</v>
      </c>
      <c r="S2007" t="str">
        <f t="shared" si="126"/>
        <v>May</v>
      </c>
      <c r="T2007" t="str">
        <f t="shared" si="127"/>
        <v>2022</v>
      </c>
      <c r="U2007" s="3">
        <f t="shared" si="128"/>
        <v>31</v>
      </c>
    </row>
    <row r="2008" spans="1:21" hidden="1">
      <c r="A2008">
        <v>2007</v>
      </c>
      <c r="B2008" t="s">
        <v>965</v>
      </c>
      <c r="C2008" t="s">
        <v>29</v>
      </c>
      <c r="D2008" t="s">
        <v>129</v>
      </c>
      <c r="E2008" t="s">
        <v>75</v>
      </c>
      <c r="F2008" s="1">
        <v>44657</v>
      </c>
      <c r="G2008" s="2">
        <v>44657.356944444444</v>
      </c>
      <c r="H2008" s="2">
        <v>44657.623611111114</v>
      </c>
      <c r="I2008" t="s">
        <v>408</v>
      </c>
      <c r="J2008" t="s">
        <v>67</v>
      </c>
      <c r="K2008">
        <v>22.91</v>
      </c>
      <c r="L2008">
        <v>384</v>
      </c>
      <c r="M2008">
        <v>600</v>
      </c>
      <c r="N2008" s="3">
        <v>8797.44</v>
      </c>
      <c r="O2008">
        <v>8797.44</v>
      </c>
      <c r="P2008">
        <v>32990.400000000001</v>
      </c>
      <c r="Q2008">
        <v>2.7499999999999996</v>
      </c>
      <c r="S2008" t="str">
        <f t="shared" si="126"/>
        <v>April</v>
      </c>
      <c r="T2008" t="str">
        <f t="shared" si="127"/>
        <v>2022</v>
      </c>
      <c r="U2008" s="3">
        <f t="shared" si="128"/>
        <v>30</v>
      </c>
    </row>
    <row r="2009" spans="1:21" hidden="1">
      <c r="A2009">
        <v>2008</v>
      </c>
      <c r="B2009" t="s">
        <v>966</v>
      </c>
      <c r="C2009" t="s">
        <v>29</v>
      </c>
      <c r="D2009" t="s">
        <v>123</v>
      </c>
      <c r="E2009" t="s">
        <v>124</v>
      </c>
      <c r="F2009" s="1">
        <v>44699</v>
      </c>
      <c r="G2009" s="2">
        <v>44699.350694444445</v>
      </c>
      <c r="H2009" s="2">
        <v>44699.617361111108</v>
      </c>
      <c r="I2009" t="s">
        <v>408</v>
      </c>
      <c r="J2009" t="s">
        <v>67</v>
      </c>
      <c r="K2009">
        <v>22.91</v>
      </c>
      <c r="L2009">
        <v>384</v>
      </c>
      <c r="M2009">
        <v>600</v>
      </c>
      <c r="N2009" s="3">
        <v>8797.44</v>
      </c>
      <c r="O2009">
        <v>8797.44</v>
      </c>
      <c r="P2009">
        <v>32990.400000000001</v>
      </c>
      <c r="Q2009">
        <v>2.7499999999999996</v>
      </c>
      <c r="S2009" t="str">
        <f t="shared" si="126"/>
        <v>May</v>
      </c>
      <c r="T2009" t="str">
        <f t="shared" si="127"/>
        <v>2022</v>
      </c>
      <c r="U2009" s="3">
        <f t="shared" si="128"/>
        <v>31</v>
      </c>
    </row>
    <row r="2010" spans="1:21" hidden="1">
      <c r="A2010">
        <v>2009</v>
      </c>
      <c r="B2010" t="s">
        <v>967</v>
      </c>
      <c r="C2010" t="s">
        <v>29</v>
      </c>
      <c r="D2010" t="s">
        <v>131</v>
      </c>
      <c r="E2010" t="s">
        <v>124</v>
      </c>
      <c r="F2010" s="1">
        <v>44680</v>
      </c>
      <c r="G2010" s="2">
        <v>44680.331944444442</v>
      </c>
      <c r="H2010" s="2">
        <v>44680.604166666664</v>
      </c>
      <c r="I2010" t="s">
        <v>408</v>
      </c>
      <c r="J2010" t="s">
        <v>67</v>
      </c>
      <c r="K2010">
        <v>22.91</v>
      </c>
      <c r="L2010">
        <v>392</v>
      </c>
      <c r="M2010">
        <v>600</v>
      </c>
      <c r="N2010" s="3">
        <v>8980.7199999999993</v>
      </c>
      <c r="O2010">
        <v>8980.7199999999993</v>
      </c>
      <c r="P2010">
        <v>32990.400000000001</v>
      </c>
      <c r="Q2010">
        <v>2.6734693877551021</v>
      </c>
      <c r="S2010" t="str">
        <f t="shared" si="126"/>
        <v>April</v>
      </c>
      <c r="T2010" t="str">
        <f t="shared" si="127"/>
        <v>2022</v>
      </c>
      <c r="U2010" s="3">
        <f t="shared" si="128"/>
        <v>30</v>
      </c>
    </row>
    <row r="2011" spans="1:21" hidden="1">
      <c r="A2011">
        <v>2010</v>
      </c>
      <c r="B2011" t="s">
        <v>968</v>
      </c>
      <c r="C2011" t="s">
        <v>29</v>
      </c>
      <c r="D2011" t="s">
        <v>129</v>
      </c>
      <c r="E2011" t="s">
        <v>75</v>
      </c>
      <c r="F2011" s="1">
        <v>44669</v>
      </c>
      <c r="G2011" s="2">
        <v>44669.3125</v>
      </c>
      <c r="H2011" s="2">
        <v>44669.593055555553</v>
      </c>
      <c r="I2011" t="s">
        <v>408</v>
      </c>
      <c r="J2011" t="s">
        <v>67</v>
      </c>
      <c r="K2011">
        <v>22.91</v>
      </c>
      <c r="L2011">
        <v>404</v>
      </c>
      <c r="M2011">
        <v>600</v>
      </c>
      <c r="N2011" s="3">
        <v>9255.64</v>
      </c>
      <c r="O2011">
        <v>9255.64</v>
      </c>
      <c r="P2011">
        <v>32990.400000000001</v>
      </c>
      <c r="Q2011">
        <v>2.5643564356435649</v>
      </c>
      <c r="S2011" t="str">
        <f t="shared" si="126"/>
        <v>April</v>
      </c>
      <c r="T2011" t="str">
        <f t="shared" si="127"/>
        <v>2022</v>
      </c>
      <c r="U2011" s="3">
        <f t="shared" si="128"/>
        <v>30</v>
      </c>
    </row>
    <row r="2012" spans="1:21" hidden="1">
      <c r="A2012">
        <v>2011</v>
      </c>
      <c r="B2012" t="s">
        <v>969</v>
      </c>
      <c r="C2012" t="s">
        <v>29</v>
      </c>
      <c r="D2012" t="s">
        <v>123</v>
      </c>
      <c r="E2012" t="s">
        <v>124</v>
      </c>
      <c r="F2012" s="1">
        <v>44708</v>
      </c>
      <c r="G2012" s="2">
        <v>44708.327777777777</v>
      </c>
      <c r="H2012" s="2">
        <v>44708.609027777777</v>
      </c>
      <c r="I2012" t="s">
        <v>408</v>
      </c>
      <c r="J2012" t="s">
        <v>67</v>
      </c>
      <c r="K2012">
        <v>22.91</v>
      </c>
      <c r="L2012">
        <v>405</v>
      </c>
      <c r="M2012">
        <v>600</v>
      </c>
      <c r="N2012" s="3">
        <v>9278.5499999999993</v>
      </c>
      <c r="O2012">
        <v>9278.5499999999993</v>
      </c>
      <c r="P2012">
        <v>32990.400000000001</v>
      </c>
      <c r="Q2012">
        <v>2.5555555555555558</v>
      </c>
      <c r="S2012" t="str">
        <f t="shared" si="126"/>
        <v>May</v>
      </c>
      <c r="T2012" t="str">
        <f t="shared" si="127"/>
        <v>2022</v>
      </c>
      <c r="U2012" s="3">
        <f t="shared" si="128"/>
        <v>31</v>
      </c>
    </row>
    <row r="2013" spans="1:21" hidden="1">
      <c r="A2013">
        <v>2012</v>
      </c>
      <c r="B2013" t="s">
        <v>970</v>
      </c>
      <c r="C2013" t="s">
        <v>29</v>
      </c>
      <c r="D2013" t="s">
        <v>123</v>
      </c>
      <c r="E2013" t="s">
        <v>124</v>
      </c>
      <c r="F2013" s="1">
        <v>44700</v>
      </c>
      <c r="G2013" s="2">
        <v>44700.345833333333</v>
      </c>
      <c r="H2013" s="2">
        <v>44700.644444444442</v>
      </c>
      <c r="I2013" t="s">
        <v>408</v>
      </c>
      <c r="J2013" t="s">
        <v>67</v>
      </c>
      <c r="K2013">
        <v>22.91</v>
      </c>
      <c r="L2013">
        <v>430</v>
      </c>
      <c r="M2013">
        <v>600</v>
      </c>
      <c r="N2013" s="3">
        <v>9851.2999999999993</v>
      </c>
      <c r="O2013">
        <v>9851.2999999999993</v>
      </c>
      <c r="P2013">
        <v>32990.400000000001</v>
      </c>
      <c r="Q2013">
        <v>2.3488372093023258</v>
      </c>
      <c r="S2013" t="str">
        <f t="shared" si="126"/>
        <v>May</v>
      </c>
      <c r="T2013" t="str">
        <f t="shared" si="127"/>
        <v>2022</v>
      </c>
      <c r="U2013" s="3">
        <f t="shared" si="128"/>
        <v>31</v>
      </c>
    </row>
    <row r="2014" spans="1:21" hidden="1">
      <c r="A2014">
        <v>2013</v>
      </c>
      <c r="B2014" t="s">
        <v>971</v>
      </c>
      <c r="C2014" t="s">
        <v>29</v>
      </c>
      <c r="D2014" t="s">
        <v>123</v>
      </c>
      <c r="E2014" t="s">
        <v>124</v>
      </c>
      <c r="F2014" s="1">
        <v>44701</v>
      </c>
      <c r="G2014" s="2">
        <v>44701.329861111109</v>
      </c>
      <c r="H2014" s="2">
        <v>44701.628472222219</v>
      </c>
      <c r="I2014" t="s">
        <v>408</v>
      </c>
      <c r="J2014" t="s">
        <v>67</v>
      </c>
      <c r="K2014">
        <v>22.91</v>
      </c>
      <c r="L2014">
        <v>430</v>
      </c>
      <c r="M2014">
        <v>600</v>
      </c>
      <c r="N2014" s="3">
        <v>9851.2999999999993</v>
      </c>
      <c r="O2014">
        <v>9851.2999999999993</v>
      </c>
      <c r="P2014">
        <v>32990.400000000001</v>
      </c>
      <c r="Q2014">
        <v>2.3488372093023258</v>
      </c>
      <c r="S2014" t="str">
        <f t="shared" si="126"/>
        <v>May</v>
      </c>
      <c r="T2014" t="str">
        <f t="shared" si="127"/>
        <v>2022</v>
      </c>
      <c r="U2014" s="3">
        <f t="shared" si="128"/>
        <v>31</v>
      </c>
    </row>
    <row r="2015" spans="1:21" hidden="1">
      <c r="A2015">
        <v>2014</v>
      </c>
      <c r="B2015" t="s">
        <v>972</v>
      </c>
      <c r="C2015" t="s">
        <v>29</v>
      </c>
      <c r="D2015" t="s">
        <v>129</v>
      </c>
      <c r="E2015" t="s">
        <v>75</v>
      </c>
      <c r="F2015" s="1">
        <v>44658</v>
      </c>
      <c r="G2015" s="2">
        <v>44658.328472222223</v>
      </c>
      <c r="H2015" s="2">
        <v>44658.649305555555</v>
      </c>
      <c r="I2015" t="s">
        <v>408</v>
      </c>
      <c r="J2015" t="s">
        <v>67</v>
      </c>
      <c r="K2015">
        <v>22.91</v>
      </c>
      <c r="L2015">
        <v>462</v>
      </c>
      <c r="M2015">
        <v>600</v>
      </c>
      <c r="N2015" s="3">
        <v>10584.42</v>
      </c>
      <c r="O2015">
        <v>10584.42</v>
      </c>
      <c r="P2015">
        <v>32990.400000000001</v>
      </c>
      <c r="Q2015">
        <v>2.116883116883117</v>
      </c>
      <c r="S2015" t="str">
        <f t="shared" si="126"/>
        <v>April</v>
      </c>
      <c r="T2015" t="str">
        <f t="shared" si="127"/>
        <v>2022</v>
      </c>
      <c r="U2015" s="3">
        <f t="shared" si="128"/>
        <v>30</v>
      </c>
    </row>
    <row r="2016" spans="1:21" hidden="1">
      <c r="A2016">
        <v>2015</v>
      </c>
      <c r="B2016" t="s">
        <v>973</v>
      </c>
      <c r="C2016" t="s">
        <v>29</v>
      </c>
      <c r="D2016" t="s">
        <v>129</v>
      </c>
      <c r="E2016" t="s">
        <v>75</v>
      </c>
      <c r="F2016" s="1">
        <v>44673</v>
      </c>
      <c r="G2016" s="2">
        <v>44673.34375</v>
      </c>
      <c r="H2016" s="2">
        <v>44673.675694444442</v>
      </c>
      <c r="I2016" t="s">
        <v>408</v>
      </c>
      <c r="J2016" t="s">
        <v>67</v>
      </c>
      <c r="K2016">
        <v>22.91</v>
      </c>
      <c r="L2016">
        <v>478</v>
      </c>
      <c r="M2016">
        <v>600</v>
      </c>
      <c r="N2016" s="3">
        <v>10950.98</v>
      </c>
      <c r="O2016">
        <v>10950.98</v>
      </c>
      <c r="P2016">
        <v>32990.400000000001</v>
      </c>
      <c r="Q2016">
        <v>2.0125523012552304</v>
      </c>
      <c r="S2016" t="str">
        <f t="shared" si="126"/>
        <v>April</v>
      </c>
      <c r="T2016" t="str">
        <f t="shared" si="127"/>
        <v>2022</v>
      </c>
      <c r="U2016" s="3">
        <f t="shared" si="128"/>
        <v>30</v>
      </c>
    </row>
    <row r="2017" spans="1:21" hidden="1">
      <c r="A2017">
        <v>2016</v>
      </c>
      <c r="B2017" t="s">
        <v>974</v>
      </c>
      <c r="C2017" t="s">
        <v>29</v>
      </c>
      <c r="D2017" t="s">
        <v>131</v>
      </c>
      <c r="E2017" t="s">
        <v>124</v>
      </c>
      <c r="F2017" s="1">
        <v>44679</v>
      </c>
      <c r="G2017" s="2">
        <v>44679.340277777781</v>
      </c>
      <c r="H2017" s="2">
        <v>44679.686805555553</v>
      </c>
      <c r="I2017" t="s">
        <v>408</v>
      </c>
      <c r="J2017" t="s">
        <v>67</v>
      </c>
      <c r="K2017">
        <v>22.91</v>
      </c>
      <c r="L2017">
        <v>499</v>
      </c>
      <c r="M2017">
        <v>600</v>
      </c>
      <c r="N2017" s="3">
        <v>11432.09</v>
      </c>
      <c r="O2017">
        <v>11432.09</v>
      </c>
      <c r="P2017">
        <v>32990.400000000001</v>
      </c>
      <c r="Q2017">
        <v>1.8857715430861723</v>
      </c>
      <c r="S2017" t="str">
        <f t="shared" si="126"/>
        <v>April</v>
      </c>
      <c r="T2017" t="str">
        <f t="shared" si="127"/>
        <v>2022</v>
      </c>
      <c r="U2017" s="3">
        <f t="shared" si="128"/>
        <v>30</v>
      </c>
    </row>
    <row r="2018" spans="1:21" hidden="1">
      <c r="A2018">
        <v>2017</v>
      </c>
      <c r="B2018" t="s">
        <v>975</v>
      </c>
      <c r="C2018" t="s">
        <v>29</v>
      </c>
      <c r="D2018" t="s">
        <v>129</v>
      </c>
      <c r="E2018" t="s">
        <v>75</v>
      </c>
      <c r="F2018" s="1">
        <v>44670</v>
      </c>
      <c r="G2018" s="2">
        <v>44670.291666666664</v>
      </c>
      <c r="H2018" s="2">
        <v>44670.666666666664</v>
      </c>
      <c r="I2018" t="s">
        <v>408</v>
      </c>
      <c r="J2018" t="s">
        <v>67</v>
      </c>
      <c r="K2018">
        <v>22.91</v>
      </c>
      <c r="L2018">
        <v>540</v>
      </c>
      <c r="M2018">
        <v>600</v>
      </c>
      <c r="N2018" s="3">
        <v>12371.4</v>
      </c>
      <c r="O2018">
        <v>12371.4</v>
      </c>
      <c r="P2018">
        <v>32990.400000000001</v>
      </c>
      <c r="Q2018">
        <v>1.6666666666666667</v>
      </c>
      <c r="S2018" t="str">
        <f t="shared" si="126"/>
        <v>April</v>
      </c>
      <c r="T2018" t="str">
        <f t="shared" si="127"/>
        <v>2022</v>
      </c>
      <c r="U2018" s="3">
        <f t="shared" si="128"/>
        <v>30</v>
      </c>
    </row>
    <row r="2019" spans="1:21" hidden="1">
      <c r="A2019">
        <v>2018</v>
      </c>
      <c r="B2019" t="s">
        <v>976</v>
      </c>
      <c r="C2019" t="s">
        <v>29</v>
      </c>
      <c r="D2019" t="s">
        <v>129</v>
      </c>
      <c r="E2019" t="s">
        <v>75</v>
      </c>
      <c r="F2019" s="1">
        <v>44671</v>
      </c>
      <c r="G2019" s="2">
        <v>44671.291666666664</v>
      </c>
      <c r="H2019" s="2">
        <v>44671.666666666664</v>
      </c>
      <c r="I2019" t="s">
        <v>408</v>
      </c>
      <c r="J2019" t="s">
        <v>67</v>
      </c>
      <c r="K2019">
        <v>22.91</v>
      </c>
      <c r="L2019">
        <v>540</v>
      </c>
      <c r="M2019">
        <v>600</v>
      </c>
      <c r="N2019" s="3">
        <v>12371.4</v>
      </c>
      <c r="O2019">
        <v>12371.4</v>
      </c>
      <c r="P2019">
        <v>32990.400000000001</v>
      </c>
      <c r="Q2019">
        <v>1.6666666666666667</v>
      </c>
      <c r="S2019" t="str">
        <f t="shared" si="126"/>
        <v>April</v>
      </c>
      <c r="T2019" t="str">
        <f t="shared" si="127"/>
        <v>2022</v>
      </c>
      <c r="U2019" s="3">
        <f t="shared" si="128"/>
        <v>30</v>
      </c>
    </row>
    <row r="2020" spans="1:21" hidden="1">
      <c r="A2020">
        <v>2019</v>
      </c>
      <c r="B2020" t="s">
        <v>977</v>
      </c>
      <c r="C2020" t="s">
        <v>29</v>
      </c>
      <c r="D2020" t="s">
        <v>129</v>
      </c>
      <c r="E2020" t="s">
        <v>75</v>
      </c>
      <c r="F2020" s="1">
        <v>44687</v>
      </c>
      <c r="G2020" s="2">
        <v>44687.291666666664</v>
      </c>
      <c r="H2020" s="2">
        <v>44687.666666666664</v>
      </c>
      <c r="I2020" t="s">
        <v>408</v>
      </c>
      <c r="J2020" t="s">
        <v>67</v>
      </c>
      <c r="K2020">
        <v>22.91</v>
      </c>
      <c r="L2020">
        <v>540</v>
      </c>
      <c r="M2020">
        <v>600</v>
      </c>
      <c r="N2020" s="3">
        <v>12371.4</v>
      </c>
      <c r="O2020">
        <v>12371.4</v>
      </c>
      <c r="P2020">
        <v>32990.400000000001</v>
      </c>
      <c r="Q2020">
        <v>1.6666666666666667</v>
      </c>
      <c r="S2020" t="str">
        <f t="shared" si="126"/>
        <v>May</v>
      </c>
      <c r="T2020" t="str">
        <f t="shared" si="127"/>
        <v>2022</v>
      </c>
      <c r="U2020" s="3">
        <f t="shared" si="128"/>
        <v>31</v>
      </c>
    </row>
    <row r="2021" spans="1:21" hidden="1">
      <c r="A2021">
        <v>2020</v>
      </c>
      <c r="B2021" t="s">
        <v>978</v>
      </c>
      <c r="C2021" t="s">
        <v>30</v>
      </c>
      <c r="D2021" t="s">
        <v>135</v>
      </c>
      <c r="E2021" t="s">
        <v>124</v>
      </c>
      <c r="F2021" s="1">
        <v>44596</v>
      </c>
      <c r="G2021" s="2">
        <v>44596.333333333336</v>
      </c>
      <c r="H2021" s="2">
        <v>44596.75</v>
      </c>
      <c r="I2021" t="s">
        <v>408</v>
      </c>
      <c r="J2021" t="s">
        <v>67</v>
      </c>
      <c r="K2021">
        <v>22.91</v>
      </c>
      <c r="L2021">
        <v>600</v>
      </c>
      <c r="M2021">
        <v>600</v>
      </c>
      <c r="N2021" s="4">
        <v>13746</v>
      </c>
      <c r="O2021">
        <v>13746</v>
      </c>
      <c r="P2021">
        <v>32990.400000000001</v>
      </c>
      <c r="Q2021">
        <v>1.4000000000000001</v>
      </c>
      <c r="S2021" t="str">
        <f t="shared" si="126"/>
        <v>February</v>
      </c>
      <c r="T2021" t="str">
        <f t="shared" si="127"/>
        <v>2022</v>
      </c>
      <c r="U2021" s="3">
        <f t="shared" si="128"/>
        <v>28</v>
      </c>
    </row>
    <row r="2022" spans="1:21" hidden="1">
      <c r="A2022">
        <v>2021</v>
      </c>
      <c r="B2022" t="s">
        <v>979</v>
      </c>
      <c r="C2022" t="s">
        <v>30</v>
      </c>
      <c r="D2022" t="s">
        <v>135</v>
      </c>
      <c r="E2022" t="s">
        <v>124</v>
      </c>
      <c r="F2022" s="1">
        <v>44597</v>
      </c>
      <c r="G2022" s="2">
        <v>44597.333333333336</v>
      </c>
      <c r="H2022" s="2">
        <v>44597.75</v>
      </c>
      <c r="I2022" t="s">
        <v>408</v>
      </c>
      <c r="J2022" t="s">
        <v>67</v>
      </c>
      <c r="K2022">
        <v>22.91</v>
      </c>
      <c r="L2022">
        <v>600</v>
      </c>
      <c r="M2022">
        <v>600</v>
      </c>
      <c r="N2022" s="4">
        <v>13746</v>
      </c>
      <c r="O2022">
        <v>13746</v>
      </c>
      <c r="P2022">
        <v>32990.400000000001</v>
      </c>
      <c r="Q2022">
        <v>1.4000000000000001</v>
      </c>
      <c r="S2022" t="str">
        <f t="shared" si="126"/>
        <v>February</v>
      </c>
      <c r="T2022" t="str">
        <f t="shared" si="127"/>
        <v>2022</v>
      </c>
      <c r="U2022" s="3">
        <f t="shared" si="128"/>
        <v>28</v>
      </c>
    </row>
    <row r="2023" spans="1:21" hidden="1">
      <c r="A2023">
        <v>2022</v>
      </c>
      <c r="B2023" t="s">
        <v>980</v>
      </c>
      <c r="C2023" t="s">
        <v>30</v>
      </c>
      <c r="D2023" t="s">
        <v>135</v>
      </c>
      <c r="E2023" t="s">
        <v>124</v>
      </c>
      <c r="F2023" s="1">
        <v>44598</v>
      </c>
      <c r="G2023" s="2">
        <v>44598.333333333336</v>
      </c>
      <c r="H2023" s="2">
        <v>44598.75</v>
      </c>
      <c r="I2023" t="s">
        <v>408</v>
      </c>
      <c r="J2023" t="s">
        <v>67</v>
      </c>
      <c r="K2023">
        <v>22.91</v>
      </c>
      <c r="L2023">
        <v>600</v>
      </c>
      <c r="M2023">
        <v>600</v>
      </c>
      <c r="N2023" s="4">
        <v>13746</v>
      </c>
      <c r="O2023">
        <v>13746</v>
      </c>
      <c r="P2023">
        <v>32990.400000000001</v>
      </c>
      <c r="Q2023">
        <v>1.4000000000000001</v>
      </c>
      <c r="S2023" t="str">
        <f t="shared" si="126"/>
        <v>February</v>
      </c>
      <c r="T2023" t="str">
        <f t="shared" si="127"/>
        <v>2022</v>
      </c>
      <c r="U2023" s="3">
        <f t="shared" si="128"/>
        <v>28</v>
      </c>
    </row>
    <row r="2024" spans="1:21" hidden="1">
      <c r="A2024">
        <v>2023</v>
      </c>
      <c r="B2024" t="s">
        <v>981</v>
      </c>
      <c r="C2024" t="s">
        <v>29</v>
      </c>
      <c r="D2024" t="s">
        <v>129</v>
      </c>
      <c r="E2024" t="s">
        <v>75</v>
      </c>
      <c r="F2024" s="1">
        <v>44689</v>
      </c>
      <c r="G2024" s="2">
        <v>44689.334027777775</v>
      </c>
      <c r="H2024" s="2">
        <v>44689.793055555558</v>
      </c>
      <c r="I2024" t="s">
        <v>408</v>
      </c>
      <c r="J2024" t="s">
        <v>67</v>
      </c>
      <c r="K2024">
        <v>22.91</v>
      </c>
      <c r="L2024">
        <v>661</v>
      </c>
      <c r="M2024">
        <v>600</v>
      </c>
      <c r="N2024" s="3">
        <v>15143.51</v>
      </c>
      <c r="O2024">
        <v>15143.51</v>
      </c>
      <c r="P2024">
        <v>32990.400000000001</v>
      </c>
      <c r="Q2024">
        <v>1.1785173978819969</v>
      </c>
      <c r="S2024" t="str">
        <f t="shared" si="126"/>
        <v>May</v>
      </c>
      <c r="T2024" t="str">
        <f t="shared" si="127"/>
        <v>2022</v>
      </c>
      <c r="U2024" s="3">
        <f t="shared" si="128"/>
        <v>31</v>
      </c>
    </row>
    <row r="2025" spans="1:21" hidden="1">
      <c r="A2025">
        <v>2024</v>
      </c>
      <c r="B2025" t="s">
        <v>982</v>
      </c>
      <c r="C2025" t="s">
        <v>11</v>
      </c>
      <c r="D2025" t="s">
        <v>123</v>
      </c>
      <c r="E2025" t="s">
        <v>124</v>
      </c>
      <c r="F2025" s="1">
        <v>44335</v>
      </c>
      <c r="G2025" s="2">
        <v>44334.277777777781</v>
      </c>
      <c r="H2025" s="2">
        <v>44335.581250000003</v>
      </c>
      <c r="I2025" t="s">
        <v>408</v>
      </c>
      <c r="J2025" t="s">
        <v>67</v>
      </c>
      <c r="K2025">
        <v>23.361999999999998</v>
      </c>
      <c r="L2025">
        <v>837</v>
      </c>
      <c r="M2025">
        <v>600</v>
      </c>
      <c r="N2025" s="3">
        <v>19553.993999999999</v>
      </c>
      <c r="O2025">
        <v>19553.993999999999</v>
      </c>
      <c r="P2025">
        <v>33641.279999999999</v>
      </c>
      <c r="Q2025">
        <v>0.72043010752688175</v>
      </c>
      <c r="S2025" t="str">
        <f t="shared" si="126"/>
        <v>May</v>
      </c>
      <c r="T2025" t="str">
        <f t="shared" si="127"/>
        <v>2021</v>
      </c>
      <c r="U2025" s="3">
        <f t="shared" si="128"/>
        <v>31</v>
      </c>
    </row>
    <row r="2026" spans="1:21" hidden="1">
      <c r="A2026">
        <v>2025</v>
      </c>
      <c r="B2026" t="s">
        <v>983</v>
      </c>
      <c r="C2026" t="s">
        <v>29</v>
      </c>
      <c r="D2026" t="s">
        <v>135</v>
      </c>
      <c r="E2026" t="s">
        <v>124</v>
      </c>
      <c r="F2026" s="1">
        <v>44693</v>
      </c>
      <c r="G2026" s="2">
        <v>44690.291666666664</v>
      </c>
      <c r="H2026" s="2">
        <v>44693.666666666664</v>
      </c>
      <c r="I2026" t="s">
        <v>408</v>
      </c>
      <c r="J2026" t="s">
        <v>67</v>
      </c>
      <c r="K2026">
        <v>23.361999999999998</v>
      </c>
      <c r="L2026">
        <v>960</v>
      </c>
      <c r="M2026">
        <v>600</v>
      </c>
      <c r="N2026" s="3">
        <v>22427.52</v>
      </c>
      <c r="O2026">
        <v>22427.52</v>
      </c>
      <c r="P2026">
        <v>33641.279999999999</v>
      </c>
      <c r="Q2026">
        <v>0.49999999999999994</v>
      </c>
      <c r="S2026" t="str">
        <f t="shared" si="126"/>
        <v>May</v>
      </c>
      <c r="T2026" t="str">
        <f t="shared" si="127"/>
        <v>2022</v>
      </c>
      <c r="U2026" s="3">
        <f t="shared" si="128"/>
        <v>31</v>
      </c>
    </row>
    <row r="2027" spans="1:21" hidden="1">
      <c r="A2027">
        <v>2026</v>
      </c>
      <c r="B2027" t="s">
        <v>983</v>
      </c>
      <c r="C2027" t="s">
        <v>29</v>
      </c>
      <c r="D2027" t="s">
        <v>135</v>
      </c>
      <c r="E2027" t="s">
        <v>124</v>
      </c>
      <c r="F2027" s="1">
        <v>44690</v>
      </c>
      <c r="G2027" s="2">
        <v>44690.291666666664</v>
      </c>
      <c r="H2027" s="2">
        <v>44693.666666666664</v>
      </c>
      <c r="I2027" t="s">
        <v>408</v>
      </c>
      <c r="J2027" t="s">
        <v>67</v>
      </c>
      <c r="K2027">
        <v>23.361999999999998</v>
      </c>
      <c r="L2027" s="4">
        <v>1020</v>
      </c>
      <c r="M2027">
        <v>600</v>
      </c>
      <c r="N2027" s="3">
        <v>23829.24</v>
      </c>
      <c r="O2027">
        <v>23829.24</v>
      </c>
      <c r="P2027">
        <v>33641.279999999999</v>
      </c>
      <c r="Q2027">
        <v>0.41176470588235281</v>
      </c>
      <c r="S2027" t="str">
        <f t="shared" si="126"/>
        <v>May</v>
      </c>
      <c r="T2027" t="str">
        <f t="shared" si="127"/>
        <v>2022</v>
      </c>
      <c r="U2027" s="3">
        <f t="shared" si="128"/>
        <v>31</v>
      </c>
    </row>
    <row r="2028" spans="1:21" hidden="1">
      <c r="A2028">
        <v>2027</v>
      </c>
      <c r="B2028" t="s">
        <v>982</v>
      </c>
      <c r="C2028" t="s">
        <v>11</v>
      </c>
      <c r="D2028" t="s">
        <v>123</v>
      </c>
      <c r="E2028" t="s">
        <v>124</v>
      </c>
      <c r="F2028" s="1">
        <v>44334</v>
      </c>
      <c r="G2028" s="2">
        <v>44334.277777777781</v>
      </c>
      <c r="H2028" s="2">
        <v>44335.581250000003</v>
      </c>
      <c r="I2028" t="s">
        <v>408</v>
      </c>
      <c r="J2028" t="s">
        <v>67</v>
      </c>
      <c r="K2028">
        <v>23.361999999999998</v>
      </c>
      <c r="L2028" s="4">
        <v>1040</v>
      </c>
      <c r="M2028">
        <v>600</v>
      </c>
      <c r="N2028" s="3">
        <v>24296.48</v>
      </c>
      <c r="O2028">
        <v>24296.48</v>
      </c>
      <c r="P2028">
        <v>33641.279999999999</v>
      </c>
      <c r="Q2028">
        <v>0.38461538461538458</v>
      </c>
      <c r="S2028" t="str">
        <f t="shared" si="126"/>
        <v>May</v>
      </c>
      <c r="T2028" t="str">
        <f t="shared" si="127"/>
        <v>2021</v>
      </c>
      <c r="U2028" s="3">
        <f t="shared" si="128"/>
        <v>31</v>
      </c>
    </row>
    <row r="2029" spans="1:21" hidden="1">
      <c r="A2029">
        <v>2028</v>
      </c>
      <c r="B2029" t="s">
        <v>983</v>
      </c>
      <c r="C2029" t="s">
        <v>29</v>
      </c>
      <c r="D2029" t="s">
        <v>135</v>
      </c>
      <c r="E2029" t="s">
        <v>124</v>
      </c>
      <c r="F2029" s="1">
        <v>44691</v>
      </c>
      <c r="G2029" s="2">
        <v>44690.291666666664</v>
      </c>
      <c r="H2029" s="2">
        <v>44693.666666666664</v>
      </c>
      <c r="I2029" t="s">
        <v>408</v>
      </c>
      <c r="J2029" t="s">
        <v>67</v>
      </c>
      <c r="K2029">
        <v>23.361999999999998</v>
      </c>
      <c r="L2029" s="4">
        <v>1440</v>
      </c>
      <c r="M2029">
        <v>600</v>
      </c>
      <c r="N2029" s="3">
        <v>33641.279999999999</v>
      </c>
      <c r="O2029">
        <v>33641.279999999999</v>
      </c>
      <c r="P2029">
        <v>33641.279999999999</v>
      </c>
      <c r="Q2029">
        <v>0</v>
      </c>
      <c r="S2029" t="str">
        <f t="shared" si="126"/>
        <v>May</v>
      </c>
      <c r="T2029" t="str">
        <f t="shared" si="127"/>
        <v>2022</v>
      </c>
      <c r="U2029" s="3">
        <f t="shared" si="128"/>
        <v>31</v>
      </c>
    </row>
    <row r="2030" spans="1:21" hidden="1">
      <c r="A2030">
        <v>2029</v>
      </c>
      <c r="B2030" t="s">
        <v>983</v>
      </c>
      <c r="C2030" t="s">
        <v>29</v>
      </c>
      <c r="D2030" t="s">
        <v>135</v>
      </c>
      <c r="E2030" t="s">
        <v>124</v>
      </c>
      <c r="F2030" s="1">
        <v>44692</v>
      </c>
      <c r="G2030" s="2">
        <v>44690.291666666664</v>
      </c>
      <c r="H2030" s="2">
        <v>44693.666666666664</v>
      </c>
      <c r="I2030" t="s">
        <v>408</v>
      </c>
      <c r="J2030" t="s">
        <v>67</v>
      </c>
      <c r="K2030">
        <v>23.361999999999998</v>
      </c>
      <c r="L2030" s="4">
        <v>1440</v>
      </c>
      <c r="M2030">
        <v>600</v>
      </c>
      <c r="N2030" s="3">
        <v>33641.279999999999</v>
      </c>
      <c r="O2030">
        <v>33641.279999999999</v>
      </c>
      <c r="P2030">
        <v>33641.279999999999</v>
      </c>
      <c r="Q2030">
        <v>0</v>
      </c>
      <c r="S2030" t="str">
        <f t="shared" si="126"/>
        <v>May</v>
      </c>
      <c r="T2030" t="str">
        <f t="shared" si="127"/>
        <v>2022</v>
      </c>
      <c r="U2030" s="3">
        <f t="shared" si="128"/>
        <v>31</v>
      </c>
    </row>
    <row r="2031" spans="1:21" hidden="1">
      <c r="A2031">
        <v>2030</v>
      </c>
      <c r="B2031" t="s">
        <v>984</v>
      </c>
      <c r="C2031" t="s">
        <v>29</v>
      </c>
      <c r="D2031" t="s">
        <v>123</v>
      </c>
      <c r="E2031" t="s">
        <v>124</v>
      </c>
      <c r="F2031" s="1">
        <v>44412</v>
      </c>
      <c r="G2031" s="2">
        <v>44412.343055555553</v>
      </c>
      <c r="H2031" s="2">
        <v>44414.720833333333</v>
      </c>
      <c r="I2031" t="s">
        <v>361</v>
      </c>
      <c r="J2031" t="s">
        <v>67</v>
      </c>
      <c r="K2031">
        <v>25.87</v>
      </c>
      <c r="L2031">
        <v>946</v>
      </c>
      <c r="M2031">
        <v>600</v>
      </c>
      <c r="N2031" s="3">
        <v>24473.02</v>
      </c>
      <c r="O2031">
        <v>24473.02</v>
      </c>
      <c r="P2031">
        <v>37252.800000000003</v>
      </c>
      <c r="Q2031">
        <v>0.52219873150105722</v>
      </c>
      <c r="S2031" t="str">
        <f t="shared" si="126"/>
        <v>August</v>
      </c>
      <c r="T2031" t="str">
        <f t="shared" si="127"/>
        <v>2021</v>
      </c>
      <c r="U2031" s="3">
        <f t="shared" si="128"/>
        <v>31</v>
      </c>
    </row>
    <row r="2032" spans="1:21" hidden="1">
      <c r="A2032">
        <v>2031</v>
      </c>
      <c r="B2032" t="s">
        <v>984</v>
      </c>
      <c r="C2032" t="s">
        <v>29</v>
      </c>
      <c r="D2032" t="s">
        <v>123</v>
      </c>
      <c r="E2032" t="s">
        <v>124</v>
      </c>
      <c r="F2032" s="1">
        <v>44414</v>
      </c>
      <c r="G2032" s="2">
        <v>44412.343055555553</v>
      </c>
      <c r="H2032" s="2">
        <v>44414.720833333333</v>
      </c>
      <c r="I2032" t="s">
        <v>361</v>
      </c>
      <c r="J2032" t="s">
        <v>67</v>
      </c>
      <c r="K2032">
        <v>25.87</v>
      </c>
      <c r="L2032" s="4">
        <v>1038</v>
      </c>
      <c r="M2032">
        <v>600</v>
      </c>
      <c r="N2032" s="3">
        <v>26853.06</v>
      </c>
      <c r="O2032">
        <v>26853.06</v>
      </c>
      <c r="P2032">
        <v>37252.800000000003</v>
      </c>
      <c r="Q2032">
        <v>0.38728323699421968</v>
      </c>
      <c r="S2032" t="str">
        <f t="shared" si="126"/>
        <v>August</v>
      </c>
      <c r="T2032" t="str">
        <f t="shared" si="127"/>
        <v>2021</v>
      </c>
      <c r="U2032" s="3">
        <f t="shared" si="128"/>
        <v>31</v>
      </c>
    </row>
    <row r="2033" spans="1:21" hidden="1">
      <c r="A2033">
        <v>2032</v>
      </c>
      <c r="B2033" t="s">
        <v>984</v>
      </c>
      <c r="C2033" t="s">
        <v>29</v>
      </c>
      <c r="D2033" t="s">
        <v>123</v>
      </c>
      <c r="E2033" t="s">
        <v>124</v>
      </c>
      <c r="F2033" s="1">
        <v>44413</v>
      </c>
      <c r="G2033" s="2">
        <v>44412.343055555553</v>
      </c>
      <c r="H2033" s="2">
        <v>44414.720833333333</v>
      </c>
      <c r="I2033" t="s">
        <v>361</v>
      </c>
      <c r="J2033" t="s">
        <v>67</v>
      </c>
      <c r="K2033">
        <v>25.87</v>
      </c>
      <c r="L2033" s="4">
        <v>1440</v>
      </c>
      <c r="M2033">
        <v>600</v>
      </c>
      <c r="N2033" s="3">
        <v>37252.800000000003</v>
      </c>
      <c r="O2033">
        <v>37252.800000000003</v>
      </c>
      <c r="P2033">
        <v>37252.800000000003</v>
      </c>
      <c r="Q2033">
        <v>0</v>
      </c>
      <c r="S2033" t="str">
        <f t="shared" si="126"/>
        <v>August</v>
      </c>
      <c r="T2033" t="str">
        <f t="shared" si="127"/>
        <v>2021</v>
      </c>
      <c r="U2033" s="3">
        <f t="shared" si="128"/>
        <v>31</v>
      </c>
    </row>
    <row r="2034" spans="1:21" hidden="1">
      <c r="A2034">
        <v>2033</v>
      </c>
      <c r="B2034" t="s">
        <v>985</v>
      </c>
      <c r="C2034" t="s">
        <v>13</v>
      </c>
      <c r="D2034" t="s">
        <v>129</v>
      </c>
      <c r="E2034" t="s">
        <v>75</v>
      </c>
      <c r="F2034" s="1">
        <v>44662</v>
      </c>
      <c r="G2034" s="2">
        <v>44662.291666666664</v>
      </c>
      <c r="H2034" s="2">
        <v>44662.708333333336</v>
      </c>
      <c r="I2034" t="s">
        <v>986</v>
      </c>
      <c r="J2034" t="s">
        <v>67</v>
      </c>
      <c r="K2034">
        <v>26.29</v>
      </c>
      <c r="L2034">
        <v>600</v>
      </c>
      <c r="M2034">
        <v>600</v>
      </c>
      <c r="N2034" s="4">
        <v>15774</v>
      </c>
      <c r="O2034">
        <v>15774</v>
      </c>
      <c r="P2034">
        <v>37857.599999999999</v>
      </c>
      <c r="Q2034">
        <v>1.4</v>
      </c>
      <c r="S2034" t="str">
        <f t="shared" si="126"/>
        <v>April</v>
      </c>
      <c r="T2034" t="str">
        <f t="shared" si="127"/>
        <v>2022</v>
      </c>
      <c r="U2034" s="3">
        <f t="shared" si="128"/>
        <v>30</v>
      </c>
    </row>
    <row r="2035" spans="1:21" hidden="1">
      <c r="A2035">
        <v>2034</v>
      </c>
      <c r="B2035" t="s">
        <v>987</v>
      </c>
      <c r="C2035" t="s">
        <v>13</v>
      </c>
      <c r="D2035" t="s">
        <v>129</v>
      </c>
      <c r="E2035" t="s">
        <v>75</v>
      </c>
      <c r="F2035" s="1">
        <v>44663</v>
      </c>
      <c r="G2035" s="2">
        <v>44663.291666666664</v>
      </c>
      <c r="H2035" s="2">
        <v>44663.708333333336</v>
      </c>
      <c r="I2035" t="s">
        <v>986</v>
      </c>
      <c r="J2035" t="s">
        <v>67</v>
      </c>
      <c r="K2035">
        <v>26.29</v>
      </c>
      <c r="L2035">
        <v>600</v>
      </c>
      <c r="M2035">
        <v>600</v>
      </c>
      <c r="N2035" s="4">
        <v>15774</v>
      </c>
      <c r="O2035">
        <v>15774</v>
      </c>
      <c r="P2035">
        <v>37857.599999999999</v>
      </c>
      <c r="Q2035">
        <v>1.4</v>
      </c>
      <c r="S2035" t="str">
        <f t="shared" si="126"/>
        <v>April</v>
      </c>
      <c r="T2035" t="str">
        <f t="shared" si="127"/>
        <v>2022</v>
      </c>
      <c r="U2035" s="3">
        <f t="shared" si="128"/>
        <v>30</v>
      </c>
    </row>
    <row r="2036" spans="1:21" hidden="1">
      <c r="A2036">
        <v>2035</v>
      </c>
      <c r="B2036" t="s">
        <v>988</v>
      </c>
      <c r="C2036" t="s">
        <v>13</v>
      </c>
      <c r="D2036" t="s">
        <v>129</v>
      </c>
      <c r="E2036" t="s">
        <v>75</v>
      </c>
      <c r="F2036" s="1">
        <v>44492</v>
      </c>
      <c r="G2036" s="2">
        <v>44486.291666666664</v>
      </c>
      <c r="H2036" s="2">
        <v>44492.689583333333</v>
      </c>
      <c r="I2036" t="s">
        <v>986</v>
      </c>
      <c r="J2036" t="s">
        <v>67</v>
      </c>
      <c r="K2036">
        <v>26.29</v>
      </c>
      <c r="L2036">
        <v>993</v>
      </c>
      <c r="M2036">
        <v>600</v>
      </c>
      <c r="N2036" s="3">
        <v>26105.97</v>
      </c>
      <c r="O2036">
        <v>26105.97</v>
      </c>
      <c r="P2036">
        <v>37857.599999999999</v>
      </c>
      <c r="Q2036">
        <v>0.45015105740181255</v>
      </c>
      <c r="S2036" t="str">
        <f t="shared" si="126"/>
        <v>October</v>
      </c>
      <c r="T2036" t="str">
        <f t="shared" si="127"/>
        <v>2021</v>
      </c>
      <c r="U2036" s="3">
        <f t="shared" si="128"/>
        <v>31</v>
      </c>
    </row>
    <row r="2037" spans="1:21" hidden="1">
      <c r="A2037">
        <v>2036</v>
      </c>
      <c r="B2037" t="s">
        <v>988</v>
      </c>
      <c r="C2037" t="s">
        <v>13</v>
      </c>
      <c r="D2037" t="s">
        <v>129</v>
      </c>
      <c r="E2037" t="s">
        <v>75</v>
      </c>
      <c r="F2037" s="1">
        <v>44486</v>
      </c>
      <c r="G2037" s="2">
        <v>44486.291666666664</v>
      </c>
      <c r="H2037" s="2">
        <v>44492.689583333333</v>
      </c>
      <c r="I2037" t="s">
        <v>986</v>
      </c>
      <c r="J2037" t="s">
        <v>67</v>
      </c>
      <c r="K2037">
        <v>26.29</v>
      </c>
      <c r="L2037" s="4">
        <v>1020</v>
      </c>
      <c r="M2037">
        <v>600</v>
      </c>
      <c r="N2037" s="3">
        <v>26815.8</v>
      </c>
      <c r="O2037">
        <v>26815.8</v>
      </c>
      <c r="P2037">
        <v>37857.599999999999</v>
      </c>
      <c r="Q2037">
        <v>0.41176470588235292</v>
      </c>
      <c r="S2037" t="str">
        <f t="shared" si="126"/>
        <v>October</v>
      </c>
      <c r="T2037" t="str">
        <f t="shared" si="127"/>
        <v>2021</v>
      </c>
      <c r="U2037" s="3">
        <f t="shared" si="128"/>
        <v>31</v>
      </c>
    </row>
    <row r="2038" spans="1:21" hidden="1">
      <c r="A2038">
        <v>2037</v>
      </c>
      <c r="B2038" t="s">
        <v>988</v>
      </c>
      <c r="C2038" t="s">
        <v>13</v>
      </c>
      <c r="D2038" t="s">
        <v>129</v>
      </c>
      <c r="E2038" t="s">
        <v>75</v>
      </c>
      <c r="F2038" s="1">
        <v>44487</v>
      </c>
      <c r="G2038" s="2">
        <v>44486.291666666664</v>
      </c>
      <c r="H2038" s="2">
        <v>44492.689583333333</v>
      </c>
      <c r="I2038" t="s">
        <v>986</v>
      </c>
      <c r="J2038" t="s">
        <v>67</v>
      </c>
      <c r="K2038">
        <v>26.29</v>
      </c>
      <c r="L2038" s="4">
        <v>1440</v>
      </c>
      <c r="M2038">
        <v>600</v>
      </c>
      <c r="N2038" s="3">
        <v>37857.599999999999</v>
      </c>
      <c r="O2038">
        <v>37857.599999999999</v>
      </c>
      <c r="P2038">
        <v>37857.599999999999</v>
      </c>
      <c r="Q2038">
        <v>0</v>
      </c>
      <c r="S2038" t="str">
        <f t="shared" si="126"/>
        <v>October</v>
      </c>
      <c r="T2038" t="str">
        <f t="shared" si="127"/>
        <v>2021</v>
      </c>
      <c r="U2038" s="3">
        <f t="shared" si="128"/>
        <v>31</v>
      </c>
    </row>
    <row r="2039" spans="1:21" hidden="1">
      <c r="A2039">
        <v>2038</v>
      </c>
      <c r="B2039" t="s">
        <v>988</v>
      </c>
      <c r="C2039" t="s">
        <v>13</v>
      </c>
      <c r="D2039" t="s">
        <v>129</v>
      </c>
      <c r="E2039" t="s">
        <v>75</v>
      </c>
      <c r="F2039" s="1">
        <v>44488</v>
      </c>
      <c r="G2039" s="2">
        <v>44486.291666666664</v>
      </c>
      <c r="H2039" s="2">
        <v>44492.689583333333</v>
      </c>
      <c r="I2039" t="s">
        <v>986</v>
      </c>
      <c r="J2039" t="s">
        <v>67</v>
      </c>
      <c r="K2039">
        <v>26.29</v>
      </c>
      <c r="L2039" s="4">
        <v>1440</v>
      </c>
      <c r="M2039">
        <v>600</v>
      </c>
      <c r="N2039" s="3">
        <v>37857.599999999999</v>
      </c>
      <c r="O2039">
        <v>37857.599999999999</v>
      </c>
      <c r="P2039">
        <v>37857.599999999999</v>
      </c>
      <c r="Q2039">
        <v>0</v>
      </c>
      <c r="S2039" t="str">
        <f t="shared" si="126"/>
        <v>October</v>
      </c>
      <c r="T2039" t="str">
        <f t="shared" si="127"/>
        <v>2021</v>
      </c>
      <c r="U2039" s="3">
        <f t="shared" si="128"/>
        <v>31</v>
      </c>
    </row>
    <row r="2040" spans="1:21" hidden="1">
      <c r="A2040">
        <v>2039</v>
      </c>
      <c r="B2040" t="s">
        <v>988</v>
      </c>
      <c r="C2040" t="s">
        <v>13</v>
      </c>
      <c r="D2040" t="s">
        <v>129</v>
      </c>
      <c r="E2040" t="s">
        <v>75</v>
      </c>
      <c r="F2040" s="1">
        <v>44489</v>
      </c>
      <c r="G2040" s="2">
        <v>44486.291666666664</v>
      </c>
      <c r="H2040" s="2">
        <v>44492.689583333333</v>
      </c>
      <c r="I2040" t="s">
        <v>986</v>
      </c>
      <c r="J2040" t="s">
        <v>67</v>
      </c>
      <c r="K2040">
        <v>26.29</v>
      </c>
      <c r="L2040" s="4">
        <v>1440</v>
      </c>
      <c r="M2040">
        <v>600</v>
      </c>
      <c r="N2040" s="3">
        <v>37857.599999999999</v>
      </c>
      <c r="O2040">
        <v>37857.599999999999</v>
      </c>
      <c r="P2040">
        <v>37857.599999999999</v>
      </c>
      <c r="Q2040">
        <v>0</v>
      </c>
      <c r="S2040" t="str">
        <f t="shared" si="126"/>
        <v>October</v>
      </c>
      <c r="T2040" t="str">
        <f t="shared" si="127"/>
        <v>2021</v>
      </c>
      <c r="U2040" s="3">
        <f t="shared" si="128"/>
        <v>31</v>
      </c>
    </row>
    <row r="2041" spans="1:21" hidden="1">
      <c r="A2041">
        <v>2040</v>
      </c>
      <c r="B2041" t="s">
        <v>988</v>
      </c>
      <c r="C2041" t="s">
        <v>13</v>
      </c>
      <c r="D2041" t="s">
        <v>129</v>
      </c>
      <c r="E2041" t="s">
        <v>75</v>
      </c>
      <c r="F2041" s="1">
        <v>44490</v>
      </c>
      <c r="G2041" s="2">
        <v>44486.291666666664</v>
      </c>
      <c r="H2041" s="2">
        <v>44492.689583333333</v>
      </c>
      <c r="I2041" t="s">
        <v>986</v>
      </c>
      <c r="J2041" t="s">
        <v>67</v>
      </c>
      <c r="K2041">
        <v>26.29</v>
      </c>
      <c r="L2041" s="4">
        <v>1440</v>
      </c>
      <c r="M2041">
        <v>600</v>
      </c>
      <c r="N2041" s="3">
        <v>37857.599999999999</v>
      </c>
      <c r="O2041">
        <v>37857.599999999999</v>
      </c>
      <c r="P2041">
        <v>37857.599999999999</v>
      </c>
      <c r="Q2041">
        <v>0</v>
      </c>
      <c r="S2041" t="str">
        <f t="shared" si="126"/>
        <v>October</v>
      </c>
      <c r="T2041" t="str">
        <f t="shared" si="127"/>
        <v>2021</v>
      </c>
      <c r="U2041" s="3">
        <f t="shared" si="128"/>
        <v>31</v>
      </c>
    </row>
    <row r="2042" spans="1:21" hidden="1">
      <c r="A2042">
        <v>2041</v>
      </c>
      <c r="B2042" t="s">
        <v>988</v>
      </c>
      <c r="C2042" t="s">
        <v>13</v>
      </c>
      <c r="D2042" t="s">
        <v>129</v>
      </c>
      <c r="E2042" t="s">
        <v>75</v>
      </c>
      <c r="F2042" s="1">
        <v>44491</v>
      </c>
      <c r="G2042" s="2">
        <v>44486.291666666664</v>
      </c>
      <c r="H2042" s="2">
        <v>44492.689583333333</v>
      </c>
      <c r="I2042" t="s">
        <v>986</v>
      </c>
      <c r="J2042" t="s">
        <v>67</v>
      </c>
      <c r="K2042">
        <v>26.29</v>
      </c>
      <c r="L2042" s="4">
        <v>1440</v>
      </c>
      <c r="M2042">
        <v>600</v>
      </c>
      <c r="N2042" s="3">
        <v>37857.599999999999</v>
      </c>
      <c r="O2042">
        <v>37857.599999999999</v>
      </c>
      <c r="P2042">
        <v>37857.599999999999</v>
      </c>
      <c r="Q2042">
        <v>0</v>
      </c>
      <c r="S2042" t="str">
        <f t="shared" si="126"/>
        <v>October</v>
      </c>
      <c r="T2042" t="str">
        <f t="shared" si="127"/>
        <v>2021</v>
      </c>
      <c r="U2042" s="3">
        <f t="shared" si="128"/>
        <v>31</v>
      </c>
    </row>
    <row r="2043" spans="1:21" hidden="1">
      <c r="A2043">
        <v>2042</v>
      </c>
      <c r="B2043" t="s">
        <v>989</v>
      </c>
      <c r="C2043" t="s">
        <v>11</v>
      </c>
      <c r="D2043" t="s">
        <v>135</v>
      </c>
      <c r="E2043" t="s">
        <v>124</v>
      </c>
      <c r="F2043" s="1">
        <v>44401</v>
      </c>
      <c r="G2043" s="2">
        <v>44401.356944444444</v>
      </c>
      <c r="H2043" s="2">
        <v>44401.4</v>
      </c>
      <c r="I2043" t="s">
        <v>434</v>
      </c>
      <c r="J2043" t="s">
        <v>67</v>
      </c>
      <c r="K2043">
        <v>26.42</v>
      </c>
      <c r="L2043">
        <v>62</v>
      </c>
      <c r="M2043">
        <v>600</v>
      </c>
      <c r="N2043" s="3">
        <v>1638.04</v>
      </c>
      <c r="O2043">
        <v>1638.04</v>
      </c>
      <c r="P2043">
        <v>38044.800000000003</v>
      </c>
      <c r="Q2043">
        <v>22.225806451612904</v>
      </c>
      <c r="S2043" t="str">
        <f t="shared" si="126"/>
        <v>July</v>
      </c>
      <c r="T2043" t="str">
        <f t="shared" si="127"/>
        <v>2021</v>
      </c>
      <c r="U2043" s="3">
        <f t="shared" si="128"/>
        <v>31</v>
      </c>
    </row>
    <row r="2044" spans="1:21" hidden="1">
      <c r="A2044">
        <v>2043</v>
      </c>
      <c r="B2044" t="s">
        <v>990</v>
      </c>
      <c r="C2044" t="s">
        <v>34</v>
      </c>
      <c r="D2044" t="s">
        <v>129</v>
      </c>
      <c r="E2044" t="s">
        <v>75</v>
      </c>
      <c r="F2044" s="1">
        <v>44694</v>
      </c>
      <c r="G2044" s="2">
        <v>44694.390277777777</v>
      </c>
      <c r="H2044" s="2">
        <v>44694.475694444445</v>
      </c>
      <c r="I2044" t="s">
        <v>434</v>
      </c>
      <c r="J2044" t="s">
        <v>67</v>
      </c>
      <c r="K2044">
        <v>26.42</v>
      </c>
      <c r="L2044">
        <v>123</v>
      </c>
      <c r="M2044">
        <v>600</v>
      </c>
      <c r="N2044" s="3">
        <v>3249.66</v>
      </c>
      <c r="O2044">
        <v>3249.66</v>
      </c>
      <c r="P2044">
        <v>38044.800000000003</v>
      </c>
      <c r="Q2044">
        <v>10.707317073170731</v>
      </c>
      <c r="S2044" t="str">
        <f t="shared" si="126"/>
        <v>May</v>
      </c>
      <c r="T2044" t="str">
        <f t="shared" si="127"/>
        <v>2022</v>
      </c>
      <c r="U2044" s="3">
        <f t="shared" si="128"/>
        <v>31</v>
      </c>
    </row>
    <row r="2045" spans="1:21" hidden="1">
      <c r="A2045">
        <v>2044</v>
      </c>
      <c r="B2045" t="s">
        <v>991</v>
      </c>
      <c r="C2045" t="s">
        <v>34</v>
      </c>
      <c r="D2045" t="s">
        <v>129</v>
      </c>
      <c r="E2045" t="s">
        <v>75</v>
      </c>
      <c r="F2045" s="1">
        <v>44422</v>
      </c>
      <c r="G2045" s="2">
        <v>44422.388888888891</v>
      </c>
      <c r="H2045" s="2">
        <v>44422.492361111108</v>
      </c>
      <c r="I2045" t="s">
        <v>434</v>
      </c>
      <c r="J2045" t="s">
        <v>67</v>
      </c>
      <c r="K2045">
        <v>26.42</v>
      </c>
      <c r="L2045">
        <v>149</v>
      </c>
      <c r="M2045">
        <v>600</v>
      </c>
      <c r="N2045" s="3">
        <v>3936.58</v>
      </c>
      <c r="O2045">
        <v>3936.58</v>
      </c>
      <c r="P2045">
        <v>38044.800000000003</v>
      </c>
      <c r="Q2045">
        <v>8.6644295302013425</v>
      </c>
      <c r="S2045" t="str">
        <f t="shared" si="126"/>
        <v>August</v>
      </c>
      <c r="T2045" t="str">
        <f t="shared" si="127"/>
        <v>2021</v>
      </c>
      <c r="U2045" s="3">
        <f t="shared" si="128"/>
        <v>31</v>
      </c>
    </row>
    <row r="2046" spans="1:21" hidden="1">
      <c r="A2046">
        <v>2045</v>
      </c>
      <c r="B2046" t="s">
        <v>992</v>
      </c>
      <c r="C2046" t="s">
        <v>34</v>
      </c>
      <c r="D2046" t="s">
        <v>129</v>
      </c>
      <c r="E2046" t="s">
        <v>75</v>
      </c>
      <c r="F2046" s="1">
        <v>44477</v>
      </c>
      <c r="G2046" s="2">
        <v>44477.354166666664</v>
      </c>
      <c r="H2046" s="2">
        <v>44477.461805555555</v>
      </c>
      <c r="I2046" t="s">
        <v>434</v>
      </c>
      <c r="J2046" t="s">
        <v>67</v>
      </c>
      <c r="K2046">
        <v>26.42</v>
      </c>
      <c r="L2046">
        <v>155</v>
      </c>
      <c r="M2046">
        <v>600</v>
      </c>
      <c r="N2046" s="3">
        <v>4095.1</v>
      </c>
      <c r="O2046">
        <v>4095.1</v>
      </c>
      <c r="P2046">
        <v>38044.800000000003</v>
      </c>
      <c r="Q2046">
        <v>8.2903225806451619</v>
      </c>
      <c r="S2046" t="str">
        <f t="shared" si="126"/>
        <v>October</v>
      </c>
      <c r="T2046" t="str">
        <f t="shared" si="127"/>
        <v>2021</v>
      </c>
      <c r="U2046" s="3">
        <f t="shared" si="128"/>
        <v>31</v>
      </c>
    </row>
    <row r="2047" spans="1:21" hidden="1">
      <c r="A2047">
        <v>2046</v>
      </c>
      <c r="B2047" t="s">
        <v>993</v>
      </c>
      <c r="C2047" t="s">
        <v>34</v>
      </c>
      <c r="D2047" t="s">
        <v>129</v>
      </c>
      <c r="E2047" t="s">
        <v>75</v>
      </c>
      <c r="F2047" s="1">
        <v>44749</v>
      </c>
      <c r="G2047" s="2">
        <v>44749.37777777778</v>
      </c>
      <c r="H2047" s="2">
        <v>44749.491666666669</v>
      </c>
      <c r="I2047" t="s">
        <v>434</v>
      </c>
      <c r="J2047" t="s">
        <v>67</v>
      </c>
      <c r="K2047">
        <v>26.42</v>
      </c>
      <c r="L2047">
        <v>164</v>
      </c>
      <c r="M2047">
        <v>600</v>
      </c>
      <c r="N2047" s="3">
        <v>4332.88</v>
      </c>
      <c r="O2047">
        <v>4332.88</v>
      </c>
      <c r="P2047">
        <v>38044.800000000003</v>
      </c>
      <c r="Q2047">
        <v>7.7804878048780495</v>
      </c>
      <c r="S2047" t="str">
        <f t="shared" si="126"/>
        <v>July</v>
      </c>
      <c r="T2047" t="str">
        <f t="shared" si="127"/>
        <v>2022</v>
      </c>
      <c r="U2047" s="3">
        <f t="shared" si="128"/>
        <v>31</v>
      </c>
    </row>
    <row r="2048" spans="1:21" hidden="1">
      <c r="A2048">
        <v>2047</v>
      </c>
      <c r="B2048" t="s">
        <v>994</v>
      </c>
      <c r="C2048" t="s">
        <v>34</v>
      </c>
      <c r="D2048" t="s">
        <v>129</v>
      </c>
      <c r="E2048" t="s">
        <v>75</v>
      </c>
      <c r="F2048" s="1">
        <v>44386</v>
      </c>
      <c r="G2048" s="2">
        <v>44386.388888888891</v>
      </c>
      <c r="H2048" s="2">
        <v>44386.529166666667</v>
      </c>
      <c r="I2048" t="s">
        <v>434</v>
      </c>
      <c r="J2048" t="s">
        <v>67</v>
      </c>
      <c r="K2048">
        <v>26.42</v>
      </c>
      <c r="L2048">
        <v>202</v>
      </c>
      <c r="M2048">
        <v>600</v>
      </c>
      <c r="N2048" s="3">
        <v>5336.84</v>
      </c>
      <c r="O2048">
        <v>5336.84</v>
      </c>
      <c r="P2048">
        <v>38044.800000000003</v>
      </c>
      <c r="Q2048">
        <v>6.1287128712871288</v>
      </c>
      <c r="S2048" t="str">
        <f t="shared" si="126"/>
        <v>July</v>
      </c>
      <c r="T2048" t="str">
        <f t="shared" si="127"/>
        <v>2021</v>
      </c>
      <c r="U2048" s="3">
        <f t="shared" si="128"/>
        <v>31</v>
      </c>
    </row>
    <row r="2049" spans="1:21" hidden="1">
      <c r="A2049">
        <v>2048</v>
      </c>
      <c r="B2049" t="s">
        <v>995</v>
      </c>
      <c r="C2049" t="s">
        <v>34</v>
      </c>
      <c r="D2049" t="s">
        <v>129</v>
      </c>
      <c r="E2049" t="s">
        <v>75</v>
      </c>
      <c r="F2049" s="1">
        <v>44295</v>
      </c>
      <c r="G2049" s="2">
        <v>44295.335416666669</v>
      </c>
      <c r="H2049" s="2">
        <v>44295.484027777777</v>
      </c>
      <c r="I2049" t="s">
        <v>434</v>
      </c>
      <c r="J2049" t="s">
        <v>67</v>
      </c>
      <c r="K2049">
        <v>26.42</v>
      </c>
      <c r="L2049">
        <v>214</v>
      </c>
      <c r="M2049">
        <v>600</v>
      </c>
      <c r="N2049" s="3">
        <v>5653.88</v>
      </c>
      <c r="O2049">
        <v>5653.88</v>
      </c>
      <c r="P2049">
        <v>38044.800000000003</v>
      </c>
      <c r="Q2049">
        <v>5.7289719626168223</v>
      </c>
      <c r="S2049" t="str">
        <f t="shared" si="126"/>
        <v>April</v>
      </c>
      <c r="T2049" t="str">
        <f t="shared" si="127"/>
        <v>2021</v>
      </c>
      <c r="U2049" s="3">
        <f t="shared" si="128"/>
        <v>30</v>
      </c>
    </row>
    <row r="2050" spans="1:21" hidden="1">
      <c r="A2050">
        <v>2049</v>
      </c>
      <c r="B2050" t="s">
        <v>996</v>
      </c>
      <c r="C2050" t="s">
        <v>34</v>
      </c>
      <c r="D2050" t="s">
        <v>129</v>
      </c>
      <c r="E2050" t="s">
        <v>75</v>
      </c>
      <c r="F2050" s="1">
        <v>44561</v>
      </c>
      <c r="G2050" s="2">
        <v>44561.318055555559</v>
      </c>
      <c r="H2050" s="2">
        <v>44561.477777777778</v>
      </c>
      <c r="I2050" t="s">
        <v>434</v>
      </c>
      <c r="J2050" t="s">
        <v>67</v>
      </c>
      <c r="K2050">
        <v>26.42</v>
      </c>
      <c r="L2050">
        <v>230</v>
      </c>
      <c r="M2050">
        <v>600</v>
      </c>
      <c r="N2050" s="3">
        <v>6076.6</v>
      </c>
      <c r="O2050">
        <v>6076.6</v>
      </c>
      <c r="P2050">
        <v>38044.800000000003</v>
      </c>
      <c r="Q2050">
        <v>5.2608695652173916</v>
      </c>
      <c r="S2050" t="str">
        <f t="shared" si="126"/>
        <v>December</v>
      </c>
      <c r="T2050" t="str">
        <f t="shared" si="127"/>
        <v>2021</v>
      </c>
      <c r="U2050" s="3">
        <f t="shared" si="128"/>
        <v>31</v>
      </c>
    </row>
    <row r="2051" spans="1:21" hidden="1">
      <c r="A2051">
        <v>2050</v>
      </c>
      <c r="B2051" t="s">
        <v>997</v>
      </c>
      <c r="C2051" t="s">
        <v>34</v>
      </c>
      <c r="D2051" t="s">
        <v>129</v>
      </c>
      <c r="E2051" t="s">
        <v>75</v>
      </c>
      <c r="F2051" s="1">
        <v>44778</v>
      </c>
      <c r="G2051" s="2">
        <v>44778.361805555556</v>
      </c>
      <c r="H2051" s="2">
        <v>44778.553472222222</v>
      </c>
      <c r="I2051" t="s">
        <v>434</v>
      </c>
      <c r="J2051" t="s">
        <v>67</v>
      </c>
      <c r="K2051">
        <v>26.42</v>
      </c>
      <c r="L2051">
        <v>276</v>
      </c>
      <c r="M2051">
        <v>600</v>
      </c>
      <c r="N2051" s="3">
        <v>7291.92</v>
      </c>
      <c r="O2051">
        <v>7291.92</v>
      </c>
      <c r="P2051">
        <v>38044.800000000003</v>
      </c>
      <c r="Q2051">
        <v>4.2173913043478271</v>
      </c>
      <c r="S2051" t="str">
        <f t="shared" ref="S2051:S2114" si="129">TEXT(F2051, "mmmm")</f>
        <v>August</v>
      </c>
      <c r="T2051" t="str">
        <f t="shared" ref="T2051:T2114" si="130">TEXT(F2051, "YYYY")</f>
        <v>2022</v>
      </c>
      <c r="U2051" s="3">
        <f t="shared" si="128"/>
        <v>31</v>
      </c>
    </row>
    <row r="2052" spans="1:21" hidden="1">
      <c r="A2052">
        <v>2051</v>
      </c>
      <c r="B2052" t="s">
        <v>998</v>
      </c>
      <c r="C2052" t="s">
        <v>34</v>
      </c>
      <c r="D2052" t="s">
        <v>129</v>
      </c>
      <c r="E2052" t="s">
        <v>75</v>
      </c>
      <c r="F2052" s="1">
        <v>44330</v>
      </c>
      <c r="G2052" s="2">
        <v>44330.409722222219</v>
      </c>
      <c r="H2052" s="2">
        <v>44330.614583333336</v>
      </c>
      <c r="I2052" t="s">
        <v>434</v>
      </c>
      <c r="J2052" t="s">
        <v>67</v>
      </c>
      <c r="K2052">
        <v>26.42</v>
      </c>
      <c r="L2052">
        <v>295</v>
      </c>
      <c r="M2052">
        <v>600</v>
      </c>
      <c r="N2052" s="3">
        <v>7793.9</v>
      </c>
      <c r="O2052">
        <v>7793.9</v>
      </c>
      <c r="P2052">
        <v>38044.800000000003</v>
      </c>
      <c r="Q2052">
        <v>3.8813559322033901</v>
      </c>
      <c r="S2052" t="str">
        <f t="shared" si="129"/>
        <v>May</v>
      </c>
      <c r="T2052" t="str">
        <f t="shared" si="130"/>
        <v>2021</v>
      </c>
      <c r="U2052" s="3">
        <f t="shared" si="128"/>
        <v>31</v>
      </c>
    </row>
    <row r="2053" spans="1:21" hidden="1">
      <c r="A2053">
        <v>2052</v>
      </c>
      <c r="B2053" t="s">
        <v>999</v>
      </c>
      <c r="C2053" t="s">
        <v>34</v>
      </c>
      <c r="D2053" t="s">
        <v>129</v>
      </c>
      <c r="E2053" t="s">
        <v>75</v>
      </c>
      <c r="F2053" s="1">
        <v>44499</v>
      </c>
      <c r="G2053" s="2">
        <v>44499.40902777778</v>
      </c>
      <c r="H2053" s="2">
        <v>44499.624305555553</v>
      </c>
      <c r="I2053" t="s">
        <v>434</v>
      </c>
      <c r="J2053" t="s">
        <v>67</v>
      </c>
      <c r="K2053">
        <v>26.42</v>
      </c>
      <c r="L2053">
        <v>310</v>
      </c>
      <c r="M2053">
        <v>600</v>
      </c>
      <c r="N2053" s="3">
        <v>8190.2</v>
      </c>
      <c r="O2053">
        <v>8190.2</v>
      </c>
      <c r="P2053">
        <v>38044.800000000003</v>
      </c>
      <c r="Q2053">
        <v>3.645161290322581</v>
      </c>
      <c r="S2053" t="str">
        <f t="shared" si="129"/>
        <v>October</v>
      </c>
      <c r="T2053" t="str">
        <f t="shared" si="130"/>
        <v>2021</v>
      </c>
      <c r="U2053" s="3">
        <f t="shared" si="128"/>
        <v>31</v>
      </c>
    </row>
    <row r="2054" spans="1:21" hidden="1">
      <c r="A2054">
        <v>2053</v>
      </c>
      <c r="B2054" t="s">
        <v>1000</v>
      </c>
      <c r="C2054" t="s">
        <v>34</v>
      </c>
      <c r="D2054" t="s">
        <v>129</v>
      </c>
      <c r="E2054" t="s">
        <v>75</v>
      </c>
      <c r="F2054" s="1">
        <v>44637</v>
      </c>
      <c r="G2054" s="2">
        <v>44637.397222222222</v>
      </c>
      <c r="H2054" s="2">
        <v>44637.615972222222</v>
      </c>
      <c r="I2054" t="s">
        <v>434</v>
      </c>
      <c r="J2054" t="s">
        <v>67</v>
      </c>
      <c r="K2054">
        <v>26.42</v>
      </c>
      <c r="L2054">
        <v>315</v>
      </c>
      <c r="M2054">
        <v>600</v>
      </c>
      <c r="N2054" s="3">
        <v>8322.2999999999993</v>
      </c>
      <c r="O2054">
        <v>8322.2999999999993</v>
      </c>
      <c r="P2054">
        <v>38044.800000000003</v>
      </c>
      <c r="Q2054">
        <v>3.5714285714285721</v>
      </c>
      <c r="S2054" t="str">
        <f t="shared" si="129"/>
        <v>March</v>
      </c>
      <c r="T2054" t="str">
        <f t="shared" si="130"/>
        <v>2022</v>
      </c>
      <c r="U2054" s="3">
        <f t="shared" si="128"/>
        <v>31</v>
      </c>
    </row>
    <row r="2055" spans="1:21" hidden="1">
      <c r="A2055">
        <v>2054</v>
      </c>
      <c r="B2055" t="s">
        <v>1001</v>
      </c>
      <c r="C2055" t="s">
        <v>34</v>
      </c>
      <c r="D2055" t="s">
        <v>123</v>
      </c>
      <c r="E2055" t="s">
        <v>124</v>
      </c>
      <c r="F2055" s="1">
        <v>44638</v>
      </c>
      <c r="G2055" s="2">
        <v>44638.395833333336</v>
      </c>
      <c r="H2055" s="2">
        <v>44638.615972222222</v>
      </c>
      <c r="I2055" t="s">
        <v>434</v>
      </c>
      <c r="J2055" t="s">
        <v>67</v>
      </c>
      <c r="K2055">
        <v>26.42</v>
      </c>
      <c r="L2055">
        <v>317</v>
      </c>
      <c r="M2055">
        <v>600</v>
      </c>
      <c r="N2055" s="3">
        <v>8375.14</v>
      </c>
      <c r="O2055">
        <v>8375.14</v>
      </c>
      <c r="P2055">
        <v>38044.800000000003</v>
      </c>
      <c r="Q2055">
        <v>3.5425867507886442</v>
      </c>
      <c r="S2055" t="str">
        <f t="shared" si="129"/>
        <v>March</v>
      </c>
      <c r="T2055" t="str">
        <f t="shared" si="130"/>
        <v>2022</v>
      </c>
      <c r="U2055" s="3">
        <f t="shared" si="128"/>
        <v>31</v>
      </c>
    </row>
    <row r="2056" spans="1:21" hidden="1">
      <c r="A2056">
        <v>2055</v>
      </c>
      <c r="B2056" t="s">
        <v>1002</v>
      </c>
      <c r="C2056" t="s">
        <v>34</v>
      </c>
      <c r="D2056" t="s">
        <v>129</v>
      </c>
      <c r="E2056" t="s">
        <v>75</v>
      </c>
      <c r="F2056" s="1">
        <v>44722</v>
      </c>
      <c r="G2056" s="2">
        <v>44722.300694444442</v>
      </c>
      <c r="H2056" s="2">
        <v>44722.521527777775</v>
      </c>
      <c r="I2056" t="s">
        <v>434</v>
      </c>
      <c r="J2056" t="s">
        <v>67</v>
      </c>
      <c r="K2056">
        <v>26.42</v>
      </c>
      <c r="L2056">
        <v>318</v>
      </c>
      <c r="M2056">
        <v>600</v>
      </c>
      <c r="N2056" s="3">
        <v>8401.56</v>
      </c>
      <c r="O2056">
        <v>8401.56</v>
      </c>
      <c r="P2056">
        <v>38044.800000000003</v>
      </c>
      <c r="Q2056">
        <v>3.5283018867924536</v>
      </c>
      <c r="S2056" t="str">
        <f t="shared" si="129"/>
        <v>June</v>
      </c>
      <c r="T2056" t="str">
        <f t="shared" si="130"/>
        <v>2022</v>
      </c>
      <c r="U2056" s="3">
        <f t="shared" si="128"/>
        <v>30</v>
      </c>
    </row>
    <row r="2057" spans="1:21" hidden="1">
      <c r="A2057">
        <v>2056</v>
      </c>
      <c r="B2057" t="s">
        <v>1003</v>
      </c>
      <c r="C2057" t="s">
        <v>34</v>
      </c>
      <c r="D2057" t="s">
        <v>135</v>
      </c>
      <c r="E2057" t="s">
        <v>124</v>
      </c>
      <c r="F2057" s="1">
        <v>44681</v>
      </c>
      <c r="G2057" s="2">
        <v>44681.370138888888</v>
      </c>
      <c r="H2057" s="2">
        <v>44681.609722222223</v>
      </c>
      <c r="I2057" t="s">
        <v>434</v>
      </c>
      <c r="J2057" t="s">
        <v>67</v>
      </c>
      <c r="K2057">
        <v>26.42</v>
      </c>
      <c r="L2057">
        <v>345</v>
      </c>
      <c r="M2057">
        <v>600</v>
      </c>
      <c r="N2057" s="3">
        <v>9114.9</v>
      </c>
      <c r="O2057">
        <v>9114.9</v>
      </c>
      <c r="P2057">
        <v>38044.800000000003</v>
      </c>
      <c r="Q2057">
        <v>3.1739130434782612</v>
      </c>
      <c r="S2057" t="str">
        <f t="shared" si="129"/>
        <v>April</v>
      </c>
      <c r="T2057" t="str">
        <f t="shared" si="130"/>
        <v>2022</v>
      </c>
      <c r="U2057" s="3">
        <f t="shared" si="128"/>
        <v>30</v>
      </c>
    </row>
    <row r="2058" spans="1:21">
      <c r="A2058">
        <v>2081</v>
      </c>
      <c r="B2058" t="s">
        <v>937</v>
      </c>
      <c r="C2058" t="s">
        <v>34</v>
      </c>
      <c r="D2058" t="s">
        <v>129</v>
      </c>
      <c r="E2058" t="s">
        <v>75</v>
      </c>
      <c r="F2058" s="1">
        <v>44211</v>
      </c>
      <c r="G2058" s="2">
        <v>44211.378472222219</v>
      </c>
      <c r="H2058" s="2">
        <v>44211.618750000001</v>
      </c>
      <c r="I2058" t="s">
        <v>408</v>
      </c>
      <c r="J2058" t="s">
        <v>67</v>
      </c>
      <c r="K2058">
        <v>29.46</v>
      </c>
      <c r="L2058">
        <v>346</v>
      </c>
      <c r="M2058">
        <v>600</v>
      </c>
      <c r="N2058" s="3">
        <v>10193.16</v>
      </c>
      <c r="O2058">
        <v>10193.16</v>
      </c>
      <c r="P2058">
        <v>42422.400000000001</v>
      </c>
      <c r="Q2058">
        <v>3.1618497109826591</v>
      </c>
      <c r="S2058" t="str">
        <f t="shared" si="129"/>
        <v>January</v>
      </c>
      <c r="T2058" t="str">
        <f t="shared" si="130"/>
        <v>2021</v>
      </c>
      <c r="U2058" s="3">
        <f t="shared" si="128"/>
        <v>31</v>
      </c>
    </row>
    <row r="2059" spans="1:21" hidden="1">
      <c r="A2059">
        <v>2058</v>
      </c>
      <c r="B2059" t="s">
        <v>1004</v>
      </c>
      <c r="C2059" t="s">
        <v>34</v>
      </c>
      <c r="D2059" t="s">
        <v>129</v>
      </c>
      <c r="E2059" t="s">
        <v>75</v>
      </c>
      <c r="F2059" s="1">
        <v>44526</v>
      </c>
      <c r="G2059" s="2">
        <v>44526.333333333336</v>
      </c>
      <c r="H2059" s="2">
        <v>44526.583333333336</v>
      </c>
      <c r="I2059" t="s">
        <v>434</v>
      </c>
      <c r="J2059" t="s">
        <v>67</v>
      </c>
      <c r="K2059">
        <v>26.42</v>
      </c>
      <c r="L2059">
        <v>360</v>
      </c>
      <c r="M2059">
        <v>600</v>
      </c>
      <c r="N2059" s="3">
        <v>9511.2000000000007</v>
      </c>
      <c r="O2059">
        <v>9511.2000000000007</v>
      </c>
      <c r="P2059">
        <v>38044.800000000003</v>
      </c>
      <c r="Q2059">
        <v>3</v>
      </c>
      <c r="S2059" t="str">
        <f t="shared" si="129"/>
        <v>November</v>
      </c>
      <c r="T2059" t="str">
        <f t="shared" si="130"/>
        <v>2021</v>
      </c>
      <c r="U2059" s="3">
        <f t="shared" si="128"/>
        <v>30</v>
      </c>
    </row>
    <row r="2060" spans="1:21" hidden="1">
      <c r="A2060">
        <v>2059</v>
      </c>
      <c r="B2060" t="s">
        <v>1005</v>
      </c>
      <c r="C2060" t="s">
        <v>34</v>
      </c>
      <c r="D2060" t="s">
        <v>129</v>
      </c>
      <c r="E2060" t="s">
        <v>75</v>
      </c>
      <c r="F2060" s="1">
        <v>44590</v>
      </c>
      <c r="G2060" s="2">
        <v>44590.333333333336</v>
      </c>
      <c r="H2060" s="2">
        <v>44590.583333333336</v>
      </c>
      <c r="I2060" t="s">
        <v>434</v>
      </c>
      <c r="J2060" t="s">
        <v>67</v>
      </c>
      <c r="K2060">
        <v>26.42</v>
      </c>
      <c r="L2060">
        <v>360</v>
      </c>
      <c r="M2060">
        <v>600</v>
      </c>
      <c r="N2060" s="3">
        <v>9511.2000000000007</v>
      </c>
      <c r="O2060">
        <v>9511.2000000000007</v>
      </c>
      <c r="P2060">
        <v>38044.800000000003</v>
      </c>
      <c r="Q2060">
        <v>3</v>
      </c>
      <c r="S2060" t="str">
        <f t="shared" si="129"/>
        <v>January</v>
      </c>
      <c r="T2060" t="str">
        <f t="shared" si="130"/>
        <v>2022</v>
      </c>
      <c r="U2060" s="3">
        <f t="shared" si="128"/>
        <v>31</v>
      </c>
    </row>
    <row r="2061" spans="1:21" hidden="1">
      <c r="A2061">
        <v>2060</v>
      </c>
      <c r="B2061" t="s">
        <v>1006</v>
      </c>
      <c r="C2061" t="s">
        <v>34</v>
      </c>
      <c r="D2061" t="s">
        <v>129</v>
      </c>
      <c r="E2061" t="s">
        <v>75</v>
      </c>
      <c r="F2061" s="1">
        <v>44805</v>
      </c>
      <c r="G2061" s="2">
        <v>44805.333333333336</v>
      </c>
      <c r="H2061" s="2">
        <v>44805.583333333336</v>
      </c>
      <c r="I2061" t="s">
        <v>434</v>
      </c>
      <c r="J2061" t="s">
        <v>67</v>
      </c>
      <c r="K2061">
        <v>26.42</v>
      </c>
      <c r="L2061">
        <v>360</v>
      </c>
      <c r="M2061">
        <v>600</v>
      </c>
      <c r="N2061" s="3">
        <v>9511.2000000000007</v>
      </c>
      <c r="O2061">
        <v>9511.2000000000007</v>
      </c>
      <c r="P2061">
        <v>38044.800000000003</v>
      </c>
      <c r="Q2061">
        <v>3</v>
      </c>
      <c r="S2061" t="str">
        <f t="shared" si="129"/>
        <v>September</v>
      </c>
      <c r="T2061" t="str">
        <f t="shared" si="130"/>
        <v>2022</v>
      </c>
      <c r="U2061" s="3">
        <f t="shared" si="128"/>
        <v>30</v>
      </c>
    </row>
    <row r="2062" spans="1:21" hidden="1">
      <c r="A2062">
        <v>2061</v>
      </c>
      <c r="B2062" t="s">
        <v>1007</v>
      </c>
      <c r="C2062" t="s">
        <v>34</v>
      </c>
      <c r="D2062" t="s">
        <v>129</v>
      </c>
      <c r="E2062" t="s">
        <v>75</v>
      </c>
      <c r="F2062" s="1">
        <v>44267</v>
      </c>
      <c r="G2062" s="2">
        <v>44267.368750000001</v>
      </c>
      <c r="H2062" s="2">
        <v>44267.624305555553</v>
      </c>
      <c r="I2062" t="s">
        <v>434</v>
      </c>
      <c r="J2062" t="s">
        <v>67</v>
      </c>
      <c r="K2062">
        <v>26.42</v>
      </c>
      <c r="L2062">
        <v>368</v>
      </c>
      <c r="M2062">
        <v>600</v>
      </c>
      <c r="N2062" s="3">
        <v>9722.56</v>
      </c>
      <c r="O2062">
        <v>9722.56</v>
      </c>
      <c r="P2062">
        <v>38044.800000000003</v>
      </c>
      <c r="Q2062">
        <v>2.9130434782608701</v>
      </c>
      <c r="S2062" t="str">
        <f t="shared" si="129"/>
        <v>March</v>
      </c>
      <c r="T2062" t="str">
        <f t="shared" si="130"/>
        <v>2021</v>
      </c>
      <c r="U2062" s="3">
        <f t="shared" si="128"/>
        <v>31</v>
      </c>
    </row>
    <row r="2063" spans="1:21" hidden="1">
      <c r="A2063">
        <v>2062</v>
      </c>
      <c r="B2063" t="s">
        <v>1008</v>
      </c>
      <c r="C2063" t="s">
        <v>34</v>
      </c>
      <c r="D2063" t="s">
        <v>129</v>
      </c>
      <c r="E2063" t="s">
        <v>75</v>
      </c>
      <c r="F2063" s="1">
        <v>44443</v>
      </c>
      <c r="G2063" s="2">
        <v>44443.291666666664</v>
      </c>
      <c r="H2063" s="2">
        <v>44443.552777777775</v>
      </c>
      <c r="I2063" t="s">
        <v>434</v>
      </c>
      <c r="J2063" t="s">
        <v>67</v>
      </c>
      <c r="K2063">
        <v>26.42</v>
      </c>
      <c r="L2063">
        <v>376</v>
      </c>
      <c r="M2063">
        <v>600</v>
      </c>
      <c r="N2063" s="3">
        <v>9933.92</v>
      </c>
      <c r="O2063">
        <v>9933.92</v>
      </c>
      <c r="P2063">
        <v>38044.800000000003</v>
      </c>
      <c r="Q2063">
        <v>2.8297872340425538</v>
      </c>
      <c r="S2063" t="str">
        <f t="shared" si="129"/>
        <v>September</v>
      </c>
      <c r="T2063" t="str">
        <f t="shared" si="130"/>
        <v>2021</v>
      </c>
      <c r="U2063" s="3">
        <f t="shared" si="128"/>
        <v>30</v>
      </c>
    </row>
    <row r="2064" spans="1:21" hidden="1">
      <c r="A2064">
        <v>2063</v>
      </c>
      <c r="B2064" t="s">
        <v>1009</v>
      </c>
      <c r="C2064" t="s">
        <v>34</v>
      </c>
      <c r="D2064" t="s">
        <v>129</v>
      </c>
      <c r="E2064" t="s">
        <v>75</v>
      </c>
      <c r="F2064" s="1">
        <v>44456</v>
      </c>
      <c r="G2064" s="2">
        <v>44456.361111111109</v>
      </c>
      <c r="H2064" s="2">
        <v>44456.625</v>
      </c>
      <c r="I2064" t="s">
        <v>434</v>
      </c>
      <c r="J2064" t="s">
        <v>67</v>
      </c>
      <c r="K2064">
        <v>26.42</v>
      </c>
      <c r="L2064">
        <v>380</v>
      </c>
      <c r="M2064">
        <v>600</v>
      </c>
      <c r="N2064" s="3">
        <v>10039.6</v>
      </c>
      <c r="O2064">
        <v>10039.6</v>
      </c>
      <c r="P2064">
        <v>38044.800000000003</v>
      </c>
      <c r="Q2064">
        <v>2.7894736842105265</v>
      </c>
      <c r="S2064" t="str">
        <f t="shared" si="129"/>
        <v>September</v>
      </c>
      <c r="T2064" t="str">
        <f t="shared" si="130"/>
        <v>2021</v>
      </c>
      <c r="U2064" s="3">
        <f t="shared" ref="U2064:U2127" si="131">DAY(EOMONTH(F2064, 0))</f>
        <v>30</v>
      </c>
    </row>
    <row r="2065" spans="1:21" hidden="1">
      <c r="A2065">
        <v>2064</v>
      </c>
      <c r="B2065" t="s">
        <v>1010</v>
      </c>
      <c r="C2065" t="s">
        <v>34</v>
      </c>
      <c r="D2065" t="s">
        <v>123</v>
      </c>
      <c r="E2065" t="s">
        <v>124</v>
      </c>
      <c r="F2065" s="1">
        <v>44297</v>
      </c>
      <c r="G2065" s="2">
        <v>44297.355555555558</v>
      </c>
      <c r="H2065" s="2">
        <v>44297.62222222222</v>
      </c>
      <c r="I2065" t="s">
        <v>434</v>
      </c>
      <c r="J2065" t="s">
        <v>67</v>
      </c>
      <c r="K2065">
        <v>26.42</v>
      </c>
      <c r="L2065">
        <v>384</v>
      </c>
      <c r="M2065">
        <v>600</v>
      </c>
      <c r="N2065" s="3">
        <v>10145.280000000001</v>
      </c>
      <c r="O2065">
        <v>10145.280000000001</v>
      </c>
      <c r="P2065">
        <v>38044.800000000003</v>
      </c>
      <c r="Q2065">
        <v>2.7500000000000004</v>
      </c>
      <c r="S2065" t="str">
        <f t="shared" si="129"/>
        <v>April</v>
      </c>
      <c r="T2065" t="str">
        <f t="shared" si="130"/>
        <v>2021</v>
      </c>
      <c r="U2065" s="3">
        <f t="shared" si="131"/>
        <v>30</v>
      </c>
    </row>
    <row r="2066" spans="1:21" hidden="1">
      <c r="A2066">
        <v>2065</v>
      </c>
      <c r="B2066" t="s">
        <v>1011</v>
      </c>
      <c r="C2066" t="s">
        <v>34</v>
      </c>
      <c r="D2066" t="s">
        <v>129</v>
      </c>
      <c r="E2066" t="s">
        <v>75</v>
      </c>
      <c r="F2066" s="1">
        <v>44240</v>
      </c>
      <c r="G2066" s="2">
        <v>44240.354166666664</v>
      </c>
      <c r="H2066" s="2">
        <v>44240.625</v>
      </c>
      <c r="I2066" t="s">
        <v>434</v>
      </c>
      <c r="J2066" t="s">
        <v>67</v>
      </c>
      <c r="K2066">
        <v>26.42</v>
      </c>
      <c r="L2066">
        <v>390</v>
      </c>
      <c r="M2066">
        <v>600</v>
      </c>
      <c r="N2066" s="3">
        <v>10303.799999999999</v>
      </c>
      <c r="O2066">
        <v>10303.799999999999</v>
      </c>
      <c r="P2066">
        <v>38044.800000000003</v>
      </c>
      <c r="Q2066">
        <v>2.692307692307693</v>
      </c>
      <c r="S2066" t="str">
        <f t="shared" si="129"/>
        <v>February</v>
      </c>
      <c r="T2066" t="str">
        <f t="shared" si="130"/>
        <v>2021</v>
      </c>
      <c r="U2066" s="3">
        <f t="shared" si="131"/>
        <v>28</v>
      </c>
    </row>
    <row r="2067" spans="1:21" hidden="1">
      <c r="A2067">
        <v>2066</v>
      </c>
      <c r="B2067" t="s">
        <v>1012</v>
      </c>
      <c r="C2067" t="s">
        <v>34</v>
      </c>
      <c r="D2067" t="s">
        <v>129</v>
      </c>
      <c r="E2067" t="s">
        <v>75</v>
      </c>
      <c r="F2067" s="1">
        <v>44666</v>
      </c>
      <c r="G2067" s="2">
        <v>44666.29791666667</v>
      </c>
      <c r="H2067" s="2">
        <v>44666.569444444445</v>
      </c>
      <c r="I2067" t="s">
        <v>434</v>
      </c>
      <c r="J2067" t="s">
        <v>67</v>
      </c>
      <c r="K2067">
        <v>26.42</v>
      </c>
      <c r="L2067">
        <v>391</v>
      </c>
      <c r="M2067">
        <v>600</v>
      </c>
      <c r="N2067" s="3">
        <v>10330.219999999999</v>
      </c>
      <c r="O2067">
        <v>10330.219999999999</v>
      </c>
      <c r="P2067">
        <v>38044.800000000003</v>
      </c>
      <c r="Q2067">
        <v>2.6828644501278776</v>
      </c>
      <c r="S2067" t="str">
        <f t="shared" si="129"/>
        <v>April</v>
      </c>
      <c r="T2067" t="str">
        <f t="shared" si="130"/>
        <v>2022</v>
      </c>
      <c r="U2067" s="3">
        <f t="shared" si="131"/>
        <v>30</v>
      </c>
    </row>
    <row r="2068" spans="1:21" hidden="1">
      <c r="A2068">
        <v>2067</v>
      </c>
      <c r="B2068" t="s">
        <v>1013</v>
      </c>
      <c r="C2068" t="s">
        <v>34</v>
      </c>
      <c r="D2068" t="s">
        <v>129</v>
      </c>
      <c r="E2068" t="s">
        <v>75</v>
      </c>
      <c r="F2068" s="1">
        <v>44611</v>
      </c>
      <c r="G2068" s="2">
        <v>44611.323611111111</v>
      </c>
      <c r="H2068" s="2">
        <v>44611.65</v>
      </c>
      <c r="I2068" t="s">
        <v>434</v>
      </c>
      <c r="J2068" t="s">
        <v>67</v>
      </c>
      <c r="K2068">
        <v>26.42</v>
      </c>
      <c r="L2068">
        <v>470</v>
      </c>
      <c r="M2068">
        <v>600</v>
      </c>
      <c r="N2068" s="3">
        <v>12417.4</v>
      </c>
      <c r="O2068">
        <v>12417.4</v>
      </c>
      <c r="P2068">
        <v>38044.800000000003</v>
      </c>
      <c r="Q2068">
        <v>2.0638297872340425</v>
      </c>
      <c r="S2068" t="str">
        <f t="shared" si="129"/>
        <v>February</v>
      </c>
      <c r="T2068" t="str">
        <f t="shared" si="130"/>
        <v>2022</v>
      </c>
      <c r="U2068" s="3">
        <f t="shared" si="131"/>
        <v>28</v>
      </c>
    </row>
    <row r="2069" spans="1:21" hidden="1">
      <c r="A2069">
        <v>2068</v>
      </c>
      <c r="B2069" t="s">
        <v>1014</v>
      </c>
      <c r="C2069" t="s">
        <v>34</v>
      </c>
      <c r="D2069" t="s">
        <v>129</v>
      </c>
      <c r="E2069" t="s">
        <v>75</v>
      </c>
      <c r="F2069" s="1">
        <v>44358</v>
      </c>
      <c r="G2069" s="2">
        <v>44358.290277777778</v>
      </c>
      <c r="H2069" s="2">
        <v>44358.704861111109</v>
      </c>
      <c r="I2069" t="s">
        <v>434</v>
      </c>
      <c r="J2069" t="s">
        <v>67</v>
      </c>
      <c r="K2069">
        <v>26.42</v>
      </c>
      <c r="L2069">
        <v>597</v>
      </c>
      <c r="M2069">
        <v>600</v>
      </c>
      <c r="N2069" s="3">
        <v>15772.74</v>
      </c>
      <c r="O2069">
        <v>15772.74</v>
      </c>
      <c r="P2069">
        <v>38044.800000000003</v>
      </c>
      <c r="Q2069">
        <v>1.4120603015075379</v>
      </c>
      <c r="S2069" t="str">
        <f t="shared" si="129"/>
        <v>June</v>
      </c>
      <c r="T2069" t="str">
        <f t="shared" si="130"/>
        <v>2021</v>
      </c>
      <c r="U2069" s="3">
        <f t="shared" si="131"/>
        <v>30</v>
      </c>
    </row>
    <row r="2070" spans="1:21">
      <c r="A2070">
        <v>3750</v>
      </c>
      <c r="B2070" t="s">
        <v>919</v>
      </c>
      <c r="C2070" t="s">
        <v>15</v>
      </c>
      <c r="D2070" t="s">
        <v>123</v>
      </c>
      <c r="E2070" t="s">
        <v>124</v>
      </c>
      <c r="F2070" s="1">
        <v>44211</v>
      </c>
      <c r="G2070" s="2">
        <v>44210</v>
      </c>
      <c r="H2070" s="2">
        <v>44211.708333333336</v>
      </c>
      <c r="I2070" t="s">
        <v>364</v>
      </c>
      <c r="J2070" t="s">
        <v>71</v>
      </c>
      <c r="K2070">
        <v>10.329000000000001</v>
      </c>
      <c r="L2070" s="4">
        <v>1020</v>
      </c>
      <c r="M2070">
        <v>1000</v>
      </c>
      <c r="N2070" s="3">
        <v>10535.58</v>
      </c>
      <c r="O2070">
        <v>10535.58</v>
      </c>
      <c r="P2070">
        <v>14873.76</v>
      </c>
      <c r="Q2070">
        <v>0.41176470588235298</v>
      </c>
      <c r="S2070" t="str">
        <f t="shared" si="129"/>
        <v>January</v>
      </c>
      <c r="T2070" t="str">
        <f t="shared" si="130"/>
        <v>2021</v>
      </c>
      <c r="U2070" s="3">
        <f t="shared" si="131"/>
        <v>31</v>
      </c>
    </row>
    <row r="2071" spans="1:21" hidden="1">
      <c r="A2071">
        <v>2070</v>
      </c>
      <c r="B2071" t="s">
        <v>1015</v>
      </c>
      <c r="C2071" t="s">
        <v>28</v>
      </c>
      <c r="D2071" t="s">
        <v>123</v>
      </c>
      <c r="E2071" t="s">
        <v>124</v>
      </c>
      <c r="F2071" s="1">
        <v>44469</v>
      </c>
      <c r="G2071" s="2">
        <v>44468.313194444447</v>
      </c>
      <c r="H2071" s="2">
        <v>44469.631944444445</v>
      </c>
      <c r="I2071" t="s">
        <v>434</v>
      </c>
      <c r="J2071" t="s">
        <v>67</v>
      </c>
      <c r="K2071">
        <v>26.42</v>
      </c>
      <c r="L2071">
        <v>910</v>
      </c>
      <c r="M2071">
        <v>600</v>
      </c>
      <c r="N2071" s="3">
        <v>24042.2</v>
      </c>
      <c r="O2071">
        <v>24042.2</v>
      </c>
      <c r="P2071">
        <v>38044.800000000003</v>
      </c>
      <c r="Q2071">
        <v>0.58241758241758246</v>
      </c>
      <c r="S2071" t="str">
        <f t="shared" si="129"/>
        <v>September</v>
      </c>
      <c r="T2071" t="str">
        <f t="shared" si="130"/>
        <v>2021</v>
      </c>
      <c r="U2071" s="3">
        <f t="shared" si="131"/>
        <v>30</v>
      </c>
    </row>
    <row r="2072" spans="1:21" hidden="1">
      <c r="A2072">
        <v>2071</v>
      </c>
      <c r="B2072" t="s">
        <v>1015</v>
      </c>
      <c r="C2072" t="s">
        <v>28</v>
      </c>
      <c r="D2072" t="s">
        <v>123</v>
      </c>
      <c r="E2072" t="s">
        <v>124</v>
      </c>
      <c r="F2072" s="1">
        <v>44468</v>
      </c>
      <c r="G2072" s="2">
        <v>44468.313194444447</v>
      </c>
      <c r="H2072" s="2">
        <v>44469.631944444445</v>
      </c>
      <c r="I2072" t="s">
        <v>434</v>
      </c>
      <c r="J2072" t="s">
        <v>67</v>
      </c>
      <c r="K2072">
        <v>26.42</v>
      </c>
      <c r="L2072">
        <v>989</v>
      </c>
      <c r="M2072">
        <v>600</v>
      </c>
      <c r="N2072" s="3">
        <v>26129.38</v>
      </c>
      <c r="O2072">
        <v>26129.38</v>
      </c>
      <c r="P2072">
        <v>38044.800000000003</v>
      </c>
      <c r="Q2072">
        <v>0.45601617795753291</v>
      </c>
      <c r="S2072" t="str">
        <f t="shared" si="129"/>
        <v>September</v>
      </c>
      <c r="T2072" t="str">
        <f t="shared" si="130"/>
        <v>2021</v>
      </c>
      <c r="U2072" s="3">
        <f t="shared" si="131"/>
        <v>30</v>
      </c>
    </row>
    <row r="2073" spans="1:21" hidden="1">
      <c r="A2073">
        <v>2072</v>
      </c>
      <c r="B2073" t="s">
        <v>1016</v>
      </c>
      <c r="C2073" t="s">
        <v>28</v>
      </c>
      <c r="D2073" t="s">
        <v>123</v>
      </c>
      <c r="E2073" t="s">
        <v>124</v>
      </c>
      <c r="F2073" s="1">
        <v>44412</v>
      </c>
      <c r="G2073" s="2">
        <v>44411.323611111111</v>
      </c>
      <c r="H2073" s="2">
        <v>44412.387499999997</v>
      </c>
      <c r="I2073" t="s">
        <v>408</v>
      </c>
      <c r="J2073" t="s">
        <v>67</v>
      </c>
      <c r="K2073">
        <v>26.49</v>
      </c>
      <c r="L2073">
        <v>558</v>
      </c>
      <c r="M2073">
        <v>600</v>
      </c>
      <c r="N2073" s="3">
        <v>14781.42</v>
      </c>
      <c r="O2073">
        <v>14781.42</v>
      </c>
      <c r="P2073">
        <v>38145.599999999999</v>
      </c>
      <c r="Q2073">
        <v>1.5806451612903225</v>
      </c>
      <c r="S2073" t="str">
        <f t="shared" si="129"/>
        <v>August</v>
      </c>
      <c r="T2073" t="str">
        <f t="shared" si="130"/>
        <v>2021</v>
      </c>
      <c r="U2073" s="3">
        <f t="shared" si="131"/>
        <v>31</v>
      </c>
    </row>
    <row r="2074" spans="1:21" hidden="1">
      <c r="A2074">
        <v>2073</v>
      </c>
      <c r="B2074" t="s">
        <v>1016</v>
      </c>
      <c r="C2074" t="s">
        <v>28</v>
      </c>
      <c r="D2074" t="s">
        <v>123</v>
      </c>
      <c r="E2074" t="s">
        <v>124</v>
      </c>
      <c r="F2074" s="1">
        <v>44411</v>
      </c>
      <c r="G2074" s="2">
        <v>44411.323611111111</v>
      </c>
      <c r="H2074" s="2">
        <v>44412.387499999997</v>
      </c>
      <c r="I2074" t="s">
        <v>408</v>
      </c>
      <c r="J2074" t="s">
        <v>67</v>
      </c>
      <c r="K2074">
        <v>26.49</v>
      </c>
      <c r="L2074">
        <v>974</v>
      </c>
      <c r="M2074">
        <v>600</v>
      </c>
      <c r="N2074" s="3">
        <v>25801.26</v>
      </c>
      <c r="O2074">
        <v>25801.26</v>
      </c>
      <c r="P2074">
        <v>38145.599999999999</v>
      </c>
      <c r="Q2074">
        <v>0.47843942505133474</v>
      </c>
      <c r="S2074" t="str">
        <f t="shared" si="129"/>
        <v>August</v>
      </c>
      <c r="T2074" t="str">
        <f t="shared" si="130"/>
        <v>2021</v>
      </c>
      <c r="U2074" s="3">
        <f t="shared" si="131"/>
        <v>31</v>
      </c>
    </row>
    <row r="2075" spans="1:21" hidden="1">
      <c r="A2075">
        <v>2074</v>
      </c>
      <c r="B2075" t="s">
        <v>1017</v>
      </c>
      <c r="C2075" t="s">
        <v>28</v>
      </c>
      <c r="D2075" t="s">
        <v>123</v>
      </c>
      <c r="E2075" t="s">
        <v>124</v>
      </c>
      <c r="F2075" s="1">
        <v>44362</v>
      </c>
      <c r="G2075" s="2">
        <v>44362.303472222222</v>
      </c>
      <c r="H2075" s="2">
        <v>44363.489583333336</v>
      </c>
      <c r="I2075" t="s">
        <v>408</v>
      </c>
      <c r="J2075" t="s">
        <v>67</v>
      </c>
      <c r="K2075">
        <v>26.49</v>
      </c>
      <c r="L2075" s="4">
        <v>1003</v>
      </c>
      <c r="M2075">
        <v>600</v>
      </c>
      <c r="N2075" s="3">
        <v>26569.47</v>
      </c>
      <c r="O2075">
        <v>26569.47</v>
      </c>
      <c r="P2075">
        <v>38145.599999999999</v>
      </c>
      <c r="Q2075">
        <v>0.435692921236291</v>
      </c>
      <c r="S2075" t="str">
        <f t="shared" si="129"/>
        <v>June</v>
      </c>
      <c r="T2075" t="str">
        <f t="shared" si="130"/>
        <v>2021</v>
      </c>
      <c r="U2075" s="3">
        <f t="shared" si="131"/>
        <v>30</v>
      </c>
    </row>
    <row r="2076" spans="1:21" hidden="1">
      <c r="A2076">
        <v>2075</v>
      </c>
      <c r="B2076" t="s">
        <v>1018</v>
      </c>
      <c r="C2076" t="s">
        <v>9</v>
      </c>
      <c r="D2076" t="s">
        <v>123</v>
      </c>
      <c r="E2076" t="s">
        <v>124</v>
      </c>
      <c r="F2076" s="1">
        <v>44731</v>
      </c>
      <c r="G2076" s="2">
        <v>44731.367361111108</v>
      </c>
      <c r="H2076" s="2">
        <v>44731.45</v>
      </c>
      <c r="I2076" t="s">
        <v>408</v>
      </c>
      <c r="J2076" t="s">
        <v>67</v>
      </c>
      <c r="K2076">
        <v>27.22</v>
      </c>
      <c r="L2076">
        <v>119</v>
      </c>
      <c r="M2076">
        <v>600</v>
      </c>
      <c r="N2076" s="3">
        <v>3239.18</v>
      </c>
      <c r="O2076">
        <v>3239.18</v>
      </c>
      <c r="P2076">
        <v>39196.799999999996</v>
      </c>
      <c r="Q2076">
        <v>11.100840336134453</v>
      </c>
      <c r="S2076" t="str">
        <f t="shared" si="129"/>
        <v>June</v>
      </c>
      <c r="T2076" t="str">
        <f t="shared" si="130"/>
        <v>2022</v>
      </c>
      <c r="U2076" s="3">
        <f t="shared" si="131"/>
        <v>30</v>
      </c>
    </row>
    <row r="2077" spans="1:21" hidden="1">
      <c r="A2077">
        <v>2076</v>
      </c>
      <c r="B2077" t="s">
        <v>1019</v>
      </c>
      <c r="C2077" t="s">
        <v>9</v>
      </c>
      <c r="D2077" t="s">
        <v>123</v>
      </c>
      <c r="E2077" t="s">
        <v>124</v>
      </c>
      <c r="F2077" s="1">
        <v>44730</v>
      </c>
      <c r="G2077" s="2">
        <v>44730.338194444441</v>
      </c>
      <c r="H2077" s="2">
        <v>44730.547222222223</v>
      </c>
      <c r="I2077" t="s">
        <v>408</v>
      </c>
      <c r="J2077" t="s">
        <v>67</v>
      </c>
      <c r="K2077">
        <v>27.22</v>
      </c>
      <c r="L2077">
        <v>301</v>
      </c>
      <c r="M2077">
        <v>600</v>
      </c>
      <c r="N2077" s="3">
        <v>8193.2199999999993</v>
      </c>
      <c r="O2077">
        <v>8193.2199999999993</v>
      </c>
      <c r="P2077">
        <v>39196.799999999996</v>
      </c>
      <c r="Q2077">
        <v>3.7840531561461792</v>
      </c>
      <c r="S2077" t="str">
        <f t="shared" si="129"/>
        <v>June</v>
      </c>
      <c r="T2077" t="str">
        <f t="shared" si="130"/>
        <v>2022</v>
      </c>
      <c r="U2077" s="3">
        <f t="shared" si="131"/>
        <v>30</v>
      </c>
    </row>
    <row r="2078" spans="1:21" hidden="1">
      <c r="A2078">
        <v>2077</v>
      </c>
      <c r="B2078" t="s">
        <v>1020</v>
      </c>
      <c r="C2078" t="s">
        <v>40</v>
      </c>
      <c r="D2078" t="s">
        <v>135</v>
      </c>
      <c r="E2078" t="s">
        <v>124</v>
      </c>
      <c r="F2078" s="1">
        <v>44437</v>
      </c>
      <c r="G2078" s="2">
        <v>44437.3125</v>
      </c>
      <c r="H2078" s="2">
        <v>44437.619444444441</v>
      </c>
      <c r="I2078" t="s">
        <v>408</v>
      </c>
      <c r="J2078" t="s">
        <v>67</v>
      </c>
      <c r="K2078">
        <v>29.23</v>
      </c>
      <c r="L2078">
        <v>442</v>
      </c>
      <c r="M2078">
        <v>600</v>
      </c>
      <c r="N2078" s="3">
        <v>12919.66</v>
      </c>
      <c r="O2078">
        <v>12919.66</v>
      </c>
      <c r="P2078">
        <v>42091.199999999997</v>
      </c>
      <c r="Q2078">
        <v>2.2579185520361991</v>
      </c>
      <c r="S2078" t="str">
        <f t="shared" si="129"/>
        <v>August</v>
      </c>
      <c r="T2078" t="str">
        <f t="shared" si="130"/>
        <v>2021</v>
      </c>
      <c r="U2078" s="3">
        <f t="shared" si="131"/>
        <v>31</v>
      </c>
    </row>
    <row r="2079" spans="1:21" hidden="1">
      <c r="A2079">
        <v>2078</v>
      </c>
      <c r="B2079" t="s">
        <v>1021</v>
      </c>
      <c r="C2079" t="s">
        <v>40</v>
      </c>
      <c r="D2079" t="s">
        <v>135</v>
      </c>
      <c r="E2079" t="s">
        <v>124</v>
      </c>
      <c r="F2079" s="1">
        <v>44436</v>
      </c>
      <c r="G2079" s="2">
        <v>44436.305555555555</v>
      </c>
      <c r="H2079" s="2">
        <v>44436.693749999999</v>
      </c>
      <c r="I2079" t="s">
        <v>408</v>
      </c>
      <c r="J2079" t="s">
        <v>67</v>
      </c>
      <c r="K2079">
        <v>29.23</v>
      </c>
      <c r="L2079">
        <v>559</v>
      </c>
      <c r="M2079">
        <v>600</v>
      </c>
      <c r="N2079" s="3">
        <v>16339.57</v>
      </c>
      <c r="O2079">
        <v>16339.57</v>
      </c>
      <c r="P2079">
        <v>42091.199999999997</v>
      </c>
      <c r="Q2079">
        <v>1.5760286225402502</v>
      </c>
      <c r="S2079" t="str">
        <f t="shared" si="129"/>
        <v>August</v>
      </c>
      <c r="T2079" t="str">
        <f t="shared" si="130"/>
        <v>2021</v>
      </c>
      <c r="U2079" s="3">
        <f t="shared" si="131"/>
        <v>31</v>
      </c>
    </row>
    <row r="2080" spans="1:21" hidden="1">
      <c r="A2080">
        <v>2079</v>
      </c>
      <c r="B2080" t="s">
        <v>994</v>
      </c>
      <c r="C2080" t="s">
        <v>34</v>
      </c>
      <c r="D2080" t="s">
        <v>129</v>
      </c>
      <c r="E2080" t="s">
        <v>75</v>
      </c>
      <c r="F2080" s="1">
        <v>44386</v>
      </c>
      <c r="G2080" s="2">
        <v>44386.388888888891</v>
      </c>
      <c r="H2080" s="2">
        <v>44386.529166666667</v>
      </c>
      <c r="I2080" t="s">
        <v>408</v>
      </c>
      <c r="J2080" t="s">
        <v>67</v>
      </c>
      <c r="K2080">
        <v>29.46</v>
      </c>
      <c r="L2080">
        <v>202</v>
      </c>
      <c r="M2080">
        <v>600</v>
      </c>
      <c r="N2080" s="3">
        <v>5950.92</v>
      </c>
      <c r="O2080">
        <v>5950.92</v>
      </c>
      <c r="P2080">
        <v>42422.400000000001</v>
      </c>
      <c r="Q2080">
        <v>6.1287128712871288</v>
      </c>
      <c r="S2080" t="str">
        <f t="shared" si="129"/>
        <v>July</v>
      </c>
      <c r="T2080" t="str">
        <f t="shared" si="130"/>
        <v>2021</v>
      </c>
      <c r="U2080" s="3">
        <f t="shared" si="131"/>
        <v>31</v>
      </c>
    </row>
    <row r="2081" spans="1:21" hidden="1">
      <c r="A2081">
        <v>2080</v>
      </c>
      <c r="B2081" t="s">
        <v>998</v>
      </c>
      <c r="C2081" t="s">
        <v>34</v>
      </c>
      <c r="D2081" t="s">
        <v>129</v>
      </c>
      <c r="E2081" t="s">
        <v>75</v>
      </c>
      <c r="F2081" s="1">
        <v>44330</v>
      </c>
      <c r="G2081" s="2">
        <v>44330.409722222219</v>
      </c>
      <c r="H2081" s="2">
        <v>44330.614583333336</v>
      </c>
      <c r="I2081" t="s">
        <v>408</v>
      </c>
      <c r="J2081" t="s">
        <v>67</v>
      </c>
      <c r="K2081">
        <v>29.46</v>
      </c>
      <c r="L2081">
        <v>295</v>
      </c>
      <c r="M2081">
        <v>600</v>
      </c>
      <c r="N2081" s="3">
        <v>8690.7000000000007</v>
      </c>
      <c r="O2081">
        <v>8690.7000000000007</v>
      </c>
      <c r="P2081">
        <v>42422.400000000001</v>
      </c>
      <c r="Q2081">
        <v>3.8813559322033893</v>
      </c>
      <c r="S2081" t="str">
        <f t="shared" si="129"/>
        <v>May</v>
      </c>
      <c r="T2081" t="str">
        <f t="shared" si="130"/>
        <v>2021</v>
      </c>
      <c r="U2081" s="3">
        <f t="shared" si="131"/>
        <v>31</v>
      </c>
    </row>
    <row r="2082" spans="1:21">
      <c r="A2082">
        <v>4148</v>
      </c>
      <c r="B2082" t="s">
        <v>919</v>
      </c>
      <c r="C2082" t="s">
        <v>15</v>
      </c>
      <c r="D2082" t="s">
        <v>123</v>
      </c>
      <c r="E2082" t="s">
        <v>124</v>
      </c>
      <c r="F2082" s="1">
        <v>44211</v>
      </c>
      <c r="G2082" s="2">
        <v>44210</v>
      </c>
      <c r="H2082" s="2">
        <v>44211.708333333336</v>
      </c>
      <c r="I2082" t="s">
        <v>365</v>
      </c>
      <c r="J2082" t="s">
        <v>71</v>
      </c>
      <c r="K2082">
        <v>11.417999999999999</v>
      </c>
      <c r="L2082" s="4">
        <v>1020</v>
      </c>
      <c r="M2082">
        <v>1000</v>
      </c>
      <c r="N2082" s="3">
        <v>11646.36</v>
      </c>
      <c r="O2082">
        <v>11646.36</v>
      </c>
      <c r="P2082">
        <v>16441.919999999998</v>
      </c>
      <c r="Q2082">
        <v>0.4117647058823527</v>
      </c>
      <c r="S2082" t="str">
        <f t="shared" si="129"/>
        <v>January</v>
      </c>
      <c r="T2082" t="str">
        <f t="shared" si="130"/>
        <v>2021</v>
      </c>
      <c r="U2082" s="3">
        <f t="shared" si="131"/>
        <v>31</v>
      </c>
    </row>
    <row r="2083" spans="1:21" hidden="1">
      <c r="A2083">
        <v>2082</v>
      </c>
      <c r="B2083" t="s">
        <v>1007</v>
      </c>
      <c r="C2083" t="s">
        <v>34</v>
      </c>
      <c r="D2083" t="s">
        <v>129</v>
      </c>
      <c r="E2083" t="s">
        <v>75</v>
      </c>
      <c r="F2083" s="1">
        <v>44267</v>
      </c>
      <c r="G2083" s="2">
        <v>44267.368750000001</v>
      </c>
      <c r="H2083" s="2">
        <v>44267.624305555553</v>
      </c>
      <c r="I2083" t="s">
        <v>408</v>
      </c>
      <c r="J2083" t="s">
        <v>67</v>
      </c>
      <c r="K2083">
        <v>29.46</v>
      </c>
      <c r="L2083">
        <v>368</v>
      </c>
      <c r="M2083">
        <v>600</v>
      </c>
      <c r="N2083" s="3">
        <v>10841.28</v>
      </c>
      <c r="O2083">
        <v>10841.28</v>
      </c>
      <c r="P2083">
        <v>42422.400000000001</v>
      </c>
      <c r="Q2083">
        <v>2.9130434782608696</v>
      </c>
      <c r="S2083" t="str">
        <f t="shared" si="129"/>
        <v>March</v>
      </c>
      <c r="T2083" t="str">
        <f t="shared" si="130"/>
        <v>2021</v>
      </c>
      <c r="U2083" s="3">
        <f t="shared" si="131"/>
        <v>31</v>
      </c>
    </row>
    <row r="2084" spans="1:21" hidden="1">
      <c r="A2084">
        <v>2083</v>
      </c>
      <c r="B2084" t="s">
        <v>1010</v>
      </c>
      <c r="C2084" t="s">
        <v>34</v>
      </c>
      <c r="D2084" t="s">
        <v>123</v>
      </c>
      <c r="E2084" t="s">
        <v>124</v>
      </c>
      <c r="F2084" s="1">
        <v>44297</v>
      </c>
      <c r="G2084" s="2">
        <v>44297.355555555558</v>
      </c>
      <c r="H2084" s="2">
        <v>44297.62222222222</v>
      </c>
      <c r="I2084" t="s">
        <v>408</v>
      </c>
      <c r="J2084" t="s">
        <v>67</v>
      </c>
      <c r="K2084">
        <v>29.46</v>
      </c>
      <c r="L2084">
        <v>384</v>
      </c>
      <c r="M2084">
        <v>600</v>
      </c>
      <c r="N2084" s="3">
        <v>11312.64</v>
      </c>
      <c r="O2084">
        <v>11312.64</v>
      </c>
      <c r="P2084">
        <v>42422.400000000001</v>
      </c>
      <c r="Q2084">
        <v>2.7500000000000004</v>
      </c>
      <c r="S2084" t="str">
        <f t="shared" si="129"/>
        <v>April</v>
      </c>
      <c r="T2084" t="str">
        <f t="shared" si="130"/>
        <v>2021</v>
      </c>
      <c r="U2084" s="3">
        <f t="shared" si="131"/>
        <v>30</v>
      </c>
    </row>
    <row r="2085" spans="1:21" hidden="1">
      <c r="A2085">
        <v>2084</v>
      </c>
      <c r="B2085" t="s">
        <v>1011</v>
      </c>
      <c r="C2085" t="s">
        <v>34</v>
      </c>
      <c r="D2085" t="s">
        <v>129</v>
      </c>
      <c r="E2085" t="s">
        <v>75</v>
      </c>
      <c r="F2085" s="1">
        <v>44240</v>
      </c>
      <c r="G2085" s="2">
        <v>44240.354166666664</v>
      </c>
      <c r="H2085" s="2">
        <v>44240.625</v>
      </c>
      <c r="I2085" t="s">
        <v>408</v>
      </c>
      <c r="J2085" t="s">
        <v>67</v>
      </c>
      <c r="K2085">
        <v>29.46</v>
      </c>
      <c r="L2085">
        <v>390</v>
      </c>
      <c r="M2085">
        <v>600</v>
      </c>
      <c r="N2085" s="3">
        <v>11489.4</v>
      </c>
      <c r="O2085">
        <v>11489.4</v>
      </c>
      <c r="P2085">
        <v>42422.400000000001</v>
      </c>
      <c r="Q2085">
        <v>2.6923076923076925</v>
      </c>
      <c r="S2085" t="str">
        <f t="shared" si="129"/>
        <v>February</v>
      </c>
      <c r="T2085" t="str">
        <f t="shared" si="130"/>
        <v>2021</v>
      </c>
      <c r="U2085" s="3">
        <f t="shared" si="131"/>
        <v>28</v>
      </c>
    </row>
    <row r="2086" spans="1:21" hidden="1">
      <c r="A2086">
        <v>2085</v>
      </c>
      <c r="B2086" t="s">
        <v>1014</v>
      </c>
      <c r="C2086" t="s">
        <v>34</v>
      </c>
      <c r="D2086" t="s">
        <v>129</v>
      </c>
      <c r="E2086" t="s">
        <v>75</v>
      </c>
      <c r="F2086" s="1">
        <v>44358</v>
      </c>
      <c r="G2086" s="2">
        <v>44358.290277777778</v>
      </c>
      <c r="H2086" s="2">
        <v>44358.704861111109</v>
      </c>
      <c r="I2086" t="s">
        <v>408</v>
      </c>
      <c r="J2086" t="s">
        <v>67</v>
      </c>
      <c r="K2086">
        <v>29.46</v>
      </c>
      <c r="L2086">
        <v>597</v>
      </c>
      <c r="M2086">
        <v>600</v>
      </c>
      <c r="N2086" s="3">
        <v>17587.62</v>
      </c>
      <c r="O2086">
        <v>17587.62</v>
      </c>
      <c r="P2086">
        <v>42422.400000000001</v>
      </c>
      <c r="Q2086">
        <v>1.4120603015075379</v>
      </c>
      <c r="S2086" t="str">
        <f t="shared" si="129"/>
        <v>June</v>
      </c>
      <c r="T2086" t="str">
        <f t="shared" si="130"/>
        <v>2021</v>
      </c>
      <c r="U2086" s="3">
        <f t="shared" si="131"/>
        <v>30</v>
      </c>
    </row>
    <row r="2087" spans="1:21" hidden="1">
      <c r="A2087">
        <v>2086</v>
      </c>
      <c r="B2087" t="s">
        <v>1022</v>
      </c>
      <c r="C2087" t="s">
        <v>32</v>
      </c>
      <c r="D2087" t="s">
        <v>129</v>
      </c>
      <c r="E2087" t="s">
        <v>75</v>
      </c>
      <c r="F2087" s="1">
        <v>44251</v>
      </c>
      <c r="G2087" s="2">
        <v>44251.291666666664</v>
      </c>
      <c r="H2087" s="2">
        <v>44251.460416666669</v>
      </c>
      <c r="I2087" t="s">
        <v>408</v>
      </c>
      <c r="J2087" t="s">
        <v>67</v>
      </c>
      <c r="K2087">
        <v>29.93</v>
      </c>
      <c r="L2087">
        <v>243</v>
      </c>
      <c r="M2087">
        <v>600</v>
      </c>
      <c r="N2087" s="3">
        <v>7272.99</v>
      </c>
      <c r="O2087">
        <v>7272.99</v>
      </c>
      <c r="P2087">
        <v>43099.199999999997</v>
      </c>
      <c r="Q2087">
        <v>4.9259259259259256</v>
      </c>
      <c r="S2087" t="str">
        <f t="shared" si="129"/>
        <v>February</v>
      </c>
      <c r="T2087" t="str">
        <f t="shared" si="130"/>
        <v>2021</v>
      </c>
      <c r="U2087" s="3">
        <f t="shared" si="131"/>
        <v>28</v>
      </c>
    </row>
    <row r="2088" spans="1:21" hidden="1">
      <c r="A2088">
        <v>2087</v>
      </c>
      <c r="B2088" t="s">
        <v>1023</v>
      </c>
      <c r="C2088" t="s">
        <v>29</v>
      </c>
      <c r="D2088" t="s">
        <v>123</v>
      </c>
      <c r="E2088" t="s">
        <v>124</v>
      </c>
      <c r="F2088" s="1">
        <v>44707</v>
      </c>
      <c r="G2088" s="2">
        <v>44707.326388888891</v>
      </c>
      <c r="H2088" s="2">
        <v>44707.645833333336</v>
      </c>
      <c r="I2088" t="s">
        <v>408</v>
      </c>
      <c r="J2088" t="s">
        <v>67</v>
      </c>
      <c r="K2088">
        <v>29.93</v>
      </c>
      <c r="L2088">
        <v>460</v>
      </c>
      <c r="M2088">
        <v>600</v>
      </c>
      <c r="N2088" s="3">
        <v>13767.8</v>
      </c>
      <c r="O2088">
        <v>13767.8</v>
      </c>
      <c r="P2088">
        <v>43099.199999999997</v>
      </c>
      <c r="Q2088">
        <v>2.1304347826086958</v>
      </c>
      <c r="S2088" t="str">
        <f t="shared" si="129"/>
        <v>May</v>
      </c>
      <c r="T2088" t="str">
        <f t="shared" si="130"/>
        <v>2022</v>
      </c>
      <c r="U2088" s="3">
        <f t="shared" si="131"/>
        <v>31</v>
      </c>
    </row>
    <row r="2089" spans="1:21" hidden="1">
      <c r="A2089">
        <v>2088</v>
      </c>
      <c r="B2089" t="s">
        <v>1024</v>
      </c>
      <c r="C2089" t="s">
        <v>29</v>
      </c>
      <c r="D2089" t="s">
        <v>129</v>
      </c>
      <c r="E2089" t="s">
        <v>75</v>
      </c>
      <c r="F2089" s="1">
        <v>44672</v>
      </c>
      <c r="G2089" s="2">
        <v>44672.340277777781</v>
      </c>
      <c r="H2089" s="2">
        <v>44672.673611111109</v>
      </c>
      <c r="I2089" t="s">
        <v>408</v>
      </c>
      <c r="J2089" t="s">
        <v>67</v>
      </c>
      <c r="K2089">
        <v>29.93</v>
      </c>
      <c r="L2089">
        <v>480</v>
      </c>
      <c r="M2089">
        <v>600</v>
      </c>
      <c r="N2089" s="3">
        <v>14366.4</v>
      </c>
      <c r="O2089">
        <v>14366.4</v>
      </c>
      <c r="P2089">
        <v>43099.199999999997</v>
      </c>
      <c r="Q2089">
        <v>1.9999999999999998</v>
      </c>
      <c r="S2089" t="str">
        <f t="shared" si="129"/>
        <v>April</v>
      </c>
      <c r="T2089" t="str">
        <f t="shared" si="130"/>
        <v>2022</v>
      </c>
      <c r="U2089" s="3">
        <f t="shared" si="131"/>
        <v>30</v>
      </c>
    </row>
    <row r="2090" spans="1:21" hidden="1">
      <c r="A2090">
        <v>2089</v>
      </c>
      <c r="B2090" t="s">
        <v>1025</v>
      </c>
      <c r="C2090" t="s">
        <v>29</v>
      </c>
      <c r="D2090" t="s">
        <v>129</v>
      </c>
      <c r="E2090" t="s">
        <v>75</v>
      </c>
      <c r="F2090" s="1">
        <v>44659</v>
      </c>
      <c r="G2090" s="2">
        <v>44659.291666666664</v>
      </c>
      <c r="H2090" s="2">
        <v>44659.666666666664</v>
      </c>
      <c r="I2090" t="s">
        <v>408</v>
      </c>
      <c r="J2090" t="s">
        <v>67</v>
      </c>
      <c r="K2090">
        <v>29.93</v>
      </c>
      <c r="L2090">
        <v>540</v>
      </c>
      <c r="M2090">
        <v>600</v>
      </c>
      <c r="N2090" s="3">
        <v>16162.2</v>
      </c>
      <c r="O2090">
        <v>16162.2</v>
      </c>
      <c r="P2090">
        <v>43099.199999999997</v>
      </c>
      <c r="Q2090">
        <v>1.6666666666666663</v>
      </c>
      <c r="S2090" t="str">
        <f t="shared" si="129"/>
        <v>April</v>
      </c>
      <c r="T2090" t="str">
        <f t="shared" si="130"/>
        <v>2022</v>
      </c>
      <c r="U2090" s="3">
        <f t="shared" si="131"/>
        <v>30</v>
      </c>
    </row>
    <row r="2091" spans="1:21" hidden="1">
      <c r="A2091">
        <v>2090</v>
      </c>
      <c r="B2091" t="s">
        <v>1026</v>
      </c>
      <c r="C2091" t="s">
        <v>29</v>
      </c>
      <c r="D2091" t="s">
        <v>129</v>
      </c>
      <c r="E2091" t="s">
        <v>75</v>
      </c>
      <c r="F2091" s="1">
        <v>44668</v>
      </c>
      <c r="G2091" s="2">
        <v>44668.286111111112</v>
      </c>
      <c r="H2091" s="2">
        <v>44668.708333333336</v>
      </c>
      <c r="I2091" t="s">
        <v>408</v>
      </c>
      <c r="J2091" t="s">
        <v>67</v>
      </c>
      <c r="K2091">
        <v>29.93</v>
      </c>
      <c r="L2091">
        <v>608</v>
      </c>
      <c r="M2091">
        <v>600</v>
      </c>
      <c r="N2091" s="3">
        <v>18197.439999999999</v>
      </c>
      <c r="O2091">
        <v>18197.439999999999</v>
      </c>
      <c r="P2091">
        <v>43099.199999999997</v>
      </c>
      <c r="Q2091">
        <v>1.368421052631579</v>
      </c>
      <c r="S2091" t="str">
        <f t="shared" si="129"/>
        <v>April</v>
      </c>
      <c r="T2091" t="str">
        <f t="shared" si="130"/>
        <v>2022</v>
      </c>
      <c r="U2091" s="3">
        <f t="shared" si="131"/>
        <v>30</v>
      </c>
    </row>
    <row r="2092" spans="1:21" hidden="1">
      <c r="A2092">
        <v>2091</v>
      </c>
      <c r="B2092" t="s">
        <v>1027</v>
      </c>
      <c r="C2092" t="s">
        <v>29</v>
      </c>
      <c r="D2092" t="s">
        <v>129</v>
      </c>
      <c r="E2092" t="s">
        <v>75</v>
      </c>
      <c r="F2092" s="1">
        <v>44663</v>
      </c>
      <c r="G2092" s="2">
        <v>44660.316666666666</v>
      </c>
      <c r="H2092" s="2">
        <v>44663.640972222223</v>
      </c>
      <c r="I2092" t="s">
        <v>408</v>
      </c>
      <c r="J2092" t="s">
        <v>67</v>
      </c>
      <c r="K2092">
        <v>29.93</v>
      </c>
      <c r="L2092">
        <v>923</v>
      </c>
      <c r="M2092">
        <v>600</v>
      </c>
      <c r="N2092" s="3">
        <v>27625.39</v>
      </c>
      <c r="O2092">
        <v>27625.39</v>
      </c>
      <c r="P2092">
        <v>43099.199999999997</v>
      </c>
      <c r="Q2092">
        <v>0.56013001083423608</v>
      </c>
      <c r="S2092" t="str">
        <f t="shared" si="129"/>
        <v>April</v>
      </c>
      <c r="T2092" t="str">
        <f t="shared" si="130"/>
        <v>2022</v>
      </c>
      <c r="U2092" s="3">
        <f t="shared" si="131"/>
        <v>30</v>
      </c>
    </row>
    <row r="2093" spans="1:21" hidden="1">
      <c r="A2093">
        <v>2092</v>
      </c>
      <c r="B2093" t="s">
        <v>1028</v>
      </c>
      <c r="C2093" t="s">
        <v>29</v>
      </c>
      <c r="D2093" t="s">
        <v>129</v>
      </c>
      <c r="E2093" t="s">
        <v>75</v>
      </c>
      <c r="F2093" s="1">
        <v>44664</v>
      </c>
      <c r="G2093" s="2">
        <v>44664.341666666667</v>
      </c>
      <c r="H2093" s="2">
        <v>44667.69027777778</v>
      </c>
      <c r="I2093" t="s">
        <v>408</v>
      </c>
      <c r="J2093" t="s">
        <v>67</v>
      </c>
      <c r="K2093">
        <v>29.93</v>
      </c>
      <c r="L2093">
        <v>948</v>
      </c>
      <c r="M2093">
        <v>600</v>
      </c>
      <c r="N2093" s="3">
        <v>28373.64</v>
      </c>
      <c r="O2093">
        <v>28373.64</v>
      </c>
      <c r="P2093">
        <v>43099.199999999997</v>
      </c>
      <c r="Q2093">
        <v>0.51898734177215178</v>
      </c>
      <c r="S2093" t="str">
        <f t="shared" si="129"/>
        <v>April</v>
      </c>
      <c r="T2093" t="str">
        <f t="shared" si="130"/>
        <v>2022</v>
      </c>
      <c r="U2093" s="3">
        <f t="shared" si="131"/>
        <v>30</v>
      </c>
    </row>
    <row r="2094" spans="1:21" hidden="1">
      <c r="A2094">
        <v>2093</v>
      </c>
      <c r="B2094" t="s">
        <v>1027</v>
      </c>
      <c r="C2094" t="s">
        <v>29</v>
      </c>
      <c r="D2094" t="s">
        <v>129</v>
      </c>
      <c r="E2094" t="s">
        <v>75</v>
      </c>
      <c r="F2094" s="1">
        <v>44660</v>
      </c>
      <c r="G2094" s="2">
        <v>44660.316666666666</v>
      </c>
      <c r="H2094" s="2">
        <v>44663.640972222223</v>
      </c>
      <c r="I2094" t="s">
        <v>408</v>
      </c>
      <c r="J2094" t="s">
        <v>67</v>
      </c>
      <c r="K2094">
        <v>29.93</v>
      </c>
      <c r="L2094">
        <v>984</v>
      </c>
      <c r="M2094">
        <v>600</v>
      </c>
      <c r="N2094" s="3">
        <v>29451.119999999999</v>
      </c>
      <c r="O2094">
        <v>29451.119999999999</v>
      </c>
      <c r="P2094">
        <v>43099.199999999997</v>
      </c>
      <c r="Q2094">
        <v>0.46341463414634143</v>
      </c>
      <c r="S2094" t="str">
        <f t="shared" si="129"/>
        <v>April</v>
      </c>
      <c r="T2094" t="str">
        <f t="shared" si="130"/>
        <v>2022</v>
      </c>
      <c r="U2094" s="3">
        <f t="shared" si="131"/>
        <v>30</v>
      </c>
    </row>
    <row r="2095" spans="1:21" hidden="1">
      <c r="A2095">
        <v>2094</v>
      </c>
      <c r="B2095" t="s">
        <v>1028</v>
      </c>
      <c r="C2095" t="s">
        <v>29</v>
      </c>
      <c r="D2095" t="s">
        <v>129</v>
      </c>
      <c r="E2095" t="s">
        <v>75</v>
      </c>
      <c r="F2095" s="1">
        <v>44667</v>
      </c>
      <c r="G2095" s="2">
        <v>44664.341666666667</v>
      </c>
      <c r="H2095" s="2">
        <v>44667.69027777778</v>
      </c>
      <c r="I2095" t="s">
        <v>408</v>
      </c>
      <c r="J2095" t="s">
        <v>67</v>
      </c>
      <c r="K2095">
        <v>29.93</v>
      </c>
      <c r="L2095">
        <v>994</v>
      </c>
      <c r="M2095">
        <v>600</v>
      </c>
      <c r="N2095" s="3">
        <v>29750.42</v>
      </c>
      <c r="O2095">
        <v>29750.42</v>
      </c>
      <c r="P2095">
        <v>43099.199999999997</v>
      </c>
      <c r="Q2095">
        <v>0.44869215291750503</v>
      </c>
      <c r="S2095" t="str">
        <f t="shared" si="129"/>
        <v>April</v>
      </c>
      <c r="T2095" t="str">
        <f t="shared" si="130"/>
        <v>2022</v>
      </c>
      <c r="U2095" s="3">
        <f t="shared" si="131"/>
        <v>30</v>
      </c>
    </row>
    <row r="2096" spans="1:21" hidden="1">
      <c r="A2096">
        <v>2095</v>
      </c>
      <c r="B2096" t="s">
        <v>1027</v>
      </c>
      <c r="C2096" t="s">
        <v>29</v>
      </c>
      <c r="D2096" t="s">
        <v>129</v>
      </c>
      <c r="E2096" t="s">
        <v>75</v>
      </c>
      <c r="F2096" s="1">
        <v>44661</v>
      </c>
      <c r="G2096" s="2">
        <v>44660.316666666666</v>
      </c>
      <c r="H2096" s="2">
        <v>44663.640972222223</v>
      </c>
      <c r="I2096" t="s">
        <v>408</v>
      </c>
      <c r="J2096" t="s">
        <v>67</v>
      </c>
      <c r="K2096">
        <v>29.93</v>
      </c>
      <c r="L2096" s="4">
        <v>1440</v>
      </c>
      <c r="M2096">
        <v>600</v>
      </c>
      <c r="N2096" s="3">
        <v>43099.199999999997</v>
      </c>
      <c r="O2096">
        <v>43099.199999999997</v>
      </c>
      <c r="P2096">
        <v>43099.199999999997</v>
      </c>
      <c r="Q2096">
        <v>0</v>
      </c>
      <c r="S2096" t="str">
        <f t="shared" si="129"/>
        <v>April</v>
      </c>
      <c r="T2096" t="str">
        <f t="shared" si="130"/>
        <v>2022</v>
      </c>
      <c r="U2096" s="3">
        <f t="shared" si="131"/>
        <v>30</v>
      </c>
    </row>
    <row r="2097" spans="1:21" hidden="1">
      <c r="A2097">
        <v>2096</v>
      </c>
      <c r="B2097" t="s">
        <v>1027</v>
      </c>
      <c r="C2097" t="s">
        <v>29</v>
      </c>
      <c r="D2097" t="s">
        <v>129</v>
      </c>
      <c r="E2097" t="s">
        <v>75</v>
      </c>
      <c r="F2097" s="1">
        <v>44662</v>
      </c>
      <c r="G2097" s="2">
        <v>44660.316666666666</v>
      </c>
      <c r="H2097" s="2">
        <v>44663.640972222223</v>
      </c>
      <c r="I2097" t="s">
        <v>408</v>
      </c>
      <c r="J2097" t="s">
        <v>67</v>
      </c>
      <c r="K2097">
        <v>29.93</v>
      </c>
      <c r="L2097" s="4">
        <v>1440</v>
      </c>
      <c r="M2097">
        <v>600</v>
      </c>
      <c r="N2097" s="3">
        <v>43099.199999999997</v>
      </c>
      <c r="O2097">
        <v>43099.199999999997</v>
      </c>
      <c r="P2097">
        <v>43099.199999999997</v>
      </c>
      <c r="Q2097">
        <v>0</v>
      </c>
      <c r="S2097" t="str">
        <f t="shared" si="129"/>
        <v>April</v>
      </c>
      <c r="T2097" t="str">
        <f t="shared" si="130"/>
        <v>2022</v>
      </c>
      <c r="U2097" s="3">
        <f t="shared" si="131"/>
        <v>30</v>
      </c>
    </row>
    <row r="2098" spans="1:21" hidden="1">
      <c r="A2098">
        <v>2097</v>
      </c>
      <c r="B2098" t="s">
        <v>1028</v>
      </c>
      <c r="C2098" t="s">
        <v>29</v>
      </c>
      <c r="D2098" t="s">
        <v>129</v>
      </c>
      <c r="E2098" t="s">
        <v>75</v>
      </c>
      <c r="F2098" s="1">
        <v>44665</v>
      </c>
      <c r="G2098" s="2">
        <v>44664.341666666667</v>
      </c>
      <c r="H2098" s="2">
        <v>44667.69027777778</v>
      </c>
      <c r="I2098" t="s">
        <v>408</v>
      </c>
      <c r="J2098" t="s">
        <v>67</v>
      </c>
      <c r="K2098">
        <v>29.93</v>
      </c>
      <c r="L2098" s="4">
        <v>1440</v>
      </c>
      <c r="M2098">
        <v>600</v>
      </c>
      <c r="N2098" s="3">
        <v>43099.199999999997</v>
      </c>
      <c r="O2098">
        <v>43099.199999999997</v>
      </c>
      <c r="P2098">
        <v>43099.199999999997</v>
      </c>
      <c r="Q2098">
        <v>0</v>
      </c>
      <c r="S2098" t="str">
        <f t="shared" si="129"/>
        <v>April</v>
      </c>
      <c r="T2098" t="str">
        <f t="shared" si="130"/>
        <v>2022</v>
      </c>
      <c r="U2098" s="3">
        <f t="shared" si="131"/>
        <v>30</v>
      </c>
    </row>
    <row r="2099" spans="1:21" hidden="1">
      <c r="A2099">
        <v>2098</v>
      </c>
      <c r="B2099" t="s">
        <v>1028</v>
      </c>
      <c r="C2099" t="s">
        <v>29</v>
      </c>
      <c r="D2099" t="s">
        <v>129</v>
      </c>
      <c r="E2099" t="s">
        <v>75</v>
      </c>
      <c r="F2099" s="1">
        <v>44666</v>
      </c>
      <c r="G2099" s="2">
        <v>44664.341666666667</v>
      </c>
      <c r="H2099" s="2">
        <v>44667.69027777778</v>
      </c>
      <c r="I2099" t="s">
        <v>408</v>
      </c>
      <c r="J2099" t="s">
        <v>67</v>
      </c>
      <c r="K2099">
        <v>29.93</v>
      </c>
      <c r="L2099" s="4">
        <v>1440</v>
      </c>
      <c r="M2099">
        <v>600</v>
      </c>
      <c r="N2099" s="3">
        <v>43099.199999999997</v>
      </c>
      <c r="O2099">
        <v>43099.199999999997</v>
      </c>
      <c r="P2099">
        <v>43099.199999999997</v>
      </c>
      <c r="Q2099">
        <v>0</v>
      </c>
      <c r="S2099" t="str">
        <f t="shared" si="129"/>
        <v>April</v>
      </c>
      <c r="T2099" t="str">
        <f t="shared" si="130"/>
        <v>2022</v>
      </c>
      <c r="U2099" s="3">
        <f t="shared" si="131"/>
        <v>30</v>
      </c>
    </row>
    <row r="2100" spans="1:21" hidden="1">
      <c r="A2100">
        <v>2099</v>
      </c>
      <c r="B2100" t="s">
        <v>1029</v>
      </c>
      <c r="C2100" t="s">
        <v>35</v>
      </c>
      <c r="D2100" t="s">
        <v>123</v>
      </c>
      <c r="E2100" t="s">
        <v>124</v>
      </c>
      <c r="F2100" s="1">
        <v>44334</v>
      </c>
      <c r="G2100" s="2">
        <v>44334.262499999997</v>
      </c>
      <c r="H2100" s="2">
        <v>44334.697916666664</v>
      </c>
      <c r="I2100" t="s">
        <v>410</v>
      </c>
      <c r="J2100" t="s">
        <v>67</v>
      </c>
      <c r="K2100">
        <v>31.149000000000001</v>
      </c>
      <c r="L2100">
        <v>627</v>
      </c>
      <c r="M2100">
        <v>600</v>
      </c>
      <c r="N2100" s="3">
        <v>19530.422999999999</v>
      </c>
      <c r="O2100">
        <v>19530.422999999999</v>
      </c>
      <c r="P2100">
        <v>44854.559999999998</v>
      </c>
      <c r="Q2100">
        <v>1.2966507177033493</v>
      </c>
      <c r="S2100" t="str">
        <f t="shared" si="129"/>
        <v>May</v>
      </c>
      <c r="T2100" t="str">
        <f t="shared" si="130"/>
        <v>2021</v>
      </c>
      <c r="U2100" s="3">
        <f t="shared" si="131"/>
        <v>31</v>
      </c>
    </row>
    <row r="2101" spans="1:21" hidden="1">
      <c r="A2101">
        <v>2100</v>
      </c>
      <c r="B2101" t="s">
        <v>1030</v>
      </c>
      <c r="C2101" t="s">
        <v>30</v>
      </c>
      <c r="D2101" t="s">
        <v>123</v>
      </c>
      <c r="E2101" t="s">
        <v>124</v>
      </c>
      <c r="F2101" s="1">
        <v>44471</v>
      </c>
      <c r="G2101" s="2">
        <v>44467.384722222225</v>
      </c>
      <c r="H2101" s="2">
        <v>44471.342361111114</v>
      </c>
      <c r="I2101" t="s">
        <v>410</v>
      </c>
      <c r="J2101" t="s">
        <v>67</v>
      </c>
      <c r="K2101">
        <v>33.994999999999997</v>
      </c>
      <c r="L2101">
        <v>493</v>
      </c>
      <c r="M2101">
        <v>600</v>
      </c>
      <c r="N2101" s="3">
        <v>16759.535</v>
      </c>
      <c r="O2101">
        <v>16759.535</v>
      </c>
      <c r="P2101">
        <v>48952.799999999996</v>
      </c>
      <c r="Q2101">
        <v>1.9208924949290058</v>
      </c>
      <c r="S2101" t="str">
        <f t="shared" si="129"/>
        <v>October</v>
      </c>
      <c r="T2101" t="str">
        <f t="shared" si="130"/>
        <v>2021</v>
      </c>
      <c r="U2101" s="3">
        <f t="shared" si="131"/>
        <v>31</v>
      </c>
    </row>
    <row r="2102" spans="1:21" hidden="1">
      <c r="A2102">
        <v>2101</v>
      </c>
      <c r="B2102" t="s">
        <v>1030</v>
      </c>
      <c r="C2102" t="s">
        <v>30</v>
      </c>
      <c r="D2102" t="s">
        <v>123</v>
      </c>
      <c r="E2102" t="s">
        <v>124</v>
      </c>
      <c r="F2102" s="1">
        <v>44467</v>
      </c>
      <c r="G2102" s="2">
        <v>44467.384722222225</v>
      </c>
      <c r="H2102" s="2">
        <v>44471.342361111114</v>
      </c>
      <c r="I2102" t="s">
        <v>410</v>
      </c>
      <c r="J2102" t="s">
        <v>67</v>
      </c>
      <c r="K2102">
        <v>33.994999999999997</v>
      </c>
      <c r="L2102">
        <v>886</v>
      </c>
      <c r="M2102">
        <v>600</v>
      </c>
      <c r="N2102" s="3">
        <v>30119.57</v>
      </c>
      <c r="O2102">
        <v>30119.57</v>
      </c>
      <c r="P2102">
        <v>48952.799999999996</v>
      </c>
      <c r="Q2102">
        <v>0.6252821670428893</v>
      </c>
      <c r="S2102" t="str">
        <f t="shared" si="129"/>
        <v>September</v>
      </c>
      <c r="T2102" t="str">
        <f t="shared" si="130"/>
        <v>2021</v>
      </c>
      <c r="U2102" s="3">
        <f t="shared" si="131"/>
        <v>30</v>
      </c>
    </row>
    <row r="2103" spans="1:21" hidden="1">
      <c r="A2103">
        <v>2102</v>
      </c>
      <c r="B2103" t="s">
        <v>1030</v>
      </c>
      <c r="C2103" t="s">
        <v>30</v>
      </c>
      <c r="D2103" t="s">
        <v>123</v>
      </c>
      <c r="E2103" t="s">
        <v>124</v>
      </c>
      <c r="F2103" s="1">
        <v>44468</v>
      </c>
      <c r="G2103" s="2">
        <v>44467.384722222225</v>
      </c>
      <c r="H2103" s="2">
        <v>44471.342361111114</v>
      </c>
      <c r="I2103" t="s">
        <v>410</v>
      </c>
      <c r="J2103" t="s">
        <v>67</v>
      </c>
      <c r="K2103">
        <v>33.994999999999997</v>
      </c>
      <c r="L2103" s="4">
        <v>1440</v>
      </c>
      <c r="M2103">
        <v>600</v>
      </c>
      <c r="N2103" s="3">
        <v>48952.800000000003</v>
      </c>
      <c r="O2103">
        <v>48952.800000000003</v>
      </c>
      <c r="P2103">
        <v>48952.799999999996</v>
      </c>
      <c r="Q2103">
        <v>-1.4863210304994659E-16</v>
      </c>
      <c r="S2103" t="str">
        <f t="shared" si="129"/>
        <v>September</v>
      </c>
      <c r="T2103" t="str">
        <f t="shared" si="130"/>
        <v>2021</v>
      </c>
      <c r="U2103" s="3">
        <f t="shared" si="131"/>
        <v>30</v>
      </c>
    </row>
    <row r="2104" spans="1:21" hidden="1">
      <c r="A2104">
        <v>2103</v>
      </c>
      <c r="B2104" t="s">
        <v>1030</v>
      </c>
      <c r="C2104" t="s">
        <v>30</v>
      </c>
      <c r="D2104" t="s">
        <v>123</v>
      </c>
      <c r="E2104" t="s">
        <v>124</v>
      </c>
      <c r="F2104" s="1">
        <v>44469</v>
      </c>
      <c r="G2104" s="2">
        <v>44467.384722222225</v>
      </c>
      <c r="H2104" s="2">
        <v>44471.342361111114</v>
      </c>
      <c r="I2104" t="s">
        <v>410</v>
      </c>
      <c r="J2104" t="s">
        <v>67</v>
      </c>
      <c r="K2104">
        <v>33.994999999999997</v>
      </c>
      <c r="L2104" s="4">
        <v>1440</v>
      </c>
      <c r="M2104">
        <v>600</v>
      </c>
      <c r="N2104" s="3">
        <v>48952.800000000003</v>
      </c>
      <c r="O2104">
        <v>48952.800000000003</v>
      </c>
      <c r="P2104">
        <v>48952.799999999996</v>
      </c>
      <c r="Q2104">
        <v>-1.4863210304994659E-16</v>
      </c>
      <c r="S2104" t="str">
        <f t="shared" si="129"/>
        <v>September</v>
      </c>
      <c r="T2104" t="str">
        <f t="shared" si="130"/>
        <v>2021</v>
      </c>
      <c r="U2104" s="3">
        <f t="shared" si="131"/>
        <v>30</v>
      </c>
    </row>
    <row r="2105" spans="1:21" hidden="1">
      <c r="A2105">
        <v>2104</v>
      </c>
      <c r="B2105" t="s">
        <v>1030</v>
      </c>
      <c r="C2105" t="s">
        <v>30</v>
      </c>
      <c r="D2105" t="s">
        <v>123</v>
      </c>
      <c r="E2105" t="s">
        <v>124</v>
      </c>
      <c r="F2105" s="1">
        <v>44470</v>
      </c>
      <c r="G2105" s="2">
        <v>44467.384722222225</v>
      </c>
      <c r="H2105" s="2">
        <v>44471.342361111114</v>
      </c>
      <c r="I2105" t="s">
        <v>410</v>
      </c>
      <c r="J2105" t="s">
        <v>67</v>
      </c>
      <c r="K2105">
        <v>33.994999999999997</v>
      </c>
      <c r="L2105" s="4">
        <v>1440</v>
      </c>
      <c r="M2105">
        <v>600</v>
      </c>
      <c r="N2105" s="3">
        <v>48952.800000000003</v>
      </c>
      <c r="O2105">
        <v>48952.800000000003</v>
      </c>
      <c r="P2105">
        <v>48952.799999999996</v>
      </c>
      <c r="Q2105">
        <v>-1.4863210304994659E-16</v>
      </c>
      <c r="S2105" t="str">
        <f t="shared" si="129"/>
        <v>October</v>
      </c>
      <c r="T2105" t="str">
        <f t="shared" si="130"/>
        <v>2021</v>
      </c>
      <c r="U2105" s="3">
        <f t="shared" si="131"/>
        <v>31</v>
      </c>
    </row>
    <row r="2106" spans="1:21" hidden="1">
      <c r="A2106">
        <v>2105</v>
      </c>
      <c r="B2106" t="s">
        <v>985</v>
      </c>
      <c r="C2106" t="s">
        <v>13</v>
      </c>
      <c r="D2106" t="s">
        <v>129</v>
      </c>
      <c r="E2106" t="s">
        <v>75</v>
      </c>
      <c r="F2106" s="1">
        <v>44662</v>
      </c>
      <c r="G2106" s="2">
        <v>44662.291666666664</v>
      </c>
      <c r="H2106" s="2">
        <v>44662.708333333336</v>
      </c>
      <c r="I2106" t="s">
        <v>361</v>
      </c>
      <c r="J2106" t="s">
        <v>67</v>
      </c>
      <c r="K2106">
        <v>35.64</v>
      </c>
      <c r="L2106">
        <v>600</v>
      </c>
      <c r="M2106">
        <v>600</v>
      </c>
      <c r="N2106" s="4">
        <v>21384</v>
      </c>
      <c r="O2106">
        <v>21384</v>
      </c>
      <c r="P2106">
        <v>51321.599999999999</v>
      </c>
      <c r="Q2106">
        <v>1.4</v>
      </c>
      <c r="S2106" t="str">
        <f t="shared" si="129"/>
        <v>April</v>
      </c>
      <c r="T2106" t="str">
        <f t="shared" si="130"/>
        <v>2022</v>
      </c>
      <c r="U2106" s="3">
        <f t="shared" si="131"/>
        <v>30</v>
      </c>
    </row>
    <row r="2107" spans="1:21" hidden="1">
      <c r="A2107">
        <v>2106</v>
      </c>
      <c r="B2107" t="s">
        <v>987</v>
      </c>
      <c r="C2107" t="s">
        <v>13</v>
      </c>
      <c r="D2107" t="s">
        <v>129</v>
      </c>
      <c r="E2107" t="s">
        <v>75</v>
      </c>
      <c r="F2107" s="1">
        <v>44663</v>
      </c>
      <c r="G2107" s="2">
        <v>44663.291666666664</v>
      </c>
      <c r="H2107" s="2">
        <v>44663.708333333336</v>
      </c>
      <c r="I2107" t="s">
        <v>361</v>
      </c>
      <c r="J2107" t="s">
        <v>67</v>
      </c>
      <c r="K2107">
        <v>35.64</v>
      </c>
      <c r="L2107">
        <v>600</v>
      </c>
      <c r="M2107">
        <v>600</v>
      </c>
      <c r="N2107" s="4">
        <v>21384</v>
      </c>
      <c r="O2107">
        <v>21384</v>
      </c>
      <c r="P2107">
        <v>51321.599999999999</v>
      </c>
      <c r="Q2107">
        <v>1.4</v>
      </c>
      <c r="S2107" t="str">
        <f t="shared" si="129"/>
        <v>April</v>
      </c>
      <c r="T2107" t="str">
        <f t="shared" si="130"/>
        <v>2022</v>
      </c>
      <c r="U2107" s="3">
        <f t="shared" si="131"/>
        <v>30</v>
      </c>
    </row>
    <row r="2108" spans="1:21" hidden="1">
      <c r="A2108">
        <v>2107</v>
      </c>
      <c r="B2108" t="s">
        <v>988</v>
      </c>
      <c r="C2108" t="s">
        <v>13</v>
      </c>
      <c r="D2108" t="s">
        <v>129</v>
      </c>
      <c r="E2108" t="s">
        <v>75</v>
      </c>
      <c r="F2108" s="1">
        <v>44492</v>
      </c>
      <c r="G2108" s="2">
        <v>44486.291666666664</v>
      </c>
      <c r="H2108" s="2">
        <v>44492.689583333333</v>
      </c>
      <c r="I2108" t="s">
        <v>361</v>
      </c>
      <c r="J2108" t="s">
        <v>67</v>
      </c>
      <c r="K2108">
        <v>35.64</v>
      </c>
      <c r="L2108">
        <v>993</v>
      </c>
      <c r="M2108">
        <v>600</v>
      </c>
      <c r="N2108" s="3">
        <v>35390.519999999997</v>
      </c>
      <c r="O2108">
        <v>35390.519999999997</v>
      </c>
      <c r="P2108">
        <v>51321.599999999999</v>
      </c>
      <c r="Q2108">
        <v>0.45015105740181277</v>
      </c>
      <c r="S2108" t="str">
        <f t="shared" si="129"/>
        <v>October</v>
      </c>
      <c r="T2108" t="str">
        <f t="shared" si="130"/>
        <v>2021</v>
      </c>
      <c r="U2108" s="3">
        <f t="shared" si="131"/>
        <v>31</v>
      </c>
    </row>
    <row r="2109" spans="1:21" hidden="1">
      <c r="A2109">
        <v>2108</v>
      </c>
      <c r="B2109" t="s">
        <v>988</v>
      </c>
      <c r="C2109" t="s">
        <v>13</v>
      </c>
      <c r="D2109" t="s">
        <v>129</v>
      </c>
      <c r="E2109" t="s">
        <v>75</v>
      </c>
      <c r="F2109" s="1">
        <v>44486</v>
      </c>
      <c r="G2109" s="2">
        <v>44486.291666666664</v>
      </c>
      <c r="H2109" s="2">
        <v>44492.689583333333</v>
      </c>
      <c r="I2109" t="s">
        <v>361</v>
      </c>
      <c r="J2109" t="s">
        <v>67</v>
      </c>
      <c r="K2109">
        <v>35.64</v>
      </c>
      <c r="L2109" s="4">
        <v>1020</v>
      </c>
      <c r="M2109">
        <v>600</v>
      </c>
      <c r="N2109" s="3">
        <v>36352.800000000003</v>
      </c>
      <c r="O2109">
        <v>36352.800000000003</v>
      </c>
      <c r="P2109">
        <v>51321.599999999999</v>
      </c>
      <c r="Q2109">
        <v>0.41176470588235281</v>
      </c>
      <c r="S2109" t="str">
        <f t="shared" si="129"/>
        <v>October</v>
      </c>
      <c r="T2109" t="str">
        <f t="shared" si="130"/>
        <v>2021</v>
      </c>
      <c r="U2109" s="3">
        <f t="shared" si="131"/>
        <v>31</v>
      </c>
    </row>
    <row r="2110" spans="1:21" hidden="1">
      <c r="A2110">
        <v>2109</v>
      </c>
      <c r="B2110" t="s">
        <v>988</v>
      </c>
      <c r="C2110" t="s">
        <v>13</v>
      </c>
      <c r="D2110" t="s">
        <v>129</v>
      </c>
      <c r="E2110" t="s">
        <v>75</v>
      </c>
      <c r="F2110" s="1">
        <v>44487</v>
      </c>
      <c r="G2110" s="2">
        <v>44486.291666666664</v>
      </c>
      <c r="H2110" s="2">
        <v>44492.689583333333</v>
      </c>
      <c r="I2110" t="s">
        <v>361</v>
      </c>
      <c r="J2110" t="s">
        <v>67</v>
      </c>
      <c r="K2110">
        <v>35.64</v>
      </c>
      <c r="L2110" s="4">
        <v>1440</v>
      </c>
      <c r="M2110">
        <v>600</v>
      </c>
      <c r="N2110" s="3">
        <v>51321.599999999999</v>
      </c>
      <c r="O2110">
        <v>51321.599999999999</v>
      </c>
      <c r="P2110">
        <v>51321.599999999999</v>
      </c>
      <c r="Q2110">
        <v>0</v>
      </c>
      <c r="S2110" t="str">
        <f t="shared" si="129"/>
        <v>October</v>
      </c>
      <c r="T2110" t="str">
        <f t="shared" si="130"/>
        <v>2021</v>
      </c>
      <c r="U2110" s="3">
        <f t="shared" si="131"/>
        <v>31</v>
      </c>
    </row>
    <row r="2111" spans="1:21" hidden="1">
      <c r="A2111">
        <v>2110</v>
      </c>
      <c r="B2111" t="s">
        <v>988</v>
      </c>
      <c r="C2111" t="s">
        <v>13</v>
      </c>
      <c r="D2111" t="s">
        <v>129</v>
      </c>
      <c r="E2111" t="s">
        <v>75</v>
      </c>
      <c r="F2111" s="1">
        <v>44488</v>
      </c>
      <c r="G2111" s="2">
        <v>44486.291666666664</v>
      </c>
      <c r="H2111" s="2">
        <v>44492.689583333333</v>
      </c>
      <c r="I2111" t="s">
        <v>361</v>
      </c>
      <c r="J2111" t="s">
        <v>67</v>
      </c>
      <c r="K2111">
        <v>35.64</v>
      </c>
      <c r="L2111" s="4">
        <v>1440</v>
      </c>
      <c r="M2111">
        <v>600</v>
      </c>
      <c r="N2111" s="3">
        <v>51321.599999999999</v>
      </c>
      <c r="O2111">
        <v>51321.599999999999</v>
      </c>
      <c r="P2111">
        <v>51321.599999999999</v>
      </c>
      <c r="Q2111">
        <v>0</v>
      </c>
      <c r="S2111" t="str">
        <f t="shared" si="129"/>
        <v>October</v>
      </c>
      <c r="T2111" t="str">
        <f t="shared" si="130"/>
        <v>2021</v>
      </c>
      <c r="U2111" s="3">
        <f t="shared" si="131"/>
        <v>31</v>
      </c>
    </row>
    <row r="2112" spans="1:21" hidden="1">
      <c r="A2112">
        <v>2111</v>
      </c>
      <c r="B2112" t="s">
        <v>988</v>
      </c>
      <c r="C2112" t="s">
        <v>13</v>
      </c>
      <c r="D2112" t="s">
        <v>129</v>
      </c>
      <c r="E2112" t="s">
        <v>75</v>
      </c>
      <c r="F2112" s="1">
        <v>44489</v>
      </c>
      <c r="G2112" s="2">
        <v>44486.291666666664</v>
      </c>
      <c r="H2112" s="2">
        <v>44492.689583333333</v>
      </c>
      <c r="I2112" t="s">
        <v>361</v>
      </c>
      <c r="J2112" t="s">
        <v>67</v>
      </c>
      <c r="K2112">
        <v>35.64</v>
      </c>
      <c r="L2112" s="4">
        <v>1440</v>
      </c>
      <c r="M2112">
        <v>600</v>
      </c>
      <c r="N2112" s="3">
        <v>51321.599999999999</v>
      </c>
      <c r="O2112">
        <v>51321.599999999999</v>
      </c>
      <c r="P2112">
        <v>51321.599999999999</v>
      </c>
      <c r="Q2112">
        <v>0</v>
      </c>
      <c r="S2112" t="str">
        <f t="shared" si="129"/>
        <v>October</v>
      </c>
      <c r="T2112" t="str">
        <f t="shared" si="130"/>
        <v>2021</v>
      </c>
      <c r="U2112" s="3">
        <f t="shared" si="131"/>
        <v>31</v>
      </c>
    </row>
    <row r="2113" spans="1:21" hidden="1">
      <c r="A2113">
        <v>2112</v>
      </c>
      <c r="B2113" t="s">
        <v>988</v>
      </c>
      <c r="C2113" t="s">
        <v>13</v>
      </c>
      <c r="D2113" t="s">
        <v>129</v>
      </c>
      <c r="E2113" t="s">
        <v>75</v>
      </c>
      <c r="F2113" s="1">
        <v>44490</v>
      </c>
      <c r="G2113" s="2">
        <v>44486.291666666664</v>
      </c>
      <c r="H2113" s="2">
        <v>44492.689583333333</v>
      </c>
      <c r="I2113" t="s">
        <v>361</v>
      </c>
      <c r="J2113" t="s">
        <v>67</v>
      </c>
      <c r="K2113">
        <v>35.64</v>
      </c>
      <c r="L2113" s="4">
        <v>1440</v>
      </c>
      <c r="M2113">
        <v>600</v>
      </c>
      <c r="N2113" s="3">
        <v>51321.599999999999</v>
      </c>
      <c r="O2113">
        <v>51321.599999999999</v>
      </c>
      <c r="P2113">
        <v>51321.599999999999</v>
      </c>
      <c r="Q2113">
        <v>0</v>
      </c>
      <c r="S2113" t="str">
        <f t="shared" si="129"/>
        <v>October</v>
      </c>
      <c r="T2113" t="str">
        <f t="shared" si="130"/>
        <v>2021</v>
      </c>
      <c r="U2113" s="3">
        <f t="shared" si="131"/>
        <v>31</v>
      </c>
    </row>
    <row r="2114" spans="1:21" hidden="1">
      <c r="A2114">
        <v>2113</v>
      </c>
      <c r="B2114" t="s">
        <v>988</v>
      </c>
      <c r="C2114" t="s">
        <v>13</v>
      </c>
      <c r="D2114" t="s">
        <v>129</v>
      </c>
      <c r="E2114" t="s">
        <v>75</v>
      </c>
      <c r="F2114" s="1">
        <v>44491</v>
      </c>
      <c r="G2114" s="2">
        <v>44486.291666666664</v>
      </c>
      <c r="H2114" s="2">
        <v>44492.689583333333</v>
      </c>
      <c r="I2114" t="s">
        <v>361</v>
      </c>
      <c r="J2114" t="s">
        <v>67</v>
      </c>
      <c r="K2114">
        <v>35.64</v>
      </c>
      <c r="L2114" s="4">
        <v>1440</v>
      </c>
      <c r="M2114">
        <v>600</v>
      </c>
      <c r="N2114" s="3">
        <v>51321.599999999999</v>
      </c>
      <c r="O2114">
        <v>51321.599999999999</v>
      </c>
      <c r="P2114">
        <v>51321.599999999999</v>
      </c>
      <c r="Q2114">
        <v>0</v>
      </c>
      <c r="S2114" t="str">
        <f t="shared" si="129"/>
        <v>October</v>
      </c>
      <c r="T2114" t="str">
        <f t="shared" si="130"/>
        <v>2021</v>
      </c>
      <c r="U2114" s="3">
        <f t="shared" si="131"/>
        <v>31</v>
      </c>
    </row>
    <row r="2115" spans="1:21" hidden="1">
      <c r="A2115">
        <v>2114</v>
      </c>
      <c r="B2115" t="s">
        <v>1031</v>
      </c>
      <c r="C2115" t="s">
        <v>40</v>
      </c>
      <c r="D2115" t="s">
        <v>135</v>
      </c>
      <c r="E2115" t="s">
        <v>124</v>
      </c>
      <c r="F2115" s="1">
        <v>44434</v>
      </c>
      <c r="G2115" s="2">
        <v>44434.357638888891</v>
      </c>
      <c r="H2115" s="2">
        <v>44434.673611111109</v>
      </c>
      <c r="I2115" t="s">
        <v>408</v>
      </c>
      <c r="J2115" t="s">
        <v>67</v>
      </c>
      <c r="K2115">
        <v>35.97</v>
      </c>
      <c r="L2115">
        <v>455</v>
      </c>
      <c r="M2115">
        <v>600</v>
      </c>
      <c r="N2115" s="3">
        <v>16366.35</v>
      </c>
      <c r="O2115">
        <v>16366.35</v>
      </c>
      <c r="P2115">
        <v>51796.799999999996</v>
      </c>
      <c r="Q2115">
        <v>2.1648351648351647</v>
      </c>
      <c r="S2115" t="str">
        <f t="shared" ref="S2115:S2178" si="132">TEXT(F2115, "mmmm")</f>
        <v>August</v>
      </c>
      <c r="T2115" t="str">
        <f t="shared" ref="T2115:T2178" si="133">TEXT(F2115, "YYYY")</f>
        <v>2021</v>
      </c>
      <c r="U2115" s="3">
        <f t="shared" si="131"/>
        <v>31</v>
      </c>
    </row>
    <row r="2116" spans="1:21" hidden="1">
      <c r="A2116">
        <v>2115</v>
      </c>
      <c r="B2116" t="s">
        <v>1032</v>
      </c>
      <c r="C2116" t="s">
        <v>40</v>
      </c>
      <c r="D2116" t="s">
        <v>135</v>
      </c>
      <c r="E2116" t="s">
        <v>124</v>
      </c>
      <c r="F2116" s="1">
        <v>44435</v>
      </c>
      <c r="G2116" s="2">
        <v>44435.298611111109</v>
      </c>
      <c r="H2116" s="2">
        <v>44435.65</v>
      </c>
      <c r="I2116" t="s">
        <v>408</v>
      </c>
      <c r="J2116" t="s">
        <v>67</v>
      </c>
      <c r="K2116">
        <v>35.97</v>
      </c>
      <c r="L2116">
        <v>506</v>
      </c>
      <c r="M2116">
        <v>600</v>
      </c>
      <c r="N2116" s="3">
        <v>18200.82</v>
      </c>
      <c r="O2116">
        <v>18200.82</v>
      </c>
      <c r="P2116">
        <v>51796.799999999996</v>
      </c>
      <c r="Q2116">
        <v>1.8458498023715413</v>
      </c>
      <c r="S2116" t="str">
        <f t="shared" si="132"/>
        <v>August</v>
      </c>
      <c r="T2116" t="str">
        <f t="shared" si="133"/>
        <v>2021</v>
      </c>
      <c r="U2116" s="3">
        <f t="shared" si="131"/>
        <v>31</v>
      </c>
    </row>
    <row r="2117" spans="1:21" hidden="1">
      <c r="A2117">
        <v>2116</v>
      </c>
      <c r="B2117" t="s">
        <v>864</v>
      </c>
      <c r="C2117" t="s">
        <v>34</v>
      </c>
      <c r="D2117" t="s">
        <v>129</v>
      </c>
      <c r="E2117" t="s">
        <v>75</v>
      </c>
      <c r="F2117" s="1">
        <v>44680</v>
      </c>
      <c r="G2117" s="2">
        <v>44680.537499999999</v>
      </c>
      <c r="H2117" s="2">
        <v>44680.659722222219</v>
      </c>
      <c r="I2117" t="s">
        <v>361</v>
      </c>
      <c r="J2117" t="s">
        <v>67</v>
      </c>
      <c r="K2117">
        <v>38</v>
      </c>
      <c r="L2117">
        <v>176</v>
      </c>
      <c r="M2117">
        <v>600</v>
      </c>
      <c r="N2117" s="4">
        <v>6688</v>
      </c>
      <c r="O2117">
        <v>6688</v>
      </c>
      <c r="P2117">
        <v>54720</v>
      </c>
      <c r="Q2117">
        <v>7.1818181818181817</v>
      </c>
      <c r="S2117" t="str">
        <f t="shared" si="132"/>
        <v>April</v>
      </c>
      <c r="T2117" t="str">
        <f t="shared" si="133"/>
        <v>2022</v>
      </c>
      <c r="U2117" s="3">
        <f t="shared" si="131"/>
        <v>30</v>
      </c>
    </row>
    <row r="2118" spans="1:21" hidden="1">
      <c r="A2118">
        <v>2117</v>
      </c>
      <c r="B2118" t="s">
        <v>865</v>
      </c>
      <c r="C2118" t="s">
        <v>34</v>
      </c>
      <c r="D2118" t="s">
        <v>129</v>
      </c>
      <c r="E2118" t="s">
        <v>75</v>
      </c>
      <c r="F2118" s="1">
        <v>44513</v>
      </c>
      <c r="G2118" s="2">
        <v>44513.401388888888</v>
      </c>
      <c r="H2118" s="2">
        <v>44513.57708333333</v>
      </c>
      <c r="I2118" t="s">
        <v>361</v>
      </c>
      <c r="J2118" t="s">
        <v>67</v>
      </c>
      <c r="K2118">
        <v>38</v>
      </c>
      <c r="L2118">
        <v>253</v>
      </c>
      <c r="M2118">
        <v>600</v>
      </c>
      <c r="N2118" s="4">
        <v>9614</v>
      </c>
      <c r="O2118">
        <v>9614</v>
      </c>
      <c r="P2118">
        <v>54720</v>
      </c>
      <c r="Q2118">
        <v>4.691699604743083</v>
      </c>
      <c r="S2118" t="str">
        <f t="shared" si="132"/>
        <v>November</v>
      </c>
      <c r="T2118" t="str">
        <f t="shared" si="133"/>
        <v>2021</v>
      </c>
      <c r="U2118" s="3">
        <f t="shared" si="131"/>
        <v>30</v>
      </c>
    </row>
    <row r="2119" spans="1:21" hidden="1">
      <c r="A2119">
        <v>2118</v>
      </c>
      <c r="B2119" t="s">
        <v>866</v>
      </c>
      <c r="C2119" t="s">
        <v>34</v>
      </c>
      <c r="D2119" t="s">
        <v>129</v>
      </c>
      <c r="E2119" t="s">
        <v>75</v>
      </c>
      <c r="F2119" s="1">
        <v>44652</v>
      </c>
      <c r="G2119" s="2">
        <v>44652.304166666669</v>
      </c>
      <c r="H2119" s="2">
        <v>44652.507638888892</v>
      </c>
      <c r="I2119" t="s">
        <v>361</v>
      </c>
      <c r="J2119" t="s">
        <v>67</v>
      </c>
      <c r="K2119">
        <v>38</v>
      </c>
      <c r="L2119">
        <v>293</v>
      </c>
      <c r="M2119">
        <v>600</v>
      </c>
      <c r="N2119" s="4">
        <v>11134</v>
      </c>
      <c r="O2119">
        <v>11134</v>
      </c>
      <c r="P2119">
        <v>54720</v>
      </c>
      <c r="Q2119">
        <v>3.9146757679180886</v>
      </c>
      <c r="S2119" t="str">
        <f t="shared" si="132"/>
        <v>April</v>
      </c>
      <c r="T2119" t="str">
        <f t="shared" si="133"/>
        <v>2022</v>
      </c>
      <c r="U2119" s="3">
        <f t="shared" si="131"/>
        <v>30</v>
      </c>
    </row>
    <row r="2120" spans="1:21" hidden="1">
      <c r="A2120">
        <v>2119</v>
      </c>
      <c r="B2120" t="s">
        <v>867</v>
      </c>
      <c r="C2120" t="s">
        <v>34</v>
      </c>
      <c r="D2120" t="s">
        <v>129</v>
      </c>
      <c r="E2120" t="s">
        <v>75</v>
      </c>
      <c r="F2120" s="1">
        <v>44597</v>
      </c>
      <c r="G2120" s="2">
        <v>44597.304861111108</v>
      </c>
      <c r="H2120" s="2">
        <v>44597.513888888891</v>
      </c>
      <c r="I2120" t="s">
        <v>361</v>
      </c>
      <c r="J2120" t="s">
        <v>67</v>
      </c>
      <c r="K2120">
        <v>38</v>
      </c>
      <c r="L2120">
        <v>301</v>
      </c>
      <c r="M2120">
        <v>600</v>
      </c>
      <c r="N2120" s="4">
        <v>11438</v>
      </c>
      <c r="O2120">
        <v>11438</v>
      </c>
      <c r="P2120">
        <v>54720</v>
      </c>
      <c r="Q2120">
        <v>3.7840531561461792</v>
      </c>
      <c r="S2120" t="str">
        <f t="shared" si="132"/>
        <v>February</v>
      </c>
      <c r="T2120" t="str">
        <f t="shared" si="133"/>
        <v>2022</v>
      </c>
      <c r="U2120" s="3">
        <f t="shared" si="131"/>
        <v>28</v>
      </c>
    </row>
    <row r="2121" spans="1:21" hidden="1">
      <c r="A2121">
        <v>2120</v>
      </c>
      <c r="B2121" t="s">
        <v>869</v>
      </c>
      <c r="C2121" t="s">
        <v>34</v>
      </c>
      <c r="D2121" t="s">
        <v>129</v>
      </c>
      <c r="E2121" t="s">
        <v>75</v>
      </c>
      <c r="F2121" s="1">
        <v>44541</v>
      </c>
      <c r="G2121" s="2">
        <v>44541.297222222223</v>
      </c>
      <c r="H2121" s="2">
        <v>44541.545138888891</v>
      </c>
      <c r="I2121" t="s">
        <v>361</v>
      </c>
      <c r="J2121" t="s">
        <v>67</v>
      </c>
      <c r="K2121">
        <v>38</v>
      </c>
      <c r="L2121">
        <v>357</v>
      </c>
      <c r="M2121">
        <v>600</v>
      </c>
      <c r="N2121" s="4">
        <v>13566</v>
      </c>
      <c r="O2121">
        <v>13566</v>
      </c>
      <c r="P2121">
        <v>54720</v>
      </c>
      <c r="Q2121">
        <v>3.0336134453781511</v>
      </c>
      <c r="S2121" t="str">
        <f t="shared" si="132"/>
        <v>December</v>
      </c>
      <c r="T2121" t="str">
        <f t="shared" si="133"/>
        <v>2021</v>
      </c>
      <c r="U2121" s="3">
        <f t="shared" si="131"/>
        <v>31</v>
      </c>
    </row>
    <row r="2122" spans="1:21" hidden="1">
      <c r="A2122">
        <v>2121</v>
      </c>
      <c r="B2122" t="s">
        <v>871</v>
      </c>
      <c r="C2122" t="s">
        <v>34</v>
      </c>
      <c r="D2122" t="s">
        <v>129</v>
      </c>
      <c r="E2122" t="s">
        <v>75</v>
      </c>
      <c r="F2122" s="1">
        <v>44624</v>
      </c>
      <c r="G2122" s="2">
        <v>44624.311111111114</v>
      </c>
      <c r="H2122" s="2">
        <v>44624.586805555555</v>
      </c>
      <c r="I2122" t="s">
        <v>361</v>
      </c>
      <c r="J2122" t="s">
        <v>67</v>
      </c>
      <c r="K2122">
        <v>38</v>
      </c>
      <c r="L2122">
        <v>397</v>
      </c>
      <c r="M2122">
        <v>600</v>
      </c>
      <c r="N2122" s="4">
        <v>15086</v>
      </c>
      <c r="O2122">
        <v>15086</v>
      </c>
      <c r="P2122">
        <v>54720</v>
      </c>
      <c r="Q2122">
        <v>2.6272040302267001</v>
      </c>
      <c r="S2122" t="str">
        <f t="shared" si="132"/>
        <v>March</v>
      </c>
      <c r="T2122" t="str">
        <f t="shared" si="133"/>
        <v>2022</v>
      </c>
      <c r="U2122" s="3">
        <f t="shared" si="131"/>
        <v>31</v>
      </c>
    </row>
    <row r="2123" spans="1:21" hidden="1">
      <c r="A2123">
        <v>2122</v>
      </c>
      <c r="B2123" t="s">
        <v>875</v>
      </c>
      <c r="C2123" t="s">
        <v>34</v>
      </c>
      <c r="D2123" t="s">
        <v>123</v>
      </c>
      <c r="E2123" t="s">
        <v>124</v>
      </c>
      <c r="F2123" s="1">
        <v>44373</v>
      </c>
      <c r="G2123" s="2">
        <v>44373.286111111112</v>
      </c>
      <c r="H2123" s="2">
        <v>44373.601388888892</v>
      </c>
      <c r="I2123" t="s">
        <v>361</v>
      </c>
      <c r="J2123" t="s">
        <v>67</v>
      </c>
      <c r="K2123">
        <v>38</v>
      </c>
      <c r="L2123">
        <v>454</v>
      </c>
      <c r="M2123">
        <v>600</v>
      </c>
      <c r="N2123" s="4">
        <v>17252</v>
      </c>
      <c r="O2123">
        <v>17252</v>
      </c>
      <c r="P2123">
        <v>54720</v>
      </c>
      <c r="Q2123">
        <v>2.1718061674008808</v>
      </c>
      <c r="S2123" t="str">
        <f t="shared" si="132"/>
        <v>June</v>
      </c>
      <c r="T2123" t="str">
        <f t="shared" si="133"/>
        <v>2021</v>
      </c>
      <c r="U2123" s="3">
        <f t="shared" si="131"/>
        <v>30</v>
      </c>
    </row>
    <row r="2124" spans="1:21" hidden="1">
      <c r="A2124">
        <v>2123</v>
      </c>
      <c r="B2124" t="s">
        <v>1033</v>
      </c>
      <c r="C2124" t="s">
        <v>11</v>
      </c>
      <c r="D2124" t="s">
        <v>127</v>
      </c>
      <c r="E2124" t="s">
        <v>124</v>
      </c>
      <c r="F2124" s="1">
        <v>44525</v>
      </c>
      <c r="G2124" s="2">
        <v>44523.331250000003</v>
      </c>
      <c r="H2124" s="2">
        <v>44525.606944444444</v>
      </c>
      <c r="I2124" t="s">
        <v>361</v>
      </c>
      <c r="J2124" t="s">
        <v>67</v>
      </c>
      <c r="K2124">
        <v>38</v>
      </c>
      <c r="L2124">
        <v>874</v>
      </c>
      <c r="M2124">
        <v>600</v>
      </c>
      <c r="N2124" s="4">
        <v>33212</v>
      </c>
      <c r="O2124">
        <v>33212</v>
      </c>
      <c r="P2124">
        <v>54720</v>
      </c>
      <c r="Q2124">
        <v>0.64759725400457668</v>
      </c>
      <c r="S2124" t="str">
        <f t="shared" si="132"/>
        <v>November</v>
      </c>
      <c r="T2124" t="str">
        <f t="shared" si="133"/>
        <v>2021</v>
      </c>
      <c r="U2124" s="3">
        <f t="shared" si="131"/>
        <v>30</v>
      </c>
    </row>
    <row r="2125" spans="1:21" hidden="1">
      <c r="A2125">
        <v>2124</v>
      </c>
      <c r="B2125" t="s">
        <v>1033</v>
      </c>
      <c r="C2125" t="s">
        <v>11</v>
      </c>
      <c r="D2125" t="s">
        <v>127</v>
      </c>
      <c r="E2125" t="s">
        <v>124</v>
      </c>
      <c r="F2125" s="1">
        <v>44523</v>
      </c>
      <c r="G2125" s="2">
        <v>44523.331250000003</v>
      </c>
      <c r="H2125" s="2">
        <v>44525.606944444444</v>
      </c>
      <c r="I2125" t="s">
        <v>361</v>
      </c>
      <c r="J2125" t="s">
        <v>67</v>
      </c>
      <c r="K2125">
        <v>38</v>
      </c>
      <c r="L2125">
        <v>963</v>
      </c>
      <c r="M2125">
        <v>600</v>
      </c>
      <c r="N2125" s="4">
        <v>36594</v>
      </c>
      <c r="O2125">
        <v>36594</v>
      </c>
      <c r="P2125">
        <v>54720</v>
      </c>
      <c r="Q2125">
        <v>0.49532710280373832</v>
      </c>
      <c r="S2125" t="str">
        <f t="shared" si="132"/>
        <v>November</v>
      </c>
      <c r="T2125" t="str">
        <f t="shared" si="133"/>
        <v>2021</v>
      </c>
      <c r="U2125" s="3">
        <f t="shared" si="131"/>
        <v>30</v>
      </c>
    </row>
    <row r="2126" spans="1:21" hidden="1">
      <c r="A2126">
        <v>2125</v>
      </c>
      <c r="B2126" t="s">
        <v>1033</v>
      </c>
      <c r="C2126" t="s">
        <v>11</v>
      </c>
      <c r="D2126" t="s">
        <v>127</v>
      </c>
      <c r="E2126" t="s">
        <v>124</v>
      </c>
      <c r="F2126" s="1">
        <v>44524</v>
      </c>
      <c r="G2126" s="2">
        <v>44523.331250000003</v>
      </c>
      <c r="H2126" s="2">
        <v>44525.606944444444</v>
      </c>
      <c r="I2126" t="s">
        <v>361</v>
      </c>
      <c r="J2126" t="s">
        <v>67</v>
      </c>
      <c r="K2126">
        <v>38</v>
      </c>
      <c r="L2126" s="4">
        <v>1440</v>
      </c>
      <c r="M2126">
        <v>600</v>
      </c>
      <c r="N2126" s="4">
        <v>54720</v>
      </c>
      <c r="O2126">
        <v>54720</v>
      </c>
      <c r="P2126">
        <v>54720</v>
      </c>
      <c r="Q2126">
        <v>0</v>
      </c>
      <c r="S2126" t="str">
        <f t="shared" si="132"/>
        <v>November</v>
      </c>
      <c r="T2126" t="str">
        <f t="shared" si="133"/>
        <v>2021</v>
      </c>
      <c r="U2126" s="3">
        <f t="shared" si="131"/>
        <v>30</v>
      </c>
    </row>
    <row r="2127" spans="1:21" hidden="1">
      <c r="A2127">
        <v>2126</v>
      </c>
      <c r="B2127" t="s">
        <v>1034</v>
      </c>
      <c r="C2127" t="s">
        <v>35</v>
      </c>
      <c r="D2127" t="s">
        <v>123</v>
      </c>
      <c r="E2127" t="s">
        <v>124</v>
      </c>
      <c r="F2127" s="1">
        <v>44420</v>
      </c>
      <c r="G2127" s="2">
        <v>44420.355555555558</v>
      </c>
      <c r="H2127" s="2">
        <v>44420.642361111109</v>
      </c>
      <c r="I2127" t="s">
        <v>410</v>
      </c>
      <c r="J2127" t="s">
        <v>67</v>
      </c>
      <c r="K2127">
        <v>39.08</v>
      </c>
      <c r="L2127">
        <v>413</v>
      </c>
      <c r="M2127">
        <v>600</v>
      </c>
      <c r="N2127" s="3">
        <v>16140.04</v>
      </c>
      <c r="O2127">
        <v>16140.04</v>
      </c>
      <c r="P2127">
        <v>56275.199999999997</v>
      </c>
      <c r="Q2127">
        <v>2.4866828087167065</v>
      </c>
      <c r="S2127" t="str">
        <f t="shared" si="132"/>
        <v>August</v>
      </c>
      <c r="T2127" t="str">
        <f t="shared" si="133"/>
        <v>2021</v>
      </c>
      <c r="U2127" s="3">
        <f t="shared" si="131"/>
        <v>31</v>
      </c>
    </row>
    <row r="2128" spans="1:21" hidden="1">
      <c r="A2128">
        <v>2127</v>
      </c>
      <c r="B2128" t="s">
        <v>1035</v>
      </c>
      <c r="C2128" t="s">
        <v>48</v>
      </c>
      <c r="D2128" t="s">
        <v>123</v>
      </c>
      <c r="E2128" t="s">
        <v>124</v>
      </c>
      <c r="F2128" s="1">
        <v>44364</v>
      </c>
      <c r="G2128" s="2">
        <v>44362.036805555559</v>
      </c>
      <c r="H2128" s="2">
        <v>44364.654861111114</v>
      </c>
      <c r="I2128" t="s">
        <v>410</v>
      </c>
      <c r="J2128" t="s">
        <v>67</v>
      </c>
      <c r="K2128">
        <v>39.08</v>
      </c>
      <c r="L2128">
        <v>943</v>
      </c>
      <c r="M2128">
        <v>600</v>
      </c>
      <c r="N2128" s="3">
        <v>36852.44</v>
      </c>
      <c r="O2128">
        <v>36852.44</v>
      </c>
      <c r="P2128">
        <v>56275.199999999997</v>
      </c>
      <c r="Q2128">
        <v>0.52704135737009528</v>
      </c>
      <c r="S2128" t="str">
        <f t="shared" si="132"/>
        <v>June</v>
      </c>
      <c r="T2128" t="str">
        <f t="shared" si="133"/>
        <v>2021</v>
      </c>
      <c r="U2128" s="3">
        <f t="shared" ref="U2128:U2191" si="134">DAY(EOMONTH(F2128, 0))</f>
        <v>30</v>
      </c>
    </row>
    <row r="2129" spans="1:21" hidden="1">
      <c r="A2129">
        <v>2128</v>
      </c>
      <c r="B2129" t="s">
        <v>1035</v>
      </c>
      <c r="C2129" t="s">
        <v>48</v>
      </c>
      <c r="D2129" t="s">
        <v>123</v>
      </c>
      <c r="E2129" t="s">
        <v>124</v>
      </c>
      <c r="F2129" s="1">
        <v>44362</v>
      </c>
      <c r="G2129" s="2">
        <v>44362.036805555559</v>
      </c>
      <c r="H2129" s="2">
        <v>44364.654861111114</v>
      </c>
      <c r="I2129" t="s">
        <v>410</v>
      </c>
      <c r="J2129" t="s">
        <v>67</v>
      </c>
      <c r="K2129">
        <v>39.08</v>
      </c>
      <c r="L2129" s="4">
        <v>1387</v>
      </c>
      <c r="M2129">
        <v>600</v>
      </c>
      <c r="N2129" s="3">
        <v>54203.96</v>
      </c>
      <c r="O2129">
        <v>54203.96</v>
      </c>
      <c r="P2129">
        <v>56275.199999999997</v>
      </c>
      <c r="Q2129">
        <v>3.8211968276856488E-2</v>
      </c>
      <c r="S2129" t="str">
        <f t="shared" si="132"/>
        <v>June</v>
      </c>
      <c r="T2129" t="str">
        <f t="shared" si="133"/>
        <v>2021</v>
      </c>
      <c r="U2129" s="3">
        <f t="shared" si="134"/>
        <v>30</v>
      </c>
    </row>
    <row r="2130" spans="1:21" hidden="1">
      <c r="A2130">
        <v>2129</v>
      </c>
      <c r="B2130" t="s">
        <v>1035</v>
      </c>
      <c r="C2130" t="s">
        <v>48</v>
      </c>
      <c r="D2130" t="s">
        <v>123</v>
      </c>
      <c r="E2130" t="s">
        <v>124</v>
      </c>
      <c r="F2130" s="1">
        <v>44363</v>
      </c>
      <c r="G2130" s="2">
        <v>44362.036805555559</v>
      </c>
      <c r="H2130" s="2">
        <v>44364.654861111114</v>
      </c>
      <c r="I2130" t="s">
        <v>410</v>
      </c>
      <c r="J2130" t="s">
        <v>67</v>
      </c>
      <c r="K2130">
        <v>39.08</v>
      </c>
      <c r="L2130" s="4">
        <v>1440</v>
      </c>
      <c r="M2130">
        <v>600</v>
      </c>
      <c r="N2130" s="3">
        <v>56275.199999999997</v>
      </c>
      <c r="O2130">
        <v>56275.199999999997</v>
      </c>
      <c r="P2130">
        <v>56275.199999999997</v>
      </c>
      <c r="Q2130">
        <v>0</v>
      </c>
      <c r="S2130" t="str">
        <f t="shared" si="132"/>
        <v>June</v>
      </c>
      <c r="T2130" t="str">
        <f t="shared" si="133"/>
        <v>2021</v>
      </c>
      <c r="U2130" s="3">
        <f t="shared" si="134"/>
        <v>30</v>
      </c>
    </row>
    <row r="2131" spans="1:21" hidden="1">
      <c r="A2131">
        <v>2130</v>
      </c>
      <c r="B2131" t="s">
        <v>926</v>
      </c>
      <c r="C2131" t="s">
        <v>34</v>
      </c>
      <c r="D2131" t="s">
        <v>129</v>
      </c>
      <c r="E2131" t="s">
        <v>75</v>
      </c>
      <c r="F2131" s="1">
        <v>44797</v>
      </c>
      <c r="G2131" s="2">
        <v>44797.333333333336</v>
      </c>
      <c r="H2131" s="2">
        <v>44797.625</v>
      </c>
      <c r="I2131" t="s">
        <v>410</v>
      </c>
      <c r="J2131" t="s">
        <v>67</v>
      </c>
      <c r="K2131">
        <v>39.79</v>
      </c>
      <c r="L2131">
        <v>420</v>
      </c>
      <c r="M2131">
        <v>600</v>
      </c>
      <c r="N2131" s="3">
        <v>16711.8</v>
      </c>
      <c r="O2131">
        <v>16711.8</v>
      </c>
      <c r="P2131">
        <v>57297.599999999999</v>
      </c>
      <c r="Q2131">
        <v>2.4285714285714288</v>
      </c>
      <c r="S2131" t="str">
        <f t="shared" si="132"/>
        <v>August</v>
      </c>
      <c r="T2131" t="str">
        <f t="shared" si="133"/>
        <v>2022</v>
      </c>
      <c r="U2131" s="3">
        <f t="shared" si="134"/>
        <v>31</v>
      </c>
    </row>
    <row r="2132" spans="1:21" hidden="1">
      <c r="A2132">
        <v>2131</v>
      </c>
      <c r="B2132" t="s">
        <v>1036</v>
      </c>
      <c r="C2132" t="s">
        <v>29</v>
      </c>
      <c r="D2132" t="s">
        <v>135</v>
      </c>
      <c r="E2132" t="s">
        <v>124</v>
      </c>
      <c r="F2132" s="1">
        <v>44666</v>
      </c>
      <c r="G2132" s="2">
        <v>44660.352777777778</v>
      </c>
      <c r="H2132" s="2">
        <v>44666.402777777781</v>
      </c>
      <c r="I2132" t="s">
        <v>1037</v>
      </c>
      <c r="J2132" t="s">
        <v>67</v>
      </c>
      <c r="K2132">
        <v>40.5</v>
      </c>
      <c r="L2132">
        <v>580</v>
      </c>
      <c r="M2132">
        <v>600</v>
      </c>
      <c r="N2132" s="4">
        <v>23490</v>
      </c>
      <c r="O2132">
        <v>23490</v>
      </c>
      <c r="P2132">
        <v>58320</v>
      </c>
      <c r="Q2132">
        <v>1.4827586206896552</v>
      </c>
      <c r="S2132" t="str">
        <f t="shared" si="132"/>
        <v>April</v>
      </c>
      <c r="T2132" t="str">
        <f t="shared" si="133"/>
        <v>2022</v>
      </c>
      <c r="U2132" s="3">
        <f t="shared" si="134"/>
        <v>30</v>
      </c>
    </row>
    <row r="2133" spans="1:21" hidden="1">
      <c r="A2133">
        <v>2132</v>
      </c>
      <c r="B2133" t="s">
        <v>1038</v>
      </c>
      <c r="C2133" t="s">
        <v>29</v>
      </c>
      <c r="D2133" t="s">
        <v>135</v>
      </c>
      <c r="E2133" t="s">
        <v>124</v>
      </c>
      <c r="F2133" s="1">
        <v>44602</v>
      </c>
      <c r="G2133" s="2">
        <v>44602.384722222225</v>
      </c>
      <c r="H2133" s="2">
        <v>44611.635416666664</v>
      </c>
      <c r="I2133" t="s">
        <v>1037</v>
      </c>
      <c r="J2133" t="s">
        <v>67</v>
      </c>
      <c r="K2133">
        <v>40.5</v>
      </c>
      <c r="L2133">
        <v>886</v>
      </c>
      <c r="M2133">
        <v>600</v>
      </c>
      <c r="N2133" s="4">
        <v>35883</v>
      </c>
      <c r="O2133">
        <v>35883</v>
      </c>
      <c r="P2133">
        <v>58320</v>
      </c>
      <c r="Q2133">
        <v>0.62528216704288941</v>
      </c>
      <c r="S2133" t="str">
        <f t="shared" si="132"/>
        <v>February</v>
      </c>
      <c r="T2133" t="str">
        <f t="shared" si="133"/>
        <v>2022</v>
      </c>
      <c r="U2133" s="3">
        <f t="shared" si="134"/>
        <v>28</v>
      </c>
    </row>
    <row r="2134" spans="1:21" hidden="1">
      <c r="A2134">
        <v>2133</v>
      </c>
      <c r="B2134" t="s">
        <v>1038</v>
      </c>
      <c r="C2134" t="s">
        <v>29</v>
      </c>
      <c r="D2134" t="s">
        <v>135</v>
      </c>
      <c r="E2134" t="s">
        <v>124</v>
      </c>
      <c r="F2134" s="1">
        <v>44611</v>
      </c>
      <c r="G2134" s="2">
        <v>44602.384722222225</v>
      </c>
      <c r="H2134" s="2">
        <v>44611.635416666664</v>
      </c>
      <c r="I2134" t="s">
        <v>1037</v>
      </c>
      <c r="J2134" t="s">
        <v>67</v>
      </c>
      <c r="K2134">
        <v>40.5</v>
      </c>
      <c r="L2134">
        <v>915</v>
      </c>
      <c r="M2134">
        <v>600</v>
      </c>
      <c r="N2134" s="3">
        <v>37057.5</v>
      </c>
      <c r="O2134">
        <v>37057.5</v>
      </c>
      <c r="P2134">
        <v>58320</v>
      </c>
      <c r="Q2134">
        <v>0.57377049180327866</v>
      </c>
      <c r="S2134" t="str">
        <f t="shared" si="132"/>
        <v>February</v>
      </c>
      <c r="T2134" t="str">
        <f t="shared" si="133"/>
        <v>2022</v>
      </c>
      <c r="U2134" s="3">
        <f t="shared" si="134"/>
        <v>28</v>
      </c>
    </row>
    <row r="2135" spans="1:21" hidden="1">
      <c r="A2135">
        <v>2134</v>
      </c>
      <c r="B2135" t="s">
        <v>1036</v>
      </c>
      <c r="C2135" t="s">
        <v>29</v>
      </c>
      <c r="D2135" t="s">
        <v>135</v>
      </c>
      <c r="E2135" t="s">
        <v>124</v>
      </c>
      <c r="F2135" s="1">
        <v>44660</v>
      </c>
      <c r="G2135" s="2">
        <v>44660.352777777778</v>
      </c>
      <c r="H2135" s="2">
        <v>44666.402777777781</v>
      </c>
      <c r="I2135" t="s">
        <v>1037</v>
      </c>
      <c r="J2135" t="s">
        <v>67</v>
      </c>
      <c r="K2135">
        <v>40.5</v>
      </c>
      <c r="L2135">
        <v>932</v>
      </c>
      <c r="M2135">
        <v>600</v>
      </c>
      <c r="N2135" s="4">
        <v>37746</v>
      </c>
      <c r="O2135">
        <v>37746</v>
      </c>
      <c r="P2135">
        <v>58320</v>
      </c>
      <c r="Q2135">
        <v>0.54506437768240346</v>
      </c>
      <c r="S2135" t="str">
        <f t="shared" si="132"/>
        <v>April</v>
      </c>
      <c r="T2135" t="str">
        <f t="shared" si="133"/>
        <v>2022</v>
      </c>
      <c r="U2135" s="3">
        <f t="shared" si="134"/>
        <v>30</v>
      </c>
    </row>
    <row r="2136" spans="1:21" hidden="1">
      <c r="A2136">
        <v>2135</v>
      </c>
      <c r="B2136" t="s">
        <v>1039</v>
      </c>
      <c r="C2136" t="s">
        <v>80</v>
      </c>
      <c r="D2136" t="s">
        <v>129</v>
      </c>
      <c r="E2136" t="s">
        <v>75</v>
      </c>
      <c r="F2136" s="1">
        <v>44741</v>
      </c>
      <c r="G2136" s="2">
        <v>44741.000694444447</v>
      </c>
      <c r="H2136" s="2">
        <v>45105.999305555553</v>
      </c>
      <c r="I2136" t="s">
        <v>1037</v>
      </c>
      <c r="J2136" t="s">
        <v>67</v>
      </c>
      <c r="K2136">
        <v>40.5</v>
      </c>
      <c r="L2136" s="4">
        <v>1439</v>
      </c>
      <c r="M2136">
        <v>600</v>
      </c>
      <c r="N2136" s="3">
        <v>58279.5</v>
      </c>
      <c r="O2136">
        <v>58279.5</v>
      </c>
      <c r="P2136">
        <v>58320</v>
      </c>
      <c r="Q2136">
        <v>6.9492703266157052E-4</v>
      </c>
      <c r="S2136" t="str">
        <f t="shared" si="132"/>
        <v>June</v>
      </c>
      <c r="T2136" t="str">
        <f t="shared" si="133"/>
        <v>2022</v>
      </c>
      <c r="U2136" s="3">
        <f t="shared" si="134"/>
        <v>30</v>
      </c>
    </row>
    <row r="2137" spans="1:21" hidden="1">
      <c r="A2137">
        <v>2136</v>
      </c>
      <c r="B2137" t="s">
        <v>1038</v>
      </c>
      <c r="C2137" t="s">
        <v>29</v>
      </c>
      <c r="D2137" t="s">
        <v>135</v>
      </c>
      <c r="E2137" t="s">
        <v>124</v>
      </c>
      <c r="F2137" s="1">
        <v>44603</v>
      </c>
      <c r="G2137" s="2">
        <v>44602.384722222225</v>
      </c>
      <c r="H2137" s="2">
        <v>44611.635416666664</v>
      </c>
      <c r="I2137" t="s">
        <v>1037</v>
      </c>
      <c r="J2137" t="s">
        <v>67</v>
      </c>
      <c r="K2137">
        <v>40.5</v>
      </c>
      <c r="L2137" s="4">
        <v>1440</v>
      </c>
      <c r="M2137">
        <v>600</v>
      </c>
      <c r="N2137" s="4">
        <v>58320</v>
      </c>
      <c r="O2137">
        <v>58320</v>
      </c>
      <c r="P2137">
        <v>58320</v>
      </c>
      <c r="Q2137">
        <v>0</v>
      </c>
      <c r="S2137" t="str">
        <f t="shared" si="132"/>
        <v>February</v>
      </c>
      <c r="T2137" t="str">
        <f t="shared" si="133"/>
        <v>2022</v>
      </c>
      <c r="U2137" s="3">
        <f t="shared" si="134"/>
        <v>28</v>
      </c>
    </row>
    <row r="2138" spans="1:21" hidden="1">
      <c r="A2138">
        <v>2137</v>
      </c>
      <c r="B2138" t="s">
        <v>1038</v>
      </c>
      <c r="C2138" t="s">
        <v>29</v>
      </c>
      <c r="D2138" t="s">
        <v>135</v>
      </c>
      <c r="E2138" t="s">
        <v>124</v>
      </c>
      <c r="F2138" s="1">
        <v>44604</v>
      </c>
      <c r="G2138" s="2">
        <v>44602.384722222225</v>
      </c>
      <c r="H2138" s="2">
        <v>44611.635416666664</v>
      </c>
      <c r="I2138" t="s">
        <v>1037</v>
      </c>
      <c r="J2138" t="s">
        <v>67</v>
      </c>
      <c r="K2138">
        <v>40.5</v>
      </c>
      <c r="L2138" s="4">
        <v>1440</v>
      </c>
      <c r="M2138">
        <v>600</v>
      </c>
      <c r="N2138" s="4">
        <v>58320</v>
      </c>
      <c r="O2138">
        <v>58320</v>
      </c>
      <c r="P2138">
        <v>58320</v>
      </c>
      <c r="Q2138">
        <v>0</v>
      </c>
      <c r="S2138" t="str">
        <f t="shared" si="132"/>
        <v>February</v>
      </c>
      <c r="T2138" t="str">
        <f t="shared" si="133"/>
        <v>2022</v>
      </c>
      <c r="U2138" s="3">
        <f t="shared" si="134"/>
        <v>28</v>
      </c>
    </row>
    <row r="2139" spans="1:21" hidden="1">
      <c r="A2139">
        <v>2138</v>
      </c>
      <c r="B2139" t="s">
        <v>1038</v>
      </c>
      <c r="C2139" t="s">
        <v>29</v>
      </c>
      <c r="D2139" t="s">
        <v>135</v>
      </c>
      <c r="E2139" t="s">
        <v>124</v>
      </c>
      <c r="F2139" s="1">
        <v>44605</v>
      </c>
      <c r="G2139" s="2">
        <v>44602.384722222225</v>
      </c>
      <c r="H2139" s="2">
        <v>44611.635416666664</v>
      </c>
      <c r="I2139" t="s">
        <v>1037</v>
      </c>
      <c r="J2139" t="s">
        <v>67</v>
      </c>
      <c r="K2139">
        <v>40.5</v>
      </c>
      <c r="L2139" s="4">
        <v>1440</v>
      </c>
      <c r="M2139">
        <v>600</v>
      </c>
      <c r="N2139" s="4">
        <v>58320</v>
      </c>
      <c r="O2139">
        <v>58320</v>
      </c>
      <c r="P2139">
        <v>58320</v>
      </c>
      <c r="Q2139">
        <v>0</v>
      </c>
      <c r="S2139" t="str">
        <f t="shared" si="132"/>
        <v>February</v>
      </c>
      <c r="T2139" t="str">
        <f t="shared" si="133"/>
        <v>2022</v>
      </c>
      <c r="U2139" s="3">
        <f t="shared" si="134"/>
        <v>28</v>
      </c>
    </row>
    <row r="2140" spans="1:21" hidden="1">
      <c r="A2140">
        <v>2139</v>
      </c>
      <c r="B2140" t="s">
        <v>1038</v>
      </c>
      <c r="C2140" t="s">
        <v>29</v>
      </c>
      <c r="D2140" t="s">
        <v>135</v>
      </c>
      <c r="E2140" t="s">
        <v>124</v>
      </c>
      <c r="F2140" s="1">
        <v>44606</v>
      </c>
      <c r="G2140" s="2">
        <v>44602.384722222225</v>
      </c>
      <c r="H2140" s="2">
        <v>44611.635416666664</v>
      </c>
      <c r="I2140" t="s">
        <v>1037</v>
      </c>
      <c r="J2140" t="s">
        <v>67</v>
      </c>
      <c r="K2140">
        <v>40.5</v>
      </c>
      <c r="L2140" s="4">
        <v>1440</v>
      </c>
      <c r="M2140">
        <v>600</v>
      </c>
      <c r="N2140" s="4">
        <v>58320</v>
      </c>
      <c r="O2140">
        <v>58320</v>
      </c>
      <c r="P2140">
        <v>58320</v>
      </c>
      <c r="Q2140">
        <v>0</v>
      </c>
      <c r="S2140" t="str">
        <f t="shared" si="132"/>
        <v>February</v>
      </c>
      <c r="T2140" t="str">
        <f t="shared" si="133"/>
        <v>2022</v>
      </c>
      <c r="U2140" s="3">
        <f t="shared" si="134"/>
        <v>28</v>
      </c>
    </row>
    <row r="2141" spans="1:21" hidden="1">
      <c r="A2141">
        <v>2140</v>
      </c>
      <c r="B2141" t="s">
        <v>1038</v>
      </c>
      <c r="C2141" t="s">
        <v>29</v>
      </c>
      <c r="D2141" t="s">
        <v>135</v>
      </c>
      <c r="E2141" t="s">
        <v>124</v>
      </c>
      <c r="F2141" s="1">
        <v>44607</v>
      </c>
      <c r="G2141" s="2">
        <v>44602.384722222225</v>
      </c>
      <c r="H2141" s="2">
        <v>44611.635416666664</v>
      </c>
      <c r="I2141" t="s">
        <v>1037</v>
      </c>
      <c r="J2141" t="s">
        <v>67</v>
      </c>
      <c r="K2141">
        <v>40.5</v>
      </c>
      <c r="L2141" s="4">
        <v>1440</v>
      </c>
      <c r="M2141">
        <v>600</v>
      </c>
      <c r="N2141" s="4">
        <v>58320</v>
      </c>
      <c r="O2141">
        <v>58320</v>
      </c>
      <c r="P2141">
        <v>58320</v>
      </c>
      <c r="Q2141">
        <v>0</v>
      </c>
      <c r="S2141" t="str">
        <f t="shared" si="132"/>
        <v>February</v>
      </c>
      <c r="T2141" t="str">
        <f t="shared" si="133"/>
        <v>2022</v>
      </c>
      <c r="U2141" s="3">
        <f t="shared" si="134"/>
        <v>28</v>
      </c>
    </row>
    <row r="2142" spans="1:21" hidden="1">
      <c r="A2142">
        <v>2141</v>
      </c>
      <c r="B2142" t="s">
        <v>1038</v>
      </c>
      <c r="C2142" t="s">
        <v>29</v>
      </c>
      <c r="D2142" t="s">
        <v>135</v>
      </c>
      <c r="E2142" t="s">
        <v>124</v>
      </c>
      <c r="F2142" s="1">
        <v>44608</v>
      </c>
      <c r="G2142" s="2">
        <v>44602.384722222225</v>
      </c>
      <c r="H2142" s="2">
        <v>44611.635416666664</v>
      </c>
      <c r="I2142" t="s">
        <v>1037</v>
      </c>
      <c r="J2142" t="s">
        <v>67</v>
      </c>
      <c r="K2142">
        <v>40.5</v>
      </c>
      <c r="L2142" s="4">
        <v>1440</v>
      </c>
      <c r="M2142">
        <v>600</v>
      </c>
      <c r="N2142" s="4">
        <v>58320</v>
      </c>
      <c r="O2142">
        <v>58320</v>
      </c>
      <c r="P2142">
        <v>58320</v>
      </c>
      <c r="Q2142">
        <v>0</v>
      </c>
      <c r="S2142" t="str">
        <f t="shared" si="132"/>
        <v>February</v>
      </c>
      <c r="T2142" t="str">
        <f t="shared" si="133"/>
        <v>2022</v>
      </c>
      <c r="U2142" s="3">
        <f t="shared" si="134"/>
        <v>28</v>
      </c>
    </row>
    <row r="2143" spans="1:21" hidden="1">
      <c r="A2143">
        <v>2142</v>
      </c>
      <c r="B2143" t="s">
        <v>1038</v>
      </c>
      <c r="C2143" t="s">
        <v>29</v>
      </c>
      <c r="D2143" t="s">
        <v>135</v>
      </c>
      <c r="E2143" t="s">
        <v>124</v>
      </c>
      <c r="F2143" s="1">
        <v>44609</v>
      </c>
      <c r="G2143" s="2">
        <v>44602.384722222225</v>
      </c>
      <c r="H2143" s="2">
        <v>44611.635416666664</v>
      </c>
      <c r="I2143" t="s">
        <v>1037</v>
      </c>
      <c r="J2143" t="s">
        <v>67</v>
      </c>
      <c r="K2143">
        <v>40.5</v>
      </c>
      <c r="L2143" s="4">
        <v>1440</v>
      </c>
      <c r="M2143">
        <v>600</v>
      </c>
      <c r="N2143" s="4">
        <v>58320</v>
      </c>
      <c r="O2143">
        <v>58320</v>
      </c>
      <c r="P2143">
        <v>58320</v>
      </c>
      <c r="Q2143">
        <v>0</v>
      </c>
      <c r="S2143" t="str">
        <f t="shared" si="132"/>
        <v>February</v>
      </c>
      <c r="T2143" t="str">
        <f t="shared" si="133"/>
        <v>2022</v>
      </c>
      <c r="U2143" s="3">
        <f t="shared" si="134"/>
        <v>28</v>
      </c>
    </row>
    <row r="2144" spans="1:21" hidden="1">
      <c r="A2144">
        <v>2143</v>
      </c>
      <c r="B2144" t="s">
        <v>1038</v>
      </c>
      <c r="C2144" t="s">
        <v>29</v>
      </c>
      <c r="D2144" t="s">
        <v>135</v>
      </c>
      <c r="E2144" t="s">
        <v>124</v>
      </c>
      <c r="F2144" s="1">
        <v>44610</v>
      </c>
      <c r="G2144" s="2">
        <v>44602.384722222225</v>
      </c>
      <c r="H2144" s="2">
        <v>44611.635416666664</v>
      </c>
      <c r="I2144" t="s">
        <v>1037</v>
      </c>
      <c r="J2144" t="s">
        <v>67</v>
      </c>
      <c r="K2144">
        <v>40.5</v>
      </c>
      <c r="L2144" s="4">
        <v>1440</v>
      </c>
      <c r="M2144">
        <v>600</v>
      </c>
      <c r="N2144" s="4">
        <v>58320</v>
      </c>
      <c r="O2144">
        <v>58320</v>
      </c>
      <c r="P2144">
        <v>58320</v>
      </c>
      <c r="Q2144">
        <v>0</v>
      </c>
      <c r="S2144" t="str">
        <f t="shared" si="132"/>
        <v>February</v>
      </c>
      <c r="T2144" t="str">
        <f t="shared" si="133"/>
        <v>2022</v>
      </c>
      <c r="U2144" s="3">
        <f t="shared" si="134"/>
        <v>28</v>
      </c>
    </row>
    <row r="2145" spans="1:21" hidden="1">
      <c r="A2145">
        <v>2144</v>
      </c>
      <c r="B2145" t="s">
        <v>1036</v>
      </c>
      <c r="C2145" t="s">
        <v>29</v>
      </c>
      <c r="D2145" t="s">
        <v>135</v>
      </c>
      <c r="E2145" t="s">
        <v>124</v>
      </c>
      <c r="F2145" s="1">
        <v>44661</v>
      </c>
      <c r="G2145" s="2">
        <v>44660.352777777778</v>
      </c>
      <c r="H2145" s="2">
        <v>44666.402777777781</v>
      </c>
      <c r="I2145" t="s">
        <v>1037</v>
      </c>
      <c r="J2145" t="s">
        <v>67</v>
      </c>
      <c r="K2145">
        <v>40.5</v>
      </c>
      <c r="L2145" s="4">
        <v>1440</v>
      </c>
      <c r="M2145">
        <v>600</v>
      </c>
      <c r="N2145" s="4">
        <v>58320</v>
      </c>
      <c r="O2145">
        <v>58320</v>
      </c>
      <c r="P2145">
        <v>58320</v>
      </c>
      <c r="Q2145">
        <v>0</v>
      </c>
      <c r="S2145" t="str">
        <f t="shared" si="132"/>
        <v>April</v>
      </c>
      <c r="T2145" t="str">
        <f t="shared" si="133"/>
        <v>2022</v>
      </c>
      <c r="U2145" s="3">
        <f t="shared" si="134"/>
        <v>30</v>
      </c>
    </row>
    <row r="2146" spans="1:21" hidden="1">
      <c r="A2146">
        <v>2145</v>
      </c>
      <c r="B2146" t="s">
        <v>1036</v>
      </c>
      <c r="C2146" t="s">
        <v>29</v>
      </c>
      <c r="D2146" t="s">
        <v>135</v>
      </c>
      <c r="E2146" t="s">
        <v>124</v>
      </c>
      <c r="F2146" s="1">
        <v>44662</v>
      </c>
      <c r="G2146" s="2">
        <v>44660.352777777778</v>
      </c>
      <c r="H2146" s="2">
        <v>44666.402777777781</v>
      </c>
      <c r="I2146" t="s">
        <v>1037</v>
      </c>
      <c r="J2146" t="s">
        <v>67</v>
      </c>
      <c r="K2146">
        <v>40.5</v>
      </c>
      <c r="L2146" s="4">
        <v>1440</v>
      </c>
      <c r="M2146">
        <v>600</v>
      </c>
      <c r="N2146" s="4">
        <v>58320</v>
      </c>
      <c r="O2146">
        <v>58320</v>
      </c>
      <c r="P2146">
        <v>58320</v>
      </c>
      <c r="Q2146">
        <v>0</v>
      </c>
      <c r="S2146" t="str">
        <f t="shared" si="132"/>
        <v>April</v>
      </c>
      <c r="T2146" t="str">
        <f t="shared" si="133"/>
        <v>2022</v>
      </c>
      <c r="U2146" s="3">
        <f t="shared" si="134"/>
        <v>30</v>
      </c>
    </row>
    <row r="2147" spans="1:21" hidden="1">
      <c r="A2147">
        <v>2146</v>
      </c>
      <c r="B2147" t="s">
        <v>1036</v>
      </c>
      <c r="C2147" t="s">
        <v>29</v>
      </c>
      <c r="D2147" t="s">
        <v>135</v>
      </c>
      <c r="E2147" t="s">
        <v>124</v>
      </c>
      <c r="F2147" s="1">
        <v>44663</v>
      </c>
      <c r="G2147" s="2">
        <v>44660.352777777778</v>
      </c>
      <c r="H2147" s="2">
        <v>44666.402777777781</v>
      </c>
      <c r="I2147" t="s">
        <v>1037</v>
      </c>
      <c r="J2147" t="s">
        <v>67</v>
      </c>
      <c r="K2147">
        <v>40.5</v>
      </c>
      <c r="L2147" s="4">
        <v>1440</v>
      </c>
      <c r="M2147">
        <v>600</v>
      </c>
      <c r="N2147" s="4">
        <v>58320</v>
      </c>
      <c r="O2147">
        <v>58320</v>
      </c>
      <c r="P2147">
        <v>58320</v>
      </c>
      <c r="Q2147">
        <v>0</v>
      </c>
      <c r="S2147" t="str">
        <f t="shared" si="132"/>
        <v>April</v>
      </c>
      <c r="T2147" t="str">
        <f t="shared" si="133"/>
        <v>2022</v>
      </c>
      <c r="U2147" s="3">
        <f t="shared" si="134"/>
        <v>30</v>
      </c>
    </row>
    <row r="2148" spans="1:21" hidden="1">
      <c r="A2148">
        <v>2147</v>
      </c>
      <c r="B2148" t="s">
        <v>1036</v>
      </c>
      <c r="C2148" t="s">
        <v>29</v>
      </c>
      <c r="D2148" t="s">
        <v>135</v>
      </c>
      <c r="E2148" t="s">
        <v>124</v>
      </c>
      <c r="F2148" s="1">
        <v>44664</v>
      </c>
      <c r="G2148" s="2">
        <v>44660.352777777778</v>
      </c>
      <c r="H2148" s="2">
        <v>44666.402777777781</v>
      </c>
      <c r="I2148" t="s">
        <v>1037</v>
      </c>
      <c r="J2148" t="s">
        <v>67</v>
      </c>
      <c r="K2148">
        <v>40.5</v>
      </c>
      <c r="L2148" s="4">
        <v>1440</v>
      </c>
      <c r="M2148">
        <v>600</v>
      </c>
      <c r="N2148" s="4">
        <v>58320</v>
      </c>
      <c r="O2148">
        <v>58320</v>
      </c>
      <c r="P2148">
        <v>58320</v>
      </c>
      <c r="Q2148">
        <v>0</v>
      </c>
      <c r="S2148" t="str">
        <f t="shared" si="132"/>
        <v>April</v>
      </c>
      <c r="T2148" t="str">
        <f t="shared" si="133"/>
        <v>2022</v>
      </c>
      <c r="U2148" s="3">
        <f t="shared" si="134"/>
        <v>30</v>
      </c>
    </row>
    <row r="2149" spans="1:21" hidden="1">
      <c r="A2149">
        <v>2148</v>
      </c>
      <c r="B2149" t="s">
        <v>1036</v>
      </c>
      <c r="C2149" t="s">
        <v>29</v>
      </c>
      <c r="D2149" t="s">
        <v>135</v>
      </c>
      <c r="E2149" t="s">
        <v>124</v>
      </c>
      <c r="F2149" s="1">
        <v>44665</v>
      </c>
      <c r="G2149" s="2">
        <v>44660.352777777778</v>
      </c>
      <c r="H2149" s="2">
        <v>44666.402777777781</v>
      </c>
      <c r="I2149" t="s">
        <v>1037</v>
      </c>
      <c r="J2149" t="s">
        <v>67</v>
      </c>
      <c r="K2149">
        <v>40.5</v>
      </c>
      <c r="L2149" s="4">
        <v>1440</v>
      </c>
      <c r="M2149">
        <v>600</v>
      </c>
      <c r="N2149" s="4">
        <v>58320</v>
      </c>
      <c r="O2149">
        <v>58320</v>
      </c>
      <c r="P2149">
        <v>58320</v>
      </c>
      <c r="Q2149">
        <v>0</v>
      </c>
      <c r="S2149" t="str">
        <f t="shared" si="132"/>
        <v>April</v>
      </c>
      <c r="T2149" t="str">
        <f t="shared" si="133"/>
        <v>2022</v>
      </c>
      <c r="U2149" s="3">
        <f t="shared" si="134"/>
        <v>30</v>
      </c>
    </row>
    <row r="2150" spans="1:21" hidden="1">
      <c r="A2150">
        <v>2149</v>
      </c>
      <c r="B2150" t="s">
        <v>1039</v>
      </c>
      <c r="C2150" t="s">
        <v>80</v>
      </c>
      <c r="D2150" t="s">
        <v>129</v>
      </c>
      <c r="E2150" t="s">
        <v>75</v>
      </c>
      <c r="F2150" s="1">
        <v>44742</v>
      </c>
      <c r="G2150" s="2">
        <v>44741.000694444447</v>
      </c>
      <c r="H2150" s="2">
        <v>45105.999305555553</v>
      </c>
      <c r="I2150" t="s">
        <v>1037</v>
      </c>
      <c r="J2150" t="s">
        <v>67</v>
      </c>
      <c r="K2150">
        <v>40.5</v>
      </c>
      <c r="L2150" s="4">
        <v>1440</v>
      </c>
      <c r="M2150">
        <v>600</v>
      </c>
      <c r="N2150" s="4">
        <v>58320</v>
      </c>
      <c r="O2150">
        <v>58320</v>
      </c>
      <c r="P2150">
        <v>58320</v>
      </c>
      <c r="Q2150">
        <v>0</v>
      </c>
      <c r="S2150" t="str">
        <f t="shared" si="132"/>
        <v>June</v>
      </c>
      <c r="T2150" t="str">
        <f t="shared" si="133"/>
        <v>2022</v>
      </c>
      <c r="U2150" s="3">
        <f t="shared" si="134"/>
        <v>30</v>
      </c>
    </row>
    <row r="2151" spans="1:21" hidden="1">
      <c r="A2151">
        <v>2150</v>
      </c>
      <c r="B2151" t="s">
        <v>1039</v>
      </c>
      <c r="C2151" t="s">
        <v>80</v>
      </c>
      <c r="D2151" t="s">
        <v>129</v>
      </c>
      <c r="E2151" t="s">
        <v>75</v>
      </c>
      <c r="F2151" s="1">
        <v>44743</v>
      </c>
      <c r="G2151" s="2">
        <v>44741.000694444447</v>
      </c>
      <c r="H2151" s="2">
        <v>45105.999305555553</v>
      </c>
      <c r="I2151" t="s">
        <v>1037</v>
      </c>
      <c r="J2151" t="s">
        <v>67</v>
      </c>
      <c r="K2151">
        <v>40.5</v>
      </c>
      <c r="L2151" s="4">
        <v>1440</v>
      </c>
      <c r="M2151">
        <v>600</v>
      </c>
      <c r="N2151" s="4">
        <v>58320</v>
      </c>
      <c r="O2151">
        <v>58320</v>
      </c>
      <c r="P2151">
        <v>58320</v>
      </c>
      <c r="Q2151">
        <v>0</v>
      </c>
      <c r="S2151" t="str">
        <f t="shared" si="132"/>
        <v>July</v>
      </c>
      <c r="T2151" t="str">
        <f t="shared" si="133"/>
        <v>2022</v>
      </c>
      <c r="U2151" s="3">
        <f t="shared" si="134"/>
        <v>31</v>
      </c>
    </row>
    <row r="2152" spans="1:21" hidden="1">
      <c r="A2152">
        <v>2151</v>
      </c>
      <c r="B2152" t="s">
        <v>1039</v>
      </c>
      <c r="C2152" t="s">
        <v>80</v>
      </c>
      <c r="D2152" t="s">
        <v>129</v>
      </c>
      <c r="E2152" t="s">
        <v>75</v>
      </c>
      <c r="F2152" s="1">
        <v>44744</v>
      </c>
      <c r="G2152" s="2">
        <v>44741.000694444447</v>
      </c>
      <c r="H2152" s="2">
        <v>45105.999305555553</v>
      </c>
      <c r="I2152" t="s">
        <v>1037</v>
      </c>
      <c r="J2152" t="s">
        <v>67</v>
      </c>
      <c r="K2152">
        <v>40.5</v>
      </c>
      <c r="L2152" s="4">
        <v>1440</v>
      </c>
      <c r="M2152">
        <v>600</v>
      </c>
      <c r="N2152" s="4">
        <v>58320</v>
      </c>
      <c r="O2152">
        <v>58320</v>
      </c>
      <c r="P2152">
        <v>58320</v>
      </c>
      <c r="Q2152">
        <v>0</v>
      </c>
      <c r="S2152" t="str">
        <f t="shared" si="132"/>
        <v>July</v>
      </c>
      <c r="T2152" t="str">
        <f t="shared" si="133"/>
        <v>2022</v>
      </c>
      <c r="U2152" s="3">
        <f t="shared" si="134"/>
        <v>31</v>
      </c>
    </row>
    <row r="2153" spans="1:21" hidden="1">
      <c r="A2153">
        <v>2152</v>
      </c>
      <c r="B2153" t="s">
        <v>1039</v>
      </c>
      <c r="C2153" t="s">
        <v>80</v>
      </c>
      <c r="D2153" t="s">
        <v>129</v>
      </c>
      <c r="E2153" t="s">
        <v>75</v>
      </c>
      <c r="F2153" s="1">
        <v>44745</v>
      </c>
      <c r="G2153" s="2">
        <v>44741.000694444447</v>
      </c>
      <c r="H2153" s="2">
        <v>45105.999305555553</v>
      </c>
      <c r="I2153" t="s">
        <v>1037</v>
      </c>
      <c r="J2153" t="s">
        <v>67</v>
      </c>
      <c r="K2153">
        <v>40.5</v>
      </c>
      <c r="L2153" s="4">
        <v>1440</v>
      </c>
      <c r="M2153">
        <v>600</v>
      </c>
      <c r="N2153" s="4">
        <v>58320</v>
      </c>
      <c r="O2153">
        <v>58320</v>
      </c>
      <c r="P2153">
        <v>58320</v>
      </c>
      <c r="Q2153">
        <v>0</v>
      </c>
      <c r="S2153" t="str">
        <f t="shared" si="132"/>
        <v>July</v>
      </c>
      <c r="T2153" t="str">
        <f t="shared" si="133"/>
        <v>2022</v>
      </c>
      <c r="U2153" s="3">
        <f t="shared" si="134"/>
        <v>31</v>
      </c>
    </row>
    <row r="2154" spans="1:21" hidden="1">
      <c r="A2154">
        <v>2153</v>
      </c>
      <c r="B2154" t="s">
        <v>1039</v>
      </c>
      <c r="C2154" t="s">
        <v>80</v>
      </c>
      <c r="D2154" t="s">
        <v>129</v>
      </c>
      <c r="E2154" t="s">
        <v>75</v>
      </c>
      <c r="F2154" s="1">
        <v>44746</v>
      </c>
      <c r="G2154" s="2">
        <v>44741.000694444447</v>
      </c>
      <c r="H2154" s="2">
        <v>45105.999305555553</v>
      </c>
      <c r="I2154" t="s">
        <v>1037</v>
      </c>
      <c r="J2154" t="s">
        <v>67</v>
      </c>
      <c r="K2154">
        <v>40.5</v>
      </c>
      <c r="L2154" s="4">
        <v>1440</v>
      </c>
      <c r="M2154">
        <v>600</v>
      </c>
      <c r="N2154" s="4">
        <v>58320</v>
      </c>
      <c r="O2154">
        <v>58320</v>
      </c>
      <c r="P2154">
        <v>58320</v>
      </c>
      <c r="Q2154">
        <v>0</v>
      </c>
      <c r="S2154" t="str">
        <f t="shared" si="132"/>
        <v>July</v>
      </c>
      <c r="T2154" t="str">
        <f t="shared" si="133"/>
        <v>2022</v>
      </c>
      <c r="U2154" s="3">
        <f t="shared" si="134"/>
        <v>31</v>
      </c>
    </row>
    <row r="2155" spans="1:21" hidden="1">
      <c r="A2155">
        <v>2154</v>
      </c>
      <c r="B2155" t="s">
        <v>1039</v>
      </c>
      <c r="C2155" t="s">
        <v>80</v>
      </c>
      <c r="D2155" t="s">
        <v>129</v>
      </c>
      <c r="E2155" t="s">
        <v>75</v>
      </c>
      <c r="F2155" s="1">
        <v>44747</v>
      </c>
      <c r="G2155" s="2">
        <v>44741.000694444447</v>
      </c>
      <c r="H2155" s="2">
        <v>45105.999305555553</v>
      </c>
      <c r="I2155" t="s">
        <v>1037</v>
      </c>
      <c r="J2155" t="s">
        <v>67</v>
      </c>
      <c r="K2155">
        <v>40.5</v>
      </c>
      <c r="L2155" s="4">
        <v>1440</v>
      </c>
      <c r="M2155">
        <v>600</v>
      </c>
      <c r="N2155" s="4">
        <v>58320</v>
      </c>
      <c r="O2155">
        <v>58320</v>
      </c>
      <c r="P2155">
        <v>58320</v>
      </c>
      <c r="Q2155">
        <v>0</v>
      </c>
      <c r="S2155" t="str">
        <f t="shared" si="132"/>
        <v>July</v>
      </c>
      <c r="T2155" t="str">
        <f t="shared" si="133"/>
        <v>2022</v>
      </c>
      <c r="U2155" s="3">
        <f t="shared" si="134"/>
        <v>31</v>
      </c>
    </row>
    <row r="2156" spans="1:21" hidden="1">
      <c r="A2156">
        <v>2155</v>
      </c>
      <c r="B2156" t="s">
        <v>1039</v>
      </c>
      <c r="C2156" t="s">
        <v>80</v>
      </c>
      <c r="D2156" t="s">
        <v>129</v>
      </c>
      <c r="E2156" t="s">
        <v>75</v>
      </c>
      <c r="F2156" s="1">
        <v>44748</v>
      </c>
      <c r="G2156" s="2">
        <v>44741.000694444447</v>
      </c>
      <c r="H2156" s="2">
        <v>45105.999305555553</v>
      </c>
      <c r="I2156" t="s">
        <v>1037</v>
      </c>
      <c r="J2156" t="s">
        <v>67</v>
      </c>
      <c r="K2156">
        <v>40.5</v>
      </c>
      <c r="L2156" s="4">
        <v>1440</v>
      </c>
      <c r="M2156">
        <v>600</v>
      </c>
      <c r="N2156" s="4">
        <v>58320</v>
      </c>
      <c r="O2156">
        <v>58320</v>
      </c>
      <c r="P2156">
        <v>58320</v>
      </c>
      <c r="Q2156">
        <v>0</v>
      </c>
      <c r="S2156" t="str">
        <f t="shared" si="132"/>
        <v>July</v>
      </c>
      <c r="T2156" t="str">
        <f t="shared" si="133"/>
        <v>2022</v>
      </c>
      <c r="U2156" s="3">
        <f t="shared" si="134"/>
        <v>31</v>
      </c>
    </row>
    <row r="2157" spans="1:21" hidden="1">
      <c r="A2157">
        <v>2156</v>
      </c>
      <c r="B2157" t="s">
        <v>1039</v>
      </c>
      <c r="C2157" t="s">
        <v>80</v>
      </c>
      <c r="D2157" t="s">
        <v>129</v>
      </c>
      <c r="E2157" t="s">
        <v>75</v>
      </c>
      <c r="F2157" s="1">
        <v>44749</v>
      </c>
      <c r="G2157" s="2">
        <v>44741.000694444447</v>
      </c>
      <c r="H2157" s="2">
        <v>45105.999305555553</v>
      </c>
      <c r="I2157" t="s">
        <v>1037</v>
      </c>
      <c r="J2157" t="s">
        <v>67</v>
      </c>
      <c r="K2157">
        <v>40.5</v>
      </c>
      <c r="L2157" s="4">
        <v>1440</v>
      </c>
      <c r="M2157">
        <v>600</v>
      </c>
      <c r="N2157" s="4">
        <v>58320</v>
      </c>
      <c r="O2157">
        <v>58320</v>
      </c>
      <c r="P2157">
        <v>58320</v>
      </c>
      <c r="Q2157">
        <v>0</v>
      </c>
      <c r="S2157" t="str">
        <f t="shared" si="132"/>
        <v>July</v>
      </c>
      <c r="T2157" t="str">
        <f t="shared" si="133"/>
        <v>2022</v>
      </c>
      <c r="U2157" s="3">
        <f t="shared" si="134"/>
        <v>31</v>
      </c>
    </row>
    <row r="2158" spans="1:21" hidden="1">
      <c r="A2158">
        <v>2157</v>
      </c>
      <c r="B2158" t="s">
        <v>1039</v>
      </c>
      <c r="C2158" t="s">
        <v>80</v>
      </c>
      <c r="D2158" t="s">
        <v>129</v>
      </c>
      <c r="E2158" t="s">
        <v>75</v>
      </c>
      <c r="F2158" s="1">
        <v>44750</v>
      </c>
      <c r="G2158" s="2">
        <v>44741.000694444447</v>
      </c>
      <c r="H2158" s="2">
        <v>45105.999305555553</v>
      </c>
      <c r="I2158" t="s">
        <v>1037</v>
      </c>
      <c r="J2158" t="s">
        <v>67</v>
      </c>
      <c r="K2158">
        <v>40.5</v>
      </c>
      <c r="L2158" s="4">
        <v>1440</v>
      </c>
      <c r="M2158">
        <v>600</v>
      </c>
      <c r="N2158" s="4">
        <v>58320</v>
      </c>
      <c r="O2158">
        <v>58320</v>
      </c>
      <c r="P2158">
        <v>58320</v>
      </c>
      <c r="Q2158">
        <v>0</v>
      </c>
      <c r="S2158" t="str">
        <f t="shared" si="132"/>
        <v>July</v>
      </c>
      <c r="T2158" t="str">
        <f t="shared" si="133"/>
        <v>2022</v>
      </c>
      <c r="U2158" s="3">
        <f t="shared" si="134"/>
        <v>31</v>
      </c>
    </row>
    <row r="2159" spans="1:21" hidden="1">
      <c r="A2159">
        <v>2158</v>
      </c>
      <c r="B2159" t="s">
        <v>1039</v>
      </c>
      <c r="C2159" t="s">
        <v>80</v>
      </c>
      <c r="D2159" t="s">
        <v>129</v>
      </c>
      <c r="E2159" t="s">
        <v>75</v>
      </c>
      <c r="F2159" s="1">
        <v>44751</v>
      </c>
      <c r="G2159" s="2">
        <v>44741.000694444447</v>
      </c>
      <c r="H2159" s="2">
        <v>45105.999305555553</v>
      </c>
      <c r="I2159" t="s">
        <v>1037</v>
      </c>
      <c r="J2159" t="s">
        <v>67</v>
      </c>
      <c r="K2159">
        <v>40.5</v>
      </c>
      <c r="L2159" s="4">
        <v>1440</v>
      </c>
      <c r="M2159">
        <v>600</v>
      </c>
      <c r="N2159" s="4">
        <v>58320</v>
      </c>
      <c r="O2159">
        <v>58320</v>
      </c>
      <c r="P2159">
        <v>58320</v>
      </c>
      <c r="Q2159">
        <v>0</v>
      </c>
      <c r="S2159" t="str">
        <f t="shared" si="132"/>
        <v>July</v>
      </c>
      <c r="T2159" t="str">
        <f t="shared" si="133"/>
        <v>2022</v>
      </c>
      <c r="U2159" s="3">
        <f t="shared" si="134"/>
        <v>31</v>
      </c>
    </row>
    <row r="2160" spans="1:21" hidden="1">
      <c r="A2160">
        <v>2159</v>
      </c>
      <c r="B2160" t="s">
        <v>1039</v>
      </c>
      <c r="C2160" t="s">
        <v>80</v>
      </c>
      <c r="D2160" t="s">
        <v>129</v>
      </c>
      <c r="E2160" t="s">
        <v>75</v>
      </c>
      <c r="F2160" s="1">
        <v>44752</v>
      </c>
      <c r="G2160" s="2">
        <v>44741.000694444447</v>
      </c>
      <c r="H2160" s="2">
        <v>45105.999305555553</v>
      </c>
      <c r="I2160" t="s">
        <v>1037</v>
      </c>
      <c r="J2160" t="s">
        <v>67</v>
      </c>
      <c r="K2160">
        <v>40.5</v>
      </c>
      <c r="L2160" s="4">
        <v>1440</v>
      </c>
      <c r="M2160">
        <v>600</v>
      </c>
      <c r="N2160" s="4">
        <v>58320</v>
      </c>
      <c r="O2160">
        <v>58320</v>
      </c>
      <c r="P2160">
        <v>58320</v>
      </c>
      <c r="Q2160">
        <v>0</v>
      </c>
      <c r="S2160" t="str">
        <f t="shared" si="132"/>
        <v>July</v>
      </c>
      <c r="T2160" t="str">
        <f t="shared" si="133"/>
        <v>2022</v>
      </c>
      <c r="U2160" s="3">
        <f t="shared" si="134"/>
        <v>31</v>
      </c>
    </row>
    <row r="2161" spans="1:21" hidden="1">
      <c r="A2161">
        <v>2160</v>
      </c>
      <c r="B2161" t="s">
        <v>1039</v>
      </c>
      <c r="C2161" t="s">
        <v>80</v>
      </c>
      <c r="D2161" t="s">
        <v>129</v>
      </c>
      <c r="E2161" t="s">
        <v>75</v>
      </c>
      <c r="F2161" s="1">
        <v>44753</v>
      </c>
      <c r="G2161" s="2">
        <v>44741.000694444447</v>
      </c>
      <c r="H2161" s="2">
        <v>45105.999305555553</v>
      </c>
      <c r="I2161" t="s">
        <v>1037</v>
      </c>
      <c r="J2161" t="s">
        <v>67</v>
      </c>
      <c r="K2161">
        <v>40.5</v>
      </c>
      <c r="L2161" s="4">
        <v>1440</v>
      </c>
      <c r="M2161">
        <v>600</v>
      </c>
      <c r="N2161" s="4">
        <v>58320</v>
      </c>
      <c r="O2161">
        <v>58320</v>
      </c>
      <c r="P2161">
        <v>58320</v>
      </c>
      <c r="Q2161">
        <v>0</v>
      </c>
      <c r="S2161" t="str">
        <f t="shared" si="132"/>
        <v>July</v>
      </c>
      <c r="T2161" t="str">
        <f t="shared" si="133"/>
        <v>2022</v>
      </c>
      <c r="U2161" s="3">
        <f t="shared" si="134"/>
        <v>31</v>
      </c>
    </row>
    <row r="2162" spans="1:21" hidden="1">
      <c r="A2162">
        <v>2161</v>
      </c>
      <c r="B2162" t="s">
        <v>1039</v>
      </c>
      <c r="C2162" t="s">
        <v>80</v>
      </c>
      <c r="D2162" t="s">
        <v>129</v>
      </c>
      <c r="E2162" t="s">
        <v>75</v>
      </c>
      <c r="F2162" s="1">
        <v>44754</v>
      </c>
      <c r="G2162" s="2">
        <v>44741.000694444447</v>
      </c>
      <c r="H2162" s="2">
        <v>45105.999305555553</v>
      </c>
      <c r="I2162" t="s">
        <v>1037</v>
      </c>
      <c r="J2162" t="s">
        <v>67</v>
      </c>
      <c r="K2162">
        <v>40.5</v>
      </c>
      <c r="L2162" s="4">
        <v>1440</v>
      </c>
      <c r="M2162">
        <v>600</v>
      </c>
      <c r="N2162" s="4">
        <v>58320</v>
      </c>
      <c r="O2162">
        <v>58320</v>
      </c>
      <c r="P2162">
        <v>58320</v>
      </c>
      <c r="Q2162">
        <v>0</v>
      </c>
      <c r="S2162" t="str">
        <f t="shared" si="132"/>
        <v>July</v>
      </c>
      <c r="T2162" t="str">
        <f t="shared" si="133"/>
        <v>2022</v>
      </c>
      <c r="U2162" s="3">
        <f t="shared" si="134"/>
        <v>31</v>
      </c>
    </row>
    <row r="2163" spans="1:21" hidden="1">
      <c r="A2163">
        <v>2162</v>
      </c>
      <c r="B2163" t="s">
        <v>1039</v>
      </c>
      <c r="C2163" t="s">
        <v>80</v>
      </c>
      <c r="D2163" t="s">
        <v>129</v>
      </c>
      <c r="E2163" t="s">
        <v>75</v>
      </c>
      <c r="F2163" s="1">
        <v>44755</v>
      </c>
      <c r="G2163" s="2">
        <v>44741.000694444447</v>
      </c>
      <c r="H2163" s="2">
        <v>45105.999305555553</v>
      </c>
      <c r="I2163" t="s">
        <v>1037</v>
      </c>
      <c r="J2163" t="s">
        <v>67</v>
      </c>
      <c r="K2163">
        <v>40.5</v>
      </c>
      <c r="L2163" s="4">
        <v>1440</v>
      </c>
      <c r="M2163">
        <v>600</v>
      </c>
      <c r="N2163" s="4">
        <v>58320</v>
      </c>
      <c r="O2163">
        <v>58320</v>
      </c>
      <c r="P2163">
        <v>58320</v>
      </c>
      <c r="Q2163">
        <v>0</v>
      </c>
      <c r="S2163" t="str">
        <f t="shared" si="132"/>
        <v>July</v>
      </c>
      <c r="T2163" t="str">
        <f t="shared" si="133"/>
        <v>2022</v>
      </c>
      <c r="U2163" s="3">
        <f t="shared" si="134"/>
        <v>31</v>
      </c>
    </row>
    <row r="2164" spans="1:21" hidden="1">
      <c r="A2164">
        <v>2163</v>
      </c>
      <c r="B2164" t="s">
        <v>1039</v>
      </c>
      <c r="C2164" t="s">
        <v>80</v>
      </c>
      <c r="D2164" t="s">
        <v>129</v>
      </c>
      <c r="E2164" t="s">
        <v>75</v>
      </c>
      <c r="F2164" s="1">
        <v>44756</v>
      </c>
      <c r="G2164" s="2">
        <v>44741.000694444447</v>
      </c>
      <c r="H2164" s="2">
        <v>45105.999305555553</v>
      </c>
      <c r="I2164" t="s">
        <v>1037</v>
      </c>
      <c r="J2164" t="s">
        <v>67</v>
      </c>
      <c r="K2164">
        <v>40.5</v>
      </c>
      <c r="L2164" s="4">
        <v>1440</v>
      </c>
      <c r="M2164">
        <v>600</v>
      </c>
      <c r="N2164" s="4">
        <v>58320</v>
      </c>
      <c r="O2164">
        <v>58320</v>
      </c>
      <c r="P2164">
        <v>58320</v>
      </c>
      <c r="Q2164">
        <v>0</v>
      </c>
      <c r="S2164" t="str">
        <f t="shared" si="132"/>
        <v>July</v>
      </c>
      <c r="T2164" t="str">
        <f t="shared" si="133"/>
        <v>2022</v>
      </c>
      <c r="U2164" s="3">
        <f t="shared" si="134"/>
        <v>31</v>
      </c>
    </row>
    <row r="2165" spans="1:21" hidden="1">
      <c r="A2165">
        <v>2164</v>
      </c>
      <c r="B2165" t="s">
        <v>1039</v>
      </c>
      <c r="C2165" t="s">
        <v>80</v>
      </c>
      <c r="D2165" t="s">
        <v>129</v>
      </c>
      <c r="E2165" t="s">
        <v>75</v>
      </c>
      <c r="F2165" s="1">
        <v>44757</v>
      </c>
      <c r="G2165" s="2">
        <v>44741.000694444447</v>
      </c>
      <c r="H2165" s="2">
        <v>45105.999305555553</v>
      </c>
      <c r="I2165" t="s">
        <v>1037</v>
      </c>
      <c r="J2165" t="s">
        <v>67</v>
      </c>
      <c r="K2165">
        <v>40.5</v>
      </c>
      <c r="L2165" s="4">
        <v>1440</v>
      </c>
      <c r="M2165">
        <v>600</v>
      </c>
      <c r="N2165" s="4">
        <v>58320</v>
      </c>
      <c r="O2165">
        <v>58320</v>
      </c>
      <c r="P2165">
        <v>58320</v>
      </c>
      <c r="Q2165">
        <v>0</v>
      </c>
      <c r="S2165" t="str">
        <f t="shared" si="132"/>
        <v>July</v>
      </c>
      <c r="T2165" t="str">
        <f t="shared" si="133"/>
        <v>2022</v>
      </c>
      <c r="U2165" s="3">
        <f t="shared" si="134"/>
        <v>31</v>
      </c>
    </row>
    <row r="2166" spans="1:21" hidden="1">
      <c r="A2166">
        <v>2165</v>
      </c>
      <c r="B2166" t="s">
        <v>1039</v>
      </c>
      <c r="C2166" t="s">
        <v>80</v>
      </c>
      <c r="D2166" t="s">
        <v>129</v>
      </c>
      <c r="E2166" t="s">
        <v>75</v>
      </c>
      <c r="F2166" s="1">
        <v>44758</v>
      </c>
      <c r="G2166" s="2">
        <v>44741.000694444447</v>
      </c>
      <c r="H2166" s="2">
        <v>45105.999305555553</v>
      </c>
      <c r="I2166" t="s">
        <v>1037</v>
      </c>
      <c r="J2166" t="s">
        <v>67</v>
      </c>
      <c r="K2166">
        <v>40.5</v>
      </c>
      <c r="L2166" s="4">
        <v>1440</v>
      </c>
      <c r="M2166">
        <v>600</v>
      </c>
      <c r="N2166" s="4">
        <v>58320</v>
      </c>
      <c r="O2166">
        <v>58320</v>
      </c>
      <c r="P2166">
        <v>58320</v>
      </c>
      <c r="Q2166">
        <v>0</v>
      </c>
      <c r="S2166" t="str">
        <f t="shared" si="132"/>
        <v>July</v>
      </c>
      <c r="T2166" t="str">
        <f t="shared" si="133"/>
        <v>2022</v>
      </c>
      <c r="U2166" s="3">
        <f t="shared" si="134"/>
        <v>31</v>
      </c>
    </row>
    <row r="2167" spans="1:21" hidden="1">
      <c r="A2167">
        <v>2166</v>
      </c>
      <c r="B2167" t="s">
        <v>1039</v>
      </c>
      <c r="C2167" t="s">
        <v>80</v>
      </c>
      <c r="D2167" t="s">
        <v>129</v>
      </c>
      <c r="E2167" t="s">
        <v>75</v>
      </c>
      <c r="F2167" s="1">
        <v>44759</v>
      </c>
      <c r="G2167" s="2">
        <v>44741.000694444447</v>
      </c>
      <c r="H2167" s="2">
        <v>45105.999305555553</v>
      </c>
      <c r="I2167" t="s">
        <v>1037</v>
      </c>
      <c r="J2167" t="s">
        <v>67</v>
      </c>
      <c r="K2167">
        <v>40.5</v>
      </c>
      <c r="L2167" s="4">
        <v>1440</v>
      </c>
      <c r="M2167">
        <v>600</v>
      </c>
      <c r="N2167" s="4">
        <v>58320</v>
      </c>
      <c r="O2167">
        <v>58320</v>
      </c>
      <c r="P2167">
        <v>58320</v>
      </c>
      <c r="Q2167">
        <v>0</v>
      </c>
      <c r="S2167" t="str">
        <f t="shared" si="132"/>
        <v>July</v>
      </c>
      <c r="T2167" t="str">
        <f t="shared" si="133"/>
        <v>2022</v>
      </c>
      <c r="U2167" s="3">
        <f t="shared" si="134"/>
        <v>31</v>
      </c>
    </row>
    <row r="2168" spans="1:21" hidden="1">
      <c r="A2168">
        <v>2167</v>
      </c>
      <c r="B2168" t="s">
        <v>1039</v>
      </c>
      <c r="C2168" t="s">
        <v>80</v>
      </c>
      <c r="D2168" t="s">
        <v>129</v>
      </c>
      <c r="E2168" t="s">
        <v>75</v>
      </c>
      <c r="F2168" s="1">
        <v>44760</v>
      </c>
      <c r="G2168" s="2">
        <v>44741.000694444447</v>
      </c>
      <c r="H2168" s="2">
        <v>45105.999305555553</v>
      </c>
      <c r="I2168" t="s">
        <v>1037</v>
      </c>
      <c r="J2168" t="s">
        <v>67</v>
      </c>
      <c r="K2168">
        <v>40.5</v>
      </c>
      <c r="L2168" s="4">
        <v>1440</v>
      </c>
      <c r="M2168">
        <v>600</v>
      </c>
      <c r="N2168" s="4">
        <v>58320</v>
      </c>
      <c r="O2168">
        <v>58320</v>
      </c>
      <c r="P2168">
        <v>58320</v>
      </c>
      <c r="Q2168">
        <v>0</v>
      </c>
      <c r="S2168" t="str">
        <f t="shared" si="132"/>
        <v>July</v>
      </c>
      <c r="T2168" t="str">
        <f t="shared" si="133"/>
        <v>2022</v>
      </c>
      <c r="U2168" s="3">
        <f t="shared" si="134"/>
        <v>31</v>
      </c>
    </row>
    <row r="2169" spans="1:21" hidden="1">
      <c r="A2169">
        <v>2168</v>
      </c>
      <c r="B2169" t="s">
        <v>1039</v>
      </c>
      <c r="C2169" t="s">
        <v>80</v>
      </c>
      <c r="D2169" t="s">
        <v>129</v>
      </c>
      <c r="E2169" t="s">
        <v>75</v>
      </c>
      <c r="F2169" s="1">
        <v>44761</v>
      </c>
      <c r="G2169" s="2">
        <v>44741.000694444447</v>
      </c>
      <c r="H2169" s="2">
        <v>45105.999305555553</v>
      </c>
      <c r="I2169" t="s">
        <v>1037</v>
      </c>
      <c r="J2169" t="s">
        <v>67</v>
      </c>
      <c r="K2169">
        <v>40.5</v>
      </c>
      <c r="L2169" s="4">
        <v>1440</v>
      </c>
      <c r="M2169">
        <v>600</v>
      </c>
      <c r="N2169" s="4">
        <v>58320</v>
      </c>
      <c r="O2169">
        <v>58320</v>
      </c>
      <c r="P2169">
        <v>58320</v>
      </c>
      <c r="Q2169">
        <v>0</v>
      </c>
      <c r="S2169" t="str">
        <f t="shared" si="132"/>
        <v>July</v>
      </c>
      <c r="T2169" t="str">
        <f t="shared" si="133"/>
        <v>2022</v>
      </c>
      <c r="U2169" s="3">
        <f t="shared" si="134"/>
        <v>31</v>
      </c>
    </row>
    <row r="2170" spans="1:21" hidden="1">
      <c r="A2170">
        <v>2169</v>
      </c>
      <c r="B2170" t="s">
        <v>1039</v>
      </c>
      <c r="C2170" t="s">
        <v>80</v>
      </c>
      <c r="D2170" t="s">
        <v>129</v>
      </c>
      <c r="E2170" t="s">
        <v>75</v>
      </c>
      <c r="F2170" s="1">
        <v>44762</v>
      </c>
      <c r="G2170" s="2">
        <v>44741.000694444447</v>
      </c>
      <c r="H2170" s="2">
        <v>45105.999305555553</v>
      </c>
      <c r="I2170" t="s">
        <v>1037</v>
      </c>
      <c r="J2170" t="s">
        <v>67</v>
      </c>
      <c r="K2170">
        <v>40.5</v>
      </c>
      <c r="L2170" s="4">
        <v>1440</v>
      </c>
      <c r="M2170">
        <v>600</v>
      </c>
      <c r="N2170" s="4">
        <v>58320</v>
      </c>
      <c r="O2170">
        <v>58320</v>
      </c>
      <c r="P2170">
        <v>58320</v>
      </c>
      <c r="Q2170">
        <v>0</v>
      </c>
      <c r="S2170" t="str">
        <f t="shared" si="132"/>
        <v>July</v>
      </c>
      <c r="T2170" t="str">
        <f t="shared" si="133"/>
        <v>2022</v>
      </c>
      <c r="U2170" s="3">
        <f t="shared" si="134"/>
        <v>31</v>
      </c>
    </row>
    <row r="2171" spans="1:21" hidden="1">
      <c r="A2171">
        <v>2170</v>
      </c>
      <c r="B2171" t="s">
        <v>1039</v>
      </c>
      <c r="C2171" t="s">
        <v>80</v>
      </c>
      <c r="D2171" t="s">
        <v>129</v>
      </c>
      <c r="E2171" t="s">
        <v>75</v>
      </c>
      <c r="F2171" s="1">
        <v>44763</v>
      </c>
      <c r="G2171" s="2">
        <v>44741.000694444447</v>
      </c>
      <c r="H2171" s="2">
        <v>45105.999305555553</v>
      </c>
      <c r="I2171" t="s">
        <v>1037</v>
      </c>
      <c r="J2171" t="s">
        <v>67</v>
      </c>
      <c r="K2171">
        <v>40.5</v>
      </c>
      <c r="L2171" s="4">
        <v>1440</v>
      </c>
      <c r="M2171">
        <v>600</v>
      </c>
      <c r="N2171" s="4">
        <v>58320</v>
      </c>
      <c r="O2171">
        <v>58320</v>
      </c>
      <c r="P2171">
        <v>58320</v>
      </c>
      <c r="Q2171">
        <v>0</v>
      </c>
      <c r="S2171" t="str">
        <f t="shared" si="132"/>
        <v>July</v>
      </c>
      <c r="T2171" t="str">
        <f t="shared" si="133"/>
        <v>2022</v>
      </c>
      <c r="U2171" s="3">
        <f t="shared" si="134"/>
        <v>31</v>
      </c>
    </row>
    <row r="2172" spans="1:21" hidden="1">
      <c r="A2172">
        <v>2171</v>
      </c>
      <c r="B2172" t="s">
        <v>1039</v>
      </c>
      <c r="C2172" t="s">
        <v>80</v>
      </c>
      <c r="D2172" t="s">
        <v>129</v>
      </c>
      <c r="E2172" t="s">
        <v>75</v>
      </c>
      <c r="F2172" s="1">
        <v>44764</v>
      </c>
      <c r="G2172" s="2">
        <v>44741.000694444447</v>
      </c>
      <c r="H2172" s="2">
        <v>45105.999305555553</v>
      </c>
      <c r="I2172" t="s">
        <v>1037</v>
      </c>
      <c r="J2172" t="s">
        <v>67</v>
      </c>
      <c r="K2172">
        <v>40.5</v>
      </c>
      <c r="L2172" s="4">
        <v>1440</v>
      </c>
      <c r="M2172">
        <v>600</v>
      </c>
      <c r="N2172" s="4">
        <v>58320</v>
      </c>
      <c r="O2172">
        <v>58320</v>
      </c>
      <c r="P2172">
        <v>58320</v>
      </c>
      <c r="Q2172">
        <v>0</v>
      </c>
      <c r="S2172" t="str">
        <f t="shared" si="132"/>
        <v>July</v>
      </c>
      <c r="T2172" t="str">
        <f t="shared" si="133"/>
        <v>2022</v>
      </c>
      <c r="U2172" s="3">
        <f t="shared" si="134"/>
        <v>31</v>
      </c>
    </row>
    <row r="2173" spans="1:21" hidden="1">
      <c r="A2173">
        <v>2172</v>
      </c>
      <c r="B2173" t="s">
        <v>1039</v>
      </c>
      <c r="C2173" t="s">
        <v>80</v>
      </c>
      <c r="D2173" t="s">
        <v>129</v>
      </c>
      <c r="E2173" t="s">
        <v>75</v>
      </c>
      <c r="F2173" s="1">
        <v>44765</v>
      </c>
      <c r="G2173" s="2">
        <v>44741.000694444447</v>
      </c>
      <c r="H2173" s="2">
        <v>45105.999305555553</v>
      </c>
      <c r="I2173" t="s">
        <v>1037</v>
      </c>
      <c r="J2173" t="s">
        <v>67</v>
      </c>
      <c r="K2173">
        <v>40.5</v>
      </c>
      <c r="L2173" s="4">
        <v>1440</v>
      </c>
      <c r="M2173">
        <v>600</v>
      </c>
      <c r="N2173" s="4">
        <v>58320</v>
      </c>
      <c r="O2173">
        <v>58320</v>
      </c>
      <c r="P2173">
        <v>58320</v>
      </c>
      <c r="Q2173">
        <v>0</v>
      </c>
      <c r="S2173" t="str">
        <f t="shared" si="132"/>
        <v>July</v>
      </c>
      <c r="T2173" t="str">
        <f t="shared" si="133"/>
        <v>2022</v>
      </c>
      <c r="U2173" s="3">
        <f t="shared" si="134"/>
        <v>31</v>
      </c>
    </row>
    <row r="2174" spans="1:21" hidden="1">
      <c r="A2174">
        <v>2173</v>
      </c>
      <c r="B2174" t="s">
        <v>1039</v>
      </c>
      <c r="C2174" t="s">
        <v>80</v>
      </c>
      <c r="D2174" t="s">
        <v>129</v>
      </c>
      <c r="E2174" t="s">
        <v>75</v>
      </c>
      <c r="F2174" s="1">
        <v>44766</v>
      </c>
      <c r="G2174" s="2">
        <v>44741.000694444447</v>
      </c>
      <c r="H2174" s="2">
        <v>45105.999305555553</v>
      </c>
      <c r="I2174" t="s">
        <v>1037</v>
      </c>
      <c r="J2174" t="s">
        <v>67</v>
      </c>
      <c r="K2174">
        <v>40.5</v>
      </c>
      <c r="L2174" s="4">
        <v>1440</v>
      </c>
      <c r="M2174">
        <v>600</v>
      </c>
      <c r="N2174" s="4">
        <v>58320</v>
      </c>
      <c r="O2174">
        <v>58320</v>
      </c>
      <c r="P2174">
        <v>58320</v>
      </c>
      <c r="Q2174">
        <v>0</v>
      </c>
      <c r="S2174" t="str">
        <f t="shared" si="132"/>
        <v>July</v>
      </c>
      <c r="T2174" t="str">
        <f t="shared" si="133"/>
        <v>2022</v>
      </c>
      <c r="U2174" s="3">
        <f t="shared" si="134"/>
        <v>31</v>
      </c>
    </row>
    <row r="2175" spans="1:21" hidden="1">
      <c r="A2175">
        <v>2174</v>
      </c>
      <c r="B2175" t="s">
        <v>1039</v>
      </c>
      <c r="C2175" t="s">
        <v>80</v>
      </c>
      <c r="D2175" t="s">
        <v>129</v>
      </c>
      <c r="E2175" t="s">
        <v>75</v>
      </c>
      <c r="F2175" s="1">
        <v>44767</v>
      </c>
      <c r="G2175" s="2">
        <v>44741.000694444447</v>
      </c>
      <c r="H2175" s="2">
        <v>45105.999305555553</v>
      </c>
      <c r="I2175" t="s">
        <v>1037</v>
      </c>
      <c r="J2175" t="s">
        <v>67</v>
      </c>
      <c r="K2175">
        <v>40.5</v>
      </c>
      <c r="L2175" s="4">
        <v>1440</v>
      </c>
      <c r="M2175">
        <v>600</v>
      </c>
      <c r="N2175" s="4">
        <v>58320</v>
      </c>
      <c r="O2175">
        <v>58320</v>
      </c>
      <c r="P2175">
        <v>58320</v>
      </c>
      <c r="Q2175">
        <v>0</v>
      </c>
      <c r="S2175" t="str">
        <f t="shared" si="132"/>
        <v>July</v>
      </c>
      <c r="T2175" t="str">
        <f t="shared" si="133"/>
        <v>2022</v>
      </c>
      <c r="U2175" s="3">
        <f t="shared" si="134"/>
        <v>31</v>
      </c>
    </row>
    <row r="2176" spans="1:21" hidden="1">
      <c r="A2176">
        <v>2175</v>
      </c>
      <c r="B2176" t="s">
        <v>1039</v>
      </c>
      <c r="C2176" t="s">
        <v>80</v>
      </c>
      <c r="D2176" t="s">
        <v>129</v>
      </c>
      <c r="E2176" t="s">
        <v>75</v>
      </c>
      <c r="F2176" s="1">
        <v>44768</v>
      </c>
      <c r="G2176" s="2">
        <v>44741.000694444447</v>
      </c>
      <c r="H2176" s="2">
        <v>45105.999305555553</v>
      </c>
      <c r="I2176" t="s">
        <v>1037</v>
      </c>
      <c r="J2176" t="s">
        <v>67</v>
      </c>
      <c r="K2176">
        <v>40.5</v>
      </c>
      <c r="L2176" s="4">
        <v>1440</v>
      </c>
      <c r="M2176">
        <v>600</v>
      </c>
      <c r="N2176" s="4">
        <v>58320</v>
      </c>
      <c r="O2176">
        <v>58320</v>
      </c>
      <c r="P2176">
        <v>58320</v>
      </c>
      <c r="Q2176">
        <v>0</v>
      </c>
      <c r="S2176" t="str">
        <f t="shared" si="132"/>
        <v>July</v>
      </c>
      <c r="T2176" t="str">
        <f t="shared" si="133"/>
        <v>2022</v>
      </c>
      <c r="U2176" s="3">
        <f t="shared" si="134"/>
        <v>31</v>
      </c>
    </row>
    <row r="2177" spans="1:21" hidden="1">
      <c r="A2177">
        <v>2176</v>
      </c>
      <c r="B2177" t="s">
        <v>1039</v>
      </c>
      <c r="C2177" t="s">
        <v>80</v>
      </c>
      <c r="D2177" t="s">
        <v>129</v>
      </c>
      <c r="E2177" t="s">
        <v>75</v>
      </c>
      <c r="F2177" s="1">
        <v>44769</v>
      </c>
      <c r="G2177" s="2">
        <v>44741.000694444447</v>
      </c>
      <c r="H2177" s="2">
        <v>45105.999305555553</v>
      </c>
      <c r="I2177" t="s">
        <v>1037</v>
      </c>
      <c r="J2177" t="s">
        <v>67</v>
      </c>
      <c r="K2177">
        <v>40.5</v>
      </c>
      <c r="L2177" s="4">
        <v>1440</v>
      </c>
      <c r="M2177">
        <v>600</v>
      </c>
      <c r="N2177" s="4">
        <v>58320</v>
      </c>
      <c r="O2177">
        <v>58320</v>
      </c>
      <c r="P2177">
        <v>58320</v>
      </c>
      <c r="Q2177">
        <v>0</v>
      </c>
      <c r="S2177" t="str">
        <f t="shared" si="132"/>
        <v>July</v>
      </c>
      <c r="T2177" t="str">
        <f t="shared" si="133"/>
        <v>2022</v>
      </c>
      <c r="U2177" s="3">
        <f t="shared" si="134"/>
        <v>31</v>
      </c>
    </row>
    <row r="2178" spans="1:21" hidden="1">
      <c r="A2178">
        <v>2177</v>
      </c>
      <c r="B2178" t="s">
        <v>1039</v>
      </c>
      <c r="C2178" t="s">
        <v>80</v>
      </c>
      <c r="D2178" t="s">
        <v>129</v>
      </c>
      <c r="E2178" t="s">
        <v>75</v>
      </c>
      <c r="F2178" s="1">
        <v>44770</v>
      </c>
      <c r="G2178" s="2">
        <v>44741.000694444447</v>
      </c>
      <c r="H2178" s="2">
        <v>45105.999305555553</v>
      </c>
      <c r="I2178" t="s">
        <v>1037</v>
      </c>
      <c r="J2178" t="s">
        <v>67</v>
      </c>
      <c r="K2178">
        <v>40.5</v>
      </c>
      <c r="L2178" s="4">
        <v>1440</v>
      </c>
      <c r="M2178">
        <v>600</v>
      </c>
      <c r="N2178" s="4">
        <v>58320</v>
      </c>
      <c r="O2178">
        <v>58320</v>
      </c>
      <c r="P2178">
        <v>58320</v>
      </c>
      <c r="Q2178">
        <v>0</v>
      </c>
      <c r="S2178" t="str">
        <f t="shared" si="132"/>
        <v>July</v>
      </c>
      <c r="T2178" t="str">
        <f t="shared" si="133"/>
        <v>2022</v>
      </c>
      <c r="U2178" s="3">
        <f t="shared" si="134"/>
        <v>31</v>
      </c>
    </row>
    <row r="2179" spans="1:21" hidden="1">
      <c r="A2179">
        <v>2178</v>
      </c>
      <c r="B2179" t="s">
        <v>1039</v>
      </c>
      <c r="C2179" t="s">
        <v>80</v>
      </c>
      <c r="D2179" t="s">
        <v>129</v>
      </c>
      <c r="E2179" t="s">
        <v>75</v>
      </c>
      <c r="F2179" s="1">
        <v>44771</v>
      </c>
      <c r="G2179" s="2">
        <v>44741.000694444447</v>
      </c>
      <c r="H2179" s="2">
        <v>45105.999305555553</v>
      </c>
      <c r="I2179" t="s">
        <v>1037</v>
      </c>
      <c r="J2179" t="s">
        <v>67</v>
      </c>
      <c r="K2179">
        <v>40.5</v>
      </c>
      <c r="L2179" s="4">
        <v>1440</v>
      </c>
      <c r="M2179">
        <v>600</v>
      </c>
      <c r="N2179" s="4">
        <v>58320</v>
      </c>
      <c r="O2179">
        <v>58320</v>
      </c>
      <c r="P2179">
        <v>58320</v>
      </c>
      <c r="Q2179">
        <v>0</v>
      </c>
      <c r="S2179" t="str">
        <f t="shared" ref="S2179:S2242" si="135">TEXT(F2179, "mmmm")</f>
        <v>July</v>
      </c>
      <c r="T2179" t="str">
        <f t="shared" ref="T2179:T2242" si="136">TEXT(F2179, "YYYY")</f>
        <v>2022</v>
      </c>
      <c r="U2179" s="3">
        <f t="shared" si="134"/>
        <v>31</v>
      </c>
    </row>
    <row r="2180" spans="1:21" hidden="1">
      <c r="A2180">
        <v>2179</v>
      </c>
      <c r="B2180" t="s">
        <v>1039</v>
      </c>
      <c r="C2180" t="s">
        <v>80</v>
      </c>
      <c r="D2180" t="s">
        <v>129</v>
      </c>
      <c r="E2180" t="s">
        <v>75</v>
      </c>
      <c r="F2180" s="1">
        <v>44772</v>
      </c>
      <c r="G2180" s="2">
        <v>44741.000694444447</v>
      </c>
      <c r="H2180" s="2">
        <v>45105.999305555553</v>
      </c>
      <c r="I2180" t="s">
        <v>1037</v>
      </c>
      <c r="J2180" t="s">
        <v>67</v>
      </c>
      <c r="K2180">
        <v>40.5</v>
      </c>
      <c r="L2180" s="4">
        <v>1440</v>
      </c>
      <c r="M2180">
        <v>600</v>
      </c>
      <c r="N2180" s="4">
        <v>58320</v>
      </c>
      <c r="O2180">
        <v>58320</v>
      </c>
      <c r="P2180">
        <v>58320</v>
      </c>
      <c r="Q2180">
        <v>0</v>
      </c>
      <c r="S2180" t="str">
        <f t="shared" si="135"/>
        <v>July</v>
      </c>
      <c r="T2180" t="str">
        <f t="shared" si="136"/>
        <v>2022</v>
      </c>
      <c r="U2180" s="3">
        <f t="shared" si="134"/>
        <v>31</v>
      </c>
    </row>
    <row r="2181" spans="1:21" hidden="1">
      <c r="A2181">
        <v>2180</v>
      </c>
      <c r="B2181" t="s">
        <v>1039</v>
      </c>
      <c r="C2181" t="s">
        <v>80</v>
      </c>
      <c r="D2181" t="s">
        <v>129</v>
      </c>
      <c r="E2181" t="s">
        <v>75</v>
      </c>
      <c r="F2181" s="1">
        <v>44773</v>
      </c>
      <c r="G2181" s="2">
        <v>44741.000694444447</v>
      </c>
      <c r="H2181" s="2">
        <v>45105.999305555553</v>
      </c>
      <c r="I2181" t="s">
        <v>1037</v>
      </c>
      <c r="J2181" t="s">
        <v>67</v>
      </c>
      <c r="K2181">
        <v>40.5</v>
      </c>
      <c r="L2181" s="4">
        <v>1440</v>
      </c>
      <c r="M2181">
        <v>600</v>
      </c>
      <c r="N2181" s="4">
        <v>58320</v>
      </c>
      <c r="O2181">
        <v>58320</v>
      </c>
      <c r="P2181">
        <v>58320</v>
      </c>
      <c r="Q2181">
        <v>0</v>
      </c>
      <c r="S2181" t="str">
        <f t="shared" si="135"/>
        <v>July</v>
      </c>
      <c r="T2181" t="str">
        <f t="shared" si="136"/>
        <v>2022</v>
      </c>
      <c r="U2181" s="3">
        <f t="shared" si="134"/>
        <v>31</v>
      </c>
    </row>
    <row r="2182" spans="1:21" hidden="1">
      <c r="A2182">
        <v>2181</v>
      </c>
      <c r="B2182" t="s">
        <v>1039</v>
      </c>
      <c r="C2182" t="s">
        <v>80</v>
      </c>
      <c r="D2182" t="s">
        <v>129</v>
      </c>
      <c r="E2182" t="s">
        <v>75</v>
      </c>
      <c r="F2182" s="1">
        <v>44774</v>
      </c>
      <c r="G2182" s="2">
        <v>44741.000694444447</v>
      </c>
      <c r="H2182" s="2">
        <v>45105.999305555553</v>
      </c>
      <c r="I2182" t="s">
        <v>1037</v>
      </c>
      <c r="J2182" t="s">
        <v>67</v>
      </c>
      <c r="K2182">
        <v>40.5</v>
      </c>
      <c r="L2182" s="4">
        <v>1440</v>
      </c>
      <c r="M2182">
        <v>600</v>
      </c>
      <c r="N2182" s="4">
        <v>58320</v>
      </c>
      <c r="O2182">
        <v>58320</v>
      </c>
      <c r="P2182">
        <v>58320</v>
      </c>
      <c r="Q2182">
        <v>0</v>
      </c>
      <c r="S2182" t="str">
        <f t="shared" si="135"/>
        <v>August</v>
      </c>
      <c r="T2182" t="str">
        <f t="shared" si="136"/>
        <v>2022</v>
      </c>
      <c r="U2182" s="3">
        <f t="shared" si="134"/>
        <v>31</v>
      </c>
    </row>
    <row r="2183" spans="1:21" hidden="1">
      <c r="A2183">
        <v>2182</v>
      </c>
      <c r="B2183" t="s">
        <v>1039</v>
      </c>
      <c r="C2183" t="s">
        <v>80</v>
      </c>
      <c r="D2183" t="s">
        <v>129</v>
      </c>
      <c r="E2183" t="s">
        <v>75</v>
      </c>
      <c r="F2183" s="1">
        <v>44775</v>
      </c>
      <c r="G2183" s="2">
        <v>44741.000694444447</v>
      </c>
      <c r="H2183" s="2">
        <v>45105.999305555553</v>
      </c>
      <c r="I2183" t="s">
        <v>1037</v>
      </c>
      <c r="J2183" t="s">
        <v>67</v>
      </c>
      <c r="K2183">
        <v>40.5</v>
      </c>
      <c r="L2183" s="4">
        <v>1440</v>
      </c>
      <c r="M2183">
        <v>600</v>
      </c>
      <c r="N2183" s="4">
        <v>58320</v>
      </c>
      <c r="O2183">
        <v>58320</v>
      </c>
      <c r="P2183">
        <v>58320</v>
      </c>
      <c r="Q2183">
        <v>0</v>
      </c>
      <c r="S2183" t="str">
        <f t="shared" si="135"/>
        <v>August</v>
      </c>
      <c r="T2183" t="str">
        <f t="shared" si="136"/>
        <v>2022</v>
      </c>
      <c r="U2183" s="3">
        <f t="shared" si="134"/>
        <v>31</v>
      </c>
    </row>
    <row r="2184" spans="1:21" hidden="1">
      <c r="A2184">
        <v>2183</v>
      </c>
      <c r="B2184" t="s">
        <v>1039</v>
      </c>
      <c r="C2184" t="s">
        <v>80</v>
      </c>
      <c r="D2184" t="s">
        <v>129</v>
      </c>
      <c r="E2184" t="s">
        <v>75</v>
      </c>
      <c r="F2184" s="1">
        <v>44776</v>
      </c>
      <c r="G2184" s="2">
        <v>44741.000694444447</v>
      </c>
      <c r="H2184" s="2">
        <v>45105.999305555553</v>
      </c>
      <c r="I2184" t="s">
        <v>1037</v>
      </c>
      <c r="J2184" t="s">
        <v>67</v>
      </c>
      <c r="K2184">
        <v>40.5</v>
      </c>
      <c r="L2184" s="4">
        <v>1440</v>
      </c>
      <c r="M2184">
        <v>600</v>
      </c>
      <c r="N2184" s="4">
        <v>58320</v>
      </c>
      <c r="O2184">
        <v>58320</v>
      </c>
      <c r="P2184">
        <v>58320</v>
      </c>
      <c r="Q2184">
        <v>0</v>
      </c>
      <c r="S2184" t="str">
        <f t="shared" si="135"/>
        <v>August</v>
      </c>
      <c r="T2184" t="str">
        <f t="shared" si="136"/>
        <v>2022</v>
      </c>
      <c r="U2184" s="3">
        <f t="shared" si="134"/>
        <v>31</v>
      </c>
    </row>
    <row r="2185" spans="1:21" hidden="1">
      <c r="A2185">
        <v>2184</v>
      </c>
      <c r="B2185" t="s">
        <v>1039</v>
      </c>
      <c r="C2185" t="s">
        <v>80</v>
      </c>
      <c r="D2185" t="s">
        <v>129</v>
      </c>
      <c r="E2185" t="s">
        <v>75</v>
      </c>
      <c r="F2185" s="1">
        <v>44777</v>
      </c>
      <c r="G2185" s="2">
        <v>44741.000694444447</v>
      </c>
      <c r="H2185" s="2">
        <v>45105.999305555553</v>
      </c>
      <c r="I2185" t="s">
        <v>1037</v>
      </c>
      <c r="J2185" t="s">
        <v>67</v>
      </c>
      <c r="K2185">
        <v>40.5</v>
      </c>
      <c r="L2185" s="4">
        <v>1440</v>
      </c>
      <c r="M2185">
        <v>600</v>
      </c>
      <c r="N2185" s="4">
        <v>58320</v>
      </c>
      <c r="O2185">
        <v>58320</v>
      </c>
      <c r="P2185">
        <v>58320</v>
      </c>
      <c r="Q2185">
        <v>0</v>
      </c>
      <c r="S2185" t="str">
        <f t="shared" si="135"/>
        <v>August</v>
      </c>
      <c r="T2185" t="str">
        <f t="shared" si="136"/>
        <v>2022</v>
      </c>
      <c r="U2185" s="3">
        <f t="shared" si="134"/>
        <v>31</v>
      </c>
    </row>
    <row r="2186" spans="1:21" hidden="1">
      <c r="A2186">
        <v>2185</v>
      </c>
      <c r="B2186" t="s">
        <v>1039</v>
      </c>
      <c r="C2186" t="s">
        <v>80</v>
      </c>
      <c r="D2186" t="s">
        <v>129</v>
      </c>
      <c r="E2186" t="s">
        <v>75</v>
      </c>
      <c r="F2186" s="1">
        <v>44778</v>
      </c>
      <c r="G2186" s="2">
        <v>44741.000694444447</v>
      </c>
      <c r="H2186" s="2">
        <v>45105.999305555553</v>
      </c>
      <c r="I2186" t="s">
        <v>1037</v>
      </c>
      <c r="J2186" t="s">
        <v>67</v>
      </c>
      <c r="K2186">
        <v>40.5</v>
      </c>
      <c r="L2186" s="4">
        <v>1440</v>
      </c>
      <c r="M2186">
        <v>600</v>
      </c>
      <c r="N2186" s="4">
        <v>58320</v>
      </c>
      <c r="O2186">
        <v>58320</v>
      </c>
      <c r="P2186">
        <v>58320</v>
      </c>
      <c r="Q2186">
        <v>0</v>
      </c>
      <c r="S2186" t="str">
        <f t="shared" si="135"/>
        <v>August</v>
      </c>
      <c r="T2186" t="str">
        <f t="shared" si="136"/>
        <v>2022</v>
      </c>
      <c r="U2186" s="3">
        <f t="shared" si="134"/>
        <v>31</v>
      </c>
    </row>
    <row r="2187" spans="1:21" hidden="1">
      <c r="A2187">
        <v>2186</v>
      </c>
      <c r="B2187" t="s">
        <v>1039</v>
      </c>
      <c r="C2187" t="s">
        <v>80</v>
      </c>
      <c r="D2187" t="s">
        <v>129</v>
      </c>
      <c r="E2187" t="s">
        <v>75</v>
      </c>
      <c r="F2187" s="1">
        <v>44779</v>
      </c>
      <c r="G2187" s="2">
        <v>44741.000694444447</v>
      </c>
      <c r="H2187" s="2">
        <v>45105.999305555553</v>
      </c>
      <c r="I2187" t="s">
        <v>1037</v>
      </c>
      <c r="J2187" t="s">
        <v>67</v>
      </c>
      <c r="K2187">
        <v>40.5</v>
      </c>
      <c r="L2187" s="4">
        <v>1440</v>
      </c>
      <c r="M2187">
        <v>600</v>
      </c>
      <c r="N2187" s="4">
        <v>58320</v>
      </c>
      <c r="O2187">
        <v>58320</v>
      </c>
      <c r="P2187">
        <v>58320</v>
      </c>
      <c r="Q2187">
        <v>0</v>
      </c>
      <c r="S2187" t="str">
        <f t="shared" si="135"/>
        <v>August</v>
      </c>
      <c r="T2187" t="str">
        <f t="shared" si="136"/>
        <v>2022</v>
      </c>
      <c r="U2187" s="3">
        <f t="shared" si="134"/>
        <v>31</v>
      </c>
    </row>
    <row r="2188" spans="1:21" hidden="1">
      <c r="A2188">
        <v>2187</v>
      </c>
      <c r="B2188" t="s">
        <v>1039</v>
      </c>
      <c r="C2188" t="s">
        <v>80</v>
      </c>
      <c r="D2188" t="s">
        <v>129</v>
      </c>
      <c r="E2188" t="s">
        <v>75</v>
      </c>
      <c r="F2188" s="1">
        <v>44780</v>
      </c>
      <c r="G2188" s="2">
        <v>44741.000694444447</v>
      </c>
      <c r="H2188" s="2">
        <v>45105.999305555553</v>
      </c>
      <c r="I2188" t="s">
        <v>1037</v>
      </c>
      <c r="J2188" t="s">
        <v>67</v>
      </c>
      <c r="K2188">
        <v>40.5</v>
      </c>
      <c r="L2188" s="4">
        <v>1440</v>
      </c>
      <c r="M2188">
        <v>600</v>
      </c>
      <c r="N2188" s="4">
        <v>58320</v>
      </c>
      <c r="O2188">
        <v>58320</v>
      </c>
      <c r="P2188">
        <v>58320</v>
      </c>
      <c r="Q2188">
        <v>0</v>
      </c>
      <c r="S2188" t="str">
        <f t="shared" si="135"/>
        <v>August</v>
      </c>
      <c r="T2188" t="str">
        <f t="shared" si="136"/>
        <v>2022</v>
      </c>
      <c r="U2188" s="3">
        <f t="shared" si="134"/>
        <v>31</v>
      </c>
    </row>
    <row r="2189" spans="1:21" hidden="1">
      <c r="A2189">
        <v>2188</v>
      </c>
      <c r="B2189" t="s">
        <v>1039</v>
      </c>
      <c r="C2189" t="s">
        <v>80</v>
      </c>
      <c r="D2189" t="s">
        <v>129</v>
      </c>
      <c r="E2189" t="s">
        <v>75</v>
      </c>
      <c r="F2189" s="1">
        <v>44781</v>
      </c>
      <c r="G2189" s="2">
        <v>44741.000694444447</v>
      </c>
      <c r="H2189" s="2">
        <v>45105.999305555553</v>
      </c>
      <c r="I2189" t="s">
        <v>1037</v>
      </c>
      <c r="J2189" t="s">
        <v>67</v>
      </c>
      <c r="K2189">
        <v>40.5</v>
      </c>
      <c r="L2189" s="4">
        <v>1440</v>
      </c>
      <c r="M2189">
        <v>600</v>
      </c>
      <c r="N2189" s="4">
        <v>58320</v>
      </c>
      <c r="O2189">
        <v>58320</v>
      </c>
      <c r="P2189">
        <v>58320</v>
      </c>
      <c r="Q2189">
        <v>0</v>
      </c>
      <c r="S2189" t="str">
        <f t="shared" si="135"/>
        <v>August</v>
      </c>
      <c r="T2189" t="str">
        <f t="shared" si="136"/>
        <v>2022</v>
      </c>
      <c r="U2189" s="3">
        <f t="shared" si="134"/>
        <v>31</v>
      </c>
    </row>
    <row r="2190" spans="1:21" hidden="1">
      <c r="A2190">
        <v>2189</v>
      </c>
      <c r="B2190" t="s">
        <v>1039</v>
      </c>
      <c r="C2190" t="s">
        <v>80</v>
      </c>
      <c r="D2190" t="s">
        <v>129</v>
      </c>
      <c r="E2190" t="s">
        <v>75</v>
      </c>
      <c r="F2190" s="1">
        <v>44782</v>
      </c>
      <c r="G2190" s="2">
        <v>44741.000694444447</v>
      </c>
      <c r="H2190" s="2">
        <v>45105.999305555553</v>
      </c>
      <c r="I2190" t="s">
        <v>1037</v>
      </c>
      <c r="J2190" t="s">
        <v>67</v>
      </c>
      <c r="K2190">
        <v>40.5</v>
      </c>
      <c r="L2190" s="4">
        <v>1440</v>
      </c>
      <c r="M2190">
        <v>600</v>
      </c>
      <c r="N2190" s="4">
        <v>58320</v>
      </c>
      <c r="O2190">
        <v>58320</v>
      </c>
      <c r="P2190">
        <v>58320</v>
      </c>
      <c r="Q2190">
        <v>0</v>
      </c>
      <c r="S2190" t="str">
        <f t="shared" si="135"/>
        <v>August</v>
      </c>
      <c r="T2190" t="str">
        <f t="shared" si="136"/>
        <v>2022</v>
      </c>
      <c r="U2190" s="3">
        <f t="shared" si="134"/>
        <v>31</v>
      </c>
    </row>
    <row r="2191" spans="1:21" hidden="1">
      <c r="A2191">
        <v>2190</v>
      </c>
      <c r="B2191" t="s">
        <v>1039</v>
      </c>
      <c r="C2191" t="s">
        <v>80</v>
      </c>
      <c r="D2191" t="s">
        <v>129</v>
      </c>
      <c r="E2191" t="s">
        <v>75</v>
      </c>
      <c r="F2191" s="1">
        <v>44783</v>
      </c>
      <c r="G2191" s="2">
        <v>44741.000694444447</v>
      </c>
      <c r="H2191" s="2">
        <v>45105.999305555553</v>
      </c>
      <c r="I2191" t="s">
        <v>1037</v>
      </c>
      <c r="J2191" t="s">
        <v>67</v>
      </c>
      <c r="K2191">
        <v>40.5</v>
      </c>
      <c r="L2191" s="4">
        <v>1440</v>
      </c>
      <c r="M2191">
        <v>600</v>
      </c>
      <c r="N2191" s="4">
        <v>58320</v>
      </c>
      <c r="O2191">
        <v>58320</v>
      </c>
      <c r="P2191">
        <v>58320</v>
      </c>
      <c r="Q2191">
        <v>0</v>
      </c>
      <c r="S2191" t="str">
        <f t="shared" si="135"/>
        <v>August</v>
      </c>
      <c r="T2191" t="str">
        <f t="shared" si="136"/>
        <v>2022</v>
      </c>
      <c r="U2191" s="3">
        <f t="shared" si="134"/>
        <v>31</v>
      </c>
    </row>
    <row r="2192" spans="1:21" hidden="1">
      <c r="A2192">
        <v>2191</v>
      </c>
      <c r="B2192" t="s">
        <v>1039</v>
      </c>
      <c r="C2192" t="s">
        <v>80</v>
      </c>
      <c r="D2192" t="s">
        <v>129</v>
      </c>
      <c r="E2192" t="s">
        <v>75</v>
      </c>
      <c r="F2192" s="1">
        <v>44784</v>
      </c>
      <c r="G2192" s="2">
        <v>44741.000694444447</v>
      </c>
      <c r="H2192" s="2">
        <v>45105.999305555553</v>
      </c>
      <c r="I2192" t="s">
        <v>1037</v>
      </c>
      <c r="J2192" t="s">
        <v>67</v>
      </c>
      <c r="K2192">
        <v>40.5</v>
      </c>
      <c r="L2192" s="4">
        <v>1440</v>
      </c>
      <c r="M2192">
        <v>600</v>
      </c>
      <c r="N2192" s="4">
        <v>58320</v>
      </c>
      <c r="O2192">
        <v>58320</v>
      </c>
      <c r="P2192">
        <v>58320</v>
      </c>
      <c r="Q2192">
        <v>0</v>
      </c>
      <c r="S2192" t="str">
        <f t="shared" si="135"/>
        <v>August</v>
      </c>
      <c r="T2192" t="str">
        <f t="shared" si="136"/>
        <v>2022</v>
      </c>
      <c r="U2192" s="3">
        <f t="shared" ref="U2192:U2255" si="137">DAY(EOMONTH(F2192, 0))</f>
        <v>31</v>
      </c>
    </row>
    <row r="2193" spans="1:21" hidden="1">
      <c r="A2193">
        <v>2192</v>
      </c>
      <c r="B2193" t="s">
        <v>1039</v>
      </c>
      <c r="C2193" t="s">
        <v>80</v>
      </c>
      <c r="D2193" t="s">
        <v>129</v>
      </c>
      <c r="E2193" t="s">
        <v>75</v>
      </c>
      <c r="F2193" s="1">
        <v>44785</v>
      </c>
      <c r="G2193" s="2">
        <v>44741.000694444447</v>
      </c>
      <c r="H2193" s="2">
        <v>45105.999305555553</v>
      </c>
      <c r="I2193" t="s">
        <v>1037</v>
      </c>
      <c r="J2193" t="s">
        <v>67</v>
      </c>
      <c r="K2193">
        <v>40.5</v>
      </c>
      <c r="L2193" s="4">
        <v>1440</v>
      </c>
      <c r="M2193">
        <v>600</v>
      </c>
      <c r="N2193" s="4">
        <v>58320</v>
      </c>
      <c r="O2193">
        <v>58320</v>
      </c>
      <c r="P2193">
        <v>58320</v>
      </c>
      <c r="Q2193">
        <v>0</v>
      </c>
      <c r="S2193" t="str">
        <f t="shared" si="135"/>
        <v>August</v>
      </c>
      <c r="T2193" t="str">
        <f t="shared" si="136"/>
        <v>2022</v>
      </c>
      <c r="U2193" s="3">
        <f t="shared" si="137"/>
        <v>31</v>
      </c>
    </row>
    <row r="2194" spans="1:21" hidden="1">
      <c r="A2194">
        <v>2193</v>
      </c>
      <c r="B2194" t="s">
        <v>1039</v>
      </c>
      <c r="C2194" t="s">
        <v>80</v>
      </c>
      <c r="D2194" t="s">
        <v>129</v>
      </c>
      <c r="E2194" t="s">
        <v>75</v>
      </c>
      <c r="F2194" s="1">
        <v>44786</v>
      </c>
      <c r="G2194" s="2">
        <v>44741.000694444447</v>
      </c>
      <c r="H2194" s="2">
        <v>45105.999305555553</v>
      </c>
      <c r="I2194" t="s">
        <v>1037</v>
      </c>
      <c r="J2194" t="s">
        <v>67</v>
      </c>
      <c r="K2194">
        <v>40.5</v>
      </c>
      <c r="L2194" s="4">
        <v>1440</v>
      </c>
      <c r="M2194">
        <v>600</v>
      </c>
      <c r="N2194" s="4">
        <v>58320</v>
      </c>
      <c r="O2194">
        <v>58320</v>
      </c>
      <c r="P2194">
        <v>58320</v>
      </c>
      <c r="Q2194">
        <v>0</v>
      </c>
      <c r="S2194" t="str">
        <f t="shared" si="135"/>
        <v>August</v>
      </c>
      <c r="T2194" t="str">
        <f t="shared" si="136"/>
        <v>2022</v>
      </c>
      <c r="U2194" s="3">
        <f t="shared" si="137"/>
        <v>31</v>
      </c>
    </row>
    <row r="2195" spans="1:21" hidden="1">
      <c r="A2195">
        <v>2194</v>
      </c>
      <c r="B2195" t="s">
        <v>1039</v>
      </c>
      <c r="C2195" t="s">
        <v>80</v>
      </c>
      <c r="D2195" t="s">
        <v>129</v>
      </c>
      <c r="E2195" t="s">
        <v>75</v>
      </c>
      <c r="F2195" s="1">
        <v>44787</v>
      </c>
      <c r="G2195" s="2">
        <v>44741.000694444447</v>
      </c>
      <c r="H2195" s="2">
        <v>45105.999305555553</v>
      </c>
      <c r="I2195" t="s">
        <v>1037</v>
      </c>
      <c r="J2195" t="s">
        <v>67</v>
      </c>
      <c r="K2195">
        <v>40.5</v>
      </c>
      <c r="L2195" s="4">
        <v>1440</v>
      </c>
      <c r="M2195">
        <v>600</v>
      </c>
      <c r="N2195" s="4">
        <v>58320</v>
      </c>
      <c r="O2195">
        <v>58320</v>
      </c>
      <c r="P2195">
        <v>58320</v>
      </c>
      <c r="Q2195">
        <v>0</v>
      </c>
      <c r="S2195" t="str">
        <f t="shared" si="135"/>
        <v>August</v>
      </c>
      <c r="T2195" t="str">
        <f t="shared" si="136"/>
        <v>2022</v>
      </c>
      <c r="U2195" s="3">
        <f t="shared" si="137"/>
        <v>31</v>
      </c>
    </row>
    <row r="2196" spans="1:21" hidden="1">
      <c r="A2196">
        <v>2195</v>
      </c>
      <c r="B2196" t="s">
        <v>1039</v>
      </c>
      <c r="C2196" t="s">
        <v>80</v>
      </c>
      <c r="D2196" t="s">
        <v>129</v>
      </c>
      <c r="E2196" t="s">
        <v>75</v>
      </c>
      <c r="F2196" s="1">
        <v>44788</v>
      </c>
      <c r="G2196" s="2">
        <v>44741.000694444447</v>
      </c>
      <c r="H2196" s="2">
        <v>45105.999305555553</v>
      </c>
      <c r="I2196" t="s">
        <v>1037</v>
      </c>
      <c r="J2196" t="s">
        <v>67</v>
      </c>
      <c r="K2196">
        <v>40.5</v>
      </c>
      <c r="L2196" s="4">
        <v>1440</v>
      </c>
      <c r="M2196">
        <v>600</v>
      </c>
      <c r="N2196" s="4">
        <v>58320</v>
      </c>
      <c r="O2196">
        <v>58320</v>
      </c>
      <c r="P2196">
        <v>58320</v>
      </c>
      <c r="Q2196">
        <v>0</v>
      </c>
      <c r="S2196" t="str">
        <f t="shared" si="135"/>
        <v>August</v>
      </c>
      <c r="T2196" t="str">
        <f t="shared" si="136"/>
        <v>2022</v>
      </c>
      <c r="U2196" s="3">
        <f t="shared" si="137"/>
        <v>31</v>
      </c>
    </row>
    <row r="2197" spans="1:21" hidden="1">
      <c r="A2197">
        <v>2196</v>
      </c>
      <c r="B2197" t="s">
        <v>1039</v>
      </c>
      <c r="C2197" t="s">
        <v>80</v>
      </c>
      <c r="D2197" t="s">
        <v>129</v>
      </c>
      <c r="E2197" t="s">
        <v>75</v>
      </c>
      <c r="F2197" s="1">
        <v>44789</v>
      </c>
      <c r="G2197" s="2">
        <v>44741.000694444447</v>
      </c>
      <c r="H2197" s="2">
        <v>45105.999305555553</v>
      </c>
      <c r="I2197" t="s">
        <v>1037</v>
      </c>
      <c r="J2197" t="s">
        <v>67</v>
      </c>
      <c r="K2197">
        <v>40.5</v>
      </c>
      <c r="L2197" s="4">
        <v>1440</v>
      </c>
      <c r="M2197">
        <v>600</v>
      </c>
      <c r="N2197" s="4">
        <v>58320</v>
      </c>
      <c r="O2197">
        <v>58320</v>
      </c>
      <c r="P2197">
        <v>58320</v>
      </c>
      <c r="Q2197">
        <v>0</v>
      </c>
      <c r="S2197" t="str">
        <f t="shared" si="135"/>
        <v>August</v>
      </c>
      <c r="T2197" t="str">
        <f t="shared" si="136"/>
        <v>2022</v>
      </c>
      <c r="U2197" s="3">
        <f t="shared" si="137"/>
        <v>31</v>
      </c>
    </row>
    <row r="2198" spans="1:21" hidden="1">
      <c r="A2198">
        <v>2197</v>
      </c>
      <c r="B2198" t="s">
        <v>1039</v>
      </c>
      <c r="C2198" t="s">
        <v>80</v>
      </c>
      <c r="D2198" t="s">
        <v>129</v>
      </c>
      <c r="E2198" t="s">
        <v>75</v>
      </c>
      <c r="F2198" s="1">
        <v>44790</v>
      </c>
      <c r="G2198" s="2">
        <v>44741.000694444447</v>
      </c>
      <c r="H2198" s="2">
        <v>45105.999305555553</v>
      </c>
      <c r="I2198" t="s">
        <v>1037</v>
      </c>
      <c r="J2198" t="s">
        <v>67</v>
      </c>
      <c r="K2198">
        <v>40.5</v>
      </c>
      <c r="L2198" s="4">
        <v>1440</v>
      </c>
      <c r="M2198">
        <v>600</v>
      </c>
      <c r="N2198" s="4">
        <v>58320</v>
      </c>
      <c r="O2198">
        <v>58320</v>
      </c>
      <c r="P2198">
        <v>58320</v>
      </c>
      <c r="Q2198">
        <v>0</v>
      </c>
      <c r="S2198" t="str">
        <f t="shared" si="135"/>
        <v>August</v>
      </c>
      <c r="T2198" t="str">
        <f t="shared" si="136"/>
        <v>2022</v>
      </c>
      <c r="U2198" s="3">
        <f t="shared" si="137"/>
        <v>31</v>
      </c>
    </row>
    <row r="2199" spans="1:21" hidden="1">
      <c r="A2199">
        <v>2198</v>
      </c>
      <c r="B2199" t="s">
        <v>1039</v>
      </c>
      <c r="C2199" t="s">
        <v>80</v>
      </c>
      <c r="D2199" t="s">
        <v>129</v>
      </c>
      <c r="E2199" t="s">
        <v>75</v>
      </c>
      <c r="F2199" s="1">
        <v>44791</v>
      </c>
      <c r="G2199" s="2">
        <v>44741.000694444447</v>
      </c>
      <c r="H2199" s="2">
        <v>45105.999305555553</v>
      </c>
      <c r="I2199" t="s">
        <v>1037</v>
      </c>
      <c r="J2199" t="s">
        <v>67</v>
      </c>
      <c r="K2199">
        <v>40.5</v>
      </c>
      <c r="L2199" s="4">
        <v>1440</v>
      </c>
      <c r="M2199">
        <v>600</v>
      </c>
      <c r="N2199" s="4">
        <v>58320</v>
      </c>
      <c r="O2199">
        <v>58320</v>
      </c>
      <c r="P2199">
        <v>58320</v>
      </c>
      <c r="Q2199">
        <v>0</v>
      </c>
      <c r="S2199" t="str">
        <f t="shared" si="135"/>
        <v>August</v>
      </c>
      <c r="T2199" t="str">
        <f t="shared" si="136"/>
        <v>2022</v>
      </c>
      <c r="U2199" s="3">
        <f t="shared" si="137"/>
        <v>31</v>
      </c>
    </row>
    <row r="2200" spans="1:21" hidden="1">
      <c r="A2200">
        <v>2199</v>
      </c>
      <c r="B2200" t="s">
        <v>1039</v>
      </c>
      <c r="C2200" t="s">
        <v>80</v>
      </c>
      <c r="D2200" t="s">
        <v>129</v>
      </c>
      <c r="E2200" t="s">
        <v>75</v>
      </c>
      <c r="F2200" s="1">
        <v>44792</v>
      </c>
      <c r="G2200" s="2">
        <v>44741.000694444447</v>
      </c>
      <c r="H2200" s="2">
        <v>45105.999305555553</v>
      </c>
      <c r="I2200" t="s">
        <v>1037</v>
      </c>
      <c r="J2200" t="s">
        <v>67</v>
      </c>
      <c r="K2200">
        <v>40.5</v>
      </c>
      <c r="L2200" s="4">
        <v>1440</v>
      </c>
      <c r="M2200">
        <v>600</v>
      </c>
      <c r="N2200" s="4">
        <v>58320</v>
      </c>
      <c r="O2200">
        <v>58320</v>
      </c>
      <c r="P2200">
        <v>58320</v>
      </c>
      <c r="Q2200">
        <v>0</v>
      </c>
      <c r="S2200" t="str">
        <f t="shared" si="135"/>
        <v>August</v>
      </c>
      <c r="T2200" t="str">
        <f t="shared" si="136"/>
        <v>2022</v>
      </c>
      <c r="U2200" s="3">
        <f t="shared" si="137"/>
        <v>31</v>
      </c>
    </row>
    <row r="2201" spans="1:21" hidden="1">
      <c r="A2201">
        <v>2200</v>
      </c>
      <c r="B2201" t="s">
        <v>1039</v>
      </c>
      <c r="C2201" t="s">
        <v>80</v>
      </c>
      <c r="D2201" t="s">
        <v>129</v>
      </c>
      <c r="E2201" t="s">
        <v>75</v>
      </c>
      <c r="F2201" s="1">
        <v>44793</v>
      </c>
      <c r="G2201" s="2">
        <v>44741.000694444447</v>
      </c>
      <c r="H2201" s="2">
        <v>45105.999305555553</v>
      </c>
      <c r="I2201" t="s">
        <v>1037</v>
      </c>
      <c r="J2201" t="s">
        <v>67</v>
      </c>
      <c r="K2201">
        <v>40.5</v>
      </c>
      <c r="L2201" s="4">
        <v>1440</v>
      </c>
      <c r="M2201">
        <v>600</v>
      </c>
      <c r="N2201" s="4">
        <v>58320</v>
      </c>
      <c r="O2201">
        <v>58320</v>
      </c>
      <c r="P2201">
        <v>58320</v>
      </c>
      <c r="Q2201">
        <v>0</v>
      </c>
      <c r="S2201" t="str">
        <f t="shared" si="135"/>
        <v>August</v>
      </c>
      <c r="T2201" t="str">
        <f t="shared" si="136"/>
        <v>2022</v>
      </c>
      <c r="U2201" s="3">
        <f t="shared" si="137"/>
        <v>31</v>
      </c>
    </row>
    <row r="2202" spans="1:21" hidden="1">
      <c r="A2202">
        <v>2201</v>
      </c>
      <c r="B2202" t="s">
        <v>1039</v>
      </c>
      <c r="C2202" t="s">
        <v>80</v>
      </c>
      <c r="D2202" t="s">
        <v>129</v>
      </c>
      <c r="E2202" t="s">
        <v>75</v>
      </c>
      <c r="F2202" s="1">
        <v>44794</v>
      </c>
      <c r="G2202" s="2">
        <v>44741.000694444447</v>
      </c>
      <c r="H2202" s="2">
        <v>45105.999305555553</v>
      </c>
      <c r="I2202" t="s">
        <v>1037</v>
      </c>
      <c r="J2202" t="s">
        <v>67</v>
      </c>
      <c r="K2202">
        <v>40.5</v>
      </c>
      <c r="L2202" s="4">
        <v>1440</v>
      </c>
      <c r="M2202">
        <v>600</v>
      </c>
      <c r="N2202" s="4">
        <v>58320</v>
      </c>
      <c r="O2202">
        <v>58320</v>
      </c>
      <c r="P2202">
        <v>58320</v>
      </c>
      <c r="Q2202">
        <v>0</v>
      </c>
      <c r="S2202" t="str">
        <f t="shared" si="135"/>
        <v>August</v>
      </c>
      <c r="T2202" t="str">
        <f t="shared" si="136"/>
        <v>2022</v>
      </c>
      <c r="U2202" s="3">
        <f t="shared" si="137"/>
        <v>31</v>
      </c>
    </row>
    <row r="2203" spans="1:21" hidden="1">
      <c r="A2203">
        <v>2202</v>
      </c>
      <c r="B2203" t="s">
        <v>1039</v>
      </c>
      <c r="C2203" t="s">
        <v>80</v>
      </c>
      <c r="D2203" t="s">
        <v>129</v>
      </c>
      <c r="E2203" t="s">
        <v>75</v>
      </c>
      <c r="F2203" s="1">
        <v>44795</v>
      </c>
      <c r="G2203" s="2">
        <v>44741.000694444447</v>
      </c>
      <c r="H2203" s="2">
        <v>45105.999305555553</v>
      </c>
      <c r="I2203" t="s">
        <v>1037</v>
      </c>
      <c r="J2203" t="s">
        <v>67</v>
      </c>
      <c r="K2203">
        <v>40.5</v>
      </c>
      <c r="L2203" s="4">
        <v>1440</v>
      </c>
      <c r="M2203">
        <v>600</v>
      </c>
      <c r="N2203" s="4">
        <v>58320</v>
      </c>
      <c r="O2203">
        <v>58320</v>
      </c>
      <c r="P2203">
        <v>58320</v>
      </c>
      <c r="Q2203">
        <v>0</v>
      </c>
      <c r="S2203" t="str">
        <f t="shared" si="135"/>
        <v>August</v>
      </c>
      <c r="T2203" t="str">
        <f t="shared" si="136"/>
        <v>2022</v>
      </c>
      <c r="U2203" s="3">
        <f t="shared" si="137"/>
        <v>31</v>
      </c>
    </row>
    <row r="2204" spans="1:21" hidden="1">
      <c r="A2204">
        <v>2203</v>
      </c>
      <c r="B2204" t="s">
        <v>1039</v>
      </c>
      <c r="C2204" t="s">
        <v>80</v>
      </c>
      <c r="D2204" t="s">
        <v>129</v>
      </c>
      <c r="E2204" t="s">
        <v>75</v>
      </c>
      <c r="F2204" s="1">
        <v>44796</v>
      </c>
      <c r="G2204" s="2">
        <v>44741.000694444447</v>
      </c>
      <c r="H2204" s="2">
        <v>45105.999305555553</v>
      </c>
      <c r="I2204" t="s">
        <v>1037</v>
      </c>
      <c r="J2204" t="s">
        <v>67</v>
      </c>
      <c r="K2204">
        <v>40.5</v>
      </c>
      <c r="L2204" s="4">
        <v>1440</v>
      </c>
      <c r="M2204">
        <v>600</v>
      </c>
      <c r="N2204" s="4">
        <v>58320</v>
      </c>
      <c r="O2204">
        <v>58320</v>
      </c>
      <c r="P2204">
        <v>58320</v>
      </c>
      <c r="Q2204">
        <v>0</v>
      </c>
      <c r="S2204" t="str">
        <f t="shared" si="135"/>
        <v>August</v>
      </c>
      <c r="T2204" t="str">
        <f t="shared" si="136"/>
        <v>2022</v>
      </c>
      <c r="U2204" s="3">
        <f t="shared" si="137"/>
        <v>31</v>
      </c>
    </row>
    <row r="2205" spans="1:21" hidden="1">
      <c r="A2205">
        <v>2204</v>
      </c>
      <c r="B2205" t="s">
        <v>1039</v>
      </c>
      <c r="C2205" t="s">
        <v>80</v>
      </c>
      <c r="D2205" t="s">
        <v>129</v>
      </c>
      <c r="E2205" t="s">
        <v>75</v>
      </c>
      <c r="F2205" s="1">
        <v>44797</v>
      </c>
      <c r="G2205" s="2">
        <v>44741.000694444447</v>
      </c>
      <c r="H2205" s="2">
        <v>45105.999305555553</v>
      </c>
      <c r="I2205" t="s">
        <v>1037</v>
      </c>
      <c r="J2205" t="s">
        <v>67</v>
      </c>
      <c r="K2205">
        <v>40.5</v>
      </c>
      <c r="L2205" s="4">
        <v>1440</v>
      </c>
      <c r="M2205">
        <v>600</v>
      </c>
      <c r="N2205" s="4">
        <v>58320</v>
      </c>
      <c r="O2205">
        <v>58320</v>
      </c>
      <c r="P2205">
        <v>58320</v>
      </c>
      <c r="Q2205">
        <v>0</v>
      </c>
      <c r="S2205" t="str">
        <f t="shared" si="135"/>
        <v>August</v>
      </c>
      <c r="T2205" t="str">
        <f t="shared" si="136"/>
        <v>2022</v>
      </c>
      <c r="U2205" s="3">
        <f t="shared" si="137"/>
        <v>31</v>
      </c>
    </row>
    <row r="2206" spans="1:21" hidden="1">
      <c r="A2206">
        <v>2205</v>
      </c>
      <c r="B2206" t="s">
        <v>1039</v>
      </c>
      <c r="C2206" t="s">
        <v>80</v>
      </c>
      <c r="D2206" t="s">
        <v>129</v>
      </c>
      <c r="E2206" t="s">
        <v>75</v>
      </c>
      <c r="F2206" s="1">
        <v>44798</v>
      </c>
      <c r="G2206" s="2">
        <v>44741.000694444447</v>
      </c>
      <c r="H2206" s="2">
        <v>45105.999305555553</v>
      </c>
      <c r="I2206" t="s">
        <v>1037</v>
      </c>
      <c r="J2206" t="s">
        <v>67</v>
      </c>
      <c r="K2206">
        <v>40.5</v>
      </c>
      <c r="L2206" s="4">
        <v>1440</v>
      </c>
      <c r="M2206">
        <v>600</v>
      </c>
      <c r="N2206" s="4">
        <v>58320</v>
      </c>
      <c r="O2206">
        <v>58320</v>
      </c>
      <c r="P2206">
        <v>58320</v>
      </c>
      <c r="Q2206">
        <v>0</v>
      </c>
      <c r="S2206" t="str">
        <f t="shared" si="135"/>
        <v>August</v>
      </c>
      <c r="T2206" t="str">
        <f t="shared" si="136"/>
        <v>2022</v>
      </c>
      <c r="U2206" s="3">
        <f t="shared" si="137"/>
        <v>31</v>
      </c>
    </row>
    <row r="2207" spans="1:21" hidden="1">
      <c r="A2207">
        <v>2206</v>
      </c>
      <c r="B2207" t="s">
        <v>1039</v>
      </c>
      <c r="C2207" t="s">
        <v>80</v>
      </c>
      <c r="D2207" t="s">
        <v>129</v>
      </c>
      <c r="E2207" t="s">
        <v>75</v>
      </c>
      <c r="F2207" s="1">
        <v>44799</v>
      </c>
      <c r="G2207" s="2">
        <v>44741.000694444447</v>
      </c>
      <c r="H2207" s="2">
        <v>45105.999305555553</v>
      </c>
      <c r="I2207" t="s">
        <v>1037</v>
      </c>
      <c r="J2207" t="s">
        <v>67</v>
      </c>
      <c r="K2207">
        <v>40.5</v>
      </c>
      <c r="L2207" s="4">
        <v>1440</v>
      </c>
      <c r="M2207">
        <v>600</v>
      </c>
      <c r="N2207" s="4">
        <v>58320</v>
      </c>
      <c r="O2207">
        <v>58320</v>
      </c>
      <c r="P2207">
        <v>58320</v>
      </c>
      <c r="Q2207">
        <v>0</v>
      </c>
      <c r="S2207" t="str">
        <f t="shared" si="135"/>
        <v>August</v>
      </c>
      <c r="T2207" t="str">
        <f t="shared" si="136"/>
        <v>2022</v>
      </c>
      <c r="U2207" s="3">
        <f t="shared" si="137"/>
        <v>31</v>
      </c>
    </row>
    <row r="2208" spans="1:21" hidden="1">
      <c r="A2208">
        <v>2207</v>
      </c>
      <c r="B2208" t="s">
        <v>1039</v>
      </c>
      <c r="C2208" t="s">
        <v>80</v>
      </c>
      <c r="D2208" t="s">
        <v>129</v>
      </c>
      <c r="E2208" t="s">
        <v>75</v>
      </c>
      <c r="F2208" s="1">
        <v>44800</v>
      </c>
      <c r="G2208" s="2">
        <v>44741.000694444447</v>
      </c>
      <c r="H2208" s="2">
        <v>45105.999305555553</v>
      </c>
      <c r="I2208" t="s">
        <v>1037</v>
      </c>
      <c r="J2208" t="s">
        <v>67</v>
      </c>
      <c r="K2208">
        <v>40.5</v>
      </c>
      <c r="L2208" s="4">
        <v>1440</v>
      </c>
      <c r="M2208">
        <v>600</v>
      </c>
      <c r="N2208" s="4">
        <v>58320</v>
      </c>
      <c r="O2208">
        <v>58320</v>
      </c>
      <c r="P2208">
        <v>58320</v>
      </c>
      <c r="Q2208">
        <v>0</v>
      </c>
      <c r="S2208" t="str">
        <f t="shared" si="135"/>
        <v>August</v>
      </c>
      <c r="T2208" t="str">
        <f t="shared" si="136"/>
        <v>2022</v>
      </c>
      <c r="U2208" s="3">
        <f t="shared" si="137"/>
        <v>31</v>
      </c>
    </row>
    <row r="2209" spans="1:21" hidden="1">
      <c r="A2209">
        <v>2208</v>
      </c>
      <c r="B2209" t="s">
        <v>1039</v>
      </c>
      <c r="C2209" t="s">
        <v>80</v>
      </c>
      <c r="D2209" t="s">
        <v>129</v>
      </c>
      <c r="E2209" t="s">
        <v>75</v>
      </c>
      <c r="F2209" s="1">
        <v>44801</v>
      </c>
      <c r="G2209" s="2">
        <v>44741.000694444447</v>
      </c>
      <c r="H2209" s="2">
        <v>45105.999305555553</v>
      </c>
      <c r="I2209" t="s">
        <v>1037</v>
      </c>
      <c r="J2209" t="s">
        <v>67</v>
      </c>
      <c r="K2209">
        <v>40.5</v>
      </c>
      <c r="L2209" s="4">
        <v>1440</v>
      </c>
      <c r="M2209">
        <v>600</v>
      </c>
      <c r="N2209" s="4">
        <v>58320</v>
      </c>
      <c r="O2209">
        <v>58320</v>
      </c>
      <c r="P2209">
        <v>58320</v>
      </c>
      <c r="Q2209">
        <v>0</v>
      </c>
      <c r="S2209" t="str">
        <f t="shared" si="135"/>
        <v>August</v>
      </c>
      <c r="T2209" t="str">
        <f t="shared" si="136"/>
        <v>2022</v>
      </c>
      <c r="U2209" s="3">
        <f t="shared" si="137"/>
        <v>31</v>
      </c>
    </row>
    <row r="2210" spans="1:21" hidden="1">
      <c r="A2210">
        <v>2209</v>
      </c>
      <c r="B2210" t="s">
        <v>1039</v>
      </c>
      <c r="C2210" t="s">
        <v>80</v>
      </c>
      <c r="D2210" t="s">
        <v>129</v>
      </c>
      <c r="E2210" t="s">
        <v>75</v>
      </c>
      <c r="F2210" s="1">
        <v>44802</v>
      </c>
      <c r="G2210" s="2">
        <v>44741.000694444447</v>
      </c>
      <c r="H2210" s="2">
        <v>45105.999305555553</v>
      </c>
      <c r="I2210" t="s">
        <v>1037</v>
      </c>
      <c r="J2210" t="s">
        <v>67</v>
      </c>
      <c r="K2210">
        <v>40.5</v>
      </c>
      <c r="L2210" s="4">
        <v>1440</v>
      </c>
      <c r="M2210">
        <v>600</v>
      </c>
      <c r="N2210" s="4">
        <v>58320</v>
      </c>
      <c r="O2210">
        <v>58320</v>
      </c>
      <c r="P2210">
        <v>58320</v>
      </c>
      <c r="Q2210">
        <v>0</v>
      </c>
      <c r="S2210" t="str">
        <f t="shared" si="135"/>
        <v>August</v>
      </c>
      <c r="T2210" t="str">
        <f t="shared" si="136"/>
        <v>2022</v>
      </c>
      <c r="U2210" s="3">
        <f t="shared" si="137"/>
        <v>31</v>
      </c>
    </row>
    <row r="2211" spans="1:21" hidden="1">
      <c r="A2211">
        <v>2210</v>
      </c>
      <c r="B2211" t="s">
        <v>1039</v>
      </c>
      <c r="C2211" t="s">
        <v>80</v>
      </c>
      <c r="D2211" t="s">
        <v>129</v>
      </c>
      <c r="E2211" t="s">
        <v>75</v>
      </c>
      <c r="F2211" s="1">
        <v>44803</v>
      </c>
      <c r="G2211" s="2">
        <v>44741.000694444447</v>
      </c>
      <c r="H2211" s="2">
        <v>45105.999305555553</v>
      </c>
      <c r="I2211" t="s">
        <v>1037</v>
      </c>
      <c r="J2211" t="s">
        <v>67</v>
      </c>
      <c r="K2211">
        <v>40.5</v>
      </c>
      <c r="L2211" s="4">
        <v>1440</v>
      </c>
      <c r="M2211">
        <v>600</v>
      </c>
      <c r="N2211" s="4">
        <v>58320</v>
      </c>
      <c r="O2211">
        <v>58320</v>
      </c>
      <c r="P2211">
        <v>58320</v>
      </c>
      <c r="Q2211">
        <v>0</v>
      </c>
      <c r="S2211" t="str">
        <f t="shared" si="135"/>
        <v>August</v>
      </c>
      <c r="T2211" t="str">
        <f t="shared" si="136"/>
        <v>2022</v>
      </c>
      <c r="U2211" s="3">
        <f t="shared" si="137"/>
        <v>31</v>
      </c>
    </row>
    <row r="2212" spans="1:21" hidden="1">
      <c r="A2212">
        <v>2211</v>
      </c>
      <c r="B2212" t="s">
        <v>1039</v>
      </c>
      <c r="C2212" t="s">
        <v>80</v>
      </c>
      <c r="D2212" t="s">
        <v>129</v>
      </c>
      <c r="E2212" t="s">
        <v>75</v>
      </c>
      <c r="F2212" s="1">
        <v>44804</v>
      </c>
      <c r="G2212" s="2">
        <v>44741.000694444447</v>
      </c>
      <c r="H2212" s="2">
        <v>45105.999305555553</v>
      </c>
      <c r="I2212" t="s">
        <v>1037</v>
      </c>
      <c r="J2212" t="s">
        <v>67</v>
      </c>
      <c r="K2212">
        <v>40.5</v>
      </c>
      <c r="L2212" s="4">
        <v>1440</v>
      </c>
      <c r="M2212">
        <v>600</v>
      </c>
      <c r="N2212" s="4">
        <v>58320</v>
      </c>
      <c r="O2212">
        <v>58320</v>
      </c>
      <c r="P2212">
        <v>58320</v>
      </c>
      <c r="Q2212">
        <v>0</v>
      </c>
      <c r="S2212" t="str">
        <f t="shared" si="135"/>
        <v>August</v>
      </c>
      <c r="T2212" t="str">
        <f t="shared" si="136"/>
        <v>2022</v>
      </c>
      <c r="U2212" s="3">
        <f t="shared" si="137"/>
        <v>31</v>
      </c>
    </row>
    <row r="2213" spans="1:21" hidden="1">
      <c r="A2213">
        <v>2212</v>
      </c>
      <c r="B2213" t="s">
        <v>1039</v>
      </c>
      <c r="C2213" t="s">
        <v>80</v>
      </c>
      <c r="D2213" t="s">
        <v>129</v>
      </c>
      <c r="E2213" t="s">
        <v>75</v>
      </c>
      <c r="F2213" s="1">
        <v>44805</v>
      </c>
      <c r="G2213" s="2">
        <v>44741.000694444447</v>
      </c>
      <c r="H2213" s="2">
        <v>45105.999305555553</v>
      </c>
      <c r="I2213" t="s">
        <v>1037</v>
      </c>
      <c r="J2213" t="s">
        <v>67</v>
      </c>
      <c r="K2213">
        <v>40.5</v>
      </c>
      <c r="L2213" s="4">
        <v>1440</v>
      </c>
      <c r="M2213">
        <v>600</v>
      </c>
      <c r="N2213" s="4">
        <v>58320</v>
      </c>
      <c r="O2213">
        <v>58320</v>
      </c>
      <c r="P2213">
        <v>58320</v>
      </c>
      <c r="Q2213">
        <v>0</v>
      </c>
      <c r="S2213" t="str">
        <f t="shared" si="135"/>
        <v>September</v>
      </c>
      <c r="T2213" t="str">
        <f t="shared" si="136"/>
        <v>2022</v>
      </c>
      <c r="U2213" s="3">
        <f t="shared" si="137"/>
        <v>30</v>
      </c>
    </row>
    <row r="2214" spans="1:21" hidden="1">
      <c r="A2214">
        <v>2213</v>
      </c>
      <c r="B2214" t="s">
        <v>1039</v>
      </c>
      <c r="C2214" t="s">
        <v>80</v>
      </c>
      <c r="D2214" t="s">
        <v>129</v>
      </c>
      <c r="E2214" t="s">
        <v>75</v>
      </c>
      <c r="F2214" s="1">
        <v>44806</v>
      </c>
      <c r="G2214" s="2">
        <v>44741.000694444447</v>
      </c>
      <c r="H2214" s="2">
        <v>45105.999305555553</v>
      </c>
      <c r="I2214" t="s">
        <v>1037</v>
      </c>
      <c r="J2214" t="s">
        <v>67</v>
      </c>
      <c r="K2214">
        <v>40.5</v>
      </c>
      <c r="L2214" s="4">
        <v>1440</v>
      </c>
      <c r="M2214">
        <v>600</v>
      </c>
      <c r="N2214" s="4">
        <v>58320</v>
      </c>
      <c r="O2214">
        <v>58320</v>
      </c>
      <c r="P2214">
        <v>58320</v>
      </c>
      <c r="Q2214">
        <v>0</v>
      </c>
      <c r="S2214" t="str">
        <f t="shared" si="135"/>
        <v>September</v>
      </c>
      <c r="T2214" t="str">
        <f t="shared" si="136"/>
        <v>2022</v>
      </c>
      <c r="U2214" s="3">
        <f t="shared" si="137"/>
        <v>30</v>
      </c>
    </row>
    <row r="2215" spans="1:21" hidden="1">
      <c r="A2215">
        <v>2214</v>
      </c>
      <c r="B2215" t="s">
        <v>1039</v>
      </c>
      <c r="C2215" t="s">
        <v>80</v>
      </c>
      <c r="D2215" t="s">
        <v>129</v>
      </c>
      <c r="E2215" t="s">
        <v>75</v>
      </c>
      <c r="F2215" s="1">
        <v>44807</v>
      </c>
      <c r="G2215" s="2">
        <v>44741.000694444447</v>
      </c>
      <c r="H2215" s="2">
        <v>45105.999305555553</v>
      </c>
      <c r="I2215" t="s">
        <v>1037</v>
      </c>
      <c r="J2215" t="s">
        <v>67</v>
      </c>
      <c r="K2215">
        <v>40.5</v>
      </c>
      <c r="L2215" s="4">
        <v>1440</v>
      </c>
      <c r="M2215">
        <v>600</v>
      </c>
      <c r="N2215" s="4">
        <v>58320</v>
      </c>
      <c r="O2215">
        <v>58320</v>
      </c>
      <c r="P2215">
        <v>58320</v>
      </c>
      <c r="Q2215">
        <v>0</v>
      </c>
      <c r="S2215" t="str">
        <f t="shared" si="135"/>
        <v>September</v>
      </c>
      <c r="T2215" t="str">
        <f t="shared" si="136"/>
        <v>2022</v>
      </c>
      <c r="U2215" s="3">
        <f t="shared" si="137"/>
        <v>30</v>
      </c>
    </row>
    <row r="2216" spans="1:21" hidden="1">
      <c r="A2216">
        <v>2215</v>
      </c>
      <c r="B2216" t="s">
        <v>1039</v>
      </c>
      <c r="C2216" t="s">
        <v>80</v>
      </c>
      <c r="D2216" t="s">
        <v>129</v>
      </c>
      <c r="E2216" t="s">
        <v>75</v>
      </c>
      <c r="F2216" s="1">
        <v>44808</v>
      </c>
      <c r="G2216" s="2">
        <v>44741.000694444447</v>
      </c>
      <c r="H2216" s="2">
        <v>45105.999305555553</v>
      </c>
      <c r="I2216" t="s">
        <v>1037</v>
      </c>
      <c r="J2216" t="s">
        <v>67</v>
      </c>
      <c r="K2216">
        <v>40.5</v>
      </c>
      <c r="L2216" s="4">
        <v>1440</v>
      </c>
      <c r="M2216">
        <v>600</v>
      </c>
      <c r="N2216" s="4">
        <v>58320</v>
      </c>
      <c r="O2216">
        <v>58320</v>
      </c>
      <c r="P2216">
        <v>58320</v>
      </c>
      <c r="Q2216">
        <v>0</v>
      </c>
      <c r="S2216" t="str">
        <f t="shared" si="135"/>
        <v>September</v>
      </c>
      <c r="T2216" t="str">
        <f t="shared" si="136"/>
        <v>2022</v>
      </c>
      <c r="U2216" s="3">
        <f t="shared" si="137"/>
        <v>30</v>
      </c>
    </row>
    <row r="2217" spans="1:21" hidden="1">
      <c r="A2217">
        <v>2216</v>
      </c>
      <c r="B2217" t="s">
        <v>1039</v>
      </c>
      <c r="C2217" t="s">
        <v>80</v>
      </c>
      <c r="D2217" t="s">
        <v>129</v>
      </c>
      <c r="E2217" t="s">
        <v>75</v>
      </c>
      <c r="F2217" s="1">
        <v>44809</v>
      </c>
      <c r="G2217" s="2">
        <v>44741.000694444447</v>
      </c>
      <c r="H2217" s="2">
        <v>45105.999305555553</v>
      </c>
      <c r="I2217" t="s">
        <v>1037</v>
      </c>
      <c r="J2217" t="s">
        <v>67</v>
      </c>
      <c r="K2217">
        <v>40.5</v>
      </c>
      <c r="L2217" s="4">
        <v>1440</v>
      </c>
      <c r="M2217">
        <v>600</v>
      </c>
      <c r="N2217" s="4">
        <v>58320</v>
      </c>
      <c r="O2217">
        <v>58320</v>
      </c>
      <c r="P2217">
        <v>58320</v>
      </c>
      <c r="Q2217">
        <v>0</v>
      </c>
      <c r="S2217" t="str">
        <f t="shared" si="135"/>
        <v>September</v>
      </c>
      <c r="T2217" t="str">
        <f t="shared" si="136"/>
        <v>2022</v>
      </c>
      <c r="U2217" s="3">
        <f t="shared" si="137"/>
        <v>30</v>
      </c>
    </row>
    <row r="2218" spans="1:21" hidden="1">
      <c r="A2218">
        <v>2217</v>
      </c>
      <c r="B2218" t="s">
        <v>1039</v>
      </c>
      <c r="C2218" t="s">
        <v>80</v>
      </c>
      <c r="D2218" t="s">
        <v>129</v>
      </c>
      <c r="E2218" t="s">
        <v>75</v>
      </c>
      <c r="F2218" s="1">
        <v>44810</v>
      </c>
      <c r="G2218" s="2">
        <v>44741.000694444447</v>
      </c>
      <c r="H2218" s="2">
        <v>45105.999305555553</v>
      </c>
      <c r="I2218" t="s">
        <v>1037</v>
      </c>
      <c r="J2218" t="s">
        <v>67</v>
      </c>
      <c r="K2218">
        <v>40.5</v>
      </c>
      <c r="L2218" s="4">
        <v>1440</v>
      </c>
      <c r="M2218">
        <v>600</v>
      </c>
      <c r="N2218" s="4">
        <v>58320</v>
      </c>
      <c r="O2218">
        <v>58320</v>
      </c>
      <c r="P2218">
        <v>58320</v>
      </c>
      <c r="Q2218">
        <v>0</v>
      </c>
      <c r="S2218" t="str">
        <f t="shared" si="135"/>
        <v>September</v>
      </c>
      <c r="T2218" t="str">
        <f t="shared" si="136"/>
        <v>2022</v>
      </c>
      <c r="U2218" s="3">
        <f t="shared" si="137"/>
        <v>30</v>
      </c>
    </row>
    <row r="2219" spans="1:21" hidden="1">
      <c r="A2219">
        <v>2218</v>
      </c>
      <c r="B2219" t="s">
        <v>1039</v>
      </c>
      <c r="C2219" t="s">
        <v>80</v>
      </c>
      <c r="D2219" t="s">
        <v>129</v>
      </c>
      <c r="E2219" t="s">
        <v>75</v>
      </c>
      <c r="F2219" s="1">
        <v>44811</v>
      </c>
      <c r="G2219" s="2">
        <v>44741.000694444447</v>
      </c>
      <c r="H2219" s="2">
        <v>45105.999305555553</v>
      </c>
      <c r="I2219" t="s">
        <v>1037</v>
      </c>
      <c r="J2219" t="s">
        <v>67</v>
      </c>
      <c r="K2219">
        <v>40.5</v>
      </c>
      <c r="L2219" s="4">
        <v>1440</v>
      </c>
      <c r="M2219">
        <v>600</v>
      </c>
      <c r="N2219" s="4">
        <v>58320</v>
      </c>
      <c r="O2219">
        <v>58320</v>
      </c>
      <c r="P2219">
        <v>58320</v>
      </c>
      <c r="Q2219">
        <v>0</v>
      </c>
      <c r="S2219" t="str">
        <f t="shared" si="135"/>
        <v>September</v>
      </c>
      <c r="T2219" t="str">
        <f t="shared" si="136"/>
        <v>2022</v>
      </c>
      <c r="U2219" s="3">
        <f t="shared" si="137"/>
        <v>30</v>
      </c>
    </row>
    <row r="2220" spans="1:21" hidden="1">
      <c r="A2220">
        <v>2219</v>
      </c>
      <c r="B2220" t="s">
        <v>1039</v>
      </c>
      <c r="C2220" t="s">
        <v>80</v>
      </c>
      <c r="D2220" t="s">
        <v>129</v>
      </c>
      <c r="E2220" t="s">
        <v>75</v>
      </c>
      <c r="F2220" s="1">
        <v>44812</v>
      </c>
      <c r="G2220" s="2">
        <v>44741.000694444447</v>
      </c>
      <c r="H2220" s="2">
        <v>45105.999305555553</v>
      </c>
      <c r="I2220" t="s">
        <v>1037</v>
      </c>
      <c r="J2220" t="s">
        <v>67</v>
      </c>
      <c r="K2220">
        <v>40.5</v>
      </c>
      <c r="L2220" s="4">
        <v>1440</v>
      </c>
      <c r="M2220">
        <v>600</v>
      </c>
      <c r="N2220" s="4">
        <v>58320</v>
      </c>
      <c r="O2220">
        <v>58320</v>
      </c>
      <c r="P2220">
        <v>58320</v>
      </c>
      <c r="Q2220">
        <v>0</v>
      </c>
      <c r="S2220" t="str">
        <f t="shared" si="135"/>
        <v>September</v>
      </c>
      <c r="T2220" t="str">
        <f t="shared" si="136"/>
        <v>2022</v>
      </c>
      <c r="U2220" s="3">
        <f t="shared" si="137"/>
        <v>30</v>
      </c>
    </row>
    <row r="2221" spans="1:21" hidden="1">
      <c r="A2221">
        <v>2220</v>
      </c>
      <c r="B2221" t="s">
        <v>1039</v>
      </c>
      <c r="C2221" t="s">
        <v>80</v>
      </c>
      <c r="D2221" t="s">
        <v>129</v>
      </c>
      <c r="E2221" t="s">
        <v>75</v>
      </c>
      <c r="F2221" s="1">
        <v>44813</v>
      </c>
      <c r="G2221" s="2">
        <v>44741.000694444447</v>
      </c>
      <c r="H2221" s="2">
        <v>45105.999305555553</v>
      </c>
      <c r="I2221" t="s">
        <v>1037</v>
      </c>
      <c r="J2221" t="s">
        <v>67</v>
      </c>
      <c r="K2221">
        <v>40.5</v>
      </c>
      <c r="L2221" s="4">
        <v>1440</v>
      </c>
      <c r="M2221">
        <v>600</v>
      </c>
      <c r="N2221" s="4">
        <v>58320</v>
      </c>
      <c r="O2221">
        <v>58320</v>
      </c>
      <c r="P2221">
        <v>58320</v>
      </c>
      <c r="Q2221">
        <v>0</v>
      </c>
      <c r="S2221" t="str">
        <f t="shared" si="135"/>
        <v>September</v>
      </c>
      <c r="T2221" t="str">
        <f t="shared" si="136"/>
        <v>2022</v>
      </c>
      <c r="U2221" s="3">
        <f t="shared" si="137"/>
        <v>30</v>
      </c>
    </row>
    <row r="2222" spans="1:21" hidden="1">
      <c r="A2222">
        <v>2221</v>
      </c>
      <c r="B2222" t="s">
        <v>1039</v>
      </c>
      <c r="C2222" t="s">
        <v>80</v>
      </c>
      <c r="D2222" t="s">
        <v>129</v>
      </c>
      <c r="E2222" t="s">
        <v>75</v>
      </c>
      <c r="F2222" s="1">
        <v>44814</v>
      </c>
      <c r="G2222" s="2">
        <v>44741.000694444447</v>
      </c>
      <c r="H2222" s="2">
        <v>45105.999305555553</v>
      </c>
      <c r="I2222" t="s">
        <v>1037</v>
      </c>
      <c r="J2222" t="s">
        <v>67</v>
      </c>
      <c r="K2222">
        <v>40.5</v>
      </c>
      <c r="L2222" s="4">
        <v>1440</v>
      </c>
      <c r="M2222">
        <v>600</v>
      </c>
      <c r="N2222" s="4">
        <v>58320</v>
      </c>
      <c r="O2222">
        <v>58320</v>
      </c>
      <c r="P2222">
        <v>58320</v>
      </c>
      <c r="Q2222">
        <v>0</v>
      </c>
      <c r="S2222" t="str">
        <f t="shared" si="135"/>
        <v>September</v>
      </c>
      <c r="T2222" t="str">
        <f t="shared" si="136"/>
        <v>2022</v>
      </c>
      <c r="U2222" s="3">
        <f t="shared" si="137"/>
        <v>30</v>
      </c>
    </row>
    <row r="2223" spans="1:21" hidden="1">
      <c r="A2223">
        <v>2222</v>
      </c>
      <c r="B2223" t="s">
        <v>1039</v>
      </c>
      <c r="C2223" t="s">
        <v>80</v>
      </c>
      <c r="D2223" t="s">
        <v>129</v>
      </c>
      <c r="E2223" t="s">
        <v>75</v>
      </c>
      <c r="F2223" s="1">
        <v>44815</v>
      </c>
      <c r="G2223" s="2">
        <v>44741.000694444447</v>
      </c>
      <c r="H2223" s="2">
        <v>45105.999305555553</v>
      </c>
      <c r="I2223" t="s">
        <v>1037</v>
      </c>
      <c r="J2223" t="s">
        <v>67</v>
      </c>
      <c r="K2223">
        <v>40.5</v>
      </c>
      <c r="L2223" s="4">
        <v>1440</v>
      </c>
      <c r="M2223">
        <v>600</v>
      </c>
      <c r="N2223" s="4">
        <v>58320</v>
      </c>
      <c r="O2223">
        <v>58320</v>
      </c>
      <c r="P2223">
        <v>58320</v>
      </c>
      <c r="Q2223">
        <v>0</v>
      </c>
      <c r="S2223" t="str">
        <f t="shared" si="135"/>
        <v>September</v>
      </c>
      <c r="T2223" t="str">
        <f t="shared" si="136"/>
        <v>2022</v>
      </c>
      <c r="U2223" s="3">
        <f t="shared" si="137"/>
        <v>30</v>
      </c>
    </row>
    <row r="2224" spans="1:21" hidden="1">
      <c r="A2224">
        <v>2223</v>
      </c>
      <c r="B2224" t="s">
        <v>1039</v>
      </c>
      <c r="C2224" t="s">
        <v>80</v>
      </c>
      <c r="D2224" t="s">
        <v>129</v>
      </c>
      <c r="E2224" t="s">
        <v>75</v>
      </c>
      <c r="F2224" s="1">
        <v>44816</v>
      </c>
      <c r="G2224" s="2">
        <v>44741.000694444447</v>
      </c>
      <c r="H2224" s="2">
        <v>45105.999305555553</v>
      </c>
      <c r="I2224" t="s">
        <v>1037</v>
      </c>
      <c r="J2224" t="s">
        <v>67</v>
      </c>
      <c r="K2224">
        <v>40.5</v>
      </c>
      <c r="L2224" s="4">
        <v>1440</v>
      </c>
      <c r="M2224">
        <v>600</v>
      </c>
      <c r="N2224" s="4">
        <v>58320</v>
      </c>
      <c r="O2224">
        <v>58320</v>
      </c>
      <c r="P2224">
        <v>58320</v>
      </c>
      <c r="Q2224">
        <v>0</v>
      </c>
      <c r="S2224" t="str">
        <f t="shared" si="135"/>
        <v>September</v>
      </c>
      <c r="T2224" t="str">
        <f t="shared" si="136"/>
        <v>2022</v>
      </c>
      <c r="U2224" s="3">
        <f t="shared" si="137"/>
        <v>30</v>
      </c>
    </row>
    <row r="2225" spans="1:21" hidden="1">
      <c r="A2225">
        <v>2224</v>
      </c>
      <c r="B2225" t="s">
        <v>1039</v>
      </c>
      <c r="C2225" t="s">
        <v>80</v>
      </c>
      <c r="D2225" t="s">
        <v>129</v>
      </c>
      <c r="E2225" t="s">
        <v>75</v>
      </c>
      <c r="F2225" s="1">
        <v>44817</v>
      </c>
      <c r="G2225" s="2">
        <v>44741.000694444447</v>
      </c>
      <c r="H2225" s="2">
        <v>45105.999305555553</v>
      </c>
      <c r="I2225" t="s">
        <v>1037</v>
      </c>
      <c r="J2225" t="s">
        <v>67</v>
      </c>
      <c r="K2225">
        <v>40.5</v>
      </c>
      <c r="L2225" s="4">
        <v>1440</v>
      </c>
      <c r="M2225">
        <v>600</v>
      </c>
      <c r="N2225" s="4">
        <v>58320</v>
      </c>
      <c r="O2225">
        <v>58320</v>
      </c>
      <c r="P2225">
        <v>58320</v>
      </c>
      <c r="Q2225">
        <v>0</v>
      </c>
      <c r="S2225" t="str">
        <f t="shared" si="135"/>
        <v>September</v>
      </c>
      <c r="T2225" t="str">
        <f t="shared" si="136"/>
        <v>2022</v>
      </c>
      <c r="U2225" s="3">
        <f t="shared" si="137"/>
        <v>30</v>
      </c>
    </row>
    <row r="2226" spans="1:21" hidden="1">
      <c r="A2226">
        <v>2225</v>
      </c>
      <c r="B2226" t="s">
        <v>1039</v>
      </c>
      <c r="C2226" t="s">
        <v>80</v>
      </c>
      <c r="D2226" t="s">
        <v>129</v>
      </c>
      <c r="E2226" t="s">
        <v>75</v>
      </c>
      <c r="F2226" s="1">
        <v>44818</v>
      </c>
      <c r="G2226" s="2">
        <v>44741.000694444447</v>
      </c>
      <c r="H2226" s="2">
        <v>45105.999305555553</v>
      </c>
      <c r="I2226" t="s">
        <v>1037</v>
      </c>
      <c r="J2226" t="s">
        <v>67</v>
      </c>
      <c r="K2226">
        <v>40.5</v>
      </c>
      <c r="L2226" s="4">
        <v>1440</v>
      </c>
      <c r="M2226">
        <v>600</v>
      </c>
      <c r="N2226" s="4">
        <v>58320</v>
      </c>
      <c r="O2226">
        <v>58320</v>
      </c>
      <c r="P2226">
        <v>58320</v>
      </c>
      <c r="Q2226">
        <v>0</v>
      </c>
      <c r="S2226" t="str">
        <f t="shared" si="135"/>
        <v>September</v>
      </c>
      <c r="T2226" t="str">
        <f t="shared" si="136"/>
        <v>2022</v>
      </c>
      <c r="U2226" s="3">
        <f t="shared" si="137"/>
        <v>30</v>
      </c>
    </row>
    <row r="2227" spans="1:21" hidden="1">
      <c r="A2227">
        <v>2226</v>
      </c>
      <c r="B2227" t="s">
        <v>1039</v>
      </c>
      <c r="C2227" t="s">
        <v>80</v>
      </c>
      <c r="D2227" t="s">
        <v>129</v>
      </c>
      <c r="E2227" t="s">
        <v>75</v>
      </c>
      <c r="F2227" s="1">
        <v>44819</v>
      </c>
      <c r="G2227" s="2">
        <v>44741.000694444447</v>
      </c>
      <c r="H2227" s="2">
        <v>45105.999305555553</v>
      </c>
      <c r="I2227" t="s">
        <v>1037</v>
      </c>
      <c r="J2227" t="s">
        <v>67</v>
      </c>
      <c r="K2227">
        <v>40.5</v>
      </c>
      <c r="L2227" s="4">
        <v>1440</v>
      </c>
      <c r="M2227">
        <v>600</v>
      </c>
      <c r="N2227" s="4">
        <v>58320</v>
      </c>
      <c r="O2227">
        <v>58320</v>
      </c>
      <c r="P2227">
        <v>58320</v>
      </c>
      <c r="Q2227">
        <v>0</v>
      </c>
      <c r="S2227" t="str">
        <f t="shared" si="135"/>
        <v>September</v>
      </c>
      <c r="T2227" t="str">
        <f t="shared" si="136"/>
        <v>2022</v>
      </c>
      <c r="U2227" s="3">
        <f t="shared" si="137"/>
        <v>30</v>
      </c>
    </row>
    <row r="2228" spans="1:21" hidden="1">
      <c r="A2228">
        <v>2227</v>
      </c>
      <c r="B2228" t="s">
        <v>1039</v>
      </c>
      <c r="C2228" t="s">
        <v>80</v>
      </c>
      <c r="D2228" t="s">
        <v>129</v>
      </c>
      <c r="E2228" t="s">
        <v>75</v>
      </c>
      <c r="F2228" s="1">
        <v>44820</v>
      </c>
      <c r="G2228" s="2">
        <v>44741.000694444447</v>
      </c>
      <c r="H2228" s="2">
        <v>45105.999305555553</v>
      </c>
      <c r="I2228" t="s">
        <v>1037</v>
      </c>
      <c r="J2228" t="s">
        <v>67</v>
      </c>
      <c r="K2228">
        <v>40.5</v>
      </c>
      <c r="L2228" s="4">
        <v>1440</v>
      </c>
      <c r="M2228">
        <v>600</v>
      </c>
      <c r="N2228" s="4">
        <v>58320</v>
      </c>
      <c r="O2228">
        <v>58320</v>
      </c>
      <c r="P2228">
        <v>58320</v>
      </c>
      <c r="Q2228">
        <v>0</v>
      </c>
      <c r="S2228" t="str">
        <f t="shared" si="135"/>
        <v>September</v>
      </c>
      <c r="T2228" t="str">
        <f t="shared" si="136"/>
        <v>2022</v>
      </c>
      <c r="U2228" s="3">
        <f t="shared" si="137"/>
        <v>30</v>
      </c>
    </row>
    <row r="2229" spans="1:21" hidden="1">
      <c r="A2229">
        <v>2228</v>
      </c>
      <c r="B2229" t="s">
        <v>1039</v>
      </c>
      <c r="C2229" t="s">
        <v>80</v>
      </c>
      <c r="D2229" t="s">
        <v>129</v>
      </c>
      <c r="E2229" t="s">
        <v>75</v>
      </c>
      <c r="F2229" s="1">
        <v>44821</v>
      </c>
      <c r="G2229" s="2">
        <v>44741.000694444447</v>
      </c>
      <c r="H2229" s="2">
        <v>45105.999305555553</v>
      </c>
      <c r="I2229" t="s">
        <v>1037</v>
      </c>
      <c r="J2229" t="s">
        <v>67</v>
      </c>
      <c r="K2229">
        <v>40.5</v>
      </c>
      <c r="L2229" s="4">
        <v>1440</v>
      </c>
      <c r="M2229">
        <v>600</v>
      </c>
      <c r="N2229" s="4">
        <v>58320</v>
      </c>
      <c r="O2229">
        <v>58320</v>
      </c>
      <c r="P2229">
        <v>58320</v>
      </c>
      <c r="Q2229">
        <v>0</v>
      </c>
      <c r="S2229" t="str">
        <f t="shared" si="135"/>
        <v>September</v>
      </c>
      <c r="T2229" t="str">
        <f t="shared" si="136"/>
        <v>2022</v>
      </c>
      <c r="U2229" s="3">
        <f t="shared" si="137"/>
        <v>30</v>
      </c>
    </row>
    <row r="2230" spans="1:21" hidden="1">
      <c r="A2230">
        <v>2229</v>
      </c>
      <c r="B2230" t="s">
        <v>1039</v>
      </c>
      <c r="C2230" t="s">
        <v>80</v>
      </c>
      <c r="D2230" t="s">
        <v>129</v>
      </c>
      <c r="E2230" t="s">
        <v>75</v>
      </c>
      <c r="F2230" s="1">
        <v>44822</v>
      </c>
      <c r="G2230" s="2">
        <v>44741.000694444447</v>
      </c>
      <c r="H2230" s="2">
        <v>45105.999305555553</v>
      </c>
      <c r="I2230" t="s">
        <v>1037</v>
      </c>
      <c r="J2230" t="s">
        <v>67</v>
      </c>
      <c r="K2230">
        <v>40.5</v>
      </c>
      <c r="L2230" s="4">
        <v>1440</v>
      </c>
      <c r="M2230">
        <v>600</v>
      </c>
      <c r="N2230" s="4">
        <v>58320</v>
      </c>
      <c r="O2230">
        <v>58320</v>
      </c>
      <c r="P2230">
        <v>58320</v>
      </c>
      <c r="Q2230">
        <v>0</v>
      </c>
      <c r="S2230" t="str">
        <f t="shared" si="135"/>
        <v>September</v>
      </c>
      <c r="T2230" t="str">
        <f t="shared" si="136"/>
        <v>2022</v>
      </c>
      <c r="U2230" s="3">
        <f t="shared" si="137"/>
        <v>30</v>
      </c>
    </row>
    <row r="2231" spans="1:21" hidden="1">
      <c r="A2231">
        <v>2230</v>
      </c>
      <c r="B2231" t="s">
        <v>1039</v>
      </c>
      <c r="C2231" t="s">
        <v>80</v>
      </c>
      <c r="D2231" t="s">
        <v>129</v>
      </c>
      <c r="E2231" t="s">
        <v>75</v>
      </c>
      <c r="F2231" s="1">
        <v>44823</v>
      </c>
      <c r="G2231" s="2">
        <v>44741.000694444447</v>
      </c>
      <c r="H2231" s="2">
        <v>45105.999305555553</v>
      </c>
      <c r="I2231" t="s">
        <v>1037</v>
      </c>
      <c r="J2231" t="s">
        <v>67</v>
      </c>
      <c r="K2231">
        <v>40.5</v>
      </c>
      <c r="L2231" s="4">
        <v>1440</v>
      </c>
      <c r="M2231">
        <v>600</v>
      </c>
      <c r="N2231" s="4">
        <v>58320</v>
      </c>
      <c r="O2231">
        <v>58320</v>
      </c>
      <c r="P2231">
        <v>58320</v>
      </c>
      <c r="Q2231">
        <v>0</v>
      </c>
      <c r="S2231" t="str">
        <f t="shared" si="135"/>
        <v>September</v>
      </c>
      <c r="T2231" t="str">
        <f t="shared" si="136"/>
        <v>2022</v>
      </c>
      <c r="U2231" s="3">
        <f t="shared" si="137"/>
        <v>30</v>
      </c>
    </row>
    <row r="2232" spans="1:21" hidden="1">
      <c r="A2232">
        <v>2231</v>
      </c>
      <c r="B2232" t="s">
        <v>1039</v>
      </c>
      <c r="C2232" t="s">
        <v>80</v>
      </c>
      <c r="D2232" t="s">
        <v>129</v>
      </c>
      <c r="E2232" t="s">
        <v>75</v>
      </c>
      <c r="F2232" s="1">
        <v>44824</v>
      </c>
      <c r="G2232" s="2">
        <v>44741.000694444447</v>
      </c>
      <c r="H2232" s="2">
        <v>45105.999305555553</v>
      </c>
      <c r="I2232" t="s">
        <v>1037</v>
      </c>
      <c r="J2232" t="s">
        <v>67</v>
      </c>
      <c r="K2232">
        <v>40.5</v>
      </c>
      <c r="L2232" s="4">
        <v>1440</v>
      </c>
      <c r="M2232">
        <v>600</v>
      </c>
      <c r="N2232" s="4">
        <v>58320</v>
      </c>
      <c r="O2232">
        <v>58320</v>
      </c>
      <c r="P2232">
        <v>58320</v>
      </c>
      <c r="Q2232">
        <v>0</v>
      </c>
      <c r="S2232" t="str">
        <f t="shared" si="135"/>
        <v>September</v>
      </c>
      <c r="T2232" t="str">
        <f t="shared" si="136"/>
        <v>2022</v>
      </c>
      <c r="U2232" s="3">
        <f t="shared" si="137"/>
        <v>30</v>
      </c>
    </row>
    <row r="2233" spans="1:21" hidden="1">
      <c r="A2233">
        <v>2232</v>
      </c>
      <c r="B2233" t="s">
        <v>1039</v>
      </c>
      <c r="C2233" t="s">
        <v>80</v>
      </c>
      <c r="D2233" t="s">
        <v>129</v>
      </c>
      <c r="E2233" t="s">
        <v>75</v>
      </c>
      <c r="F2233" s="1">
        <v>44825</v>
      </c>
      <c r="G2233" s="2">
        <v>44741.000694444447</v>
      </c>
      <c r="H2233" s="2">
        <v>45105.999305555553</v>
      </c>
      <c r="I2233" t="s">
        <v>1037</v>
      </c>
      <c r="J2233" t="s">
        <v>67</v>
      </c>
      <c r="K2233">
        <v>40.5</v>
      </c>
      <c r="L2233" s="4">
        <v>1440</v>
      </c>
      <c r="M2233">
        <v>600</v>
      </c>
      <c r="N2233" s="4">
        <v>58320</v>
      </c>
      <c r="O2233">
        <v>58320</v>
      </c>
      <c r="P2233">
        <v>58320</v>
      </c>
      <c r="Q2233">
        <v>0</v>
      </c>
      <c r="S2233" t="str">
        <f t="shared" si="135"/>
        <v>September</v>
      </c>
      <c r="T2233" t="str">
        <f t="shared" si="136"/>
        <v>2022</v>
      </c>
      <c r="U2233" s="3">
        <f t="shared" si="137"/>
        <v>30</v>
      </c>
    </row>
    <row r="2234" spans="1:21" hidden="1">
      <c r="A2234">
        <v>2233</v>
      </c>
      <c r="B2234" t="s">
        <v>1039</v>
      </c>
      <c r="C2234" t="s">
        <v>80</v>
      </c>
      <c r="D2234" t="s">
        <v>129</v>
      </c>
      <c r="E2234" t="s">
        <v>75</v>
      </c>
      <c r="F2234" s="1">
        <v>44826</v>
      </c>
      <c r="G2234" s="2">
        <v>44741.000694444447</v>
      </c>
      <c r="H2234" s="2">
        <v>45105.999305555553</v>
      </c>
      <c r="I2234" t="s">
        <v>1037</v>
      </c>
      <c r="J2234" t="s">
        <v>67</v>
      </c>
      <c r="K2234">
        <v>40.5</v>
      </c>
      <c r="L2234" s="4">
        <v>1440</v>
      </c>
      <c r="M2234">
        <v>600</v>
      </c>
      <c r="N2234" s="4">
        <v>58320</v>
      </c>
      <c r="O2234">
        <v>58320</v>
      </c>
      <c r="P2234">
        <v>58320</v>
      </c>
      <c r="Q2234">
        <v>0</v>
      </c>
      <c r="S2234" t="str">
        <f t="shared" si="135"/>
        <v>September</v>
      </c>
      <c r="T2234" t="str">
        <f t="shared" si="136"/>
        <v>2022</v>
      </c>
      <c r="U2234" s="3">
        <f t="shared" si="137"/>
        <v>30</v>
      </c>
    </row>
    <row r="2235" spans="1:21" hidden="1">
      <c r="A2235">
        <v>2234</v>
      </c>
      <c r="B2235" t="s">
        <v>1039</v>
      </c>
      <c r="C2235" t="s">
        <v>80</v>
      </c>
      <c r="D2235" t="s">
        <v>129</v>
      </c>
      <c r="E2235" t="s">
        <v>75</v>
      </c>
      <c r="F2235" s="1">
        <v>44827</v>
      </c>
      <c r="G2235" s="2">
        <v>44741.000694444447</v>
      </c>
      <c r="H2235" s="2">
        <v>45105.999305555553</v>
      </c>
      <c r="I2235" t="s">
        <v>1037</v>
      </c>
      <c r="J2235" t="s">
        <v>67</v>
      </c>
      <c r="K2235">
        <v>40.5</v>
      </c>
      <c r="L2235" s="4">
        <v>1440</v>
      </c>
      <c r="M2235">
        <v>600</v>
      </c>
      <c r="N2235" s="4">
        <v>58320</v>
      </c>
      <c r="O2235">
        <v>58320</v>
      </c>
      <c r="P2235">
        <v>58320</v>
      </c>
      <c r="Q2235">
        <v>0</v>
      </c>
      <c r="S2235" t="str">
        <f t="shared" si="135"/>
        <v>September</v>
      </c>
      <c r="T2235" t="str">
        <f t="shared" si="136"/>
        <v>2022</v>
      </c>
      <c r="U2235" s="3">
        <f t="shared" si="137"/>
        <v>30</v>
      </c>
    </row>
    <row r="2236" spans="1:21" hidden="1">
      <c r="A2236">
        <v>2235</v>
      </c>
      <c r="B2236" t="s">
        <v>1039</v>
      </c>
      <c r="C2236" t="s">
        <v>80</v>
      </c>
      <c r="D2236" t="s">
        <v>129</v>
      </c>
      <c r="E2236" t="s">
        <v>75</v>
      </c>
      <c r="F2236" s="1">
        <v>44828</v>
      </c>
      <c r="G2236" s="2">
        <v>44741.000694444447</v>
      </c>
      <c r="H2236" s="2">
        <v>45105.999305555553</v>
      </c>
      <c r="I2236" t="s">
        <v>1037</v>
      </c>
      <c r="J2236" t="s">
        <v>67</v>
      </c>
      <c r="K2236">
        <v>40.5</v>
      </c>
      <c r="L2236" s="4">
        <v>1440</v>
      </c>
      <c r="M2236">
        <v>600</v>
      </c>
      <c r="N2236" s="4">
        <v>58320</v>
      </c>
      <c r="O2236">
        <v>58320</v>
      </c>
      <c r="P2236">
        <v>58320</v>
      </c>
      <c r="Q2236">
        <v>0</v>
      </c>
      <c r="S2236" t="str">
        <f t="shared" si="135"/>
        <v>September</v>
      </c>
      <c r="T2236" t="str">
        <f t="shared" si="136"/>
        <v>2022</v>
      </c>
      <c r="U2236" s="3">
        <f t="shared" si="137"/>
        <v>30</v>
      </c>
    </row>
    <row r="2237" spans="1:21" hidden="1">
      <c r="A2237">
        <v>2236</v>
      </c>
      <c r="B2237" t="s">
        <v>1039</v>
      </c>
      <c r="C2237" t="s">
        <v>80</v>
      </c>
      <c r="D2237" t="s">
        <v>129</v>
      </c>
      <c r="E2237" t="s">
        <v>75</v>
      </c>
      <c r="F2237" s="1">
        <v>44829</v>
      </c>
      <c r="G2237" s="2">
        <v>44741.000694444447</v>
      </c>
      <c r="H2237" s="2">
        <v>45105.999305555553</v>
      </c>
      <c r="I2237" t="s">
        <v>1037</v>
      </c>
      <c r="J2237" t="s">
        <v>67</v>
      </c>
      <c r="K2237">
        <v>40.5</v>
      </c>
      <c r="L2237" s="4">
        <v>1440</v>
      </c>
      <c r="M2237">
        <v>600</v>
      </c>
      <c r="N2237" s="4">
        <v>58320</v>
      </c>
      <c r="O2237">
        <v>58320</v>
      </c>
      <c r="P2237">
        <v>58320</v>
      </c>
      <c r="Q2237">
        <v>0</v>
      </c>
      <c r="S2237" t="str">
        <f t="shared" si="135"/>
        <v>September</v>
      </c>
      <c r="T2237" t="str">
        <f t="shared" si="136"/>
        <v>2022</v>
      </c>
      <c r="U2237" s="3">
        <f t="shared" si="137"/>
        <v>30</v>
      </c>
    </row>
    <row r="2238" spans="1:21" hidden="1">
      <c r="A2238">
        <v>2237</v>
      </c>
      <c r="B2238" t="s">
        <v>1039</v>
      </c>
      <c r="C2238" t="s">
        <v>80</v>
      </c>
      <c r="D2238" t="s">
        <v>129</v>
      </c>
      <c r="E2238" t="s">
        <v>75</v>
      </c>
      <c r="F2238" s="1">
        <v>44830</v>
      </c>
      <c r="G2238" s="2">
        <v>44741.000694444447</v>
      </c>
      <c r="H2238" s="2">
        <v>45105.999305555553</v>
      </c>
      <c r="I2238" t="s">
        <v>1037</v>
      </c>
      <c r="J2238" t="s">
        <v>67</v>
      </c>
      <c r="K2238">
        <v>40.5</v>
      </c>
      <c r="L2238" s="4">
        <v>1440</v>
      </c>
      <c r="M2238">
        <v>600</v>
      </c>
      <c r="N2238" s="4">
        <v>58320</v>
      </c>
      <c r="O2238">
        <v>58320</v>
      </c>
      <c r="P2238">
        <v>58320</v>
      </c>
      <c r="Q2238">
        <v>0</v>
      </c>
      <c r="S2238" t="str">
        <f t="shared" si="135"/>
        <v>September</v>
      </c>
      <c r="T2238" t="str">
        <f t="shared" si="136"/>
        <v>2022</v>
      </c>
      <c r="U2238" s="3">
        <f t="shared" si="137"/>
        <v>30</v>
      </c>
    </row>
    <row r="2239" spans="1:21" hidden="1">
      <c r="A2239">
        <v>2238</v>
      </c>
      <c r="B2239" t="s">
        <v>1039</v>
      </c>
      <c r="C2239" t="s">
        <v>80</v>
      </c>
      <c r="D2239" t="s">
        <v>129</v>
      </c>
      <c r="E2239" t="s">
        <v>75</v>
      </c>
      <c r="F2239" s="1">
        <v>44831</v>
      </c>
      <c r="G2239" s="2">
        <v>44741.000694444447</v>
      </c>
      <c r="H2239" s="2">
        <v>45105.999305555553</v>
      </c>
      <c r="I2239" t="s">
        <v>1037</v>
      </c>
      <c r="J2239" t="s">
        <v>67</v>
      </c>
      <c r="K2239">
        <v>40.5</v>
      </c>
      <c r="L2239" s="4">
        <v>1440</v>
      </c>
      <c r="M2239">
        <v>600</v>
      </c>
      <c r="N2239" s="4">
        <v>58320</v>
      </c>
      <c r="O2239">
        <v>58320</v>
      </c>
      <c r="P2239">
        <v>58320</v>
      </c>
      <c r="Q2239">
        <v>0</v>
      </c>
      <c r="S2239" t="str">
        <f t="shared" si="135"/>
        <v>September</v>
      </c>
      <c r="T2239" t="str">
        <f t="shared" si="136"/>
        <v>2022</v>
      </c>
      <c r="U2239" s="3">
        <f t="shared" si="137"/>
        <v>30</v>
      </c>
    </row>
    <row r="2240" spans="1:21" hidden="1">
      <c r="A2240">
        <v>2239</v>
      </c>
      <c r="B2240" t="s">
        <v>1039</v>
      </c>
      <c r="C2240" t="s">
        <v>80</v>
      </c>
      <c r="D2240" t="s">
        <v>129</v>
      </c>
      <c r="E2240" t="s">
        <v>75</v>
      </c>
      <c r="F2240" s="1">
        <v>44832</v>
      </c>
      <c r="G2240" s="2">
        <v>44741.000694444447</v>
      </c>
      <c r="H2240" s="2">
        <v>45105.999305555553</v>
      </c>
      <c r="I2240" t="s">
        <v>1037</v>
      </c>
      <c r="J2240" t="s">
        <v>67</v>
      </c>
      <c r="K2240">
        <v>40.5</v>
      </c>
      <c r="L2240" s="4">
        <v>1440</v>
      </c>
      <c r="M2240">
        <v>600</v>
      </c>
      <c r="N2240" s="4">
        <v>58320</v>
      </c>
      <c r="O2240">
        <v>58320</v>
      </c>
      <c r="P2240">
        <v>58320</v>
      </c>
      <c r="Q2240">
        <v>0</v>
      </c>
      <c r="S2240" t="str">
        <f t="shared" si="135"/>
        <v>September</v>
      </c>
      <c r="T2240" t="str">
        <f t="shared" si="136"/>
        <v>2022</v>
      </c>
      <c r="U2240" s="3">
        <f t="shared" si="137"/>
        <v>30</v>
      </c>
    </row>
    <row r="2241" spans="1:21" hidden="1">
      <c r="A2241">
        <v>2240</v>
      </c>
      <c r="B2241" t="s">
        <v>1040</v>
      </c>
      <c r="C2241" t="s">
        <v>11</v>
      </c>
      <c r="D2241" t="s">
        <v>123</v>
      </c>
      <c r="E2241" t="s">
        <v>124</v>
      </c>
      <c r="F2241" s="1">
        <v>44296</v>
      </c>
      <c r="G2241" s="2">
        <v>44291.288194444445</v>
      </c>
      <c r="H2241" s="2">
        <v>44296.668055555558</v>
      </c>
      <c r="I2241" t="s">
        <v>408</v>
      </c>
      <c r="J2241" t="s">
        <v>67</v>
      </c>
      <c r="K2241">
        <v>41.101999999999997</v>
      </c>
      <c r="L2241">
        <v>962</v>
      </c>
      <c r="M2241">
        <v>600</v>
      </c>
      <c r="N2241" s="3">
        <v>39540.124000000003</v>
      </c>
      <c r="O2241">
        <v>39540.124000000003</v>
      </c>
      <c r="P2241">
        <v>59186.879999999997</v>
      </c>
      <c r="Q2241">
        <v>0.49688149688149669</v>
      </c>
      <c r="S2241" t="str">
        <f t="shared" si="135"/>
        <v>April</v>
      </c>
      <c r="T2241" t="str">
        <f t="shared" si="136"/>
        <v>2021</v>
      </c>
      <c r="U2241" s="3">
        <f t="shared" si="137"/>
        <v>30</v>
      </c>
    </row>
    <row r="2242" spans="1:21" hidden="1">
      <c r="A2242">
        <v>2241</v>
      </c>
      <c r="B2242" t="s">
        <v>1040</v>
      </c>
      <c r="C2242" t="s">
        <v>11</v>
      </c>
      <c r="D2242" t="s">
        <v>123</v>
      </c>
      <c r="E2242" t="s">
        <v>124</v>
      </c>
      <c r="F2242" s="1">
        <v>44291</v>
      </c>
      <c r="G2242" s="2">
        <v>44291.288194444445</v>
      </c>
      <c r="H2242" s="2">
        <v>44296.668055555558</v>
      </c>
      <c r="I2242" t="s">
        <v>408</v>
      </c>
      <c r="J2242" t="s">
        <v>67</v>
      </c>
      <c r="K2242">
        <v>41.101999999999997</v>
      </c>
      <c r="L2242" s="4">
        <v>1025</v>
      </c>
      <c r="M2242">
        <v>600</v>
      </c>
      <c r="N2242" s="3">
        <v>42129.55</v>
      </c>
      <c r="O2242">
        <v>42129.55</v>
      </c>
      <c r="P2242">
        <v>59186.879999999997</v>
      </c>
      <c r="Q2242">
        <v>0.40487804878048766</v>
      </c>
      <c r="S2242" t="str">
        <f t="shared" si="135"/>
        <v>April</v>
      </c>
      <c r="T2242" t="str">
        <f t="shared" si="136"/>
        <v>2021</v>
      </c>
      <c r="U2242" s="3">
        <f t="shared" si="137"/>
        <v>30</v>
      </c>
    </row>
    <row r="2243" spans="1:21" hidden="1">
      <c r="A2243">
        <v>2242</v>
      </c>
      <c r="B2243" t="s">
        <v>1040</v>
      </c>
      <c r="C2243" t="s">
        <v>11</v>
      </c>
      <c r="D2243" t="s">
        <v>123</v>
      </c>
      <c r="E2243" t="s">
        <v>124</v>
      </c>
      <c r="F2243" s="1">
        <v>44292</v>
      </c>
      <c r="G2243" s="2">
        <v>44291.288194444445</v>
      </c>
      <c r="H2243" s="2">
        <v>44296.668055555558</v>
      </c>
      <c r="I2243" t="s">
        <v>408</v>
      </c>
      <c r="J2243" t="s">
        <v>67</v>
      </c>
      <c r="K2243">
        <v>41.101999999999997</v>
      </c>
      <c r="L2243" s="4">
        <v>1440</v>
      </c>
      <c r="M2243">
        <v>600</v>
      </c>
      <c r="N2243" s="3">
        <v>59186.879999999997</v>
      </c>
      <c r="O2243">
        <v>59186.879999999997</v>
      </c>
      <c r="P2243">
        <v>59186.879999999997</v>
      </c>
      <c r="Q2243">
        <v>0</v>
      </c>
      <c r="S2243" t="str">
        <f t="shared" ref="S2243:S2306" si="138">TEXT(F2243, "mmmm")</f>
        <v>April</v>
      </c>
      <c r="T2243" t="str">
        <f t="shared" ref="T2243:T2306" si="139">TEXT(F2243, "YYYY")</f>
        <v>2021</v>
      </c>
      <c r="U2243" s="3">
        <f t="shared" si="137"/>
        <v>30</v>
      </c>
    </row>
    <row r="2244" spans="1:21" hidden="1">
      <c r="A2244">
        <v>2243</v>
      </c>
      <c r="B2244" t="s">
        <v>1040</v>
      </c>
      <c r="C2244" t="s">
        <v>11</v>
      </c>
      <c r="D2244" t="s">
        <v>123</v>
      </c>
      <c r="E2244" t="s">
        <v>124</v>
      </c>
      <c r="F2244" s="1">
        <v>44293</v>
      </c>
      <c r="G2244" s="2">
        <v>44291.288194444445</v>
      </c>
      <c r="H2244" s="2">
        <v>44296.668055555558</v>
      </c>
      <c r="I2244" t="s">
        <v>408</v>
      </c>
      <c r="J2244" t="s">
        <v>67</v>
      </c>
      <c r="K2244">
        <v>41.101999999999997</v>
      </c>
      <c r="L2244" s="4">
        <v>1440</v>
      </c>
      <c r="M2244">
        <v>600</v>
      </c>
      <c r="N2244" s="3">
        <v>59186.879999999997</v>
      </c>
      <c r="O2244">
        <v>59186.879999999997</v>
      </c>
      <c r="P2244">
        <v>59186.879999999997</v>
      </c>
      <c r="Q2244">
        <v>0</v>
      </c>
      <c r="S2244" t="str">
        <f t="shared" si="138"/>
        <v>April</v>
      </c>
      <c r="T2244" t="str">
        <f t="shared" si="139"/>
        <v>2021</v>
      </c>
      <c r="U2244" s="3">
        <f t="shared" si="137"/>
        <v>30</v>
      </c>
    </row>
    <row r="2245" spans="1:21" hidden="1">
      <c r="A2245">
        <v>2244</v>
      </c>
      <c r="B2245" t="s">
        <v>1040</v>
      </c>
      <c r="C2245" t="s">
        <v>11</v>
      </c>
      <c r="D2245" t="s">
        <v>123</v>
      </c>
      <c r="E2245" t="s">
        <v>124</v>
      </c>
      <c r="F2245" s="1">
        <v>44294</v>
      </c>
      <c r="G2245" s="2">
        <v>44291.288194444445</v>
      </c>
      <c r="H2245" s="2">
        <v>44296.668055555558</v>
      </c>
      <c r="I2245" t="s">
        <v>408</v>
      </c>
      <c r="J2245" t="s">
        <v>67</v>
      </c>
      <c r="K2245">
        <v>41.101999999999997</v>
      </c>
      <c r="L2245" s="4">
        <v>1440</v>
      </c>
      <c r="M2245">
        <v>600</v>
      </c>
      <c r="N2245" s="3">
        <v>59186.879999999997</v>
      </c>
      <c r="O2245">
        <v>59186.879999999997</v>
      </c>
      <c r="P2245">
        <v>59186.879999999997</v>
      </c>
      <c r="Q2245">
        <v>0</v>
      </c>
      <c r="S2245" t="str">
        <f t="shared" si="138"/>
        <v>April</v>
      </c>
      <c r="T2245" t="str">
        <f t="shared" si="139"/>
        <v>2021</v>
      </c>
      <c r="U2245" s="3">
        <f t="shared" si="137"/>
        <v>30</v>
      </c>
    </row>
    <row r="2246" spans="1:21" hidden="1">
      <c r="A2246">
        <v>2245</v>
      </c>
      <c r="B2246" t="s">
        <v>1040</v>
      </c>
      <c r="C2246" t="s">
        <v>11</v>
      </c>
      <c r="D2246" t="s">
        <v>123</v>
      </c>
      <c r="E2246" t="s">
        <v>124</v>
      </c>
      <c r="F2246" s="1">
        <v>44295</v>
      </c>
      <c r="G2246" s="2">
        <v>44291.288194444445</v>
      </c>
      <c r="H2246" s="2">
        <v>44296.668055555558</v>
      </c>
      <c r="I2246" t="s">
        <v>408</v>
      </c>
      <c r="J2246" t="s">
        <v>67</v>
      </c>
      <c r="K2246">
        <v>41.101999999999997</v>
      </c>
      <c r="L2246" s="4">
        <v>1440</v>
      </c>
      <c r="M2246">
        <v>600</v>
      </c>
      <c r="N2246" s="3">
        <v>59186.879999999997</v>
      </c>
      <c r="O2246">
        <v>59186.879999999997</v>
      </c>
      <c r="P2246">
        <v>59186.879999999997</v>
      </c>
      <c r="Q2246">
        <v>0</v>
      </c>
      <c r="S2246" t="str">
        <f t="shared" si="138"/>
        <v>April</v>
      </c>
      <c r="T2246" t="str">
        <f t="shared" si="139"/>
        <v>2021</v>
      </c>
      <c r="U2246" s="3">
        <f t="shared" si="137"/>
        <v>30</v>
      </c>
    </row>
    <row r="2247" spans="1:21">
      <c r="A2247">
        <v>727</v>
      </c>
      <c r="B2247" t="s">
        <v>1041</v>
      </c>
      <c r="C2247" t="s">
        <v>30</v>
      </c>
      <c r="D2247" t="s">
        <v>123</v>
      </c>
      <c r="E2247" t="s">
        <v>124</v>
      </c>
      <c r="F2247" s="1">
        <v>44212</v>
      </c>
      <c r="G2247" s="2">
        <v>44212.421527777777</v>
      </c>
      <c r="H2247" s="2">
        <v>44212.72152777778</v>
      </c>
      <c r="I2247" t="s">
        <v>245</v>
      </c>
      <c r="J2247" t="s">
        <v>65</v>
      </c>
      <c r="K2247">
        <v>33.298999999999999</v>
      </c>
      <c r="L2247">
        <v>432</v>
      </c>
      <c r="M2247">
        <v>300</v>
      </c>
      <c r="N2247" s="3">
        <v>14385.168</v>
      </c>
      <c r="O2247">
        <v>14385.168</v>
      </c>
      <c r="P2247">
        <v>47950.559999999998</v>
      </c>
      <c r="Q2247">
        <v>2.3333333333333335</v>
      </c>
      <c r="S2247" t="str">
        <f t="shared" si="138"/>
        <v>January</v>
      </c>
      <c r="T2247" t="str">
        <f t="shared" si="139"/>
        <v>2021</v>
      </c>
      <c r="U2247" s="3">
        <f t="shared" si="137"/>
        <v>31</v>
      </c>
    </row>
    <row r="2248" spans="1:21" hidden="1">
      <c r="A2248">
        <v>2247</v>
      </c>
      <c r="B2248" t="s">
        <v>989</v>
      </c>
      <c r="C2248" t="s">
        <v>11</v>
      </c>
      <c r="D2248" t="s">
        <v>135</v>
      </c>
      <c r="E2248" t="s">
        <v>124</v>
      </c>
      <c r="F2248" s="1">
        <v>44401</v>
      </c>
      <c r="G2248" s="2">
        <v>44401.356944444444</v>
      </c>
      <c r="H2248" s="2">
        <v>44401.4</v>
      </c>
      <c r="I2248" t="s">
        <v>408</v>
      </c>
      <c r="J2248" t="s">
        <v>67</v>
      </c>
      <c r="K2248">
        <v>42.08</v>
      </c>
      <c r="L2248">
        <v>62</v>
      </c>
      <c r="M2248">
        <v>600</v>
      </c>
      <c r="N2248" s="3">
        <v>2608.96</v>
      </c>
      <c r="O2248">
        <v>2608.96</v>
      </c>
      <c r="P2248">
        <v>60595.199999999997</v>
      </c>
      <c r="Q2248">
        <v>22.2258064516129</v>
      </c>
      <c r="S2248" t="str">
        <f t="shared" si="138"/>
        <v>July</v>
      </c>
      <c r="T2248" t="str">
        <f t="shared" si="139"/>
        <v>2021</v>
      </c>
      <c r="U2248" s="3">
        <f t="shared" si="137"/>
        <v>31</v>
      </c>
    </row>
    <row r="2249" spans="1:21" hidden="1">
      <c r="A2249">
        <v>2248</v>
      </c>
      <c r="B2249" t="s">
        <v>991</v>
      </c>
      <c r="C2249" t="s">
        <v>34</v>
      </c>
      <c r="D2249" t="s">
        <v>129</v>
      </c>
      <c r="E2249" t="s">
        <v>75</v>
      </c>
      <c r="F2249" s="1">
        <v>44422</v>
      </c>
      <c r="G2249" s="2">
        <v>44422.388888888891</v>
      </c>
      <c r="H2249" s="2">
        <v>44422.492361111108</v>
      </c>
      <c r="I2249" t="s">
        <v>408</v>
      </c>
      <c r="J2249" t="s">
        <v>67</v>
      </c>
      <c r="K2249">
        <v>42.08</v>
      </c>
      <c r="L2249">
        <v>149</v>
      </c>
      <c r="M2249">
        <v>600</v>
      </c>
      <c r="N2249" s="3">
        <v>6269.92</v>
      </c>
      <c r="O2249">
        <v>6269.92</v>
      </c>
      <c r="P2249">
        <v>60595.199999999997</v>
      </c>
      <c r="Q2249">
        <v>8.6644295302013425</v>
      </c>
      <c r="S2249" t="str">
        <f t="shared" si="138"/>
        <v>August</v>
      </c>
      <c r="T2249" t="str">
        <f t="shared" si="139"/>
        <v>2021</v>
      </c>
      <c r="U2249" s="3">
        <f t="shared" si="137"/>
        <v>31</v>
      </c>
    </row>
    <row r="2250" spans="1:21" hidden="1">
      <c r="A2250">
        <v>2249</v>
      </c>
      <c r="B2250" t="s">
        <v>992</v>
      </c>
      <c r="C2250" t="s">
        <v>34</v>
      </c>
      <c r="D2250" t="s">
        <v>129</v>
      </c>
      <c r="E2250" t="s">
        <v>75</v>
      </c>
      <c r="F2250" s="1">
        <v>44477</v>
      </c>
      <c r="G2250" s="2">
        <v>44477.354166666664</v>
      </c>
      <c r="H2250" s="2">
        <v>44477.461805555555</v>
      </c>
      <c r="I2250" t="s">
        <v>408</v>
      </c>
      <c r="J2250" t="s">
        <v>67</v>
      </c>
      <c r="K2250">
        <v>42.08</v>
      </c>
      <c r="L2250">
        <v>155</v>
      </c>
      <c r="M2250">
        <v>600</v>
      </c>
      <c r="N2250" s="3">
        <v>6522.4</v>
      </c>
      <c r="O2250">
        <v>6522.4</v>
      </c>
      <c r="P2250">
        <v>60595.199999999997</v>
      </c>
      <c r="Q2250">
        <v>8.2903225806451619</v>
      </c>
      <c r="S2250" t="str">
        <f t="shared" si="138"/>
        <v>October</v>
      </c>
      <c r="T2250" t="str">
        <f t="shared" si="139"/>
        <v>2021</v>
      </c>
      <c r="U2250" s="3">
        <f t="shared" si="137"/>
        <v>31</v>
      </c>
    </row>
    <row r="2251" spans="1:21" hidden="1">
      <c r="A2251">
        <v>2250</v>
      </c>
      <c r="B2251" t="s">
        <v>993</v>
      </c>
      <c r="C2251" t="s">
        <v>34</v>
      </c>
      <c r="D2251" t="s">
        <v>129</v>
      </c>
      <c r="E2251" t="s">
        <v>75</v>
      </c>
      <c r="F2251" s="1">
        <v>44749</v>
      </c>
      <c r="G2251" s="2">
        <v>44749.37777777778</v>
      </c>
      <c r="H2251" s="2">
        <v>44749.491666666669</v>
      </c>
      <c r="I2251" t="s">
        <v>408</v>
      </c>
      <c r="J2251" t="s">
        <v>67</v>
      </c>
      <c r="K2251">
        <v>42.08</v>
      </c>
      <c r="L2251">
        <v>164</v>
      </c>
      <c r="M2251">
        <v>600</v>
      </c>
      <c r="N2251" s="3">
        <v>6901.12</v>
      </c>
      <c r="O2251">
        <v>6901.12</v>
      </c>
      <c r="P2251">
        <v>60595.199999999997</v>
      </c>
      <c r="Q2251">
        <v>7.7804878048780477</v>
      </c>
      <c r="S2251" t="str">
        <f t="shared" si="138"/>
        <v>July</v>
      </c>
      <c r="T2251" t="str">
        <f t="shared" si="139"/>
        <v>2022</v>
      </c>
      <c r="U2251" s="3">
        <f t="shared" si="137"/>
        <v>31</v>
      </c>
    </row>
    <row r="2252" spans="1:21" hidden="1">
      <c r="A2252">
        <v>2251</v>
      </c>
      <c r="B2252" t="s">
        <v>996</v>
      </c>
      <c r="C2252" t="s">
        <v>34</v>
      </c>
      <c r="D2252" t="s">
        <v>129</v>
      </c>
      <c r="E2252" t="s">
        <v>75</v>
      </c>
      <c r="F2252" s="1">
        <v>44561</v>
      </c>
      <c r="G2252" s="2">
        <v>44561.318055555559</v>
      </c>
      <c r="H2252" s="2">
        <v>44561.477777777778</v>
      </c>
      <c r="I2252" t="s">
        <v>408</v>
      </c>
      <c r="J2252" t="s">
        <v>67</v>
      </c>
      <c r="K2252">
        <v>42.08</v>
      </c>
      <c r="L2252">
        <v>230</v>
      </c>
      <c r="M2252">
        <v>600</v>
      </c>
      <c r="N2252" s="3">
        <v>9678.4</v>
      </c>
      <c r="O2252">
        <v>9678.4</v>
      </c>
      <c r="P2252">
        <v>60595.199999999997</v>
      </c>
      <c r="Q2252">
        <v>5.2608695652173907</v>
      </c>
      <c r="S2252" t="str">
        <f t="shared" si="138"/>
        <v>December</v>
      </c>
      <c r="T2252" t="str">
        <f t="shared" si="139"/>
        <v>2021</v>
      </c>
      <c r="U2252" s="3">
        <f t="shared" si="137"/>
        <v>31</v>
      </c>
    </row>
    <row r="2253" spans="1:21" hidden="1">
      <c r="A2253">
        <v>2252</v>
      </c>
      <c r="B2253" t="s">
        <v>997</v>
      </c>
      <c r="C2253" t="s">
        <v>34</v>
      </c>
      <c r="D2253" t="s">
        <v>129</v>
      </c>
      <c r="E2253" t="s">
        <v>75</v>
      </c>
      <c r="F2253" s="1">
        <v>44778</v>
      </c>
      <c r="G2253" s="2">
        <v>44778.361805555556</v>
      </c>
      <c r="H2253" s="2">
        <v>44778.553472222222</v>
      </c>
      <c r="I2253" t="s">
        <v>408</v>
      </c>
      <c r="J2253" t="s">
        <v>67</v>
      </c>
      <c r="K2253">
        <v>42.08</v>
      </c>
      <c r="L2253">
        <v>276</v>
      </c>
      <c r="M2253">
        <v>600</v>
      </c>
      <c r="N2253" s="3">
        <v>11614.08</v>
      </c>
      <c r="O2253">
        <v>11614.08</v>
      </c>
      <c r="P2253">
        <v>60595.199999999997</v>
      </c>
      <c r="Q2253">
        <v>4.2173913043478253</v>
      </c>
      <c r="S2253" t="str">
        <f t="shared" si="138"/>
        <v>August</v>
      </c>
      <c r="T2253" t="str">
        <f t="shared" si="139"/>
        <v>2022</v>
      </c>
      <c r="U2253" s="3">
        <f t="shared" si="137"/>
        <v>31</v>
      </c>
    </row>
    <row r="2254" spans="1:21" hidden="1">
      <c r="A2254">
        <v>2253</v>
      </c>
      <c r="B2254" t="s">
        <v>999</v>
      </c>
      <c r="C2254" t="s">
        <v>34</v>
      </c>
      <c r="D2254" t="s">
        <v>129</v>
      </c>
      <c r="E2254" t="s">
        <v>75</v>
      </c>
      <c r="F2254" s="1">
        <v>44499</v>
      </c>
      <c r="G2254" s="2">
        <v>44499.40902777778</v>
      </c>
      <c r="H2254" s="2">
        <v>44499.624305555553</v>
      </c>
      <c r="I2254" t="s">
        <v>408</v>
      </c>
      <c r="J2254" t="s">
        <v>67</v>
      </c>
      <c r="K2254">
        <v>42.08</v>
      </c>
      <c r="L2254">
        <v>310</v>
      </c>
      <c r="M2254">
        <v>600</v>
      </c>
      <c r="N2254" s="3">
        <v>13044.8</v>
      </c>
      <c r="O2254">
        <v>13044.8</v>
      </c>
      <c r="P2254">
        <v>60595.199999999997</v>
      </c>
      <c r="Q2254">
        <v>3.6451612903225805</v>
      </c>
      <c r="S2254" t="str">
        <f t="shared" si="138"/>
        <v>October</v>
      </c>
      <c r="T2254" t="str">
        <f t="shared" si="139"/>
        <v>2021</v>
      </c>
      <c r="U2254" s="3">
        <f t="shared" si="137"/>
        <v>31</v>
      </c>
    </row>
    <row r="2255" spans="1:21" hidden="1">
      <c r="A2255">
        <v>2254</v>
      </c>
      <c r="B2255" t="s">
        <v>1000</v>
      </c>
      <c r="C2255" t="s">
        <v>34</v>
      </c>
      <c r="D2255" t="s">
        <v>129</v>
      </c>
      <c r="E2255" t="s">
        <v>75</v>
      </c>
      <c r="F2255" s="1">
        <v>44637</v>
      </c>
      <c r="G2255" s="2">
        <v>44637.397222222222</v>
      </c>
      <c r="H2255" s="2">
        <v>44637.615972222222</v>
      </c>
      <c r="I2255" t="s">
        <v>408</v>
      </c>
      <c r="J2255" t="s">
        <v>67</v>
      </c>
      <c r="K2255">
        <v>42.08</v>
      </c>
      <c r="L2255">
        <v>315</v>
      </c>
      <c r="M2255">
        <v>600</v>
      </c>
      <c r="N2255" s="3">
        <v>13255.2</v>
      </c>
      <c r="O2255">
        <v>13255.2</v>
      </c>
      <c r="P2255">
        <v>60595.199999999997</v>
      </c>
      <c r="Q2255">
        <v>3.5714285714285712</v>
      </c>
      <c r="S2255" t="str">
        <f t="shared" si="138"/>
        <v>March</v>
      </c>
      <c r="T2255" t="str">
        <f t="shared" si="139"/>
        <v>2022</v>
      </c>
      <c r="U2255" s="3">
        <f t="shared" si="137"/>
        <v>31</v>
      </c>
    </row>
    <row r="2256" spans="1:21" hidden="1">
      <c r="A2256">
        <v>2255</v>
      </c>
      <c r="B2256" t="s">
        <v>1001</v>
      </c>
      <c r="C2256" t="s">
        <v>34</v>
      </c>
      <c r="D2256" t="s">
        <v>123</v>
      </c>
      <c r="E2256" t="s">
        <v>124</v>
      </c>
      <c r="F2256" s="1">
        <v>44638</v>
      </c>
      <c r="G2256" s="2">
        <v>44638.395833333336</v>
      </c>
      <c r="H2256" s="2">
        <v>44638.615972222222</v>
      </c>
      <c r="I2256" t="s">
        <v>408</v>
      </c>
      <c r="J2256" t="s">
        <v>67</v>
      </c>
      <c r="K2256">
        <v>42.08</v>
      </c>
      <c r="L2256">
        <v>317</v>
      </c>
      <c r="M2256">
        <v>600</v>
      </c>
      <c r="N2256" s="3">
        <v>13339.36</v>
      </c>
      <c r="O2256">
        <v>13339.36</v>
      </c>
      <c r="P2256">
        <v>60595.199999999997</v>
      </c>
      <c r="Q2256">
        <v>3.5425867507886433</v>
      </c>
      <c r="S2256" t="str">
        <f t="shared" si="138"/>
        <v>March</v>
      </c>
      <c r="T2256" t="str">
        <f t="shared" si="139"/>
        <v>2022</v>
      </c>
      <c r="U2256" s="3">
        <f t="shared" ref="U2256:U2296" si="140">DAY(EOMONTH(F2256, 0))</f>
        <v>31</v>
      </c>
    </row>
    <row r="2257" spans="1:21" hidden="1">
      <c r="A2257">
        <v>2256</v>
      </c>
      <c r="B2257" t="s">
        <v>1002</v>
      </c>
      <c r="C2257" t="s">
        <v>34</v>
      </c>
      <c r="D2257" t="s">
        <v>129</v>
      </c>
      <c r="E2257" t="s">
        <v>75</v>
      </c>
      <c r="F2257" s="1">
        <v>44722</v>
      </c>
      <c r="G2257" s="2">
        <v>44722.300694444442</v>
      </c>
      <c r="H2257" s="2">
        <v>44722.521527777775</v>
      </c>
      <c r="I2257" t="s">
        <v>408</v>
      </c>
      <c r="J2257" t="s">
        <v>67</v>
      </c>
      <c r="K2257">
        <v>42.08</v>
      </c>
      <c r="L2257">
        <v>318</v>
      </c>
      <c r="M2257">
        <v>600</v>
      </c>
      <c r="N2257" s="3">
        <v>13381.44</v>
      </c>
      <c r="O2257">
        <v>13381.44</v>
      </c>
      <c r="P2257">
        <v>60595.199999999997</v>
      </c>
      <c r="Q2257">
        <v>3.5283018867924523</v>
      </c>
      <c r="S2257" t="str">
        <f t="shared" si="138"/>
        <v>June</v>
      </c>
      <c r="T2257" t="str">
        <f t="shared" si="139"/>
        <v>2022</v>
      </c>
      <c r="U2257" s="3">
        <f t="shared" si="140"/>
        <v>30</v>
      </c>
    </row>
    <row r="2258" spans="1:21" hidden="1">
      <c r="A2258">
        <v>2257</v>
      </c>
      <c r="B2258" t="s">
        <v>1003</v>
      </c>
      <c r="C2258" t="s">
        <v>34</v>
      </c>
      <c r="D2258" t="s">
        <v>135</v>
      </c>
      <c r="E2258" t="s">
        <v>124</v>
      </c>
      <c r="F2258" s="1">
        <v>44681</v>
      </c>
      <c r="G2258" s="2">
        <v>44681.370138888888</v>
      </c>
      <c r="H2258" s="2">
        <v>44681.609722222223</v>
      </c>
      <c r="I2258" t="s">
        <v>408</v>
      </c>
      <c r="J2258" t="s">
        <v>67</v>
      </c>
      <c r="K2258">
        <v>42.08</v>
      </c>
      <c r="L2258">
        <v>345</v>
      </c>
      <c r="M2258">
        <v>600</v>
      </c>
      <c r="N2258" s="3">
        <v>14517.6</v>
      </c>
      <c r="O2258">
        <v>14517.6</v>
      </c>
      <c r="P2258">
        <v>60595.199999999997</v>
      </c>
      <c r="Q2258">
        <v>3.1739130434782608</v>
      </c>
      <c r="S2258" t="str">
        <f t="shared" si="138"/>
        <v>April</v>
      </c>
      <c r="T2258" t="str">
        <f t="shared" si="139"/>
        <v>2022</v>
      </c>
      <c r="U2258" s="3">
        <f t="shared" si="140"/>
        <v>30</v>
      </c>
    </row>
    <row r="2259" spans="1:21" hidden="1">
      <c r="A2259">
        <v>2258</v>
      </c>
      <c r="B2259" t="s">
        <v>1004</v>
      </c>
      <c r="C2259" t="s">
        <v>34</v>
      </c>
      <c r="D2259" t="s">
        <v>129</v>
      </c>
      <c r="E2259" t="s">
        <v>75</v>
      </c>
      <c r="F2259" s="1">
        <v>44526</v>
      </c>
      <c r="G2259" s="2">
        <v>44526.333333333336</v>
      </c>
      <c r="H2259" s="2">
        <v>44526.583333333336</v>
      </c>
      <c r="I2259" t="s">
        <v>408</v>
      </c>
      <c r="J2259" t="s">
        <v>67</v>
      </c>
      <c r="K2259">
        <v>42.08</v>
      </c>
      <c r="L2259">
        <v>360</v>
      </c>
      <c r="M2259">
        <v>600</v>
      </c>
      <c r="N2259" s="3">
        <v>15148.8</v>
      </c>
      <c r="O2259">
        <v>15148.8</v>
      </c>
      <c r="P2259">
        <v>60595.199999999997</v>
      </c>
      <c r="Q2259">
        <v>2.9999999999999996</v>
      </c>
      <c r="S2259" t="str">
        <f t="shared" si="138"/>
        <v>November</v>
      </c>
      <c r="T2259" t="str">
        <f t="shared" si="139"/>
        <v>2021</v>
      </c>
      <c r="U2259" s="3">
        <f t="shared" si="140"/>
        <v>30</v>
      </c>
    </row>
    <row r="2260" spans="1:21" hidden="1">
      <c r="A2260">
        <v>2259</v>
      </c>
      <c r="B2260" t="s">
        <v>1005</v>
      </c>
      <c r="C2260" t="s">
        <v>34</v>
      </c>
      <c r="D2260" t="s">
        <v>129</v>
      </c>
      <c r="E2260" t="s">
        <v>75</v>
      </c>
      <c r="F2260" s="1">
        <v>44590</v>
      </c>
      <c r="G2260" s="2">
        <v>44590.333333333336</v>
      </c>
      <c r="H2260" s="2">
        <v>44590.583333333336</v>
      </c>
      <c r="I2260" t="s">
        <v>408</v>
      </c>
      <c r="J2260" t="s">
        <v>67</v>
      </c>
      <c r="K2260">
        <v>42.08</v>
      </c>
      <c r="L2260">
        <v>360</v>
      </c>
      <c r="M2260">
        <v>600</v>
      </c>
      <c r="N2260" s="3">
        <v>15148.8</v>
      </c>
      <c r="O2260">
        <v>15148.8</v>
      </c>
      <c r="P2260">
        <v>60595.199999999997</v>
      </c>
      <c r="Q2260">
        <v>2.9999999999999996</v>
      </c>
      <c r="S2260" t="str">
        <f t="shared" si="138"/>
        <v>January</v>
      </c>
      <c r="T2260" t="str">
        <f t="shared" si="139"/>
        <v>2022</v>
      </c>
      <c r="U2260" s="3">
        <f t="shared" si="140"/>
        <v>31</v>
      </c>
    </row>
    <row r="2261" spans="1:21" hidden="1">
      <c r="A2261">
        <v>2260</v>
      </c>
      <c r="B2261" t="s">
        <v>1006</v>
      </c>
      <c r="C2261" t="s">
        <v>34</v>
      </c>
      <c r="D2261" t="s">
        <v>129</v>
      </c>
      <c r="E2261" t="s">
        <v>75</v>
      </c>
      <c r="F2261" s="1">
        <v>44805</v>
      </c>
      <c r="G2261" s="2">
        <v>44805.333333333336</v>
      </c>
      <c r="H2261" s="2">
        <v>44805.583333333336</v>
      </c>
      <c r="I2261" t="s">
        <v>408</v>
      </c>
      <c r="J2261" t="s">
        <v>67</v>
      </c>
      <c r="K2261">
        <v>42.08</v>
      </c>
      <c r="L2261">
        <v>360</v>
      </c>
      <c r="M2261">
        <v>600</v>
      </c>
      <c r="N2261" s="3">
        <v>15148.8</v>
      </c>
      <c r="O2261">
        <v>15148.8</v>
      </c>
      <c r="P2261">
        <v>60595.199999999997</v>
      </c>
      <c r="Q2261">
        <v>2.9999999999999996</v>
      </c>
      <c r="S2261" t="str">
        <f t="shared" si="138"/>
        <v>September</v>
      </c>
      <c r="T2261" t="str">
        <f t="shared" si="139"/>
        <v>2022</v>
      </c>
      <c r="U2261" s="3">
        <f t="shared" si="140"/>
        <v>30</v>
      </c>
    </row>
    <row r="2262" spans="1:21" hidden="1">
      <c r="A2262">
        <v>2261</v>
      </c>
      <c r="B2262" t="s">
        <v>1008</v>
      </c>
      <c r="C2262" t="s">
        <v>34</v>
      </c>
      <c r="D2262" t="s">
        <v>129</v>
      </c>
      <c r="E2262" t="s">
        <v>75</v>
      </c>
      <c r="F2262" s="1">
        <v>44443</v>
      </c>
      <c r="G2262" s="2">
        <v>44443.291666666664</v>
      </c>
      <c r="H2262" s="2">
        <v>44443.552777777775</v>
      </c>
      <c r="I2262" t="s">
        <v>408</v>
      </c>
      <c r="J2262" t="s">
        <v>67</v>
      </c>
      <c r="K2262">
        <v>42.08</v>
      </c>
      <c r="L2262">
        <v>376</v>
      </c>
      <c r="M2262">
        <v>600</v>
      </c>
      <c r="N2262" s="3">
        <v>15822.08</v>
      </c>
      <c r="O2262">
        <v>15822.08</v>
      </c>
      <c r="P2262">
        <v>60595.199999999997</v>
      </c>
      <c r="Q2262">
        <v>2.8297872340425529</v>
      </c>
      <c r="S2262" t="str">
        <f t="shared" si="138"/>
        <v>September</v>
      </c>
      <c r="T2262" t="str">
        <f t="shared" si="139"/>
        <v>2021</v>
      </c>
      <c r="U2262" s="3">
        <f t="shared" si="140"/>
        <v>30</v>
      </c>
    </row>
    <row r="2263" spans="1:21" hidden="1">
      <c r="A2263">
        <v>2262</v>
      </c>
      <c r="B2263" t="s">
        <v>1009</v>
      </c>
      <c r="C2263" t="s">
        <v>34</v>
      </c>
      <c r="D2263" t="s">
        <v>129</v>
      </c>
      <c r="E2263" t="s">
        <v>75</v>
      </c>
      <c r="F2263" s="1">
        <v>44456</v>
      </c>
      <c r="G2263" s="2">
        <v>44456.361111111109</v>
      </c>
      <c r="H2263" s="2">
        <v>44456.625</v>
      </c>
      <c r="I2263" t="s">
        <v>408</v>
      </c>
      <c r="J2263" t="s">
        <v>67</v>
      </c>
      <c r="K2263">
        <v>42.08</v>
      </c>
      <c r="L2263">
        <v>380</v>
      </c>
      <c r="M2263">
        <v>600</v>
      </c>
      <c r="N2263" s="3">
        <v>15990.4</v>
      </c>
      <c r="O2263">
        <v>15990.4</v>
      </c>
      <c r="P2263">
        <v>60595.199999999997</v>
      </c>
      <c r="Q2263">
        <v>2.7894736842105261</v>
      </c>
      <c r="S2263" t="str">
        <f t="shared" si="138"/>
        <v>September</v>
      </c>
      <c r="T2263" t="str">
        <f t="shared" si="139"/>
        <v>2021</v>
      </c>
      <c r="U2263" s="3">
        <f t="shared" si="140"/>
        <v>30</v>
      </c>
    </row>
    <row r="2264" spans="1:21" hidden="1">
      <c r="A2264">
        <v>2263</v>
      </c>
      <c r="B2264" t="s">
        <v>1013</v>
      </c>
      <c r="C2264" t="s">
        <v>34</v>
      </c>
      <c r="D2264" t="s">
        <v>129</v>
      </c>
      <c r="E2264" t="s">
        <v>75</v>
      </c>
      <c r="F2264" s="1">
        <v>44611</v>
      </c>
      <c r="G2264" s="2">
        <v>44611.323611111111</v>
      </c>
      <c r="H2264" s="2">
        <v>44611.65</v>
      </c>
      <c r="I2264" t="s">
        <v>408</v>
      </c>
      <c r="J2264" t="s">
        <v>67</v>
      </c>
      <c r="K2264">
        <v>42.08</v>
      </c>
      <c r="L2264">
        <v>470</v>
      </c>
      <c r="M2264">
        <v>600</v>
      </c>
      <c r="N2264" s="3">
        <v>19777.599999999999</v>
      </c>
      <c r="O2264">
        <v>19777.599999999999</v>
      </c>
      <c r="P2264">
        <v>60595.199999999997</v>
      </c>
      <c r="Q2264">
        <v>2.0638297872340425</v>
      </c>
      <c r="S2264" t="str">
        <f t="shared" si="138"/>
        <v>February</v>
      </c>
      <c r="T2264" t="str">
        <f t="shared" si="139"/>
        <v>2022</v>
      </c>
      <c r="U2264" s="3">
        <f t="shared" si="140"/>
        <v>28</v>
      </c>
    </row>
    <row r="2265" spans="1:21" hidden="1">
      <c r="A2265">
        <v>2264</v>
      </c>
      <c r="B2265" t="s">
        <v>1015</v>
      </c>
      <c r="C2265" t="s">
        <v>28</v>
      </c>
      <c r="D2265" t="s">
        <v>123</v>
      </c>
      <c r="E2265" t="s">
        <v>124</v>
      </c>
      <c r="F2265" s="1">
        <v>44469</v>
      </c>
      <c r="G2265" s="2">
        <v>44468.313194444447</v>
      </c>
      <c r="H2265" s="2">
        <v>44469.631944444445</v>
      </c>
      <c r="I2265" t="s">
        <v>408</v>
      </c>
      <c r="J2265" t="s">
        <v>67</v>
      </c>
      <c r="K2265">
        <v>42.08</v>
      </c>
      <c r="L2265">
        <v>910</v>
      </c>
      <c r="M2265">
        <v>600</v>
      </c>
      <c r="N2265" s="3">
        <v>38292.800000000003</v>
      </c>
      <c r="O2265">
        <v>38292.800000000003</v>
      </c>
      <c r="P2265">
        <v>60595.199999999997</v>
      </c>
      <c r="Q2265">
        <v>0.58241758241758224</v>
      </c>
      <c r="S2265" t="str">
        <f t="shared" si="138"/>
        <v>September</v>
      </c>
      <c r="T2265" t="str">
        <f t="shared" si="139"/>
        <v>2021</v>
      </c>
      <c r="U2265" s="3">
        <f t="shared" si="140"/>
        <v>30</v>
      </c>
    </row>
    <row r="2266" spans="1:21" hidden="1">
      <c r="A2266">
        <v>2265</v>
      </c>
      <c r="B2266" t="s">
        <v>1015</v>
      </c>
      <c r="C2266" t="s">
        <v>28</v>
      </c>
      <c r="D2266" t="s">
        <v>123</v>
      </c>
      <c r="E2266" t="s">
        <v>124</v>
      </c>
      <c r="F2266" s="1">
        <v>44468</v>
      </c>
      <c r="G2266" s="2">
        <v>44468.313194444447</v>
      </c>
      <c r="H2266" s="2">
        <v>44469.631944444445</v>
      </c>
      <c r="I2266" t="s">
        <v>408</v>
      </c>
      <c r="J2266" t="s">
        <v>67</v>
      </c>
      <c r="K2266">
        <v>42.08</v>
      </c>
      <c r="L2266">
        <v>989</v>
      </c>
      <c r="M2266">
        <v>600</v>
      </c>
      <c r="N2266" s="3">
        <v>41617.120000000003</v>
      </c>
      <c r="O2266">
        <v>41617.120000000003</v>
      </c>
      <c r="P2266">
        <v>60595.199999999997</v>
      </c>
      <c r="Q2266">
        <v>0.45601617795753269</v>
      </c>
      <c r="S2266" t="str">
        <f t="shared" si="138"/>
        <v>September</v>
      </c>
      <c r="T2266" t="str">
        <f t="shared" si="139"/>
        <v>2021</v>
      </c>
      <c r="U2266" s="3">
        <f t="shared" si="140"/>
        <v>30</v>
      </c>
    </row>
    <row r="2267" spans="1:21" hidden="1">
      <c r="A2267">
        <v>2266</v>
      </c>
      <c r="B2267" t="s">
        <v>1042</v>
      </c>
      <c r="C2267" t="s">
        <v>35</v>
      </c>
      <c r="D2267" t="s">
        <v>123</v>
      </c>
      <c r="E2267" t="s">
        <v>124</v>
      </c>
      <c r="F2267" s="1">
        <v>44421</v>
      </c>
      <c r="G2267" s="2">
        <v>44421.363888888889</v>
      </c>
      <c r="H2267" s="2">
        <v>44421.540972222225</v>
      </c>
      <c r="I2267" t="s">
        <v>361</v>
      </c>
      <c r="J2267" t="s">
        <v>67</v>
      </c>
      <c r="K2267">
        <v>45.79</v>
      </c>
      <c r="L2267">
        <v>255</v>
      </c>
      <c r="M2267">
        <v>600</v>
      </c>
      <c r="N2267" s="3">
        <v>11676.45</v>
      </c>
      <c r="O2267">
        <v>11676.45</v>
      </c>
      <c r="P2267">
        <v>65937.600000000006</v>
      </c>
      <c r="Q2267">
        <v>4.6470588235294121</v>
      </c>
      <c r="S2267" t="str">
        <f t="shared" si="138"/>
        <v>August</v>
      </c>
      <c r="T2267" t="str">
        <f t="shared" si="139"/>
        <v>2021</v>
      </c>
      <c r="U2267" s="3">
        <f t="shared" si="140"/>
        <v>31</v>
      </c>
    </row>
    <row r="2268" spans="1:21" hidden="1">
      <c r="A2268">
        <v>2267</v>
      </c>
      <c r="B2268" t="s">
        <v>1043</v>
      </c>
      <c r="C2268" t="s">
        <v>28</v>
      </c>
      <c r="D2268" t="s">
        <v>123</v>
      </c>
      <c r="E2268" t="s">
        <v>124</v>
      </c>
      <c r="F2268" s="1">
        <v>44334</v>
      </c>
      <c r="G2268" s="2">
        <v>44334.355555555558</v>
      </c>
      <c r="H2268" s="2">
        <v>44335.694444444445</v>
      </c>
      <c r="I2268" t="s">
        <v>361</v>
      </c>
      <c r="J2268" t="s">
        <v>67</v>
      </c>
      <c r="K2268">
        <v>45.79</v>
      </c>
      <c r="L2268">
        <v>928</v>
      </c>
      <c r="M2268">
        <v>600</v>
      </c>
      <c r="N2268" s="3">
        <v>42493.120000000003</v>
      </c>
      <c r="O2268">
        <v>42493.120000000003</v>
      </c>
      <c r="P2268">
        <v>65937.600000000006</v>
      </c>
      <c r="Q2268">
        <v>0.55172413793103448</v>
      </c>
      <c r="S2268" t="str">
        <f t="shared" si="138"/>
        <v>May</v>
      </c>
      <c r="T2268" t="str">
        <f t="shared" si="139"/>
        <v>2021</v>
      </c>
      <c r="U2268" s="3">
        <f t="shared" si="140"/>
        <v>31</v>
      </c>
    </row>
    <row r="2269" spans="1:21" hidden="1">
      <c r="A2269">
        <v>2268</v>
      </c>
      <c r="B2269" t="s">
        <v>1043</v>
      </c>
      <c r="C2269" t="s">
        <v>28</v>
      </c>
      <c r="D2269" t="s">
        <v>123</v>
      </c>
      <c r="E2269" t="s">
        <v>124</v>
      </c>
      <c r="F2269" s="1">
        <v>44335</v>
      </c>
      <c r="G2269" s="2">
        <v>44334.355555555558</v>
      </c>
      <c r="H2269" s="2">
        <v>44335.694444444445</v>
      </c>
      <c r="I2269" t="s">
        <v>361</v>
      </c>
      <c r="J2269" t="s">
        <v>67</v>
      </c>
      <c r="K2269">
        <v>45.79</v>
      </c>
      <c r="L2269" s="4">
        <v>1000</v>
      </c>
      <c r="M2269">
        <v>600</v>
      </c>
      <c r="N2269" s="4">
        <v>45790</v>
      </c>
      <c r="O2269">
        <v>45790</v>
      </c>
      <c r="P2269">
        <v>65937.600000000006</v>
      </c>
      <c r="Q2269">
        <v>0.44000000000000011</v>
      </c>
      <c r="S2269" t="str">
        <f t="shared" si="138"/>
        <v>May</v>
      </c>
      <c r="T2269" t="str">
        <f t="shared" si="139"/>
        <v>2021</v>
      </c>
      <c r="U2269" s="3">
        <f t="shared" si="140"/>
        <v>31</v>
      </c>
    </row>
    <row r="2270" spans="1:21" hidden="1">
      <c r="A2270">
        <v>2269</v>
      </c>
      <c r="B2270" t="s">
        <v>1044</v>
      </c>
      <c r="C2270" t="s">
        <v>35</v>
      </c>
      <c r="D2270" t="s">
        <v>123</v>
      </c>
      <c r="E2270" t="s">
        <v>124</v>
      </c>
      <c r="F2270" s="1">
        <v>44296</v>
      </c>
      <c r="G2270" s="2">
        <v>44291.31527777778</v>
      </c>
      <c r="H2270" s="2">
        <v>44296.386805555558</v>
      </c>
      <c r="I2270" t="s">
        <v>361</v>
      </c>
      <c r="J2270" t="s">
        <v>67</v>
      </c>
      <c r="K2270">
        <v>49.26</v>
      </c>
      <c r="L2270">
        <v>557</v>
      </c>
      <c r="M2270">
        <v>600</v>
      </c>
      <c r="N2270" s="3">
        <v>27437.82</v>
      </c>
      <c r="O2270">
        <v>27437.82</v>
      </c>
      <c r="P2270">
        <v>70934.399999999994</v>
      </c>
      <c r="Q2270">
        <v>1.5852782764811488</v>
      </c>
      <c r="S2270" t="str">
        <f t="shared" si="138"/>
        <v>April</v>
      </c>
      <c r="T2270" t="str">
        <f t="shared" si="139"/>
        <v>2021</v>
      </c>
      <c r="U2270" s="3">
        <f t="shared" si="140"/>
        <v>30</v>
      </c>
    </row>
    <row r="2271" spans="1:21" hidden="1">
      <c r="A2271">
        <v>2270</v>
      </c>
      <c r="B2271" t="s">
        <v>1044</v>
      </c>
      <c r="C2271" t="s">
        <v>35</v>
      </c>
      <c r="D2271" t="s">
        <v>123</v>
      </c>
      <c r="E2271" t="s">
        <v>124</v>
      </c>
      <c r="F2271" s="1">
        <v>44291</v>
      </c>
      <c r="G2271" s="2">
        <v>44291.31527777778</v>
      </c>
      <c r="H2271" s="2">
        <v>44296.386805555558</v>
      </c>
      <c r="I2271" t="s">
        <v>361</v>
      </c>
      <c r="J2271" t="s">
        <v>67</v>
      </c>
      <c r="K2271">
        <v>49.26</v>
      </c>
      <c r="L2271">
        <v>986</v>
      </c>
      <c r="M2271">
        <v>600</v>
      </c>
      <c r="N2271" s="3">
        <v>48570.36</v>
      </c>
      <c r="O2271">
        <v>48570.36</v>
      </c>
      <c r="P2271">
        <v>70934.399999999994</v>
      </c>
      <c r="Q2271">
        <v>0.46044624746450291</v>
      </c>
      <c r="S2271" t="str">
        <f t="shared" si="138"/>
        <v>April</v>
      </c>
      <c r="T2271" t="str">
        <f t="shared" si="139"/>
        <v>2021</v>
      </c>
      <c r="U2271" s="3">
        <f t="shared" si="140"/>
        <v>30</v>
      </c>
    </row>
    <row r="2272" spans="1:21" hidden="1">
      <c r="A2272">
        <v>2271</v>
      </c>
      <c r="B2272" t="s">
        <v>1044</v>
      </c>
      <c r="C2272" t="s">
        <v>35</v>
      </c>
      <c r="D2272" t="s">
        <v>123</v>
      </c>
      <c r="E2272" t="s">
        <v>124</v>
      </c>
      <c r="F2272" s="1">
        <v>44292</v>
      </c>
      <c r="G2272" s="2">
        <v>44291.31527777778</v>
      </c>
      <c r="H2272" s="2">
        <v>44296.386805555558</v>
      </c>
      <c r="I2272" t="s">
        <v>361</v>
      </c>
      <c r="J2272" t="s">
        <v>67</v>
      </c>
      <c r="K2272">
        <v>49.26</v>
      </c>
      <c r="L2272" s="4">
        <v>1440</v>
      </c>
      <c r="M2272">
        <v>600</v>
      </c>
      <c r="N2272" s="3">
        <v>70934.399999999994</v>
      </c>
      <c r="O2272">
        <v>70934.399999999994</v>
      </c>
      <c r="P2272">
        <v>70934.399999999994</v>
      </c>
      <c r="Q2272">
        <v>0</v>
      </c>
      <c r="S2272" t="str">
        <f t="shared" si="138"/>
        <v>April</v>
      </c>
      <c r="T2272" t="str">
        <f t="shared" si="139"/>
        <v>2021</v>
      </c>
      <c r="U2272" s="3">
        <f t="shared" si="140"/>
        <v>30</v>
      </c>
    </row>
    <row r="2273" spans="1:21" hidden="1">
      <c r="A2273">
        <v>2272</v>
      </c>
      <c r="B2273" t="s">
        <v>1044</v>
      </c>
      <c r="C2273" t="s">
        <v>35</v>
      </c>
      <c r="D2273" t="s">
        <v>123</v>
      </c>
      <c r="E2273" t="s">
        <v>124</v>
      </c>
      <c r="F2273" s="1">
        <v>44293</v>
      </c>
      <c r="G2273" s="2">
        <v>44291.31527777778</v>
      </c>
      <c r="H2273" s="2">
        <v>44296.386805555558</v>
      </c>
      <c r="I2273" t="s">
        <v>361</v>
      </c>
      <c r="J2273" t="s">
        <v>67</v>
      </c>
      <c r="K2273">
        <v>49.26</v>
      </c>
      <c r="L2273" s="4">
        <v>1440</v>
      </c>
      <c r="M2273">
        <v>600</v>
      </c>
      <c r="N2273" s="3">
        <v>70934.399999999994</v>
      </c>
      <c r="O2273">
        <v>70934.399999999994</v>
      </c>
      <c r="P2273">
        <v>70934.399999999994</v>
      </c>
      <c r="Q2273">
        <v>0</v>
      </c>
      <c r="S2273" t="str">
        <f t="shared" si="138"/>
        <v>April</v>
      </c>
      <c r="T2273" t="str">
        <f t="shared" si="139"/>
        <v>2021</v>
      </c>
      <c r="U2273" s="3">
        <f t="shared" si="140"/>
        <v>30</v>
      </c>
    </row>
    <row r="2274" spans="1:21" hidden="1">
      <c r="A2274">
        <v>2273</v>
      </c>
      <c r="B2274" t="s">
        <v>1044</v>
      </c>
      <c r="C2274" t="s">
        <v>35</v>
      </c>
      <c r="D2274" t="s">
        <v>123</v>
      </c>
      <c r="E2274" t="s">
        <v>124</v>
      </c>
      <c r="F2274" s="1">
        <v>44294</v>
      </c>
      <c r="G2274" s="2">
        <v>44291.31527777778</v>
      </c>
      <c r="H2274" s="2">
        <v>44296.386805555558</v>
      </c>
      <c r="I2274" t="s">
        <v>361</v>
      </c>
      <c r="J2274" t="s">
        <v>67</v>
      </c>
      <c r="K2274">
        <v>49.26</v>
      </c>
      <c r="L2274" s="4">
        <v>1440</v>
      </c>
      <c r="M2274">
        <v>600</v>
      </c>
      <c r="N2274" s="3">
        <v>70934.399999999994</v>
      </c>
      <c r="O2274">
        <v>70934.399999999994</v>
      </c>
      <c r="P2274">
        <v>70934.399999999994</v>
      </c>
      <c r="Q2274">
        <v>0</v>
      </c>
      <c r="S2274" t="str">
        <f t="shared" si="138"/>
        <v>April</v>
      </c>
      <c r="T2274" t="str">
        <f t="shared" si="139"/>
        <v>2021</v>
      </c>
      <c r="U2274" s="3">
        <f t="shared" si="140"/>
        <v>30</v>
      </c>
    </row>
    <row r="2275" spans="1:21" hidden="1">
      <c r="A2275">
        <v>2274</v>
      </c>
      <c r="B2275" t="s">
        <v>1044</v>
      </c>
      <c r="C2275" t="s">
        <v>35</v>
      </c>
      <c r="D2275" t="s">
        <v>123</v>
      </c>
      <c r="E2275" t="s">
        <v>124</v>
      </c>
      <c r="F2275" s="1">
        <v>44295</v>
      </c>
      <c r="G2275" s="2">
        <v>44291.31527777778</v>
      </c>
      <c r="H2275" s="2">
        <v>44296.386805555558</v>
      </c>
      <c r="I2275" t="s">
        <v>361</v>
      </c>
      <c r="J2275" t="s">
        <v>67</v>
      </c>
      <c r="K2275">
        <v>49.26</v>
      </c>
      <c r="L2275" s="4">
        <v>1440</v>
      </c>
      <c r="M2275">
        <v>600</v>
      </c>
      <c r="N2275" s="3">
        <v>70934.399999999994</v>
      </c>
      <c r="O2275">
        <v>70934.399999999994</v>
      </c>
      <c r="P2275">
        <v>70934.399999999994</v>
      </c>
      <c r="Q2275">
        <v>0</v>
      </c>
      <c r="S2275" t="str">
        <f t="shared" si="138"/>
        <v>April</v>
      </c>
      <c r="T2275" t="str">
        <f t="shared" si="139"/>
        <v>2021</v>
      </c>
      <c r="U2275" s="3">
        <f t="shared" si="140"/>
        <v>30</v>
      </c>
    </row>
    <row r="2276" spans="1:21" hidden="1">
      <c r="A2276">
        <v>2275</v>
      </c>
      <c r="B2276" t="s">
        <v>1045</v>
      </c>
      <c r="C2276" t="s">
        <v>9</v>
      </c>
      <c r="D2276" t="s">
        <v>135</v>
      </c>
      <c r="E2276" t="s">
        <v>124</v>
      </c>
      <c r="F2276" s="1">
        <v>44726</v>
      </c>
      <c r="G2276" s="2">
        <v>44706.493055555555</v>
      </c>
      <c r="H2276" s="2">
        <v>44726.338194444441</v>
      </c>
      <c r="I2276" t="s">
        <v>361</v>
      </c>
      <c r="J2276" t="s">
        <v>67</v>
      </c>
      <c r="K2276">
        <v>67.34</v>
      </c>
      <c r="L2276">
        <v>487</v>
      </c>
      <c r="M2276">
        <v>600</v>
      </c>
      <c r="N2276" s="3">
        <v>32794.58</v>
      </c>
      <c r="O2276">
        <v>32794.58</v>
      </c>
      <c r="P2276">
        <v>96969.600000000006</v>
      </c>
      <c r="Q2276">
        <v>1.9568788501026695</v>
      </c>
      <c r="S2276" t="str">
        <f t="shared" si="138"/>
        <v>June</v>
      </c>
      <c r="T2276" t="str">
        <f t="shared" si="139"/>
        <v>2022</v>
      </c>
      <c r="U2276" s="3">
        <f t="shared" si="140"/>
        <v>30</v>
      </c>
    </row>
    <row r="2277" spans="1:21" hidden="1">
      <c r="A2277">
        <v>2276</v>
      </c>
      <c r="B2277" t="s">
        <v>1045</v>
      </c>
      <c r="C2277" t="s">
        <v>9</v>
      </c>
      <c r="D2277" t="s">
        <v>135</v>
      </c>
      <c r="E2277" t="s">
        <v>124</v>
      </c>
      <c r="F2277" s="1">
        <v>44706</v>
      </c>
      <c r="G2277" s="2">
        <v>44706.493055555555</v>
      </c>
      <c r="H2277" s="2">
        <v>44726.338194444441</v>
      </c>
      <c r="I2277" t="s">
        <v>361</v>
      </c>
      <c r="J2277" t="s">
        <v>67</v>
      </c>
      <c r="K2277">
        <v>67.34</v>
      </c>
      <c r="L2277">
        <v>730</v>
      </c>
      <c r="M2277">
        <v>600</v>
      </c>
      <c r="N2277" s="3">
        <v>49158.2</v>
      </c>
      <c r="O2277">
        <v>49158.2</v>
      </c>
      <c r="P2277">
        <v>96969.600000000006</v>
      </c>
      <c r="Q2277">
        <v>0.97260273972602762</v>
      </c>
      <c r="S2277" t="str">
        <f t="shared" si="138"/>
        <v>May</v>
      </c>
      <c r="T2277" t="str">
        <f t="shared" si="139"/>
        <v>2022</v>
      </c>
      <c r="U2277" s="3">
        <f t="shared" si="140"/>
        <v>31</v>
      </c>
    </row>
    <row r="2278" spans="1:21" hidden="1">
      <c r="A2278">
        <v>2277</v>
      </c>
      <c r="B2278" t="s">
        <v>1045</v>
      </c>
      <c r="C2278" t="s">
        <v>9</v>
      </c>
      <c r="D2278" t="s">
        <v>135</v>
      </c>
      <c r="E2278" t="s">
        <v>124</v>
      </c>
      <c r="F2278" s="1">
        <v>44707</v>
      </c>
      <c r="G2278" s="2">
        <v>44706.493055555555</v>
      </c>
      <c r="H2278" s="2">
        <v>44726.338194444441</v>
      </c>
      <c r="I2278" t="s">
        <v>361</v>
      </c>
      <c r="J2278" t="s">
        <v>67</v>
      </c>
      <c r="K2278">
        <v>67.34</v>
      </c>
      <c r="L2278" s="4">
        <v>1440</v>
      </c>
      <c r="M2278">
        <v>600</v>
      </c>
      <c r="N2278" s="3">
        <v>96969.600000000006</v>
      </c>
      <c r="O2278">
        <v>96969.600000000006</v>
      </c>
      <c r="P2278">
        <v>96969.600000000006</v>
      </c>
      <c r="Q2278">
        <v>0</v>
      </c>
      <c r="S2278" t="str">
        <f t="shared" si="138"/>
        <v>May</v>
      </c>
      <c r="T2278" t="str">
        <f t="shared" si="139"/>
        <v>2022</v>
      </c>
      <c r="U2278" s="3">
        <f t="shared" si="140"/>
        <v>31</v>
      </c>
    </row>
    <row r="2279" spans="1:21" hidden="1">
      <c r="A2279">
        <v>2278</v>
      </c>
      <c r="B2279" t="s">
        <v>1045</v>
      </c>
      <c r="C2279" t="s">
        <v>9</v>
      </c>
      <c r="D2279" t="s">
        <v>135</v>
      </c>
      <c r="E2279" t="s">
        <v>124</v>
      </c>
      <c r="F2279" s="1">
        <v>44708</v>
      </c>
      <c r="G2279" s="2">
        <v>44706.493055555555</v>
      </c>
      <c r="H2279" s="2">
        <v>44726.338194444441</v>
      </c>
      <c r="I2279" t="s">
        <v>361</v>
      </c>
      <c r="J2279" t="s">
        <v>67</v>
      </c>
      <c r="K2279">
        <v>67.34</v>
      </c>
      <c r="L2279" s="4">
        <v>1440</v>
      </c>
      <c r="M2279">
        <v>600</v>
      </c>
      <c r="N2279" s="3">
        <v>96969.600000000006</v>
      </c>
      <c r="O2279">
        <v>96969.600000000006</v>
      </c>
      <c r="P2279">
        <v>96969.600000000006</v>
      </c>
      <c r="Q2279">
        <v>0</v>
      </c>
      <c r="S2279" t="str">
        <f t="shared" si="138"/>
        <v>May</v>
      </c>
      <c r="T2279" t="str">
        <f t="shared" si="139"/>
        <v>2022</v>
      </c>
      <c r="U2279" s="3">
        <f t="shared" si="140"/>
        <v>31</v>
      </c>
    </row>
    <row r="2280" spans="1:21" hidden="1">
      <c r="A2280">
        <v>2279</v>
      </c>
      <c r="B2280" t="s">
        <v>1045</v>
      </c>
      <c r="C2280" t="s">
        <v>9</v>
      </c>
      <c r="D2280" t="s">
        <v>135</v>
      </c>
      <c r="E2280" t="s">
        <v>124</v>
      </c>
      <c r="F2280" s="1">
        <v>44709</v>
      </c>
      <c r="G2280" s="2">
        <v>44706.493055555555</v>
      </c>
      <c r="H2280" s="2">
        <v>44726.338194444441</v>
      </c>
      <c r="I2280" t="s">
        <v>361</v>
      </c>
      <c r="J2280" t="s">
        <v>67</v>
      </c>
      <c r="K2280">
        <v>67.34</v>
      </c>
      <c r="L2280" s="4">
        <v>1440</v>
      </c>
      <c r="M2280">
        <v>600</v>
      </c>
      <c r="N2280" s="3">
        <v>96969.600000000006</v>
      </c>
      <c r="O2280">
        <v>96969.600000000006</v>
      </c>
      <c r="P2280">
        <v>96969.600000000006</v>
      </c>
      <c r="Q2280">
        <v>0</v>
      </c>
      <c r="S2280" t="str">
        <f t="shared" si="138"/>
        <v>May</v>
      </c>
      <c r="T2280" t="str">
        <f t="shared" si="139"/>
        <v>2022</v>
      </c>
      <c r="U2280" s="3">
        <f t="shared" si="140"/>
        <v>31</v>
      </c>
    </row>
    <row r="2281" spans="1:21" hidden="1">
      <c r="A2281">
        <v>2280</v>
      </c>
      <c r="B2281" t="s">
        <v>1045</v>
      </c>
      <c r="C2281" t="s">
        <v>9</v>
      </c>
      <c r="D2281" t="s">
        <v>135</v>
      </c>
      <c r="E2281" t="s">
        <v>124</v>
      </c>
      <c r="F2281" s="1">
        <v>44710</v>
      </c>
      <c r="G2281" s="2">
        <v>44706.493055555555</v>
      </c>
      <c r="H2281" s="2">
        <v>44726.338194444441</v>
      </c>
      <c r="I2281" t="s">
        <v>361</v>
      </c>
      <c r="J2281" t="s">
        <v>67</v>
      </c>
      <c r="K2281">
        <v>67.34</v>
      </c>
      <c r="L2281" s="4">
        <v>1440</v>
      </c>
      <c r="M2281">
        <v>600</v>
      </c>
      <c r="N2281" s="3">
        <v>96969.600000000006</v>
      </c>
      <c r="O2281">
        <v>96969.600000000006</v>
      </c>
      <c r="P2281">
        <v>96969.600000000006</v>
      </c>
      <c r="Q2281">
        <v>0</v>
      </c>
      <c r="S2281" t="str">
        <f t="shared" si="138"/>
        <v>May</v>
      </c>
      <c r="T2281" t="str">
        <f t="shared" si="139"/>
        <v>2022</v>
      </c>
      <c r="U2281" s="3">
        <f t="shared" si="140"/>
        <v>31</v>
      </c>
    </row>
    <row r="2282" spans="1:21" hidden="1">
      <c r="A2282">
        <v>2281</v>
      </c>
      <c r="B2282" t="s">
        <v>1045</v>
      </c>
      <c r="C2282" t="s">
        <v>9</v>
      </c>
      <c r="D2282" t="s">
        <v>135</v>
      </c>
      <c r="E2282" t="s">
        <v>124</v>
      </c>
      <c r="F2282" s="1">
        <v>44711</v>
      </c>
      <c r="G2282" s="2">
        <v>44706.493055555555</v>
      </c>
      <c r="H2282" s="2">
        <v>44726.338194444441</v>
      </c>
      <c r="I2282" t="s">
        <v>361</v>
      </c>
      <c r="J2282" t="s">
        <v>67</v>
      </c>
      <c r="K2282">
        <v>67.34</v>
      </c>
      <c r="L2282" s="4">
        <v>1440</v>
      </c>
      <c r="M2282">
        <v>600</v>
      </c>
      <c r="N2282" s="3">
        <v>96969.600000000006</v>
      </c>
      <c r="O2282">
        <v>96969.600000000006</v>
      </c>
      <c r="P2282">
        <v>96969.600000000006</v>
      </c>
      <c r="Q2282">
        <v>0</v>
      </c>
      <c r="S2282" t="str">
        <f t="shared" si="138"/>
        <v>May</v>
      </c>
      <c r="T2282" t="str">
        <f t="shared" si="139"/>
        <v>2022</v>
      </c>
      <c r="U2282" s="3">
        <f t="shared" si="140"/>
        <v>31</v>
      </c>
    </row>
    <row r="2283" spans="1:21" hidden="1">
      <c r="A2283">
        <v>2282</v>
      </c>
      <c r="B2283" t="s">
        <v>1045</v>
      </c>
      <c r="C2283" t="s">
        <v>9</v>
      </c>
      <c r="D2283" t="s">
        <v>135</v>
      </c>
      <c r="E2283" t="s">
        <v>124</v>
      </c>
      <c r="F2283" s="1">
        <v>44712</v>
      </c>
      <c r="G2283" s="2">
        <v>44706.493055555555</v>
      </c>
      <c r="H2283" s="2">
        <v>44726.338194444441</v>
      </c>
      <c r="I2283" t="s">
        <v>361</v>
      </c>
      <c r="J2283" t="s">
        <v>67</v>
      </c>
      <c r="K2283">
        <v>67.34</v>
      </c>
      <c r="L2283" s="4">
        <v>1440</v>
      </c>
      <c r="M2283">
        <v>600</v>
      </c>
      <c r="N2283" s="3">
        <v>96969.600000000006</v>
      </c>
      <c r="O2283">
        <v>96969.600000000006</v>
      </c>
      <c r="P2283">
        <v>96969.600000000006</v>
      </c>
      <c r="Q2283">
        <v>0</v>
      </c>
      <c r="S2283" t="str">
        <f t="shared" si="138"/>
        <v>May</v>
      </c>
      <c r="T2283" t="str">
        <f t="shared" si="139"/>
        <v>2022</v>
      </c>
      <c r="U2283" s="3">
        <f t="shared" si="140"/>
        <v>31</v>
      </c>
    </row>
    <row r="2284" spans="1:21" hidden="1">
      <c r="A2284">
        <v>2283</v>
      </c>
      <c r="B2284" t="s">
        <v>1045</v>
      </c>
      <c r="C2284" t="s">
        <v>9</v>
      </c>
      <c r="D2284" t="s">
        <v>135</v>
      </c>
      <c r="E2284" t="s">
        <v>124</v>
      </c>
      <c r="F2284" s="1">
        <v>44713</v>
      </c>
      <c r="G2284" s="2">
        <v>44706.493055555555</v>
      </c>
      <c r="H2284" s="2">
        <v>44726.338194444441</v>
      </c>
      <c r="I2284" t="s">
        <v>361</v>
      </c>
      <c r="J2284" t="s">
        <v>67</v>
      </c>
      <c r="K2284">
        <v>67.34</v>
      </c>
      <c r="L2284" s="4">
        <v>1440</v>
      </c>
      <c r="M2284">
        <v>600</v>
      </c>
      <c r="N2284" s="3">
        <v>96969.600000000006</v>
      </c>
      <c r="O2284">
        <v>96969.600000000006</v>
      </c>
      <c r="P2284">
        <v>96969.600000000006</v>
      </c>
      <c r="Q2284">
        <v>0</v>
      </c>
      <c r="S2284" t="str">
        <f t="shared" si="138"/>
        <v>June</v>
      </c>
      <c r="T2284" t="str">
        <f t="shared" si="139"/>
        <v>2022</v>
      </c>
      <c r="U2284" s="3">
        <f t="shared" si="140"/>
        <v>30</v>
      </c>
    </row>
    <row r="2285" spans="1:21" hidden="1">
      <c r="A2285">
        <v>2284</v>
      </c>
      <c r="B2285" t="s">
        <v>1045</v>
      </c>
      <c r="C2285" t="s">
        <v>9</v>
      </c>
      <c r="D2285" t="s">
        <v>135</v>
      </c>
      <c r="E2285" t="s">
        <v>124</v>
      </c>
      <c r="F2285" s="1">
        <v>44714</v>
      </c>
      <c r="G2285" s="2">
        <v>44706.493055555555</v>
      </c>
      <c r="H2285" s="2">
        <v>44726.338194444441</v>
      </c>
      <c r="I2285" t="s">
        <v>361</v>
      </c>
      <c r="J2285" t="s">
        <v>67</v>
      </c>
      <c r="K2285">
        <v>67.34</v>
      </c>
      <c r="L2285" s="4">
        <v>1440</v>
      </c>
      <c r="M2285">
        <v>600</v>
      </c>
      <c r="N2285" s="3">
        <v>96969.600000000006</v>
      </c>
      <c r="O2285">
        <v>96969.600000000006</v>
      </c>
      <c r="P2285">
        <v>96969.600000000006</v>
      </c>
      <c r="Q2285">
        <v>0</v>
      </c>
      <c r="S2285" t="str">
        <f t="shared" si="138"/>
        <v>June</v>
      </c>
      <c r="T2285" t="str">
        <f t="shared" si="139"/>
        <v>2022</v>
      </c>
      <c r="U2285" s="3">
        <f t="shared" si="140"/>
        <v>30</v>
      </c>
    </row>
    <row r="2286" spans="1:21" hidden="1">
      <c r="A2286">
        <v>2285</v>
      </c>
      <c r="B2286" t="s">
        <v>1045</v>
      </c>
      <c r="C2286" t="s">
        <v>9</v>
      </c>
      <c r="D2286" t="s">
        <v>135</v>
      </c>
      <c r="E2286" t="s">
        <v>124</v>
      </c>
      <c r="F2286" s="1">
        <v>44715</v>
      </c>
      <c r="G2286" s="2">
        <v>44706.493055555555</v>
      </c>
      <c r="H2286" s="2">
        <v>44726.338194444441</v>
      </c>
      <c r="I2286" t="s">
        <v>361</v>
      </c>
      <c r="J2286" t="s">
        <v>67</v>
      </c>
      <c r="K2286">
        <v>67.34</v>
      </c>
      <c r="L2286" s="4">
        <v>1440</v>
      </c>
      <c r="M2286">
        <v>600</v>
      </c>
      <c r="N2286" s="3">
        <v>96969.600000000006</v>
      </c>
      <c r="O2286">
        <v>96969.600000000006</v>
      </c>
      <c r="P2286">
        <v>96969.600000000006</v>
      </c>
      <c r="Q2286">
        <v>0</v>
      </c>
      <c r="S2286" t="str">
        <f t="shared" si="138"/>
        <v>June</v>
      </c>
      <c r="T2286" t="str">
        <f t="shared" si="139"/>
        <v>2022</v>
      </c>
      <c r="U2286" s="3">
        <f t="shared" si="140"/>
        <v>30</v>
      </c>
    </row>
    <row r="2287" spans="1:21" hidden="1">
      <c r="A2287">
        <v>2286</v>
      </c>
      <c r="B2287" t="s">
        <v>1045</v>
      </c>
      <c r="C2287" t="s">
        <v>9</v>
      </c>
      <c r="D2287" t="s">
        <v>135</v>
      </c>
      <c r="E2287" t="s">
        <v>124</v>
      </c>
      <c r="F2287" s="1">
        <v>44716</v>
      </c>
      <c r="G2287" s="2">
        <v>44706.493055555555</v>
      </c>
      <c r="H2287" s="2">
        <v>44726.338194444441</v>
      </c>
      <c r="I2287" t="s">
        <v>361</v>
      </c>
      <c r="J2287" t="s">
        <v>67</v>
      </c>
      <c r="K2287">
        <v>67.34</v>
      </c>
      <c r="L2287" s="4">
        <v>1440</v>
      </c>
      <c r="M2287">
        <v>600</v>
      </c>
      <c r="N2287" s="3">
        <v>96969.600000000006</v>
      </c>
      <c r="O2287">
        <v>96969.600000000006</v>
      </c>
      <c r="P2287">
        <v>96969.600000000006</v>
      </c>
      <c r="Q2287">
        <v>0</v>
      </c>
      <c r="S2287" t="str">
        <f t="shared" si="138"/>
        <v>June</v>
      </c>
      <c r="T2287" t="str">
        <f t="shared" si="139"/>
        <v>2022</v>
      </c>
      <c r="U2287" s="3">
        <f t="shared" si="140"/>
        <v>30</v>
      </c>
    </row>
    <row r="2288" spans="1:21" hidden="1">
      <c r="A2288">
        <v>2287</v>
      </c>
      <c r="B2288" t="s">
        <v>1045</v>
      </c>
      <c r="C2288" t="s">
        <v>9</v>
      </c>
      <c r="D2288" t="s">
        <v>135</v>
      </c>
      <c r="E2288" t="s">
        <v>124</v>
      </c>
      <c r="F2288" s="1">
        <v>44717</v>
      </c>
      <c r="G2288" s="2">
        <v>44706.493055555555</v>
      </c>
      <c r="H2288" s="2">
        <v>44726.338194444441</v>
      </c>
      <c r="I2288" t="s">
        <v>361</v>
      </c>
      <c r="J2288" t="s">
        <v>67</v>
      </c>
      <c r="K2288">
        <v>67.34</v>
      </c>
      <c r="L2288" s="4">
        <v>1440</v>
      </c>
      <c r="M2288">
        <v>600</v>
      </c>
      <c r="N2288" s="3">
        <v>96969.600000000006</v>
      </c>
      <c r="O2288">
        <v>96969.600000000006</v>
      </c>
      <c r="P2288">
        <v>96969.600000000006</v>
      </c>
      <c r="Q2288">
        <v>0</v>
      </c>
      <c r="S2288" t="str">
        <f t="shared" si="138"/>
        <v>June</v>
      </c>
      <c r="T2288" t="str">
        <f t="shared" si="139"/>
        <v>2022</v>
      </c>
      <c r="U2288" s="3">
        <f t="shared" si="140"/>
        <v>30</v>
      </c>
    </row>
    <row r="2289" spans="1:21" hidden="1">
      <c r="A2289">
        <v>2288</v>
      </c>
      <c r="B2289" t="s">
        <v>1045</v>
      </c>
      <c r="C2289" t="s">
        <v>9</v>
      </c>
      <c r="D2289" t="s">
        <v>135</v>
      </c>
      <c r="E2289" t="s">
        <v>124</v>
      </c>
      <c r="F2289" s="1">
        <v>44718</v>
      </c>
      <c r="G2289" s="2">
        <v>44706.493055555555</v>
      </c>
      <c r="H2289" s="2">
        <v>44726.338194444441</v>
      </c>
      <c r="I2289" t="s">
        <v>361</v>
      </c>
      <c r="J2289" t="s">
        <v>67</v>
      </c>
      <c r="K2289">
        <v>67.34</v>
      </c>
      <c r="L2289" s="4">
        <v>1440</v>
      </c>
      <c r="M2289">
        <v>600</v>
      </c>
      <c r="N2289" s="3">
        <v>96969.600000000006</v>
      </c>
      <c r="O2289">
        <v>96969.600000000006</v>
      </c>
      <c r="P2289">
        <v>96969.600000000006</v>
      </c>
      <c r="Q2289">
        <v>0</v>
      </c>
      <c r="S2289" t="str">
        <f t="shared" si="138"/>
        <v>June</v>
      </c>
      <c r="T2289" t="str">
        <f t="shared" si="139"/>
        <v>2022</v>
      </c>
      <c r="U2289" s="3">
        <f t="shared" si="140"/>
        <v>30</v>
      </c>
    </row>
    <row r="2290" spans="1:21" hidden="1">
      <c r="A2290">
        <v>2289</v>
      </c>
      <c r="B2290" t="s">
        <v>1045</v>
      </c>
      <c r="C2290" t="s">
        <v>9</v>
      </c>
      <c r="D2290" t="s">
        <v>135</v>
      </c>
      <c r="E2290" t="s">
        <v>124</v>
      </c>
      <c r="F2290" s="1">
        <v>44719</v>
      </c>
      <c r="G2290" s="2">
        <v>44706.493055555555</v>
      </c>
      <c r="H2290" s="2">
        <v>44726.338194444441</v>
      </c>
      <c r="I2290" t="s">
        <v>361</v>
      </c>
      <c r="J2290" t="s">
        <v>67</v>
      </c>
      <c r="K2290">
        <v>67.34</v>
      </c>
      <c r="L2290" s="4">
        <v>1440</v>
      </c>
      <c r="M2290">
        <v>600</v>
      </c>
      <c r="N2290" s="3">
        <v>96969.600000000006</v>
      </c>
      <c r="O2290">
        <v>96969.600000000006</v>
      </c>
      <c r="P2290">
        <v>96969.600000000006</v>
      </c>
      <c r="Q2290">
        <v>0</v>
      </c>
      <c r="S2290" t="str">
        <f t="shared" si="138"/>
        <v>June</v>
      </c>
      <c r="T2290" t="str">
        <f t="shared" si="139"/>
        <v>2022</v>
      </c>
      <c r="U2290" s="3">
        <f t="shared" si="140"/>
        <v>30</v>
      </c>
    </row>
    <row r="2291" spans="1:21" hidden="1">
      <c r="A2291">
        <v>2290</v>
      </c>
      <c r="B2291" t="s">
        <v>1045</v>
      </c>
      <c r="C2291" t="s">
        <v>9</v>
      </c>
      <c r="D2291" t="s">
        <v>135</v>
      </c>
      <c r="E2291" t="s">
        <v>124</v>
      </c>
      <c r="F2291" s="1">
        <v>44720</v>
      </c>
      <c r="G2291" s="2">
        <v>44706.493055555555</v>
      </c>
      <c r="H2291" s="2">
        <v>44726.338194444441</v>
      </c>
      <c r="I2291" t="s">
        <v>361</v>
      </c>
      <c r="J2291" t="s">
        <v>67</v>
      </c>
      <c r="K2291">
        <v>67.34</v>
      </c>
      <c r="L2291" s="4">
        <v>1440</v>
      </c>
      <c r="M2291">
        <v>600</v>
      </c>
      <c r="N2291" s="3">
        <v>96969.600000000006</v>
      </c>
      <c r="O2291">
        <v>96969.600000000006</v>
      </c>
      <c r="P2291">
        <v>96969.600000000006</v>
      </c>
      <c r="Q2291">
        <v>0</v>
      </c>
      <c r="S2291" t="str">
        <f t="shared" si="138"/>
        <v>June</v>
      </c>
      <c r="T2291" t="str">
        <f t="shared" si="139"/>
        <v>2022</v>
      </c>
      <c r="U2291" s="3">
        <f t="shared" si="140"/>
        <v>30</v>
      </c>
    </row>
    <row r="2292" spans="1:21" hidden="1">
      <c r="A2292">
        <v>2291</v>
      </c>
      <c r="B2292" t="s">
        <v>1045</v>
      </c>
      <c r="C2292" t="s">
        <v>9</v>
      </c>
      <c r="D2292" t="s">
        <v>135</v>
      </c>
      <c r="E2292" t="s">
        <v>124</v>
      </c>
      <c r="F2292" s="1">
        <v>44721</v>
      </c>
      <c r="G2292" s="2">
        <v>44706.493055555555</v>
      </c>
      <c r="H2292" s="2">
        <v>44726.338194444441</v>
      </c>
      <c r="I2292" t="s">
        <v>361</v>
      </c>
      <c r="J2292" t="s">
        <v>67</v>
      </c>
      <c r="K2292">
        <v>67.34</v>
      </c>
      <c r="L2292" s="4">
        <v>1440</v>
      </c>
      <c r="M2292">
        <v>600</v>
      </c>
      <c r="N2292" s="3">
        <v>96969.600000000006</v>
      </c>
      <c r="O2292">
        <v>96969.600000000006</v>
      </c>
      <c r="P2292">
        <v>96969.600000000006</v>
      </c>
      <c r="Q2292">
        <v>0</v>
      </c>
      <c r="S2292" t="str">
        <f t="shared" si="138"/>
        <v>June</v>
      </c>
      <c r="T2292" t="str">
        <f t="shared" si="139"/>
        <v>2022</v>
      </c>
      <c r="U2292" s="3">
        <f t="shared" si="140"/>
        <v>30</v>
      </c>
    </row>
    <row r="2293" spans="1:21" hidden="1">
      <c r="A2293">
        <v>2292</v>
      </c>
      <c r="B2293" t="s">
        <v>1045</v>
      </c>
      <c r="C2293" t="s">
        <v>9</v>
      </c>
      <c r="D2293" t="s">
        <v>135</v>
      </c>
      <c r="E2293" t="s">
        <v>124</v>
      </c>
      <c r="F2293" s="1">
        <v>44722</v>
      </c>
      <c r="G2293" s="2">
        <v>44706.493055555555</v>
      </c>
      <c r="H2293" s="2">
        <v>44726.338194444441</v>
      </c>
      <c r="I2293" t="s">
        <v>361</v>
      </c>
      <c r="J2293" t="s">
        <v>67</v>
      </c>
      <c r="K2293">
        <v>67.34</v>
      </c>
      <c r="L2293" s="4">
        <v>1440</v>
      </c>
      <c r="M2293">
        <v>600</v>
      </c>
      <c r="N2293" s="3">
        <v>96969.600000000006</v>
      </c>
      <c r="O2293">
        <v>96969.600000000006</v>
      </c>
      <c r="P2293">
        <v>96969.600000000006</v>
      </c>
      <c r="Q2293">
        <v>0</v>
      </c>
      <c r="S2293" t="str">
        <f t="shared" si="138"/>
        <v>June</v>
      </c>
      <c r="T2293" t="str">
        <f t="shared" si="139"/>
        <v>2022</v>
      </c>
      <c r="U2293" s="3">
        <f t="shared" si="140"/>
        <v>30</v>
      </c>
    </row>
    <row r="2294" spans="1:21" hidden="1">
      <c r="A2294">
        <v>2293</v>
      </c>
      <c r="B2294" t="s">
        <v>1045</v>
      </c>
      <c r="C2294" t="s">
        <v>9</v>
      </c>
      <c r="D2294" t="s">
        <v>135</v>
      </c>
      <c r="E2294" t="s">
        <v>124</v>
      </c>
      <c r="F2294" s="1">
        <v>44723</v>
      </c>
      <c r="G2294" s="2">
        <v>44706.493055555555</v>
      </c>
      <c r="H2294" s="2">
        <v>44726.338194444441</v>
      </c>
      <c r="I2294" t="s">
        <v>361</v>
      </c>
      <c r="J2294" t="s">
        <v>67</v>
      </c>
      <c r="K2294">
        <v>67.34</v>
      </c>
      <c r="L2294" s="4">
        <v>1440</v>
      </c>
      <c r="M2294">
        <v>600</v>
      </c>
      <c r="N2294" s="3">
        <v>96969.600000000006</v>
      </c>
      <c r="O2294">
        <v>96969.600000000006</v>
      </c>
      <c r="P2294">
        <v>96969.600000000006</v>
      </c>
      <c r="Q2294">
        <v>0</v>
      </c>
      <c r="S2294" t="str">
        <f t="shared" si="138"/>
        <v>June</v>
      </c>
      <c r="T2294" t="str">
        <f t="shared" si="139"/>
        <v>2022</v>
      </c>
      <c r="U2294" s="3">
        <f t="shared" si="140"/>
        <v>30</v>
      </c>
    </row>
    <row r="2295" spans="1:21" hidden="1">
      <c r="A2295">
        <v>2294</v>
      </c>
      <c r="B2295" t="s">
        <v>1045</v>
      </c>
      <c r="C2295" t="s">
        <v>9</v>
      </c>
      <c r="D2295" t="s">
        <v>135</v>
      </c>
      <c r="E2295" t="s">
        <v>124</v>
      </c>
      <c r="F2295" s="1">
        <v>44724</v>
      </c>
      <c r="G2295" s="2">
        <v>44706.493055555555</v>
      </c>
      <c r="H2295" s="2">
        <v>44726.338194444441</v>
      </c>
      <c r="I2295" t="s">
        <v>361</v>
      </c>
      <c r="J2295" t="s">
        <v>67</v>
      </c>
      <c r="K2295">
        <v>67.34</v>
      </c>
      <c r="L2295" s="4">
        <v>1440</v>
      </c>
      <c r="M2295">
        <v>600</v>
      </c>
      <c r="N2295" s="3">
        <v>96969.600000000006</v>
      </c>
      <c r="O2295">
        <v>96969.600000000006</v>
      </c>
      <c r="P2295">
        <v>96969.600000000006</v>
      </c>
      <c r="Q2295">
        <v>0</v>
      </c>
      <c r="S2295" t="str">
        <f t="shared" si="138"/>
        <v>June</v>
      </c>
      <c r="T2295" t="str">
        <f t="shared" si="139"/>
        <v>2022</v>
      </c>
      <c r="U2295" s="3">
        <f t="shared" si="140"/>
        <v>30</v>
      </c>
    </row>
    <row r="2296" spans="1:21" hidden="1">
      <c r="A2296">
        <v>2295</v>
      </c>
      <c r="B2296" t="s">
        <v>1045</v>
      </c>
      <c r="C2296" t="s">
        <v>9</v>
      </c>
      <c r="D2296" t="s">
        <v>135</v>
      </c>
      <c r="E2296" t="s">
        <v>124</v>
      </c>
      <c r="F2296" s="1">
        <v>44725</v>
      </c>
      <c r="G2296" s="2">
        <v>44706.493055555555</v>
      </c>
      <c r="H2296" s="2">
        <v>44726.338194444441</v>
      </c>
      <c r="I2296" t="s">
        <v>361</v>
      </c>
      <c r="J2296" t="s">
        <v>67</v>
      </c>
      <c r="K2296">
        <v>67.34</v>
      </c>
      <c r="L2296" s="4">
        <v>1440</v>
      </c>
      <c r="M2296">
        <v>600</v>
      </c>
      <c r="N2296" s="3">
        <v>96969.600000000006</v>
      </c>
      <c r="O2296">
        <v>96969.600000000006</v>
      </c>
      <c r="P2296">
        <v>96969.600000000006</v>
      </c>
      <c r="Q2296">
        <v>0</v>
      </c>
      <c r="S2296" t="str">
        <f t="shared" si="138"/>
        <v>June</v>
      </c>
      <c r="T2296" t="str">
        <f t="shared" si="139"/>
        <v>2022</v>
      </c>
      <c r="U2296" s="3">
        <f t="shared" si="140"/>
        <v>30</v>
      </c>
    </row>
    <row r="2297" spans="1:21" hidden="1">
      <c r="F2297" s="1"/>
      <c r="G2297" s="2"/>
      <c r="H2297" s="2"/>
      <c r="O2297">
        <v>0</v>
      </c>
      <c r="P2297">
        <v>0</v>
      </c>
      <c r="Q2297" t="e">
        <v>#DIV/0!</v>
      </c>
      <c r="U2297" s="3"/>
    </row>
    <row r="2298" spans="1:21" hidden="1">
      <c r="F2298" s="1"/>
      <c r="G2298" s="2"/>
      <c r="H2298" s="2"/>
      <c r="O2298">
        <v>0</v>
      </c>
      <c r="P2298">
        <v>0</v>
      </c>
      <c r="Q2298" t="e">
        <v>#DIV/0!</v>
      </c>
      <c r="U2298" s="3"/>
    </row>
    <row r="2299" spans="1:21" hidden="1">
      <c r="F2299" s="1"/>
      <c r="G2299" s="2"/>
      <c r="H2299" s="2"/>
      <c r="O2299">
        <v>0</v>
      </c>
      <c r="P2299">
        <v>0</v>
      </c>
      <c r="Q2299" t="e">
        <v>#DIV/0!</v>
      </c>
      <c r="U2299" s="3"/>
    </row>
    <row r="2300" spans="1:21" hidden="1">
      <c r="A2300">
        <v>2299</v>
      </c>
      <c r="B2300" t="s">
        <v>1046</v>
      </c>
      <c r="C2300" t="s">
        <v>35</v>
      </c>
      <c r="D2300" t="s">
        <v>123</v>
      </c>
      <c r="E2300" t="s">
        <v>124</v>
      </c>
      <c r="F2300" s="1">
        <v>44246</v>
      </c>
      <c r="G2300" s="2">
        <v>44246.333333333336</v>
      </c>
      <c r="H2300" s="2">
        <v>44246.520833333336</v>
      </c>
      <c r="I2300" t="s">
        <v>93</v>
      </c>
      <c r="J2300" t="s">
        <v>68</v>
      </c>
      <c r="K2300">
        <v>1.89</v>
      </c>
      <c r="L2300">
        <v>270</v>
      </c>
      <c r="M2300">
        <v>700</v>
      </c>
      <c r="N2300">
        <v>510.3</v>
      </c>
      <c r="O2300">
        <v>510.3</v>
      </c>
      <c r="P2300">
        <v>2721.6</v>
      </c>
      <c r="Q2300">
        <v>4.333333333333333</v>
      </c>
      <c r="S2300" t="str">
        <f t="shared" si="138"/>
        <v>February</v>
      </c>
      <c r="T2300" t="str">
        <f t="shared" si="139"/>
        <v>2021</v>
      </c>
      <c r="U2300" s="3">
        <f t="shared" ref="U2300:U2331" si="141">DAY(EOMONTH(F2300, 0))</f>
        <v>28</v>
      </c>
    </row>
    <row r="2301" spans="1:21" hidden="1">
      <c r="A2301">
        <v>2300</v>
      </c>
      <c r="B2301" t="s">
        <v>1047</v>
      </c>
      <c r="C2301" t="s">
        <v>61</v>
      </c>
      <c r="D2301" t="s">
        <v>141</v>
      </c>
      <c r="E2301" t="s">
        <v>124</v>
      </c>
      <c r="F2301" s="1">
        <v>44643</v>
      </c>
      <c r="G2301" s="2">
        <v>44643.438194444447</v>
      </c>
      <c r="H2301" s="2">
        <v>44643.631944444445</v>
      </c>
      <c r="I2301" t="s">
        <v>93</v>
      </c>
      <c r="J2301" t="s">
        <v>68</v>
      </c>
      <c r="K2301">
        <v>1.89</v>
      </c>
      <c r="L2301">
        <v>279</v>
      </c>
      <c r="M2301">
        <v>700</v>
      </c>
      <c r="N2301">
        <v>527.30999999999995</v>
      </c>
      <c r="O2301">
        <v>527.30999999999995</v>
      </c>
      <c r="P2301">
        <v>2721.6</v>
      </c>
      <c r="Q2301">
        <v>4.1612903225806459</v>
      </c>
      <c r="S2301" t="str">
        <f t="shared" si="138"/>
        <v>March</v>
      </c>
      <c r="T2301" t="str">
        <f t="shared" si="139"/>
        <v>2022</v>
      </c>
      <c r="U2301" s="3">
        <f t="shared" si="141"/>
        <v>31</v>
      </c>
    </row>
    <row r="2302" spans="1:21" hidden="1">
      <c r="A2302">
        <v>2301</v>
      </c>
      <c r="B2302" t="s">
        <v>1048</v>
      </c>
      <c r="C2302" t="s">
        <v>34</v>
      </c>
      <c r="D2302" t="s">
        <v>123</v>
      </c>
      <c r="E2302" t="s">
        <v>124</v>
      </c>
      <c r="F2302" s="1">
        <v>44491</v>
      </c>
      <c r="G2302" s="2">
        <v>44491.341666666667</v>
      </c>
      <c r="H2302" s="2">
        <v>44491.595833333333</v>
      </c>
      <c r="I2302" t="s">
        <v>93</v>
      </c>
      <c r="J2302" t="s">
        <v>68</v>
      </c>
      <c r="K2302">
        <v>1.89</v>
      </c>
      <c r="L2302">
        <v>366</v>
      </c>
      <c r="M2302">
        <v>700</v>
      </c>
      <c r="N2302">
        <v>691.74</v>
      </c>
      <c r="O2302">
        <v>691.74</v>
      </c>
      <c r="P2302">
        <v>2721.6</v>
      </c>
      <c r="Q2302">
        <v>2.9344262295081966</v>
      </c>
      <c r="S2302" t="str">
        <f t="shared" si="138"/>
        <v>October</v>
      </c>
      <c r="T2302" t="str">
        <f t="shared" si="139"/>
        <v>2021</v>
      </c>
      <c r="U2302" s="3">
        <f t="shared" si="141"/>
        <v>31</v>
      </c>
    </row>
    <row r="2303" spans="1:21" hidden="1">
      <c r="A2303">
        <v>2302</v>
      </c>
      <c r="B2303" t="s">
        <v>1049</v>
      </c>
      <c r="C2303" t="s">
        <v>61</v>
      </c>
      <c r="D2303" t="s">
        <v>127</v>
      </c>
      <c r="E2303" t="s">
        <v>124</v>
      </c>
      <c r="F2303" s="1">
        <v>44273</v>
      </c>
      <c r="G2303" s="2">
        <v>44273.365972222222</v>
      </c>
      <c r="H2303" s="2">
        <v>44273.625</v>
      </c>
      <c r="I2303" t="s">
        <v>93</v>
      </c>
      <c r="J2303" t="s">
        <v>68</v>
      </c>
      <c r="K2303">
        <v>1.89</v>
      </c>
      <c r="L2303">
        <v>373</v>
      </c>
      <c r="M2303">
        <v>700</v>
      </c>
      <c r="N2303">
        <v>704.97</v>
      </c>
      <c r="O2303">
        <v>704.97</v>
      </c>
      <c r="P2303">
        <v>2721.6</v>
      </c>
      <c r="Q2303">
        <v>2.8605898123324396</v>
      </c>
      <c r="S2303" t="str">
        <f t="shared" si="138"/>
        <v>March</v>
      </c>
      <c r="T2303" t="str">
        <f t="shared" si="139"/>
        <v>2021</v>
      </c>
      <c r="U2303" s="3">
        <f t="shared" si="141"/>
        <v>31</v>
      </c>
    </row>
    <row r="2304" spans="1:21" hidden="1">
      <c r="A2304">
        <v>2303</v>
      </c>
      <c r="B2304" t="s">
        <v>1050</v>
      </c>
      <c r="C2304" t="s">
        <v>26</v>
      </c>
      <c r="D2304" t="s">
        <v>123</v>
      </c>
      <c r="E2304" t="s">
        <v>124</v>
      </c>
      <c r="F2304" s="1">
        <v>44413</v>
      </c>
      <c r="G2304" s="2">
        <v>44413.388888888891</v>
      </c>
      <c r="H2304" s="2">
        <v>44413.666666666664</v>
      </c>
      <c r="I2304" t="s">
        <v>93</v>
      </c>
      <c r="J2304" t="s">
        <v>68</v>
      </c>
      <c r="K2304">
        <v>1.89</v>
      </c>
      <c r="L2304">
        <v>400</v>
      </c>
      <c r="M2304">
        <v>700</v>
      </c>
      <c r="N2304">
        <v>756</v>
      </c>
      <c r="O2304">
        <v>756</v>
      </c>
      <c r="P2304">
        <v>2721.6</v>
      </c>
      <c r="Q2304">
        <v>2.6</v>
      </c>
      <c r="S2304" t="str">
        <f t="shared" si="138"/>
        <v>August</v>
      </c>
      <c r="T2304" t="str">
        <f t="shared" si="139"/>
        <v>2021</v>
      </c>
      <c r="U2304" s="3">
        <f t="shared" si="141"/>
        <v>31</v>
      </c>
    </row>
    <row r="2305" spans="1:21" hidden="1">
      <c r="A2305">
        <v>2304</v>
      </c>
      <c r="B2305" t="s">
        <v>1051</v>
      </c>
      <c r="C2305" t="s">
        <v>34</v>
      </c>
      <c r="D2305" t="s">
        <v>123</v>
      </c>
      <c r="E2305" t="s">
        <v>124</v>
      </c>
      <c r="F2305" s="1">
        <v>44547</v>
      </c>
      <c r="G2305" s="2">
        <v>44547.363888888889</v>
      </c>
      <c r="H2305" s="2">
        <v>44547.64166666667</v>
      </c>
      <c r="I2305" t="s">
        <v>93</v>
      </c>
      <c r="J2305" t="s">
        <v>68</v>
      </c>
      <c r="K2305">
        <v>1.89</v>
      </c>
      <c r="L2305">
        <v>400</v>
      </c>
      <c r="M2305">
        <v>700</v>
      </c>
      <c r="N2305">
        <v>756</v>
      </c>
      <c r="O2305">
        <v>756</v>
      </c>
      <c r="P2305">
        <v>2721.6</v>
      </c>
      <c r="Q2305">
        <v>2.6</v>
      </c>
      <c r="S2305" t="str">
        <f t="shared" si="138"/>
        <v>December</v>
      </c>
      <c r="T2305" t="str">
        <f t="shared" si="139"/>
        <v>2021</v>
      </c>
      <c r="U2305" s="3">
        <f t="shared" si="141"/>
        <v>31</v>
      </c>
    </row>
    <row r="2306" spans="1:21" hidden="1">
      <c r="A2306">
        <v>2305</v>
      </c>
      <c r="B2306" t="s">
        <v>1052</v>
      </c>
      <c r="C2306" t="s">
        <v>34</v>
      </c>
      <c r="D2306" t="s">
        <v>123</v>
      </c>
      <c r="E2306" t="s">
        <v>124</v>
      </c>
      <c r="F2306" s="1">
        <v>44490</v>
      </c>
      <c r="G2306" s="2">
        <v>44490.321527777778</v>
      </c>
      <c r="H2306" s="2">
        <v>44490.636111111111</v>
      </c>
      <c r="I2306" t="s">
        <v>93</v>
      </c>
      <c r="J2306" t="s">
        <v>68</v>
      </c>
      <c r="K2306">
        <v>1.89</v>
      </c>
      <c r="L2306">
        <v>453</v>
      </c>
      <c r="M2306">
        <v>700</v>
      </c>
      <c r="N2306">
        <v>856.17</v>
      </c>
      <c r="O2306">
        <v>856.17</v>
      </c>
      <c r="P2306">
        <v>2721.6</v>
      </c>
      <c r="Q2306">
        <v>2.1788079470198674</v>
      </c>
      <c r="S2306" t="str">
        <f t="shared" si="138"/>
        <v>October</v>
      </c>
      <c r="T2306" t="str">
        <f t="shared" si="139"/>
        <v>2021</v>
      </c>
      <c r="U2306" s="3">
        <f t="shared" si="141"/>
        <v>31</v>
      </c>
    </row>
    <row r="2307" spans="1:21" hidden="1">
      <c r="A2307">
        <v>2306</v>
      </c>
      <c r="B2307" t="s">
        <v>1053</v>
      </c>
      <c r="C2307" t="s">
        <v>32</v>
      </c>
      <c r="D2307" t="s">
        <v>123</v>
      </c>
      <c r="E2307" t="s">
        <v>124</v>
      </c>
      <c r="F2307" s="1">
        <v>44414</v>
      </c>
      <c r="G2307" s="2">
        <v>44414.354166666664</v>
      </c>
      <c r="H2307" s="2">
        <v>44414.669444444444</v>
      </c>
      <c r="I2307" t="s">
        <v>93</v>
      </c>
      <c r="J2307" t="s">
        <v>68</v>
      </c>
      <c r="K2307">
        <v>1.89</v>
      </c>
      <c r="L2307">
        <v>454</v>
      </c>
      <c r="M2307">
        <v>700</v>
      </c>
      <c r="N2307">
        <v>858.06</v>
      </c>
      <c r="O2307">
        <v>858.06</v>
      </c>
      <c r="P2307">
        <v>2721.6</v>
      </c>
      <c r="Q2307">
        <v>2.1718061674008813</v>
      </c>
      <c r="S2307" t="str">
        <f t="shared" ref="S2307:S2370" si="142">TEXT(F2307, "mmmm")</f>
        <v>August</v>
      </c>
      <c r="T2307" t="str">
        <f t="shared" ref="T2307:T2370" si="143">TEXT(F2307, "YYYY")</f>
        <v>2021</v>
      </c>
      <c r="U2307" s="3">
        <f t="shared" si="141"/>
        <v>31</v>
      </c>
    </row>
    <row r="2308" spans="1:21" hidden="1">
      <c r="A2308">
        <v>2307</v>
      </c>
      <c r="B2308" t="s">
        <v>1054</v>
      </c>
      <c r="C2308" t="s">
        <v>35</v>
      </c>
      <c r="D2308" t="s">
        <v>123</v>
      </c>
      <c r="E2308" t="s">
        <v>124</v>
      </c>
      <c r="F2308" s="1">
        <v>44428</v>
      </c>
      <c r="G2308" s="2">
        <v>44428.309027777781</v>
      </c>
      <c r="H2308" s="2">
        <v>44428.625694444447</v>
      </c>
      <c r="I2308" t="s">
        <v>93</v>
      </c>
      <c r="J2308" t="s">
        <v>68</v>
      </c>
      <c r="K2308">
        <v>1.89</v>
      </c>
      <c r="L2308">
        <v>456</v>
      </c>
      <c r="M2308">
        <v>700</v>
      </c>
      <c r="N2308">
        <v>861.84</v>
      </c>
      <c r="O2308">
        <v>861.84</v>
      </c>
      <c r="P2308">
        <v>2721.6</v>
      </c>
      <c r="Q2308">
        <v>2.1578947368421049</v>
      </c>
      <c r="S2308" t="str">
        <f t="shared" si="142"/>
        <v>August</v>
      </c>
      <c r="T2308" t="str">
        <f t="shared" si="143"/>
        <v>2021</v>
      </c>
      <c r="U2308" s="3">
        <f t="shared" si="141"/>
        <v>31</v>
      </c>
    </row>
    <row r="2309" spans="1:21" hidden="1">
      <c r="A2309">
        <v>2308</v>
      </c>
      <c r="B2309" t="s">
        <v>1055</v>
      </c>
      <c r="C2309" t="s">
        <v>34</v>
      </c>
      <c r="D2309" t="s">
        <v>123</v>
      </c>
      <c r="E2309" t="s">
        <v>124</v>
      </c>
      <c r="F2309" s="1">
        <v>44492</v>
      </c>
      <c r="G2309" s="2">
        <v>44492.263888888891</v>
      </c>
      <c r="H2309" s="2">
        <v>44492.594444444447</v>
      </c>
      <c r="I2309" t="s">
        <v>93</v>
      </c>
      <c r="J2309" t="s">
        <v>68</v>
      </c>
      <c r="K2309">
        <v>1.89</v>
      </c>
      <c r="L2309">
        <v>476</v>
      </c>
      <c r="M2309">
        <v>700</v>
      </c>
      <c r="N2309">
        <v>899.64</v>
      </c>
      <c r="O2309">
        <v>899.64</v>
      </c>
      <c r="P2309">
        <v>2721.6</v>
      </c>
      <c r="Q2309">
        <v>2.0252100840336134</v>
      </c>
      <c r="S2309" t="str">
        <f t="shared" si="142"/>
        <v>October</v>
      </c>
      <c r="T2309" t="str">
        <f t="shared" si="143"/>
        <v>2021</v>
      </c>
      <c r="U2309" s="3">
        <f t="shared" si="141"/>
        <v>31</v>
      </c>
    </row>
    <row r="2310" spans="1:21" hidden="1">
      <c r="A2310">
        <v>2309</v>
      </c>
      <c r="B2310" t="s">
        <v>1056</v>
      </c>
      <c r="C2310" t="s">
        <v>35</v>
      </c>
      <c r="D2310" t="s">
        <v>123</v>
      </c>
      <c r="E2310" t="s">
        <v>124</v>
      </c>
      <c r="F2310" s="1">
        <v>44427</v>
      </c>
      <c r="G2310" s="2">
        <v>44427.333333333336</v>
      </c>
      <c r="H2310" s="2">
        <v>44427.666666666664</v>
      </c>
      <c r="I2310" t="s">
        <v>93</v>
      </c>
      <c r="J2310" t="s">
        <v>68</v>
      </c>
      <c r="K2310">
        <v>1.89</v>
      </c>
      <c r="L2310">
        <v>480</v>
      </c>
      <c r="M2310">
        <v>700</v>
      </c>
      <c r="N2310">
        <v>907.2</v>
      </c>
      <c r="O2310">
        <v>907.2</v>
      </c>
      <c r="P2310">
        <v>2721.6</v>
      </c>
      <c r="Q2310">
        <v>1.9999999999999998</v>
      </c>
      <c r="S2310" t="str">
        <f t="shared" si="142"/>
        <v>August</v>
      </c>
      <c r="T2310" t="str">
        <f t="shared" si="143"/>
        <v>2021</v>
      </c>
      <c r="U2310" s="3">
        <f t="shared" si="141"/>
        <v>31</v>
      </c>
    </row>
    <row r="2311" spans="1:21" hidden="1">
      <c r="A2311">
        <v>2310</v>
      </c>
      <c r="B2311" t="s">
        <v>1057</v>
      </c>
      <c r="C2311" t="s">
        <v>35</v>
      </c>
      <c r="D2311" t="s">
        <v>123</v>
      </c>
      <c r="E2311" t="s">
        <v>124</v>
      </c>
      <c r="F2311" s="1">
        <v>44245</v>
      </c>
      <c r="G2311" s="2">
        <v>44245.284722222219</v>
      </c>
      <c r="H2311" s="2">
        <v>44245.625</v>
      </c>
      <c r="I2311" t="s">
        <v>93</v>
      </c>
      <c r="J2311" t="s">
        <v>68</v>
      </c>
      <c r="K2311">
        <v>1.89</v>
      </c>
      <c r="L2311">
        <v>490</v>
      </c>
      <c r="M2311">
        <v>700</v>
      </c>
      <c r="N2311">
        <v>926.1</v>
      </c>
      <c r="O2311">
        <v>926.1</v>
      </c>
      <c r="P2311">
        <v>2721.6</v>
      </c>
      <c r="Q2311">
        <v>1.9387755102040816</v>
      </c>
      <c r="S2311" t="str">
        <f t="shared" si="142"/>
        <v>February</v>
      </c>
      <c r="T2311" t="str">
        <f t="shared" si="143"/>
        <v>2021</v>
      </c>
      <c r="U2311" s="3">
        <f t="shared" si="141"/>
        <v>28</v>
      </c>
    </row>
    <row r="2312" spans="1:21" hidden="1">
      <c r="A2312">
        <v>2311</v>
      </c>
      <c r="B2312" t="s">
        <v>1058</v>
      </c>
      <c r="C2312" t="s">
        <v>35</v>
      </c>
      <c r="D2312" t="s">
        <v>123</v>
      </c>
      <c r="E2312" t="s">
        <v>124</v>
      </c>
      <c r="F2312" s="1">
        <v>44365</v>
      </c>
      <c r="G2312" s="2">
        <v>44365.341666666667</v>
      </c>
      <c r="H2312" s="2">
        <v>44365.708333333336</v>
      </c>
      <c r="I2312" t="s">
        <v>93</v>
      </c>
      <c r="J2312" t="s">
        <v>68</v>
      </c>
      <c r="K2312">
        <v>1.89</v>
      </c>
      <c r="L2312">
        <v>528</v>
      </c>
      <c r="M2312">
        <v>700</v>
      </c>
      <c r="N2312">
        <v>997.92</v>
      </c>
      <c r="O2312">
        <v>997.92</v>
      </c>
      <c r="P2312">
        <v>2721.6</v>
      </c>
      <c r="Q2312">
        <v>1.7272727272727271</v>
      </c>
      <c r="S2312" t="str">
        <f t="shared" si="142"/>
        <v>June</v>
      </c>
      <c r="T2312" t="str">
        <f t="shared" si="143"/>
        <v>2021</v>
      </c>
      <c r="U2312" s="3">
        <f t="shared" si="141"/>
        <v>30</v>
      </c>
    </row>
    <row r="2313" spans="1:21" hidden="1">
      <c r="A2313">
        <v>2312</v>
      </c>
      <c r="B2313" t="s">
        <v>1059</v>
      </c>
      <c r="C2313" t="s">
        <v>34</v>
      </c>
      <c r="D2313" t="s">
        <v>123</v>
      </c>
      <c r="E2313" t="s">
        <v>124</v>
      </c>
      <c r="F2313" s="1">
        <v>44548</v>
      </c>
      <c r="G2313" s="2">
        <v>44548.270833333336</v>
      </c>
      <c r="H2313" s="2">
        <v>44548.666666666664</v>
      </c>
      <c r="I2313" t="s">
        <v>93</v>
      </c>
      <c r="J2313" t="s">
        <v>68</v>
      </c>
      <c r="K2313">
        <v>1.89</v>
      </c>
      <c r="L2313">
        <v>570</v>
      </c>
      <c r="M2313">
        <v>700</v>
      </c>
      <c r="N2313" s="3">
        <v>1077.3</v>
      </c>
      <c r="O2313">
        <v>1077.3</v>
      </c>
      <c r="P2313">
        <v>2721.6</v>
      </c>
      <c r="Q2313">
        <v>1.5263157894736843</v>
      </c>
      <c r="S2313" t="str">
        <f t="shared" si="142"/>
        <v>December</v>
      </c>
      <c r="T2313" t="str">
        <f t="shared" si="143"/>
        <v>2021</v>
      </c>
      <c r="U2313" s="3">
        <f t="shared" si="141"/>
        <v>31</v>
      </c>
    </row>
    <row r="2314" spans="1:21" hidden="1">
      <c r="A2314">
        <v>2313</v>
      </c>
      <c r="B2314" t="s">
        <v>1060</v>
      </c>
      <c r="C2314" t="s">
        <v>9</v>
      </c>
      <c r="D2314" t="s">
        <v>135</v>
      </c>
      <c r="E2314" t="s">
        <v>124</v>
      </c>
      <c r="F2314" s="1">
        <v>44626</v>
      </c>
      <c r="G2314" s="2">
        <v>44622.270833333336</v>
      </c>
      <c r="H2314" s="2">
        <v>44626.450694444444</v>
      </c>
      <c r="I2314" t="s">
        <v>93</v>
      </c>
      <c r="J2314" t="s">
        <v>68</v>
      </c>
      <c r="K2314">
        <v>1.89</v>
      </c>
      <c r="L2314">
        <v>649</v>
      </c>
      <c r="M2314">
        <v>700</v>
      </c>
      <c r="N2314" s="3">
        <v>1226.6099999999999</v>
      </c>
      <c r="O2314">
        <v>1226.6099999999999</v>
      </c>
      <c r="P2314">
        <v>2721.6</v>
      </c>
      <c r="Q2314">
        <v>1.2187981510015409</v>
      </c>
      <c r="S2314" t="str">
        <f t="shared" si="142"/>
        <v>March</v>
      </c>
      <c r="T2314" t="str">
        <f t="shared" si="143"/>
        <v>2022</v>
      </c>
      <c r="U2314" s="3">
        <f t="shared" si="141"/>
        <v>31</v>
      </c>
    </row>
    <row r="2315" spans="1:21" hidden="1">
      <c r="A2315">
        <v>2314</v>
      </c>
      <c r="B2315" t="s">
        <v>1061</v>
      </c>
      <c r="C2315" t="s">
        <v>11</v>
      </c>
      <c r="D2315" t="s">
        <v>135</v>
      </c>
      <c r="E2315" t="s">
        <v>124</v>
      </c>
      <c r="F2315" s="1">
        <v>44254</v>
      </c>
      <c r="G2315" s="2">
        <v>44253.288194444445</v>
      </c>
      <c r="H2315" s="2">
        <v>44254.523611111108</v>
      </c>
      <c r="I2315" t="s">
        <v>93</v>
      </c>
      <c r="J2315" t="s">
        <v>68</v>
      </c>
      <c r="K2315">
        <v>1.89</v>
      </c>
      <c r="L2315">
        <v>754</v>
      </c>
      <c r="M2315">
        <v>700</v>
      </c>
      <c r="N2315" s="3">
        <v>1425.06</v>
      </c>
      <c r="O2315">
        <v>1425.06</v>
      </c>
      <c r="P2315">
        <v>2721.6</v>
      </c>
      <c r="Q2315">
        <v>0.90981432360742709</v>
      </c>
      <c r="S2315" t="str">
        <f t="shared" si="142"/>
        <v>February</v>
      </c>
      <c r="T2315" t="str">
        <f t="shared" si="143"/>
        <v>2021</v>
      </c>
      <c r="U2315" s="3">
        <f t="shared" si="141"/>
        <v>28</v>
      </c>
    </row>
    <row r="2316" spans="1:21" hidden="1">
      <c r="A2316">
        <v>2315</v>
      </c>
      <c r="B2316" t="s">
        <v>1062</v>
      </c>
      <c r="C2316" t="s">
        <v>15</v>
      </c>
      <c r="D2316" t="s">
        <v>135</v>
      </c>
      <c r="E2316" t="s">
        <v>124</v>
      </c>
      <c r="F2316" s="1">
        <v>44680</v>
      </c>
      <c r="G2316" s="2">
        <v>44680.4375</v>
      </c>
      <c r="H2316" s="2">
        <v>44682</v>
      </c>
      <c r="I2316" t="s">
        <v>93</v>
      </c>
      <c r="J2316" t="s">
        <v>68</v>
      </c>
      <c r="K2316">
        <v>1.89</v>
      </c>
      <c r="L2316">
        <v>810</v>
      </c>
      <c r="M2316">
        <v>700</v>
      </c>
      <c r="N2316" s="3">
        <v>1530.9</v>
      </c>
      <c r="O2316">
        <v>1530.9</v>
      </c>
      <c r="P2316">
        <v>2721.6</v>
      </c>
      <c r="Q2316">
        <v>0.77777777777777757</v>
      </c>
      <c r="S2316" t="str">
        <f t="shared" si="142"/>
        <v>April</v>
      </c>
      <c r="T2316" t="str">
        <f t="shared" si="143"/>
        <v>2022</v>
      </c>
      <c r="U2316" s="3">
        <f t="shared" si="141"/>
        <v>30</v>
      </c>
    </row>
    <row r="2317" spans="1:21" hidden="1">
      <c r="A2317">
        <v>2316</v>
      </c>
      <c r="B2317" t="s">
        <v>1063</v>
      </c>
      <c r="C2317" t="s">
        <v>35</v>
      </c>
      <c r="D2317" t="s">
        <v>123</v>
      </c>
      <c r="E2317" t="s">
        <v>124</v>
      </c>
      <c r="F2317" s="1">
        <v>44312</v>
      </c>
      <c r="G2317" s="2">
        <v>44311.377083333333</v>
      </c>
      <c r="H2317" s="2">
        <v>44312.57708333333</v>
      </c>
      <c r="I2317" t="s">
        <v>93</v>
      </c>
      <c r="J2317" t="s">
        <v>68</v>
      </c>
      <c r="K2317">
        <v>1.89</v>
      </c>
      <c r="L2317">
        <v>831</v>
      </c>
      <c r="M2317">
        <v>700</v>
      </c>
      <c r="N2317" s="3">
        <v>1570.59</v>
      </c>
      <c r="O2317">
        <v>1570.59</v>
      </c>
      <c r="P2317">
        <v>2721.6</v>
      </c>
      <c r="Q2317">
        <v>0.73285198555956677</v>
      </c>
      <c r="S2317" t="str">
        <f t="shared" si="142"/>
        <v>April</v>
      </c>
      <c r="T2317" t="str">
        <f t="shared" si="143"/>
        <v>2021</v>
      </c>
      <c r="U2317" s="3">
        <f t="shared" si="141"/>
        <v>30</v>
      </c>
    </row>
    <row r="2318" spans="1:21" hidden="1">
      <c r="A2318">
        <v>2317</v>
      </c>
      <c r="B2318" t="s">
        <v>1064</v>
      </c>
      <c r="C2318" t="s">
        <v>35</v>
      </c>
      <c r="D2318" t="s">
        <v>123</v>
      </c>
      <c r="E2318" t="s">
        <v>124</v>
      </c>
      <c r="F2318" s="1">
        <v>44783</v>
      </c>
      <c r="G2318" s="2">
        <v>44782.395833333336</v>
      </c>
      <c r="H2318" s="2">
        <v>44783.600694444445</v>
      </c>
      <c r="I2318" t="s">
        <v>93</v>
      </c>
      <c r="J2318" t="s">
        <v>68</v>
      </c>
      <c r="K2318">
        <v>1.89</v>
      </c>
      <c r="L2318">
        <v>865</v>
      </c>
      <c r="M2318">
        <v>700</v>
      </c>
      <c r="N2318" s="3">
        <v>1634.85</v>
      </c>
      <c r="O2318">
        <v>1634.85</v>
      </c>
      <c r="P2318">
        <v>2721.6</v>
      </c>
      <c r="Q2318">
        <v>0.66473988439306364</v>
      </c>
      <c r="S2318" t="str">
        <f t="shared" si="142"/>
        <v>August</v>
      </c>
      <c r="T2318" t="str">
        <f t="shared" si="143"/>
        <v>2022</v>
      </c>
      <c r="U2318" s="3">
        <f t="shared" si="141"/>
        <v>31</v>
      </c>
    </row>
    <row r="2319" spans="1:21" hidden="1">
      <c r="A2319">
        <v>2318</v>
      </c>
      <c r="B2319" t="s">
        <v>1064</v>
      </c>
      <c r="C2319" t="s">
        <v>35</v>
      </c>
      <c r="D2319" t="s">
        <v>123</v>
      </c>
      <c r="E2319" t="s">
        <v>124</v>
      </c>
      <c r="F2319" s="1">
        <v>44782</v>
      </c>
      <c r="G2319" s="2">
        <v>44782.395833333336</v>
      </c>
      <c r="H2319" s="2">
        <v>44783.600694444445</v>
      </c>
      <c r="I2319" t="s">
        <v>93</v>
      </c>
      <c r="J2319" t="s">
        <v>68</v>
      </c>
      <c r="K2319">
        <v>1.89</v>
      </c>
      <c r="L2319">
        <v>870</v>
      </c>
      <c r="M2319">
        <v>700</v>
      </c>
      <c r="N2319" s="3">
        <v>1644.3</v>
      </c>
      <c r="O2319">
        <v>1644.3</v>
      </c>
      <c r="P2319">
        <v>2721.6</v>
      </c>
      <c r="Q2319">
        <v>0.65517241379310343</v>
      </c>
      <c r="S2319" t="str">
        <f t="shared" si="142"/>
        <v>August</v>
      </c>
      <c r="T2319" t="str">
        <f t="shared" si="143"/>
        <v>2022</v>
      </c>
      <c r="U2319" s="3">
        <f t="shared" si="141"/>
        <v>31</v>
      </c>
    </row>
    <row r="2320" spans="1:21" hidden="1">
      <c r="A2320">
        <v>2319</v>
      </c>
      <c r="B2320" t="s">
        <v>1063</v>
      </c>
      <c r="C2320" t="s">
        <v>35</v>
      </c>
      <c r="D2320" t="s">
        <v>123</v>
      </c>
      <c r="E2320" t="s">
        <v>124</v>
      </c>
      <c r="F2320" s="1">
        <v>44311</v>
      </c>
      <c r="G2320" s="2">
        <v>44311.377083333333</v>
      </c>
      <c r="H2320" s="2">
        <v>44312.57708333333</v>
      </c>
      <c r="I2320" t="s">
        <v>93</v>
      </c>
      <c r="J2320" t="s">
        <v>68</v>
      </c>
      <c r="K2320">
        <v>1.89</v>
      </c>
      <c r="L2320">
        <v>897</v>
      </c>
      <c r="M2320">
        <v>700</v>
      </c>
      <c r="N2320" s="3">
        <v>1695.33</v>
      </c>
      <c r="O2320">
        <v>1695.33</v>
      </c>
      <c r="P2320">
        <v>2721.6</v>
      </c>
      <c r="Q2320">
        <v>0.60535117056856191</v>
      </c>
      <c r="S2320" t="str">
        <f t="shared" si="142"/>
        <v>April</v>
      </c>
      <c r="T2320" t="str">
        <f t="shared" si="143"/>
        <v>2021</v>
      </c>
      <c r="U2320" s="3">
        <f t="shared" si="141"/>
        <v>30</v>
      </c>
    </row>
    <row r="2321" spans="1:21" hidden="1">
      <c r="A2321">
        <v>2320</v>
      </c>
      <c r="B2321" t="s">
        <v>1065</v>
      </c>
      <c r="C2321" t="s">
        <v>32</v>
      </c>
      <c r="D2321" t="s">
        <v>123</v>
      </c>
      <c r="E2321" t="s">
        <v>124</v>
      </c>
      <c r="F2321" s="1">
        <v>44772</v>
      </c>
      <c r="G2321" s="2">
        <v>44772.367361111108</v>
      </c>
      <c r="H2321" s="2">
        <v>44773.634722222225</v>
      </c>
      <c r="I2321" t="s">
        <v>93</v>
      </c>
      <c r="J2321" t="s">
        <v>68</v>
      </c>
      <c r="K2321">
        <v>1.89</v>
      </c>
      <c r="L2321">
        <v>911</v>
      </c>
      <c r="M2321">
        <v>700</v>
      </c>
      <c r="N2321" s="3">
        <v>1721.79</v>
      </c>
      <c r="O2321">
        <v>1721.79</v>
      </c>
      <c r="P2321">
        <v>2721.6</v>
      </c>
      <c r="Q2321">
        <v>0.58068057080131719</v>
      </c>
      <c r="S2321" t="str">
        <f t="shared" si="142"/>
        <v>July</v>
      </c>
      <c r="T2321" t="str">
        <f t="shared" si="143"/>
        <v>2022</v>
      </c>
      <c r="U2321" s="3">
        <f t="shared" si="141"/>
        <v>31</v>
      </c>
    </row>
    <row r="2322" spans="1:21" hidden="1">
      <c r="A2322">
        <v>2321</v>
      </c>
      <c r="B2322" t="s">
        <v>1065</v>
      </c>
      <c r="C2322" t="s">
        <v>32</v>
      </c>
      <c r="D2322" t="s">
        <v>123</v>
      </c>
      <c r="E2322" t="s">
        <v>124</v>
      </c>
      <c r="F2322" s="1">
        <v>44773</v>
      </c>
      <c r="G2322" s="2">
        <v>44772.367361111108</v>
      </c>
      <c r="H2322" s="2">
        <v>44773.634722222225</v>
      </c>
      <c r="I2322" t="s">
        <v>93</v>
      </c>
      <c r="J2322" t="s">
        <v>68</v>
      </c>
      <c r="K2322">
        <v>1.89</v>
      </c>
      <c r="L2322">
        <v>914</v>
      </c>
      <c r="M2322">
        <v>700</v>
      </c>
      <c r="N2322" s="3">
        <v>1727.46</v>
      </c>
      <c r="O2322">
        <v>1727.46</v>
      </c>
      <c r="P2322">
        <v>2721.6</v>
      </c>
      <c r="Q2322">
        <v>0.57549234135667382</v>
      </c>
      <c r="S2322" t="str">
        <f t="shared" si="142"/>
        <v>July</v>
      </c>
      <c r="T2322" t="str">
        <f t="shared" si="143"/>
        <v>2022</v>
      </c>
      <c r="U2322" s="3">
        <f t="shared" si="141"/>
        <v>31</v>
      </c>
    </row>
    <row r="2323" spans="1:21" hidden="1">
      <c r="A2323">
        <v>2322</v>
      </c>
      <c r="B2323" t="s">
        <v>1066</v>
      </c>
      <c r="C2323" t="s">
        <v>35</v>
      </c>
      <c r="D2323" t="s">
        <v>123</v>
      </c>
      <c r="E2323" t="s">
        <v>124</v>
      </c>
      <c r="F2323" s="1">
        <v>44720</v>
      </c>
      <c r="G2323" s="2">
        <v>44720.345138888886</v>
      </c>
      <c r="H2323" s="2">
        <v>44721.693055555559</v>
      </c>
      <c r="I2323" t="s">
        <v>93</v>
      </c>
      <c r="J2323" t="s">
        <v>68</v>
      </c>
      <c r="K2323">
        <v>1.89</v>
      </c>
      <c r="L2323">
        <v>943</v>
      </c>
      <c r="M2323">
        <v>700</v>
      </c>
      <c r="N2323" s="3">
        <v>1782.27</v>
      </c>
      <c r="O2323">
        <v>1782.27</v>
      </c>
      <c r="P2323">
        <v>2721.6</v>
      </c>
      <c r="Q2323">
        <v>0.52704135737009539</v>
      </c>
      <c r="S2323" t="str">
        <f t="shared" si="142"/>
        <v>June</v>
      </c>
      <c r="T2323" t="str">
        <f t="shared" si="143"/>
        <v>2022</v>
      </c>
      <c r="U2323" s="3">
        <f t="shared" si="141"/>
        <v>30</v>
      </c>
    </row>
    <row r="2324" spans="1:21" hidden="1">
      <c r="A2324">
        <v>2323</v>
      </c>
      <c r="B2324" t="s">
        <v>1067</v>
      </c>
      <c r="C2324" t="s">
        <v>44</v>
      </c>
      <c r="D2324" t="s">
        <v>123</v>
      </c>
      <c r="E2324" t="s">
        <v>124</v>
      </c>
      <c r="F2324" s="1">
        <v>44672</v>
      </c>
      <c r="G2324" s="2">
        <v>44671.319444444445</v>
      </c>
      <c r="H2324" s="2">
        <v>44672.666666666664</v>
      </c>
      <c r="I2324" t="s">
        <v>93</v>
      </c>
      <c r="J2324" t="s">
        <v>68</v>
      </c>
      <c r="K2324">
        <v>1.89</v>
      </c>
      <c r="L2324">
        <v>960</v>
      </c>
      <c r="M2324">
        <v>700</v>
      </c>
      <c r="N2324" s="3">
        <v>1814.4</v>
      </c>
      <c r="O2324">
        <v>1814.4</v>
      </c>
      <c r="P2324">
        <v>2721.6</v>
      </c>
      <c r="Q2324">
        <v>0.49999999999999989</v>
      </c>
      <c r="S2324" t="str">
        <f t="shared" si="142"/>
        <v>April</v>
      </c>
      <c r="T2324" t="str">
        <f t="shared" si="143"/>
        <v>2022</v>
      </c>
      <c r="U2324" s="3">
        <f t="shared" si="141"/>
        <v>30</v>
      </c>
    </row>
    <row r="2325" spans="1:21" hidden="1">
      <c r="A2325">
        <v>2324</v>
      </c>
      <c r="B2325" t="s">
        <v>1067</v>
      </c>
      <c r="C2325" t="s">
        <v>44</v>
      </c>
      <c r="D2325" t="s">
        <v>123</v>
      </c>
      <c r="E2325" t="s">
        <v>124</v>
      </c>
      <c r="F2325" s="1">
        <v>44671</v>
      </c>
      <c r="G2325" s="2">
        <v>44671.319444444445</v>
      </c>
      <c r="H2325" s="2">
        <v>44672.666666666664</v>
      </c>
      <c r="I2325" t="s">
        <v>93</v>
      </c>
      <c r="J2325" t="s">
        <v>68</v>
      </c>
      <c r="K2325">
        <v>1.89</v>
      </c>
      <c r="L2325">
        <v>980</v>
      </c>
      <c r="M2325">
        <v>700</v>
      </c>
      <c r="N2325" s="3">
        <v>1852.2</v>
      </c>
      <c r="O2325">
        <v>1852.2</v>
      </c>
      <c r="P2325">
        <v>2721.6</v>
      </c>
      <c r="Q2325">
        <v>0.46938775510204073</v>
      </c>
      <c r="S2325" t="str">
        <f t="shared" si="142"/>
        <v>April</v>
      </c>
      <c r="T2325" t="str">
        <f t="shared" si="143"/>
        <v>2022</v>
      </c>
      <c r="U2325" s="3">
        <f t="shared" si="141"/>
        <v>30</v>
      </c>
    </row>
    <row r="2326" spans="1:21" hidden="1">
      <c r="A2326">
        <v>2325</v>
      </c>
      <c r="B2326" t="s">
        <v>1068</v>
      </c>
      <c r="C2326" t="s">
        <v>35</v>
      </c>
      <c r="D2326" t="s">
        <v>123</v>
      </c>
      <c r="E2326" t="s">
        <v>124</v>
      </c>
      <c r="F2326" s="1">
        <v>44603</v>
      </c>
      <c r="G2326" s="2">
        <v>44602</v>
      </c>
      <c r="H2326" s="2">
        <v>44603.6875</v>
      </c>
      <c r="I2326" t="s">
        <v>93</v>
      </c>
      <c r="J2326" t="s">
        <v>68</v>
      </c>
      <c r="K2326">
        <v>1.89</v>
      </c>
      <c r="L2326">
        <v>990</v>
      </c>
      <c r="M2326">
        <v>700</v>
      </c>
      <c r="N2326" s="3">
        <v>1871.1</v>
      </c>
      <c r="O2326">
        <v>1871.1</v>
      </c>
      <c r="P2326">
        <v>2721.6</v>
      </c>
      <c r="Q2326">
        <v>0.45454545454545459</v>
      </c>
      <c r="S2326" t="str">
        <f t="shared" si="142"/>
        <v>February</v>
      </c>
      <c r="T2326" t="str">
        <f t="shared" si="143"/>
        <v>2022</v>
      </c>
      <c r="U2326" s="3">
        <f t="shared" si="141"/>
        <v>28</v>
      </c>
    </row>
    <row r="2327" spans="1:21" hidden="1">
      <c r="A2327">
        <v>2326</v>
      </c>
      <c r="B2327" t="s">
        <v>1069</v>
      </c>
      <c r="C2327" t="s">
        <v>55</v>
      </c>
      <c r="D2327" t="s">
        <v>141</v>
      </c>
      <c r="E2327" t="s">
        <v>124</v>
      </c>
      <c r="F2327" s="1">
        <v>44610</v>
      </c>
      <c r="G2327" s="2">
        <v>44610.311111111114</v>
      </c>
      <c r="H2327" s="2">
        <v>44615</v>
      </c>
      <c r="I2327" t="s">
        <v>93</v>
      </c>
      <c r="J2327" t="s">
        <v>68</v>
      </c>
      <c r="K2327">
        <v>1.89</v>
      </c>
      <c r="L2327">
        <v>992</v>
      </c>
      <c r="M2327">
        <v>700</v>
      </c>
      <c r="N2327" s="3">
        <v>1874.88</v>
      </c>
      <c r="O2327">
        <v>1874.88</v>
      </c>
      <c r="P2327">
        <v>2721.6</v>
      </c>
      <c r="Q2327">
        <v>0.45161290322580633</v>
      </c>
      <c r="S2327" t="str">
        <f t="shared" si="142"/>
        <v>February</v>
      </c>
      <c r="T2327" t="str">
        <f t="shared" si="143"/>
        <v>2022</v>
      </c>
      <c r="U2327" s="3">
        <f t="shared" si="141"/>
        <v>28</v>
      </c>
    </row>
    <row r="2328" spans="1:21" hidden="1">
      <c r="A2328">
        <v>2327</v>
      </c>
      <c r="B2328" t="s">
        <v>1066</v>
      </c>
      <c r="C2328" t="s">
        <v>35</v>
      </c>
      <c r="D2328" t="s">
        <v>123</v>
      </c>
      <c r="E2328" t="s">
        <v>124</v>
      </c>
      <c r="F2328" s="1">
        <v>44721</v>
      </c>
      <c r="G2328" s="2">
        <v>44720.345138888886</v>
      </c>
      <c r="H2328" s="2">
        <v>44721.693055555559</v>
      </c>
      <c r="I2328" t="s">
        <v>93</v>
      </c>
      <c r="J2328" t="s">
        <v>68</v>
      </c>
      <c r="K2328">
        <v>1.89</v>
      </c>
      <c r="L2328">
        <v>998</v>
      </c>
      <c r="M2328">
        <v>700</v>
      </c>
      <c r="N2328" s="3">
        <v>1886.22</v>
      </c>
      <c r="O2328">
        <v>1886.22</v>
      </c>
      <c r="P2328">
        <v>2721.6</v>
      </c>
      <c r="Q2328">
        <v>0.44288577154308612</v>
      </c>
      <c r="S2328" t="str">
        <f t="shared" si="142"/>
        <v>June</v>
      </c>
      <c r="T2328" t="str">
        <f t="shared" si="143"/>
        <v>2022</v>
      </c>
      <c r="U2328" s="3">
        <f t="shared" si="141"/>
        <v>30</v>
      </c>
    </row>
    <row r="2329" spans="1:21" hidden="1">
      <c r="A2329">
        <v>2328</v>
      </c>
      <c r="B2329" t="s">
        <v>1070</v>
      </c>
      <c r="C2329" t="s">
        <v>28</v>
      </c>
      <c r="D2329" t="s">
        <v>123</v>
      </c>
      <c r="E2329" t="s">
        <v>124</v>
      </c>
      <c r="F2329" s="1">
        <v>44470</v>
      </c>
      <c r="G2329" s="2">
        <v>44467.270833333336</v>
      </c>
      <c r="H2329" s="2">
        <v>44470.693749999999</v>
      </c>
      <c r="I2329" t="s">
        <v>93</v>
      </c>
      <c r="J2329" t="s">
        <v>68</v>
      </c>
      <c r="K2329">
        <v>1.89</v>
      </c>
      <c r="L2329">
        <v>999</v>
      </c>
      <c r="M2329">
        <v>700</v>
      </c>
      <c r="N2329" s="3">
        <v>1888.11</v>
      </c>
      <c r="O2329">
        <v>1888.11</v>
      </c>
      <c r="P2329">
        <v>2721.6</v>
      </c>
      <c r="Q2329">
        <v>0.44144144144144148</v>
      </c>
      <c r="S2329" t="str">
        <f t="shared" si="142"/>
        <v>October</v>
      </c>
      <c r="T2329" t="str">
        <f t="shared" si="143"/>
        <v>2021</v>
      </c>
      <c r="U2329" s="3">
        <f t="shared" si="141"/>
        <v>31</v>
      </c>
    </row>
    <row r="2330" spans="1:21" hidden="1">
      <c r="A2330">
        <v>2329</v>
      </c>
      <c r="B2330" t="s">
        <v>1071</v>
      </c>
      <c r="C2330" t="s">
        <v>28</v>
      </c>
      <c r="D2330" t="s">
        <v>123</v>
      </c>
      <c r="E2330" t="s">
        <v>124</v>
      </c>
      <c r="F2330" s="1">
        <v>44401</v>
      </c>
      <c r="G2330" s="2">
        <v>44399.258333333331</v>
      </c>
      <c r="H2330" s="2">
        <v>44401.708333333336</v>
      </c>
      <c r="I2330" t="s">
        <v>93</v>
      </c>
      <c r="J2330" t="s">
        <v>68</v>
      </c>
      <c r="K2330">
        <v>1.89</v>
      </c>
      <c r="L2330" s="4">
        <v>1020</v>
      </c>
      <c r="M2330">
        <v>700</v>
      </c>
      <c r="N2330" s="3">
        <v>1927.8</v>
      </c>
      <c r="O2330">
        <v>1927.8</v>
      </c>
      <c r="P2330">
        <v>2721.6</v>
      </c>
      <c r="Q2330">
        <v>0.41176470588235292</v>
      </c>
      <c r="S2330" t="str">
        <f t="shared" si="142"/>
        <v>July</v>
      </c>
      <c r="T2330" t="str">
        <f t="shared" si="143"/>
        <v>2021</v>
      </c>
      <c r="U2330" s="3">
        <f t="shared" si="141"/>
        <v>31</v>
      </c>
    </row>
    <row r="2331" spans="1:21" hidden="1">
      <c r="A2331">
        <v>2330</v>
      </c>
      <c r="B2331" t="s">
        <v>1061</v>
      </c>
      <c r="C2331" t="s">
        <v>11</v>
      </c>
      <c r="D2331" t="s">
        <v>135</v>
      </c>
      <c r="E2331" t="s">
        <v>124</v>
      </c>
      <c r="F2331" s="1">
        <v>44253</v>
      </c>
      <c r="G2331" s="2">
        <v>44253.288194444445</v>
      </c>
      <c r="H2331" s="2">
        <v>44254.523611111108</v>
      </c>
      <c r="I2331" t="s">
        <v>93</v>
      </c>
      <c r="J2331" t="s">
        <v>68</v>
      </c>
      <c r="K2331">
        <v>1.89</v>
      </c>
      <c r="L2331" s="4">
        <v>1025</v>
      </c>
      <c r="M2331">
        <v>700</v>
      </c>
      <c r="N2331" s="3">
        <v>1937.25</v>
      </c>
      <c r="O2331">
        <v>1937.25</v>
      </c>
      <c r="P2331">
        <v>2721.6</v>
      </c>
      <c r="Q2331">
        <v>0.40487804878048778</v>
      </c>
      <c r="S2331" t="str">
        <f t="shared" si="142"/>
        <v>February</v>
      </c>
      <c r="T2331" t="str">
        <f t="shared" si="143"/>
        <v>2021</v>
      </c>
      <c r="U2331" s="3">
        <f t="shared" si="141"/>
        <v>28</v>
      </c>
    </row>
    <row r="2332" spans="1:21" hidden="1">
      <c r="A2332">
        <v>2331</v>
      </c>
      <c r="B2332" t="s">
        <v>1060</v>
      </c>
      <c r="C2332" t="s">
        <v>9</v>
      </c>
      <c r="D2332" t="s">
        <v>135</v>
      </c>
      <c r="E2332" t="s">
        <v>124</v>
      </c>
      <c r="F2332" s="1">
        <v>44622</v>
      </c>
      <c r="G2332" s="2">
        <v>44622.270833333336</v>
      </c>
      <c r="H2332" s="2">
        <v>44626.450694444444</v>
      </c>
      <c r="I2332" t="s">
        <v>93</v>
      </c>
      <c r="J2332" t="s">
        <v>68</v>
      </c>
      <c r="K2332">
        <v>1.89</v>
      </c>
      <c r="L2332" s="4">
        <v>1050</v>
      </c>
      <c r="M2332">
        <v>700</v>
      </c>
      <c r="N2332" s="3">
        <v>1984.5</v>
      </c>
      <c r="O2332">
        <v>1984.5</v>
      </c>
      <c r="P2332">
        <v>2721.6</v>
      </c>
      <c r="Q2332">
        <v>0.37142857142857139</v>
      </c>
      <c r="S2332" t="str">
        <f t="shared" si="142"/>
        <v>March</v>
      </c>
      <c r="T2332" t="str">
        <f t="shared" si="143"/>
        <v>2022</v>
      </c>
      <c r="U2332" s="3">
        <f t="shared" ref="U2332:U2353" si="144">DAY(EOMONTH(F2332, 0))</f>
        <v>31</v>
      </c>
    </row>
    <row r="2333" spans="1:21" hidden="1">
      <c r="A2333">
        <v>2332</v>
      </c>
      <c r="B2333" t="s">
        <v>1070</v>
      </c>
      <c r="C2333" t="s">
        <v>28</v>
      </c>
      <c r="D2333" t="s">
        <v>123</v>
      </c>
      <c r="E2333" t="s">
        <v>124</v>
      </c>
      <c r="F2333" s="1">
        <v>44467</v>
      </c>
      <c r="G2333" s="2">
        <v>44467.270833333336</v>
      </c>
      <c r="H2333" s="2">
        <v>44470.693749999999</v>
      </c>
      <c r="I2333" t="s">
        <v>93</v>
      </c>
      <c r="J2333" t="s">
        <v>68</v>
      </c>
      <c r="K2333">
        <v>1.89</v>
      </c>
      <c r="L2333" s="4">
        <v>1050</v>
      </c>
      <c r="M2333">
        <v>700</v>
      </c>
      <c r="N2333" s="3">
        <v>1984.5</v>
      </c>
      <c r="O2333">
        <v>1984.5</v>
      </c>
      <c r="P2333">
        <v>2721.6</v>
      </c>
      <c r="Q2333">
        <v>0.37142857142857139</v>
      </c>
      <c r="S2333" t="str">
        <f t="shared" si="142"/>
        <v>September</v>
      </c>
      <c r="T2333" t="str">
        <f t="shared" si="143"/>
        <v>2021</v>
      </c>
      <c r="U2333" s="3">
        <f t="shared" si="144"/>
        <v>30</v>
      </c>
    </row>
    <row r="2334" spans="1:21" hidden="1">
      <c r="A2334">
        <v>2333</v>
      </c>
      <c r="B2334" t="s">
        <v>1071</v>
      </c>
      <c r="C2334" t="s">
        <v>28</v>
      </c>
      <c r="D2334" t="s">
        <v>123</v>
      </c>
      <c r="E2334" t="s">
        <v>124</v>
      </c>
      <c r="F2334" s="1">
        <v>44399</v>
      </c>
      <c r="G2334" s="2">
        <v>44399.258333333331</v>
      </c>
      <c r="H2334" s="2">
        <v>44401.708333333336</v>
      </c>
      <c r="I2334" t="s">
        <v>93</v>
      </c>
      <c r="J2334" t="s">
        <v>68</v>
      </c>
      <c r="K2334">
        <v>1.89</v>
      </c>
      <c r="L2334" s="4">
        <v>1068</v>
      </c>
      <c r="M2334">
        <v>700</v>
      </c>
      <c r="N2334" s="3">
        <v>2018.52</v>
      </c>
      <c r="O2334">
        <v>2018.52</v>
      </c>
      <c r="P2334">
        <v>2721.6</v>
      </c>
      <c r="Q2334">
        <v>0.348314606741573</v>
      </c>
      <c r="S2334" t="str">
        <f t="shared" si="142"/>
        <v>July</v>
      </c>
      <c r="T2334" t="str">
        <f t="shared" si="143"/>
        <v>2021</v>
      </c>
      <c r="U2334" s="3">
        <f t="shared" si="144"/>
        <v>31</v>
      </c>
    </row>
    <row r="2335" spans="1:21" hidden="1">
      <c r="A2335">
        <v>2334</v>
      </c>
      <c r="B2335" t="s">
        <v>1072</v>
      </c>
      <c r="C2335" t="s">
        <v>15</v>
      </c>
      <c r="D2335" t="s">
        <v>123</v>
      </c>
      <c r="E2335" t="s">
        <v>124</v>
      </c>
      <c r="F2335" s="1">
        <v>44359</v>
      </c>
      <c r="G2335" s="2">
        <v>44359</v>
      </c>
      <c r="H2335" s="2">
        <v>44363</v>
      </c>
      <c r="I2335" t="s">
        <v>93</v>
      </c>
      <c r="J2335" t="s">
        <v>68</v>
      </c>
      <c r="K2335">
        <v>1.89</v>
      </c>
      <c r="L2335" s="4">
        <v>1440</v>
      </c>
      <c r="M2335">
        <v>700</v>
      </c>
      <c r="N2335" s="3">
        <v>2721.6</v>
      </c>
      <c r="O2335">
        <v>2721.6</v>
      </c>
      <c r="P2335">
        <v>2721.6</v>
      </c>
      <c r="Q2335">
        <v>0</v>
      </c>
      <c r="S2335" t="str">
        <f t="shared" si="142"/>
        <v>June</v>
      </c>
      <c r="T2335" t="str">
        <f t="shared" si="143"/>
        <v>2021</v>
      </c>
      <c r="U2335" s="3">
        <f t="shared" si="144"/>
        <v>30</v>
      </c>
    </row>
    <row r="2336" spans="1:21" hidden="1">
      <c r="A2336">
        <v>2335</v>
      </c>
      <c r="B2336" t="s">
        <v>1072</v>
      </c>
      <c r="C2336" t="s">
        <v>15</v>
      </c>
      <c r="D2336" t="s">
        <v>123</v>
      </c>
      <c r="E2336" t="s">
        <v>124</v>
      </c>
      <c r="F2336" s="1">
        <v>44360</v>
      </c>
      <c r="G2336" s="2">
        <v>44359</v>
      </c>
      <c r="H2336" s="2">
        <v>44363</v>
      </c>
      <c r="I2336" t="s">
        <v>93</v>
      </c>
      <c r="J2336" t="s">
        <v>68</v>
      </c>
      <c r="K2336">
        <v>1.89</v>
      </c>
      <c r="L2336" s="4">
        <v>1440</v>
      </c>
      <c r="M2336">
        <v>700</v>
      </c>
      <c r="N2336" s="3">
        <v>2721.6</v>
      </c>
      <c r="O2336">
        <v>2721.6</v>
      </c>
      <c r="P2336">
        <v>2721.6</v>
      </c>
      <c r="Q2336">
        <v>0</v>
      </c>
      <c r="S2336" t="str">
        <f t="shared" si="142"/>
        <v>June</v>
      </c>
      <c r="T2336" t="str">
        <f t="shared" si="143"/>
        <v>2021</v>
      </c>
      <c r="U2336" s="3">
        <f t="shared" si="144"/>
        <v>30</v>
      </c>
    </row>
    <row r="2337" spans="1:21" hidden="1">
      <c r="A2337">
        <v>2336</v>
      </c>
      <c r="B2337" t="s">
        <v>1072</v>
      </c>
      <c r="C2337" t="s">
        <v>15</v>
      </c>
      <c r="D2337" t="s">
        <v>123</v>
      </c>
      <c r="E2337" t="s">
        <v>124</v>
      </c>
      <c r="F2337" s="1">
        <v>44361</v>
      </c>
      <c r="G2337" s="2">
        <v>44359</v>
      </c>
      <c r="H2337" s="2">
        <v>44363</v>
      </c>
      <c r="I2337" t="s">
        <v>93</v>
      </c>
      <c r="J2337" t="s">
        <v>68</v>
      </c>
      <c r="K2337">
        <v>1.89</v>
      </c>
      <c r="L2337" s="4">
        <v>1440</v>
      </c>
      <c r="M2337">
        <v>700</v>
      </c>
      <c r="N2337" s="3">
        <v>2721.6</v>
      </c>
      <c r="O2337">
        <v>2721.6</v>
      </c>
      <c r="P2337">
        <v>2721.6</v>
      </c>
      <c r="Q2337">
        <v>0</v>
      </c>
      <c r="S2337" t="str">
        <f t="shared" si="142"/>
        <v>June</v>
      </c>
      <c r="T2337" t="str">
        <f t="shared" si="143"/>
        <v>2021</v>
      </c>
      <c r="U2337" s="3">
        <f t="shared" si="144"/>
        <v>30</v>
      </c>
    </row>
    <row r="2338" spans="1:21" hidden="1">
      <c r="A2338">
        <v>2337</v>
      </c>
      <c r="B2338" t="s">
        <v>1072</v>
      </c>
      <c r="C2338" t="s">
        <v>15</v>
      </c>
      <c r="D2338" t="s">
        <v>123</v>
      </c>
      <c r="E2338" t="s">
        <v>124</v>
      </c>
      <c r="F2338" s="1">
        <v>44362</v>
      </c>
      <c r="G2338" s="2">
        <v>44359</v>
      </c>
      <c r="H2338" s="2">
        <v>44363</v>
      </c>
      <c r="I2338" t="s">
        <v>93</v>
      </c>
      <c r="J2338" t="s">
        <v>68</v>
      </c>
      <c r="K2338">
        <v>1.89</v>
      </c>
      <c r="L2338" s="4">
        <v>1440</v>
      </c>
      <c r="M2338">
        <v>700</v>
      </c>
      <c r="N2338" s="3">
        <v>2721.6</v>
      </c>
      <c r="O2338">
        <v>2721.6</v>
      </c>
      <c r="P2338">
        <v>2721.6</v>
      </c>
      <c r="Q2338">
        <v>0</v>
      </c>
      <c r="S2338" t="str">
        <f t="shared" si="142"/>
        <v>June</v>
      </c>
      <c r="T2338" t="str">
        <f t="shared" si="143"/>
        <v>2021</v>
      </c>
      <c r="U2338" s="3">
        <f t="shared" si="144"/>
        <v>30</v>
      </c>
    </row>
    <row r="2339" spans="1:21" hidden="1">
      <c r="A2339">
        <v>2338</v>
      </c>
      <c r="B2339" t="s">
        <v>1062</v>
      </c>
      <c r="C2339" t="s">
        <v>15</v>
      </c>
      <c r="D2339" t="s">
        <v>135</v>
      </c>
      <c r="E2339" t="s">
        <v>124</v>
      </c>
      <c r="F2339" s="1">
        <v>44681</v>
      </c>
      <c r="G2339" s="2">
        <v>44680.4375</v>
      </c>
      <c r="H2339" s="2">
        <v>44682</v>
      </c>
      <c r="I2339" t="s">
        <v>93</v>
      </c>
      <c r="J2339" t="s">
        <v>68</v>
      </c>
      <c r="K2339">
        <v>1.89</v>
      </c>
      <c r="L2339" s="4">
        <v>1440</v>
      </c>
      <c r="M2339">
        <v>700</v>
      </c>
      <c r="N2339" s="3">
        <v>2721.6</v>
      </c>
      <c r="O2339">
        <v>2721.6</v>
      </c>
      <c r="P2339">
        <v>2721.6</v>
      </c>
      <c r="Q2339">
        <v>0</v>
      </c>
      <c r="S2339" t="str">
        <f t="shared" si="142"/>
        <v>April</v>
      </c>
      <c r="T2339" t="str">
        <f t="shared" si="143"/>
        <v>2022</v>
      </c>
      <c r="U2339" s="3">
        <f t="shared" si="144"/>
        <v>30</v>
      </c>
    </row>
    <row r="2340" spans="1:21" hidden="1">
      <c r="A2340">
        <v>2339</v>
      </c>
      <c r="B2340" t="s">
        <v>1068</v>
      </c>
      <c r="C2340" t="s">
        <v>35</v>
      </c>
      <c r="D2340" t="s">
        <v>123</v>
      </c>
      <c r="E2340" t="s">
        <v>124</v>
      </c>
      <c r="F2340" s="1">
        <v>44602</v>
      </c>
      <c r="G2340" s="2">
        <v>44602</v>
      </c>
      <c r="H2340" s="2">
        <v>44603.6875</v>
      </c>
      <c r="I2340" t="s">
        <v>93</v>
      </c>
      <c r="J2340" t="s">
        <v>68</v>
      </c>
      <c r="K2340">
        <v>1.89</v>
      </c>
      <c r="L2340" s="4">
        <v>1440</v>
      </c>
      <c r="M2340">
        <v>700</v>
      </c>
      <c r="N2340" s="3">
        <v>2721.6</v>
      </c>
      <c r="O2340">
        <v>2721.6</v>
      </c>
      <c r="P2340">
        <v>2721.6</v>
      </c>
      <c r="Q2340">
        <v>0</v>
      </c>
      <c r="S2340" t="str">
        <f t="shared" si="142"/>
        <v>February</v>
      </c>
      <c r="T2340" t="str">
        <f t="shared" si="143"/>
        <v>2022</v>
      </c>
      <c r="U2340" s="3">
        <f t="shared" si="144"/>
        <v>28</v>
      </c>
    </row>
    <row r="2341" spans="1:21" hidden="1">
      <c r="A2341">
        <v>2340</v>
      </c>
      <c r="B2341" t="s">
        <v>1060</v>
      </c>
      <c r="C2341" t="s">
        <v>9</v>
      </c>
      <c r="D2341" t="s">
        <v>135</v>
      </c>
      <c r="E2341" t="s">
        <v>124</v>
      </c>
      <c r="F2341" s="1">
        <v>44623</v>
      </c>
      <c r="G2341" s="2">
        <v>44622.270833333336</v>
      </c>
      <c r="H2341" s="2">
        <v>44626.450694444444</v>
      </c>
      <c r="I2341" t="s">
        <v>93</v>
      </c>
      <c r="J2341" t="s">
        <v>68</v>
      </c>
      <c r="K2341">
        <v>1.89</v>
      </c>
      <c r="L2341" s="4">
        <v>1440</v>
      </c>
      <c r="M2341">
        <v>700</v>
      </c>
      <c r="N2341" s="3">
        <v>2721.6</v>
      </c>
      <c r="O2341">
        <v>2721.6</v>
      </c>
      <c r="P2341">
        <v>2721.6</v>
      </c>
      <c r="Q2341">
        <v>0</v>
      </c>
      <c r="S2341" t="str">
        <f t="shared" si="142"/>
        <v>March</v>
      </c>
      <c r="T2341" t="str">
        <f t="shared" si="143"/>
        <v>2022</v>
      </c>
      <c r="U2341" s="3">
        <f t="shared" si="144"/>
        <v>31</v>
      </c>
    </row>
    <row r="2342" spans="1:21" hidden="1">
      <c r="A2342">
        <v>2341</v>
      </c>
      <c r="B2342" t="s">
        <v>1060</v>
      </c>
      <c r="C2342" t="s">
        <v>9</v>
      </c>
      <c r="D2342" t="s">
        <v>135</v>
      </c>
      <c r="E2342" t="s">
        <v>124</v>
      </c>
      <c r="F2342" s="1">
        <v>44624</v>
      </c>
      <c r="G2342" s="2">
        <v>44622.270833333336</v>
      </c>
      <c r="H2342" s="2">
        <v>44626.450694444444</v>
      </c>
      <c r="I2342" t="s">
        <v>93</v>
      </c>
      <c r="J2342" t="s">
        <v>68</v>
      </c>
      <c r="K2342">
        <v>1.89</v>
      </c>
      <c r="L2342" s="4">
        <v>1440</v>
      </c>
      <c r="M2342">
        <v>700</v>
      </c>
      <c r="N2342" s="3">
        <v>2721.6</v>
      </c>
      <c r="O2342">
        <v>2721.6</v>
      </c>
      <c r="P2342">
        <v>2721.6</v>
      </c>
      <c r="Q2342">
        <v>0</v>
      </c>
      <c r="S2342" t="str">
        <f t="shared" si="142"/>
        <v>March</v>
      </c>
      <c r="T2342" t="str">
        <f t="shared" si="143"/>
        <v>2022</v>
      </c>
      <c r="U2342" s="3">
        <f t="shared" si="144"/>
        <v>31</v>
      </c>
    </row>
    <row r="2343" spans="1:21" hidden="1">
      <c r="A2343">
        <v>2342</v>
      </c>
      <c r="B2343" t="s">
        <v>1060</v>
      </c>
      <c r="C2343" t="s">
        <v>9</v>
      </c>
      <c r="D2343" t="s">
        <v>135</v>
      </c>
      <c r="E2343" t="s">
        <v>124</v>
      </c>
      <c r="F2343" s="1">
        <v>44625</v>
      </c>
      <c r="G2343" s="2">
        <v>44622.270833333336</v>
      </c>
      <c r="H2343" s="2">
        <v>44626.450694444444</v>
      </c>
      <c r="I2343" t="s">
        <v>93</v>
      </c>
      <c r="J2343" t="s">
        <v>68</v>
      </c>
      <c r="K2343">
        <v>1.89</v>
      </c>
      <c r="L2343" s="4">
        <v>1440</v>
      </c>
      <c r="M2343">
        <v>700</v>
      </c>
      <c r="N2343" s="3">
        <v>2721.6</v>
      </c>
      <c r="O2343">
        <v>2721.6</v>
      </c>
      <c r="P2343">
        <v>2721.6</v>
      </c>
      <c r="Q2343">
        <v>0</v>
      </c>
      <c r="S2343" t="str">
        <f t="shared" si="142"/>
        <v>March</v>
      </c>
      <c r="T2343" t="str">
        <f t="shared" si="143"/>
        <v>2022</v>
      </c>
      <c r="U2343" s="3">
        <f t="shared" si="144"/>
        <v>31</v>
      </c>
    </row>
    <row r="2344" spans="1:21" hidden="1">
      <c r="A2344">
        <v>2343</v>
      </c>
      <c r="B2344" t="s">
        <v>1071</v>
      </c>
      <c r="C2344" t="s">
        <v>28</v>
      </c>
      <c r="D2344" t="s">
        <v>123</v>
      </c>
      <c r="E2344" t="s">
        <v>124</v>
      </c>
      <c r="F2344" s="1">
        <v>44400</v>
      </c>
      <c r="G2344" s="2">
        <v>44399.258333333331</v>
      </c>
      <c r="H2344" s="2">
        <v>44401.708333333336</v>
      </c>
      <c r="I2344" t="s">
        <v>93</v>
      </c>
      <c r="J2344" t="s">
        <v>68</v>
      </c>
      <c r="K2344">
        <v>1.89</v>
      </c>
      <c r="L2344" s="4">
        <v>1440</v>
      </c>
      <c r="M2344">
        <v>700</v>
      </c>
      <c r="N2344" s="3">
        <v>2721.6</v>
      </c>
      <c r="O2344">
        <v>2721.6</v>
      </c>
      <c r="P2344">
        <v>2721.6</v>
      </c>
      <c r="Q2344">
        <v>0</v>
      </c>
      <c r="S2344" t="str">
        <f t="shared" si="142"/>
        <v>July</v>
      </c>
      <c r="T2344" t="str">
        <f t="shared" si="143"/>
        <v>2021</v>
      </c>
      <c r="U2344" s="3">
        <f t="shared" si="144"/>
        <v>31</v>
      </c>
    </row>
    <row r="2345" spans="1:21" hidden="1">
      <c r="A2345">
        <v>2344</v>
      </c>
      <c r="B2345" t="s">
        <v>1070</v>
      </c>
      <c r="C2345" t="s">
        <v>28</v>
      </c>
      <c r="D2345" t="s">
        <v>123</v>
      </c>
      <c r="E2345" t="s">
        <v>124</v>
      </c>
      <c r="F2345" s="1">
        <v>44468</v>
      </c>
      <c r="G2345" s="2">
        <v>44467.270833333336</v>
      </c>
      <c r="H2345" s="2">
        <v>44470.693749999999</v>
      </c>
      <c r="I2345" t="s">
        <v>93</v>
      </c>
      <c r="J2345" t="s">
        <v>68</v>
      </c>
      <c r="K2345">
        <v>1.89</v>
      </c>
      <c r="L2345" s="4">
        <v>1440</v>
      </c>
      <c r="M2345">
        <v>700</v>
      </c>
      <c r="N2345" s="3">
        <v>2721.6</v>
      </c>
      <c r="O2345">
        <v>2721.6</v>
      </c>
      <c r="P2345">
        <v>2721.6</v>
      </c>
      <c r="Q2345">
        <v>0</v>
      </c>
      <c r="S2345" t="str">
        <f t="shared" si="142"/>
        <v>September</v>
      </c>
      <c r="T2345" t="str">
        <f t="shared" si="143"/>
        <v>2021</v>
      </c>
      <c r="U2345" s="3">
        <f t="shared" si="144"/>
        <v>30</v>
      </c>
    </row>
    <row r="2346" spans="1:21" hidden="1">
      <c r="A2346">
        <v>2345</v>
      </c>
      <c r="B2346" t="s">
        <v>1070</v>
      </c>
      <c r="C2346" t="s">
        <v>28</v>
      </c>
      <c r="D2346" t="s">
        <v>123</v>
      </c>
      <c r="E2346" t="s">
        <v>124</v>
      </c>
      <c r="F2346" s="1">
        <v>44469</v>
      </c>
      <c r="G2346" s="2">
        <v>44467.270833333336</v>
      </c>
      <c r="H2346" s="2">
        <v>44470.693749999999</v>
      </c>
      <c r="I2346" t="s">
        <v>93</v>
      </c>
      <c r="J2346" t="s">
        <v>68</v>
      </c>
      <c r="K2346">
        <v>1.89</v>
      </c>
      <c r="L2346" s="4">
        <v>1440</v>
      </c>
      <c r="M2346">
        <v>700</v>
      </c>
      <c r="N2346" s="3">
        <v>2721.6</v>
      </c>
      <c r="O2346">
        <v>2721.6</v>
      </c>
      <c r="P2346">
        <v>2721.6</v>
      </c>
      <c r="Q2346">
        <v>0</v>
      </c>
      <c r="S2346" t="str">
        <f t="shared" si="142"/>
        <v>September</v>
      </c>
      <c r="T2346" t="str">
        <f t="shared" si="143"/>
        <v>2021</v>
      </c>
      <c r="U2346" s="3">
        <f t="shared" si="144"/>
        <v>30</v>
      </c>
    </row>
    <row r="2347" spans="1:21" hidden="1">
      <c r="A2347">
        <v>2346</v>
      </c>
      <c r="B2347" t="s">
        <v>1069</v>
      </c>
      <c r="C2347" t="s">
        <v>55</v>
      </c>
      <c r="D2347" t="s">
        <v>141</v>
      </c>
      <c r="E2347" t="s">
        <v>124</v>
      </c>
      <c r="F2347" s="1">
        <v>44611</v>
      </c>
      <c r="G2347" s="2">
        <v>44610.311111111114</v>
      </c>
      <c r="H2347" s="2">
        <v>44615</v>
      </c>
      <c r="I2347" t="s">
        <v>93</v>
      </c>
      <c r="J2347" t="s">
        <v>68</v>
      </c>
      <c r="K2347">
        <v>1.89</v>
      </c>
      <c r="L2347" s="4">
        <v>1440</v>
      </c>
      <c r="M2347">
        <v>700</v>
      </c>
      <c r="N2347" s="3">
        <v>2721.6</v>
      </c>
      <c r="O2347">
        <v>2721.6</v>
      </c>
      <c r="P2347">
        <v>2721.6</v>
      </c>
      <c r="Q2347">
        <v>0</v>
      </c>
      <c r="S2347" t="str">
        <f t="shared" si="142"/>
        <v>February</v>
      </c>
      <c r="T2347" t="str">
        <f t="shared" si="143"/>
        <v>2022</v>
      </c>
      <c r="U2347" s="3">
        <f t="shared" si="144"/>
        <v>28</v>
      </c>
    </row>
    <row r="2348" spans="1:21" hidden="1">
      <c r="A2348">
        <v>2347</v>
      </c>
      <c r="B2348" t="s">
        <v>1069</v>
      </c>
      <c r="C2348" t="s">
        <v>55</v>
      </c>
      <c r="D2348" t="s">
        <v>141</v>
      </c>
      <c r="E2348" t="s">
        <v>124</v>
      </c>
      <c r="F2348" s="1">
        <v>44612</v>
      </c>
      <c r="G2348" s="2">
        <v>44610.311111111114</v>
      </c>
      <c r="H2348" s="2">
        <v>44615</v>
      </c>
      <c r="I2348" t="s">
        <v>93</v>
      </c>
      <c r="J2348" t="s">
        <v>68</v>
      </c>
      <c r="K2348">
        <v>1.89</v>
      </c>
      <c r="L2348" s="4">
        <v>1440</v>
      </c>
      <c r="M2348">
        <v>700</v>
      </c>
      <c r="N2348" s="3">
        <v>2721.6</v>
      </c>
      <c r="O2348">
        <v>2721.6</v>
      </c>
      <c r="P2348">
        <v>2721.6</v>
      </c>
      <c r="Q2348">
        <v>0</v>
      </c>
      <c r="S2348" t="str">
        <f t="shared" si="142"/>
        <v>February</v>
      </c>
      <c r="T2348" t="str">
        <f t="shared" si="143"/>
        <v>2022</v>
      </c>
      <c r="U2348" s="3">
        <f t="shared" si="144"/>
        <v>28</v>
      </c>
    </row>
    <row r="2349" spans="1:21" hidden="1">
      <c r="A2349">
        <v>2348</v>
      </c>
      <c r="B2349" t="s">
        <v>1069</v>
      </c>
      <c r="C2349" t="s">
        <v>55</v>
      </c>
      <c r="D2349" t="s">
        <v>141</v>
      </c>
      <c r="E2349" t="s">
        <v>124</v>
      </c>
      <c r="F2349" s="1">
        <v>44613</v>
      </c>
      <c r="G2349" s="2">
        <v>44610.311111111114</v>
      </c>
      <c r="H2349" s="2">
        <v>44615</v>
      </c>
      <c r="I2349" t="s">
        <v>93</v>
      </c>
      <c r="J2349" t="s">
        <v>68</v>
      </c>
      <c r="K2349">
        <v>1.89</v>
      </c>
      <c r="L2349" s="4">
        <v>1440</v>
      </c>
      <c r="M2349">
        <v>700</v>
      </c>
      <c r="N2349" s="3">
        <v>2721.6</v>
      </c>
      <c r="O2349">
        <v>2721.6</v>
      </c>
      <c r="P2349">
        <v>2721.6</v>
      </c>
      <c r="Q2349">
        <v>0</v>
      </c>
      <c r="S2349" t="str">
        <f t="shared" si="142"/>
        <v>February</v>
      </c>
      <c r="T2349" t="str">
        <f t="shared" si="143"/>
        <v>2022</v>
      </c>
      <c r="U2349" s="3">
        <f t="shared" si="144"/>
        <v>28</v>
      </c>
    </row>
    <row r="2350" spans="1:21" hidden="1">
      <c r="A2350">
        <v>2349</v>
      </c>
      <c r="B2350" t="s">
        <v>1069</v>
      </c>
      <c r="C2350" t="s">
        <v>55</v>
      </c>
      <c r="D2350" t="s">
        <v>141</v>
      </c>
      <c r="E2350" t="s">
        <v>124</v>
      </c>
      <c r="F2350" s="1">
        <v>44614</v>
      </c>
      <c r="G2350" s="2">
        <v>44610.311111111114</v>
      </c>
      <c r="H2350" s="2">
        <v>44615</v>
      </c>
      <c r="I2350" t="s">
        <v>93</v>
      </c>
      <c r="J2350" t="s">
        <v>68</v>
      </c>
      <c r="K2350">
        <v>1.89</v>
      </c>
      <c r="L2350" s="4">
        <v>1440</v>
      </c>
      <c r="M2350">
        <v>700</v>
      </c>
      <c r="N2350" s="3">
        <v>2721.6</v>
      </c>
      <c r="O2350">
        <v>2721.6</v>
      </c>
      <c r="P2350">
        <v>2721.6</v>
      </c>
      <c r="Q2350">
        <v>0</v>
      </c>
      <c r="S2350" t="str">
        <f t="shared" si="142"/>
        <v>February</v>
      </c>
      <c r="T2350" t="str">
        <f t="shared" si="143"/>
        <v>2022</v>
      </c>
      <c r="U2350" s="3">
        <f t="shared" si="144"/>
        <v>28</v>
      </c>
    </row>
    <row r="2351" spans="1:21" hidden="1">
      <c r="A2351">
        <v>2350</v>
      </c>
      <c r="B2351" t="s">
        <v>1073</v>
      </c>
      <c r="C2351" t="s">
        <v>13</v>
      </c>
      <c r="D2351" t="s">
        <v>129</v>
      </c>
      <c r="E2351" t="s">
        <v>75</v>
      </c>
      <c r="F2351" s="1">
        <v>44287</v>
      </c>
      <c r="G2351" s="2">
        <v>44285.231944444444</v>
      </c>
      <c r="H2351" s="2">
        <v>44287.649305555555</v>
      </c>
      <c r="I2351" t="s">
        <v>94</v>
      </c>
      <c r="J2351" t="s">
        <v>68</v>
      </c>
      <c r="K2351">
        <v>16.32</v>
      </c>
      <c r="L2351">
        <v>935</v>
      </c>
      <c r="M2351">
        <v>700</v>
      </c>
      <c r="N2351" s="3">
        <v>15259.2</v>
      </c>
      <c r="O2351">
        <v>15259.2</v>
      </c>
      <c r="P2351">
        <v>23500.799999999999</v>
      </c>
      <c r="Q2351">
        <v>0.54010695187165758</v>
      </c>
      <c r="S2351" t="str">
        <f t="shared" si="142"/>
        <v>April</v>
      </c>
      <c r="T2351" t="str">
        <f t="shared" si="143"/>
        <v>2021</v>
      </c>
      <c r="U2351" s="3">
        <f t="shared" si="144"/>
        <v>30</v>
      </c>
    </row>
    <row r="2352" spans="1:21" hidden="1">
      <c r="A2352">
        <v>2351</v>
      </c>
      <c r="B2352" t="s">
        <v>1073</v>
      </c>
      <c r="C2352" t="s">
        <v>13</v>
      </c>
      <c r="D2352" t="s">
        <v>129</v>
      </c>
      <c r="E2352" t="s">
        <v>75</v>
      </c>
      <c r="F2352" s="1">
        <v>44285</v>
      </c>
      <c r="G2352" s="2">
        <v>44285.231944444444</v>
      </c>
      <c r="H2352" s="2">
        <v>44287.649305555555</v>
      </c>
      <c r="I2352" t="s">
        <v>94</v>
      </c>
      <c r="J2352" t="s">
        <v>68</v>
      </c>
      <c r="K2352">
        <v>16.32</v>
      </c>
      <c r="L2352" s="4">
        <v>1106</v>
      </c>
      <c r="M2352">
        <v>700</v>
      </c>
      <c r="N2352" s="3">
        <v>18049.919999999998</v>
      </c>
      <c r="O2352">
        <v>18049.919999999998</v>
      </c>
      <c r="P2352">
        <v>23500.799999999999</v>
      </c>
      <c r="Q2352">
        <v>0.30198915009041599</v>
      </c>
      <c r="S2352" t="str">
        <f t="shared" si="142"/>
        <v>March</v>
      </c>
      <c r="T2352" t="str">
        <f t="shared" si="143"/>
        <v>2021</v>
      </c>
      <c r="U2352" s="3">
        <f t="shared" si="144"/>
        <v>31</v>
      </c>
    </row>
    <row r="2353" spans="1:21" hidden="1">
      <c r="A2353">
        <v>2352</v>
      </c>
      <c r="B2353" t="s">
        <v>1073</v>
      </c>
      <c r="C2353" t="s">
        <v>13</v>
      </c>
      <c r="D2353" t="s">
        <v>129</v>
      </c>
      <c r="E2353" t="s">
        <v>75</v>
      </c>
      <c r="F2353" s="1">
        <v>44286</v>
      </c>
      <c r="G2353" s="2">
        <v>44285.231944444444</v>
      </c>
      <c r="H2353" s="2">
        <v>44287.649305555555</v>
      </c>
      <c r="I2353" t="s">
        <v>94</v>
      </c>
      <c r="J2353" t="s">
        <v>68</v>
      </c>
      <c r="K2353">
        <v>16.32</v>
      </c>
      <c r="L2353" s="4">
        <v>1440</v>
      </c>
      <c r="M2353">
        <v>700</v>
      </c>
      <c r="N2353" s="3">
        <v>23500.799999999999</v>
      </c>
      <c r="O2353">
        <v>23500.799999999999</v>
      </c>
      <c r="P2353">
        <v>23500.799999999999</v>
      </c>
      <c r="Q2353">
        <v>0</v>
      </c>
      <c r="S2353" t="str">
        <f t="shared" si="142"/>
        <v>March</v>
      </c>
      <c r="T2353" t="str">
        <f t="shared" si="143"/>
        <v>2021</v>
      </c>
      <c r="U2353" s="3">
        <f t="shared" si="144"/>
        <v>31</v>
      </c>
    </row>
    <row r="2354" spans="1:21" hidden="1">
      <c r="F2354" s="1"/>
      <c r="G2354" s="2"/>
      <c r="H2354" s="2"/>
      <c r="O2354">
        <v>0</v>
      </c>
      <c r="P2354">
        <v>0</v>
      </c>
      <c r="Q2354" t="e">
        <v>#DIV/0!</v>
      </c>
      <c r="U2354" s="3"/>
    </row>
    <row r="2355" spans="1:21" hidden="1">
      <c r="F2355" s="1"/>
      <c r="G2355" s="2"/>
      <c r="H2355" s="2"/>
      <c r="O2355">
        <v>0</v>
      </c>
      <c r="P2355">
        <v>0</v>
      </c>
      <c r="Q2355" t="e">
        <v>#DIV/0!</v>
      </c>
      <c r="U2355" s="3"/>
    </row>
    <row r="2356" spans="1:21" hidden="1">
      <c r="A2356">
        <v>2355</v>
      </c>
      <c r="B2356" t="s">
        <v>1074</v>
      </c>
      <c r="C2356" t="s">
        <v>38</v>
      </c>
      <c r="D2356" t="s">
        <v>135</v>
      </c>
      <c r="E2356" t="s">
        <v>124</v>
      </c>
      <c r="F2356" s="1">
        <v>44436</v>
      </c>
      <c r="G2356" s="2">
        <v>44436.482638888891</v>
      </c>
      <c r="H2356" s="2">
        <v>44436.642361111109</v>
      </c>
      <c r="I2356" t="s">
        <v>94</v>
      </c>
      <c r="J2356" t="s">
        <v>68</v>
      </c>
      <c r="K2356">
        <v>17.12</v>
      </c>
      <c r="L2356">
        <v>230</v>
      </c>
      <c r="M2356">
        <v>700</v>
      </c>
      <c r="N2356" s="3">
        <v>3937.6</v>
      </c>
      <c r="O2356">
        <v>3937.6</v>
      </c>
      <c r="P2356">
        <v>24652.800000000003</v>
      </c>
      <c r="Q2356">
        <v>5.2608695652173925</v>
      </c>
      <c r="S2356" t="str">
        <f t="shared" si="142"/>
        <v>August</v>
      </c>
      <c r="T2356" t="str">
        <f t="shared" si="143"/>
        <v>2021</v>
      </c>
      <c r="U2356" s="3">
        <f t="shared" ref="U2356:U2387" si="145">DAY(EOMONTH(F2356, 0))</f>
        <v>31</v>
      </c>
    </row>
    <row r="2357" spans="1:21" hidden="1">
      <c r="A2357">
        <v>2356</v>
      </c>
      <c r="B2357" t="s">
        <v>1046</v>
      </c>
      <c r="C2357" t="s">
        <v>35</v>
      </c>
      <c r="D2357" t="s">
        <v>123</v>
      </c>
      <c r="E2357" t="s">
        <v>124</v>
      </c>
      <c r="F2357" s="1">
        <v>44246</v>
      </c>
      <c r="G2357" s="2">
        <v>44246.333333333336</v>
      </c>
      <c r="H2357" s="2">
        <v>44246.520833333336</v>
      </c>
      <c r="I2357" t="s">
        <v>94</v>
      </c>
      <c r="J2357" t="s">
        <v>68</v>
      </c>
      <c r="K2357">
        <v>17.12</v>
      </c>
      <c r="L2357">
        <v>270</v>
      </c>
      <c r="M2357">
        <v>700</v>
      </c>
      <c r="N2357" s="3">
        <v>4622.3999999999996</v>
      </c>
      <c r="O2357">
        <v>4622.3999999999996</v>
      </c>
      <c r="P2357">
        <v>24652.800000000003</v>
      </c>
      <c r="Q2357">
        <v>4.3333333333333339</v>
      </c>
      <c r="S2357" t="str">
        <f t="shared" si="142"/>
        <v>February</v>
      </c>
      <c r="T2357" t="str">
        <f t="shared" si="143"/>
        <v>2021</v>
      </c>
      <c r="U2357" s="3">
        <f t="shared" si="145"/>
        <v>28</v>
      </c>
    </row>
    <row r="2358" spans="1:21" hidden="1">
      <c r="A2358">
        <v>2357</v>
      </c>
      <c r="B2358" t="s">
        <v>1047</v>
      </c>
      <c r="C2358" t="s">
        <v>61</v>
      </c>
      <c r="D2358" t="s">
        <v>141</v>
      </c>
      <c r="E2358" t="s">
        <v>124</v>
      </c>
      <c r="F2358" s="1">
        <v>44643</v>
      </c>
      <c r="G2358" s="2">
        <v>44643.438194444447</v>
      </c>
      <c r="H2358" s="2">
        <v>44643.631944444445</v>
      </c>
      <c r="I2358" t="s">
        <v>94</v>
      </c>
      <c r="J2358" t="s">
        <v>68</v>
      </c>
      <c r="K2358">
        <v>17.12</v>
      </c>
      <c r="L2358">
        <v>279</v>
      </c>
      <c r="M2358">
        <v>700</v>
      </c>
      <c r="N2358" s="3">
        <v>4776.4799999999996</v>
      </c>
      <c r="O2358">
        <v>4776.4799999999996</v>
      </c>
      <c r="P2358">
        <v>24652.800000000003</v>
      </c>
      <c r="Q2358">
        <v>4.1612903225806459</v>
      </c>
      <c r="S2358" t="str">
        <f t="shared" si="142"/>
        <v>March</v>
      </c>
      <c r="T2358" t="str">
        <f t="shared" si="143"/>
        <v>2022</v>
      </c>
      <c r="U2358" s="3">
        <f t="shared" si="145"/>
        <v>31</v>
      </c>
    </row>
    <row r="2359" spans="1:21" hidden="1">
      <c r="A2359">
        <v>2358</v>
      </c>
      <c r="B2359" t="s">
        <v>1075</v>
      </c>
      <c r="C2359" t="s">
        <v>9</v>
      </c>
      <c r="D2359" t="s">
        <v>123</v>
      </c>
      <c r="E2359" t="s">
        <v>124</v>
      </c>
      <c r="F2359" s="1">
        <v>44430</v>
      </c>
      <c r="G2359" s="2">
        <v>44430.304861111108</v>
      </c>
      <c r="H2359" s="2">
        <v>44430.556250000001</v>
      </c>
      <c r="I2359" t="s">
        <v>94</v>
      </c>
      <c r="J2359" t="s">
        <v>68</v>
      </c>
      <c r="K2359">
        <v>17.12</v>
      </c>
      <c r="L2359">
        <v>362</v>
      </c>
      <c r="M2359">
        <v>700</v>
      </c>
      <c r="N2359" s="3">
        <v>6197.44</v>
      </c>
      <c r="O2359">
        <v>6197.44</v>
      </c>
      <c r="P2359">
        <v>24652.800000000003</v>
      </c>
      <c r="Q2359">
        <v>2.9779005524861888</v>
      </c>
      <c r="S2359" t="str">
        <f t="shared" si="142"/>
        <v>August</v>
      </c>
      <c r="T2359" t="str">
        <f t="shared" si="143"/>
        <v>2021</v>
      </c>
      <c r="U2359" s="3">
        <f t="shared" si="145"/>
        <v>31</v>
      </c>
    </row>
    <row r="2360" spans="1:21" hidden="1">
      <c r="A2360">
        <v>2359</v>
      </c>
      <c r="B2360" t="s">
        <v>1048</v>
      </c>
      <c r="C2360" t="s">
        <v>34</v>
      </c>
      <c r="D2360" t="s">
        <v>123</v>
      </c>
      <c r="E2360" t="s">
        <v>124</v>
      </c>
      <c r="F2360" s="1">
        <v>44491</v>
      </c>
      <c r="G2360" s="2">
        <v>44491.341666666667</v>
      </c>
      <c r="H2360" s="2">
        <v>44491.595833333333</v>
      </c>
      <c r="I2360" t="s">
        <v>94</v>
      </c>
      <c r="J2360" t="s">
        <v>68</v>
      </c>
      <c r="K2360">
        <v>17.12</v>
      </c>
      <c r="L2360">
        <v>366</v>
      </c>
      <c r="M2360">
        <v>700</v>
      </c>
      <c r="N2360" s="3">
        <v>6265.92</v>
      </c>
      <c r="O2360">
        <v>6265.92</v>
      </c>
      <c r="P2360">
        <v>24652.800000000003</v>
      </c>
      <c r="Q2360">
        <v>2.9344262295081975</v>
      </c>
      <c r="S2360" t="str">
        <f t="shared" si="142"/>
        <v>October</v>
      </c>
      <c r="T2360" t="str">
        <f t="shared" si="143"/>
        <v>2021</v>
      </c>
      <c r="U2360" s="3">
        <f t="shared" si="145"/>
        <v>31</v>
      </c>
    </row>
    <row r="2361" spans="1:21" hidden="1">
      <c r="A2361">
        <v>2360</v>
      </c>
      <c r="B2361" t="s">
        <v>1049</v>
      </c>
      <c r="C2361" t="s">
        <v>61</v>
      </c>
      <c r="D2361" t="s">
        <v>127</v>
      </c>
      <c r="E2361" t="s">
        <v>124</v>
      </c>
      <c r="F2361" s="1">
        <v>44273</v>
      </c>
      <c r="G2361" s="2">
        <v>44273.365972222222</v>
      </c>
      <c r="H2361" s="2">
        <v>44273.625</v>
      </c>
      <c r="I2361" t="s">
        <v>94</v>
      </c>
      <c r="J2361" t="s">
        <v>68</v>
      </c>
      <c r="K2361">
        <v>17.12</v>
      </c>
      <c r="L2361">
        <v>373</v>
      </c>
      <c r="M2361">
        <v>700</v>
      </c>
      <c r="N2361" s="3">
        <v>6385.76</v>
      </c>
      <c r="O2361">
        <v>6385.76</v>
      </c>
      <c r="P2361">
        <v>24652.800000000003</v>
      </c>
      <c r="Q2361">
        <v>2.8605898123324396</v>
      </c>
      <c r="S2361" t="str">
        <f t="shared" si="142"/>
        <v>March</v>
      </c>
      <c r="T2361" t="str">
        <f t="shared" si="143"/>
        <v>2021</v>
      </c>
      <c r="U2361" s="3">
        <f t="shared" si="145"/>
        <v>31</v>
      </c>
    </row>
    <row r="2362" spans="1:21" hidden="1">
      <c r="A2362">
        <v>2361</v>
      </c>
      <c r="B2362" t="s">
        <v>1050</v>
      </c>
      <c r="C2362" t="s">
        <v>26</v>
      </c>
      <c r="D2362" t="s">
        <v>123</v>
      </c>
      <c r="E2362" t="s">
        <v>124</v>
      </c>
      <c r="F2362" s="1">
        <v>44413</v>
      </c>
      <c r="G2362" s="2">
        <v>44413.388888888891</v>
      </c>
      <c r="H2362" s="2">
        <v>44413.666666666664</v>
      </c>
      <c r="I2362" t="s">
        <v>94</v>
      </c>
      <c r="J2362" t="s">
        <v>68</v>
      </c>
      <c r="K2362">
        <v>17.12</v>
      </c>
      <c r="L2362">
        <v>400</v>
      </c>
      <c r="M2362">
        <v>700</v>
      </c>
      <c r="N2362" s="4">
        <v>6848</v>
      </c>
      <c r="O2362">
        <v>6848</v>
      </c>
      <c r="P2362">
        <v>24652.800000000003</v>
      </c>
      <c r="Q2362">
        <v>2.6000000000000005</v>
      </c>
      <c r="S2362" t="str">
        <f t="shared" si="142"/>
        <v>August</v>
      </c>
      <c r="T2362" t="str">
        <f t="shared" si="143"/>
        <v>2021</v>
      </c>
      <c r="U2362" s="3">
        <f t="shared" si="145"/>
        <v>31</v>
      </c>
    </row>
    <row r="2363" spans="1:21" hidden="1">
      <c r="A2363">
        <v>2362</v>
      </c>
      <c r="B2363" t="s">
        <v>1051</v>
      </c>
      <c r="C2363" t="s">
        <v>34</v>
      </c>
      <c r="D2363" t="s">
        <v>123</v>
      </c>
      <c r="E2363" t="s">
        <v>124</v>
      </c>
      <c r="F2363" s="1">
        <v>44547</v>
      </c>
      <c r="G2363" s="2">
        <v>44547.363888888889</v>
      </c>
      <c r="H2363" s="2">
        <v>44547.64166666667</v>
      </c>
      <c r="I2363" t="s">
        <v>94</v>
      </c>
      <c r="J2363" t="s">
        <v>68</v>
      </c>
      <c r="K2363">
        <v>17.12</v>
      </c>
      <c r="L2363">
        <v>400</v>
      </c>
      <c r="M2363">
        <v>700</v>
      </c>
      <c r="N2363" s="4">
        <v>6848</v>
      </c>
      <c r="O2363">
        <v>6848</v>
      </c>
      <c r="P2363">
        <v>24652.800000000003</v>
      </c>
      <c r="Q2363">
        <v>2.6000000000000005</v>
      </c>
      <c r="S2363" t="str">
        <f t="shared" si="142"/>
        <v>December</v>
      </c>
      <c r="T2363" t="str">
        <f t="shared" si="143"/>
        <v>2021</v>
      </c>
      <c r="U2363" s="3">
        <f t="shared" si="145"/>
        <v>31</v>
      </c>
    </row>
    <row r="2364" spans="1:21" hidden="1">
      <c r="A2364">
        <v>2363</v>
      </c>
      <c r="B2364" t="s">
        <v>1076</v>
      </c>
      <c r="C2364" t="s">
        <v>28</v>
      </c>
      <c r="D2364" t="s">
        <v>129</v>
      </c>
      <c r="E2364" t="s">
        <v>75</v>
      </c>
      <c r="F2364" s="1">
        <v>44402</v>
      </c>
      <c r="G2364" s="2">
        <v>44402.274305555555</v>
      </c>
      <c r="H2364" s="2">
        <v>44402.569444444445</v>
      </c>
      <c r="I2364" t="s">
        <v>94</v>
      </c>
      <c r="J2364" t="s">
        <v>68</v>
      </c>
      <c r="K2364">
        <v>17.12</v>
      </c>
      <c r="L2364">
        <v>425</v>
      </c>
      <c r="M2364">
        <v>700</v>
      </c>
      <c r="N2364" s="4">
        <v>7276</v>
      </c>
      <c r="O2364">
        <v>7276</v>
      </c>
      <c r="P2364">
        <v>24652.800000000003</v>
      </c>
      <c r="Q2364">
        <v>2.3882352941176475</v>
      </c>
      <c r="S2364" t="str">
        <f t="shared" si="142"/>
        <v>July</v>
      </c>
      <c r="T2364" t="str">
        <f t="shared" si="143"/>
        <v>2021</v>
      </c>
      <c r="U2364" s="3">
        <f t="shared" si="145"/>
        <v>31</v>
      </c>
    </row>
    <row r="2365" spans="1:21" hidden="1">
      <c r="A2365">
        <v>2364</v>
      </c>
      <c r="B2365" t="s">
        <v>1077</v>
      </c>
      <c r="C2365" t="s">
        <v>38</v>
      </c>
      <c r="D2365" t="s">
        <v>135</v>
      </c>
      <c r="E2365" t="s">
        <v>124</v>
      </c>
      <c r="F2365" s="1">
        <v>44416</v>
      </c>
      <c r="G2365" s="2">
        <v>44416.329861111109</v>
      </c>
      <c r="H2365" s="2">
        <v>44416.631944444445</v>
      </c>
      <c r="I2365" t="s">
        <v>94</v>
      </c>
      <c r="J2365" t="s">
        <v>68</v>
      </c>
      <c r="K2365">
        <v>17.12</v>
      </c>
      <c r="L2365">
        <v>435</v>
      </c>
      <c r="M2365">
        <v>700</v>
      </c>
      <c r="N2365" s="3">
        <v>7447.2</v>
      </c>
      <c r="O2365">
        <v>7447.2</v>
      </c>
      <c r="P2365">
        <v>24652.800000000003</v>
      </c>
      <c r="Q2365">
        <v>2.3103448275862073</v>
      </c>
      <c r="S2365" t="str">
        <f t="shared" si="142"/>
        <v>August</v>
      </c>
      <c r="T2365" t="str">
        <f t="shared" si="143"/>
        <v>2021</v>
      </c>
      <c r="U2365" s="3">
        <f t="shared" si="145"/>
        <v>31</v>
      </c>
    </row>
    <row r="2366" spans="1:21" hidden="1">
      <c r="A2366">
        <v>2365</v>
      </c>
      <c r="B2366" t="s">
        <v>1052</v>
      </c>
      <c r="C2366" t="s">
        <v>34</v>
      </c>
      <c r="D2366" t="s">
        <v>123</v>
      </c>
      <c r="E2366" t="s">
        <v>124</v>
      </c>
      <c r="F2366" s="1">
        <v>44490</v>
      </c>
      <c r="G2366" s="2">
        <v>44490.321527777778</v>
      </c>
      <c r="H2366" s="2">
        <v>44490.636111111111</v>
      </c>
      <c r="I2366" t="s">
        <v>94</v>
      </c>
      <c r="J2366" t="s">
        <v>68</v>
      </c>
      <c r="K2366">
        <v>17.12</v>
      </c>
      <c r="L2366">
        <v>453</v>
      </c>
      <c r="M2366">
        <v>700</v>
      </c>
      <c r="N2366" s="3">
        <v>7755.36</v>
      </c>
      <c r="O2366">
        <v>7755.36</v>
      </c>
      <c r="P2366">
        <v>24652.800000000003</v>
      </c>
      <c r="Q2366">
        <v>2.1788079470198678</v>
      </c>
      <c r="S2366" t="str">
        <f t="shared" si="142"/>
        <v>October</v>
      </c>
      <c r="T2366" t="str">
        <f t="shared" si="143"/>
        <v>2021</v>
      </c>
      <c r="U2366" s="3">
        <f t="shared" si="145"/>
        <v>31</v>
      </c>
    </row>
    <row r="2367" spans="1:21" hidden="1">
      <c r="A2367">
        <v>2366</v>
      </c>
      <c r="B2367" t="s">
        <v>1053</v>
      </c>
      <c r="C2367" t="s">
        <v>32</v>
      </c>
      <c r="D2367" t="s">
        <v>123</v>
      </c>
      <c r="E2367" t="s">
        <v>124</v>
      </c>
      <c r="F2367" s="1">
        <v>44414</v>
      </c>
      <c r="G2367" s="2">
        <v>44414.354166666664</v>
      </c>
      <c r="H2367" s="2">
        <v>44414.669444444444</v>
      </c>
      <c r="I2367" t="s">
        <v>94</v>
      </c>
      <c r="J2367" t="s">
        <v>68</v>
      </c>
      <c r="K2367">
        <v>17.12</v>
      </c>
      <c r="L2367">
        <v>454</v>
      </c>
      <c r="M2367">
        <v>700</v>
      </c>
      <c r="N2367" s="3">
        <v>7772.48</v>
      </c>
      <c r="O2367">
        <v>7772.48</v>
      </c>
      <c r="P2367">
        <v>24652.800000000003</v>
      </c>
      <c r="Q2367">
        <v>2.1718061674008817</v>
      </c>
      <c r="S2367" t="str">
        <f t="shared" si="142"/>
        <v>August</v>
      </c>
      <c r="T2367" t="str">
        <f t="shared" si="143"/>
        <v>2021</v>
      </c>
      <c r="U2367" s="3">
        <f t="shared" si="145"/>
        <v>31</v>
      </c>
    </row>
    <row r="2368" spans="1:21" hidden="1">
      <c r="A2368">
        <v>2367</v>
      </c>
      <c r="B2368" t="s">
        <v>1054</v>
      </c>
      <c r="C2368" t="s">
        <v>35</v>
      </c>
      <c r="D2368" t="s">
        <v>123</v>
      </c>
      <c r="E2368" t="s">
        <v>124</v>
      </c>
      <c r="F2368" s="1">
        <v>44428</v>
      </c>
      <c r="G2368" s="2">
        <v>44428.309027777781</v>
      </c>
      <c r="H2368" s="2">
        <v>44428.625694444447</v>
      </c>
      <c r="I2368" t="s">
        <v>94</v>
      </c>
      <c r="J2368" t="s">
        <v>68</v>
      </c>
      <c r="K2368">
        <v>17.12</v>
      </c>
      <c r="L2368">
        <v>456</v>
      </c>
      <c r="M2368">
        <v>700</v>
      </c>
      <c r="N2368" s="3">
        <v>7806.72</v>
      </c>
      <c r="O2368">
        <v>7806.72</v>
      </c>
      <c r="P2368">
        <v>24652.800000000003</v>
      </c>
      <c r="Q2368">
        <v>2.1578947368421053</v>
      </c>
      <c r="S2368" t="str">
        <f t="shared" si="142"/>
        <v>August</v>
      </c>
      <c r="T2368" t="str">
        <f t="shared" si="143"/>
        <v>2021</v>
      </c>
      <c r="U2368" s="3">
        <f t="shared" si="145"/>
        <v>31</v>
      </c>
    </row>
    <row r="2369" spans="1:21" hidden="1">
      <c r="A2369">
        <v>2368</v>
      </c>
      <c r="B2369" t="s">
        <v>1055</v>
      </c>
      <c r="C2369" t="s">
        <v>34</v>
      </c>
      <c r="D2369" t="s">
        <v>123</v>
      </c>
      <c r="E2369" t="s">
        <v>124</v>
      </c>
      <c r="F2369" s="1">
        <v>44492</v>
      </c>
      <c r="G2369" s="2">
        <v>44492.263888888891</v>
      </c>
      <c r="H2369" s="2">
        <v>44492.594444444447</v>
      </c>
      <c r="I2369" t="s">
        <v>94</v>
      </c>
      <c r="J2369" t="s">
        <v>68</v>
      </c>
      <c r="K2369">
        <v>17.12</v>
      </c>
      <c r="L2369">
        <v>476</v>
      </c>
      <c r="M2369">
        <v>700</v>
      </c>
      <c r="N2369" s="3">
        <v>8149.12</v>
      </c>
      <c r="O2369">
        <v>8149.12</v>
      </c>
      <c r="P2369">
        <v>24652.800000000003</v>
      </c>
      <c r="Q2369">
        <v>2.0252100840336138</v>
      </c>
      <c r="S2369" t="str">
        <f t="shared" si="142"/>
        <v>October</v>
      </c>
      <c r="T2369" t="str">
        <f t="shared" si="143"/>
        <v>2021</v>
      </c>
      <c r="U2369" s="3">
        <f t="shared" si="145"/>
        <v>31</v>
      </c>
    </row>
    <row r="2370" spans="1:21" hidden="1">
      <c r="A2370">
        <v>2369</v>
      </c>
      <c r="B2370" t="s">
        <v>1057</v>
      </c>
      <c r="C2370" t="s">
        <v>35</v>
      </c>
      <c r="D2370" t="s">
        <v>123</v>
      </c>
      <c r="E2370" t="s">
        <v>124</v>
      </c>
      <c r="F2370" s="1">
        <v>44245</v>
      </c>
      <c r="G2370" s="2">
        <v>44245.284722222219</v>
      </c>
      <c r="H2370" s="2">
        <v>44245.625</v>
      </c>
      <c r="I2370" t="s">
        <v>94</v>
      </c>
      <c r="J2370" t="s">
        <v>68</v>
      </c>
      <c r="K2370">
        <v>17.12</v>
      </c>
      <c r="L2370">
        <v>490</v>
      </c>
      <c r="M2370">
        <v>700</v>
      </c>
      <c r="N2370" s="3">
        <v>8388.7999999999993</v>
      </c>
      <c r="O2370">
        <v>8388.7999999999993</v>
      </c>
      <c r="P2370">
        <v>24652.800000000003</v>
      </c>
      <c r="Q2370">
        <v>1.9387755102040822</v>
      </c>
      <c r="S2370" t="str">
        <f t="shared" si="142"/>
        <v>February</v>
      </c>
      <c r="T2370" t="str">
        <f t="shared" si="143"/>
        <v>2021</v>
      </c>
      <c r="U2370" s="3">
        <f t="shared" si="145"/>
        <v>28</v>
      </c>
    </row>
    <row r="2371" spans="1:21" hidden="1">
      <c r="A2371">
        <v>2370</v>
      </c>
      <c r="B2371" t="s">
        <v>1078</v>
      </c>
      <c r="C2371" t="s">
        <v>9</v>
      </c>
      <c r="D2371" t="s">
        <v>127</v>
      </c>
      <c r="E2371" t="s">
        <v>124</v>
      </c>
      <c r="F2371" s="1">
        <v>44425</v>
      </c>
      <c r="G2371" s="2">
        <v>44425.334027777775</v>
      </c>
      <c r="H2371" s="2">
        <v>44425.677083333336</v>
      </c>
      <c r="I2371" t="s">
        <v>94</v>
      </c>
      <c r="J2371" t="s">
        <v>68</v>
      </c>
      <c r="K2371">
        <v>17.12</v>
      </c>
      <c r="L2371">
        <v>494</v>
      </c>
      <c r="M2371">
        <v>700</v>
      </c>
      <c r="N2371" s="3">
        <v>8457.2800000000007</v>
      </c>
      <c r="O2371">
        <v>8457.2800000000007</v>
      </c>
      <c r="P2371">
        <v>24652.800000000003</v>
      </c>
      <c r="Q2371">
        <v>1.9149797570850204</v>
      </c>
      <c r="S2371" t="str">
        <f t="shared" ref="S2371:S2434" si="146">TEXT(F2371, "mmmm")</f>
        <v>August</v>
      </c>
      <c r="T2371" t="str">
        <f t="shared" ref="T2371:T2434" si="147">TEXT(F2371, "YYYY")</f>
        <v>2021</v>
      </c>
      <c r="U2371" s="3">
        <f t="shared" si="145"/>
        <v>31</v>
      </c>
    </row>
    <row r="2372" spans="1:21" hidden="1">
      <c r="A2372">
        <v>2371</v>
      </c>
      <c r="B2372" t="s">
        <v>1079</v>
      </c>
      <c r="C2372" t="s">
        <v>9</v>
      </c>
      <c r="D2372" t="s">
        <v>127</v>
      </c>
      <c r="E2372" t="s">
        <v>124</v>
      </c>
      <c r="F2372" s="1">
        <v>44426</v>
      </c>
      <c r="G2372" s="2">
        <v>44426.302083333336</v>
      </c>
      <c r="H2372" s="2">
        <v>44426.650694444441</v>
      </c>
      <c r="I2372" t="s">
        <v>94</v>
      </c>
      <c r="J2372" t="s">
        <v>68</v>
      </c>
      <c r="K2372">
        <v>17.12</v>
      </c>
      <c r="L2372">
        <v>502</v>
      </c>
      <c r="M2372">
        <v>700</v>
      </c>
      <c r="N2372" s="3">
        <v>8594.24</v>
      </c>
      <c r="O2372">
        <v>8594.24</v>
      </c>
      <c r="P2372">
        <v>24652.800000000003</v>
      </c>
      <c r="Q2372">
        <v>1.868525896414343</v>
      </c>
      <c r="S2372" t="str">
        <f t="shared" si="146"/>
        <v>August</v>
      </c>
      <c r="T2372" t="str">
        <f t="shared" si="147"/>
        <v>2021</v>
      </c>
      <c r="U2372" s="3">
        <f t="shared" si="145"/>
        <v>31</v>
      </c>
    </row>
    <row r="2373" spans="1:21" hidden="1">
      <c r="A2373">
        <v>2372</v>
      </c>
      <c r="B2373" t="s">
        <v>1058</v>
      </c>
      <c r="C2373" t="s">
        <v>35</v>
      </c>
      <c r="D2373" t="s">
        <v>123</v>
      </c>
      <c r="E2373" t="s">
        <v>124</v>
      </c>
      <c r="F2373" s="1">
        <v>44365</v>
      </c>
      <c r="G2373" s="2">
        <v>44365.341666666667</v>
      </c>
      <c r="H2373" s="2">
        <v>44365.708333333336</v>
      </c>
      <c r="I2373" t="s">
        <v>94</v>
      </c>
      <c r="J2373" t="s">
        <v>68</v>
      </c>
      <c r="K2373">
        <v>17.12</v>
      </c>
      <c r="L2373">
        <v>528</v>
      </c>
      <c r="M2373">
        <v>700</v>
      </c>
      <c r="N2373" s="3">
        <v>9039.36</v>
      </c>
      <c r="O2373">
        <v>9039.36</v>
      </c>
      <c r="P2373">
        <v>24652.800000000003</v>
      </c>
      <c r="Q2373">
        <v>1.7272727272727275</v>
      </c>
      <c r="S2373" t="str">
        <f t="shared" si="146"/>
        <v>June</v>
      </c>
      <c r="T2373" t="str">
        <f t="shared" si="147"/>
        <v>2021</v>
      </c>
      <c r="U2373" s="3">
        <f t="shared" si="145"/>
        <v>30</v>
      </c>
    </row>
    <row r="2374" spans="1:21" hidden="1">
      <c r="A2374">
        <v>2373</v>
      </c>
      <c r="B2374" t="s">
        <v>1059</v>
      </c>
      <c r="C2374" t="s">
        <v>34</v>
      </c>
      <c r="D2374" t="s">
        <v>123</v>
      </c>
      <c r="E2374" t="s">
        <v>124</v>
      </c>
      <c r="F2374" s="1">
        <v>44548</v>
      </c>
      <c r="G2374" s="2">
        <v>44548.270833333336</v>
      </c>
      <c r="H2374" s="2">
        <v>44548.666666666664</v>
      </c>
      <c r="I2374" t="s">
        <v>94</v>
      </c>
      <c r="J2374" t="s">
        <v>68</v>
      </c>
      <c r="K2374">
        <v>17.12</v>
      </c>
      <c r="L2374">
        <v>570</v>
      </c>
      <c r="M2374">
        <v>700</v>
      </c>
      <c r="N2374" s="3">
        <v>9758.4</v>
      </c>
      <c r="O2374">
        <v>9758.4</v>
      </c>
      <c r="P2374">
        <v>24652.800000000003</v>
      </c>
      <c r="Q2374">
        <v>1.5263157894736845</v>
      </c>
      <c r="S2374" t="str">
        <f t="shared" si="146"/>
        <v>December</v>
      </c>
      <c r="T2374" t="str">
        <f t="shared" si="147"/>
        <v>2021</v>
      </c>
      <c r="U2374" s="3">
        <f t="shared" si="145"/>
        <v>31</v>
      </c>
    </row>
    <row r="2375" spans="1:21" hidden="1">
      <c r="A2375">
        <v>2374</v>
      </c>
      <c r="B2375" t="s">
        <v>1080</v>
      </c>
      <c r="C2375" t="s">
        <v>63</v>
      </c>
      <c r="D2375" t="s">
        <v>123</v>
      </c>
      <c r="E2375" t="s">
        <v>124</v>
      </c>
      <c r="F2375" s="1">
        <v>44313</v>
      </c>
      <c r="G2375" s="2">
        <v>44313.277777777781</v>
      </c>
      <c r="H2375" s="2">
        <v>44313.6875</v>
      </c>
      <c r="I2375" t="s">
        <v>94</v>
      </c>
      <c r="J2375" t="s">
        <v>68</v>
      </c>
      <c r="K2375">
        <v>17.12</v>
      </c>
      <c r="L2375">
        <v>590</v>
      </c>
      <c r="M2375">
        <v>700</v>
      </c>
      <c r="N2375" s="3">
        <v>10100.799999999999</v>
      </c>
      <c r="O2375">
        <v>10100.799999999999</v>
      </c>
      <c r="P2375">
        <v>24652.800000000003</v>
      </c>
      <c r="Q2375">
        <v>1.4406779661016953</v>
      </c>
      <c r="S2375" t="str">
        <f t="shared" si="146"/>
        <v>April</v>
      </c>
      <c r="T2375" t="str">
        <f t="shared" si="147"/>
        <v>2021</v>
      </c>
      <c r="U2375" s="3">
        <f t="shared" si="145"/>
        <v>30</v>
      </c>
    </row>
    <row r="2376" spans="1:21" hidden="1">
      <c r="A2376">
        <v>2375</v>
      </c>
      <c r="B2376" t="s">
        <v>1081</v>
      </c>
      <c r="C2376" t="s">
        <v>9</v>
      </c>
      <c r="D2376" t="s">
        <v>127</v>
      </c>
      <c r="E2376" t="s">
        <v>124</v>
      </c>
      <c r="F2376" s="1">
        <v>44427</v>
      </c>
      <c r="G2376" s="2">
        <v>44427.291666666664</v>
      </c>
      <c r="H2376" s="2">
        <v>44427.708333333336</v>
      </c>
      <c r="I2376" t="s">
        <v>94</v>
      </c>
      <c r="J2376" t="s">
        <v>68</v>
      </c>
      <c r="K2376">
        <v>17.12</v>
      </c>
      <c r="L2376">
        <v>600</v>
      </c>
      <c r="M2376">
        <v>700</v>
      </c>
      <c r="N2376" s="4">
        <v>10272</v>
      </c>
      <c r="O2376">
        <v>10272</v>
      </c>
      <c r="P2376">
        <v>24652.800000000003</v>
      </c>
      <c r="Q2376">
        <v>1.4000000000000004</v>
      </c>
      <c r="S2376" t="str">
        <f t="shared" si="146"/>
        <v>August</v>
      </c>
      <c r="T2376" t="str">
        <f t="shared" si="147"/>
        <v>2021</v>
      </c>
      <c r="U2376" s="3">
        <f t="shared" si="145"/>
        <v>31</v>
      </c>
    </row>
    <row r="2377" spans="1:21" hidden="1">
      <c r="A2377">
        <v>2376</v>
      </c>
      <c r="B2377" t="s">
        <v>1082</v>
      </c>
      <c r="C2377" t="s">
        <v>9</v>
      </c>
      <c r="D2377" t="s">
        <v>127</v>
      </c>
      <c r="E2377" t="s">
        <v>124</v>
      </c>
      <c r="F2377" s="1">
        <v>44429</v>
      </c>
      <c r="G2377" s="2">
        <v>44429.291666666664</v>
      </c>
      <c r="H2377" s="2">
        <v>44429.708333333336</v>
      </c>
      <c r="I2377" t="s">
        <v>94</v>
      </c>
      <c r="J2377" t="s">
        <v>68</v>
      </c>
      <c r="K2377">
        <v>17.12</v>
      </c>
      <c r="L2377">
        <v>600</v>
      </c>
      <c r="M2377">
        <v>700</v>
      </c>
      <c r="N2377" s="4">
        <v>10272</v>
      </c>
      <c r="O2377">
        <v>10272</v>
      </c>
      <c r="P2377">
        <v>24652.800000000003</v>
      </c>
      <c r="Q2377">
        <v>1.4000000000000004</v>
      </c>
      <c r="S2377" t="str">
        <f t="shared" si="146"/>
        <v>August</v>
      </c>
      <c r="T2377" t="str">
        <f t="shared" si="147"/>
        <v>2021</v>
      </c>
      <c r="U2377" s="3">
        <f t="shared" si="145"/>
        <v>31</v>
      </c>
    </row>
    <row r="2378" spans="1:21" hidden="1">
      <c r="A2378">
        <v>2377</v>
      </c>
      <c r="B2378" t="s">
        <v>1060</v>
      </c>
      <c r="C2378" t="s">
        <v>9</v>
      </c>
      <c r="D2378" t="s">
        <v>135</v>
      </c>
      <c r="E2378" t="s">
        <v>124</v>
      </c>
      <c r="F2378" s="1">
        <v>44626</v>
      </c>
      <c r="G2378" s="2">
        <v>44622.270833333336</v>
      </c>
      <c r="H2378" s="2">
        <v>44626.450694444444</v>
      </c>
      <c r="I2378" t="s">
        <v>94</v>
      </c>
      <c r="J2378" t="s">
        <v>68</v>
      </c>
      <c r="K2378">
        <v>17.12</v>
      </c>
      <c r="L2378">
        <v>649</v>
      </c>
      <c r="M2378">
        <v>700</v>
      </c>
      <c r="N2378" s="3">
        <v>11110.88</v>
      </c>
      <c r="O2378">
        <v>11110.88</v>
      </c>
      <c r="P2378">
        <v>24652.800000000003</v>
      </c>
      <c r="Q2378">
        <v>1.2187981510015413</v>
      </c>
      <c r="S2378" t="str">
        <f t="shared" si="146"/>
        <v>March</v>
      </c>
      <c r="T2378" t="str">
        <f t="shared" si="147"/>
        <v>2022</v>
      </c>
      <c r="U2378" s="3">
        <f t="shared" si="145"/>
        <v>31</v>
      </c>
    </row>
    <row r="2379" spans="1:21" hidden="1">
      <c r="A2379">
        <v>2378</v>
      </c>
      <c r="B2379" t="s">
        <v>1061</v>
      </c>
      <c r="C2379" t="s">
        <v>11</v>
      </c>
      <c r="D2379" t="s">
        <v>135</v>
      </c>
      <c r="E2379" t="s">
        <v>124</v>
      </c>
      <c r="F2379" s="1">
        <v>44254</v>
      </c>
      <c r="G2379" s="2">
        <v>44253.288194444445</v>
      </c>
      <c r="H2379" s="2">
        <v>44254.523611111108</v>
      </c>
      <c r="I2379" t="s">
        <v>94</v>
      </c>
      <c r="J2379" t="s">
        <v>68</v>
      </c>
      <c r="K2379">
        <v>17.12</v>
      </c>
      <c r="L2379">
        <v>754</v>
      </c>
      <c r="M2379">
        <v>700</v>
      </c>
      <c r="N2379" s="3">
        <v>12908.48</v>
      </c>
      <c r="O2379">
        <v>12908.48</v>
      </c>
      <c r="P2379">
        <v>24652.800000000003</v>
      </c>
      <c r="Q2379">
        <v>0.90981432360742731</v>
      </c>
      <c r="S2379" t="str">
        <f t="shared" si="146"/>
        <v>February</v>
      </c>
      <c r="T2379" t="str">
        <f t="shared" si="147"/>
        <v>2021</v>
      </c>
      <c r="U2379" s="3">
        <f t="shared" si="145"/>
        <v>28</v>
      </c>
    </row>
    <row r="2380" spans="1:21" hidden="1">
      <c r="A2380">
        <v>2379</v>
      </c>
      <c r="B2380" t="s">
        <v>1062</v>
      </c>
      <c r="C2380" t="s">
        <v>15</v>
      </c>
      <c r="D2380" t="s">
        <v>135</v>
      </c>
      <c r="E2380" t="s">
        <v>124</v>
      </c>
      <c r="F2380" s="1">
        <v>44680</v>
      </c>
      <c r="G2380" s="2">
        <v>44680.4375</v>
      </c>
      <c r="H2380" s="2">
        <v>44682</v>
      </c>
      <c r="I2380" t="s">
        <v>94</v>
      </c>
      <c r="J2380" t="s">
        <v>68</v>
      </c>
      <c r="K2380">
        <v>17.12</v>
      </c>
      <c r="L2380">
        <v>810</v>
      </c>
      <c r="M2380">
        <v>700</v>
      </c>
      <c r="N2380" s="3">
        <v>13867.2</v>
      </c>
      <c r="O2380">
        <v>13867.2</v>
      </c>
      <c r="P2380">
        <v>24652.800000000003</v>
      </c>
      <c r="Q2380">
        <v>0.7777777777777779</v>
      </c>
      <c r="S2380" t="str">
        <f t="shared" si="146"/>
        <v>April</v>
      </c>
      <c r="T2380" t="str">
        <f t="shared" si="147"/>
        <v>2022</v>
      </c>
      <c r="U2380" s="3">
        <f t="shared" si="145"/>
        <v>30</v>
      </c>
    </row>
    <row r="2381" spans="1:21" hidden="1">
      <c r="A2381">
        <v>2380</v>
      </c>
      <c r="B2381" t="s">
        <v>1063</v>
      </c>
      <c r="C2381" t="s">
        <v>35</v>
      </c>
      <c r="D2381" t="s">
        <v>123</v>
      </c>
      <c r="E2381" t="s">
        <v>124</v>
      </c>
      <c r="F2381" s="1">
        <v>44312</v>
      </c>
      <c r="G2381" s="2">
        <v>44311.377083333333</v>
      </c>
      <c r="H2381" s="2">
        <v>44312.57708333333</v>
      </c>
      <c r="I2381" t="s">
        <v>94</v>
      </c>
      <c r="J2381" t="s">
        <v>68</v>
      </c>
      <c r="K2381">
        <v>17.12</v>
      </c>
      <c r="L2381">
        <v>831</v>
      </c>
      <c r="M2381">
        <v>700</v>
      </c>
      <c r="N2381" s="3">
        <v>14226.72</v>
      </c>
      <c r="O2381">
        <v>14226.72</v>
      </c>
      <c r="P2381">
        <v>24652.800000000003</v>
      </c>
      <c r="Q2381">
        <v>0.7328519855595671</v>
      </c>
      <c r="S2381" t="str">
        <f t="shared" si="146"/>
        <v>April</v>
      </c>
      <c r="T2381" t="str">
        <f t="shared" si="147"/>
        <v>2021</v>
      </c>
      <c r="U2381" s="3">
        <f t="shared" si="145"/>
        <v>30</v>
      </c>
    </row>
    <row r="2382" spans="1:21" hidden="1">
      <c r="A2382">
        <v>2381</v>
      </c>
      <c r="B2382" t="s">
        <v>1064</v>
      </c>
      <c r="C2382" t="s">
        <v>35</v>
      </c>
      <c r="D2382" t="s">
        <v>123</v>
      </c>
      <c r="E2382" t="s">
        <v>124</v>
      </c>
      <c r="F2382" s="1">
        <v>44783</v>
      </c>
      <c r="G2382" s="2">
        <v>44782.395833333336</v>
      </c>
      <c r="H2382" s="2">
        <v>44783.600694444445</v>
      </c>
      <c r="I2382" t="s">
        <v>94</v>
      </c>
      <c r="J2382" t="s">
        <v>68</v>
      </c>
      <c r="K2382">
        <v>17.12</v>
      </c>
      <c r="L2382">
        <v>865</v>
      </c>
      <c r="M2382">
        <v>700</v>
      </c>
      <c r="N2382" s="3">
        <v>14808.8</v>
      </c>
      <c r="O2382">
        <v>14808.8</v>
      </c>
      <c r="P2382">
        <v>24652.800000000003</v>
      </c>
      <c r="Q2382">
        <v>0.66473988439306386</v>
      </c>
      <c r="S2382" t="str">
        <f t="shared" si="146"/>
        <v>August</v>
      </c>
      <c r="T2382" t="str">
        <f t="shared" si="147"/>
        <v>2022</v>
      </c>
      <c r="U2382" s="3">
        <f t="shared" si="145"/>
        <v>31</v>
      </c>
    </row>
    <row r="2383" spans="1:21" hidden="1">
      <c r="A2383">
        <v>2382</v>
      </c>
      <c r="B2383" t="s">
        <v>1064</v>
      </c>
      <c r="C2383" t="s">
        <v>35</v>
      </c>
      <c r="D2383" t="s">
        <v>123</v>
      </c>
      <c r="E2383" t="s">
        <v>124</v>
      </c>
      <c r="F2383" s="1">
        <v>44782</v>
      </c>
      <c r="G2383" s="2">
        <v>44782.395833333336</v>
      </c>
      <c r="H2383" s="2">
        <v>44783.600694444445</v>
      </c>
      <c r="I2383" t="s">
        <v>94</v>
      </c>
      <c r="J2383" t="s">
        <v>68</v>
      </c>
      <c r="K2383">
        <v>17.12</v>
      </c>
      <c r="L2383">
        <v>870</v>
      </c>
      <c r="M2383">
        <v>700</v>
      </c>
      <c r="N2383" s="3">
        <v>14894.4</v>
      </c>
      <c r="O2383">
        <v>14894.4</v>
      </c>
      <c r="P2383">
        <v>24652.800000000003</v>
      </c>
      <c r="Q2383">
        <v>0.65517241379310365</v>
      </c>
      <c r="S2383" t="str">
        <f t="shared" si="146"/>
        <v>August</v>
      </c>
      <c r="T2383" t="str">
        <f t="shared" si="147"/>
        <v>2022</v>
      </c>
      <c r="U2383" s="3">
        <f t="shared" si="145"/>
        <v>31</v>
      </c>
    </row>
    <row r="2384" spans="1:21" hidden="1">
      <c r="A2384">
        <v>2383</v>
      </c>
      <c r="B2384" t="s">
        <v>1063</v>
      </c>
      <c r="C2384" t="s">
        <v>35</v>
      </c>
      <c r="D2384" t="s">
        <v>123</v>
      </c>
      <c r="E2384" t="s">
        <v>124</v>
      </c>
      <c r="F2384" s="1">
        <v>44311</v>
      </c>
      <c r="G2384" s="2">
        <v>44311.377083333333</v>
      </c>
      <c r="H2384" s="2">
        <v>44312.57708333333</v>
      </c>
      <c r="I2384" t="s">
        <v>94</v>
      </c>
      <c r="J2384" t="s">
        <v>68</v>
      </c>
      <c r="K2384">
        <v>17.12</v>
      </c>
      <c r="L2384">
        <v>897</v>
      </c>
      <c r="M2384">
        <v>700</v>
      </c>
      <c r="N2384" s="3">
        <v>15356.64</v>
      </c>
      <c r="O2384">
        <v>15356.64</v>
      </c>
      <c r="P2384">
        <v>24652.800000000003</v>
      </c>
      <c r="Q2384">
        <v>0.60535117056856214</v>
      </c>
      <c r="S2384" t="str">
        <f t="shared" si="146"/>
        <v>April</v>
      </c>
      <c r="T2384" t="str">
        <f t="shared" si="147"/>
        <v>2021</v>
      </c>
      <c r="U2384" s="3">
        <f t="shared" si="145"/>
        <v>30</v>
      </c>
    </row>
    <row r="2385" spans="1:21" hidden="1">
      <c r="A2385">
        <v>2384</v>
      </c>
      <c r="B2385" t="s">
        <v>1065</v>
      </c>
      <c r="C2385" t="s">
        <v>32</v>
      </c>
      <c r="D2385" t="s">
        <v>123</v>
      </c>
      <c r="E2385" t="s">
        <v>124</v>
      </c>
      <c r="F2385" s="1">
        <v>44772</v>
      </c>
      <c r="G2385" s="2">
        <v>44772.367361111108</v>
      </c>
      <c r="H2385" s="2">
        <v>44773.634722222225</v>
      </c>
      <c r="I2385" t="s">
        <v>94</v>
      </c>
      <c r="J2385" t="s">
        <v>68</v>
      </c>
      <c r="K2385">
        <v>17.12</v>
      </c>
      <c r="L2385">
        <v>911</v>
      </c>
      <c r="M2385">
        <v>700</v>
      </c>
      <c r="N2385" s="3">
        <v>15596.32</v>
      </c>
      <c r="O2385">
        <v>15596.32</v>
      </c>
      <c r="P2385">
        <v>24652.800000000003</v>
      </c>
      <c r="Q2385">
        <v>0.58068057080131741</v>
      </c>
      <c r="S2385" t="str">
        <f t="shared" si="146"/>
        <v>July</v>
      </c>
      <c r="T2385" t="str">
        <f t="shared" si="147"/>
        <v>2022</v>
      </c>
      <c r="U2385" s="3">
        <f t="shared" si="145"/>
        <v>31</v>
      </c>
    </row>
    <row r="2386" spans="1:21" hidden="1">
      <c r="A2386">
        <v>2385</v>
      </c>
      <c r="B2386" t="s">
        <v>1065</v>
      </c>
      <c r="C2386" t="s">
        <v>32</v>
      </c>
      <c r="D2386" t="s">
        <v>123</v>
      </c>
      <c r="E2386" t="s">
        <v>124</v>
      </c>
      <c r="F2386" s="1">
        <v>44773</v>
      </c>
      <c r="G2386" s="2">
        <v>44772.367361111108</v>
      </c>
      <c r="H2386" s="2">
        <v>44773.634722222225</v>
      </c>
      <c r="I2386" t="s">
        <v>94</v>
      </c>
      <c r="J2386" t="s">
        <v>68</v>
      </c>
      <c r="K2386">
        <v>17.12</v>
      </c>
      <c r="L2386">
        <v>914</v>
      </c>
      <c r="M2386">
        <v>700</v>
      </c>
      <c r="N2386" s="3">
        <v>15647.68</v>
      </c>
      <c r="O2386">
        <v>15647.68</v>
      </c>
      <c r="P2386">
        <v>24652.800000000003</v>
      </c>
      <c r="Q2386">
        <v>0.57549234135667415</v>
      </c>
      <c r="S2386" t="str">
        <f t="shared" si="146"/>
        <v>July</v>
      </c>
      <c r="T2386" t="str">
        <f t="shared" si="147"/>
        <v>2022</v>
      </c>
      <c r="U2386" s="3">
        <f t="shared" si="145"/>
        <v>31</v>
      </c>
    </row>
    <row r="2387" spans="1:21" hidden="1">
      <c r="A2387">
        <v>2386</v>
      </c>
      <c r="B2387" t="s">
        <v>1066</v>
      </c>
      <c r="C2387" t="s">
        <v>35</v>
      </c>
      <c r="D2387" t="s">
        <v>123</v>
      </c>
      <c r="E2387" t="s">
        <v>124</v>
      </c>
      <c r="F2387" s="1">
        <v>44720</v>
      </c>
      <c r="G2387" s="2">
        <v>44720.345138888886</v>
      </c>
      <c r="H2387" s="2">
        <v>44721.693055555559</v>
      </c>
      <c r="I2387" t="s">
        <v>94</v>
      </c>
      <c r="J2387" t="s">
        <v>68</v>
      </c>
      <c r="K2387">
        <v>17.12</v>
      </c>
      <c r="L2387">
        <v>943</v>
      </c>
      <c r="M2387">
        <v>700</v>
      </c>
      <c r="N2387" s="3">
        <v>16144.16</v>
      </c>
      <c r="O2387">
        <v>16144.16</v>
      </c>
      <c r="P2387">
        <v>24652.800000000003</v>
      </c>
      <c r="Q2387">
        <v>0.52704135737009561</v>
      </c>
      <c r="S2387" t="str">
        <f t="shared" si="146"/>
        <v>June</v>
      </c>
      <c r="T2387" t="str">
        <f t="shared" si="147"/>
        <v>2022</v>
      </c>
      <c r="U2387" s="3">
        <f t="shared" si="145"/>
        <v>30</v>
      </c>
    </row>
    <row r="2388" spans="1:21" hidden="1">
      <c r="A2388">
        <v>2387</v>
      </c>
      <c r="B2388" t="s">
        <v>1067</v>
      </c>
      <c r="C2388" t="s">
        <v>44</v>
      </c>
      <c r="D2388" t="s">
        <v>123</v>
      </c>
      <c r="E2388" t="s">
        <v>124</v>
      </c>
      <c r="F2388" s="1">
        <v>44672</v>
      </c>
      <c r="G2388" s="2">
        <v>44671.319444444445</v>
      </c>
      <c r="H2388" s="2">
        <v>44672.666666666664</v>
      </c>
      <c r="I2388" t="s">
        <v>94</v>
      </c>
      <c r="J2388" t="s">
        <v>68</v>
      </c>
      <c r="K2388">
        <v>17.12</v>
      </c>
      <c r="L2388">
        <v>960</v>
      </c>
      <c r="M2388">
        <v>700</v>
      </c>
      <c r="N2388" s="3">
        <v>16435.2</v>
      </c>
      <c r="O2388">
        <v>16435.2</v>
      </c>
      <c r="P2388">
        <v>24652.800000000003</v>
      </c>
      <c r="Q2388">
        <v>0.50000000000000011</v>
      </c>
      <c r="S2388" t="str">
        <f t="shared" si="146"/>
        <v>April</v>
      </c>
      <c r="T2388" t="str">
        <f t="shared" si="147"/>
        <v>2022</v>
      </c>
      <c r="U2388" s="3">
        <f t="shared" ref="U2388:U2424" si="148">DAY(EOMONTH(F2388, 0))</f>
        <v>30</v>
      </c>
    </row>
    <row r="2389" spans="1:21" hidden="1">
      <c r="A2389">
        <v>2388</v>
      </c>
      <c r="B2389" t="s">
        <v>1067</v>
      </c>
      <c r="C2389" t="s">
        <v>44</v>
      </c>
      <c r="D2389" t="s">
        <v>123</v>
      </c>
      <c r="E2389" t="s">
        <v>124</v>
      </c>
      <c r="F2389" s="1">
        <v>44671</v>
      </c>
      <c r="G2389" s="2">
        <v>44671.319444444445</v>
      </c>
      <c r="H2389" s="2">
        <v>44672.666666666664</v>
      </c>
      <c r="I2389" t="s">
        <v>94</v>
      </c>
      <c r="J2389" t="s">
        <v>68</v>
      </c>
      <c r="K2389">
        <v>17.12</v>
      </c>
      <c r="L2389">
        <v>980</v>
      </c>
      <c r="M2389">
        <v>700</v>
      </c>
      <c r="N2389" s="3">
        <v>16777.599999999999</v>
      </c>
      <c r="O2389">
        <v>16777.599999999999</v>
      </c>
      <c r="P2389">
        <v>24652.800000000003</v>
      </c>
      <c r="Q2389">
        <v>0.46938775510204112</v>
      </c>
      <c r="S2389" t="str">
        <f t="shared" si="146"/>
        <v>April</v>
      </c>
      <c r="T2389" t="str">
        <f t="shared" si="147"/>
        <v>2022</v>
      </c>
      <c r="U2389" s="3">
        <f t="shared" si="148"/>
        <v>30</v>
      </c>
    </row>
    <row r="2390" spans="1:21" hidden="1">
      <c r="A2390">
        <v>2389</v>
      </c>
      <c r="B2390" t="s">
        <v>1068</v>
      </c>
      <c r="C2390" t="s">
        <v>35</v>
      </c>
      <c r="D2390" t="s">
        <v>123</v>
      </c>
      <c r="E2390" t="s">
        <v>124</v>
      </c>
      <c r="F2390" s="1">
        <v>44603</v>
      </c>
      <c r="G2390" s="2">
        <v>44602</v>
      </c>
      <c r="H2390" s="2">
        <v>44603.6875</v>
      </c>
      <c r="I2390" t="s">
        <v>94</v>
      </c>
      <c r="J2390" t="s">
        <v>68</v>
      </c>
      <c r="K2390">
        <v>17.12</v>
      </c>
      <c r="L2390">
        <v>990</v>
      </c>
      <c r="M2390">
        <v>700</v>
      </c>
      <c r="N2390" s="3">
        <v>16948.8</v>
      </c>
      <c r="O2390">
        <v>16948.8</v>
      </c>
      <c r="P2390">
        <v>24652.800000000003</v>
      </c>
      <c r="Q2390">
        <v>0.45454545454545475</v>
      </c>
      <c r="S2390" t="str">
        <f t="shared" si="146"/>
        <v>February</v>
      </c>
      <c r="T2390" t="str">
        <f t="shared" si="147"/>
        <v>2022</v>
      </c>
      <c r="U2390" s="3">
        <f t="shared" si="148"/>
        <v>28</v>
      </c>
    </row>
    <row r="2391" spans="1:21" hidden="1">
      <c r="A2391">
        <v>2390</v>
      </c>
      <c r="B2391" t="s">
        <v>1069</v>
      </c>
      <c r="C2391" t="s">
        <v>55</v>
      </c>
      <c r="D2391" t="s">
        <v>141</v>
      </c>
      <c r="E2391" t="s">
        <v>124</v>
      </c>
      <c r="F2391" s="1">
        <v>44610</v>
      </c>
      <c r="G2391" s="2">
        <v>44610.311111111114</v>
      </c>
      <c r="H2391" s="2">
        <v>44615</v>
      </c>
      <c r="I2391" t="s">
        <v>94</v>
      </c>
      <c r="J2391" t="s">
        <v>68</v>
      </c>
      <c r="K2391">
        <v>17.12</v>
      </c>
      <c r="L2391">
        <v>992</v>
      </c>
      <c r="M2391">
        <v>700</v>
      </c>
      <c r="N2391" s="3">
        <v>16983.04</v>
      </c>
      <c r="O2391">
        <v>16983.04</v>
      </c>
      <c r="P2391">
        <v>24652.800000000003</v>
      </c>
      <c r="Q2391">
        <v>0.45161290322580655</v>
      </c>
      <c r="S2391" t="str">
        <f t="shared" si="146"/>
        <v>February</v>
      </c>
      <c r="T2391" t="str">
        <f t="shared" si="147"/>
        <v>2022</v>
      </c>
      <c r="U2391" s="3">
        <f t="shared" si="148"/>
        <v>28</v>
      </c>
    </row>
    <row r="2392" spans="1:21" hidden="1">
      <c r="A2392">
        <v>2391</v>
      </c>
      <c r="B2392" t="s">
        <v>1066</v>
      </c>
      <c r="C2392" t="s">
        <v>35</v>
      </c>
      <c r="D2392" t="s">
        <v>123</v>
      </c>
      <c r="E2392" t="s">
        <v>124</v>
      </c>
      <c r="F2392" s="1">
        <v>44721</v>
      </c>
      <c r="G2392" s="2">
        <v>44720.345138888886</v>
      </c>
      <c r="H2392" s="2">
        <v>44721.693055555559</v>
      </c>
      <c r="I2392" t="s">
        <v>94</v>
      </c>
      <c r="J2392" t="s">
        <v>68</v>
      </c>
      <c r="K2392">
        <v>17.12</v>
      </c>
      <c r="L2392">
        <v>998</v>
      </c>
      <c r="M2392">
        <v>700</v>
      </c>
      <c r="N2392" s="3">
        <v>17085.759999999998</v>
      </c>
      <c r="O2392">
        <v>17085.759999999998</v>
      </c>
      <c r="P2392">
        <v>24652.800000000003</v>
      </c>
      <c r="Q2392">
        <v>0.4428857715430865</v>
      </c>
      <c r="S2392" t="str">
        <f t="shared" si="146"/>
        <v>June</v>
      </c>
      <c r="T2392" t="str">
        <f t="shared" si="147"/>
        <v>2022</v>
      </c>
      <c r="U2392" s="3">
        <f t="shared" si="148"/>
        <v>30</v>
      </c>
    </row>
    <row r="2393" spans="1:21" hidden="1">
      <c r="A2393">
        <v>2392</v>
      </c>
      <c r="B2393" t="s">
        <v>1070</v>
      </c>
      <c r="C2393" t="s">
        <v>28</v>
      </c>
      <c r="D2393" t="s">
        <v>123</v>
      </c>
      <c r="E2393" t="s">
        <v>124</v>
      </c>
      <c r="F2393" s="1">
        <v>44470</v>
      </c>
      <c r="G2393" s="2">
        <v>44467.270833333336</v>
      </c>
      <c r="H2393" s="2">
        <v>44470.693749999999</v>
      </c>
      <c r="I2393" t="s">
        <v>94</v>
      </c>
      <c r="J2393" t="s">
        <v>68</v>
      </c>
      <c r="K2393">
        <v>17.12</v>
      </c>
      <c r="L2393">
        <v>999</v>
      </c>
      <c r="M2393">
        <v>700</v>
      </c>
      <c r="N2393" s="3">
        <v>17102.88</v>
      </c>
      <c r="O2393">
        <v>17102.88</v>
      </c>
      <c r="P2393">
        <v>24652.800000000003</v>
      </c>
      <c r="Q2393">
        <v>0.44144144144144154</v>
      </c>
      <c r="S2393" t="str">
        <f t="shared" si="146"/>
        <v>October</v>
      </c>
      <c r="T2393" t="str">
        <f t="shared" si="147"/>
        <v>2021</v>
      </c>
      <c r="U2393" s="3">
        <f t="shared" si="148"/>
        <v>31</v>
      </c>
    </row>
    <row r="2394" spans="1:21" hidden="1">
      <c r="A2394">
        <v>2393</v>
      </c>
      <c r="B2394" t="s">
        <v>1071</v>
      </c>
      <c r="C2394" t="s">
        <v>28</v>
      </c>
      <c r="D2394" t="s">
        <v>123</v>
      </c>
      <c r="E2394" t="s">
        <v>124</v>
      </c>
      <c r="F2394" s="1">
        <v>44401</v>
      </c>
      <c r="G2394" s="2">
        <v>44399.258333333331</v>
      </c>
      <c r="H2394" s="2">
        <v>44401.708333333336</v>
      </c>
      <c r="I2394" t="s">
        <v>94</v>
      </c>
      <c r="J2394" t="s">
        <v>68</v>
      </c>
      <c r="K2394">
        <v>17.12</v>
      </c>
      <c r="L2394" s="4">
        <v>1020</v>
      </c>
      <c r="M2394">
        <v>700</v>
      </c>
      <c r="N2394" s="3">
        <v>17462.400000000001</v>
      </c>
      <c r="O2394">
        <v>17462.400000000001</v>
      </c>
      <c r="P2394">
        <v>24652.800000000003</v>
      </c>
      <c r="Q2394">
        <v>0.41176470588235298</v>
      </c>
      <c r="S2394" t="str">
        <f t="shared" si="146"/>
        <v>July</v>
      </c>
      <c r="T2394" t="str">
        <f t="shared" si="147"/>
        <v>2021</v>
      </c>
      <c r="U2394" s="3">
        <f t="shared" si="148"/>
        <v>31</v>
      </c>
    </row>
    <row r="2395" spans="1:21" hidden="1">
      <c r="A2395">
        <v>2394</v>
      </c>
      <c r="B2395" t="s">
        <v>1061</v>
      </c>
      <c r="C2395" t="s">
        <v>11</v>
      </c>
      <c r="D2395" t="s">
        <v>135</v>
      </c>
      <c r="E2395" t="s">
        <v>124</v>
      </c>
      <c r="F2395" s="1">
        <v>44253</v>
      </c>
      <c r="G2395" s="2">
        <v>44253.288194444445</v>
      </c>
      <c r="H2395" s="2">
        <v>44254.523611111108</v>
      </c>
      <c r="I2395" t="s">
        <v>94</v>
      </c>
      <c r="J2395" t="s">
        <v>68</v>
      </c>
      <c r="K2395">
        <v>17.12</v>
      </c>
      <c r="L2395" s="4">
        <v>1025</v>
      </c>
      <c r="M2395">
        <v>700</v>
      </c>
      <c r="N2395" s="4">
        <v>17548</v>
      </c>
      <c r="O2395">
        <v>17548</v>
      </c>
      <c r="P2395">
        <v>24652.800000000003</v>
      </c>
      <c r="Q2395">
        <v>0.404878048780488</v>
      </c>
      <c r="S2395" t="str">
        <f t="shared" si="146"/>
        <v>February</v>
      </c>
      <c r="T2395" t="str">
        <f t="shared" si="147"/>
        <v>2021</v>
      </c>
      <c r="U2395" s="3">
        <f t="shared" si="148"/>
        <v>28</v>
      </c>
    </row>
    <row r="2396" spans="1:21" hidden="1">
      <c r="A2396">
        <v>2395</v>
      </c>
      <c r="B2396" t="s">
        <v>1060</v>
      </c>
      <c r="C2396" t="s">
        <v>9</v>
      </c>
      <c r="D2396" t="s">
        <v>135</v>
      </c>
      <c r="E2396" t="s">
        <v>124</v>
      </c>
      <c r="F2396" s="1">
        <v>44622</v>
      </c>
      <c r="G2396" s="2">
        <v>44622.270833333336</v>
      </c>
      <c r="H2396" s="2">
        <v>44626.450694444444</v>
      </c>
      <c r="I2396" t="s">
        <v>94</v>
      </c>
      <c r="J2396" t="s">
        <v>68</v>
      </c>
      <c r="K2396">
        <v>17.12</v>
      </c>
      <c r="L2396" s="4">
        <v>1050</v>
      </c>
      <c r="M2396">
        <v>700</v>
      </c>
      <c r="N2396" s="4">
        <v>17976</v>
      </c>
      <c r="O2396">
        <v>17976</v>
      </c>
      <c r="P2396">
        <v>24652.800000000003</v>
      </c>
      <c r="Q2396">
        <v>0.37142857142857161</v>
      </c>
      <c r="S2396" t="str">
        <f t="shared" si="146"/>
        <v>March</v>
      </c>
      <c r="T2396" t="str">
        <f t="shared" si="147"/>
        <v>2022</v>
      </c>
      <c r="U2396" s="3">
        <f t="shared" si="148"/>
        <v>31</v>
      </c>
    </row>
    <row r="2397" spans="1:21" hidden="1">
      <c r="A2397">
        <v>2396</v>
      </c>
      <c r="B2397" t="s">
        <v>1070</v>
      </c>
      <c r="C2397" t="s">
        <v>28</v>
      </c>
      <c r="D2397" t="s">
        <v>123</v>
      </c>
      <c r="E2397" t="s">
        <v>124</v>
      </c>
      <c r="F2397" s="1">
        <v>44467</v>
      </c>
      <c r="G2397" s="2">
        <v>44467.270833333336</v>
      </c>
      <c r="H2397" s="2">
        <v>44470.693749999999</v>
      </c>
      <c r="I2397" t="s">
        <v>94</v>
      </c>
      <c r="J2397" t="s">
        <v>68</v>
      </c>
      <c r="K2397">
        <v>17.12</v>
      </c>
      <c r="L2397" s="4">
        <v>1050</v>
      </c>
      <c r="M2397">
        <v>700</v>
      </c>
      <c r="N2397" s="4">
        <v>17976</v>
      </c>
      <c r="O2397">
        <v>17976</v>
      </c>
      <c r="P2397">
        <v>24652.800000000003</v>
      </c>
      <c r="Q2397">
        <v>0.37142857142857161</v>
      </c>
      <c r="S2397" t="str">
        <f t="shared" si="146"/>
        <v>September</v>
      </c>
      <c r="T2397" t="str">
        <f t="shared" si="147"/>
        <v>2021</v>
      </c>
      <c r="U2397" s="3">
        <f t="shared" si="148"/>
        <v>30</v>
      </c>
    </row>
    <row r="2398" spans="1:21" hidden="1">
      <c r="A2398">
        <v>2397</v>
      </c>
      <c r="B2398" t="s">
        <v>1071</v>
      </c>
      <c r="C2398" t="s">
        <v>28</v>
      </c>
      <c r="D2398" t="s">
        <v>123</v>
      </c>
      <c r="E2398" t="s">
        <v>124</v>
      </c>
      <c r="F2398" s="1">
        <v>44399</v>
      </c>
      <c r="G2398" s="2">
        <v>44399.258333333331</v>
      </c>
      <c r="H2398" s="2">
        <v>44401.708333333336</v>
      </c>
      <c r="I2398" t="s">
        <v>94</v>
      </c>
      <c r="J2398" t="s">
        <v>68</v>
      </c>
      <c r="K2398">
        <v>17.12</v>
      </c>
      <c r="L2398" s="4">
        <v>1068</v>
      </c>
      <c r="M2398">
        <v>700</v>
      </c>
      <c r="N2398" s="3">
        <v>18284.16</v>
      </c>
      <c r="O2398">
        <v>18284.16</v>
      </c>
      <c r="P2398">
        <v>24652.800000000003</v>
      </c>
      <c r="Q2398">
        <v>0.34831460674157322</v>
      </c>
      <c r="S2398" t="str">
        <f t="shared" si="146"/>
        <v>July</v>
      </c>
      <c r="T2398" t="str">
        <f t="shared" si="147"/>
        <v>2021</v>
      </c>
      <c r="U2398" s="3">
        <f t="shared" si="148"/>
        <v>31</v>
      </c>
    </row>
    <row r="2399" spans="1:21" hidden="1">
      <c r="A2399">
        <v>2398</v>
      </c>
      <c r="B2399" t="s">
        <v>1062</v>
      </c>
      <c r="C2399" t="s">
        <v>15</v>
      </c>
      <c r="D2399" t="s">
        <v>135</v>
      </c>
      <c r="E2399" t="s">
        <v>124</v>
      </c>
      <c r="F2399" s="1">
        <v>44681</v>
      </c>
      <c r="G2399" s="2">
        <v>44680.4375</v>
      </c>
      <c r="H2399" s="2">
        <v>44682</v>
      </c>
      <c r="I2399" t="s">
        <v>94</v>
      </c>
      <c r="J2399" t="s">
        <v>68</v>
      </c>
      <c r="K2399">
        <v>17.12</v>
      </c>
      <c r="L2399" s="4">
        <v>1440</v>
      </c>
      <c r="M2399">
        <v>700</v>
      </c>
      <c r="N2399" s="3">
        <v>24652.799999999999</v>
      </c>
      <c r="O2399">
        <v>24652.799999999999</v>
      </c>
      <c r="P2399">
        <v>24652.800000000003</v>
      </c>
      <c r="Q2399">
        <v>1.4756858478922123E-16</v>
      </c>
      <c r="S2399" t="str">
        <f t="shared" si="146"/>
        <v>April</v>
      </c>
      <c r="T2399" t="str">
        <f t="shared" si="147"/>
        <v>2022</v>
      </c>
      <c r="U2399" s="3">
        <f t="shared" si="148"/>
        <v>30</v>
      </c>
    </row>
    <row r="2400" spans="1:21" hidden="1">
      <c r="A2400">
        <v>2399</v>
      </c>
      <c r="B2400" t="s">
        <v>1068</v>
      </c>
      <c r="C2400" t="s">
        <v>35</v>
      </c>
      <c r="D2400" t="s">
        <v>123</v>
      </c>
      <c r="E2400" t="s">
        <v>124</v>
      </c>
      <c r="F2400" s="1">
        <v>44602</v>
      </c>
      <c r="G2400" s="2">
        <v>44602</v>
      </c>
      <c r="H2400" s="2">
        <v>44603.6875</v>
      </c>
      <c r="I2400" t="s">
        <v>94</v>
      </c>
      <c r="J2400" t="s">
        <v>68</v>
      </c>
      <c r="K2400">
        <v>17.12</v>
      </c>
      <c r="L2400" s="4">
        <v>1440</v>
      </c>
      <c r="M2400">
        <v>700</v>
      </c>
      <c r="N2400" s="3">
        <v>24652.799999999999</v>
      </c>
      <c r="O2400">
        <v>24652.799999999999</v>
      </c>
      <c r="P2400">
        <v>24652.800000000003</v>
      </c>
      <c r="Q2400">
        <v>1.4756858478922123E-16</v>
      </c>
      <c r="S2400" t="str">
        <f t="shared" si="146"/>
        <v>February</v>
      </c>
      <c r="T2400" t="str">
        <f t="shared" si="147"/>
        <v>2022</v>
      </c>
      <c r="U2400" s="3">
        <f t="shared" si="148"/>
        <v>28</v>
      </c>
    </row>
    <row r="2401" spans="1:21" hidden="1">
      <c r="A2401">
        <v>2400</v>
      </c>
      <c r="B2401" t="s">
        <v>1060</v>
      </c>
      <c r="C2401" t="s">
        <v>9</v>
      </c>
      <c r="D2401" t="s">
        <v>135</v>
      </c>
      <c r="E2401" t="s">
        <v>124</v>
      </c>
      <c r="F2401" s="1">
        <v>44623</v>
      </c>
      <c r="G2401" s="2">
        <v>44622.270833333336</v>
      </c>
      <c r="H2401" s="2">
        <v>44626.450694444444</v>
      </c>
      <c r="I2401" t="s">
        <v>94</v>
      </c>
      <c r="J2401" t="s">
        <v>68</v>
      </c>
      <c r="K2401">
        <v>17.12</v>
      </c>
      <c r="L2401" s="4">
        <v>1440</v>
      </c>
      <c r="M2401">
        <v>700</v>
      </c>
      <c r="N2401" s="3">
        <v>24652.799999999999</v>
      </c>
      <c r="O2401">
        <v>24652.799999999999</v>
      </c>
      <c r="P2401">
        <v>24652.800000000003</v>
      </c>
      <c r="Q2401">
        <v>1.4756858478922123E-16</v>
      </c>
      <c r="S2401" t="str">
        <f t="shared" si="146"/>
        <v>March</v>
      </c>
      <c r="T2401" t="str">
        <f t="shared" si="147"/>
        <v>2022</v>
      </c>
      <c r="U2401" s="3">
        <f t="shared" si="148"/>
        <v>31</v>
      </c>
    </row>
    <row r="2402" spans="1:21" hidden="1">
      <c r="A2402">
        <v>2401</v>
      </c>
      <c r="B2402" t="s">
        <v>1060</v>
      </c>
      <c r="C2402" t="s">
        <v>9</v>
      </c>
      <c r="D2402" t="s">
        <v>135</v>
      </c>
      <c r="E2402" t="s">
        <v>124</v>
      </c>
      <c r="F2402" s="1">
        <v>44624</v>
      </c>
      <c r="G2402" s="2">
        <v>44622.270833333336</v>
      </c>
      <c r="H2402" s="2">
        <v>44626.450694444444</v>
      </c>
      <c r="I2402" t="s">
        <v>94</v>
      </c>
      <c r="J2402" t="s">
        <v>68</v>
      </c>
      <c r="K2402">
        <v>17.12</v>
      </c>
      <c r="L2402" s="4">
        <v>1440</v>
      </c>
      <c r="M2402">
        <v>700</v>
      </c>
      <c r="N2402" s="3">
        <v>24652.799999999999</v>
      </c>
      <c r="O2402">
        <v>24652.799999999999</v>
      </c>
      <c r="P2402">
        <v>24652.800000000003</v>
      </c>
      <c r="Q2402">
        <v>1.4756858478922123E-16</v>
      </c>
      <c r="S2402" t="str">
        <f t="shared" si="146"/>
        <v>March</v>
      </c>
      <c r="T2402" t="str">
        <f t="shared" si="147"/>
        <v>2022</v>
      </c>
      <c r="U2402" s="3">
        <f t="shared" si="148"/>
        <v>31</v>
      </c>
    </row>
    <row r="2403" spans="1:21" hidden="1">
      <c r="A2403">
        <v>2402</v>
      </c>
      <c r="B2403" t="s">
        <v>1060</v>
      </c>
      <c r="C2403" t="s">
        <v>9</v>
      </c>
      <c r="D2403" t="s">
        <v>135</v>
      </c>
      <c r="E2403" t="s">
        <v>124</v>
      </c>
      <c r="F2403" s="1">
        <v>44625</v>
      </c>
      <c r="G2403" s="2">
        <v>44622.270833333336</v>
      </c>
      <c r="H2403" s="2">
        <v>44626.450694444444</v>
      </c>
      <c r="I2403" t="s">
        <v>94</v>
      </c>
      <c r="J2403" t="s">
        <v>68</v>
      </c>
      <c r="K2403">
        <v>17.12</v>
      </c>
      <c r="L2403" s="4">
        <v>1440</v>
      </c>
      <c r="M2403">
        <v>700</v>
      </c>
      <c r="N2403" s="3">
        <v>24652.799999999999</v>
      </c>
      <c r="O2403">
        <v>24652.799999999999</v>
      </c>
      <c r="P2403">
        <v>24652.800000000003</v>
      </c>
      <c r="Q2403">
        <v>1.4756858478922123E-16</v>
      </c>
      <c r="S2403" t="str">
        <f t="shared" si="146"/>
        <v>March</v>
      </c>
      <c r="T2403" t="str">
        <f t="shared" si="147"/>
        <v>2022</v>
      </c>
      <c r="U2403" s="3">
        <f t="shared" si="148"/>
        <v>31</v>
      </c>
    </row>
    <row r="2404" spans="1:21" hidden="1">
      <c r="A2404">
        <v>2403</v>
      </c>
      <c r="B2404" t="s">
        <v>1071</v>
      </c>
      <c r="C2404" t="s">
        <v>28</v>
      </c>
      <c r="D2404" t="s">
        <v>123</v>
      </c>
      <c r="E2404" t="s">
        <v>124</v>
      </c>
      <c r="F2404" s="1">
        <v>44400</v>
      </c>
      <c r="G2404" s="2">
        <v>44399.258333333331</v>
      </c>
      <c r="H2404" s="2">
        <v>44401.708333333336</v>
      </c>
      <c r="I2404" t="s">
        <v>94</v>
      </c>
      <c r="J2404" t="s">
        <v>68</v>
      </c>
      <c r="K2404">
        <v>17.12</v>
      </c>
      <c r="L2404" s="4">
        <v>1440</v>
      </c>
      <c r="M2404">
        <v>700</v>
      </c>
      <c r="N2404" s="3">
        <v>24652.799999999999</v>
      </c>
      <c r="O2404">
        <v>24652.799999999999</v>
      </c>
      <c r="P2404">
        <v>24652.800000000003</v>
      </c>
      <c r="Q2404">
        <v>1.4756858478922123E-16</v>
      </c>
      <c r="S2404" t="str">
        <f t="shared" si="146"/>
        <v>July</v>
      </c>
      <c r="T2404" t="str">
        <f t="shared" si="147"/>
        <v>2021</v>
      </c>
      <c r="U2404" s="3">
        <f t="shared" si="148"/>
        <v>31</v>
      </c>
    </row>
    <row r="2405" spans="1:21" hidden="1">
      <c r="A2405">
        <v>2404</v>
      </c>
      <c r="B2405" t="s">
        <v>1070</v>
      </c>
      <c r="C2405" t="s">
        <v>28</v>
      </c>
      <c r="D2405" t="s">
        <v>123</v>
      </c>
      <c r="E2405" t="s">
        <v>124</v>
      </c>
      <c r="F2405" s="1">
        <v>44468</v>
      </c>
      <c r="G2405" s="2">
        <v>44467.270833333336</v>
      </c>
      <c r="H2405" s="2">
        <v>44470.693749999999</v>
      </c>
      <c r="I2405" t="s">
        <v>94</v>
      </c>
      <c r="J2405" t="s">
        <v>68</v>
      </c>
      <c r="K2405">
        <v>17.12</v>
      </c>
      <c r="L2405" s="4">
        <v>1440</v>
      </c>
      <c r="M2405">
        <v>700</v>
      </c>
      <c r="N2405" s="3">
        <v>24652.799999999999</v>
      </c>
      <c r="O2405">
        <v>24652.799999999999</v>
      </c>
      <c r="P2405">
        <v>24652.800000000003</v>
      </c>
      <c r="Q2405">
        <v>1.4756858478922123E-16</v>
      </c>
      <c r="S2405" t="str">
        <f t="shared" si="146"/>
        <v>September</v>
      </c>
      <c r="T2405" t="str">
        <f t="shared" si="147"/>
        <v>2021</v>
      </c>
      <c r="U2405" s="3">
        <f t="shared" si="148"/>
        <v>30</v>
      </c>
    </row>
    <row r="2406" spans="1:21" hidden="1">
      <c r="A2406">
        <v>2405</v>
      </c>
      <c r="B2406" t="s">
        <v>1070</v>
      </c>
      <c r="C2406" t="s">
        <v>28</v>
      </c>
      <c r="D2406" t="s">
        <v>123</v>
      </c>
      <c r="E2406" t="s">
        <v>124</v>
      </c>
      <c r="F2406" s="1">
        <v>44469</v>
      </c>
      <c r="G2406" s="2">
        <v>44467.270833333336</v>
      </c>
      <c r="H2406" s="2">
        <v>44470.693749999999</v>
      </c>
      <c r="I2406" t="s">
        <v>94</v>
      </c>
      <c r="J2406" t="s">
        <v>68</v>
      </c>
      <c r="K2406">
        <v>17.12</v>
      </c>
      <c r="L2406" s="4">
        <v>1440</v>
      </c>
      <c r="M2406">
        <v>700</v>
      </c>
      <c r="N2406" s="3">
        <v>24652.799999999999</v>
      </c>
      <c r="O2406">
        <v>24652.799999999999</v>
      </c>
      <c r="P2406">
        <v>24652.800000000003</v>
      </c>
      <c r="Q2406">
        <v>1.4756858478922123E-16</v>
      </c>
      <c r="S2406" t="str">
        <f t="shared" si="146"/>
        <v>September</v>
      </c>
      <c r="T2406" t="str">
        <f t="shared" si="147"/>
        <v>2021</v>
      </c>
      <c r="U2406" s="3">
        <f t="shared" si="148"/>
        <v>30</v>
      </c>
    </row>
    <row r="2407" spans="1:21" hidden="1">
      <c r="A2407">
        <v>2406</v>
      </c>
      <c r="B2407" t="s">
        <v>1069</v>
      </c>
      <c r="C2407" t="s">
        <v>55</v>
      </c>
      <c r="D2407" t="s">
        <v>141</v>
      </c>
      <c r="E2407" t="s">
        <v>124</v>
      </c>
      <c r="F2407" s="1">
        <v>44611</v>
      </c>
      <c r="G2407" s="2">
        <v>44610.311111111114</v>
      </c>
      <c r="H2407" s="2">
        <v>44615</v>
      </c>
      <c r="I2407" t="s">
        <v>94</v>
      </c>
      <c r="J2407" t="s">
        <v>68</v>
      </c>
      <c r="K2407">
        <v>17.12</v>
      </c>
      <c r="L2407" s="4">
        <v>1440</v>
      </c>
      <c r="M2407">
        <v>700</v>
      </c>
      <c r="N2407" s="3">
        <v>24652.799999999999</v>
      </c>
      <c r="O2407">
        <v>24652.799999999999</v>
      </c>
      <c r="P2407">
        <v>24652.800000000003</v>
      </c>
      <c r="Q2407">
        <v>1.4756858478922123E-16</v>
      </c>
      <c r="S2407" t="str">
        <f t="shared" si="146"/>
        <v>February</v>
      </c>
      <c r="T2407" t="str">
        <f t="shared" si="147"/>
        <v>2022</v>
      </c>
      <c r="U2407" s="3">
        <f t="shared" si="148"/>
        <v>28</v>
      </c>
    </row>
    <row r="2408" spans="1:21" hidden="1">
      <c r="A2408">
        <v>2407</v>
      </c>
      <c r="B2408" t="s">
        <v>1069</v>
      </c>
      <c r="C2408" t="s">
        <v>55</v>
      </c>
      <c r="D2408" t="s">
        <v>141</v>
      </c>
      <c r="E2408" t="s">
        <v>124</v>
      </c>
      <c r="F2408" s="1">
        <v>44612</v>
      </c>
      <c r="G2408" s="2">
        <v>44610.311111111114</v>
      </c>
      <c r="H2408" s="2">
        <v>44615</v>
      </c>
      <c r="I2408" t="s">
        <v>94</v>
      </c>
      <c r="J2408" t="s">
        <v>68</v>
      </c>
      <c r="K2408">
        <v>17.12</v>
      </c>
      <c r="L2408" s="4">
        <v>1440</v>
      </c>
      <c r="M2408">
        <v>700</v>
      </c>
      <c r="N2408" s="3">
        <v>24652.799999999999</v>
      </c>
      <c r="O2408">
        <v>24652.799999999999</v>
      </c>
      <c r="P2408">
        <v>24652.800000000003</v>
      </c>
      <c r="Q2408">
        <v>1.4756858478922123E-16</v>
      </c>
      <c r="S2408" t="str">
        <f t="shared" si="146"/>
        <v>February</v>
      </c>
      <c r="T2408" t="str">
        <f t="shared" si="147"/>
        <v>2022</v>
      </c>
      <c r="U2408" s="3">
        <f t="shared" si="148"/>
        <v>28</v>
      </c>
    </row>
    <row r="2409" spans="1:21" hidden="1">
      <c r="A2409">
        <v>2408</v>
      </c>
      <c r="B2409" t="s">
        <v>1069</v>
      </c>
      <c r="C2409" t="s">
        <v>55</v>
      </c>
      <c r="D2409" t="s">
        <v>141</v>
      </c>
      <c r="E2409" t="s">
        <v>124</v>
      </c>
      <c r="F2409" s="1">
        <v>44613</v>
      </c>
      <c r="G2409" s="2">
        <v>44610.311111111114</v>
      </c>
      <c r="H2409" s="2">
        <v>44615</v>
      </c>
      <c r="I2409" t="s">
        <v>94</v>
      </c>
      <c r="J2409" t="s">
        <v>68</v>
      </c>
      <c r="K2409">
        <v>17.12</v>
      </c>
      <c r="L2409" s="4">
        <v>1440</v>
      </c>
      <c r="M2409">
        <v>700</v>
      </c>
      <c r="N2409" s="3">
        <v>24652.799999999999</v>
      </c>
      <c r="O2409">
        <v>24652.799999999999</v>
      </c>
      <c r="P2409">
        <v>24652.800000000003</v>
      </c>
      <c r="Q2409">
        <v>1.4756858478922123E-16</v>
      </c>
      <c r="S2409" t="str">
        <f t="shared" si="146"/>
        <v>February</v>
      </c>
      <c r="T2409" t="str">
        <f t="shared" si="147"/>
        <v>2022</v>
      </c>
      <c r="U2409" s="3">
        <f t="shared" si="148"/>
        <v>28</v>
      </c>
    </row>
    <row r="2410" spans="1:21" hidden="1">
      <c r="A2410">
        <v>2409</v>
      </c>
      <c r="B2410" t="s">
        <v>1069</v>
      </c>
      <c r="C2410" t="s">
        <v>55</v>
      </c>
      <c r="D2410" t="s">
        <v>141</v>
      </c>
      <c r="E2410" t="s">
        <v>124</v>
      </c>
      <c r="F2410" s="1">
        <v>44614</v>
      </c>
      <c r="G2410" s="2">
        <v>44610.311111111114</v>
      </c>
      <c r="H2410" s="2">
        <v>44615</v>
      </c>
      <c r="I2410" t="s">
        <v>94</v>
      </c>
      <c r="J2410" t="s">
        <v>68</v>
      </c>
      <c r="K2410">
        <v>17.12</v>
      </c>
      <c r="L2410" s="4">
        <v>1440</v>
      </c>
      <c r="M2410">
        <v>700</v>
      </c>
      <c r="N2410" s="3">
        <v>24652.799999999999</v>
      </c>
      <c r="O2410">
        <v>24652.799999999999</v>
      </c>
      <c r="P2410">
        <v>24652.800000000003</v>
      </c>
      <c r="Q2410">
        <v>1.4756858478922123E-16</v>
      </c>
      <c r="S2410" t="str">
        <f t="shared" si="146"/>
        <v>February</v>
      </c>
      <c r="T2410" t="str">
        <f t="shared" si="147"/>
        <v>2022</v>
      </c>
      <c r="U2410" s="3">
        <f t="shared" si="148"/>
        <v>28</v>
      </c>
    </row>
    <row r="2411" spans="1:21" hidden="1">
      <c r="A2411">
        <v>2410</v>
      </c>
      <c r="B2411" t="s">
        <v>1083</v>
      </c>
      <c r="C2411" t="s">
        <v>39</v>
      </c>
      <c r="D2411" t="s">
        <v>129</v>
      </c>
      <c r="E2411" t="s">
        <v>75</v>
      </c>
      <c r="F2411" s="1">
        <v>44700</v>
      </c>
      <c r="G2411" s="2">
        <v>44700.306944444441</v>
      </c>
      <c r="H2411" s="2">
        <v>44708</v>
      </c>
      <c r="I2411" t="s">
        <v>95</v>
      </c>
      <c r="J2411" t="s">
        <v>68</v>
      </c>
      <c r="K2411">
        <v>17.971</v>
      </c>
      <c r="L2411">
        <v>998</v>
      </c>
      <c r="M2411">
        <v>700</v>
      </c>
      <c r="N2411" s="3">
        <v>17935.058000000001</v>
      </c>
      <c r="O2411">
        <v>17935.058000000001</v>
      </c>
      <c r="P2411">
        <v>25878.240000000002</v>
      </c>
      <c r="Q2411">
        <v>0.44288577154308617</v>
      </c>
      <c r="S2411" t="str">
        <f t="shared" si="146"/>
        <v>May</v>
      </c>
      <c r="T2411" t="str">
        <f t="shared" si="147"/>
        <v>2022</v>
      </c>
      <c r="U2411" s="3">
        <f t="shared" si="148"/>
        <v>31</v>
      </c>
    </row>
    <row r="2412" spans="1:21" hidden="1">
      <c r="A2412">
        <v>2411</v>
      </c>
      <c r="B2412" t="s">
        <v>1083</v>
      </c>
      <c r="C2412" t="s">
        <v>39</v>
      </c>
      <c r="D2412" t="s">
        <v>129</v>
      </c>
      <c r="E2412" t="s">
        <v>75</v>
      </c>
      <c r="F2412" s="1">
        <v>44701</v>
      </c>
      <c r="G2412" s="2">
        <v>44700.306944444441</v>
      </c>
      <c r="H2412" s="2">
        <v>44708</v>
      </c>
      <c r="I2412" t="s">
        <v>95</v>
      </c>
      <c r="J2412" t="s">
        <v>68</v>
      </c>
      <c r="K2412">
        <v>17.971</v>
      </c>
      <c r="L2412" s="4">
        <v>1440</v>
      </c>
      <c r="M2412">
        <v>700</v>
      </c>
      <c r="N2412" s="3">
        <v>25878.240000000002</v>
      </c>
      <c r="O2412">
        <v>25878.240000000002</v>
      </c>
      <c r="P2412">
        <v>25878.240000000002</v>
      </c>
      <c r="Q2412">
        <v>0</v>
      </c>
      <c r="S2412" t="str">
        <f t="shared" si="146"/>
        <v>May</v>
      </c>
      <c r="T2412" t="str">
        <f t="shared" si="147"/>
        <v>2022</v>
      </c>
      <c r="U2412" s="3">
        <f t="shared" si="148"/>
        <v>31</v>
      </c>
    </row>
    <row r="2413" spans="1:21" hidden="1">
      <c r="A2413">
        <v>2412</v>
      </c>
      <c r="B2413" t="s">
        <v>1083</v>
      </c>
      <c r="C2413" t="s">
        <v>39</v>
      </c>
      <c r="D2413" t="s">
        <v>129</v>
      </c>
      <c r="E2413" t="s">
        <v>75</v>
      </c>
      <c r="F2413" s="1">
        <v>44702</v>
      </c>
      <c r="G2413" s="2">
        <v>44700.306944444441</v>
      </c>
      <c r="H2413" s="2">
        <v>44708</v>
      </c>
      <c r="I2413" t="s">
        <v>95</v>
      </c>
      <c r="J2413" t="s">
        <v>68</v>
      </c>
      <c r="K2413">
        <v>17.971</v>
      </c>
      <c r="L2413" s="4">
        <v>1440</v>
      </c>
      <c r="M2413">
        <v>700</v>
      </c>
      <c r="N2413" s="3">
        <v>25878.240000000002</v>
      </c>
      <c r="O2413">
        <v>25878.240000000002</v>
      </c>
      <c r="P2413">
        <v>25878.240000000002</v>
      </c>
      <c r="Q2413">
        <v>0</v>
      </c>
      <c r="S2413" t="str">
        <f t="shared" si="146"/>
        <v>May</v>
      </c>
      <c r="T2413" t="str">
        <f t="shared" si="147"/>
        <v>2022</v>
      </c>
      <c r="U2413" s="3">
        <f t="shared" si="148"/>
        <v>31</v>
      </c>
    </row>
    <row r="2414" spans="1:21" hidden="1">
      <c r="A2414">
        <v>2413</v>
      </c>
      <c r="B2414" t="s">
        <v>1083</v>
      </c>
      <c r="C2414" t="s">
        <v>39</v>
      </c>
      <c r="D2414" t="s">
        <v>129</v>
      </c>
      <c r="E2414" t="s">
        <v>75</v>
      </c>
      <c r="F2414" s="1">
        <v>44703</v>
      </c>
      <c r="G2414" s="2">
        <v>44700.306944444441</v>
      </c>
      <c r="H2414" s="2">
        <v>44708</v>
      </c>
      <c r="I2414" t="s">
        <v>95</v>
      </c>
      <c r="J2414" t="s">
        <v>68</v>
      </c>
      <c r="K2414">
        <v>17.971</v>
      </c>
      <c r="L2414" s="4">
        <v>1440</v>
      </c>
      <c r="M2414">
        <v>700</v>
      </c>
      <c r="N2414" s="3">
        <v>25878.240000000002</v>
      </c>
      <c r="O2414">
        <v>25878.240000000002</v>
      </c>
      <c r="P2414">
        <v>25878.240000000002</v>
      </c>
      <c r="Q2414">
        <v>0</v>
      </c>
      <c r="S2414" t="str">
        <f t="shared" si="146"/>
        <v>May</v>
      </c>
      <c r="T2414" t="str">
        <f t="shared" si="147"/>
        <v>2022</v>
      </c>
      <c r="U2414" s="3">
        <f t="shared" si="148"/>
        <v>31</v>
      </c>
    </row>
    <row r="2415" spans="1:21" hidden="1">
      <c r="A2415">
        <v>2414</v>
      </c>
      <c r="B2415" t="s">
        <v>1083</v>
      </c>
      <c r="C2415" t="s">
        <v>39</v>
      </c>
      <c r="D2415" t="s">
        <v>129</v>
      </c>
      <c r="E2415" t="s">
        <v>75</v>
      </c>
      <c r="F2415" s="1">
        <v>44704</v>
      </c>
      <c r="G2415" s="2">
        <v>44700.306944444441</v>
      </c>
      <c r="H2415" s="2">
        <v>44708</v>
      </c>
      <c r="I2415" t="s">
        <v>95</v>
      </c>
      <c r="J2415" t="s">
        <v>68</v>
      </c>
      <c r="K2415">
        <v>17.971</v>
      </c>
      <c r="L2415" s="4">
        <v>1440</v>
      </c>
      <c r="M2415">
        <v>700</v>
      </c>
      <c r="N2415" s="3">
        <v>25878.240000000002</v>
      </c>
      <c r="O2415">
        <v>25878.240000000002</v>
      </c>
      <c r="P2415">
        <v>25878.240000000002</v>
      </c>
      <c r="Q2415">
        <v>0</v>
      </c>
      <c r="S2415" t="str">
        <f t="shared" si="146"/>
        <v>May</v>
      </c>
      <c r="T2415" t="str">
        <f t="shared" si="147"/>
        <v>2022</v>
      </c>
      <c r="U2415" s="3">
        <f t="shared" si="148"/>
        <v>31</v>
      </c>
    </row>
    <row r="2416" spans="1:21" hidden="1">
      <c r="A2416">
        <v>2415</v>
      </c>
      <c r="B2416" t="s">
        <v>1083</v>
      </c>
      <c r="C2416" t="s">
        <v>39</v>
      </c>
      <c r="D2416" t="s">
        <v>129</v>
      </c>
      <c r="E2416" t="s">
        <v>75</v>
      </c>
      <c r="F2416" s="1">
        <v>44705</v>
      </c>
      <c r="G2416" s="2">
        <v>44700.306944444441</v>
      </c>
      <c r="H2416" s="2">
        <v>44708</v>
      </c>
      <c r="I2416" t="s">
        <v>95</v>
      </c>
      <c r="J2416" t="s">
        <v>68</v>
      </c>
      <c r="K2416">
        <v>17.971</v>
      </c>
      <c r="L2416" s="4">
        <v>1440</v>
      </c>
      <c r="M2416">
        <v>700</v>
      </c>
      <c r="N2416" s="3">
        <v>25878.240000000002</v>
      </c>
      <c r="O2416">
        <v>25878.240000000002</v>
      </c>
      <c r="P2416">
        <v>25878.240000000002</v>
      </c>
      <c r="Q2416">
        <v>0</v>
      </c>
      <c r="S2416" t="str">
        <f t="shared" si="146"/>
        <v>May</v>
      </c>
      <c r="T2416" t="str">
        <f t="shared" si="147"/>
        <v>2022</v>
      </c>
      <c r="U2416" s="3">
        <f t="shared" si="148"/>
        <v>31</v>
      </c>
    </row>
    <row r="2417" spans="1:21" hidden="1">
      <c r="A2417">
        <v>2416</v>
      </c>
      <c r="B2417" t="s">
        <v>1084</v>
      </c>
      <c r="C2417" t="s">
        <v>28</v>
      </c>
      <c r="D2417" t="s">
        <v>131</v>
      </c>
      <c r="E2417" t="s">
        <v>124</v>
      </c>
      <c r="F2417" s="1">
        <v>44518</v>
      </c>
      <c r="G2417" s="2">
        <v>44518.331250000003</v>
      </c>
      <c r="H2417" s="2">
        <v>44518.696527777778</v>
      </c>
      <c r="I2417" t="s">
        <v>95</v>
      </c>
      <c r="J2417" t="s">
        <v>68</v>
      </c>
      <c r="K2417">
        <v>18.042000000000002</v>
      </c>
      <c r="L2417">
        <v>526</v>
      </c>
      <c r="M2417">
        <v>700</v>
      </c>
      <c r="N2417" s="3">
        <v>9490.0920000000006</v>
      </c>
      <c r="O2417">
        <v>9490.0920000000006</v>
      </c>
      <c r="P2417">
        <v>25980.480000000003</v>
      </c>
      <c r="Q2417">
        <v>1.7376425855513309</v>
      </c>
      <c r="S2417" t="str">
        <f t="shared" si="146"/>
        <v>November</v>
      </c>
      <c r="T2417" t="str">
        <f t="shared" si="147"/>
        <v>2021</v>
      </c>
      <c r="U2417" s="3">
        <f t="shared" si="148"/>
        <v>30</v>
      </c>
    </row>
    <row r="2418" spans="1:21" hidden="1">
      <c r="A2418">
        <v>2417</v>
      </c>
      <c r="B2418" t="s">
        <v>1085</v>
      </c>
      <c r="C2418" t="s">
        <v>28</v>
      </c>
      <c r="D2418" t="s">
        <v>131</v>
      </c>
      <c r="E2418" t="s">
        <v>124</v>
      </c>
      <c r="F2418" s="1">
        <v>44519</v>
      </c>
      <c r="G2418" s="2">
        <v>44519.279861111114</v>
      </c>
      <c r="H2418" s="2">
        <v>44519.677083333336</v>
      </c>
      <c r="I2418" t="s">
        <v>95</v>
      </c>
      <c r="J2418" t="s">
        <v>68</v>
      </c>
      <c r="K2418">
        <v>18.042000000000002</v>
      </c>
      <c r="L2418">
        <v>572</v>
      </c>
      <c r="M2418">
        <v>700</v>
      </c>
      <c r="N2418" s="3">
        <v>10320.023999999999</v>
      </c>
      <c r="O2418">
        <v>10320.023999999999</v>
      </c>
      <c r="P2418">
        <v>25980.480000000003</v>
      </c>
      <c r="Q2418">
        <v>1.5174825174825179</v>
      </c>
      <c r="S2418" t="str">
        <f t="shared" si="146"/>
        <v>November</v>
      </c>
      <c r="T2418" t="str">
        <f t="shared" si="147"/>
        <v>2021</v>
      </c>
      <c r="U2418" s="3">
        <f t="shared" si="148"/>
        <v>30</v>
      </c>
    </row>
    <row r="2419" spans="1:21" hidden="1">
      <c r="A2419">
        <v>2418</v>
      </c>
      <c r="B2419" t="s">
        <v>1086</v>
      </c>
      <c r="C2419" t="s">
        <v>28</v>
      </c>
      <c r="D2419" t="s">
        <v>131</v>
      </c>
      <c r="E2419" t="s">
        <v>124</v>
      </c>
      <c r="F2419" s="1">
        <v>44517</v>
      </c>
      <c r="G2419" s="2">
        <v>44517.270833333336</v>
      </c>
      <c r="H2419" s="2">
        <v>44517.689583333333</v>
      </c>
      <c r="I2419" t="s">
        <v>95</v>
      </c>
      <c r="J2419" t="s">
        <v>68</v>
      </c>
      <c r="K2419">
        <v>18.042000000000002</v>
      </c>
      <c r="L2419">
        <v>603</v>
      </c>
      <c r="M2419">
        <v>700</v>
      </c>
      <c r="N2419" s="3">
        <v>10879.325999999999</v>
      </c>
      <c r="O2419">
        <v>10879.325999999999</v>
      </c>
      <c r="P2419">
        <v>25980.480000000003</v>
      </c>
      <c r="Q2419">
        <v>1.3880597014925378</v>
      </c>
      <c r="S2419" t="str">
        <f t="shared" si="146"/>
        <v>November</v>
      </c>
      <c r="T2419" t="str">
        <f t="shared" si="147"/>
        <v>2021</v>
      </c>
      <c r="U2419" s="3">
        <f t="shared" si="148"/>
        <v>30</v>
      </c>
    </row>
    <row r="2420" spans="1:21" hidden="1">
      <c r="A2420">
        <v>2419</v>
      </c>
      <c r="B2420" t="s">
        <v>1087</v>
      </c>
      <c r="C2420" t="s">
        <v>13</v>
      </c>
      <c r="D2420" t="s">
        <v>129</v>
      </c>
      <c r="E2420" t="s">
        <v>75</v>
      </c>
      <c r="F2420" s="1">
        <v>44707</v>
      </c>
      <c r="G2420" s="2">
        <v>44706.3</v>
      </c>
      <c r="H2420" s="2">
        <v>44707.68472222222</v>
      </c>
      <c r="I2420" t="s">
        <v>94</v>
      </c>
      <c r="J2420" t="s">
        <v>68</v>
      </c>
      <c r="K2420">
        <v>18.23</v>
      </c>
      <c r="L2420">
        <v>986</v>
      </c>
      <c r="M2420">
        <v>700</v>
      </c>
      <c r="N2420" s="3">
        <v>17974.78</v>
      </c>
      <c r="O2420">
        <v>17974.78</v>
      </c>
      <c r="P2420">
        <v>26251.200000000001</v>
      </c>
      <c r="Q2420">
        <v>0.46044624746450319</v>
      </c>
      <c r="S2420" t="str">
        <f t="shared" si="146"/>
        <v>May</v>
      </c>
      <c r="T2420" t="str">
        <f t="shared" si="147"/>
        <v>2022</v>
      </c>
      <c r="U2420" s="3">
        <f t="shared" si="148"/>
        <v>31</v>
      </c>
    </row>
    <row r="2421" spans="1:21" hidden="1">
      <c r="A2421">
        <v>2420</v>
      </c>
      <c r="B2421" t="s">
        <v>1087</v>
      </c>
      <c r="C2421" t="s">
        <v>13</v>
      </c>
      <c r="D2421" t="s">
        <v>129</v>
      </c>
      <c r="E2421" t="s">
        <v>75</v>
      </c>
      <c r="F2421" s="1">
        <v>44706</v>
      </c>
      <c r="G2421" s="2">
        <v>44706.3</v>
      </c>
      <c r="H2421" s="2">
        <v>44707.68472222222</v>
      </c>
      <c r="I2421" t="s">
        <v>94</v>
      </c>
      <c r="J2421" t="s">
        <v>68</v>
      </c>
      <c r="K2421">
        <v>18.23</v>
      </c>
      <c r="L2421" s="4">
        <v>1008</v>
      </c>
      <c r="M2421">
        <v>700</v>
      </c>
      <c r="N2421" s="3">
        <v>18375.84</v>
      </c>
      <c r="O2421">
        <v>18375.84</v>
      </c>
      <c r="P2421">
        <v>26251.200000000001</v>
      </c>
      <c r="Q2421">
        <v>0.4285714285714286</v>
      </c>
      <c r="S2421" t="str">
        <f t="shared" si="146"/>
        <v>May</v>
      </c>
      <c r="T2421" t="str">
        <f t="shared" si="147"/>
        <v>2022</v>
      </c>
      <c r="U2421" s="3">
        <f t="shared" si="148"/>
        <v>31</v>
      </c>
    </row>
    <row r="2422" spans="1:21" hidden="1">
      <c r="A2422">
        <v>2421</v>
      </c>
      <c r="B2422" t="s">
        <v>1088</v>
      </c>
      <c r="C2422" t="s">
        <v>13</v>
      </c>
      <c r="D2422" t="s">
        <v>129</v>
      </c>
      <c r="E2422" t="s">
        <v>75</v>
      </c>
      <c r="F2422" s="1">
        <v>44708</v>
      </c>
      <c r="G2422" s="2">
        <v>44706</v>
      </c>
      <c r="H2422" s="2">
        <v>44708.607638888891</v>
      </c>
      <c r="I2422" t="s">
        <v>95</v>
      </c>
      <c r="J2422" t="s">
        <v>68</v>
      </c>
      <c r="K2422">
        <v>20.82</v>
      </c>
      <c r="L2422">
        <v>875</v>
      </c>
      <c r="M2422">
        <v>700</v>
      </c>
      <c r="N2422" s="3">
        <v>18217.5</v>
      </c>
      <c r="O2422">
        <v>18217.5</v>
      </c>
      <c r="P2422">
        <v>29980.799999999999</v>
      </c>
      <c r="Q2422">
        <v>0.64571428571428569</v>
      </c>
      <c r="S2422" t="str">
        <f t="shared" si="146"/>
        <v>May</v>
      </c>
      <c r="T2422" t="str">
        <f t="shared" si="147"/>
        <v>2022</v>
      </c>
      <c r="U2422" s="3">
        <f t="shared" si="148"/>
        <v>31</v>
      </c>
    </row>
    <row r="2423" spans="1:21" hidden="1">
      <c r="A2423">
        <v>2422</v>
      </c>
      <c r="B2423" t="s">
        <v>1088</v>
      </c>
      <c r="C2423" t="s">
        <v>13</v>
      </c>
      <c r="D2423" t="s">
        <v>129</v>
      </c>
      <c r="E2423" t="s">
        <v>75</v>
      </c>
      <c r="F2423" s="1">
        <v>44706</v>
      </c>
      <c r="G2423" s="2">
        <v>44706</v>
      </c>
      <c r="H2423" s="2">
        <v>44708.607638888891</v>
      </c>
      <c r="I2423" t="s">
        <v>95</v>
      </c>
      <c r="J2423" t="s">
        <v>68</v>
      </c>
      <c r="K2423">
        <v>20.82</v>
      </c>
      <c r="L2423" s="4">
        <v>1440</v>
      </c>
      <c r="M2423">
        <v>700</v>
      </c>
      <c r="N2423" s="3">
        <v>29980.799999999999</v>
      </c>
      <c r="O2423">
        <v>29980.799999999999</v>
      </c>
      <c r="P2423">
        <v>29980.799999999999</v>
      </c>
      <c r="Q2423">
        <v>0</v>
      </c>
      <c r="S2423" t="str">
        <f t="shared" si="146"/>
        <v>May</v>
      </c>
      <c r="T2423" t="str">
        <f t="shared" si="147"/>
        <v>2022</v>
      </c>
      <c r="U2423" s="3">
        <f t="shared" si="148"/>
        <v>31</v>
      </c>
    </row>
    <row r="2424" spans="1:21" hidden="1">
      <c r="A2424">
        <v>2423</v>
      </c>
      <c r="B2424" t="s">
        <v>1088</v>
      </c>
      <c r="C2424" t="s">
        <v>13</v>
      </c>
      <c r="D2424" t="s">
        <v>129</v>
      </c>
      <c r="E2424" t="s">
        <v>75</v>
      </c>
      <c r="F2424" s="1">
        <v>44707</v>
      </c>
      <c r="G2424" s="2">
        <v>44706</v>
      </c>
      <c r="H2424" s="2">
        <v>44708.607638888891</v>
      </c>
      <c r="I2424" t="s">
        <v>95</v>
      </c>
      <c r="J2424" t="s">
        <v>68</v>
      </c>
      <c r="K2424">
        <v>20.82</v>
      </c>
      <c r="L2424" s="4">
        <v>1440</v>
      </c>
      <c r="M2424">
        <v>700</v>
      </c>
      <c r="N2424" s="3">
        <v>29980.799999999999</v>
      </c>
      <c r="O2424">
        <v>29980.799999999999</v>
      </c>
      <c r="P2424">
        <v>29980.799999999999</v>
      </c>
      <c r="Q2424">
        <v>0</v>
      </c>
      <c r="S2424" t="str">
        <f t="shared" si="146"/>
        <v>May</v>
      </c>
      <c r="T2424" t="str">
        <f t="shared" si="147"/>
        <v>2022</v>
      </c>
      <c r="U2424" s="3">
        <f t="shared" si="148"/>
        <v>31</v>
      </c>
    </row>
    <row r="2425" spans="1:21" hidden="1">
      <c r="F2425" s="1"/>
      <c r="G2425" s="2"/>
      <c r="H2425" s="2"/>
      <c r="O2425">
        <v>0</v>
      </c>
      <c r="P2425">
        <v>0</v>
      </c>
      <c r="Q2425" t="e">
        <v>#DIV/0!</v>
      </c>
      <c r="U2425" s="3"/>
    </row>
    <row r="2426" spans="1:21" hidden="1">
      <c r="F2426" s="1"/>
      <c r="G2426" s="2"/>
      <c r="H2426" s="2"/>
      <c r="O2426">
        <v>0</v>
      </c>
      <c r="P2426">
        <v>0</v>
      </c>
      <c r="Q2426" t="e">
        <v>#DIV/0!</v>
      </c>
      <c r="U2426" s="3"/>
    </row>
    <row r="2427" spans="1:21" hidden="1">
      <c r="A2427">
        <v>2426</v>
      </c>
      <c r="B2427" t="s">
        <v>1046</v>
      </c>
      <c r="C2427" t="s">
        <v>35</v>
      </c>
      <c r="D2427" t="s">
        <v>123</v>
      </c>
      <c r="E2427" t="s">
        <v>124</v>
      </c>
      <c r="F2427" s="1">
        <v>44246</v>
      </c>
      <c r="G2427" s="2">
        <v>44246.333333333336</v>
      </c>
      <c r="H2427" s="2">
        <v>44246.520833333336</v>
      </c>
      <c r="I2427" t="s">
        <v>95</v>
      </c>
      <c r="J2427" t="s">
        <v>68</v>
      </c>
      <c r="K2427">
        <v>21.91</v>
      </c>
      <c r="L2427">
        <v>270</v>
      </c>
      <c r="M2427">
        <v>700</v>
      </c>
      <c r="N2427" s="3">
        <v>5915.7</v>
      </c>
      <c r="O2427">
        <v>5915.7</v>
      </c>
      <c r="P2427">
        <v>31550.400000000001</v>
      </c>
      <c r="Q2427">
        <v>4.3333333333333339</v>
      </c>
      <c r="S2427" t="str">
        <f t="shared" si="146"/>
        <v>February</v>
      </c>
      <c r="T2427" t="str">
        <f t="shared" si="147"/>
        <v>2021</v>
      </c>
      <c r="U2427" s="3">
        <f t="shared" ref="U2427:U2474" si="149">DAY(EOMONTH(F2427, 0))</f>
        <v>28</v>
      </c>
    </row>
    <row r="2428" spans="1:21" hidden="1">
      <c r="A2428">
        <v>2427</v>
      </c>
      <c r="B2428" t="s">
        <v>1047</v>
      </c>
      <c r="C2428" t="s">
        <v>61</v>
      </c>
      <c r="D2428" t="s">
        <v>141</v>
      </c>
      <c r="E2428" t="s">
        <v>124</v>
      </c>
      <c r="F2428" s="1">
        <v>44643</v>
      </c>
      <c r="G2428" s="2">
        <v>44643.438194444447</v>
      </c>
      <c r="H2428" s="2">
        <v>44643.631944444445</v>
      </c>
      <c r="I2428" t="s">
        <v>95</v>
      </c>
      <c r="J2428" t="s">
        <v>68</v>
      </c>
      <c r="K2428">
        <v>21.91</v>
      </c>
      <c r="L2428">
        <v>279</v>
      </c>
      <c r="M2428">
        <v>700</v>
      </c>
      <c r="N2428" s="3">
        <v>6112.89</v>
      </c>
      <c r="O2428">
        <v>6112.89</v>
      </c>
      <c r="P2428">
        <v>31550.400000000001</v>
      </c>
      <c r="Q2428">
        <v>4.161290322580645</v>
      </c>
      <c r="S2428" t="str">
        <f t="shared" si="146"/>
        <v>March</v>
      </c>
      <c r="T2428" t="str">
        <f t="shared" si="147"/>
        <v>2022</v>
      </c>
      <c r="U2428" s="3">
        <f t="shared" si="149"/>
        <v>31</v>
      </c>
    </row>
    <row r="2429" spans="1:21" hidden="1">
      <c r="A2429">
        <v>2428</v>
      </c>
      <c r="B2429" t="s">
        <v>1049</v>
      </c>
      <c r="C2429" t="s">
        <v>61</v>
      </c>
      <c r="D2429" t="s">
        <v>127</v>
      </c>
      <c r="E2429" t="s">
        <v>124</v>
      </c>
      <c r="F2429" s="1">
        <v>44273</v>
      </c>
      <c r="G2429" s="2">
        <v>44273.365972222222</v>
      </c>
      <c r="H2429" s="2">
        <v>44273.625</v>
      </c>
      <c r="I2429" t="s">
        <v>95</v>
      </c>
      <c r="J2429" t="s">
        <v>68</v>
      </c>
      <c r="K2429">
        <v>21.91</v>
      </c>
      <c r="L2429">
        <v>373</v>
      </c>
      <c r="M2429">
        <v>700</v>
      </c>
      <c r="N2429" s="3">
        <v>8172.43</v>
      </c>
      <c r="O2429">
        <v>8172.43</v>
      </c>
      <c r="P2429">
        <v>31550.400000000001</v>
      </c>
      <c r="Q2429">
        <v>2.8605898123324396</v>
      </c>
      <c r="S2429" t="str">
        <f t="shared" si="146"/>
        <v>March</v>
      </c>
      <c r="T2429" t="str">
        <f t="shared" si="147"/>
        <v>2021</v>
      </c>
      <c r="U2429" s="3">
        <f t="shared" si="149"/>
        <v>31</v>
      </c>
    </row>
    <row r="2430" spans="1:21" hidden="1">
      <c r="A2430">
        <v>2429</v>
      </c>
      <c r="B2430" t="s">
        <v>1050</v>
      </c>
      <c r="C2430" t="s">
        <v>26</v>
      </c>
      <c r="D2430" t="s">
        <v>123</v>
      </c>
      <c r="E2430" t="s">
        <v>124</v>
      </c>
      <c r="F2430" s="1">
        <v>44413</v>
      </c>
      <c r="G2430" s="2">
        <v>44413.388888888891</v>
      </c>
      <c r="H2430" s="2">
        <v>44413.666666666664</v>
      </c>
      <c r="I2430" t="s">
        <v>95</v>
      </c>
      <c r="J2430" t="s">
        <v>68</v>
      </c>
      <c r="K2430">
        <v>21.91</v>
      </c>
      <c r="L2430">
        <v>400</v>
      </c>
      <c r="M2430">
        <v>700</v>
      </c>
      <c r="N2430" s="4">
        <v>8764</v>
      </c>
      <c r="O2430">
        <v>8764</v>
      </c>
      <c r="P2430">
        <v>31550.400000000001</v>
      </c>
      <c r="Q2430">
        <v>2.6</v>
      </c>
      <c r="S2430" t="str">
        <f t="shared" si="146"/>
        <v>August</v>
      </c>
      <c r="T2430" t="str">
        <f t="shared" si="147"/>
        <v>2021</v>
      </c>
      <c r="U2430" s="3">
        <f t="shared" si="149"/>
        <v>31</v>
      </c>
    </row>
    <row r="2431" spans="1:21" hidden="1">
      <c r="A2431">
        <v>2430</v>
      </c>
      <c r="B2431" t="s">
        <v>1051</v>
      </c>
      <c r="C2431" t="s">
        <v>34</v>
      </c>
      <c r="D2431" t="s">
        <v>123</v>
      </c>
      <c r="E2431" t="s">
        <v>124</v>
      </c>
      <c r="F2431" s="1">
        <v>44547</v>
      </c>
      <c r="G2431" s="2">
        <v>44547.363888888889</v>
      </c>
      <c r="H2431" s="2">
        <v>44547.64166666667</v>
      </c>
      <c r="I2431" t="s">
        <v>95</v>
      </c>
      <c r="J2431" t="s">
        <v>68</v>
      </c>
      <c r="K2431">
        <v>21.91</v>
      </c>
      <c r="L2431">
        <v>400</v>
      </c>
      <c r="M2431">
        <v>700</v>
      </c>
      <c r="N2431" s="4">
        <v>8764</v>
      </c>
      <c r="O2431">
        <v>8764</v>
      </c>
      <c r="P2431">
        <v>31550.400000000001</v>
      </c>
      <c r="Q2431">
        <v>2.6</v>
      </c>
      <c r="S2431" t="str">
        <f t="shared" si="146"/>
        <v>December</v>
      </c>
      <c r="T2431" t="str">
        <f t="shared" si="147"/>
        <v>2021</v>
      </c>
      <c r="U2431" s="3">
        <f t="shared" si="149"/>
        <v>31</v>
      </c>
    </row>
    <row r="2432" spans="1:21" hidden="1">
      <c r="A2432">
        <v>2431</v>
      </c>
      <c r="B2432" t="s">
        <v>1053</v>
      </c>
      <c r="C2432" t="s">
        <v>32</v>
      </c>
      <c r="D2432" t="s">
        <v>123</v>
      </c>
      <c r="E2432" t="s">
        <v>124</v>
      </c>
      <c r="F2432" s="1">
        <v>44414</v>
      </c>
      <c r="G2432" s="2">
        <v>44414.354166666664</v>
      </c>
      <c r="H2432" s="2">
        <v>44414.669444444444</v>
      </c>
      <c r="I2432" t="s">
        <v>95</v>
      </c>
      <c r="J2432" t="s">
        <v>68</v>
      </c>
      <c r="K2432">
        <v>21.91</v>
      </c>
      <c r="L2432">
        <v>454</v>
      </c>
      <c r="M2432">
        <v>700</v>
      </c>
      <c r="N2432" s="3">
        <v>9947.14</v>
      </c>
      <c r="O2432">
        <v>9947.14</v>
      </c>
      <c r="P2432">
        <v>31550.400000000001</v>
      </c>
      <c r="Q2432">
        <v>2.1718061674008813</v>
      </c>
      <c r="S2432" t="str">
        <f t="shared" si="146"/>
        <v>August</v>
      </c>
      <c r="T2432" t="str">
        <f t="shared" si="147"/>
        <v>2021</v>
      </c>
      <c r="U2432" s="3">
        <f t="shared" si="149"/>
        <v>31</v>
      </c>
    </row>
    <row r="2433" spans="1:21" hidden="1">
      <c r="A2433">
        <v>2432</v>
      </c>
      <c r="B2433" t="s">
        <v>1054</v>
      </c>
      <c r="C2433" t="s">
        <v>35</v>
      </c>
      <c r="D2433" t="s">
        <v>123</v>
      </c>
      <c r="E2433" t="s">
        <v>124</v>
      </c>
      <c r="F2433" s="1">
        <v>44428</v>
      </c>
      <c r="G2433" s="2">
        <v>44428.309027777781</v>
      </c>
      <c r="H2433" s="2">
        <v>44428.625694444447</v>
      </c>
      <c r="I2433" t="s">
        <v>95</v>
      </c>
      <c r="J2433" t="s">
        <v>68</v>
      </c>
      <c r="K2433">
        <v>21.91</v>
      </c>
      <c r="L2433">
        <v>456</v>
      </c>
      <c r="M2433">
        <v>700</v>
      </c>
      <c r="N2433" s="3">
        <v>9990.9599999999991</v>
      </c>
      <c r="O2433">
        <v>9990.9599999999991</v>
      </c>
      <c r="P2433">
        <v>31550.400000000001</v>
      </c>
      <c r="Q2433">
        <v>2.1578947368421058</v>
      </c>
      <c r="S2433" t="str">
        <f t="shared" si="146"/>
        <v>August</v>
      </c>
      <c r="T2433" t="str">
        <f t="shared" si="147"/>
        <v>2021</v>
      </c>
      <c r="U2433" s="3">
        <f t="shared" si="149"/>
        <v>31</v>
      </c>
    </row>
    <row r="2434" spans="1:21" hidden="1">
      <c r="A2434">
        <v>2433</v>
      </c>
      <c r="B2434" t="s">
        <v>1055</v>
      </c>
      <c r="C2434" t="s">
        <v>34</v>
      </c>
      <c r="D2434" t="s">
        <v>123</v>
      </c>
      <c r="E2434" t="s">
        <v>124</v>
      </c>
      <c r="F2434" s="1">
        <v>44492</v>
      </c>
      <c r="G2434" s="2">
        <v>44492.263888888891</v>
      </c>
      <c r="H2434" s="2">
        <v>44492.594444444447</v>
      </c>
      <c r="I2434" t="s">
        <v>95</v>
      </c>
      <c r="J2434" t="s">
        <v>68</v>
      </c>
      <c r="K2434">
        <v>21.91</v>
      </c>
      <c r="L2434">
        <v>476</v>
      </c>
      <c r="M2434">
        <v>700</v>
      </c>
      <c r="N2434" s="3">
        <v>10429.16</v>
      </c>
      <c r="O2434">
        <v>10429.16</v>
      </c>
      <c r="P2434">
        <v>31550.400000000001</v>
      </c>
      <c r="Q2434">
        <v>2.0252100840336138</v>
      </c>
      <c r="S2434" t="str">
        <f t="shared" si="146"/>
        <v>October</v>
      </c>
      <c r="T2434" t="str">
        <f t="shared" si="147"/>
        <v>2021</v>
      </c>
      <c r="U2434" s="3">
        <f t="shared" si="149"/>
        <v>31</v>
      </c>
    </row>
    <row r="2435" spans="1:21" hidden="1">
      <c r="A2435">
        <v>2434</v>
      </c>
      <c r="B2435" t="s">
        <v>1089</v>
      </c>
      <c r="C2435" t="s">
        <v>28</v>
      </c>
      <c r="D2435" t="s">
        <v>129</v>
      </c>
      <c r="E2435" t="s">
        <v>75</v>
      </c>
      <c r="F2435" s="1">
        <v>44392</v>
      </c>
      <c r="G2435" s="2">
        <v>44392.335416666669</v>
      </c>
      <c r="H2435" s="2">
        <v>44392.667361111111</v>
      </c>
      <c r="I2435" t="s">
        <v>95</v>
      </c>
      <c r="J2435" t="s">
        <v>68</v>
      </c>
      <c r="K2435">
        <v>21.91</v>
      </c>
      <c r="L2435">
        <v>478</v>
      </c>
      <c r="M2435">
        <v>700</v>
      </c>
      <c r="N2435" s="3">
        <v>10472.98</v>
      </c>
      <c r="O2435">
        <v>10472.98</v>
      </c>
      <c r="P2435">
        <v>31550.400000000001</v>
      </c>
      <c r="Q2435">
        <v>2.0125523012552304</v>
      </c>
      <c r="S2435" t="str">
        <f t="shared" ref="S2435:S2498" si="150">TEXT(F2435, "mmmm")</f>
        <v>July</v>
      </c>
      <c r="T2435" t="str">
        <f t="shared" ref="T2435:T2498" si="151">TEXT(F2435, "YYYY")</f>
        <v>2021</v>
      </c>
      <c r="U2435" s="3">
        <f t="shared" si="149"/>
        <v>31</v>
      </c>
    </row>
    <row r="2436" spans="1:21" hidden="1">
      <c r="A2436">
        <v>2435</v>
      </c>
      <c r="B2436" t="s">
        <v>1056</v>
      </c>
      <c r="C2436" t="s">
        <v>35</v>
      </c>
      <c r="D2436" t="s">
        <v>123</v>
      </c>
      <c r="E2436" t="s">
        <v>124</v>
      </c>
      <c r="F2436" s="1">
        <v>44427</v>
      </c>
      <c r="G2436" s="2">
        <v>44427.333333333336</v>
      </c>
      <c r="H2436" s="2">
        <v>44427.666666666664</v>
      </c>
      <c r="I2436" t="s">
        <v>95</v>
      </c>
      <c r="J2436" t="s">
        <v>68</v>
      </c>
      <c r="K2436">
        <v>21.91</v>
      </c>
      <c r="L2436">
        <v>480</v>
      </c>
      <c r="M2436">
        <v>700</v>
      </c>
      <c r="N2436" s="3">
        <v>10516.8</v>
      </c>
      <c r="O2436">
        <v>10516.8</v>
      </c>
      <c r="P2436">
        <v>31550.400000000001</v>
      </c>
      <c r="Q2436">
        <v>2.0000000000000004</v>
      </c>
      <c r="S2436" t="str">
        <f t="shared" si="150"/>
        <v>August</v>
      </c>
      <c r="T2436" t="str">
        <f t="shared" si="151"/>
        <v>2021</v>
      </c>
      <c r="U2436" s="3">
        <f t="shared" si="149"/>
        <v>31</v>
      </c>
    </row>
    <row r="2437" spans="1:21" hidden="1">
      <c r="A2437">
        <v>2436</v>
      </c>
      <c r="B2437" t="s">
        <v>1057</v>
      </c>
      <c r="C2437" t="s">
        <v>35</v>
      </c>
      <c r="D2437" t="s">
        <v>123</v>
      </c>
      <c r="E2437" t="s">
        <v>124</v>
      </c>
      <c r="F2437" s="1">
        <v>44245</v>
      </c>
      <c r="G2437" s="2">
        <v>44245.284722222219</v>
      </c>
      <c r="H2437" s="2">
        <v>44245.625</v>
      </c>
      <c r="I2437" t="s">
        <v>95</v>
      </c>
      <c r="J2437" t="s">
        <v>68</v>
      </c>
      <c r="K2437">
        <v>21.91</v>
      </c>
      <c r="L2437">
        <v>490</v>
      </c>
      <c r="M2437">
        <v>700</v>
      </c>
      <c r="N2437" s="3">
        <v>10735.9</v>
      </c>
      <c r="O2437">
        <v>10735.9</v>
      </c>
      <c r="P2437">
        <v>31550.400000000001</v>
      </c>
      <c r="Q2437">
        <v>1.9387755102040818</v>
      </c>
      <c r="S2437" t="str">
        <f t="shared" si="150"/>
        <v>February</v>
      </c>
      <c r="T2437" t="str">
        <f t="shared" si="151"/>
        <v>2021</v>
      </c>
      <c r="U2437" s="3">
        <f t="shared" si="149"/>
        <v>28</v>
      </c>
    </row>
    <row r="2438" spans="1:21" hidden="1">
      <c r="A2438">
        <v>2437</v>
      </c>
      <c r="B2438" t="s">
        <v>1058</v>
      </c>
      <c r="C2438" t="s">
        <v>35</v>
      </c>
      <c r="D2438" t="s">
        <v>123</v>
      </c>
      <c r="E2438" t="s">
        <v>124</v>
      </c>
      <c r="F2438" s="1">
        <v>44365</v>
      </c>
      <c r="G2438" s="2">
        <v>44365.341666666667</v>
      </c>
      <c r="H2438" s="2">
        <v>44365.708333333336</v>
      </c>
      <c r="I2438" t="s">
        <v>95</v>
      </c>
      <c r="J2438" t="s">
        <v>68</v>
      </c>
      <c r="K2438">
        <v>21.91</v>
      </c>
      <c r="L2438">
        <v>528</v>
      </c>
      <c r="M2438">
        <v>700</v>
      </c>
      <c r="N2438" s="3">
        <v>11568.48</v>
      </c>
      <c r="O2438">
        <v>11568.48</v>
      </c>
      <c r="P2438">
        <v>31550.400000000001</v>
      </c>
      <c r="Q2438">
        <v>1.7272727272727275</v>
      </c>
      <c r="S2438" t="str">
        <f t="shared" si="150"/>
        <v>June</v>
      </c>
      <c r="T2438" t="str">
        <f t="shared" si="151"/>
        <v>2021</v>
      </c>
      <c r="U2438" s="3">
        <f t="shared" si="149"/>
        <v>30</v>
      </c>
    </row>
    <row r="2439" spans="1:21" hidden="1">
      <c r="A2439">
        <v>2438</v>
      </c>
      <c r="B2439" t="s">
        <v>1090</v>
      </c>
      <c r="C2439" t="s">
        <v>28</v>
      </c>
      <c r="D2439" t="s">
        <v>129</v>
      </c>
      <c r="E2439" t="s">
        <v>75</v>
      </c>
      <c r="F2439" s="1">
        <v>44391</v>
      </c>
      <c r="G2439" s="2">
        <v>44391.306944444441</v>
      </c>
      <c r="H2439" s="2">
        <v>44391.679861111108</v>
      </c>
      <c r="I2439" t="s">
        <v>95</v>
      </c>
      <c r="J2439" t="s">
        <v>68</v>
      </c>
      <c r="K2439">
        <v>21.91</v>
      </c>
      <c r="L2439">
        <v>537</v>
      </c>
      <c r="M2439">
        <v>700</v>
      </c>
      <c r="N2439" s="3">
        <v>11765.67</v>
      </c>
      <c r="O2439">
        <v>11765.67</v>
      </c>
      <c r="P2439">
        <v>31550.400000000001</v>
      </c>
      <c r="Q2439">
        <v>1.6815642458100561</v>
      </c>
      <c r="S2439" t="str">
        <f t="shared" si="150"/>
        <v>July</v>
      </c>
      <c r="T2439" t="str">
        <f t="shared" si="151"/>
        <v>2021</v>
      </c>
      <c r="U2439" s="3">
        <f t="shared" si="149"/>
        <v>31</v>
      </c>
    </row>
    <row r="2440" spans="1:21" hidden="1">
      <c r="A2440">
        <v>2439</v>
      </c>
      <c r="B2440" t="s">
        <v>1059</v>
      </c>
      <c r="C2440" t="s">
        <v>34</v>
      </c>
      <c r="D2440" t="s">
        <v>123</v>
      </c>
      <c r="E2440" t="s">
        <v>124</v>
      </c>
      <c r="F2440" s="1">
        <v>44548</v>
      </c>
      <c r="G2440" s="2">
        <v>44548.270833333336</v>
      </c>
      <c r="H2440" s="2">
        <v>44548.666666666664</v>
      </c>
      <c r="I2440" t="s">
        <v>95</v>
      </c>
      <c r="J2440" t="s">
        <v>68</v>
      </c>
      <c r="K2440">
        <v>21.91</v>
      </c>
      <c r="L2440">
        <v>570</v>
      </c>
      <c r="M2440">
        <v>700</v>
      </c>
      <c r="N2440" s="3">
        <v>12488.7</v>
      </c>
      <c r="O2440">
        <v>12488.7</v>
      </c>
      <c r="P2440">
        <v>31550.400000000001</v>
      </c>
      <c r="Q2440">
        <v>1.5263157894736841</v>
      </c>
      <c r="S2440" t="str">
        <f t="shared" si="150"/>
        <v>December</v>
      </c>
      <c r="T2440" t="str">
        <f t="shared" si="151"/>
        <v>2021</v>
      </c>
      <c r="U2440" s="3">
        <f t="shared" si="149"/>
        <v>31</v>
      </c>
    </row>
    <row r="2441" spans="1:21" hidden="1">
      <c r="A2441">
        <v>2440</v>
      </c>
      <c r="B2441" t="s">
        <v>1091</v>
      </c>
      <c r="C2441" t="s">
        <v>28</v>
      </c>
      <c r="D2441" t="s">
        <v>129</v>
      </c>
      <c r="E2441" t="s">
        <v>75</v>
      </c>
      <c r="F2441" s="1">
        <v>44390</v>
      </c>
      <c r="G2441" s="2">
        <v>44390.28402777778</v>
      </c>
      <c r="H2441" s="2">
        <v>44390.688888888886</v>
      </c>
      <c r="I2441" t="s">
        <v>95</v>
      </c>
      <c r="J2441" t="s">
        <v>68</v>
      </c>
      <c r="K2441">
        <v>21.91</v>
      </c>
      <c r="L2441">
        <v>583</v>
      </c>
      <c r="M2441">
        <v>700</v>
      </c>
      <c r="N2441" s="3">
        <v>12773.53</v>
      </c>
      <c r="O2441">
        <v>12773.53</v>
      </c>
      <c r="P2441">
        <v>31550.400000000001</v>
      </c>
      <c r="Q2441">
        <v>1.4699828473413381</v>
      </c>
      <c r="S2441" t="str">
        <f t="shared" si="150"/>
        <v>July</v>
      </c>
      <c r="T2441" t="str">
        <f t="shared" si="151"/>
        <v>2021</v>
      </c>
      <c r="U2441" s="3">
        <f t="shared" si="149"/>
        <v>31</v>
      </c>
    </row>
    <row r="2442" spans="1:21" hidden="1">
      <c r="A2442">
        <v>2441</v>
      </c>
      <c r="B2442" t="s">
        <v>1092</v>
      </c>
      <c r="C2442" t="s">
        <v>28</v>
      </c>
      <c r="D2442" t="s">
        <v>129</v>
      </c>
      <c r="E2442" t="s">
        <v>75</v>
      </c>
      <c r="F2442" s="1">
        <v>44389</v>
      </c>
      <c r="G2442" s="2">
        <v>44389.276388888888</v>
      </c>
      <c r="H2442" s="2">
        <v>44389.705555555556</v>
      </c>
      <c r="I2442" t="s">
        <v>95</v>
      </c>
      <c r="J2442" t="s">
        <v>68</v>
      </c>
      <c r="K2442">
        <v>21.91</v>
      </c>
      <c r="L2442">
        <v>618</v>
      </c>
      <c r="M2442">
        <v>700</v>
      </c>
      <c r="N2442" s="3">
        <v>13540.38</v>
      </c>
      <c r="O2442">
        <v>13540.38</v>
      </c>
      <c r="P2442">
        <v>31550.400000000001</v>
      </c>
      <c r="Q2442">
        <v>1.3300970873786411</v>
      </c>
      <c r="S2442" t="str">
        <f t="shared" si="150"/>
        <v>July</v>
      </c>
      <c r="T2442" t="str">
        <f t="shared" si="151"/>
        <v>2021</v>
      </c>
      <c r="U2442" s="3">
        <f t="shared" si="149"/>
        <v>31</v>
      </c>
    </row>
    <row r="2443" spans="1:21" hidden="1">
      <c r="A2443">
        <v>2442</v>
      </c>
      <c r="B2443" t="s">
        <v>1060</v>
      </c>
      <c r="C2443" t="s">
        <v>9</v>
      </c>
      <c r="D2443" t="s">
        <v>135</v>
      </c>
      <c r="E2443" t="s">
        <v>124</v>
      </c>
      <c r="F2443" s="1">
        <v>44626</v>
      </c>
      <c r="G2443" s="2">
        <v>44622.270833333336</v>
      </c>
      <c r="H2443" s="2">
        <v>44626.450694444444</v>
      </c>
      <c r="I2443" t="s">
        <v>95</v>
      </c>
      <c r="J2443" t="s">
        <v>68</v>
      </c>
      <c r="K2443">
        <v>21.91</v>
      </c>
      <c r="L2443">
        <v>649</v>
      </c>
      <c r="M2443">
        <v>700</v>
      </c>
      <c r="N2443" s="3">
        <v>14219.59</v>
      </c>
      <c r="O2443">
        <v>14219.59</v>
      </c>
      <c r="P2443">
        <v>31550.400000000001</v>
      </c>
      <c r="Q2443">
        <v>1.2187981510015409</v>
      </c>
      <c r="S2443" t="str">
        <f t="shared" si="150"/>
        <v>March</v>
      </c>
      <c r="T2443" t="str">
        <f t="shared" si="151"/>
        <v>2022</v>
      </c>
      <c r="U2443" s="3">
        <f t="shared" si="149"/>
        <v>31</v>
      </c>
    </row>
    <row r="2444" spans="1:21" hidden="1">
      <c r="A2444">
        <v>2443</v>
      </c>
      <c r="B2444" t="s">
        <v>1061</v>
      </c>
      <c r="C2444" t="s">
        <v>11</v>
      </c>
      <c r="D2444" t="s">
        <v>135</v>
      </c>
      <c r="E2444" t="s">
        <v>124</v>
      </c>
      <c r="F2444" s="1">
        <v>44254</v>
      </c>
      <c r="G2444" s="2">
        <v>44253.288194444445</v>
      </c>
      <c r="H2444" s="2">
        <v>44254.523611111108</v>
      </c>
      <c r="I2444" t="s">
        <v>95</v>
      </c>
      <c r="J2444" t="s">
        <v>68</v>
      </c>
      <c r="K2444">
        <v>21.91</v>
      </c>
      <c r="L2444">
        <v>754</v>
      </c>
      <c r="M2444">
        <v>700</v>
      </c>
      <c r="N2444" s="3">
        <v>16520.14</v>
      </c>
      <c r="O2444">
        <v>16520.14</v>
      </c>
      <c r="P2444">
        <v>31550.400000000001</v>
      </c>
      <c r="Q2444">
        <v>0.9098143236074272</v>
      </c>
      <c r="S2444" t="str">
        <f t="shared" si="150"/>
        <v>February</v>
      </c>
      <c r="T2444" t="str">
        <f t="shared" si="151"/>
        <v>2021</v>
      </c>
      <c r="U2444" s="3">
        <f t="shared" si="149"/>
        <v>28</v>
      </c>
    </row>
    <row r="2445" spans="1:21" hidden="1">
      <c r="A2445">
        <v>2444</v>
      </c>
      <c r="B2445" t="s">
        <v>1062</v>
      </c>
      <c r="C2445" t="s">
        <v>15</v>
      </c>
      <c r="D2445" t="s">
        <v>135</v>
      </c>
      <c r="E2445" t="s">
        <v>124</v>
      </c>
      <c r="F2445" s="1">
        <v>44680</v>
      </c>
      <c r="G2445" s="2">
        <v>44680.4375</v>
      </c>
      <c r="H2445" s="2">
        <v>44682</v>
      </c>
      <c r="I2445" t="s">
        <v>95</v>
      </c>
      <c r="J2445" t="s">
        <v>68</v>
      </c>
      <c r="K2445">
        <v>21.91</v>
      </c>
      <c r="L2445">
        <v>810</v>
      </c>
      <c r="M2445">
        <v>700</v>
      </c>
      <c r="N2445" s="3">
        <v>17747.099999999999</v>
      </c>
      <c r="O2445">
        <v>17747.099999999999</v>
      </c>
      <c r="P2445">
        <v>31550.400000000001</v>
      </c>
      <c r="Q2445">
        <v>0.77777777777777801</v>
      </c>
      <c r="S2445" t="str">
        <f t="shared" si="150"/>
        <v>April</v>
      </c>
      <c r="T2445" t="str">
        <f t="shared" si="151"/>
        <v>2022</v>
      </c>
      <c r="U2445" s="3">
        <f t="shared" si="149"/>
        <v>30</v>
      </c>
    </row>
    <row r="2446" spans="1:21" hidden="1">
      <c r="A2446">
        <v>2445</v>
      </c>
      <c r="B2446" t="s">
        <v>1063</v>
      </c>
      <c r="C2446" t="s">
        <v>35</v>
      </c>
      <c r="D2446" t="s">
        <v>123</v>
      </c>
      <c r="E2446" t="s">
        <v>124</v>
      </c>
      <c r="F2446" s="1">
        <v>44312</v>
      </c>
      <c r="G2446" s="2">
        <v>44311.377083333333</v>
      </c>
      <c r="H2446" s="2">
        <v>44312.57708333333</v>
      </c>
      <c r="I2446" t="s">
        <v>95</v>
      </c>
      <c r="J2446" t="s">
        <v>68</v>
      </c>
      <c r="K2446">
        <v>21.91</v>
      </c>
      <c r="L2446">
        <v>831</v>
      </c>
      <c r="M2446">
        <v>700</v>
      </c>
      <c r="N2446" s="3">
        <v>18207.21</v>
      </c>
      <c r="O2446">
        <v>18207.21</v>
      </c>
      <c r="P2446">
        <v>31550.400000000001</v>
      </c>
      <c r="Q2446">
        <v>0.73285198555956699</v>
      </c>
      <c r="S2446" t="str">
        <f t="shared" si="150"/>
        <v>April</v>
      </c>
      <c r="T2446" t="str">
        <f t="shared" si="151"/>
        <v>2021</v>
      </c>
      <c r="U2446" s="3">
        <f t="shared" si="149"/>
        <v>30</v>
      </c>
    </row>
    <row r="2447" spans="1:21" hidden="1">
      <c r="A2447">
        <v>2446</v>
      </c>
      <c r="B2447" t="s">
        <v>1064</v>
      </c>
      <c r="C2447" t="s">
        <v>35</v>
      </c>
      <c r="D2447" t="s">
        <v>123</v>
      </c>
      <c r="E2447" t="s">
        <v>124</v>
      </c>
      <c r="F2447" s="1">
        <v>44783</v>
      </c>
      <c r="G2447" s="2">
        <v>44782.395833333336</v>
      </c>
      <c r="H2447" s="2">
        <v>44783.600694444445</v>
      </c>
      <c r="I2447" t="s">
        <v>95</v>
      </c>
      <c r="J2447" t="s">
        <v>68</v>
      </c>
      <c r="K2447">
        <v>21.91</v>
      </c>
      <c r="L2447">
        <v>865</v>
      </c>
      <c r="M2447">
        <v>700</v>
      </c>
      <c r="N2447" s="3">
        <v>18952.150000000001</v>
      </c>
      <c r="O2447">
        <v>18952.150000000001</v>
      </c>
      <c r="P2447">
        <v>31550.400000000001</v>
      </c>
      <c r="Q2447">
        <v>0.66473988439306353</v>
      </c>
      <c r="S2447" t="str">
        <f t="shared" si="150"/>
        <v>August</v>
      </c>
      <c r="T2447" t="str">
        <f t="shared" si="151"/>
        <v>2022</v>
      </c>
      <c r="U2447" s="3">
        <f t="shared" si="149"/>
        <v>31</v>
      </c>
    </row>
    <row r="2448" spans="1:21" hidden="1">
      <c r="A2448">
        <v>2447</v>
      </c>
      <c r="B2448" t="s">
        <v>1064</v>
      </c>
      <c r="C2448" t="s">
        <v>35</v>
      </c>
      <c r="D2448" t="s">
        <v>123</v>
      </c>
      <c r="E2448" t="s">
        <v>124</v>
      </c>
      <c r="F2448" s="1">
        <v>44782</v>
      </c>
      <c r="G2448" s="2">
        <v>44782.395833333336</v>
      </c>
      <c r="H2448" s="2">
        <v>44783.600694444445</v>
      </c>
      <c r="I2448" t="s">
        <v>95</v>
      </c>
      <c r="J2448" t="s">
        <v>68</v>
      </c>
      <c r="K2448">
        <v>21.91</v>
      </c>
      <c r="L2448">
        <v>870</v>
      </c>
      <c r="M2448">
        <v>700</v>
      </c>
      <c r="N2448" s="3">
        <v>19061.7</v>
      </c>
      <c r="O2448">
        <v>19061.7</v>
      </c>
      <c r="P2448">
        <v>31550.400000000001</v>
      </c>
      <c r="Q2448">
        <v>0.65517241379310343</v>
      </c>
      <c r="S2448" t="str">
        <f t="shared" si="150"/>
        <v>August</v>
      </c>
      <c r="T2448" t="str">
        <f t="shared" si="151"/>
        <v>2022</v>
      </c>
      <c r="U2448" s="3">
        <f t="shared" si="149"/>
        <v>31</v>
      </c>
    </row>
    <row r="2449" spans="1:21" hidden="1">
      <c r="A2449">
        <v>2448</v>
      </c>
      <c r="B2449" t="s">
        <v>1063</v>
      </c>
      <c r="C2449" t="s">
        <v>35</v>
      </c>
      <c r="D2449" t="s">
        <v>123</v>
      </c>
      <c r="E2449" t="s">
        <v>124</v>
      </c>
      <c r="F2449" s="1">
        <v>44311</v>
      </c>
      <c r="G2449" s="2">
        <v>44311.377083333333</v>
      </c>
      <c r="H2449" s="2">
        <v>44312.57708333333</v>
      </c>
      <c r="I2449" t="s">
        <v>95</v>
      </c>
      <c r="J2449" t="s">
        <v>68</v>
      </c>
      <c r="K2449">
        <v>21.91</v>
      </c>
      <c r="L2449">
        <v>897</v>
      </c>
      <c r="M2449">
        <v>700</v>
      </c>
      <c r="N2449" s="3">
        <v>19653.27</v>
      </c>
      <c r="O2449">
        <v>19653.27</v>
      </c>
      <c r="P2449">
        <v>31550.400000000001</v>
      </c>
      <c r="Q2449">
        <v>0.60535117056856191</v>
      </c>
      <c r="S2449" t="str">
        <f t="shared" si="150"/>
        <v>April</v>
      </c>
      <c r="T2449" t="str">
        <f t="shared" si="151"/>
        <v>2021</v>
      </c>
      <c r="U2449" s="3">
        <f t="shared" si="149"/>
        <v>30</v>
      </c>
    </row>
    <row r="2450" spans="1:21" hidden="1">
      <c r="A2450">
        <v>2449</v>
      </c>
      <c r="B2450" t="s">
        <v>1065</v>
      </c>
      <c r="C2450" t="s">
        <v>32</v>
      </c>
      <c r="D2450" t="s">
        <v>123</v>
      </c>
      <c r="E2450" t="s">
        <v>124</v>
      </c>
      <c r="F2450" s="1">
        <v>44772</v>
      </c>
      <c r="G2450" s="2">
        <v>44772.367361111108</v>
      </c>
      <c r="H2450" s="2">
        <v>44773.634722222225</v>
      </c>
      <c r="I2450" t="s">
        <v>95</v>
      </c>
      <c r="J2450" t="s">
        <v>68</v>
      </c>
      <c r="K2450">
        <v>21.91</v>
      </c>
      <c r="L2450">
        <v>911</v>
      </c>
      <c r="M2450">
        <v>700</v>
      </c>
      <c r="N2450" s="3">
        <v>19960.009999999998</v>
      </c>
      <c r="O2450">
        <v>19960.009999999998</v>
      </c>
      <c r="P2450">
        <v>31550.400000000001</v>
      </c>
      <c r="Q2450">
        <v>0.58068057080131741</v>
      </c>
      <c r="S2450" t="str">
        <f t="shared" si="150"/>
        <v>July</v>
      </c>
      <c r="T2450" t="str">
        <f t="shared" si="151"/>
        <v>2022</v>
      </c>
      <c r="U2450" s="3">
        <f t="shared" si="149"/>
        <v>31</v>
      </c>
    </row>
    <row r="2451" spans="1:21" hidden="1">
      <c r="A2451">
        <v>2450</v>
      </c>
      <c r="B2451" t="s">
        <v>1065</v>
      </c>
      <c r="C2451" t="s">
        <v>32</v>
      </c>
      <c r="D2451" t="s">
        <v>123</v>
      </c>
      <c r="E2451" t="s">
        <v>124</v>
      </c>
      <c r="F2451" s="1">
        <v>44773</v>
      </c>
      <c r="G2451" s="2">
        <v>44772.367361111108</v>
      </c>
      <c r="H2451" s="2">
        <v>44773.634722222225</v>
      </c>
      <c r="I2451" t="s">
        <v>95</v>
      </c>
      <c r="J2451" t="s">
        <v>68</v>
      </c>
      <c r="K2451">
        <v>21.91</v>
      </c>
      <c r="L2451">
        <v>914</v>
      </c>
      <c r="M2451">
        <v>700</v>
      </c>
      <c r="N2451" s="3">
        <v>20025.740000000002</v>
      </c>
      <c r="O2451">
        <v>20025.740000000002</v>
      </c>
      <c r="P2451">
        <v>31550.400000000001</v>
      </c>
      <c r="Q2451">
        <v>0.57549234135667393</v>
      </c>
      <c r="S2451" t="str">
        <f t="shared" si="150"/>
        <v>July</v>
      </c>
      <c r="T2451" t="str">
        <f t="shared" si="151"/>
        <v>2022</v>
      </c>
      <c r="U2451" s="3">
        <f t="shared" si="149"/>
        <v>31</v>
      </c>
    </row>
    <row r="2452" spans="1:21" hidden="1">
      <c r="A2452">
        <v>2451</v>
      </c>
      <c r="B2452" t="s">
        <v>1066</v>
      </c>
      <c r="C2452" t="s">
        <v>35</v>
      </c>
      <c r="D2452" t="s">
        <v>123</v>
      </c>
      <c r="E2452" t="s">
        <v>124</v>
      </c>
      <c r="F2452" s="1">
        <v>44720</v>
      </c>
      <c r="G2452" s="2">
        <v>44720.345138888886</v>
      </c>
      <c r="H2452" s="2">
        <v>44721.693055555559</v>
      </c>
      <c r="I2452" t="s">
        <v>95</v>
      </c>
      <c r="J2452" t="s">
        <v>68</v>
      </c>
      <c r="K2452">
        <v>21.91</v>
      </c>
      <c r="L2452">
        <v>943</v>
      </c>
      <c r="M2452">
        <v>700</v>
      </c>
      <c r="N2452" s="3">
        <v>20661.13</v>
      </c>
      <c r="O2452">
        <v>20661.13</v>
      </c>
      <c r="P2452">
        <v>31550.400000000001</v>
      </c>
      <c r="Q2452">
        <v>0.52704135737009539</v>
      </c>
      <c r="S2452" t="str">
        <f t="shared" si="150"/>
        <v>June</v>
      </c>
      <c r="T2452" t="str">
        <f t="shared" si="151"/>
        <v>2022</v>
      </c>
      <c r="U2452" s="3">
        <f t="shared" si="149"/>
        <v>30</v>
      </c>
    </row>
    <row r="2453" spans="1:21" hidden="1">
      <c r="A2453">
        <v>2452</v>
      </c>
      <c r="B2453" t="s">
        <v>1067</v>
      </c>
      <c r="C2453" t="s">
        <v>44</v>
      </c>
      <c r="D2453" t="s">
        <v>123</v>
      </c>
      <c r="E2453" t="s">
        <v>124</v>
      </c>
      <c r="F2453" s="1">
        <v>44672</v>
      </c>
      <c r="G2453" s="2">
        <v>44671.319444444445</v>
      </c>
      <c r="H2453" s="2">
        <v>44672.666666666664</v>
      </c>
      <c r="I2453" t="s">
        <v>95</v>
      </c>
      <c r="J2453" t="s">
        <v>68</v>
      </c>
      <c r="K2453">
        <v>21.91</v>
      </c>
      <c r="L2453">
        <v>960</v>
      </c>
      <c r="M2453">
        <v>700</v>
      </c>
      <c r="N2453" s="3">
        <v>21033.599999999999</v>
      </c>
      <c r="O2453">
        <v>21033.599999999999</v>
      </c>
      <c r="P2453">
        <v>31550.400000000001</v>
      </c>
      <c r="Q2453">
        <v>0.50000000000000022</v>
      </c>
      <c r="S2453" t="str">
        <f t="shared" si="150"/>
        <v>April</v>
      </c>
      <c r="T2453" t="str">
        <f t="shared" si="151"/>
        <v>2022</v>
      </c>
      <c r="U2453" s="3">
        <f t="shared" si="149"/>
        <v>30</v>
      </c>
    </row>
    <row r="2454" spans="1:21" hidden="1">
      <c r="A2454">
        <v>2453</v>
      </c>
      <c r="B2454" t="s">
        <v>1067</v>
      </c>
      <c r="C2454" t="s">
        <v>44</v>
      </c>
      <c r="D2454" t="s">
        <v>123</v>
      </c>
      <c r="E2454" t="s">
        <v>124</v>
      </c>
      <c r="F2454" s="1">
        <v>44671</v>
      </c>
      <c r="G2454" s="2">
        <v>44671.319444444445</v>
      </c>
      <c r="H2454" s="2">
        <v>44672.666666666664</v>
      </c>
      <c r="I2454" t="s">
        <v>95</v>
      </c>
      <c r="J2454" t="s">
        <v>68</v>
      </c>
      <c r="K2454">
        <v>21.91</v>
      </c>
      <c r="L2454">
        <v>980</v>
      </c>
      <c r="M2454">
        <v>700</v>
      </c>
      <c r="N2454" s="3">
        <v>21471.8</v>
      </c>
      <c r="O2454">
        <v>21471.8</v>
      </c>
      <c r="P2454">
        <v>31550.400000000001</v>
      </c>
      <c r="Q2454">
        <v>0.46938775510204095</v>
      </c>
      <c r="S2454" t="str">
        <f t="shared" si="150"/>
        <v>April</v>
      </c>
      <c r="T2454" t="str">
        <f t="shared" si="151"/>
        <v>2022</v>
      </c>
      <c r="U2454" s="3">
        <f t="shared" si="149"/>
        <v>30</v>
      </c>
    </row>
    <row r="2455" spans="1:21" hidden="1">
      <c r="A2455">
        <v>2454</v>
      </c>
      <c r="B2455" t="s">
        <v>1069</v>
      </c>
      <c r="C2455" t="s">
        <v>55</v>
      </c>
      <c r="D2455" t="s">
        <v>141</v>
      </c>
      <c r="E2455" t="s">
        <v>124</v>
      </c>
      <c r="F2455" s="1">
        <v>44610</v>
      </c>
      <c r="G2455" s="2">
        <v>44610.311111111114</v>
      </c>
      <c r="H2455" s="2">
        <v>44615</v>
      </c>
      <c r="I2455" t="s">
        <v>95</v>
      </c>
      <c r="J2455" t="s">
        <v>68</v>
      </c>
      <c r="K2455">
        <v>21.91</v>
      </c>
      <c r="L2455">
        <v>992</v>
      </c>
      <c r="M2455">
        <v>700</v>
      </c>
      <c r="N2455" s="3">
        <v>21734.720000000001</v>
      </c>
      <c r="O2455">
        <v>21734.720000000001</v>
      </c>
      <c r="P2455">
        <v>31550.400000000001</v>
      </c>
      <c r="Q2455">
        <v>0.45161290322580644</v>
      </c>
      <c r="S2455" t="str">
        <f t="shared" si="150"/>
        <v>February</v>
      </c>
      <c r="T2455" t="str">
        <f t="shared" si="151"/>
        <v>2022</v>
      </c>
      <c r="U2455" s="3">
        <f t="shared" si="149"/>
        <v>28</v>
      </c>
    </row>
    <row r="2456" spans="1:21" hidden="1">
      <c r="A2456">
        <v>2455</v>
      </c>
      <c r="B2456" t="s">
        <v>1066</v>
      </c>
      <c r="C2456" t="s">
        <v>35</v>
      </c>
      <c r="D2456" t="s">
        <v>123</v>
      </c>
      <c r="E2456" t="s">
        <v>124</v>
      </c>
      <c r="F2456" s="1">
        <v>44721</v>
      </c>
      <c r="G2456" s="2">
        <v>44720.345138888886</v>
      </c>
      <c r="H2456" s="2">
        <v>44721.693055555559</v>
      </c>
      <c r="I2456" t="s">
        <v>95</v>
      </c>
      <c r="J2456" t="s">
        <v>68</v>
      </c>
      <c r="K2456">
        <v>21.91</v>
      </c>
      <c r="L2456">
        <v>998</v>
      </c>
      <c r="M2456">
        <v>700</v>
      </c>
      <c r="N2456" s="3">
        <v>21866.18</v>
      </c>
      <c r="O2456">
        <v>21866.18</v>
      </c>
      <c r="P2456">
        <v>31550.400000000001</v>
      </c>
      <c r="Q2456">
        <v>0.44288577154308623</v>
      </c>
      <c r="S2456" t="str">
        <f t="shared" si="150"/>
        <v>June</v>
      </c>
      <c r="T2456" t="str">
        <f t="shared" si="151"/>
        <v>2022</v>
      </c>
      <c r="U2456" s="3">
        <f t="shared" si="149"/>
        <v>30</v>
      </c>
    </row>
    <row r="2457" spans="1:21" hidden="1">
      <c r="A2457">
        <v>2456</v>
      </c>
      <c r="B2457" t="s">
        <v>1070</v>
      </c>
      <c r="C2457" t="s">
        <v>28</v>
      </c>
      <c r="D2457" t="s">
        <v>123</v>
      </c>
      <c r="E2457" t="s">
        <v>124</v>
      </c>
      <c r="F2457" s="1">
        <v>44470</v>
      </c>
      <c r="G2457" s="2">
        <v>44467.270833333336</v>
      </c>
      <c r="H2457" s="2">
        <v>44470.693749999999</v>
      </c>
      <c r="I2457" t="s">
        <v>95</v>
      </c>
      <c r="J2457" t="s">
        <v>68</v>
      </c>
      <c r="K2457">
        <v>21.91</v>
      </c>
      <c r="L2457">
        <v>999</v>
      </c>
      <c r="M2457">
        <v>700</v>
      </c>
      <c r="N2457" s="3">
        <v>21888.09</v>
      </c>
      <c r="O2457">
        <v>21888.09</v>
      </c>
      <c r="P2457">
        <v>31550.400000000001</v>
      </c>
      <c r="Q2457">
        <v>0.44144144144144148</v>
      </c>
      <c r="S2457" t="str">
        <f t="shared" si="150"/>
        <v>October</v>
      </c>
      <c r="T2457" t="str">
        <f t="shared" si="151"/>
        <v>2021</v>
      </c>
      <c r="U2457" s="3">
        <f t="shared" si="149"/>
        <v>31</v>
      </c>
    </row>
    <row r="2458" spans="1:21" hidden="1">
      <c r="A2458">
        <v>2457</v>
      </c>
      <c r="B2458" t="s">
        <v>1071</v>
      </c>
      <c r="C2458" t="s">
        <v>28</v>
      </c>
      <c r="D2458" t="s">
        <v>123</v>
      </c>
      <c r="E2458" t="s">
        <v>124</v>
      </c>
      <c r="F2458" s="1">
        <v>44401</v>
      </c>
      <c r="G2458" s="2">
        <v>44399.258333333331</v>
      </c>
      <c r="H2458" s="2">
        <v>44401.708333333336</v>
      </c>
      <c r="I2458" t="s">
        <v>95</v>
      </c>
      <c r="J2458" t="s">
        <v>68</v>
      </c>
      <c r="K2458">
        <v>21.91</v>
      </c>
      <c r="L2458" s="4">
        <v>1020</v>
      </c>
      <c r="M2458">
        <v>700</v>
      </c>
      <c r="N2458" s="3">
        <v>22348.2</v>
      </c>
      <c r="O2458">
        <v>22348.2</v>
      </c>
      <c r="P2458">
        <v>31550.400000000001</v>
      </c>
      <c r="Q2458">
        <v>0.41176470588235298</v>
      </c>
      <c r="S2458" t="str">
        <f t="shared" si="150"/>
        <v>July</v>
      </c>
      <c r="T2458" t="str">
        <f t="shared" si="151"/>
        <v>2021</v>
      </c>
      <c r="U2458" s="3">
        <f t="shared" si="149"/>
        <v>31</v>
      </c>
    </row>
    <row r="2459" spans="1:21" hidden="1">
      <c r="A2459">
        <v>2458</v>
      </c>
      <c r="B2459" t="s">
        <v>1061</v>
      </c>
      <c r="C2459" t="s">
        <v>11</v>
      </c>
      <c r="D2459" t="s">
        <v>135</v>
      </c>
      <c r="E2459" t="s">
        <v>124</v>
      </c>
      <c r="F2459" s="1">
        <v>44253</v>
      </c>
      <c r="G2459" s="2">
        <v>44253.288194444445</v>
      </c>
      <c r="H2459" s="2">
        <v>44254.523611111108</v>
      </c>
      <c r="I2459" t="s">
        <v>95</v>
      </c>
      <c r="J2459" t="s">
        <v>68</v>
      </c>
      <c r="K2459">
        <v>21.91</v>
      </c>
      <c r="L2459" s="4">
        <v>1025</v>
      </c>
      <c r="M2459">
        <v>700</v>
      </c>
      <c r="N2459" s="3">
        <v>22457.75</v>
      </c>
      <c r="O2459">
        <v>22457.75</v>
      </c>
      <c r="P2459">
        <v>31550.400000000001</v>
      </c>
      <c r="Q2459">
        <v>0.40487804878048789</v>
      </c>
      <c r="S2459" t="str">
        <f t="shared" si="150"/>
        <v>February</v>
      </c>
      <c r="T2459" t="str">
        <f t="shared" si="151"/>
        <v>2021</v>
      </c>
      <c r="U2459" s="3">
        <f t="shared" si="149"/>
        <v>28</v>
      </c>
    </row>
    <row r="2460" spans="1:21" hidden="1">
      <c r="A2460">
        <v>2459</v>
      </c>
      <c r="B2460" t="s">
        <v>1060</v>
      </c>
      <c r="C2460" t="s">
        <v>9</v>
      </c>
      <c r="D2460" t="s">
        <v>135</v>
      </c>
      <c r="E2460" t="s">
        <v>124</v>
      </c>
      <c r="F2460" s="1">
        <v>44622</v>
      </c>
      <c r="G2460" s="2">
        <v>44622.270833333336</v>
      </c>
      <c r="H2460" s="2">
        <v>44626.450694444444</v>
      </c>
      <c r="I2460" t="s">
        <v>95</v>
      </c>
      <c r="J2460" t="s">
        <v>68</v>
      </c>
      <c r="K2460">
        <v>21.91</v>
      </c>
      <c r="L2460" s="4">
        <v>1050</v>
      </c>
      <c r="M2460">
        <v>700</v>
      </c>
      <c r="N2460" s="3">
        <v>23005.5</v>
      </c>
      <c r="O2460">
        <v>23005.5</v>
      </c>
      <c r="P2460">
        <v>31550.400000000001</v>
      </c>
      <c r="Q2460">
        <v>0.3714285714285715</v>
      </c>
      <c r="S2460" t="str">
        <f t="shared" si="150"/>
        <v>March</v>
      </c>
      <c r="T2460" t="str">
        <f t="shared" si="151"/>
        <v>2022</v>
      </c>
      <c r="U2460" s="3">
        <f t="shared" si="149"/>
        <v>31</v>
      </c>
    </row>
    <row r="2461" spans="1:21" hidden="1">
      <c r="A2461">
        <v>2460</v>
      </c>
      <c r="B2461" t="s">
        <v>1070</v>
      </c>
      <c r="C2461" t="s">
        <v>28</v>
      </c>
      <c r="D2461" t="s">
        <v>123</v>
      </c>
      <c r="E2461" t="s">
        <v>124</v>
      </c>
      <c r="F2461" s="1">
        <v>44467</v>
      </c>
      <c r="G2461" s="2">
        <v>44467.270833333336</v>
      </c>
      <c r="H2461" s="2">
        <v>44470.693749999999</v>
      </c>
      <c r="I2461" t="s">
        <v>95</v>
      </c>
      <c r="J2461" t="s">
        <v>68</v>
      </c>
      <c r="K2461">
        <v>21.91</v>
      </c>
      <c r="L2461" s="4">
        <v>1050</v>
      </c>
      <c r="M2461">
        <v>700</v>
      </c>
      <c r="N2461" s="3">
        <v>23005.5</v>
      </c>
      <c r="O2461">
        <v>23005.5</v>
      </c>
      <c r="P2461">
        <v>31550.400000000001</v>
      </c>
      <c r="Q2461">
        <v>0.3714285714285715</v>
      </c>
      <c r="S2461" t="str">
        <f t="shared" si="150"/>
        <v>September</v>
      </c>
      <c r="T2461" t="str">
        <f t="shared" si="151"/>
        <v>2021</v>
      </c>
      <c r="U2461" s="3">
        <f t="shared" si="149"/>
        <v>30</v>
      </c>
    </row>
    <row r="2462" spans="1:21" hidden="1">
      <c r="A2462">
        <v>2461</v>
      </c>
      <c r="B2462" t="s">
        <v>1071</v>
      </c>
      <c r="C2462" t="s">
        <v>28</v>
      </c>
      <c r="D2462" t="s">
        <v>123</v>
      </c>
      <c r="E2462" t="s">
        <v>124</v>
      </c>
      <c r="F2462" s="1">
        <v>44399</v>
      </c>
      <c r="G2462" s="2">
        <v>44399.258333333331</v>
      </c>
      <c r="H2462" s="2">
        <v>44401.708333333336</v>
      </c>
      <c r="I2462" t="s">
        <v>95</v>
      </c>
      <c r="J2462" t="s">
        <v>68</v>
      </c>
      <c r="K2462">
        <v>21.91</v>
      </c>
      <c r="L2462" s="4">
        <v>1068</v>
      </c>
      <c r="M2462">
        <v>700</v>
      </c>
      <c r="N2462" s="3">
        <v>23399.88</v>
      </c>
      <c r="O2462">
        <v>23399.88</v>
      </c>
      <c r="P2462">
        <v>31550.400000000001</v>
      </c>
      <c r="Q2462">
        <v>0.34831460674157305</v>
      </c>
      <c r="S2462" t="str">
        <f t="shared" si="150"/>
        <v>July</v>
      </c>
      <c r="T2462" t="str">
        <f t="shared" si="151"/>
        <v>2021</v>
      </c>
      <c r="U2462" s="3">
        <f t="shared" si="149"/>
        <v>31</v>
      </c>
    </row>
    <row r="2463" spans="1:21" hidden="1">
      <c r="A2463">
        <v>2462</v>
      </c>
      <c r="B2463" t="s">
        <v>1062</v>
      </c>
      <c r="C2463" t="s">
        <v>15</v>
      </c>
      <c r="D2463" t="s">
        <v>135</v>
      </c>
      <c r="E2463" t="s">
        <v>124</v>
      </c>
      <c r="F2463" s="1">
        <v>44681</v>
      </c>
      <c r="G2463" s="2">
        <v>44680.4375</v>
      </c>
      <c r="H2463" s="2">
        <v>44682</v>
      </c>
      <c r="I2463" t="s">
        <v>95</v>
      </c>
      <c r="J2463" t="s">
        <v>68</v>
      </c>
      <c r="K2463">
        <v>21.91</v>
      </c>
      <c r="L2463" s="4">
        <v>1440</v>
      </c>
      <c r="M2463">
        <v>700</v>
      </c>
      <c r="N2463" s="3">
        <v>31550.400000000001</v>
      </c>
      <c r="O2463">
        <v>31550.400000000001</v>
      </c>
      <c r="P2463">
        <v>31550.400000000001</v>
      </c>
      <c r="Q2463">
        <v>0</v>
      </c>
      <c r="S2463" t="str">
        <f t="shared" si="150"/>
        <v>April</v>
      </c>
      <c r="T2463" t="str">
        <f t="shared" si="151"/>
        <v>2022</v>
      </c>
      <c r="U2463" s="3">
        <f t="shared" si="149"/>
        <v>30</v>
      </c>
    </row>
    <row r="2464" spans="1:21" hidden="1">
      <c r="A2464">
        <v>2463</v>
      </c>
      <c r="B2464" t="s">
        <v>1060</v>
      </c>
      <c r="C2464" t="s">
        <v>9</v>
      </c>
      <c r="D2464" t="s">
        <v>135</v>
      </c>
      <c r="E2464" t="s">
        <v>124</v>
      </c>
      <c r="F2464" s="1">
        <v>44623</v>
      </c>
      <c r="G2464" s="2">
        <v>44622.270833333336</v>
      </c>
      <c r="H2464" s="2">
        <v>44626.450694444444</v>
      </c>
      <c r="I2464" t="s">
        <v>95</v>
      </c>
      <c r="J2464" t="s">
        <v>68</v>
      </c>
      <c r="K2464">
        <v>21.91</v>
      </c>
      <c r="L2464" s="4">
        <v>1440</v>
      </c>
      <c r="M2464">
        <v>700</v>
      </c>
      <c r="N2464" s="3">
        <v>31550.400000000001</v>
      </c>
      <c r="O2464">
        <v>31550.400000000001</v>
      </c>
      <c r="P2464">
        <v>31550.400000000001</v>
      </c>
      <c r="Q2464">
        <v>0</v>
      </c>
      <c r="S2464" t="str">
        <f t="shared" si="150"/>
        <v>March</v>
      </c>
      <c r="T2464" t="str">
        <f t="shared" si="151"/>
        <v>2022</v>
      </c>
      <c r="U2464" s="3">
        <f t="shared" si="149"/>
        <v>31</v>
      </c>
    </row>
    <row r="2465" spans="1:21" hidden="1">
      <c r="A2465">
        <v>2464</v>
      </c>
      <c r="B2465" t="s">
        <v>1060</v>
      </c>
      <c r="C2465" t="s">
        <v>9</v>
      </c>
      <c r="D2465" t="s">
        <v>135</v>
      </c>
      <c r="E2465" t="s">
        <v>124</v>
      </c>
      <c r="F2465" s="1">
        <v>44624</v>
      </c>
      <c r="G2465" s="2">
        <v>44622.270833333336</v>
      </c>
      <c r="H2465" s="2">
        <v>44626.450694444444</v>
      </c>
      <c r="I2465" t="s">
        <v>95</v>
      </c>
      <c r="J2465" t="s">
        <v>68</v>
      </c>
      <c r="K2465">
        <v>21.91</v>
      </c>
      <c r="L2465" s="4">
        <v>1440</v>
      </c>
      <c r="M2465">
        <v>700</v>
      </c>
      <c r="N2465" s="3">
        <v>31550.400000000001</v>
      </c>
      <c r="O2465">
        <v>31550.400000000001</v>
      </c>
      <c r="P2465">
        <v>31550.400000000001</v>
      </c>
      <c r="Q2465">
        <v>0</v>
      </c>
      <c r="S2465" t="str">
        <f t="shared" si="150"/>
        <v>March</v>
      </c>
      <c r="T2465" t="str">
        <f t="shared" si="151"/>
        <v>2022</v>
      </c>
      <c r="U2465" s="3">
        <f t="shared" si="149"/>
        <v>31</v>
      </c>
    </row>
    <row r="2466" spans="1:21" hidden="1">
      <c r="A2466">
        <v>2465</v>
      </c>
      <c r="B2466" t="s">
        <v>1060</v>
      </c>
      <c r="C2466" t="s">
        <v>9</v>
      </c>
      <c r="D2466" t="s">
        <v>135</v>
      </c>
      <c r="E2466" t="s">
        <v>124</v>
      </c>
      <c r="F2466" s="1">
        <v>44625</v>
      </c>
      <c r="G2466" s="2">
        <v>44622.270833333336</v>
      </c>
      <c r="H2466" s="2">
        <v>44626.450694444444</v>
      </c>
      <c r="I2466" t="s">
        <v>95</v>
      </c>
      <c r="J2466" t="s">
        <v>68</v>
      </c>
      <c r="K2466">
        <v>21.91</v>
      </c>
      <c r="L2466" s="4">
        <v>1440</v>
      </c>
      <c r="M2466">
        <v>700</v>
      </c>
      <c r="N2466" s="3">
        <v>31550.400000000001</v>
      </c>
      <c r="O2466">
        <v>31550.400000000001</v>
      </c>
      <c r="P2466">
        <v>31550.400000000001</v>
      </c>
      <c r="Q2466">
        <v>0</v>
      </c>
      <c r="S2466" t="str">
        <f t="shared" si="150"/>
        <v>March</v>
      </c>
      <c r="T2466" t="str">
        <f t="shared" si="151"/>
        <v>2022</v>
      </c>
      <c r="U2466" s="3">
        <f t="shared" si="149"/>
        <v>31</v>
      </c>
    </row>
    <row r="2467" spans="1:21" hidden="1">
      <c r="A2467">
        <v>2466</v>
      </c>
      <c r="B2467" t="s">
        <v>1071</v>
      </c>
      <c r="C2467" t="s">
        <v>28</v>
      </c>
      <c r="D2467" t="s">
        <v>123</v>
      </c>
      <c r="E2467" t="s">
        <v>124</v>
      </c>
      <c r="F2467" s="1">
        <v>44400</v>
      </c>
      <c r="G2467" s="2">
        <v>44399.258333333331</v>
      </c>
      <c r="H2467" s="2">
        <v>44401.708333333336</v>
      </c>
      <c r="I2467" t="s">
        <v>95</v>
      </c>
      <c r="J2467" t="s">
        <v>68</v>
      </c>
      <c r="K2467">
        <v>21.91</v>
      </c>
      <c r="L2467" s="4">
        <v>1440</v>
      </c>
      <c r="M2467">
        <v>700</v>
      </c>
      <c r="N2467" s="3">
        <v>31550.400000000001</v>
      </c>
      <c r="O2467">
        <v>31550.400000000001</v>
      </c>
      <c r="P2467">
        <v>31550.400000000001</v>
      </c>
      <c r="Q2467">
        <v>0</v>
      </c>
      <c r="S2467" t="str">
        <f t="shared" si="150"/>
        <v>July</v>
      </c>
      <c r="T2467" t="str">
        <f t="shared" si="151"/>
        <v>2021</v>
      </c>
      <c r="U2467" s="3">
        <f t="shared" si="149"/>
        <v>31</v>
      </c>
    </row>
    <row r="2468" spans="1:21" hidden="1">
      <c r="A2468">
        <v>2467</v>
      </c>
      <c r="B2468" t="s">
        <v>1070</v>
      </c>
      <c r="C2468" t="s">
        <v>28</v>
      </c>
      <c r="D2468" t="s">
        <v>123</v>
      </c>
      <c r="E2468" t="s">
        <v>124</v>
      </c>
      <c r="F2468" s="1">
        <v>44468</v>
      </c>
      <c r="G2468" s="2">
        <v>44467.270833333336</v>
      </c>
      <c r="H2468" s="2">
        <v>44470.693749999999</v>
      </c>
      <c r="I2468" t="s">
        <v>95</v>
      </c>
      <c r="J2468" t="s">
        <v>68</v>
      </c>
      <c r="K2468">
        <v>21.91</v>
      </c>
      <c r="L2468" s="4">
        <v>1440</v>
      </c>
      <c r="M2468">
        <v>700</v>
      </c>
      <c r="N2468" s="3">
        <v>31550.400000000001</v>
      </c>
      <c r="O2468">
        <v>31550.400000000001</v>
      </c>
      <c r="P2468">
        <v>31550.400000000001</v>
      </c>
      <c r="Q2468">
        <v>0</v>
      </c>
      <c r="S2468" t="str">
        <f t="shared" si="150"/>
        <v>September</v>
      </c>
      <c r="T2468" t="str">
        <f t="shared" si="151"/>
        <v>2021</v>
      </c>
      <c r="U2468" s="3">
        <f t="shared" si="149"/>
        <v>30</v>
      </c>
    </row>
    <row r="2469" spans="1:21" hidden="1">
      <c r="A2469">
        <v>2468</v>
      </c>
      <c r="B2469" t="s">
        <v>1070</v>
      </c>
      <c r="C2469" t="s">
        <v>28</v>
      </c>
      <c r="D2469" t="s">
        <v>123</v>
      </c>
      <c r="E2469" t="s">
        <v>124</v>
      </c>
      <c r="F2469" s="1">
        <v>44469</v>
      </c>
      <c r="G2469" s="2">
        <v>44467.270833333336</v>
      </c>
      <c r="H2469" s="2">
        <v>44470.693749999999</v>
      </c>
      <c r="I2469" t="s">
        <v>95</v>
      </c>
      <c r="J2469" t="s">
        <v>68</v>
      </c>
      <c r="K2469">
        <v>21.91</v>
      </c>
      <c r="L2469" s="4">
        <v>1440</v>
      </c>
      <c r="M2469">
        <v>700</v>
      </c>
      <c r="N2469" s="3">
        <v>31550.400000000001</v>
      </c>
      <c r="O2469">
        <v>31550.400000000001</v>
      </c>
      <c r="P2469">
        <v>31550.400000000001</v>
      </c>
      <c r="Q2469">
        <v>0</v>
      </c>
      <c r="S2469" t="str">
        <f t="shared" si="150"/>
        <v>September</v>
      </c>
      <c r="T2469" t="str">
        <f t="shared" si="151"/>
        <v>2021</v>
      </c>
      <c r="U2469" s="3">
        <f t="shared" si="149"/>
        <v>30</v>
      </c>
    </row>
    <row r="2470" spans="1:21" hidden="1">
      <c r="A2470">
        <v>2469</v>
      </c>
      <c r="B2470" t="s">
        <v>1069</v>
      </c>
      <c r="C2470" t="s">
        <v>55</v>
      </c>
      <c r="D2470" t="s">
        <v>141</v>
      </c>
      <c r="E2470" t="s">
        <v>124</v>
      </c>
      <c r="F2470" s="1">
        <v>44611</v>
      </c>
      <c r="G2470" s="2">
        <v>44610.311111111114</v>
      </c>
      <c r="H2470" s="2">
        <v>44615</v>
      </c>
      <c r="I2470" t="s">
        <v>95</v>
      </c>
      <c r="J2470" t="s">
        <v>68</v>
      </c>
      <c r="K2470">
        <v>21.91</v>
      </c>
      <c r="L2470" s="4">
        <v>1440</v>
      </c>
      <c r="M2470">
        <v>700</v>
      </c>
      <c r="N2470" s="3">
        <v>31550.400000000001</v>
      </c>
      <c r="O2470">
        <v>31550.400000000001</v>
      </c>
      <c r="P2470">
        <v>31550.400000000001</v>
      </c>
      <c r="Q2470">
        <v>0</v>
      </c>
      <c r="S2470" t="str">
        <f t="shared" si="150"/>
        <v>February</v>
      </c>
      <c r="T2470" t="str">
        <f t="shared" si="151"/>
        <v>2022</v>
      </c>
      <c r="U2470" s="3">
        <f t="shared" si="149"/>
        <v>28</v>
      </c>
    </row>
    <row r="2471" spans="1:21" hidden="1">
      <c r="A2471">
        <v>2470</v>
      </c>
      <c r="B2471" t="s">
        <v>1069</v>
      </c>
      <c r="C2471" t="s">
        <v>55</v>
      </c>
      <c r="D2471" t="s">
        <v>141</v>
      </c>
      <c r="E2471" t="s">
        <v>124</v>
      </c>
      <c r="F2471" s="1">
        <v>44612</v>
      </c>
      <c r="G2471" s="2">
        <v>44610.311111111114</v>
      </c>
      <c r="H2471" s="2">
        <v>44615</v>
      </c>
      <c r="I2471" t="s">
        <v>95</v>
      </c>
      <c r="J2471" t="s">
        <v>68</v>
      </c>
      <c r="K2471">
        <v>21.91</v>
      </c>
      <c r="L2471" s="4">
        <v>1440</v>
      </c>
      <c r="M2471">
        <v>700</v>
      </c>
      <c r="N2471" s="3">
        <v>31550.400000000001</v>
      </c>
      <c r="O2471">
        <v>31550.400000000001</v>
      </c>
      <c r="P2471">
        <v>31550.400000000001</v>
      </c>
      <c r="Q2471">
        <v>0</v>
      </c>
      <c r="S2471" t="str">
        <f t="shared" si="150"/>
        <v>February</v>
      </c>
      <c r="T2471" t="str">
        <f t="shared" si="151"/>
        <v>2022</v>
      </c>
      <c r="U2471" s="3">
        <f t="shared" si="149"/>
        <v>28</v>
      </c>
    </row>
    <row r="2472" spans="1:21" hidden="1">
      <c r="A2472">
        <v>2471</v>
      </c>
      <c r="B2472" t="s">
        <v>1069</v>
      </c>
      <c r="C2472" t="s">
        <v>55</v>
      </c>
      <c r="D2472" t="s">
        <v>141</v>
      </c>
      <c r="E2472" t="s">
        <v>124</v>
      </c>
      <c r="F2472" s="1">
        <v>44613</v>
      </c>
      <c r="G2472" s="2">
        <v>44610.311111111114</v>
      </c>
      <c r="H2472" s="2">
        <v>44615</v>
      </c>
      <c r="I2472" t="s">
        <v>95</v>
      </c>
      <c r="J2472" t="s">
        <v>68</v>
      </c>
      <c r="K2472">
        <v>21.91</v>
      </c>
      <c r="L2472" s="4">
        <v>1440</v>
      </c>
      <c r="M2472">
        <v>700</v>
      </c>
      <c r="N2472" s="3">
        <v>31550.400000000001</v>
      </c>
      <c r="O2472">
        <v>31550.400000000001</v>
      </c>
      <c r="P2472">
        <v>31550.400000000001</v>
      </c>
      <c r="Q2472">
        <v>0</v>
      </c>
      <c r="S2472" t="str">
        <f t="shared" si="150"/>
        <v>February</v>
      </c>
      <c r="T2472" t="str">
        <f t="shared" si="151"/>
        <v>2022</v>
      </c>
      <c r="U2472" s="3">
        <f t="shared" si="149"/>
        <v>28</v>
      </c>
    </row>
    <row r="2473" spans="1:21" hidden="1">
      <c r="A2473">
        <v>2472</v>
      </c>
      <c r="B2473" t="s">
        <v>1069</v>
      </c>
      <c r="C2473" t="s">
        <v>55</v>
      </c>
      <c r="D2473" t="s">
        <v>141</v>
      </c>
      <c r="E2473" t="s">
        <v>124</v>
      </c>
      <c r="F2473" s="1">
        <v>44614</v>
      </c>
      <c r="G2473" s="2">
        <v>44610.311111111114</v>
      </c>
      <c r="H2473" s="2">
        <v>44615</v>
      </c>
      <c r="I2473" t="s">
        <v>95</v>
      </c>
      <c r="J2473" t="s">
        <v>68</v>
      </c>
      <c r="K2473">
        <v>21.91</v>
      </c>
      <c r="L2473" s="4">
        <v>1440</v>
      </c>
      <c r="M2473">
        <v>700</v>
      </c>
      <c r="N2473" s="3">
        <v>31550.400000000001</v>
      </c>
      <c r="O2473">
        <v>31550.400000000001</v>
      </c>
      <c r="P2473">
        <v>31550.400000000001</v>
      </c>
      <c r="Q2473">
        <v>0</v>
      </c>
      <c r="S2473" t="str">
        <f t="shared" si="150"/>
        <v>February</v>
      </c>
      <c r="T2473" t="str">
        <f t="shared" si="151"/>
        <v>2022</v>
      </c>
      <c r="U2473" s="3">
        <f t="shared" si="149"/>
        <v>28</v>
      </c>
    </row>
    <row r="2474" spans="1:21" hidden="1">
      <c r="A2474">
        <v>2473</v>
      </c>
      <c r="B2474" t="s">
        <v>1093</v>
      </c>
      <c r="C2474" t="s">
        <v>28</v>
      </c>
      <c r="D2474" t="s">
        <v>129</v>
      </c>
      <c r="E2474" t="s">
        <v>75</v>
      </c>
      <c r="F2474" s="1">
        <v>44615</v>
      </c>
      <c r="G2474" s="2">
        <v>44615.282638888886</v>
      </c>
      <c r="H2474" s="2">
        <v>44615.71597222222</v>
      </c>
      <c r="I2474" t="s">
        <v>95</v>
      </c>
      <c r="J2474" t="s">
        <v>68</v>
      </c>
      <c r="K2474">
        <v>25.6</v>
      </c>
      <c r="L2474">
        <v>624</v>
      </c>
      <c r="M2474">
        <v>700</v>
      </c>
      <c r="N2474" s="3">
        <v>15974.4</v>
      </c>
      <c r="O2474">
        <v>15974.4</v>
      </c>
      <c r="P2474">
        <v>36864</v>
      </c>
      <c r="Q2474">
        <v>1.3076923076923077</v>
      </c>
      <c r="S2474" t="str">
        <f t="shared" si="150"/>
        <v>February</v>
      </c>
      <c r="T2474" t="str">
        <f t="shared" si="151"/>
        <v>2022</v>
      </c>
      <c r="U2474" s="3">
        <f t="shared" si="149"/>
        <v>28</v>
      </c>
    </row>
    <row r="2475" spans="1:21" hidden="1">
      <c r="F2475" s="1"/>
      <c r="G2475" s="2"/>
      <c r="H2475" s="2"/>
      <c r="O2475">
        <v>0</v>
      </c>
      <c r="P2475">
        <v>0</v>
      </c>
      <c r="Q2475" t="e">
        <v>#DIV/0!</v>
      </c>
      <c r="U2475" s="3"/>
    </row>
    <row r="2476" spans="1:21" hidden="1">
      <c r="A2476">
        <v>2475</v>
      </c>
      <c r="B2476" t="s">
        <v>1094</v>
      </c>
      <c r="C2476" t="s">
        <v>28</v>
      </c>
      <c r="D2476" t="s">
        <v>141</v>
      </c>
      <c r="E2476" t="s">
        <v>124</v>
      </c>
      <c r="F2476" s="1">
        <v>44774</v>
      </c>
      <c r="G2476" s="2">
        <v>44774.299305555556</v>
      </c>
      <c r="H2476" s="2">
        <v>44774.597222222219</v>
      </c>
      <c r="I2476" t="s">
        <v>96</v>
      </c>
      <c r="J2476" t="s">
        <v>68</v>
      </c>
      <c r="K2476">
        <v>26.638000000000002</v>
      </c>
      <c r="L2476">
        <v>429</v>
      </c>
      <c r="M2476">
        <v>700</v>
      </c>
      <c r="N2476" s="3">
        <v>11427.701999999999</v>
      </c>
      <c r="O2476">
        <v>11427.701999999999</v>
      </c>
      <c r="P2476">
        <v>38358.720000000001</v>
      </c>
      <c r="Q2476">
        <v>2.3566433566433571</v>
      </c>
      <c r="S2476" t="str">
        <f t="shared" si="150"/>
        <v>August</v>
      </c>
      <c r="T2476" t="str">
        <f t="shared" si="151"/>
        <v>2022</v>
      </c>
      <c r="U2476" s="3">
        <f t="shared" ref="U2476:U2499" si="152">DAY(EOMONTH(F2476, 0))</f>
        <v>31</v>
      </c>
    </row>
    <row r="2477" spans="1:21" hidden="1">
      <c r="A2477">
        <v>2476</v>
      </c>
      <c r="B2477" t="s">
        <v>1095</v>
      </c>
      <c r="C2477" t="s">
        <v>28</v>
      </c>
      <c r="D2477" t="s">
        <v>141</v>
      </c>
      <c r="E2477" t="s">
        <v>124</v>
      </c>
      <c r="F2477" s="1">
        <v>44776</v>
      </c>
      <c r="G2477" s="2">
        <v>44776.354861111111</v>
      </c>
      <c r="H2477" s="2">
        <v>44776.679861111108</v>
      </c>
      <c r="I2477" t="s">
        <v>96</v>
      </c>
      <c r="J2477" t="s">
        <v>68</v>
      </c>
      <c r="K2477">
        <v>26.638000000000002</v>
      </c>
      <c r="L2477">
        <v>468</v>
      </c>
      <c r="M2477">
        <v>700</v>
      </c>
      <c r="N2477" s="3">
        <v>12466.584000000001</v>
      </c>
      <c r="O2477">
        <v>12466.584000000001</v>
      </c>
      <c r="P2477">
        <v>38358.720000000001</v>
      </c>
      <c r="Q2477">
        <v>2.0769230769230766</v>
      </c>
      <c r="S2477" t="str">
        <f t="shared" si="150"/>
        <v>August</v>
      </c>
      <c r="T2477" t="str">
        <f t="shared" si="151"/>
        <v>2022</v>
      </c>
      <c r="U2477" s="3">
        <f t="shared" si="152"/>
        <v>31</v>
      </c>
    </row>
    <row r="2478" spans="1:21" hidden="1">
      <c r="A2478">
        <v>2477</v>
      </c>
      <c r="B2478" t="s">
        <v>1096</v>
      </c>
      <c r="C2478" t="s">
        <v>28</v>
      </c>
      <c r="D2478" t="s">
        <v>141</v>
      </c>
      <c r="E2478" t="s">
        <v>124</v>
      </c>
      <c r="F2478" s="1">
        <v>44773</v>
      </c>
      <c r="G2478" s="2">
        <v>44773.319444444445</v>
      </c>
      <c r="H2478" s="2">
        <v>44773.697222222225</v>
      </c>
      <c r="I2478" t="s">
        <v>96</v>
      </c>
      <c r="J2478" t="s">
        <v>68</v>
      </c>
      <c r="K2478">
        <v>26.638000000000002</v>
      </c>
      <c r="L2478">
        <v>544</v>
      </c>
      <c r="M2478">
        <v>700</v>
      </c>
      <c r="N2478" s="3">
        <v>14491.072</v>
      </c>
      <c r="O2478">
        <v>14491.072</v>
      </c>
      <c r="P2478">
        <v>38358.720000000001</v>
      </c>
      <c r="Q2478">
        <v>1.6470588235294119</v>
      </c>
      <c r="S2478" t="str">
        <f t="shared" si="150"/>
        <v>July</v>
      </c>
      <c r="T2478" t="str">
        <f t="shared" si="151"/>
        <v>2022</v>
      </c>
      <c r="U2478" s="3">
        <f t="shared" si="152"/>
        <v>31</v>
      </c>
    </row>
    <row r="2479" spans="1:21" hidden="1">
      <c r="A2479">
        <v>2478</v>
      </c>
      <c r="B2479" t="s">
        <v>1097</v>
      </c>
      <c r="C2479" t="s">
        <v>28</v>
      </c>
      <c r="D2479" t="s">
        <v>135</v>
      </c>
      <c r="E2479" t="s">
        <v>124</v>
      </c>
      <c r="F2479" s="1">
        <v>44778</v>
      </c>
      <c r="G2479" s="2">
        <v>44778.287499999999</v>
      </c>
      <c r="H2479" s="2">
        <v>44778.667361111111</v>
      </c>
      <c r="I2479" t="s">
        <v>96</v>
      </c>
      <c r="J2479" t="s">
        <v>68</v>
      </c>
      <c r="K2479">
        <v>26.638000000000002</v>
      </c>
      <c r="L2479">
        <v>547</v>
      </c>
      <c r="M2479">
        <v>700</v>
      </c>
      <c r="N2479" s="3">
        <v>14570.986000000001</v>
      </c>
      <c r="O2479">
        <v>14570.986000000001</v>
      </c>
      <c r="P2479">
        <v>38358.720000000001</v>
      </c>
      <c r="Q2479">
        <v>1.6325411334552102</v>
      </c>
      <c r="S2479" t="str">
        <f t="shared" si="150"/>
        <v>August</v>
      </c>
      <c r="T2479" t="str">
        <f t="shared" si="151"/>
        <v>2022</v>
      </c>
      <c r="U2479" s="3">
        <f t="shared" si="152"/>
        <v>31</v>
      </c>
    </row>
    <row r="2480" spans="1:21" hidden="1">
      <c r="A2480">
        <v>2479</v>
      </c>
      <c r="B2480" t="s">
        <v>1098</v>
      </c>
      <c r="C2480" t="s">
        <v>28</v>
      </c>
      <c r="D2480" t="s">
        <v>123</v>
      </c>
      <c r="E2480" t="s">
        <v>124</v>
      </c>
      <c r="F2480" s="1">
        <v>44751</v>
      </c>
      <c r="G2480" s="2">
        <v>44751.34652777778</v>
      </c>
      <c r="H2480" s="2">
        <v>44751.729166666664</v>
      </c>
      <c r="I2480" t="s">
        <v>96</v>
      </c>
      <c r="J2480" t="s">
        <v>68</v>
      </c>
      <c r="K2480">
        <v>26.638000000000002</v>
      </c>
      <c r="L2480">
        <v>551</v>
      </c>
      <c r="M2480">
        <v>700</v>
      </c>
      <c r="N2480" s="3">
        <v>14677.538</v>
      </c>
      <c r="O2480">
        <v>14677.538</v>
      </c>
      <c r="P2480">
        <v>38358.720000000001</v>
      </c>
      <c r="Q2480">
        <v>1.6134301270417424</v>
      </c>
      <c r="S2480" t="str">
        <f t="shared" si="150"/>
        <v>July</v>
      </c>
      <c r="T2480" t="str">
        <f t="shared" si="151"/>
        <v>2022</v>
      </c>
      <c r="U2480" s="3">
        <f t="shared" si="152"/>
        <v>31</v>
      </c>
    </row>
    <row r="2481" spans="1:21" hidden="1">
      <c r="A2481">
        <v>2480</v>
      </c>
      <c r="B2481" t="s">
        <v>1099</v>
      </c>
      <c r="C2481" t="s">
        <v>28</v>
      </c>
      <c r="D2481" t="s">
        <v>123</v>
      </c>
      <c r="E2481" t="s">
        <v>124</v>
      </c>
      <c r="F2481" s="1">
        <v>44752</v>
      </c>
      <c r="G2481" s="2">
        <v>44752.263888888891</v>
      </c>
      <c r="H2481" s="2">
        <v>44752.654166666667</v>
      </c>
      <c r="I2481" t="s">
        <v>96</v>
      </c>
      <c r="J2481" t="s">
        <v>68</v>
      </c>
      <c r="K2481">
        <v>26.638000000000002</v>
      </c>
      <c r="L2481">
        <v>562</v>
      </c>
      <c r="M2481">
        <v>700</v>
      </c>
      <c r="N2481" s="3">
        <v>14970.556</v>
      </c>
      <c r="O2481">
        <v>14970.556</v>
      </c>
      <c r="P2481">
        <v>38358.720000000001</v>
      </c>
      <c r="Q2481">
        <v>1.5622775800711743</v>
      </c>
      <c r="S2481" t="str">
        <f t="shared" si="150"/>
        <v>July</v>
      </c>
      <c r="T2481" t="str">
        <f t="shared" si="151"/>
        <v>2022</v>
      </c>
      <c r="U2481" s="3">
        <f t="shared" si="152"/>
        <v>31</v>
      </c>
    </row>
    <row r="2482" spans="1:21" hidden="1">
      <c r="A2482">
        <v>2481</v>
      </c>
      <c r="B2482" t="s">
        <v>1100</v>
      </c>
      <c r="C2482" t="s">
        <v>28</v>
      </c>
      <c r="D2482" t="s">
        <v>123</v>
      </c>
      <c r="E2482" t="s">
        <v>124</v>
      </c>
      <c r="F2482" s="1">
        <v>44750</v>
      </c>
      <c r="G2482" s="2">
        <v>44750.258333333331</v>
      </c>
      <c r="H2482" s="2">
        <v>44750.665277777778</v>
      </c>
      <c r="I2482" t="s">
        <v>96</v>
      </c>
      <c r="J2482" t="s">
        <v>68</v>
      </c>
      <c r="K2482">
        <v>26.638000000000002</v>
      </c>
      <c r="L2482">
        <v>586</v>
      </c>
      <c r="M2482">
        <v>700</v>
      </c>
      <c r="N2482" s="3">
        <v>15609.868</v>
      </c>
      <c r="O2482">
        <v>15609.868</v>
      </c>
      <c r="P2482">
        <v>38358.720000000001</v>
      </c>
      <c r="Q2482">
        <v>1.4573378839590443</v>
      </c>
      <c r="S2482" t="str">
        <f t="shared" si="150"/>
        <v>July</v>
      </c>
      <c r="T2482" t="str">
        <f t="shared" si="151"/>
        <v>2022</v>
      </c>
      <c r="U2482" s="3">
        <f t="shared" si="152"/>
        <v>31</v>
      </c>
    </row>
    <row r="2483" spans="1:21" hidden="1">
      <c r="A2483">
        <v>2482</v>
      </c>
      <c r="B2483" t="s">
        <v>1101</v>
      </c>
      <c r="C2483" t="s">
        <v>28</v>
      </c>
      <c r="D2483" t="s">
        <v>131</v>
      </c>
      <c r="E2483" t="s">
        <v>124</v>
      </c>
      <c r="F2483" s="1">
        <v>44749</v>
      </c>
      <c r="G2483" s="2">
        <v>44749.265277777777</v>
      </c>
      <c r="H2483" s="2">
        <v>44749.679166666669</v>
      </c>
      <c r="I2483" t="s">
        <v>96</v>
      </c>
      <c r="J2483" t="s">
        <v>68</v>
      </c>
      <c r="K2483">
        <v>26.638000000000002</v>
      </c>
      <c r="L2483">
        <v>596</v>
      </c>
      <c r="M2483">
        <v>700</v>
      </c>
      <c r="N2483" s="3">
        <v>15876.248</v>
      </c>
      <c r="O2483">
        <v>15876.248</v>
      </c>
      <c r="P2483">
        <v>38358.720000000001</v>
      </c>
      <c r="Q2483">
        <v>1.4161073825503356</v>
      </c>
      <c r="S2483" t="str">
        <f t="shared" si="150"/>
        <v>July</v>
      </c>
      <c r="T2483" t="str">
        <f t="shared" si="151"/>
        <v>2022</v>
      </c>
      <c r="U2483" s="3">
        <f t="shared" si="152"/>
        <v>31</v>
      </c>
    </row>
    <row r="2484" spans="1:21" hidden="1">
      <c r="A2484">
        <v>2483</v>
      </c>
      <c r="B2484" t="s">
        <v>1102</v>
      </c>
      <c r="C2484" t="s">
        <v>28</v>
      </c>
      <c r="D2484" t="s">
        <v>135</v>
      </c>
      <c r="E2484" t="s">
        <v>124</v>
      </c>
      <c r="F2484" s="1">
        <v>44777</v>
      </c>
      <c r="G2484" s="2">
        <v>44777.282638888886</v>
      </c>
      <c r="H2484" s="2">
        <v>44777.697916666664</v>
      </c>
      <c r="I2484" t="s">
        <v>96</v>
      </c>
      <c r="J2484" t="s">
        <v>68</v>
      </c>
      <c r="K2484">
        <v>26.638000000000002</v>
      </c>
      <c r="L2484">
        <v>598</v>
      </c>
      <c r="M2484">
        <v>700</v>
      </c>
      <c r="N2484" s="3">
        <v>15929.523999999999</v>
      </c>
      <c r="O2484">
        <v>15929.523999999999</v>
      </c>
      <c r="P2484">
        <v>38358.720000000001</v>
      </c>
      <c r="Q2484">
        <v>1.408026755852843</v>
      </c>
      <c r="S2484" t="str">
        <f t="shared" si="150"/>
        <v>August</v>
      </c>
      <c r="T2484" t="str">
        <f t="shared" si="151"/>
        <v>2022</v>
      </c>
      <c r="U2484" s="3">
        <f t="shared" si="152"/>
        <v>31</v>
      </c>
    </row>
    <row r="2485" spans="1:21" hidden="1">
      <c r="A2485">
        <v>2484</v>
      </c>
      <c r="B2485" t="s">
        <v>1103</v>
      </c>
      <c r="C2485" t="s">
        <v>28</v>
      </c>
      <c r="D2485" t="s">
        <v>123</v>
      </c>
      <c r="E2485" t="s">
        <v>124</v>
      </c>
      <c r="F2485" s="1">
        <v>44787</v>
      </c>
      <c r="G2485" s="2">
        <v>44787.291666666664</v>
      </c>
      <c r="H2485" s="2">
        <v>44787.729166666664</v>
      </c>
      <c r="I2485" t="s">
        <v>96</v>
      </c>
      <c r="J2485" t="s">
        <v>68</v>
      </c>
      <c r="K2485">
        <v>26.638000000000002</v>
      </c>
      <c r="L2485">
        <v>630</v>
      </c>
      <c r="M2485">
        <v>700</v>
      </c>
      <c r="N2485" s="3">
        <v>16781.939999999999</v>
      </c>
      <c r="O2485">
        <v>16781.939999999999</v>
      </c>
      <c r="P2485">
        <v>38358.720000000001</v>
      </c>
      <c r="Q2485">
        <v>1.285714285714286</v>
      </c>
      <c r="S2485" t="str">
        <f t="shared" si="150"/>
        <v>August</v>
      </c>
      <c r="T2485" t="str">
        <f t="shared" si="151"/>
        <v>2022</v>
      </c>
      <c r="U2485" s="3">
        <f t="shared" si="152"/>
        <v>31</v>
      </c>
    </row>
    <row r="2486" spans="1:21" hidden="1">
      <c r="A2486">
        <v>2485</v>
      </c>
      <c r="B2486" t="s">
        <v>1104</v>
      </c>
      <c r="C2486" t="s">
        <v>28</v>
      </c>
      <c r="D2486" t="s">
        <v>123</v>
      </c>
      <c r="E2486" t="s">
        <v>124</v>
      </c>
      <c r="F2486" s="1">
        <v>44788</v>
      </c>
      <c r="G2486" s="2">
        <v>44788.291666666664</v>
      </c>
      <c r="H2486" s="2">
        <v>44788.729166666664</v>
      </c>
      <c r="I2486" t="s">
        <v>96</v>
      </c>
      <c r="J2486" t="s">
        <v>68</v>
      </c>
      <c r="K2486">
        <v>26.638000000000002</v>
      </c>
      <c r="L2486">
        <v>630</v>
      </c>
      <c r="M2486">
        <v>700</v>
      </c>
      <c r="N2486" s="3">
        <v>16781.939999999999</v>
      </c>
      <c r="O2486">
        <v>16781.939999999999</v>
      </c>
      <c r="P2486">
        <v>38358.720000000001</v>
      </c>
      <c r="Q2486">
        <v>1.285714285714286</v>
      </c>
      <c r="S2486" t="str">
        <f t="shared" si="150"/>
        <v>August</v>
      </c>
      <c r="T2486" t="str">
        <f t="shared" si="151"/>
        <v>2022</v>
      </c>
      <c r="U2486" s="3">
        <f t="shared" si="152"/>
        <v>31</v>
      </c>
    </row>
    <row r="2487" spans="1:21" hidden="1">
      <c r="A2487">
        <v>2486</v>
      </c>
      <c r="B2487" t="s">
        <v>1105</v>
      </c>
      <c r="C2487" t="s">
        <v>28</v>
      </c>
      <c r="D2487" t="s">
        <v>123</v>
      </c>
      <c r="E2487" t="s">
        <v>124</v>
      </c>
      <c r="F2487" s="1">
        <v>44789</v>
      </c>
      <c r="G2487" s="2">
        <v>44789.291666666664</v>
      </c>
      <c r="H2487" s="2">
        <v>44789.729166666664</v>
      </c>
      <c r="I2487" t="s">
        <v>96</v>
      </c>
      <c r="J2487" t="s">
        <v>68</v>
      </c>
      <c r="K2487">
        <v>26.638000000000002</v>
      </c>
      <c r="L2487">
        <v>630</v>
      </c>
      <c r="M2487">
        <v>700</v>
      </c>
      <c r="N2487" s="3">
        <v>16781.939999999999</v>
      </c>
      <c r="O2487">
        <v>16781.939999999999</v>
      </c>
      <c r="P2487">
        <v>38358.720000000001</v>
      </c>
      <c r="Q2487">
        <v>1.285714285714286</v>
      </c>
      <c r="S2487" t="str">
        <f t="shared" si="150"/>
        <v>August</v>
      </c>
      <c r="T2487" t="str">
        <f t="shared" si="151"/>
        <v>2022</v>
      </c>
      <c r="U2487" s="3">
        <f t="shared" si="152"/>
        <v>31</v>
      </c>
    </row>
    <row r="2488" spans="1:21" hidden="1">
      <c r="A2488">
        <v>2487</v>
      </c>
      <c r="B2488" t="s">
        <v>1106</v>
      </c>
      <c r="C2488" t="s">
        <v>28</v>
      </c>
      <c r="D2488" t="s">
        <v>123</v>
      </c>
      <c r="E2488" t="s">
        <v>124</v>
      </c>
      <c r="F2488" s="1">
        <v>44790</v>
      </c>
      <c r="G2488" s="2">
        <v>44790.291666666664</v>
      </c>
      <c r="H2488" s="2">
        <v>44790.729166666664</v>
      </c>
      <c r="I2488" t="s">
        <v>96</v>
      </c>
      <c r="J2488" t="s">
        <v>68</v>
      </c>
      <c r="K2488">
        <v>26.638000000000002</v>
      </c>
      <c r="L2488">
        <v>630</v>
      </c>
      <c r="M2488">
        <v>700</v>
      </c>
      <c r="N2488" s="3">
        <v>16781.939999999999</v>
      </c>
      <c r="O2488">
        <v>16781.939999999999</v>
      </c>
      <c r="P2488">
        <v>38358.720000000001</v>
      </c>
      <c r="Q2488">
        <v>1.285714285714286</v>
      </c>
      <c r="S2488" t="str">
        <f t="shared" si="150"/>
        <v>August</v>
      </c>
      <c r="T2488" t="str">
        <f t="shared" si="151"/>
        <v>2022</v>
      </c>
      <c r="U2488" s="3">
        <f t="shared" si="152"/>
        <v>31</v>
      </c>
    </row>
    <row r="2489" spans="1:21" hidden="1">
      <c r="A2489">
        <v>2488</v>
      </c>
      <c r="B2489" t="s">
        <v>1107</v>
      </c>
      <c r="C2489" t="s">
        <v>28</v>
      </c>
      <c r="D2489" t="s">
        <v>123</v>
      </c>
      <c r="E2489" t="s">
        <v>124</v>
      </c>
      <c r="F2489" s="1">
        <v>44791</v>
      </c>
      <c r="G2489" s="2">
        <v>44791.291666666664</v>
      </c>
      <c r="H2489" s="2">
        <v>44791.729166666664</v>
      </c>
      <c r="I2489" t="s">
        <v>96</v>
      </c>
      <c r="J2489" t="s">
        <v>68</v>
      </c>
      <c r="K2489">
        <v>26.638000000000002</v>
      </c>
      <c r="L2489">
        <v>630</v>
      </c>
      <c r="M2489">
        <v>700</v>
      </c>
      <c r="N2489" s="3">
        <v>16781.939999999999</v>
      </c>
      <c r="O2489">
        <v>16781.939999999999</v>
      </c>
      <c r="P2489">
        <v>38358.720000000001</v>
      </c>
      <c r="Q2489">
        <v>1.285714285714286</v>
      </c>
      <c r="S2489" t="str">
        <f t="shared" si="150"/>
        <v>August</v>
      </c>
      <c r="T2489" t="str">
        <f t="shared" si="151"/>
        <v>2022</v>
      </c>
      <c r="U2489" s="3">
        <f t="shared" si="152"/>
        <v>31</v>
      </c>
    </row>
    <row r="2490" spans="1:21" hidden="1">
      <c r="A2490">
        <v>2489</v>
      </c>
      <c r="B2490" t="s">
        <v>1108</v>
      </c>
      <c r="C2490" t="s">
        <v>28</v>
      </c>
      <c r="D2490" t="s">
        <v>123</v>
      </c>
      <c r="E2490" t="s">
        <v>124</v>
      </c>
      <c r="F2490" s="1">
        <v>44741</v>
      </c>
      <c r="G2490" s="2">
        <v>44741.263194444444</v>
      </c>
      <c r="H2490" s="2">
        <v>44741.708333333336</v>
      </c>
      <c r="I2490" t="s">
        <v>96</v>
      </c>
      <c r="J2490" t="s">
        <v>68</v>
      </c>
      <c r="K2490">
        <v>26.638000000000002</v>
      </c>
      <c r="L2490">
        <v>641</v>
      </c>
      <c r="M2490">
        <v>700</v>
      </c>
      <c r="N2490" s="3">
        <v>17074.957999999999</v>
      </c>
      <c r="O2490">
        <v>17074.957999999999</v>
      </c>
      <c r="P2490">
        <v>38358.720000000001</v>
      </c>
      <c r="Q2490">
        <v>1.2464898595943841</v>
      </c>
      <c r="S2490" t="str">
        <f t="shared" si="150"/>
        <v>June</v>
      </c>
      <c r="T2490" t="str">
        <f t="shared" si="151"/>
        <v>2022</v>
      </c>
      <c r="U2490" s="3">
        <f t="shared" si="152"/>
        <v>30</v>
      </c>
    </row>
    <row r="2491" spans="1:21" hidden="1">
      <c r="A2491">
        <v>2490</v>
      </c>
      <c r="B2491" t="s">
        <v>1109</v>
      </c>
      <c r="C2491" t="s">
        <v>28</v>
      </c>
      <c r="D2491" t="s">
        <v>141</v>
      </c>
      <c r="E2491" t="s">
        <v>124</v>
      </c>
      <c r="F2491" s="1">
        <v>44775</v>
      </c>
      <c r="G2491" s="2">
        <v>44775.272222222222</v>
      </c>
      <c r="H2491" s="2">
        <v>44775.722916666666</v>
      </c>
      <c r="I2491" t="s">
        <v>96</v>
      </c>
      <c r="J2491" t="s">
        <v>68</v>
      </c>
      <c r="K2491">
        <v>26.638000000000002</v>
      </c>
      <c r="L2491">
        <v>649</v>
      </c>
      <c r="M2491">
        <v>700</v>
      </c>
      <c r="N2491" s="3">
        <v>17288.062000000002</v>
      </c>
      <c r="O2491">
        <v>17288.062000000002</v>
      </c>
      <c r="P2491">
        <v>38358.720000000001</v>
      </c>
      <c r="Q2491">
        <v>1.2187981510015407</v>
      </c>
      <c r="S2491" t="str">
        <f t="shared" si="150"/>
        <v>August</v>
      </c>
      <c r="T2491" t="str">
        <f t="shared" si="151"/>
        <v>2022</v>
      </c>
      <c r="U2491" s="3">
        <f t="shared" si="152"/>
        <v>31</v>
      </c>
    </row>
    <row r="2492" spans="1:21" hidden="1">
      <c r="A2492">
        <v>2491</v>
      </c>
      <c r="B2492" t="s">
        <v>1110</v>
      </c>
      <c r="C2492" t="s">
        <v>28</v>
      </c>
      <c r="D2492" t="s">
        <v>123</v>
      </c>
      <c r="E2492" t="s">
        <v>124</v>
      </c>
      <c r="F2492" s="1">
        <v>44753</v>
      </c>
      <c r="G2492" s="2">
        <v>44753.260416666664</v>
      </c>
      <c r="H2492" s="2">
        <v>44753.71875</v>
      </c>
      <c r="I2492" t="s">
        <v>96</v>
      </c>
      <c r="J2492" t="s">
        <v>68</v>
      </c>
      <c r="K2492">
        <v>26.638000000000002</v>
      </c>
      <c r="L2492">
        <v>660</v>
      </c>
      <c r="M2492">
        <v>700</v>
      </c>
      <c r="N2492" s="3">
        <v>17581.080000000002</v>
      </c>
      <c r="O2492">
        <v>17581.080000000002</v>
      </c>
      <c r="P2492">
        <v>38358.720000000001</v>
      </c>
      <c r="Q2492">
        <v>1.1818181818181817</v>
      </c>
      <c r="S2492" t="str">
        <f t="shared" si="150"/>
        <v>July</v>
      </c>
      <c r="T2492" t="str">
        <f t="shared" si="151"/>
        <v>2022</v>
      </c>
      <c r="U2492" s="3">
        <f t="shared" si="152"/>
        <v>31</v>
      </c>
    </row>
    <row r="2493" spans="1:21" hidden="1">
      <c r="A2493">
        <v>2492</v>
      </c>
      <c r="B2493" t="s">
        <v>1111</v>
      </c>
      <c r="C2493" t="s">
        <v>28</v>
      </c>
      <c r="D2493" t="s">
        <v>141</v>
      </c>
      <c r="E2493" t="s">
        <v>124</v>
      </c>
      <c r="F2493" s="1">
        <v>44786</v>
      </c>
      <c r="G2493" s="2">
        <v>44786.26666666667</v>
      </c>
      <c r="H2493" s="2">
        <v>44786.749305555553</v>
      </c>
      <c r="I2493" t="s">
        <v>96</v>
      </c>
      <c r="J2493" t="s">
        <v>68</v>
      </c>
      <c r="K2493">
        <v>26.638000000000002</v>
      </c>
      <c r="L2493">
        <v>695</v>
      </c>
      <c r="M2493">
        <v>700</v>
      </c>
      <c r="N2493" s="3">
        <v>18513.41</v>
      </c>
      <c r="O2493">
        <v>18513.41</v>
      </c>
      <c r="P2493">
        <v>38358.720000000001</v>
      </c>
      <c r="Q2493">
        <v>1.0719424460431655</v>
      </c>
      <c r="S2493" t="str">
        <f t="shared" si="150"/>
        <v>August</v>
      </c>
      <c r="T2493" t="str">
        <f t="shared" si="151"/>
        <v>2022</v>
      </c>
      <c r="U2493" s="3">
        <f t="shared" si="152"/>
        <v>31</v>
      </c>
    </row>
    <row r="2494" spans="1:21" hidden="1">
      <c r="A2494">
        <v>2493</v>
      </c>
      <c r="B2494" t="s">
        <v>1112</v>
      </c>
      <c r="C2494" t="s">
        <v>89</v>
      </c>
      <c r="D2494" t="s">
        <v>135</v>
      </c>
      <c r="E2494" t="s">
        <v>124</v>
      </c>
      <c r="F2494" s="1">
        <v>44734</v>
      </c>
      <c r="G2494" s="2">
        <v>44729.259722222225</v>
      </c>
      <c r="H2494" s="2">
        <v>44734.708333333336</v>
      </c>
      <c r="I2494" t="s">
        <v>96</v>
      </c>
      <c r="J2494" t="s">
        <v>68</v>
      </c>
      <c r="K2494">
        <v>26.638000000000002</v>
      </c>
      <c r="L2494" s="4">
        <v>1020</v>
      </c>
      <c r="M2494">
        <v>700</v>
      </c>
      <c r="N2494" s="3">
        <v>27170.76</v>
      </c>
      <c r="O2494">
        <v>27170.76</v>
      </c>
      <c r="P2494">
        <v>38358.720000000001</v>
      </c>
      <c r="Q2494">
        <v>0.41176470588235309</v>
      </c>
      <c r="S2494" t="str">
        <f t="shared" si="150"/>
        <v>June</v>
      </c>
      <c r="T2494" t="str">
        <f t="shared" si="151"/>
        <v>2022</v>
      </c>
      <c r="U2494" s="3">
        <f t="shared" si="152"/>
        <v>30</v>
      </c>
    </row>
    <row r="2495" spans="1:21" hidden="1">
      <c r="A2495">
        <v>2494</v>
      </c>
      <c r="B2495" t="s">
        <v>1112</v>
      </c>
      <c r="C2495" t="s">
        <v>89</v>
      </c>
      <c r="D2495" t="s">
        <v>135</v>
      </c>
      <c r="E2495" t="s">
        <v>124</v>
      </c>
      <c r="F2495" s="1">
        <v>44729</v>
      </c>
      <c r="G2495" s="2">
        <v>44729.259722222225</v>
      </c>
      <c r="H2495" s="2">
        <v>44734.708333333336</v>
      </c>
      <c r="I2495" t="s">
        <v>96</v>
      </c>
      <c r="J2495" t="s">
        <v>68</v>
      </c>
      <c r="K2495">
        <v>26.638000000000002</v>
      </c>
      <c r="L2495" s="4">
        <v>1066</v>
      </c>
      <c r="M2495">
        <v>700</v>
      </c>
      <c r="N2495" s="3">
        <v>28396.108</v>
      </c>
      <c r="O2495">
        <v>28396.108</v>
      </c>
      <c r="P2495">
        <v>38358.720000000001</v>
      </c>
      <c r="Q2495">
        <v>0.35084427767354598</v>
      </c>
      <c r="S2495" t="str">
        <f t="shared" si="150"/>
        <v>June</v>
      </c>
      <c r="T2495" t="str">
        <f t="shared" si="151"/>
        <v>2022</v>
      </c>
      <c r="U2495" s="3">
        <f t="shared" si="152"/>
        <v>30</v>
      </c>
    </row>
    <row r="2496" spans="1:21" hidden="1">
      <c r="A2496">
        <v>2495</v>
      </c>
      <c r="B2496" t="s">
        <v>1112</v>
      </c>
      <c r="C2496" t="s">
        <v>89</v>
      </c>
      <c r="D2496" t="s">
        <v>135</v>
      </c>
      <c r="E2496" t="s">
        <v>124</v>
      </c>
      <c r="F2496" s="1">
        <v>44730</v>
      </c>
      <c r="G2496" s="2">
        <v>44729.259722222225</v>
      </c>
      <c r="H2496" s="2">
        <v>44734.708333333336</v>
      </c>
      <c r="I2496" t="s">
        <v>96</v>
      </c>
      <c r="J2496" t="s">
        <v>68</v>
      </c>
      <c r="K2496">
        <v>26.638000000000002</v>
      </c>
      <c r="L2496" s="4">
        <v>1440</v>
      </c>
      <c r="M2496">
        <v>700</v>
      </c>
      <c r="N2496" s="3">
        <v>38358.720000000001</v>
      </c>
      <c r="O2496">
        <v>38358.720000000001</v>
      </c>
      <c r="P2496">
        <v>38358.720000000001</v>
      </c>
      <c r="Q2496">
        <v>0</v>
      </c>
      <c r="S2496" t="str">
        <f t="shared" si="150"/>
        <v>June</v>
      </c>
      <c r="T2496" t="str">
        <f t="shared" si="151"/>
        <v>2022</v>
      </c>
      <c r="U2496" s="3">
        <f t="shared" si="152"/>
        <v>30</v>
      </c>
    </row>
    <row r="2497" spans="1:21" hidden="1">
      <c r="A2497">
        <v>2496</v>
      </c>
      <c r="B2497" t="s">
        <v>1112</v>
      </c>
      <c r="C2497" t="s">
        <v>89</v>
      </c>
      <c r="D2497" t="s">
        <v>135</v>
      </c>
      <c r="E2497" t="s">
        <v>124</v>
      </c>
      <c r="F2497" s="1">
        <v>44731</v>
      </c>
      <c r="G2497" s="2">
        <v>44729.259722222225</v>
      </c>
      <c r="H2497" s="2">
        <v>44734.708333333336</v>
      </c>
      <c r="I2497" t="s">
        <v>96</v>
      </c>
      <c r="J2497" t="s">
        <v>68</v>
      </c>
      <c r="K2497">
        <v>26.638000000000002</v>
      </c>
      <c r="L2497" s="4">
        <v>1440</v>
      </c>
      <c r="M2497">
        <v>700</v>
      </c>
      <c r="N2497" s="3">
        <v>38358.720000000001</v>
      </c>
      <c r="O2497">
        <v>38358.720000000001</v>
      </c>
      <c r="P2497">
        <v>38358.720000000001</v>
      </c>
      <c r="Q2497">
        <v>0</v>
      </c>
      <c r="S2497" t="str">
        <f t="shared" si="150"/>
        <v>June</v>
      </c>
      <c r="T2497" t="str">
        <f t="shared" si="151"/>
        <v>2022</v>
      </c>
      <c r="U2497" s="3">
        <f t="shared" si="152"/>
        <v>30</v>
      </c>
    </row>
    <row r="2498" spans="1:21" hidden="1">
      <c r="A2498">
        <v>2497</v>
      </c>
      <c r="B2498" t="s">
        <v>1112</v>
      </c>
      <c r="C2498" t="s">
        <v>89</v>
      </c>
      <c r="D2498" t="s">
        <v>135</v>
      </c>
      <c r="E2498" t="s">
        <v>124</v>
      </c>
      <c r="F2498" s="1">
        <v>44732</v>
      </c>
      <c r="G2498" s="2">
        <v>44729.259722222225</v>
      </c>
      <c r="H2498" s="2">
        <v>44734.708333333336</v>
      </c>
      <c r="I2498" t="s">
        <v>96</v>
      </c>
      <c r="J2498" t="s">
        <v>68</v>
      </c>
      <c r="K2498">
        <v>26.638000000000002</v>
      </c>
      <c r="L2498" s="4">
        <v>1440</v>
      </c>
      <c r="M2498">
        <v>700</v>
      </c>
      <c r="N2498" s="3">
        <v>38358.720000000001</v>
      </c>
      <c r="O2498">
        <v>38358.720000000001</v>
      </c>
      <c r="P2498">
        <v>38358.720000000001</v>
      </c>
      <c r="Q2498">
        <v>0</v>
      </c>
      <c r="S2498" t="str">
        <f t="shared" si="150"/>
        <v>June</v>
      </c>
      <c r="T2498" t="str">
        <f t="shared" si="151"/>
        <v>2022</v>
      </c>
      <c r="U2498" s="3">
        <f t="shared" si="152"/>
        <v>30</v>
      </c>
    </row>
    <row r="2499" spans="1:21" hidden="1">
      <c r="A2499">
        <v>2498</v>
      </c>
      <c r="B2499" t="s">
        <v>1112</v>
      </c>
      <c r="C2499" t="s">
        <v>89</v>
      </c>
      <c r="D2499" t="s">
        <v>135</v>
      </c>
      <c r="E2499" t="s">
        <v>124</v>
      </c>
      <c r="F2499" s="1">
        <v>44733</v>
      </c>
      <c r="G2499" s="2">
        <v>44729.259722222225</v>
      </c>
      <c r="H2499" s="2">
        <v>44734.708333333336</v>
      </c>
      <c r="I2499" t="s">
        <v>96</v>
      </c>
      <c r="J2499" t="s">
        <v>68</v>
      </c>
      <c r="K2499">
        <v>26.638000000000002</v>
      </c>
      <c r="L2499" s="4">
        <v>1440</v>
      </c>
      <c r="M2499">
        <v>700</v>
      </c>
      <c r="N2499" s="3">
        <v>38358.720000000001</v>
      </c>
      <c r="O2499">
        <v>38358.720000000001</v>
      </c>
      <c r="P2499">
        <v>38358.720000000001</v>
      </c>
      <c r="Q2499">
        <v>0</v>
      </c>
      <c r="S2499" t="str">
        <f t="shared" ref="S2499:S2562" si="153">TEXT(F2499, "mmmm")</f>
        <v>June</v>
      </c>
      <c r="T2499" t="str">
        <f t="shared" ref="T2499:T2562" si="154">TEXT(F2499, "YYYY")</f>
        <v>2022</v>
      </c>
      <c r="U2499" s="3">
        <f t="shared" si="152"/>
        <v>30</v>
      </c>
    </row>
    <row r="2500" spans="1:21" hidden="1">
      <c r="F2500" s="1"/>
      <c r="G2500" s="2"/>
      <c r="H2500" s="2"/>
      <c r="O2500">
        <v>0</v>
      </c>
      <c r="P2500">
        <v>0</v>
      </c>
      <c r="Q2500" t="e">
        <v>#DIV/0!</v>
      </c>
      <c r="U2500" s="3"/>
    </row>
    <row r="2501" spans="1:21" hidden="1">
      <c r="A2501">
        <v>2500</v>
      </c>
      <c r="B2501" t="s">
        <v>1113</v>
      </c>
      <c r="C2501" t="s">
        <v>28</v>
      </c>
      <c r="D2501" t="s">
        <v>123</v>
      </c>
      <c r="E2501" t="s">
        <v>124</v>
      </c>
      <c r="F2501" s="1">
        <v>44737</v>
      </c>
      <c r="G2501" s="2">
        <v>44737.364583333336</v>
      </c>
      <c r="H2501" s="2">
        <v>44737.712500000001</v>
      </c>
      <c r="I2501" t="s">
        <v>97</v>
      </c>
      <c r="J2501" t="s">
        <v>68</v>
      </c>
      <c r="K2501">
        <v>30.021999999999998</v>
      </c>
      <c r="L2501">
        <v>501</v>
      </c>
      <c r="M2501">
        <v>700</v>
      </c>
      <c r="N2501" s="3">
        <v>15041.022000000001</v>
      </c>
      <c r="O2501">
        <v>15041.022000000001</v>
      </c>
      <c r="P2501">
        <v>43231.68</v>
      </c>
      <c r="Q2501">
        <v>1.8742514970059878</v>
      </c>
      <c r="S2501" t="str">
        <f t="shared" si="153"/>
        <v>June</v>
      </c>
      <c r="T2501" t="str">
        <f t="shared" si="154"/>
        <v>2022</v>
      </c>
      <c r="U2501" s="3">
        <f t="shared" ref="U2501:U2524" si="155">DAY(EOMONTH(F2501, 0))</f>
        <v>30</v>
      </c>
    </row>
    <row r="2502" spans="1:21" hidden="1">
      <c r="A2502">
        <v>2501</v>
      </c>
      <c r="B2502" t="s">
        <v>1114</v>
      </c>
      <c r="C2502" t="s">
        <v>28</v>
      </c>
      <c r="D2502" t="s">
        <v>141</v>
      </c>
      <c r="E2502" t="s">
        <v>124</v>
      </c>
      <c r="F2502" s="1">
        <v>44725</v>
      </c>
      <c r="G2502" s="2">
        <v>44725.270833333336</v>
      </c>
      <c r="H2502" s="2">
        <v>44725.657638888886</v>
      </c>
      <c r="I2502" t="s">
        <v>97</v>
      </c>
      <c r="J2502" t="s">
        <v>68</v>
      </c>
      <c r="K2502">
        <v>30.021999999999998</v>
      </c>
      <c r="L2502">
        <v>557</v>
      </c>
      <c r="M2502">
        <v>700</v>
      </c>
      <c r="N2502" s="3">
        <v>16722.254000000001</v>
      </c>
      <c r="O2502">
        <v>16722.254000000001</v>
      </c>
      <c r="P2502">
        <v>43231.68</v>
      </c>
      <c r="Q2502">
        <v>1.5852782764811488</v>
      </c>
      <c r="S2502" t="str">
        <f t="shared" si="153"/>
        <v>June</v>
      </c>
      <c r="T2502" t="str">
        <f t="shared" si="154"/>
        <v>2022</v>
      </c>
      <c r="U2502" s="3">
        <f t="shared" si="155"/>
        <v>30</v>
      </c>
    </row>
    <row r="2503" spans="1:21" hidden="1">
      <c r="A2503">
        <v>2502</v>
      </c>
      <c r="B2503" t="s">
        <v>1099</v>
      </c>
      <c r="C2503" t="s">
        <v>28</v>
      </c>
      <c r="D2503" t="s">
        <v>123</v>
      </c>
      <c r="E2503" t="s">
        <v>124</v>
      </c>
      <c r="F2503" s="1">
        <v>44752</v>
      </c>
      <c r="G2503" s="2">
        <v>44752.263888888891</v>
      </c>
      <c r="H2503" s="2">
        <v>44752.654166666667</v>
      </c>
      <c r="I2503" t="s">
        <v>97</v>
      </c>
      <c r="J2503" t="s">
        <v>68</v>
      </c>
      <c r="K2503">
        <v>30.021999999999998</v>
      </c>
      <c r="L2503">
        <v>562</v>
      </c>
      <c r="M2503">
        <v>700</v>
      </c>
      <c r="N2503" s="3">
        <v>16872.364000000001</v>
      </c>
      <c r="O2503">
        <v>16872.364000000001</v>
      </c>
      <c r="P2503">
        <v>43231.68</v>
      </c>
      <c r="Q2503">
        <v>1.5622775800711741</v>
      </c>
      <c r="S2503" t="str">
        <f t="shared" si="153"/>
        <v>July</v>
      </c>
      <c r="T2503" t="str">
        <f t="shared" si="154"/>
        <v>2022</v>
      </c>
      <c r="U2503" s="3">
        <f t="shared" si="155"/>
        <v>31</v>
      </c>
    </row>
    <row r="2504" spans="1:21" hidden="1">
      <c r="A2504">
        <v>2503</v>
      </c>
      <c r="B2504" t="s">
        <v>1115</v>
      </c>
      <c r="C2504" t="s">
        <v>28</v>
      </c>
      <c r="D2504" t="s">
        <v>127</v>
      </c>
      <c r="E2504" t="s">
        <v>124</v>
      </c>
      <c r="F2504" s="1">
        <v>44724</v>
      </c>
      <c r="G2504" s="2">
        <v>44724.279861111114</v>
      </c>
      <c r="H2504" s="2">
        <v>44724.676388888889</v>
      </c>
      <c r="I2504" t="s">
        <v>97</v>
      </c>
      <c r="J2504" t="s">
        <v>68</v>
      </c>
      <c r="K2504">
        <v>30.021999999999998</v>
      </c>
      <c r="L2504">
        <v>571</v>
      </c>
      <c r="M2504">
        <v>700</v>
      </c>
      <c r="N2504" s="3">
        <v>17142.562000000002</v>
      </c>
      <c r="O2504">
        <v>17142.562000000002</v>
      </c>
      <c r="P2504">
        <v>43231.68</v>
      </c>
      <c r="Q2504">
        <v>1.5218914185639227</v>
      </c>
      <c r="S2504" t="str">
        <f t="shared" si="153"/>
        <v>June</v>
      </c>
      <c r="T2504" t="str">
        <f t="shared" si="154"/>
        <v>2022</v>
      </c>
      <c r="U2504" s="3">
        <f t="shared" si="155"/>
        <v>30</v>
      </c>
    </row>
    <row r="2505" spans="1:21" hidden="1">
      <c r="A2505">
        <v>2504</v>
      </c>
      <c r="B2505" t="s">
        <v>1116</v>
      </c>
      <c r="C2505" t="s">
        <v>28</v>
      </c>
      <c r="D2505" t="s">
        <v>129</v>
      </c>
      <c r="E2505" t="s">
        <v>75</v>
      </c>
      <c r="F2505" s="1">
        <v>44602</v>
      </c>
      <c r="G2505" s="2">
        <v>44602.319444444445</v>
      </c>
      <c r="H2505" s="2">
        <v>44602.729166666664</v>
      </c>
      <c r="I2505" t="s">
        <v>97</v>
      </c>
      <c r="J2505" t="s">
        <v>68</v>
      </c>
      <c r="K2505">
        <v>30.021999999999998</v>
      </c>
      <c r="L2505">
        <v>590</v>
      </c>
      <c r="M2505">
        <v>700</v>
      </c>
      <c r="N2505" s="3">
        <v>17712.98</v>
      </c>
      <c r="O2505">
        <v>17712.98</v>
      </c>
      <c r="P2505">
        <v>43231.68</v>
      </c>
      <c r="Q2505">
        <v>1.4406779661016951</v>
      </c>
      <c r="S2505" t="str">
        <f t="shared" si="153"/>
        <v>February</v>
      </c>
      <c r="T2505" t="str">
        <f t="shared" si="154"/>
        <v>2022</v>
      </c>
      <c r="U2505" s="3">
        <f t="shared" si="155"/>
        <v>28</v>
      </c>
    </row>
    <row r="2506" spans="1:21" hidden="1">
      <c r="A2506">
        <v>2505</v>
      </c>
      <c r="B2506" t="s">
        <v>1117</v>
      </c>
      <c r="C2506" t="s">
        <v>28</v>
      </c>
      <c r="D2506" t="s">
        <v>141</v>
      </c>
      <c r="E2506" t="s">
        <v>124</v>
      </c>
      <c r="F2506" s="1">
        <v>44726</v>
      </c>
      <c r="G2506" s="2">
        <v>44726.260416666664</v>
      </c>
      <c r="H2506" s="2">
        <v>44726.67291666667</v>
      </c>
      <c r="I2506" t="s">
        <v>97</v>
      </c>
      <c r="J2506" t="s">
        <v>68</v>
      </c>
      <c r="K2506">
        <v>30.021999999999998</v>
      </c>
      <c r="L2506">
        <v>594</v>
      </c>
      <c r="M2506">
        <v>700</v>
      </c>
      <c r="N2506" s="3">
        <v>17833.067999999999</v>
      </c>
      <c r="O2506">
        <v>17833.067999999999</v>
      </c>
      <c r="P2506">
        <v>43231.68</v>
      </c>
      <c r="Q2506">
        <v>1.4242424242424243</v>
      </c>
      <c r="S2506" t="str">
        <f t="shared" si="153"/>
        <v>June</v>
      </c>
      <c r="T2506" t="str">
        <f t="shared" si="154"/>
        <v>2022</v>
      </c>
      <c r="U2506" s="3">
        <f t="shared" si="155"/>
        <v>30</v>
      </c>
    </row>
    <row r="2507" spans="1:21" hidden="1">
      <c r="A2507">
        <v>2506</v>
      </c>
      <c r="B2507" t="s">
        <v>1118</v>
      </c>
      <c r="C2507" t="s">
        <v>28</v>
      </c>
      <c r="D2507" t="s">
        <v>131</v>
      </c>
      <c r="E2507" t="s">
        <v>124</v>
      </c>
      <c r="F2507" s="1">
        <v>44739</v>
      </c>
      <c r="G2507" s="2">
        <v>44739.28402777778</v>
      </c>
      <c r="H2507" s="2">
        <v>44739.708333333336</v>
      </c>
      <c r="I2507" t="s">
        <v>97</v>
      </c>
      <c r="J2507" t="s">
        <v>68</v>
      </c>
      <c r="K2507">
        <v>30.021999999999998</v>
      </c>
      <c r="L2507">
        <v>611</v>
      </c>
      <c r="M2507">
        <v>700</v>
      </c>
      <c r="N2507" s="3">
        <v>18343.441999999999</v>
      </c>
      <c r="O2507">
        <v>18343.441999999999</v>
      </c>
      <c r="P2507">
        <v>43231.68</v>
      </c>
      <c r="Q2507">
        <v>1.3567921440261868</v>
      </c>
      <c r="S2507" t="str">
        <f t="shared" si="153"/>
        <v>June</v>
      </c>
      <c r="T2507" t="str">
        <f t="shared" si="154"/>
        <v>2022</v>
      </c>
      <c r="U2507" s="3">
        <f t="shared" si="155"/>
        <v>30</v>
      </c>
    </row>
    <row r="2508" spans="1:21" hidden="1">
      <c r="A2508">
        <v>2507</v>
      </c>
      <c r="B2508" t="s">
        <v>1119</v>
      </c>
      <c r="C2508" t="s">
        <v>28</v>
      </c>
      <c r="D2508" t="s">
        <v>141</v>
      </c>
      <c r="E2508" t="s">
        <v>124</v>
      </c>
      <c r="F2508" s="1">
        <v>44728</v>
      </c>
      <c r="G2508" s="2">
        <v>44728.277777777781</v>
      </c>
      <c r="H2508" s="2">
        <v>44728.706944444442</v>
      </c>
      <c r="I2508" t="s">
        <v>97</v>
      </c>
      <c r="J2508" t="s">
        <v>68</v>
      </c>
      <c r="K2508">
        <v>30.021999999999998</v>
      </c>
      <c r="L2508">
        <v>618</v>
      </c>
      <c r="M2508">
        <v>700</v>
      </c>
      <c r="N2508" s="3">
        <v>18553.596000000001</v>
      </c>
      <c r="O2508">
        <v>18553.596000000001</v>
      </c>
      <c r="P2508">
        <v>43231.68</v>
      </c>
      <c r="Q2508">
        <v>1.3300970873786406</v>
      </c>
      <c r="S2508" t="str">
        <f t="shared" si="153"/>
        <v>June</v>
      </c>
      <c r="T2508" t="str">
        <f t="shared" si="154"/>
        <v>2022</v>
      </c>
      <c r="U2508" s="3">
        <f t="shared" si="155"/>
        <v>30</v>
      </c>
    </row>
    <row r="2509" spans="1:21" hidden="1">
      <c r="A2509">
        <v>2508</v>
      </c>
      <c r="B2509" t="s">
        <v>1120</v>
      </c>
      <c r="C2509" t="s">
        <v>28</v>
      </c>
      <c r="D2509" t="s">
        <v>123</v>
      </c>
      <c r="E2509" t="s">
        <v>124</v>
      </c>
      <c r="F2509" s="1">
        <v>44738</v>
      </c>
      <c r="G2509" s="2">
        <v>44738.267361111109</v>
      </c>
      <c r="H2509" s="2">
        <v>44738.711805555555</v>
      </c>
      <c r="I2509" t="s">
        <v>97</v>
      </c>
      <c r="J2509" t="s">
        <v>68</v>
      </c>
      <c r="K2509">
        <v>30.021999999999998</v>
      </c>
      <c r="L2509">
        <v>640</v>
      </c>
      <c r="M2509">
        <v>700</v>
      </c>
      <c r="N2509" s="3">
        <v>19214.080000000002</v>
      </c>
      <c r="O2509">
        <v>19214.080000000002</v>
      </c>
      <c r="P2509">
        <v>43231.68</v>
      </c>
      <c r="Q2509">
        <v>1.2499999999999998</v>
      </c>
      <c r="S2509" t="str">
        <f t="shared" si="153"/>
        <v>June</v>
      </c>
      <c r="T2509" t="str">
        <f t="shared" si="154"/>
        <v>2022</v>
      </c>
      <c r="U2509" s="3">
        <f t="shared" si="155"/>
        <v>30</v>
      </c>
    </row>
    <row r="2510" spans="1:21" hidden="1">
      <c r="A2510">
        <v>2509</v>
      </c>
      <c r="B2510" t="s">
        <v>1108</v>
      </c>
      <c r="C2510" t="s">
        <v>28</v>
      </c>
      <c r="D2510" t="s">
        <v>123</v>
      </c>
      <c r="E2510" t="s">
        <v>124</v>
      </c>
      <c r="F2510" s="1">
        <v>44741</v>
      </c>
      <c r="G2510" s="2">
        <v>44741.263194444444</v>
      </c>
      <c r="H2510" s="2">
        <v>44741.708333333336</v>
      </c>
      <c r="I2510" t="s">
        <v>97</v>
      </c>
      <c r="J2510" t="s">
        <v>68</v>
      </c>
      <c r="K2510">
        <v>30.021999999999998</v>
      </c>
      <c r="L2510">
        <v>641</v>
      </c>
      <c r="M2510">
        <v>700</v>
      </c>
      <c r="N2510" s="3">
        <v>19244.101999999999</v>
      </c>
      <c r="O2510">
        <v>19244.101999999999</v>
      </c>
      <c r="P2510">
        <v>43231.68</v>
      </c>
      <c r="Q2510">
        <v>1.2464898595943839</v>
      </c>
      <c r="S2510" t="str">
        <f t="shared" si="153"/>
        <v>June</v>
      </c>
      <c r="T2510" t="str">
        <f t="shared" si="154"/>
        <v>2022</v>
      </c>
      <c r="U2510" s="3">
        <f t="shared" si="155"/>
        <v>30</v>
      </c>
    </row>
    <row r="2511" spans="1:21" hidden="1">
      <c r="A2511">
        <v>2510</v>
      </c>
      <c r="B2511" t="s">
        <v>1110</v>
      </c>
      <c r="C2511" t="s">
        <v>28</v>
      </c>
      <c r="D2511" t="s">
        <v>123</v>
      </c>
      <c r="E2511" t="s">
        <v>124</v>
      </c>
      <c r="F2511" s="1">
        <v>44753</v>
      </c>
      <c r="G2511" s="2">
        <v>44753.260416666664</v>
      </c>
      <c r="H2511" s="2">
        <v>44753.71875</v>
      </c>
      <c r="I2511" t="s">
        <v>97</v>
      </c>
      <c r="J2511" t="s">
        <v>68</v>
      </c>
      <c r="K2511">
        <v>30.021999999999998</v>
      </c>
      <c r="L2511">
        <v>660</v>
      </c>
      <c r="M2511">
        <v>700</v>
      </c>
      <c r="N2511" s="3">
        <v>19814.52</v>
      </c>
      <c r="O2511">
        <v>19814.52</v>
      </c>
      <c r="P2511">
        <v>43231.68</v>
      </c>
      <c r="Q2511">
        <v>1.1818181818181819</v>
      </c>
      <c r="S2511" t="str">
        <f t="shared" si="153"/>
        <v>July</v>
      </c>
      <c r="T2511" t="str">
        <f t="shared" si="154"/>
        <v>2022</v>
      </c>
      <c r="U2511" s="3">
        <f t="shared" si="155"/>
        <v>31</v>
      </c>
    </row>
    <row r="2512" spans="1:21" hidden="1">
      <c r="A2512">
        <v>2511</v>
      </c>
      <c r="B2512" t="s">
        <v>1121</v>
      </c>
      <c r="C2512" t="s">
        <v>28</v>
      </c>
      <c r="D2512" t="s">
        <v>127</v>
      </c>
      <c r="E2512" t="s">
        <v>124</v>
      </c>
      <c r="F2512" s="1">
        <v>44736</v>
      </c>
      <c r="G2512" s="2">
        <v>44736.270833333336</v>
      </c>
      <c r="H2512" s="2">
        <v>44736.736111111109</v>
      </c>
      <c r="I2512" t="s">
        <v>97</v>
      </c>
      <c r="J2512" t="s">
        <v>68</v>
      </c>
      <c r="K2512">
        <v>30.021999999999998</v>
      </c>
      <c r="L2512">
        <v>670</v>
      </c>
      <c r="M2512">
        <v>700</v>
      </c>
      <c r="N2512" s="3">
        <v>20114.740000000002</v>
      </c>
      <c r="O2512">
        <v>20114.740000000002</v>
      </c>
      <c r="P2512">
        <v>43231.68</v>
      </c>
      <c r="Q2512">
        <v>1.1492537313432833</v>
      </c>
      <c r="S2512" t="str">
        <f t="shared" si="153"/>
        <v>June</v>
      </c>
      <c r="T2512" t="str">
        <f t="shared" si="154"/>
        <v>2022</v>
      </c>
      <c r="U2512" s="3">
        <f t="shared" si="155"/>
        <v>30</v>
      </c>
    </row>
    <row r="2513" spans="1:21" hidden="1">
      <c r="A2513">
        <v>2512</v>
      </c>
      <c r="B2513" t="s">
        <v>1122</v>
      </c>
      <c r="C2513" t="s">
        <v>28</v>
      </c>
      <c r="D2513" t="s">
        <v>141</v>
      </c>
      <c r="E2513" t="s">
        <v>124</v>
      </c>
      <c r="F2513" s="1">
        <v>44727</v>
      </c>
      <c r="G2513" s="2">
        <v>44727.265972222223</v>
      </c>
      <c r="H2513" s="2">
        <v>44727.731249999997</v>
      </c>
      <c r="I2513" t="s">
        <v>97</v>
      </c>
      <c r="J2513" t="s">
        <v>68</v>
      </c>
      <c r="K2513">
        <v>30.021999999999998</v>
      </c>
      <c r="L2513">
        <v>670</v>
      </c>
      <c r="M2513">
        <v>700</v>
      </c>
      <c r="N2513" s="3">
        <v>20114.740000000002</v>
      </c>
      <c r="O2513">
        <v>20114.740000000002</v>
      </c>
      <c r="P2513">
        <v>43231.68</v>
      </c>
      <c r="Q2513">
        <v>1.1492537313432833</v>
      </c>
      <c r="S2513" t="str">
        <f t="shared" si="153"/>
        <v>June</v>
      </c>
      <c r="T2513" t="str">
        <f t="shared" si="154"/>
        <v>2022</v>
      </c>
      <c r="U2513" s="3">
        <f t="shared" si="155"/>
        <v>30</v>
      </c>
    </row>
    <row r="2514" spans="1:21" hidden="1">
      <c r="A2514">
        <v>2513</v>
      </c>
      <c r="B2514" t="s">
        <v>1123</v>
      </c>
      <c r="C2514" t="s">
        <v>28</v>
      </c>
      <c r="D2514" t="s">
        <v>123</v>
      </c>
      <c r="E2514" t="s">
        <v>124</v>
      </c>
      <c r="F2514" s="1">
        <v>44740</v>
      </c>
      <c r="G2514" s="2">
        <v>44740.263888888891</v>
      </c>
      <c r="H2514" s="2">
        <v>44740.736111111109</v>
      </c>
      <c r="I2514" t="s">
        <v>97</v>
      </c>
      <c r="J2514" t="s">
        <v>68</v>
      </c>
      <c r="K2514">
        <v>30.021999999999998</v>
      </c>
      <c r="L2514">
        <v>680</v>
      </c>
      <c r="M2514">
        <v>700</v>
      </c>
      <c r="N2514" s="3">
        <v>20414.96</v>
      </c>
      <c r="O2514">
        <v>20414.96</v>
      </c>
      <c r="P2514">
        <v>43231.68</v>
      </c>
      <c r="Q2514">
        <v>1.1176470588235294</v>
      </c>
      <c r="S2514" t="str">
        <f t="shared" si="153"/>
        <v>June</v>
      </c>
      <c r="T2514" t="str">
        <f t="shared" si="154"/>
        <v>2022</v>
      </c>
      <c r="U2514" s="3">
        <f t="shared" si="155"/>
        <v>30</v>
      </c>
    </row>
    <row r="2515" spans="1:21" hidden="1">
      <c r="A2515">
        <v>2514</v>
      </c>
      <c r="B2515" t="s">
        <v>1124</v>
      </c>
      <c r="C2515" t="s">
        <v>28</v>
      </c>
      <c r="D2515" t="s">
        <v>135</v>
      </c>
      <c r="E2515" t="s">
        <v>124</v>
      </c>
      <c r="F2515" s="1">
        <v>44714</v>
      </c>
      <c r="G2515" s="2">
        <v>44713.298611111109</v>
      </c>
      <c r="H2515" s="2">
        <v>44714.663194444445</v>
      </c>
      <c r="I2515" t="s">
        <v>97</v>
      </c>
      <c r="J2515" t="s">
        <v>68</v>
      </c>
      <c r="K2515">
        <v>30.021999999999998</v>
      </c>
      <c r="L2515">
        <v>955</v>
      </c>
      <c r="M2515">
        <v>700</v>
      </c>
      <c r="N2515" s="3">
        <v>28671.01</v>
      </c>
      <c r="O2515">
        <v>28671.01</v>
      </c>
      <c r="P2515">
        <v>43231.68</v>
      </c>
      <c r="Q2515">
        <v>0.5078534031413614</v>
      </c>
      <c r="S2515" t="str">
        <f t="shared" si="153"/>
        <v>June</v>
      </c>
      <c r="T2515" t="str">
        <f t="shared" si="154"/>
        <v>2022</v>
      </c>
      <c r="U2515" s="3">
        <f t="shared" si="155"/>
        <v>30</v>
      </c>
    </row>
    <row r="2516" spans="1:21" hidden="1">
      <c r="A2516">
        <v>2515</v>
      </c>
      <c r="B2516" t="s">
        <v>1124</v>
      </c>
      <c r="C2516" t="s">
        <v>28</v>
      </c>
      <c r="D2516" t="s">
        <v>135</v>
      </c>
      <c r="E2516" t="s">
        <v>124</v>
      </c>
      <c r="F2516" s="1">
        <v>44713</v>
      </c>
      <c r="G2516" s="2">
        <v>44713.298611111109</v>
      </c>
      <c r="H2516" s="2">
        <v>44714.663194444445</v>
      </c>
      <c r="I2516" t="s">
        <v>97</v>
      </c>
      <c r="J2516" t="s">
        <v>68</v>
      </c>
      <c r="K2516">
        <v>30.021999999999998</v>
      </c>
      <c r="L2516" s="4">
        <v>1010</v>
      </c>
      <c r="M2516">
        <v>700</v>
      </c>
      <c r="N2516" s="3">
        <v>30322.22</v>
      </c>
      <c r="O2516">
        <v>30322.22</v>
      </c>
      <c r="P2516">
        <v>43231.68</v>
      </c>
      <c r="Q2516">
        <v>0.42574257425742568</v>
      </c>
      <c r="S2516" t="str">
        <f t="shared" si="153"/>
        <v>June</v>
      </c>
      <c r="T2516" t="str">
        <f t="shared" si="154"/>
        <v>2022</v>
      </c>
      <c r="U2516" s="3">
        <f t="shared" si="155"/>
        <v>30</v>
      </c>
    </row>
    <row r="2517" spans="1:21" hidden="1">
      <c r="A2517">
        <v>2516</v>
      </c>
      <c r="B2517" t="s">
        <v>1112</v>
      </c>
      <c r="C2517" t="s">
        <v>89</v>
      </c>
      <c r="D2517" t="s">
        <v>135</v>
      </c>
      <c r="E2517" t="s">
        <v>124</v>
      </c>
      <c r="F2517" s="1">
        <v>44734</v>
      </c>
      <c r="G2517" s="2">
        <v>44729.259722222225</v>
      </c>
      <c r="H2517" s="2">
        <v>44734.708333333336</v>
      </c>
      <c r="I2517" t="s">
        <v>97</v>
      </c>
      <c r="J2517" t="s">
        <v>68</v>
      </c>
      <c r="K2517">
        <v>30.021999999999998</v>
      </c>
      <c r="L2517" s="4">
        <v>1020</v>
      </c>
      <c r="M2517">
        <v>700</v>
      </c>
      <c r="N2517" s="3">
        <v>30622.44</v>
      </c>
      <c r="O2517">
        <v>30622.44</v>
      </c>
      <c r="P2517">
        <v>43231.68</v>
      </c>
      <c r="Q2517">
        <v>0.41176470588235303</v>
      </c>
      <c r="S2517" t="str">
        <f t="shared" si="153"/>
        <v>June</v>
      </c>
      <c r="T2517" t="str">
        <f t="shared" si="154"/>
        <v>2022</v>
      </c>
      <c r="U2517" s="3">
        <f t="shared" si="155"/>
        <v>30</v>
      </c>
    </row>
    <row r="2518" spans="1:21" hidden="1">
      <c r="A2518">
        <v>2517</v>
      </c>
      <c r="B2518" t="s">
        <v>1125</v>
      </c>
      <c r="C2518" t="s">
        <v>28</v>
      </c>
      <c r="D2518" t="s">
        <v>135</v>
      </c>
      <c r="E2518" t="s">
        <v>124</v>
      </c>
      <c r="F2518" s="1">
        <v>44712</v>
      </c>
      <c r="G2518" s="2">
        <v>44711.282638888886</v>
      </c>
      <c r="H2518" s="2">
        <v>44712.711805555555</v>
      </c>
      <c r="I2518" t="s">
        <v>97</v>
      </c>
      <c r="J2518" t="s">
        <v>68</v>
      </c>
      <c r="K2518">
        <v>30.021999999999998</v>
      </c>
      <c r="L2518" s="4">
        <v>1025</v>
      </c>
      <c r="M2518">
        <v>700</v>
      </c>
      <c r="N2518" s="3">
        <v>30772.55</v>
      </c>
      <c r="O2518">
        <v>30772.55</v>
      </c>
      <c r="P2518">
        <v>43231.68</v>
      </c>
      <c r="Q2518">
        <v>0.40487804878048783</v>
      </c>
      <c r="S2518" t="str">
        <f t="shared" si="153"/>
        <v>May</v>
      </c>
      <c r="T2518" t="str">
        <f t="shared" si="154"/>
        <v>2022</v>
      </c>
      <c r="U2518" s="3">
        <f t="shared" si="155"/>
        <v>31</v>
      </c>
    </row>
    <row r="2519" spans="1:21" hidden="1">
      <c r="A2519">
        <v>2518</v>
      </c>
      <c r="B2519" t="s">
        <v>1125</v>
      </c>
      <c r="C2519" t="s">
        <v>28</v>
      </c>
      <c r="D2519" t="s">
        <v>135</v>
      </c>
      <c r="E2519" t="s">
        <v>124</v>
      </c>
      <c r="F2519" s="1">
        <v>44711</v>
      </c>
      <c r="G2519" s="2">
        <v>44711.282638888886</v>
      </c>
      <c r="H2519" s="2">
        <v>44712.711805555555</v>
      </c>
      <c r="I2519" t="s">
        <v>97</v>
      </c>
      <c r="J2519" t="s">
        <v>68</v>
      </c>
      <c r="K2519">
        <v>30.021999999999998</v>
      </c>
      <c r="L2519" s="4">
        <v>1033</v>
      </c>
      <c r="M2519">
        <v>700</v>
      </c>
      <c r="N2519" s="3">
        <v>31012.725999999999</v>
      </c>
      <c r="O2519">
        <v>31012.725999999999</v>
      </c>
      <c r="P2519">
        <v>43231.68</v>
      </c>
      <c r="Q2519">
        <v>0.39399806389157799</v>
      </c>
      <c r="S2519" t="str">
        <f t="shared" si="153"/>
        <v>May</v>
      </c>
      <c r="T2519" t="str">
        <f t="shared" si="154"/>
        <v>2022</v>
      </c>
      <c r="U2519" s="3">
        <f t="shared" si="155"/>
        <v>31</v>
      </c>
    </row>
    <row r="2520" spans="1:21" hidden="1">
      <c r="A2520">
        <v>2519</v>
      </c>
      <c r="B2520" t="s">
        <v>1112</v>
      </c>
      <c r="C2520" t="s">
        <v>89</v>
      </c>
      <c r="D2520" t="s">
        <v>135</v>
      </c>
      <c r="E2520" t="s">
        <v>124</v>
      </c>
      <c r="F2520" s="1">
        <v>44729</v>
      </c>
      <c r="G2520" s="2">
        <v>44729.259722222225</v>
      </c>
      <c r="H2520" s="2">
        <v>44734.708333333336</v>
      </c>
      <c r="I2520" t="s">
        <v>97</v>
      </c>
      <c r="J2520" t="s">
        <v>68</v>
      </c>
      <c r="K2520">
        <v>30.021999999999998</v>
      </c>
      <c r="L2520" s="4">
        <v>1066</v>
      </c>
      <c r="M2520">
        <v>700</v>
      </c>
      <c r="N2520" s="3">
        <v>32003.452000000001</v>
      </c>
      <c r="O2520">
        <v>32003.452000000001</v>
      </c>
      <c r="P2520">
        <v>43231.68</v>
      </c>
      <c r="Q2520">
        <v>0.35084427767354592</v>
      </c>
      <c r="S2520" t="str">
        <f t="shared" si="153"/>
        <v>June</v>
      </c>
      <c r="T2520" t="str">
        <f t="shared" si="154"/>
        <v>2022</v>
      </c>
      <c r="U2520" s="3">
        <f t="shared" si="155"/>
        <v>30</v>
      </c>
    </row>
    <row r="2521" spans="1:21" hidden="1">
      <c r="A2521">
        <v>2520</v>
      </c>
      <c r="B2521" t="s">
        <v>1112</v>
      </c>
      <c r="C2521" t="s">
        <v>89</v>
      </c>
      <c r="D2521" t="s">
        <v>135</v>
      </c>
      <c r="E2521" t="s">
        <v>124</v>
      </c>
      <c r="F2521" s="1">
        <v>44730</v>
      </c>
      <c r="G2521" s="2">
        <v>44729.259722222225</v>
      </c>
      <c r="H2521" s="2">
        <v>44734.708333333336</v>
      </c>
      <c r="I2521" t="s">
        <v>97</v>
      </c>
      <c r="J2521" t="s">
        <v>68</v>
      </c>
      <c r="K2521">
        <v>30.021999999999998</v>
      </c>
      <c r="L2521" s="4">
        <v>1440</v>
      </c>
      <c r="M2521">
        <v>700</v>
      </c>
      <c r="N2521" s="3">
        <v>43231.68</v>
      </c>
      <c r="O2521">
        <v>43231.68</v>
      </c>
      <c r="P2521">
        <v>43231.68</v>
      </c>
      <c r="Q2521">
        <v>0</v>
      </c>
      <c r="S2521" t="str">
        <f t="shared" si="153"/>
        <v>June</v>
      </c>
      <c r="T2521" t="str">
        <f t="shared" si="154"/>
        <v>2022</v>
      </c>
      <c r="U2521" s="3">
        <f t="shared" si="155"/>
        <v>30</v>
      </c>
    </row>
    <row r="2522" spans="1:21" hidden="1">
      <c r="A2522">
        <v>2521</v>
      </c>
      <c r="B2522" t="s">
        <v>1112</v>
      </c>
      <c r="C2522" t="s">
        <v>89</v>
      </c>
      <c r="D2522" t="s">
        <v>135</v>
      </c>
      <c r="E2522" t="s">
        <v>124</v>
      </c>
      <c r="F2522" s="1">
        <v>44731</v>
      </c>
      <c r="G2522" s="2">
        <v>44729.259722222225</v>
      </c>
      <c r="H2522" s="2">
        <v>44734.708333333336</v>
      </c>
      <c r="I2522" t="s">
        <v>97</v>
      </c>
      <c r="J2522" t="s">
        <v>68</v>
      </c>
      <c r="K2522">
        <v>30.021999999999998</v>
      </c>
      <c r="L2522" s="4">
        <v>1440</v>
      </c>
      <c r="M2522">
        <v>700</v>
      </c>
      <c r="N2522" s="3">
        <v>43231.68</v>
      </c>
      <c r="O2522">
        <v>43231.68</v>
      </c>
      <c r="P2522">
        <v>43231.68</v>
      </c>
      <c r="Q2522">
        <v>0</v>
      </c>
      <c r="S2522" t="str">
        <f t="shared" si="153"/>
        <v>June</v>
      </c>
      <c r="T2522" t="str">
        <f t="shared" si="154"/>
        <v>2022</v>
      </c>
      <c r="U2522" s="3">
        <f t="shared" si="155"/>
        <v>30</v>
      </c>
    </row>
    <row r="2523" spans="1:21" hidden="1">
      <c r="A2523">
        <v>2522</v>
      </c>
      <c r="B2523" t="s">
        <v>1112</v>
      </c>
      <c r="C2523" t="s">
        <v>89</v>
      </c>
      <c r="D2523" t="s">
        <v>135</v>
      </c>
      <c r="E2523" t="s">
        <v>124</v>
      </c>
      <c r="F2523" s="1">
        <v>44732</v>
      </c>
      <c r="G2523" s="2">
        <v>44729.259722222225</v>
      </c>
      <c r="H2523" s="2">
        <v>44734.708333333336</v>
      </c>
      <c r="I2523" t="s">
        <v>97</v>
      </c>
      <c r="J2523" t="s">
        <v>68</v>
      </c>
      <c r="K2523">
        <v>30.021999999999998</v>
      </c>
      <c r="L2523" s="4">
        <v>1440</v>
      </c>
      <c r="M2523">
        <v>700</v>
      </c>
      <c r="N2523" s="3">
        <v>43231.68</v>
      </c>
      <c r="O2523">
        <v>43231.68</v>
      </c>
      <c r="P2523">
        <v>43231.68</v>
      </c>
      <c r="Q2523">
        <v>0</v>
      </c>
      <c r="S2523" t="str">
        <f t="shared" si="153"/>
        <v>June</v>
      </c>
      <c r="T2523" t="str">
        <f t="shared" si="154"/>
        <v>2022</v>
      </c>
      <c r="U2523" s="3">
        <f t="shared" si="155"/>
        <v>30</v>
      </c>
    </row>
    <row r="2524" spans="1:21" hidden="1">
      <c r="A2524">
        <v>2523</v>
      </c>
      <c r="B2524" t="s">
        <v>1112</v>
      </c>
      <c r="C2524" t="s">
        <v>89</v>
      </c>
      <c r="D2524" t="s">
        <v>135</v>
      </c>
      <c r="E2524" t="s">
        <v>124</v>
      </c>
      <c r="F2524" s="1">
        <v>44733</v>
      </c>
      <c r="G2524" s="2">
        <v>44729.259722222225</v>
      </c>
      <c r="H2524" s="2">
        <v>44734.708333333336</v>
      </c>
      <c r="I2524" t="s">
        <v>97</v>
      </c>
      <c r="J2524" t="s">
        <v>68</v>
      </c>
      <c r="K2524">
        <v>30.021999999999998</v>
      </c>
      <c r="L2524" s="4">
        <v>1440</v>
      </c>
      <c r="M2524">
        <v>700</v>
      </c>
      <c r="N2524" s="3">
        <v>43231.68</v>
      </c>
      <c r="O2524">
        <v>43231.68</v>
      </c>
      <c r="P2524">
        <v>43231.68</v>
      </c>
      <c r="Q2524">
        <v>0</v>
      </c>
      <c r="S2524" t="str">
        <f t="shared" si="153"/>
        <v>June</v>
      </c>
      <c r="T2524" t="str">
        <f t="shared" si="154"/>
        <v>2022</v>
      </c>
      <c r="U2524" s="3">
        <f t="shared" si="155"/>
        <v>30</v>
      </c>
    </row>
    <row r="2525" spans="1:21" hidden="1">
      <c r="F2525" s="1"/>
      <c r="G2525" s="2"/>
      <c r="H2525" s="2"/>
      <c r="O2525">
        <v>0</v>
      </c>
      <c r="P2525">
        <v>0</v>
      </c>
      <c r="Q2525" t="e">
        <v>#DIV/0!</v>
      </c>
      <c r="U2525" s="3"/>
    </row>
    <row r="2526" spans="1:21" hidden="1">
      <c r="A2526">
        <v>2525</v>
      </c>
      <c r="B2526" t="s">
        <v>1126</v>
      </c>
      <c r="C2526" t="s">
        <v>52</v>
      </c>
      <c r="D2526" t="s">
        <v>141</v>
      </c>
      <c r="E2526" t="s">
        <v>124</v>
      </c>
      <c r="F2526" s="1">
        <v>44366</v>
      </c>
      <c r="G2526" s="2">
        <v>44365.724999999999</v>
      </c>
      <c r="H2526" s="2">
        <v>44366.026388888888</v>
      </c>
      <c r="I2526" t="s">
        <v>97</v>
      </c>
      <c r="J2526" t="s">
        <v>68</v>
      </c>
      <c r="K2526">
        <v>31.827999999999999</v>
      </c>
      <c r="L2526">
        <v>38</v>
      </c>
      <c r="M2526">
        <v>700</v>
      </c>
      <c r="N2526" s="3">
        <v>1209.4639999999999</v>
      </c>
      <c r="O2526">
        <v>1209.4639999999999</v>
      </c>
      <c r="P2526">
        <v>45832.32</v>
      </c>
      <c r="Q2526">
        <v>36.894736842105267</v>
      </c>
      <c r="S2526" t="str">
        <f t="shared" si="153"/>
        <v>June</v>
      </c>
      <c r="T2526" t="str">
        <f t="shared" si="154"/>
        <v>2021</v>
      </c>
      <c r="U2526" s="3">
        <f t="shared" ref="U2526:U2566" si="156">DAY(EOMONTH(F2526, 0))</f>
        <v>30</v>
      </c>
    </row>
    <row r="2527" spans="1:21" hidden="1">
      <c r="A2527">
        <v>2526</v>
      </c>
      <c r="B2527" t="s">
        <v>1127</v>
      </c>
      <c r="C2527" t="s">
        <v>11</v>
      </c>
      <c r="D2527" t="s">
        <v>135</v>
      </c>
      <c r="E2527" t="s">
        <v>124</v>
      </c>
      <c r="F2527" s="1">
        <v>44289</v>
      </c>
      <c r="G2527" s="2">
        <v>44289.375</v>
      </c>
      <c r="H2527" s="2">
        <v>44289.435416666667</v>
      </c>
      <c r="I2527" t="s">
        <v>97</v>
      </c>
      <c r="J2527" t="s">
        <v>68</v>
      </c>
      <c r="K2527">
        <v>31.827999999999999</v>
      </c>
      <c r="L2527">
        <v>87</v>
      </c>
      <c r="M2527">
        <v>700</v>
      </c>
      <c r="N2527" s="3">
        <v>2769.0360000000001</v>
      </c>
      <c r="O2527">
        <v>2769.0360000000001</v>
      </c>
      <c r="P2527">
        <v>45832.32</v>
      </c>
      <c r="Q2527">
        <v>15.551724137931034</v>
      </c>
      <c r="S2527" t="str">
        <f t="shared" si="153"/>
        <v>April</v>
      </c>
      <c r="T2527" t="str">
        <f t="shared" si="154"/>
        <v>2021</v>
      </c>
      <c r="U2527" s="3">
        <f t="shared" si="156"/>
        <v>30</v>
      </c>
    </row>
    <row r="2528" spans="1:21" hidden="1">
      <c r="A2528">
        <v>2527</v>
      </c>
      <c r="B2528" t="s">
        <v>1128</v>
      </c>
      <c r="C2528" t="s">
        <v>28</v>
      </c>
      <c r="D2528" t="s">
        <v>135</v>
      </c>
      <c r="E2528" t="s">
        <v>124</v>
      </c>
      <c r="F2528" s="1">
        <v>44783</v>
      </c>
      <c r="G2528" s="2">
        <v>44783.590277777781</v>
      </c>
      <c r="H2528" s="2">
        <v>44783.658333333333</v>
      </c>
      <c r="I2528" t="s">
        <v>97</v>
      </c>
      <c r="J2528" t="s">
        <v>68</v>
      </c>
      <c r="K2528">
        <v>31.827999999999999</v>
      </c>
      <c r="L2528">
        <v>98</v>
      </c>
      <c r="M2528">
        <v>700</v>
      </c>
      <c r="N2528" s="3">
        <v>3119.1439999999998</v>
      </c>
      <c r="O2528">
        <v>3119.1439999999998</v>
      </c>
      <c r="P2528">
        <v>45832.32</v>
      </c>
      <c r="Q2528">
        <v>13.693877551020408</v>
      </c>
      <c r="S2528" t="str">
        <f t="shared" si="153"/>
        <v>August</v>
      </c>
      <c r="T2528" t="str">
        <f t="shared" si="154"/>
        <v>2022</v>
      </c>
      <c r="U2528" s="3">
        <f t="shared" si="156"/>
        <v>31</v>
      </c>
    </row>
    <row r="2529" spans="1:21" hidden="1">
      <c r="A2529">
        <v>2528</v>
      </c>
      <c r="B2529" t="s">
        <v>1129</v>
      </c>
      <c r="C2529" t="s">
        <v>35</v>
      </c>
      <c r="D2529" t="s">
        <v>123</v>
      </c>
      <c r="E2529" t="s">
        <v>124</v>
      </c>
      <c r="F2529" s="1">
        <v>44423</v>
      </c>
      <c r="G2529" s="2">
        <v>44423.518750000003</v>
      </c>
      <c r="H2529" s="2">
        <v>44423.6875</v>
      </c>
      <c r="I2529" t="s">
        <v>97</v>
      </c>
      <c r="J2529" t="s">
        <v>68</v>
      </c>
      <c r="K2529">
        <v>31.827999999999999</v>
      </c>
      <c r="L2529">
        <v>243</v>
      </c>
      <c r="M2529">
        <v>700</v>
      </c>
      <c r="N2529" s="3">
        <v>7734.2039999999997</v>
      </c>
      <c r="O2529">
        <v>7734.2039999999997</v>
      </c>
      <c r="P2529">
        <v>45832.32</v>
      </c>
      <c r="Q2529">
        <v>4.9259259259259265</v>
      </c>
      <c r="S2529" t="str">
        <f t="shared" si="153"/>
        <v>August</v>
      </c>
      <c r="T2529" t="str">
        <f t="shared" si="154"/>
        <v>2021</v>
      </c>
      <c r="U2529" s="3">
        <f t="shared" si="156"/>
        <v>31</v>
      </c>
    </row>
    <row r="2530" spans="1:21" hidden="1">
      <c r="A2530">
        <v>2529</v>
      </c>
      <c r="B2530" t="s">
        <v>1126</v>
      </c>
      <c r="C2530" t="s">
        <v>52</v>
      </c>
      <c r="D2530" t="s">
        <v>141</v>
      </c>
      <c r="E2530" t="s">
        <v>124</v>
      </c>
      <c r="F2530" s="1">
        <v>44365</v>
      </c>
      <c r="G2530" s="2">
        <v>44365.724999999999</v>
      </c>
      <c r="H2530" s="2">
        <v>44366.026388888888</v>
      </c>
      <c r="I2530" t="s">
        <v>97</v>
      </c>
      <c r="J2530" t="s">
        <v>68</v>
      </c>
      <c r="K2530">
        <v>31.827999999999999</v>
      </c>
      <c r="L2530">
        <v>396</v>
      </c>
      <c r="M2530">
        <v>700</v>
      </c>
      <c r="N2530" s="3">
        <v>12603.888000000001</v>
      </c>
      <c r="O2530">
        <v>12603.888000000001</v>
      </c>
      <c r="P2530">
        <v>45832.32</v>
      </c>
      <c r="Q2530">
        <v>2.6363636363636362</v>
      </c>
      <c r="S2530" t="str">
        <f t="shared" si="153"/>
        <v>June</v>
      </c>
      <c r="T2530" t="str">
        <f t="shared" si="154"/>
        <v>2021</v>
      </c>
      <c r="U2530" s="3">
        <f t="shared" si="156"/>
        <v>30</v>
      </c>
    </row>
    <row r="2531" spans="1:21" hidden="1">
      <c r="A2531">
        <v>2530</v>
      </c>
      <c r="B2531" t="s">
        <v>1130</v>
      </c>
      <c r="C2531" t="s">
        <v>28</v>
      </c>
      <c r="D2531" t="s">
        <v>135</v>
      </c>
      <c r="E2531" t="s">
        <v>124</v>
      </c>
      <c r="F2531" s="1">
        <v>44784</v>
      </c>
      <c r="G2531" s="2">
        <v>44784.3125</v>
      </c>
      <c r="H2531" s="2">
        <v>44784.604166666664</v>
      </c>
      <c r="I2531" t="s">
        <v>97</v>
      </c>
      <c r="J2531" t="s">
        <v>68</v>
      </c>
      <c r="K2531">
        <v>31.827999999999999</v>
      </c>
      <c r="L2531">
        <v>420</v>
      </c>
      <c r="M2531">
        <v>700</v>
      </c>
      <c r="N2531" s="3">
        <v>13367.76</v>
      </c>
      <c r="O2531">
        <v>13367.76</v>
      </c>
      <c r="P2531">
        <v>45832.32</v>
      </c>
      <c r="Q2531">
        <v>2.4285714285714284</v>
      </c>
      <c r="S2531" t="str">
        <f t="shared" si="153"/>
        <v>August</v>
      </c>
      <c r="T2531" t="str">
        <f t="shared" si="154"/>
        <v>2022</v>
      </c>
      <c r="U2531" s="3">
        <f t="shared" si="156"/>
        <v>31</v>
      </c>
    </row>
    <row r="2532" spans="1:21" hidden="1">
      <c r="A2532">
        <v>2531</v>
      </c>
      <c r="B2532" t="s">
        <v>1131</v>
      </c>
      <c r="C2532" t="s">
        <v>35</v>
      </c>
      <c r="D2532" t="s">
        <v>123</v>
      </c>
      <c r="E2532" t="s">
        <v>124</v>
      </c>
      <c r="F2532" s="1">
        <v>44241</v>
      </c>
      <c r="G2532" s="2">
        <v>44241.322222222225</v>
      </c>
      <c r="H2532" s="2">
        <v>44241.651388888888</v>
      </c>
      <c r="I2532" t="s">
        <v>97</v>
      </c>
      <c r="J2532" t="s">
        <v>68</v>
      </c>
      <c r="K2532">
        <v>31.827999999999999</v>
      </c>
      <c r="L2532">
        <v>474</v>
      </c>
      <c r="M2532">
        <v>700</v>
      </c>
      <c r="N2532" s="3">
        <v>15086.472</v>
      </c>
      <c r="O2532">
        <v>15086.472</v>
      </c>
      <c r="P2532">
        <v>45832.32</v>
      </c>
      <c r="Q2532">
        <v>2.0379746835443036</v>
      </c>
      <c r="S2532" t="str">
        <f t="shared" si="153"/>
        <v>February</v>
      </c>
      <c r="T2532" t="str">
        <f t="shared" si="154"/>
        <v>2021</v>
      </c>
      <c r="U2532" s="3">
        <f t="shared" si="156"/>
        <v>28</v>
      </c>
    </row>
    <row r="2533" spans="1:21" hidden="1">
      <c r="A2533">
        <v>2532</v>
      </c>
      <c r="B2533" t="s">
        <v>1132</v>
      </c>
      <c r="C2533" t="s">
        <v>35</v>
      </c>
      <c r="D2533" t="s">
        <v>123</v>
      </c>
      <c r="E2533" t="s">
        <v>124</v>
      </c>
      <c r="F2533" s="1">
        <v>44360</v>
      </c>
      <c r="G2533" s="2">
        <v>44360.309027777781</v>
      </c>
      <c r="H2533" s="2">
        <v>44360.645833333336</v>
      </c>
      <c r="I2533" t="s">
        <v>97</v>
      </c>
      <c r="J2533" t="s">
        <v>68</v>
      </c>
      <c r="K2533">
        <v>31.827999999999999</v>
      </c>
      <c r="L2533">
        <v>485</v>
      </c>
      <c r="M2533">
        <v>700</v>
      </c>
      <c r="N2533" s="3">
        <v>15436.58</v>
      </c>
      <c r="O2533">
        <v>15436.58</v>
      </c>
      <c r="P2533">
        <v>45832.32</v>
      </c>
      <c r="Q2533">
        <v>1.9690721649484535</v>
      </c>
      <c r="S2533" t="str">
        <f t="shared" si="153"/>
        <v>June</v>
      </c>
      <c r="T2533" t="str">
        <f t="shared" si="154"/>
        <v>2021</v>
      </c>
      <c r="U2533" s="3">
        <f t="shared" si="156"/>
        <v>30</v>
      </c>
    </row>
    <row r="2534" spans="1:21" hidden="1">
      <c r="A2534">
        <v>2533</v>
      </c>
      <c r="B2534" t="s">
        <v>1133</v>
      </c>
      <c r="C2534" t="s">
        <v>35</v>
      </c>
      <c r="D2534" t="s">
        <v>141</v>
      </c>
      <c r="E2534" t="s">
        <v>124</v>
      </c>
      <c r="F2534" s="1">
        <v>44297</v>
      </c>
      <c r="G2534" s="2">
        <v>44297.315972222219</v>
      </c>
      <c r="H2534" s="2">
        <v>44297.657638888886</v>
      </c>
      <c r="I2534" t="s">
        <v>97</v>
      </c>
      <c r="J2534" t="s">
        <v>68</v>
      </c>
      <c r="K2534">
        <v>31.827999999999999</v>
      </c>
      <c r="L2534">
        <v>492</v>
      </c>
      <c r="M2534">
        <v>700</v>
      </c>
      <c r="N2534" s="3">
        <v>15659.376</v>
      </c>
      <c r="O2534">
        <v>15659.376</v>
      </c>
      <c r="P2534">
        <v>45832.32</v>
      </c>
      <c r="Q2534">
        <v>1.9268292682926829</v>
      </c>
      <c r="S2534" t="str">
        <f t="shared" si="153"/>
        <v>April</v>
      </c>
      <c r="T2534" t="str">
        <f t="shared" si="154"/>
        <v>2021</v>
      </c>
      <c r="U2534" s="3">
        <f t="shared" si="156"/>
        <v>30</v>
      </c>
    </row>
    <row r="2535" spans="1:21" hidden="1">
      <c r="A2535">
        <v>2534</v>
      </c>
      <c r="B2535" t="s">
        <v>1134</v>
      </c>
      <c r="C2535" t="s">
        <v>35</v>
      </c>
      <c r="D2535" t="s">
        <v>123</v>
      </c>
      <c r="E2535" t="s">
        <v>124</v>
      </c>
      <c r="F2535" s="1">
        <v>44716</v>
      </c>
      <c r="G2535" s="2">
        <v>44716.310416666667</v>
      </c>
      <c r="H2535" s="2">
        <v>44716.654166666667</v>
      </c>
      <c r="I2535" t="s">
        <v>97</v>
      </c>
      <c r="J2535" t="s">
        <v>68</v>
      </c>
      <c r="K2535">
        <v>31.827999999999999</v>
      </c>
      <c r="L2535">
        <v>495</v>
      </c>
      <c r="M2535">
        <v>700</v>
      </c>
      <c r="N2535" s="3">
        <v>15754.86</v>
      </c>
      <c r="O2535">
        <v>15754.86</v>
      </c>
      <c r="P2535">
        <v>45832.32</v>
      </c>
      <c r="Q2535">
        <v>1.9090909090909089</v>
      </c>
      <c r="S2535" t="str">
        <f t="shared" si="153"/>
        <v>June</v>
      </c>
      <c r="T2535" t="str">
        <f t="shared" si="154"/>
        <v>2022</v>
      </c>
      <c r="U2535" s="3">
        <f t="shared" si="156"/>
        <v>30</v>
      </c>
    </row>
    <row r="2536" spans="1:21" hidden="1">
      <c r="A2536">
        <v>2535</v>
      </c>
      <c r="B2536" t="s">
        <v>1135</v>
      </c>
      <c r="C2536" t="s">
        <v>35</v>
      </c>
      <c r="D2536" t="s">
        <v>123</v>
      </c>
      <c r="E2536" t="s">
        <v>124</v>
      </c>
      <c r="F2536" s="1">
        <v>44779</v>
      </c>
      <c r="G2536" s="2">
        <v>44779.326388888891</v>
      </c>
      <c r="H2536" s="2">
        <v>44779.694444444445</v>
      </c>
      <c r="I2536" t="s">
        <v>97</v>
      </c>
      <c r="J2536" t="s">
        <v>68</v>
      </c>
      <c r="K2536">
        <v>31.827999999999999</v>
      </c>
      <c r="L2536">
        <v>530</v>
      </c>
      <c r="M2536">
        <v>700</v>
      </c>
      <c r="N2536" s="3">
        <v>16868.84</v>
      </c>
      <c r="O2536">
        <v>16868.84</v>
      </c>
      <c r="P2536">
        <v>45832.32</v>
      </c>
      <c r="Q2536">
        <v>1.7169811320754718</v>
      </c>
      <c r="S2536" t="str">
        <f t="shared" si="153"/>
        <v>August</v>
      </c>
      <c r="T2536" t="str">
        <f t="shared" si="154"/>
        <v>2022</v>
      </c>
      <c r="U2536" s="3">
        <f t="shared" si="156"/>
        <v>31</v>
      </c>
    </row>
    <row r="2537" spans="1:21" hidden="1">
      <c r="A2537">
        <v>2536</v>
      </c>
      <c r="B2537" t="s">
        <v>1136</v>
      </c>
      <c r="C2537" t="s">
        <v>34</v>
      </c>
      <c r="D2537" t="s">
        <v>123</v>
      </c>
      <c r="E2537" t="s">
        <v>124</v>
      </c>
      <c r="F2537" s="1">
        <v>44542</v>
      </c>
      <c r="G2537" s="2">
        <v>44542.259722222225</v>
      </c>
      <c r="H2537" s="2">
        <v>44542.62777777778</v>
      </c>
      <c r="I2537" t="s">
        <v>97</v>
      </c>
      <c r="J2537" t="s">
        <v>68</v>
      </c>
      <c r="K2537">
        <v>31.827999999999999</v>
      </c>
      <c r="L2537">
        <v>530</v>
      </c>
      <c r="M2537">
        <v>700</v>
      </c>
      <c r="N2537" s="3">
        <v>16868.84</v>
      </c>
      <c r="O2537">
        <v>16868.84</v>
      </c>
      <c r="P2537">
        <v>45832.32</v>
      </c>
      <c r="Q2537">
        <v>1.7169811320754718</v>
      </c>
      <c r="S2537" t="str">
        <f t="shared" si="153"/>
        <v>December</v>
      </c>
      <c r="T2537" t="str">
        <f t="shared" si="154"/>
        <v>2021</v>
      </c>
      <c r="U2537" s="3">
        <f t="shared" si="156"/>
        <v>31</v>
      </c>
    </row>
    <row r="2538" spans="1:21" hidden="1">
      <c r="A2538">
        <v>2537</v>
      </c>
      <c r="B2538" t="s">
        <v>1137</v>
      </c>
      <c r="C2538" t="s">
        <v>34</v>
      </c>
      <c r="D2538" t="s">
        <v>123</v>
      </c>
      <c r="E2538" t="s">
        <v>124</v>
      </c>
      <c r="F2538" s="1">
        <v>44486</v>
      </c>
      <c r="G2538" s="2">
        <v>44486.272222222222</v>
      </c>
      <c r="H2538" s="2">
        <v>44486.640972222223</v>
      </c>
      <c r="I2538" t="s">
        <v>97</v>
      </c>
      <c r="J2538" t="s">
        <v>68</v>
      </c>
      <c r="K2538">
        <v>31.827999999999999</v>
      </c>
      <c r="L2538">
        <v>531</v>
      </c>
      <c r="M2538">
        <v>700</v>
      </c>
      <c r="N2538" s="3">
        <v>16900.668000000001</v>
      </c>
      <c r="O2538">
        <v>16900.668000000001</v>
      </c>
      <c r="P2538">
        <v>45832.32</v>
      </c>
      <c r="Q2538">
        <v>1.7118644067796607</v>
      </c>
      <c r="S2538" t="str">
        <f t="shared" si="153"/>
        <v>October</v>
      </c>
      <c r="T2538" t="str">
        <f t="shared" si="154"/>
        <v>2021</v>
      </c>
      <c r="U2538" s="3">
        <f t="shared" si="156"/>
        <v>31</v>
      </c>
    </row>
    <row r="2539" spans="1:21" hidden="1">
      <c r="A2539">
        <v>2538</v>
      </c>
      <c r="B2539" t="s">
        <v>1138</v>
      </c>
      <c r="C2539" t="s">
        <v>35</v>
      </c>
      <c r="D2539" t="s">
        <v>123</v>
      </c>
      <c r="E2539" t="s">
        <v>124</v>
      </c>
      <c r="F2539" s="1">
        <v>44667</v>
      </c>
      <c r="G2539" s="2">
        <v>44667.297222222223</v>
      </c>
      <c r="H2539" s="2">
        <v>44667.670138888891</v>
      </c>
      <c r="I2539" t="s">
        <v>97</v>
      </c>
      <c r="J2539" t="s">
        <v>68</v>
      </c>
      <c r="K2539">
        <v>31.827999999999999</v>
      </c>
      <c r="L2539">
        <v>537</v>
      </c>
      <c r="M2539">
        <v>700</v>
      </c>
      <c r="N2539" s="3">
        <v>17091.635999999999</v>
      </c>
      <c r="O2539">
        <v>17091.635999999999</v>
      </c>
      <c r="P2539">
        <v>45832.32</v>
      </c>
      <c r="Q2539">
        <v>1.6815642458100561</v>
      </c>
      <c r="S2539" t="str">
        <f t="shared" si="153"/>
        <v>April</v>
      </c>
      <c r="T2539" t="str">
        <f t="shared" si="154"/>
        <v>2022</v>
      </c>
      <c r="U2539" s="3">
        <f t="shared" si="156"/>
        <v>30</v>
      </c>
    </row>
    <row r="2540" spans="1:21" hidden="1">
      <c r="A2540">
        <v>2539</v>
      </c>
      <c r="B2540" t="s">
        <v>1139</v>
      </c>
      <c r="C2540" t="s">
        <v>35</v>
      </c>
      <c r="D2540" t="s">
        <v>123</v>
      </c>
      <c r="E2540" t="s">
        <v>124</v>
      </c>
      <c r="F2540" s="1">
        <v>44598</v>
      </c>
      <c r="G2540" s="2">
        <v>44598.259722222225</v>
      </c>
      <c r="H2540" s="2">
        <v>44598.638888888891</v>
      </c>
      <c r="I2540" t="s">
        <v>97</v>
      </c>
      <c r="J2540" t="s">
        <v>68</v>
      </c>
      <c r="K2540">
        <v>31.827999999999999</v>
      </c>
      <c r="L2540">
        <v>546</v>
      </c>
      <c r="M2540">
        <v>700</v>
      </c>
      <c r="N2540" s="3">
        <v>17378.088</v>
      </c>
      <c r="O2540">
        <v>17378.088</v>
      </c>
      <c r="P2540">
        <v>45832.32</v>
      </c>
      <c r="Q2540">
        <v>1.6373626373626373</v>
      </c>
      <c r="S2540" t="str">
        <f t="shared" si="153"/>
        <v>February</v>
      </c>
      <c r="T2540" t="str">
        <f t="shared" si="154"/>
        <v>2022</v>
      </c>
      <c r="U2540" s="3">
        <f t="shared" si="156"/>
        <v>28</v>
      </c>
    </row>
    <row r="2541" spans="1:21" hidden="1">
      <c r="A2541">
        <v>2540</v>
      </c>
      <c r="B2541" t="s">
        <v>1140</v>
      </c>
      <c r="C2541" t="s">
        <v>28</v>
      </c>
      <c r="D2541" t="s">
        <v>135</v>
      </c>
      <c r="E2541" t="s">
        <v>124</v>
      </c>
      <c r="F2541" s="1">
        <v>44772</v>
      </c>
      <c r="G2541" s="2">
        <v>44769</v>
      </c>
      <c r="H2541" s="2">
        <v>44772.482638888891</v>
      </c>
      <c r="I2541" t="s">
        <v>97</v>
      </c>
      <c r="J2541" t="s">
        <v>68</v>
      </c>
      <c r="K2541">
        <v>31.827999999999999</v>
      </c>
      <c r="L2541">
        <v>695</v>
      </c>
      <c r="M2541">
        <v>700</v>
      </c>
      <c r="N2541" s="3">
        <v>22120.46</v>
      </c>
      <c r="O2541">
        <v>22120.46</v>
      </c>
      <c r="P2541">
        <v>45832.32</v>
      </c>
      <c r="Q2541">
        <v>1.0719424460431655</v>
      </c>
      <c r="S2541" t="str">
        <f t="shared" si="153"/>
        <v>July</v>
      </c>
      <c r="T2541" t="str">
        <f t="shared" si="154"/>
        <v>2022</v>
      </c>
      <c r="U2541" s="3">
        <f t="shared" si="156"/>
        <v>31</v>
      </c>
    </row>
    <row r="2542" spans="1:21" hidden="1">
      <c r="A2542">
        <v>2541</v>
      </c>
      <c r="B2542" t="s">
        <v>1141</v>
      </c>
      <c r="C2542" t="s">
        <v>28</v>
      </c>
      <c r="D2542" t="s">
        <v>135</v>
      </c>
      <c r="E2542" t="s">
        <v>124</v>
      </c>
      <c r="F2542" s="1">
        <v>44748</v>
      </c>
      <c r="G2542" s="2">
        <v>44748.482638888891</v>
      </c>
      <c r="H2542" s="2">
        <v>44751.521527777775</v>
      </c>
      <c r="I2542" t="s">
        <v>97</v>
      </c>
      <c r="J2542" t="s">
        <v>68</v>
      </c>
      <c r="K2542">
        <v>31.827999999999999</v>
      </c>
      <c r="L2542">
        <v>745</v>
      </c>
      <c r="M2542">
        <v>700</v>
      </c>
      <c r="N2542" s="3">
        <v>23711.86</v>
      </c>
      <c r="O2542">
        <v>23711.86</v>
      </c>
      <c r="P2542">
        <v>45832.32</v>
      </c>
      <c r="Q2542">
        <v>0.93288590604026844</v>
      </c>
      <c r="S2542" t="str">
        <f t="shared" si="153"/>
        <v>July</v>
      </c>
      <c r="T2542" t="str">
        <f t="shared" si="154"/>
        <v>2022</v>
      </c>
      <c r="U2542" s="3">
        <f t="shared" si="156"/>
        <v>31</v>
      </c>
    </row>
    <row r="2543" spans="1:21" hidden="1">
      <c r="A2543">
        <v>2542</v>
      </c>
      <c r="B2543" t="s">
        <v>1141</v>
      </c>
      <c r="C2543" t="s">
        <v>28</v>
      </c>
      <c r="D2543" t="s">
        <v>135</v>
      </c>
      <c r="E2543" t="s">
        <v>124</v>
      </c>
      <c r="F2543" s="1">
        <v>44751</v>
      </c>
      <c r="G2543" s="2">
        <v>44748.482638888891</v>
      </c>
      <c r="H2543" s="2">
        <v>44751.521527777775</v>
      </c>
      <c r="I2543" t="s">
        <v>97</v>
      </c>
      <c r="J2543" t="s">
        <v>68</v>
      </c>
      <c r="K2543">
        <v>31.827999999999999</v>
      </c>
      <c r="L2543">
        <v>751</v>
      </c>
      <c r="M2543">
        <v>700</v>
      </c>
      <c r="N2543" s="3">
        <v>23902.828000000001</v>
      </c>
      <c r="O2543">
        <v>23902.828000000001</v>
      </c>
      <c r="P2543">
        <v>45832.32</v>
      </c>
      <c r="Q2543">
        <v>0.91744340878828212</v>
      </c>
      <c r="S2543" t="str">
        <f t="shared" si="153"/>
        <v>July</v>
      </c>
      <c r="T2543" t="str">
        <f t="shared" si="154"/>
        <v>2022</v>
      </c>
      <c r="U2543" s="3">
        <f t="shared" si="156"/>
        <v>31</v>
      </c>
    </row>
    <row r="2544" spans="1:21" hidden="1">
      <c r="A2544">
        <v>2543</v>
      </c>
      <c r="B2544" t="s">
        <v>1142</v>
      </c>
      <c r="C2544" t="s">
        <v>28</v>
      </c>
      <c r="D2544" t="s">
        <v>135</v>
      </c>
      <c r="E2544" t="s">
        <v>124</v>
      </c>
      <c r="F2544" s="1">
        <v>44755</v>
      </c>
      <c r="G2544" s="2">
        <v>44755.333333333336</v>
      </c>
      <c r="H2544" s="2">
        <v>44757</v>
      </c>
      <c r="I2544" t="s">
        <v>97</v>
      </c>
      <c r="J2544" t="s">
        <v>68</v>
      </c>
      <c r="K2544">
        <v>31.827999999999999</v>
      </c>
      <c r="L2544">
        <v>960</v>
      </c>
      <c r="M2544">
        <v>700</v>
      </c>
      <c r="N2544" s="3">
        <v>30554.880000000001</v>
      </c>
      <c r="O2544">
        <v>30554.880000000001</v>
      </c>
      <c r="P2544">
        <v>45832.32</v>
      </c>
      <c r="Q2544">
        <v>0.49999999999999994</v>
      </c>
      <c r="S2544" t="str">
        <f t="shared" si="153"/>
        <v>July</v>
      </c>
      <c r="T2544" t="str">
        <f t="shared" si="154"/>
        <v>2022</v>
      </c>
      <c r="U2544" s="3">
        <f t="shared" si="156"/>
        <v>31</v>
      </c>
    </row>
    <row r="2545" spans="1:21" hidden="1">
      <c r="A2545">
        <v>2544</v>
      </c>
      <c r="B2545" t="s">
        <v>1143</v>
      </c>
      <c r="C2545" t="s">
        <v>34</v>
      </c>
      <c r="D2545" t="s">
        <v>131</v>
      </c>
      <c r="E2545" t="s">
        <v>124</v>
      </c>
      <c r="F2545" s="1">
        <v>44513</v>
      </c>
      <c r="G2545" s="2">
        <v>44512.279166666667</v>
      </c>
      <c r="H2545" s="2">
        <v>44513.666666666664</v>
      </c>
      <c r="I2545" t="s">
        <v>97</v>
      </c>
      <c r="J2545" t="s">
        <v>68</v>
      </c>
      <c r="K2545">
        <v>31.827999999999999</v>
      </c>
      <c r="L2545">
        <v>960</v>
      </c>
      <c r="M2545">
        <v>700</v>
      </c>
      <c r="N2545" s="3">
        <v>30554.880000000001</v>
      </c>
      <c r="O2545">
        <v>30554.880000000001</v>
      </c>
      <c r="P2545">
        <v>45832.32</v>
      </c>
      <c r="Q2545">
        <v>0.49999999999999994</v>
      </c>
      <c r="S2545" t="str">
        <f t="shared" si="153"/>
        <v>November</v>
      </c>
      <c r="T2545" t="str">
        <f t="shared" si="154"/>
        <v>2021</v>
      </c>
      <c r="U2545" s="3">
        <f t="shared" si="156"/>
        <v>30</v>
      </c>
    </row>
    <row r="2546" spans="1:21" hidden="1">
      <c r="A2546">
        <v>2545</v>
      </c>
      <c r="B2546" t="s">
        <v>1144</v>
      </c>
      <c r="C2546" t="s">
        <v>29</v>
      </c>
      <c r="D2546" t="s">
        <v>123</v>
      </c>
      <c r="E2546" t="s">
        <v>124</v>
      </c>
      <c r="F2546" s="1">
        <v>44813</v>
      </c>
      <c r="G2546" s="2">
        <v>44813.291666666664</v>
      </c>
      <c r="H2546" s="2">
        <v>44817.708333333336</v>
      </c>
      <c r="I2546" t="s">
        <v>97</v>
      </c>
      <c r="J2546" t="s">
        <v>68</v>
      </c>
      <c r="K2546">
        <v>31.827999999999999</v>
      </c>
      <c r="L2546" s="4">
        <v>1020</v>
      </c>
      <c r="M2546">
        <v>700</v>
      </c>
      <c r="N2546" s="3">
        <v>32464.560000000001</v>
      </c>
      <c r="O2546">
        <v>32464.560000000001</v>
      </c>
      <c r="P2546">
        <v>45832.32</v>
      </c>
      <c r="Q2546">
        <v>0.41176470588235287</v>
      </c>
      <c r="S2546" t="str">
        <f t="shared" si="153"/>
        <v>September</v>
      </c>
      <c r="T2546" t="str">
        <f t="shared" si="154"/>
        <v>2022</v>
      </c>
      <c r="U2546" s="3">
        <f t="shared" si="156"/>
        <v>30</v>
      </c>
    </row>
    <row r="2547" spans="1:21" hidden="1">
      <c r="A2547">
        <v>2546</v>
      </c>
      <c r="B2547" t="s">
        <v>1144</v>
      </c>
      <c r="C2547" t="s">
        <v>29</v>
      </c>
      <c r="D2547" t="s">
        <v>123</v>
      </c>
      <c r="E2547" t="s">
        <v>124</v>
      </c>
      <c r="F2547" s="1">
        <v>44817</v>
      </c>
      <c r="G2547" s="2">
        <v>44813.291666666664</v>
      </c>
      <c r="H2547" s="2">
        <v>44817.708333333336</v>
      </c>
      <c r="I2547" t="s">
        <v>97</v>
      </c>
      <c r="J2547" t="s">
        <v>68</v>
      </c>
      <c r="K2547">
        <v>31.827999999999999</v>
      </c>
      <c r="L2547" s="4">
        <v>1020</v>
      </c>
      <c r="M2547">
        <v>700</v>
      </c>
      <c r="N2547" s="3">
        <v>32464.560000000001</v>
      </c>
      <c r="O2547">
        <v>32464.560000000001</v>
      </c>
      <c r="P2547">
        <v>45832.32</v>
      </c>
      <c r="Q2547">
        <v>0.41176470588235287</v>
      </c>
      <c r="S2547" t="str">
        <f t="shared" si="153"/>
        <v>September</v>
      </c>
      <c r="T2547" t="str">
        <f t="shared" si="154"/>
        <v>2022</v>
      </c>
      <c r="U2547" s="3">
        <f t="shared" si="156"/>
        <v>30</v>
      </c>
    </row>
    <row r="2548" spans="1:21" hidden="1">
      <c r="A2548">
        <v>2547</v>
      </c>
      <c r="B2548" t="s">
        <v>1143</v>
      </c>
      <c r="C2548" t="s">
        <v>34</v>
      </c>
      <c r="D2548" t="s">
        <v>131</v>
      </c>
      <c r="E2548" t="s">
        <v>124</v>
      </c>
      <c r="F2548" s="1">
        <v>44512</v>
      </c>
      <c r="G2548" s="2">
        <v>44512.279166666667</v>
      </c>
      <c r="H2548" s="2">
        <v>44513.666666666664</v>
      </c>
      <c r="I2548" t="s">
        <v>97</v>
      </c>
      <c r="J2548" t="s">
        <v>68</v>
      </c>
      <c r="K2548">
        <v>31.827999999999999</v>
      </c>
      <c r="L2548" s="4">
        <v>1038</v>
      </c>
      <c r="M2548">
        <v>700</v>
      </c>
      <c r="N2548" s="3">
        <v>33037.464</v>
      </c>
      <c r="O2548">
        <v>33037.464</v>
      </c>
      <c r="P2548">
        <v>45832.32</v>
      </c>
      <c r="Q2548">
        <v>0.38728323699421963</v>
      </c>
      <c r="S2548" t="str">
        <f t="shared" si="153"/>
        <v>November</v>
      </c>
      <c r="T2548" t="str">
        <f t="shared" si="154"/>
        <v>2021</v>
      </c>
      <c r="U2548" s="3">
        <f t="shared" si="156"/>
        <v>30</v>
      </c>
    </row>
    <row r="2549" spans="1:21" hidden="1">
      <c r="A2549">
        <v>2548</v>
      </c>
      <c r="B2549" t="s">
        <v>1144</v>
      </c>
      <c r="C2549" t="s">
        <v>29</v>
      </c>
      <c r="D2549" t="s">
        <v>123</v>
      </c>
      <c r="E2549" t="s">
        <v>124</v>
      </c>
      <c r="F2549" s="1">
        <v>44814</v>
      </c>
      <c r="G2549" s="2">
        <v>44813.291666666664</v>
      </c>
      <c r="H2549" s="2">
        <v>44817.708333333336</v>
      </c>
      <c r="I2549" t="s">
        <v>97</v>
      </c>
      <c r="J2549" t="s">
        <v>68</v>
      </c>
      <c r="K2549">
        <v>31.827999999999999</v>
      </c>
      <c r="L2549" s="4">
        <v>1440</v>
      </c>
      <c r="M2549">
        <v>700</v>
      </c>
      <c r="N2549" s="3">
        <v>45832.32</v>
      </c>
      <c r="O2549">
        <v>45832.32</v>
      </c>
      <c r="P2549">
        <v>45832.32</v>
      </c>
      <c r="Q2549">
        <v>0</v>
      </c>
      <c r="S2549" t="str">
        <f t="shared" si="153"/>
        <v>September</v>
      </c>
      <c r="T2549" t="str">
        <f t="shared" si="154"/>
        <v>2022</v>
      </c>
      <c r="U2549" s="3">
        <f t="shared" si="156"/>
        <v>30</v>
      </c>
    </row>
    <row r="2550" spans="1:21" hidden="1">
      <c r="A2550">
        <v>2549</v>
      </c>
      <c r="B2550" t="s">
        <v>1144</v>
      </c>
      <c r="C2550" t="s">
        <v>29</v>
      </c>
      <c r="D2550" t="s">
        <v>123</v>
      </c>
      <c r="E2550" t="s">
        <v>124</v>
      </c>
      <c r="F2550" s="1">
        <v>44815</v>
      </c>
      <c r="G2550" s="2">
        <v>44813.291666666664</v>
      </c>
      <c r="H2550" s="2">
        <v>44817.708333333336</v>
      </c>
      <c r="I2550" t="s">
        <v>97</v>
      </c>
      <c r="J2550" t="s">
        <v>68</v>
      </c>
      <c r="K2550">
        <v>31.827999999999999</v>
      </c>
      <c r="L2550" s="4">
        <v>1440</v>
      </c>
      <c r="M2550">
        <v>700</v>
      </c>
      <c r="N2550" s="3">
        <v>45832.32</v>
      </c>
      <c r="O2550">
        <v>45832.32</v>
      </c>
      <c r="P2550">
        <v>45832.32</v>
      </c>
      <c r="Q2550">
        <v>0</v>
      </c>
      <c r="S2550" t="str">
        <f t="shared" si="153"/>
        <v>September</v>
      </c>
      <c r="T2550" t="str">
        <f t="shared" si="154"/>
        <v>2022</v>
      </c>
      <c r="U2550" s="3">
        <f t="shared" si="156"/>
        <v>30</v>
      </c>
    </row>
    <row r="2551" spans="1:21" hidden="1">
      <c r="A2551">
        <v>2550</v>
      </c>
      <c r="B2551" t="s">
        <v>1144</v>
      </c>
      <c r="C2551" t="s">
        <v>29</v>
      </c>
      <c r="D2551" t="s">
        <v>123</v>
      </c>
      <c r="E2551" t="s">
        <v>124</v>
      </c>
      <c r="F2551" s="1">
        <v>44816</v>
      </c>
      <c r="G2551" s="2">
        <v>44813.291666666664</v>
      </c>
      <c r="H2551" s="2">
        <v>44817.708333333336</v>
      </c>
      <c r="I2551" t="s">
        <v>97</v>
      </c>
      <c r="J2551" t="s">
        <v>68</v>
      </c>
      <c r="K2551">
        <v>31.827999999999999</v>
      </c>
      <c r="L2551" s="4">
        <v>1440</v>
      </c>
      <c r="M2551">
        <v>700</v>
      </c>
      <c r="N2551" s="3">
        <v>45832.32</v>
      </c>
      <c r="O2551">
        <v>45832.32</v>
      </c>
      <c r="P2551">
        <v>45832.32</v>
      </c>
      <c r="Q2551">
        <v>0</v>
      </c>
      <c r="S2551" t="str">
        <f t="shared" si="153"/>
        <v>September</v>
      </c>
      <c r="T2551" t="str">
        <f t="shared" si="154"/>
        <v>2022</v>
      </c>
      <c r="U2551" s="3">
        <f t="shared" si="156"/>
        <v>30</v>
      </c>
    </row>
    <row r="2552" spans="1:21" hidden="1">
      <c r="A2552">
        <v>2551</v>
      </c>
      <c r="B2552" t="s">
        <v>1141</v>
      </c>
      <c r="C2552" t="s">
        <v>28</v>
      </c>
      <c r="D2552" t="s">
        <v>135</v>
      </c>
      <c r="E2552" t="s">
        <v>124</v>
      </c>
      <c r="F2552" s="1">
        <v>44749</v>
      </c>
      <c r="G2552" s="2">
        <v>44748.482638888891</v>
      </c>
      <c r="H2552" s="2">
        <v>44751.521527777775</v>
      </c>
      <c r="I2552" t="s">
        <v>97</v>
      </c>
      <c r="J2552" t="s">
        <v>68</v>
      </c>
      <c r="K2552">
        <v>31.827999999999999</v>
      </c>
      <c r="L2552" s="4">
        <v>1440</v>
      </c>
      <c r="M2552">
        <v>700</v>
      </c>
      <c r="N2552" s="3">
        <v>45832.32</v>
      </c>
      <c r="O2552">
        <v>45832.32</v>
      </c>
      <c r="P2552">
        <v>45832.32</v>
      </c>
      <c r="Q2552">
        <v>0</v>
      </c>
      <c r="S2552" t="str">
        <f t="shared" si="153"/>
        <v>July</v>
      </c>
      <c r="T2552" t="str">
        <f t="shared" si="154"/>
        <v>2022</v>
      </c>
      <c r="U2552" s="3">
        <f t="shared" si="156"/>
        <v>31</v>
      </c>
    </row>
    <row r="2553" spans="1:21" hidden="1">
      <c r="A2553">
        <v>2552</v>
      </c>
      <c r="B2553" t="s">
        <v>1141</v>
      </c>
      <c r="C2553" t="s">
        <v>28</v>
      </c>
      <c r="D2553" t="s">
        <v>135</v>
      </c>
      <c r="E2553" t="s">
        <v>124</v>
      </c>
      <c r="F2553" s="1">
        <v>44750</v>
      </c>
      <c r="G2553" s="2">
        <v>44748.482638888891</v>
      </c>
      <c r="H2553" s="2">
        <v>44751.521527777775</v>
      </c>
      <c r="I2553" t="s">
        <v>97</v>
      </c>
      <c r="J2553" t="s">
        <v>68</v>
      </c>
      <c r="K2553">
        <v>31.827999999999999</v>
      </c>
      <c r="L2553" s="4">
        <v>1440</v>
      </c>
      <c r="M2553">
        <v>700</v>
      </c>
      <c r="N2553" s="3">
        <v>45832.32</v>
      </c>
      <c r="O2553">
        <v>45832.32</v>
      </c>
      <c r="P2553">
        <v>45832.32</v>
      </c>
      <c r="Q2553">
        <v>0</v>
      </c>
      <c r="S2553" t="str">
        <f t="shared" si="153"/>
        <v>July</v>
      </c>
      <c r="T2553" t="str">
        <f t="shared" si="154"/>
        <v>2022</v>
      </c>
      <c r="U2553" s="3">
        <f t="shared" si="156"/>
        <v>31</v>
      </c>
    </row>
    <row r="2554" spans="1:21" hidden="1">
      <c r="A2554">
        <v>2553</v>
      </c>
      <c r="B2554" t="s">
        <v>1142</v>
      </c>
      <c r="C2554" t="s">
        <v>28</v>
      </c>
      <c r="D2554" t="s">
        <v>135</v>
      </c>
      <c r="E2554" t="s">
        <v>124</v>
      </c>
      <c r="F2554" s="1">
        <v>44756</v>
      </c>
      <c r="G2554" s="2">
        <v>44755.333333333336</v>
      </c>
      <c r="H2554" s="2">
        <v>44757</v>
      </c>
      <c r="I2554" t="s">
        <v>97</v>
      </c>
      <c r="J2554" t="s">
        <v>68</v>
      </c>
      <c r="K2554">
        <v>31.827999999999999</v>
      </c>
      <c r="L2554" s="4">
        <v>1440</v>
      </c>
      <c r="M2554">
        <v>700</v>
      </c>
      <c r="N2554" s="3">
        <v>45832.32</v>
      </c>
      <c r="O2554">
        <v>45832.32</v>
      </c>
      <c r="P2554">
        <v>45832.32</v>
      </c>
      <c r="Q2554">
        <v>0</v>
      </c>
      <c r="S2554" t="str">
        <f t="shared" si="153"/>
        <v>July</v>
      </c>
      <c r="T2554" t="str">
        <f t="shared" si="154"/>
        <v>2022</v>
      </c>
      <c r="U2554" s="3">
        <f t="shared" si="156"/>
        <v>31</v>
      </c>
    </row>
    <row r="2555" spans="1:21" hidden="1">
      <c r="A2555">
        <v>2554</v>
      </c>
      <c r="B2555" t="s">
        <v>1140</v>
      </c>
      <c r="C2555" t="s">
        <v>28</v>
      </c>
      <c r="D2555" t="s">
        <v>135</v>
      </c>
      <c r="E2555" t="s">
        <v>124</v>
      </c>
      <c r="F2555" s="1">
        <v>44769</v>
      </c>
      <c r="G2555" s="2">
        <v>44769</v>
      </c>
      <c r="H2555" s="2">
        <v>44772.482638888891</v>
      </c>
      <c r="I2555" t="s">
        <v>97</v>
      </c>
      <c r="J2555" t="s">
        <v>68</v>
      </c>
      <c r="K2555">
        <v>31.827999999999999</v>
      </c>
      <c r="L2555" s="4">
        <v>1440</v>
      </c>
      <c r="M2555">
        <v>700</v>
      </c>
      <c r="N2555" s="3">
        <v>45832.32</v>
      </c>
      <c r="O2555">
        <v>45832.32</v>
      </c>
      <c r="P2555">
        <v>45832.32</v>
      </c>
      <c r="Q2555">
        <v>0</v>
      </c>
      <c r="S2555" t="str">
        <f t="shared" si="153"/>
        <v>July</v>
      </c>
      <c r="T2555" t="str">
        <f t="shared" si="154"/>
        <v>2022</v>
      </c>
      <c r="U2555" s="3">
        <f t="shared" si="156"/>
        <v>31</v>
      </c>
    </row>
    <row r="2556" spans="1:21" hidden="1">
      <c r="A2556">
        <v>2555</v>
      </c>
      <c r="B2556" t="s">
        <v>1140</v>
      </c>
      <c r="C2556" t="s">
        <v>28</v>
      </c>
      <c r="D2556" t="s">
        <v>135</v>
      </c>
      <c r="E2556" t="s">
        <v>124</v>
      </c>
      <c r="F2556" s="1">
        <v>44770</v>
      </c>
      <c r="G2556" s="2">
        <v>44769</v>
      </c>
      <c r="H2556" s="2">
        <v>44772.482638888891</v>
      </c>
      <c r="I2556" t="s">
        <v>97</v>
      </c>
      <c r="J2556" t="s">
        <v>68</v>
      </c>
      <c r="K2556">
        <v>31.827999999999999</v>
      </c>
      <c r="L2556" s="4">
        <v>1440</v>
      </c>
      <c r="M2556">
        <v>700</v>
      </c>
      <c r="N2556" s="3">
        <v>45832.32</v>
      </c>
      <c r="O2556">
        <v>45832.32</v>
      </c>
      <c r="P2556">
        <v>45832.32</v>
      </c>
      <c r="Q2556">
        <v>0</v>
      </c>
      <c r="S2556" t="str">
        <f t="shared" si="153"/>
        <v>July</v>
      </c>
      <c r="T2556" t="str">
        <f t="shared" si="154"/>
        <v>2022</v>
      </c>
      <c r="U2556" s="3">
        <f t="shared" si="156"/>
        <v>31</v>
      </c>
    </row>
    <row r="2557" spans="1:21" hidden="1">
      <c r="A2557">
        <v>2556</v>
      </c>
      <c r="B2557" t="s">
        <v>1140</v>
      </c>
      <c r="C2557" t="s">
        <v>28</v>
      </c>
      <c r="D2557" t="s">
        <v>135</v>
      </c>
      <c r="E2557" t="s">
        <v>124</v>
      </c>
      <c r="F2557" s="1">
        <v>44771</v>
      </c>
      <c r="G2557" s="2">
        <v>44769</v>
      </c>
      <c r="H2557" s="2">
        <v>44772.482638888891</v>
      </c>
      <c r="I2557" t="s">
        <v>97</v>
      </c>
      <c r="J2557" t="s">
        <v>68</v>
      </c>
      <c r="K2557">
        <v>31.827999999999999</v>
      </c>
      <c r="L2557" s="4">
        <v>1440</v>
      </c>
      <c r="M2557">
        <v>700</v>
      </c>
      <c r="N2557" s="3">
        <v>45832.32</v>
      </c>
      <c r="O2557">
        <v>45832.32</v>
      </c>
      <c r="P2557">
        <v>45832.32</v>
      </c>
      <c r="Q2557">
        <v>0</v>
      </c>
      <c r="S2557" t="str">
        <f t="shared" si="153"/>
        <v>July</v>
      </c>
      <c r="T2557" t="str">
        <f t="shared" si="154"/>
        <v>2022</v>
      </c>
      <c r="U2557" s="3">
        <f t="shared" si="156"/>
        <v>31</v>
      </c>
    </row>
    <row r="2558" spans="1:21" hidden="1">
      <c r="A2558">
        <v>2557</v>
      </c>
      <c r="B2558" t="s">
        <v>1145</v>
      </c>
      <c r="C2558" t="s">
        <v>28</v>
      </c>
      <c r="D2558" t="s">
        <v>127</v>
      </c>
      <c r="E2558" t="s">
        <v>124</v>
      </c>
      <c r="F2558" s="1">
        <v>44304</v>
      </c>
      <c r="G2558" s="2">
        <v>44303.258333333331</v>
      </c>
      <c r="H2558" s="2">
        <v>44304.708333333336</v>
      </c>
      <c r="I2558" t="s">
        <v>94</v>
      </c>
      <c r="J2558" t="s">
        <v>68</v>
      </c>
      <c r="K2558">
        <v>32.19</v>
      </c>
      <c r="L2558" s="4">
        <v>1020</v>
      </c>
      <c r="M2558">
        <v>700</v>
      </c>
      <c r="N2558" s="3">
        <v>32833.800000000003</v>
      </c>
      <c r="O2558">
        <v>32833.800000000003</v>
      </c>
      <c r="P2558">
        <v>46353.599999999999</v>
      </c>
      <c r="Q2558">
        <v>0.41176470588235276</v>
      </c>
      <c r="S2558" t="str">
        <f t="shared" si="153"/>
        <v>April</v>
      </c>
      <c r="T2558" t="str">
        <f t="shared" si="154"/>
        <v>2021</v>
      </c>
      <c r="U2558" s="3">
        <f t="shared" si="156"/>
        <v>30</v>
      </c>
    </row>
    <row r="2559" spans="1:21" hidden="1">
      <c r="A2559">
        <v>2558</v>
      </c>
      <c r="B2559" t="s">
        <v>1145</v>
      </c>
      <c r="C2559" t="s">
        <v>28</v>
      </c>
      <c r="D2559" t="s">
        <v>127</v>
      </c>
      <c r="E2559" t="s">
        <v>124</v>
      </c>
      <c r="F2559" s="1">
        <v>44303</v>
      </c>
      <c r="G2559" s="2">
        <v>44303.258333333331</v>
      </c>
      <c r="H2559" s="2">
        <v>44304.708333333336</v>
      </c>
      <c r="I2559" t="s">
        <v>94</v>
      </c>
      <c r="J2559" t="s">
        <v>68</v>
      </c>
      <c r="K2559">
        <v>32.19</v>
      </c>
      <c r="L2559" s="4">
        <v>1068</v>
      </c>
      <c r="M2559">
        <v>700</v>
      </c>
      <c r="N2559" s="3">
        <v>34378.92</v>
      </c>
      <c r="O2559">
        <v>34378.92</v>
      </c>
      <c r="P2559">
        <v>46353.599999999999</v>
      </c>
      <c r="Q2559">
        <v>0.34831460674157305</v>
      </c>
      <c r="S2559" t="str">
        <f t="shared" si="153"/>
        <v>April</v>
      </c>
      <c r="T2559" t="str">
        <f t="shared" si="154"/>
        <v>2021</v>
      </c>
      <c r="U2559" s="3">
        <f t="shared" si="156"/>
        <v>30</v>
      </c>
    </row>
    <row r="2560" spans="1:21" hidden="1">
      <c r="A2560">
        <v>2559</v>
      </c>
      <c r="B2560" t="s">
        <v>1146</v>
      </c>
      <c r="C2560" t="s">
        <v>28</v>
      </c>
      <c r="D2560" t="s">
        <v>129</v>
      </c>
      <c r="E2560" t="s">
        <v>75</v>
      </c>
      <c r="F2560" s="1">
        <v>44434</v>
      </c>
      <c r="G2560" s="2">
        <v>44434.272916666669</v>
      </c>
      <c r="H2560" s="2">
        <v>44434.644444444442</v>
      </c>
      <c r="I2560" t="s">
        <v>95</v>
      </c>
      <c r="J2560" t="s">
        <v>68</v>
      </c>
      <c r="K2560">
        <v>32.36</v>
      </c>
      <c r="L2560">
        <v>535</v>
      </c>
      <c r="M2560">
        <v>700</v>
      </c>
      <c r="N2560" s="3">
        <v>17312.599999999999</v>
      </c>
      <c r="O2560">
        <v>17312.599999999999</v>
      </c>
      <c r="P2560">
        <v>46598.400000000001</v>
      </c>
      <c r="Q2560">
        <v>1.6915887850467293</v>
      </c>
      <c r="S2560" t="str">
        <f t="shared" si="153"/>
        <v>August</v>
      </c>
      <c r="T2560" t="str">
        <f t="shared" si="154"/>
        <v>2021</v>
      </c>
      <c r="U2560" s="3">
        <f t="shared" si="156"/>
        <v>31</v>
      </c>
    </row>
    <row r="2561" spans="1:21" hidden="1">
      <c r="A2561">
        <v>2560</v>
      </c>
      <c r="B2561" t="s">
        <v>1147</v>
      </c>
      <c r="C2561" t="s">
        <v>28</v>
      </c>
      <c r="D2561" t="s">
        <v>129</v>
      </c>
      <c r="E2561" t="s">
        <v>75</v>
      </c>
      <c r="F2561" s="1">
        <v>44433</v>
      </c>
      <c r="G2561" s="2">
        <v>44433.269444444442</v>
      </c>
      <c r="H2561" s="2">
        <v>44433.6875</v>
      </c>
      <c r="I2561" t="s">
        <v>95</v>
      </c>
      <c r="J2561" t="s">
        <v>68</v>
      </c>
      <c r="K2561">
        <v>32.36</v>
      </c>
      <c r="L2561">
        <v>602</v>
      </c>
      <c r="M2561">
        <v>700</v>
      </c>
      <c r="N2561" s="3">
        <v>19480.72</v>
      </c>
      <c r="O2561">
        <v>19480.72</v>
      </c>
      <c r="P2561">
        <v>46598.400000000001</v>
      </c>
      <c r="Q2561">
        <v>1.3920265780730896</v>
      </c>
      <c r="S2561" t="str">
        <f t="shared" si="153"/>
        <v>August</v>
      </c>
      <c r="T2561" t="str">
        <f t="shared" si="154"/>
        <v>2021</v>
      </c>
      <c r="U2561" s="3">
        <f t="shared" si="156"/>
        <v>31</v>
      </c>
    </row>
    <row r="2562" spans="1:21" hidden="1">
      <c r="A2562">
        <v>2561</v>
      </c>
      <c r="B2562" t="s">
        <v>1148</v>
      </c>
      <c r="C2562" t="s">
        <v>10</v>
      </c>
      <c r="D2562" t="s">
        <v>123</v>
      </c>
      <c r="E2562" t="s">
        <v>124</v>
      </c>
      <c r="F2562" s="1">
        <v>44512</v>
      </c>
      <c r="G2562" s="2">
        <v>44512</v>
      </c>
      <c r="H2562" s="2">
        <v>44517</v>
      </c>
      <c r="I2562" t="s">
        <v>95</v>
      </c>
      <c r="J2562" t="s">
        <v>68</v>
      </c>
      <c r="K2562">
        <v>32.36</v>
      </c>
      <c r="L2562" s="4">
        <v>1440</v>
      </c>
      <c r="M2562">
        <v>700</v>
      </c>
      <c r="N2562" s="3">
        <v>46598.400000000001</v>
      </c>
      <c r="O2562">
        <v>46598.400000000001</v>
      </c>
      <c r="P2562">
        <v>46598.400000000001</v>
      </c>
      <c r="Q2562">
        <v>0</v>
      </c>
      <c r="S2562" t="str">
        <f t="shared" si="153"/>
        <v>November</v>
      </c>
      <c r="T2562" t="str">
        <f t="shared" si="154"/>
        <v>2021</v>
      </c>
      <c r="U2562" s="3">
        <f t="shared" si="156"/>
        <v>30</v>
      </c>
    </row>
    <row r="2563" spans="1:21" hidden="1">
      <c r="A2563">
        <v>2562</v>
      </c>
      <c r="B2563" t="s">
        <v>1148</v>
      </c>
      <c r="C2563" t="s">
        <v>10</v>
      </c>
      <c r="D2563" t="s">
        <v>123</v>
      </c>
      <c r="E2563" t="s">
        <v>124</v>
      </c>
      <c r="F2563" s="1">
        <v>44513</v>
      </c>
      <c r="G2563" s="2">
        <v>44512</v>
      </c>
      <c r="H2563" s="2">
        <v>44517</v>
      </c>
      <c r="I2563" t="s">
        <v>95</v>
      </c>
      <c r="J2563" t="s">
        <v>68</v>
      </c>
      <c r="K2563">
        <v>32.36</v>
      </c>
      <c r="L2563" s="4">
        <v>1440</v>
      </c>
      <c r="M2563">
        <v>700</v>
      </c>
      <c r="N2563" s="3">
        <v>46598.400000000001</v>
      </c>
      <c r="O2563">
        <v>46598.400000000001</v>
      </c>
      <c r="P2563">
        <v>46598.400000000001</v>
      </c>
      <c r="Q2563">
        <v>0</v>
      </c>
      <c r="S2563" t="str">
        <f t="shared" ref="S2563:S2626" si="157">TEXT(F2563, "mmmm")</f>
        <v>November</v>
      </c>
      <c r="T2563" t="str">
        <f t="shared" ref="T2563:T2626" si="158">TEXT(F2563, "YYYY")</f>
        <v>2021</v>
      </c>
      <c r="U2563" s="3">
        <f t="shared" si="156"/>
        <v>30</v>
      </c>
    </row>
    <row r="2564" spans="1:21" hidden="1">
      <c r="A2564">
        <v>2563</v>
      </c>
      <c r="B2564" t="s">
        <v>1148</v>
      </c>
      <c r="C2564" t="s">
        <v>10</v>
      </c>
      <c r="D2564" t="s">
        <v>123</v>
      </c>
      <c r="E2564" t="s">
        <v>124</v>
      </c>
      <c r="F2564" s="1">
        <v>44514</v>
      </c>
      <c r="G2564" s="2">
        <v>44512</v>
      </c>
      <c r="H2564" s="2">
        <v>44517</v>
      </c>
      <c r="I2564" t="s">
        <v>95</v>
      </c>
      <c r="J2564" t="s">
        <v>68</v>
      </c>
      <c r="K2564">
        <v>32.36</v>
      </c>
      <c r="L2564" s="4">
        <v>1440</v>
      </c>
      <c r="M2564">
        <v>700</v>
      </c>
      <c r="N2564" s="3">
        <v>46598.400000000001</v>
      </c>
      <c r="O2564">
        <v>46598.400000000001</v>
      </c>
      <c r="P2564">
        <v>46598.400000000001</v>
      </c>
      <c r="Q2564">
        <v>0</v>
      </c>
      <c r="S2564" t="str">
        <f t="shared" si="157"/>
        <v>November</v>
      </c>
      <c r="T2564" t="str">
        <f t="shared" si="158"/>
        <v>2021</v>
      </c>
      <c r="U2564" s="3">
        <f t="shared" si="156"/>
        <v>30</v>
      </c>
    </row>
    <row r="2565" spans="1:21" hidden="1">
      <c r="A2565">
        <v>2564</v>
      </c>
      <c r="B2565" t="s">
        <v>1148</v>
      </c>
      <c r="C2565" t="s">
        <v>10</v>
      </c>
      <c r="D2565" t="s">
        <v>123</v>
      </c>
      <c r="E2565" t="s">
        <v>124</v>
      </c>
      <c r="F2565" s="1">
        <v>44515</v>
      </c>
      <c r="G2565" s="2">
        <v>44512</v>
      </c>
      <c r="H2565" s="2">
        <v>44517</v>
      </c>
      <c r="I2565" t="s">
        <v>95</v>
      </c>
      <c r="J2565" t="s">
        <v>68</v>
      </c>
      <c r="K2565">
        <v>32.36</v>
      </c>
      <c r="L2565" s="4">
        <v>1440</v>
      </c>
      <c r="M2565">
        <v>700</v>
      </c>
      <c r="N2565" s="3">
        <v>46598.400000000001</v>
      </c>
      <c r="O2565">
        <v>46598.400000000001</v>
      </c>
      <c r="P2565">
        <v>46598.400000000001</v>
      </c>
      <c r="Q2565">
        <v>0</v>
      </c>
      <c r="S2565" t="str">
        <f t="shared" si="157"/>
        <v>November</v>
      </c>
      <c r="T2565" t="str">
        <f t="shared" si="158"/>
        <v>2021</v>
      </c>
      <c r="U2565" s="3">
        <f t="shared" si="156"/>
        <v>30</v>
      </c>
    </row>
    <row r="2566" spans="1:21" hidden="1">
      <c r="A2566">
        <v>2565</v>
      </c>
      <c r="B2566" t="s">
        <v>1148</v>
      </c>
      <c r="C2566" t="s">
        <v>10</v>
      </c>
      <c r="D2566" t="s">
        <v>123</v>
      </c>
      <c r="E2566" t="s">
        <v>124</v>
      </c>
      <c r="F2566" s="1">
        <v>44516</v>
      </c>
      <c r="G2566" s="2">
        <v>44512</v>
      </c>
      <c r="H2566" s="2">
        <v>44517</v>
      </c>
      <c r="I2566" t="s">
        <v>95</v>
      </c>
      <c r="J2566" t="s">
        <v>68</v>
      </c>
      <c r="K2566">
        <v>32.36</v>
      </c>
      <c r="L2566" s="4">
        <v>1440</v>
      </c>
      <c r="M2566">
        <v>700</v>
      </c>
      <c r="N2566" s="3">
        <v>46598.400000000001</v>
      </c>
      <c r="O2566">
        <v>46598.400000000001</v>
      </c>
      <c r="P2566">
        <v>46598.400000000001</v>
      </c>
      <c r="Q2566">
        <v>0</v>
      </c>
      <c r="S2566" t="str">
        <f t="shared" si="157"/>
        <v>November</v>
      </c>
      <c r="T2566" t="str">
        <f t="shared" si="158"/>
        <v>2021</v>
      </c>
      <c r="U2566" s="3">
        <f t="shared" si="156"/>
        <v>30</v>
      </c>
    </row>
    <row r="2567" spans="1:21" hidden="1">
      <c r="F2567" s="1"/>
      <c r="G2567" s="2"/>
      <c r="H2567" s="2"/>
      <c r="O2567">
        <v>0</v>
      </c>
      <c r="P2567">
        <v>0</v>
      </c>
      <c r="Q2567" t="e">
        <v>#DIV/0!</v>
      </c>
      <c r="U2567" s="3"/>
    </row>
    <row r="2568" spans="1:21" hidden="1">
      <c r="F2568" s="1"/>
      <c r="G2568" s="2"/>
      <c r="H2568" s="2"/>
      <c r="O2568">
        <v>0</v>
      </c>
      <c r="P2568">
        <v>0</v>
      </c>
      <c r="Q2568" t="e">
        <v>#DIV/0!</v>
      </c>
      <c r="U2568" s="3"/>
    </row>
    <row r="2569" spans="1:21" hidden="1">
      <c r="F2569" s="1"/>
      <c r="G2569" s="2"/>
      <c r="H2569" s="2"/>
      <c r="O2569">
        <v>0</v>
      </c>
      <c r="P2569">
        <v>0</v>
      </c>
      <c r="Q2569" t="e">
        <v>#DIV/0!</v>
      </c>
      <c r="U2569" s="3"/>
    </row>
    <row r="2570" spans="1:21" hidden="1">
      <c r="A2570">
        <v>2569</v>
      </c>
      <c r="B2570" t="s">
        <v>1149</v>
      </c>
      <c r="C2570" t="s">
        <v>28</v>
      </c>
      <c r="D2570" t="s">
        <v>129</v>
      </c>
      <c r="E2570" t="s">
        <v>75</v>
      </c>
      <c r="F2570" s="1">
        <v>44612</v>
      </c>
      <c r="G2570" s="2">
        <v>44612.293749999997</v>
      </c>
      <c r="H2570" s="2">
        <v>44612.671527777777</v>
      </c>
      <c r="I2570" t="s">
        <v>96</v>
      </c>
      <c r="J2570" t="s">
        <v>68</v>
      </c>
      <c r="K2570">
        <v>33.700000000000003</v>
      </c>
      <c r="L2570">
        <v>544</v>
      </c>
      <c r="M2570">
        <v>700</v>
      </c>
      <c r="N2570" s="3">
        <v>18332.8</v>
      </c>
      <c r="O2570">
        <v>18332.8</v>
      </c>
      <c r="P2570">
        <v>48528.000000000007</v>
      </c>
      <c r="Q2570">
        <v>1.6470588235294124</v>
      </c>
      <c r="S2570" t="str">
        <f t="shared" si="157"/>
        <v>February</v>
      </c>
      <c r="T2570" t="str">
        <f t="shared" si="158"/>
        <v>2022</v>
      </c>
      <c r="U2570" s="3">
        <f t="shared" ref="U2570:U2593" si="159">DAY(EOMONTH(F2570, 0))</f>
        <v>28</v>
      </c>
    </row>
    <row r="2571" spans="1:21" hidden="1">
      <c r="A2571">
        <v>2570</v>
      </c>
      <c r="B2571" t="s">
        <v>1150</v>
      </c>
      <c r="C2571" t="s">
        <v>28</v>
      </c>
      <c r="D2571" t="s">
        <v>129</v>
      </c>
      <c r="E2571" t="s">
        <v>75</v>
      </c>
      <c r="F2571" s="1">
        <v>44603</v>
      </c>
      <c r="G2571" s="2">
        <v>44603.277777777781</v>
      </c>
      <c r="H2571" s="2">
        <v>44603.684027777781</v>
      </c>
      <c r="I2571" t="s">
        <v>96</v>
      </c>
      <c r="J2571" t="s">
        <v>68</v>
      </c>
      <c r="K2571">
        <v>33.700000000000003</v>
      </c>
      <c r="L2571">
        <v>585</v>
      </c>
      <c r="M2571">
        <v>700</v>
      </c>
      <c r="N2571" s="3">
        <v>19714.5</v>
      </c>
      <c r="O2571">
        <v>19714.5</v>
      </c>
      <c r="P2571">
        <v>48528.000000000007</v>
      </c>
      <c r="Q2571">
        <v>1.4615384615384619</v>
      </c>
      <c r="S2571" t="str">
        <f t="shared" si="157"/>
        <v>February</v>
      </c>
      <c r="T2571" t="str">
        <f t="shared" si="158"/>
        <v>2022</v>
      </c>
      <c r="U2571" s="3">
        <f t="shared" si="159"/>
        <v>28</v>
      </c>
    </row>
    <row r="2572" spans="1:21" hidden="1">
      <c r="A2572">
        <v>2571</v>
      </c>
      <c r="B2572" t="s">
        <v>1151</v>
      </c>
      <c r="C2572" t="s">
        <v>28</v>
      </c>
      <c r="D2572" t="s">
        <v>129</v>
      </c>
      <c r="E2572" t="s">
        <v>75</v>
      </c>
      <c r="F2572" s="1">
        <v>44611</v>
      </c>
      <c r="G2572" s="2">
        <v>44611.291666666664</v>
      </c>
      <c r="H2572" s="2">
        <v>44611.697916666664</v>
      </c>
      <c r="I2572" t="s">
        <v>96</v>
      </c>
      <c r="J2572" t="s">
        <v>68</v>
      </c>
      <c r="K2572">
        <v>33.700000000000003</v>
      </c>
      <c r="L2572">
        <v>585</v>
      </c>
      <c r="M2572">
        <v>700</v>
      </c>
      <c r="N2572" s="3">
        <v>19714.5</v>
      </c>
      <c r="O2572">
        <v>19714.5</v>
      </c>
      <c r="P2572">
        <v>48528.000000000007</v>
      </c>
      <c r="Q2572">
        <v>1.4615384615384619</v>
      </c>
      <c r="S2572" t="str">
        <f t="shared" si="157"/>
        <v>February</v>
      </c>
      <c r="T2572" t="str">
        <f t="shared" si="158"/>
        <v>2022</v>
      </c>
      <c r="U2572" s="3">
        <f t="shared" si="159"/>
        <v>28</v>
      </c>
    </row>
    <row r="2573" spans="1:21" hidden="1">
      <c r="A2573">
        <v>2572</v>
      </c>
      <c r="B2573" t="s">
        <v>1152</v>
      </c>
      <c r="C2573" t="s">
        <v>28</v>
      </c>
      <c r="D2573" t="s">
        <v>129</v>
      </c>
      <c r="E2573" t="s">
        <v>75</v>
      </c>
      <c r="F2573" s="1">
        <v>44600</v>
      </c>
      <c r="G2573" s="2">
        <v>44600.268055555556</v>
      </c>
      <c r="H2573" s="2">
        <v>44600.675694444442</v>
      </c>
      <c r="I2573" t="s">
        <v>96</v>
      </c>
      <c r="J2573" t="s">
        <v>68</v>
      </c>
      <c r="K2573">
        <v>33.700000000000003</v>
      </c>
      <c r="L2573">
        <v>587</v>
      </c>
      <c r="M2573">
        <v>700</v>
      </c>
      <c r="N2573" s="3">
        <v>19781.900000000001</v>
      </c>
      <c r="O2573">
        <v>19781.900000000001</v>
      </c>
      <c r="P2573">
        <v>48528.000000000007</v>
      </c>
      <c r="Q2573">
        <v>1.4531516183986373</v>
      </c>
      <c r="S2573" t="str">
        <f t="shared" si="157"/>
        <v>February</v>
      </c>
      <c r="T2573" t="str">
        <f t="shared" si="158"/>
        <v>2022</v>
      </c>
      <c r="U2573" s="3">
        <f t="shared" si="159"/>
        <v>28</v>
      </c>
    </row>
    <row r="2574" spans="1:21" hidden="1">
      <c r="A2574">
        <v>2573</v>
      </c>
      <c r="B2574" t="s">
        <v>1153</v>
      </c>
      <c r="C2574" t="s">
        <v>28</v>
      </c>
      <c r="D2574" t="s">
        <v>129</v>
      </c>
      <c r="E2574" t="s">
        <v>75</v>
      </c>
      <c r="F2574" s="1">
        <v>44601</v>
      </c>
      <c r="G2574" s="2">
        <v>44601.28125</v>
      </c>
      <c r="H2574" s="2">
        <v>44601.702777777777</v>
      </c>
      <c r="I2574" t="s">
        <v>96</v>
      </c>
      <c r="J2574" t="s">
        <v>68</v>
      </c>
      <c r="K2574">
        <v>33.700000000000003</v>
      </c>
      <c r="L2574">
        <v>607</v>
      </c>
      <c r="M2574">
        <v>700</v>
      </c>
      <c r="N2574" s="3">
        <v>20455.900000000001</v>
      </c>
      <c r="O2574">
        <v>20455.900000000001</v>
      </c>
      <c r="P2574">
        <v>48528.000000000007</v>
      </c>
      <c r="Q2574">
        <v>1.3723228995057664</v>
      </c>
      <c r="S2574" t="str">
        <f t="shared" si="157"/>
        <v>February</v>
      </c>
      <c r="T2574" t="str">
        <f t="shared" si="158"/>
        <v>2022</v>
      </c>
      <c r="U2574" s="3">
        <f t="shared" si="159"/>
        <v>28</v>
      </c>
    </row>
    <row r="2575" spans="1:21" hidden="1">
      <c r="A2575">
        <v>2574</v>
      </c>
      <c r="B2575" t="s">
        <v>1154</v>
      </c>
      <c r="C2575" t="s">
        <v>28</v>
      </c>
      <c r="D2575" t="s">
        <v>129</v>
      </c>
      <c r="E2575" t="s">
        <v>75</v>
      </c>
      <c r="F2575" s="1">
        <v>44599</v>
      </c>
      <c r="G2575" s="2">
        <v>44599.254861111112</v>
      </c>
      <c r="H2575" s="2">
        <v>44599.699305555558</v>
      </c>
      <c r="I2575" t="s">
        <v>96</v>
      </c>
      <c r="J2575" t="s">
        <v>68</v>
      </c>
      <c r="K2575">
        <v>33.700000000000003</v>
      </c>
      <c r="L2575">
        <v>640</v>
      </c>
      <c r="M2575">
        <v>700</v>
      </c>
      <c r="N2575" s="4">
        <v>21568</v>
      </c>
      <c r="O2575">
        <v>21568</v>
      </c>
      <c r="P2575">
        <v>48528.000000000007</v>
      </c>
      <c r="Q2575">
        <v>1.2500000000000004</v>
      </c>
      <c r="S2575" t="str">
        <f t="shared" si="157"/>
        <v>February</v>
      </c>
      <c r="T2575" t="str">
        <f t="shared" si="158"/>
        <v>2022</v>
      </c>
      <c r="U2575" s="3">
        <f t="shared" si="159"/>
        <v>28</v>
      </c>
    </row>
    <row r="2576" spans="1:21" hidden="1">
      <c r="A2576">
        <v>2575</v>
      </c>
      <c r="B2576" t="s">
        <v>1155</v>
      </c>
      <c r="C2576" t="s">
        <v>28</v>
      </c>
      <c r="D2576" t="s">
        <v>129</v>
      </c>
      <c r="E2576" t="s">
        <v>75</v>
      </c>
      <c r="F2576" s="1">
        <v>44613</v>
      </c>
      <c r="G2576" s="2">
        <v>44613.276388888888</v>
      </c>
      <c r="H2576" s="2">
        <v>44613.729166666664</v>
      </c>
      <c r="I2576" t="s">
        <v>96</v>
      </c>
      <c r="J2576" t="s">
        <v>68</v>
      </c>
      <c r="K2576">
        <v>33.700000000000003</v>
      </c>
      <c r="L2576">
        <v>652</v>
      </c>
      <c r="M2576">
        <v>700</v>
      </c>
      <c r="N2576" s="3">
        <v>21972.400000000001</v>
      </c>
      <c r="O2576">
        <v>21972.400000000001</v>
      </c>
      <c r="P2576">
        <v>48528.000000000007</v>
      </c>
      <c r="Q2576">
        <v>1.2085889570552149</v>
      </c>
      <c r="S2576" t="str">
        <f t="shared" si="157"/>
        <v>February</v>
      </c>
      <c r="T2576" t="str">
        <f t="shared" si="158"/>
        <v>2022</v>
      </c>
      <c r="U2576" s="3">
        <f t="shared" si="159"/>
        <v>28</v>
      </c>
    </row>
    <row r="2577" spans="1:21" hidden="1">
      <c r="A2577">
        <v>2576</v>
      </c>
      <c r="B2577" t="s">
        <v>1156</v>
      </c>
      <c r="C2577" t="s">
        <v>90</v>
      </c>
      <c r="D2577" t="s">
        <v>123</v>
      </c>
      <c r="E2577" t="s">
        <v>124</v>
      </c>
      <c r="F2577" s="1">
        <v>44690</v>
      </c>
      <c r="G2577" s="2">
        <v>44689.381944444445</v>
      </c>
      <c r="H2577" s="2">
        <v>44690.566666666666</v>
      </c>
      <c r="I2577" t="s">
        <v>95</v>
      </c>
      <c r="J2577" t="s">
        <v>68</v>
      </c>
      <c r="K2577">
        <v>38.133000000000003</v>
      </c>
      <c r="L2577">
        <v>816</v>
      </c>
      <c r="M2577">
        <v>700</v>
      </c>
      <c r="N2577" s="3">
        <v>31116.527999999998</v>
      </c>
      <c r="O2577">
        <v>31116.527999999998</v>
      </c>
      <c r="P2577">
        <v>54911.520000000004</v>
      </c>
      <c r="Q2577">
        <v>0.76470588235294135</v>
      </c>
      <c r="S2577" t="str">
        <f t="shared" si="157"/>
        <v>May</v>
      </c>
      <c r="T2577" t="str">
        <f t="shared" si="158"/>
        <v>2022</v>
      </c>
      <c r="U2577" s="3">
        <f t="shared" si="159"/>
        <v>31</v>
      </c>
    </row>
    <row r="2578" spans="1:21" hidden="1">
      <c r="A2578">
        <v>2577</v>
      </c>
      <c r="B2578" t="s">
        <v>1156</v>
      </c>
      <c r="C2578" t="s">
        <v>90</v>
      </c>
      <c r="D2578" t="s">
        <v>123</v>
      </c>
      <c r="E2578" t="s">
        <v>124</v>
      </c>
      <c r="F2578" s="1">
        <v>44689</v>
      </c>
      <c r="G2578" s="2">
        <v>44689.381944444445</v>
      </c>
      <c r="H2578" s="2">
        <v>44690.566666666666</v>
      </c>
      <c r="I2578" t="s">
        <v>95</v>
      </c>
      <c r="J2578" t="s">
        <v>68</v>
      </c>
      <c r="K2578">
        <v>38.133000000000003</v>
      </c>
      <c r="L2578">
        <v>890</v>
      </c>
      <c r="M2578">
        <v>700</v>
      </c>
      <c r="N2578" s="3">
        <v>33938.370000000003</v>
      </c>
      <c r="O2578">
        <v>33938.370000000003</v>
      </c>
      <c r="P2578">
        <v>54911.520000000004</v>
      </c>
      <c r="Q2578">
        <v>0.6179775280898876</v>
      </c>
      <c r="S2578" t="str">
        <f t="shared" si="157"/>
        <v>May</v>
      </c>
      <c r="T2578" t="str">
        <f t="shared" si="158"/>
        <v>2022</v>
      </c>
      <c r="U2578" s="3">
        <f t="shared" si="159"/>
        <v>31</v>
      </c>
    </row>
    <row r="2579" spans="1:21" hidden="1">
      <c r="A2579">
        <v>2578</v>
      </c>
      <c r="B2579" t="s">
        <v>1157</v>
      </c>
      <c r="C2579" t="s">
        <v>39</v>
      </c>
      <c r="D2579" t="s">
        <v>123</v>
      </c>
      <c r="E2579" t="s">
        <v>124</v>
      </c>
      <c r="F2579" s="1">
        <v>44451</v>
      </c>
      <c r="G2579" s="2">
        <v>44451.356249999997</v>
      </c>
      <c r="H2579" s="2">
        <v>44451.584722222222</v>
      </c>
      <c r="I2579" t="s">
        <v>95</v>
      </c>
      <c r="J2579" t="s">
        <v>68</v>
      </c>
      <c r="K2579">
        <v>39.49</v>
      </c>
      <c r="L2579">
        <v>329</v>
      </c>
      <c r="M2579">
        <v>700</v>
      </c>
      <c r="N2579" s="3">
        <v>12992.21</v>
      </c>
      <c r="O2579">
        <v>12992.21</v>
      </c>
      <c r="P2579">
        <v>56865.600000000006</v>
      </c>
      <c r="Q2579">
        <v>3.3768996960486328</v>
      </c>
      <c r="S2579" t="str">
        <f t="shared" si="157"/>
        <v>September</v>
      </c>
      <c r="T2579" t="str">
        <f t="shared" si="158"/>
        <v>2021</v>
      </c>
      <c r="U2579" s="3">
        <f t="shared" si="159"/>
        <v>30</v>
      </c>
    </row>
    <row r="2580" spans="1:21" hidden="1">
      <c r="A2580">
        <v>2579</v>
      </c>
      <c r="B2580" t="s">
        <v>1158</v>
      </c>
      <c r="C2580" t="s">
        <v>28</v>
      </c>
      <c r="D2580" t="s">
        <v>123</v>
      </c>
      <c r="E2580" t="s">
        <v>124</v>
      </c>
      <c r="F2580" s="1">
        <v>44490</v>
      </c>
      <c r="G2580" s="2">
        <v>44490.293749999997</v>
      </c>
      <c r="H2580" s="2">
        <v>44490.591666666667</v>
      </c>
      <c r="I2580" t="s">
        <v>95</v>
      </c>
      <c r="J2580" t="s">
        <v>68</v>
      </c>
      <c r="K2580">
        <v>39.49</v>
      </c>
      <c r="L2580">
        <v>429</v>
      </c>
      <c r="M2580">
        <v>700</v>
      </c>
      <c r="N2580" s="3">
        <v>16941.21</v>
      </c>
      <c r="O2580">
        <v>16941.21</v>
      </c>
      <c r="P2580">
        <v>56865.600000000006</v>
      </c>
      <c r="Q2580">
        <v>2.3566433566433571</v>
      </c>
      <c r="S2580" t="str">
        <f t="shared" si="157"/>
        <v>October</v>
      </c>
      <c r="T2580" t="str">
        <f t="shared" si="158"/>
        <v>2021</v>
      </c>
      <c r="U2580" s="3">
        <f t="shared" si="159"/>
        <v>31</v>
      </c>
    </row>
    <row r="2581" spans="1:21" hidden="1">
      <c r="A2581">
        <v>2580</v>
      </c>
      <c r="B2581" t="s">
        <v>1159</v>
      </c>
      <c r="C2581" t="s">
        <v>28</v>
      </c>
      <c r="D2581" t="s">
        <v>127</v>
      </c>
      <c r="E2581" t="s">
        <v>124</v>
      </c>
      <c r="F2581" s="1">
        <v>44491</v>
      </c>
      <c r="G2581" s="2">
        <v>44491.313194444447</v>
      </c>
      <c r="H2581" s="2">
        <v>44491.710416666669</v>
      </c>
      <c r="I2581" t="s">
        <v>95</v>
      </c>
      <c r="J2581" t="s">
        <v>68</v>
      </c>
      <c r="K2581">
        <v>39.49</v>
      </c>
      <c r="L2581">
        <v>572</v>
      </c>
      <c r="M2581">
        <v>700</v>
      </c>
      <c r="N2581" s="3">
        <v>22588.28</v>
      </c>
      <c r="O2581">
        <v>22588.28</v>
      </c>
      <c r="P2581">
        <v>56865.600000000006</v>
      </c>
      <c r="Q2581">
        <v>1.5174825174825179</v>
      </c>
      <c r="S2581" t="str">
        <f t="shared" si="157"/>
        <v>October</v>
      </c>
      <c r="T2581" t="str">
        <f t="shared" si="158"/>
        <v>2021</v>
      </c>
      <c r="U2581" s="3">
        <f t="shared" si="159"/>
        <v>31</v>
      </c>
    </row>
    <row r="2582" spans="1:21" hidden="1">
      <c r="A2582">
        <v>2581</v>
      </c>
      <c r="B2582" t="s">
        <v>1160</v>
      </c>
      <c r="C2582" t="s">
        <v>28</v>
      </c>
      <c r="D2582" t="s">
        <v>123</v>
      </c>
      <c r="E2582" t="s">
        <v>124</v>
      </c>
      <c r="F2582" s="1">
        <v>44489</v>
      </c>
      <c r="G2582" s="2">
        <v>44489.288194444445</v>
      </c>
      <c r="H2582" s="2">
        <v>44489.722222222219</v>
      </c>
      <c r="I2582" t="s">
        <v>95</v>
      </c>
      <c r="J2582" t="s">
        <v>68</v>
      </c>
      <c r="K2582">
        <v>39.49</v>
      </c>
      <c r="L2582">
        <v>625</v>
      </c>
      <c r="M2582">
        <v>700</v>
      </c>
      <c r="N2582" s="3">
        <v>24681.25</v>
      </c>
      <c r="O2582">
        <v>24681.25</v>
      </c>
      <c r="P2582">
        <v>56865.600000000006</v>
      </c>
      <c r="Q2582">
        <v>1.3040000000000003</v>
      </c>
      <c r="S2582" t="str">
        <f t="shared" si="157"/>
        <v>October</v>
      </c>
      <c r="T2582" t="str">
        <f t="shared" si="158"/>
        <v>2021</v>
      </c>
      <c r="U2582" s="3">
        <f t="shared" si="159"/>
        <v>31</v>
      </c>
    </row>
    <row r="2583" spans="1:21" hidden="1">
      <c r="A2583">
        <v>2582</v>
      </c>
      <c r="B2583" t="s">
        <v>1161</v>
      </c>
      <c r="C2583" t="s">
        <v>39</v>
      </c>
      <c r="D2583" t="s">
        <v>129</v>
      </c>
      <c r="E2583" t="s">
        <v>75</v>
      </c>
      <c r="F2583" s="1">
        <v>44458</v>
      </c>
      <c r="G2583" s="2">
        <v>44454.293055555558</v>
      </c>
      <c r="H2583" s="2">
        <v>44458.666666666664</v>
      </c>
      <c r="I2583" t="s">
        <v>95</v>
      </c>
      <c r="J2583" t="s">
        <v>68</v>
      </c>
      <c r="K2583">
        <v>39.49</v>
      </c>
      <c r="L2583">
        <v>960</v>
      </c>
      <c r="M2583">
        <v>700</v>
      </c>
      <c r="N2583" s="3">
        <v>37910.400000000001</v>
      </c>
      <c r="O2583">
        <v>37910.400000000001</v>
      </c>
      <c r="P2583">
        <v>56865.600000000006</v>
      </c>
      <c r="Q2583">
        <v>0.50000000000000011</v>
      </c>
      <c r="S2583" t="str">
        <f t="shared" si="157"/>
        <v>September</v>
      </c>
      <c r="T2583" t="str">
        <f t="shared" si="158"/>
        <v>2021</v>
      </c>
      <c r="U2583" s="3">
        <f t="shared" si="159"/>
        <v>30</v>
      </c>
    </row>
    <row r="2584" spans="1:21" hidden="1">
      <c r="A2584">
        <v>2583</v>
      </c>
      <c r="B2584" t="s">
        <v>1161</v>
      </c>
      <c r="C2584" t="s">
        <v>39</v>
      </c>
      <c r="D2584" t="s">
        <v>129</v>
      </c>
      <c r="E2584" t="s">
        <v>75</v>
      </c>
      <c r="F2584" s="1">
        <v>44454</v>
      </c>
      <c r="G2584" s="2">
        <v>44454.293055555558</v>
      </c>
      <c r="H2584" s="2">
        <v>44458.666666666664</v>
      </c>
      <c r="I2584" t="s">
        <v>95</v>
      </c>
      <c r="J2584" t="s">
        <v>68</v>
      </c>
      <c r="K2584">
        <v>39.49</v>
      </c>
      <c r="L2584" s="4">
        <v>1018</v>
      </c>
      <c r="M2584">
        <v>700</v>
      </c>
      <c r="N2584" s="3">
        <v>40200.82</v>
      </c>
      <c r="O2584">
        <v>40200.82</v>
      </c>
      <c r="P2584">
        <v>56865.600000000006</v>
      </c>
      <c r="Q2584">
        <v>0.41453831041257383</v>
      </c>
      <c r="S2584" t="str">
        <f t="shared" si="157"/>
        <v>September</v>
      </c>
      <c r="T2584" t="str">
        <f t="shared" si="158"/>
        <v>2021</v>
      </c>
      <c r="U2584" s="3">
        <f t="shared" si="159"/>
        <v>30</v>
      </c>
    </row>
    <row r="2585" spans="1:21" hidden="1">
      <c r="A2585">
        <v>2584</v>
      </c>
      <c r="B2585" t="s">
        <v>1161</v>
      </c>
      <c r="C2585" t="s">
        <v>39</v>
      </c>
      <c r="D2585" t="s">
        <v>129</v>
      </c>
      <c r="E2585" t="s">
        <v>75</v>
      </c>
      <c r="F2585" s="1">
        <v>44455</v>
      </c>
      <c r="G2585" s="2">
        <v>44454.293055555558</v>
      </c>
      <c r="H2585" s="2">
        <v>44458.666666666664</v>
      </c>
      <c r="I2585" t="s">
        <v>95</v>
      </c>
      <c r="J2585" t="s">
        <v>68</v>
      </c>
      <c r="K2585">
        <v>39.49</v>
      </c>
      <c r="L2585" s="4">
        <v>1440</v>
      </c>
      <c r="M2585">
        <v>700</v>
      </c>
      <c r="N2585" s="3">
        <v>56865.599999999999</v>
      </c>
      <c r="O2585">
        <v>56865.599999999999</v>
      </c>
      <c r="P2585">
        <v>56865.600000000006</v>
      </c>
      <c r="Q2585">
        <v>1.2795007199754202E-16</v>
      </c>
      <c r="S2585" t="str">
        <f t="shared" si="157"/>
        <v>September</v>
      </c>
      <c r="T2585" t="str">
        <f t="shared" si="158"/>
        <v>2021</v>
      </c>
      <c r="U2585" s="3">
        <f t="shared" si="159"/>
        <v>30</v>
      </c>
    </row>
    <row r="2586" spans="1:21" hidden="1">
      <c r="A2586">
        <v>2585</v>
      </c>
      <c r="B2586" t="s">
        <v>1161</v>
      </c>
      <c r="C2586" t="s">
        <v>39</v>
      </c>
      <c r="D2586" t="s">
        <v>129</v>
      </c>
      <c r="E2586" t="s">
        <v>75</v>
      </c>
      <c r="F2586" s="1">
        <v>44456</v>
      </c>
      <c r="G2586" s="2">
        <v>44454.293055555558</v>
      </c>
      <c r="H2586" s="2">
        <v>44458.666666666664</v>
      </c>
      <c r="I2586" t="s">
        <v>95</v>
      </c>
      <c r="J2586" t="s">
        <v>68</v>
      </c>
      <c r="K2586">
        <v>39.49</v>
      </c>
      <c r="L2586" s="4">
        <v>1440</v>
      </c>
      <c r="M2586">
        <v>700</v>
      </c>
      <c r="N2586" s="3">
        <v>56865.599999999999</v>
      </c>
      <c r="O2586">
        <v>56865.599999999999</v>
      </c>
      <c r="P2586">
        <v>56865.600000000006</v>
      </c>
      <c r="Q2586">
        <v>1.2795007199754202E-16</v>
      </c>
      <c r="S2586" t="str">
        <f t="shared" si="157"/>
        <v>September</v>
      </c>
      <c r="T2586" t="str">
        <f t="shared" si="158"/>
        <v>2021</v>
      </c>
      <c r="U2586" s="3">
        <f t="shared" si="159"/>
        <v>30</v>
      </c>
    </row>
    <row r="2587" spans="1:21" hidden="1">
      <c r="A2587">
        <v>2586</v>
      </c>
      <c r="B2587" t="s">
        <v>1161</v>
      </c>
      <c r="C2587" t="s">
        <v>39</v>
      </c>
      <c r="D2587" t="s">
        <v>129</v>
      </c>
      <c r="E2587" t="s">
        <v>75</v>
      </c>
      <c r="F2587" s="1">
        <v>44457</v>
      </c>
      <c r="G2587" s="2">
        <v>44454.293055555558</v>
      </c>
      <c r="H2587" s="2">
        <v>44458.666666666664</v>
      </c>
      <c r="I2587" t="s">
        <v>95</v>
      </c>
      <c r="J2587" t="s">
        <v>68</v>
      </c>
      <c r="K2587">
        <v>39.49</v>
      </c>
      <c r="L2587" s="4">
        <v>1440</v>
      </c>
      <c r="M2587">
        <v>700</v>
      </c>
      <c r="N2587" s="3">
        <v>56865.599999999999</v>
      </c>
      <c r="O2587">
        <v>56865.599999999999</v>
      </c>
      <c r="P2587">
        <v>56865.600000000006</v>
      </c>
      <c r="Q2587">
        <v>1.2795007199754202E-16</v>
      </c>
      <c r="S2587" t="str">
        <f t="shared" si="157"/>
        <v>September</v>
      </c>
      <c r="T2587" t="str">
        <f t="shared" si="158"/>
        <v>2021</v>
      </c>
      <c r="U2587" s="3">
        <f t="shared" si="159"/>
        <v>30</v>
      </c>
    </row>
    <row r="2588" spans="1:21" hidden="1">
      <c r="A2588">
        <v>2587</v>
      </c>
      <c r="B2588" t="s">
        <v>1162</v>
      </c>
      <c r="C2588" t="s">
        <v>28</v>
      </c>
      <c r="D2588" t="s">
        <v>129</v>
      </c>
      <c r="E2588" t="s">
        <v>75</v>
      </c>
      <c r="F2588" s="1">
        <v>44430</v>
      </c>
      <c r="G2588" s="2">
        <v>44430.311111111114</v>
      </c>
      <c r="H2588" s="2">
        <v>44430.7</v>
      </c>
      <c r="I2588" t="s">
        <v>95</v>
      </c>
      <c r="J2588" t="s">
        <v>68</v>
      </c>
      <c r="K2588">
        <v>40.450000000000003</v>
      </c>
      <c r="L2588">
        <v>560</v>
      </c>
      <c r="M2588">
        <v>700</v>
      </c>
      <c r="N2588" s="4">
        <v>22652</v>
      </c>
      <c r="O2588">
        <v>22652</v>
      </c>
      <c r="P2588">
        <v>58248.000000000007</v>
      </c>
      <c r="Q2588">
        <v>1.5714285714285718</v>
      </c>
      <c r="S2588" t="str">
        <f t="shared" si="157"/>
        <v>August</v>
      </c>
      <c r="T2588" t="str">
        <f t="shared" si="158"/>
        <v>2021</v>
      </c>
      <c r="U2588" s="3">
        <f t="shared" si="159"/>
        <v>31</v>
      </c>
    </row>
    <row r="2589" spans="1:21" hidden="1">
      <c r="A2589">
        <v>2588</v>
      </c>
      <c r="B2589" t="s">
        <v>1163</v>
      </c>
      <c r="C2589" t="s">
        <v>28</v>
      </c>
      <c r="D2589" t="s">
        <v>129</v>
      </c>
      <c r="E2589" t="s">
        <v>75</v>
      </c>
      <c r="F2589" s="1">
        <v>44429</v>
      </c>
      <c r="G2589" s="2">
        <v>44429.291666666664</v>
      </c>
      <c r="H2589" s="2">
        <v>44429.729166666664</v>
      </c>
      <c r="I2589" t="s">
        <v>95</v>
      </c>
      <c r="J2589" t="s">
        <v>68</v>
      </c>
      <c r="K2589">
        <v>40.450000000000003</v>
      </c>
      <c r="L2589">
        <v>630</v>
      </c>
      <c r="M2589">
        <v>700</v>
      </c>
      <c r="N2589" s="3">
        <v>25483.5</v>
      </c>
      <c r="O2589">
        <v>25483.5</v>
      </c>
      <c r="P2589">
        <v>58248.000000000007</v>
      </c>
      <c r="Q2589">
        <v>1.285714285714286</v>
      </c>
      <c r="S2589" t="str">
        <f t="shared" si="157"/>
        <v>August</v>
      </c>
      <c r="T2589" t="str">
        <f t="shared" si="158"/>
        <v>2021</v>
      </c>
      <c r="U2589" s="3">
        <f t="shared" si="159"/>
        <v>31</v>
      </c>
    </row>
    <row r="2590" spans="1:21" hidden="1">
      <c r="A2590">
        <v>2589</v>
      </c>
      <c r="B2590" t="s">
        <v>1076</v>
      </c>
      <c r="C2590" t="s">
        <v>28</v>
      </c>
      <c r="D2590" t="s">
        <v>129</v>
      </c>
      <c r="E2590" t="s">
        <v>75</v>
      </c>
      <c r="F2590" s="1">
        <v>44402</v>
      </c>
      <c r="G2590" s="2">
        <v>44402.274305555555</v>
      </c>
      <c r="H2590" s="2">
        <v>44402.569444444445</v>
      </c>
      <c r="I2590" t="s">
        <v>95</v>
      </c>
      <c r="J2590" t="s">
        <v>68</v>
      </c>
      <c r="K2590">
        <v>42.73</v>
      </c>
      <c r="L2590">
        <v>425</v>
      </c>
      <c r="M2590">
        <v>700</v>
      </c>
      <c r="N2590" s="3">
        <v>18160.25</v>
      </c>
      <c r="O2590">
        <v>18160.25</v>
      </c>
      <c r="P2590">
        <v>61531.199999999997</v>
      </c>
      <c r="Q2590">
        <v>2.388235294117647</v>
      </c>
      <c r="S2590" t="str">
        <f t="shared" si="157"/>
        <v>July</v>
      </c>
      <c r="T2590" t="str">
        <f t="shared" si="158"/>
        <v>2021</v>
      </c>
      <c r="U2590" s="3">
        <f t="shared" si="159"/>
        <v>31</v>
      </c>
    </row>
    <row r="2591" spans="1:21" hidden="1">
      <c r="A2591">
        <v>2590</v>
      </c>
      <c r="B2591" t="s">
        <v>1164</v>
      </c>
      <c r="C2591" t="s">
        <v>28</v>
      </c>
      <c r="D2591" t="s">
        <v>129</v>
      </c>
      <c r="E2591" t="s">
        <v>75</v>
      </c>
      <c r="F2591" s="1">
        <v>44404</v>
      </c>
      <c r="G2591" s="2">
        <v>44404.366666666669</v>
      </c>
      <c r="H2591" s="2">
        <v>44404.692361111112</v>
      </c>
      <c r="I2591" t="s">
        <v>95</v>
      </c>
      <c r="J2591" t="s">
        <v>68</v>
      </c>
      <c r="K2591">
        <v>42.73</v>
      </c>
      <c r="L2591">
        <v>469</v>
      </c>
      <c r="M2591">
        <v>700</v>
      </c>
      <c r="N2591" s="3">
        <v>20040.37</v>
      </c>
      <c r="O2591">
        <v>20040.37</v>
      </c>
      <c r="P2591">
        <v>61531.199999999997</v>
      </c>
      <c r="Q2591">
        <v>2.0703624733475481</v>
      </c>
      <c r="S2591" t="str">
        <f t="shared" si="157"/>
        <v>July</v>
      </c>
      <c r="T2591" t="str">
        <f t="shared" si="158"/>
        <v>2021</v>
      </c>
      <c r="U2591" s="3">
        <f t="shared" si="159"/>
        <v>31</v>
      </c>
    </row>
    <row r="2592" spans="1:21" hidden="1">
      <c r="A2592">
        <v>2591</v>
      </c>
      <c r="B2592" t="s">
        <v>1165</v>
      </c>
      <c r="C2592" t="s">
        <v>28</v>
      </c>
      <c r="D2592" t="s">
        <v>129</v>
      </c>
      <c r="E2592" t="s">
        <v>75</v>
      </c>
      <c r="F2592" s="1">
        <v>44403</v>
      </c>
      <c r="G2592" s="2">
        <v>44403.259027777778</v>
      </c>
      <c r="H2592" s="2">
        <v>44403.677777777775</v>
      </c>
      <c r="I2592" t="s">
        <v>95</v>
      </c>
      <c r="J2592" t="s">
        <v>68</v>
      </c>
      <c r="K2592">
        <v>42.73</v>
      </c>
      <c r="L2592">
        <v>603</v>
      </c>
      <c r="M2592">
        <v>700</v>
      </c>
      <c r="N2592" s="3">
        <v>25766.19</v>
      </c>
      <c r="O2592">
        <v>25766.19</v>
      </c>
      <c r="P2592">
        <v>61531.199999999997</v>
      </c>
      <c r="Q2592">
        <v>1.3880597014925371</v>
      </c>
      <c r="S2592" t="str">
        <f t="shared" si="157"/>
        <v>July</v>
      </c>
      <c r="T2592" t="str">
        <f t="shared" si="158"/>
        <v>2021</v>
      </c>
      <c r="U2592" s="3">
        <f t="shared" si="159"/>
        <v>31</v>
      </c>
    </row>
    <row r="2593" spans="1:21" hidden="1">
      <c r="A2593">
        <v>2592</v>
      </c>
      <c r="B2593" t="s">
        <v>1166</v>
      </c>
      <c r="C2593" t="s">
        <v>28</v>
      </c>
      <c r="D2593" t="s">
        <v>129</v>
      </c>
      <c r="E2593" t="s">
        <v>75</v>
      </c>
      <c r="F2593" s="1">
        <v>44405</v>
      </c>
      <c r="G2593" s="2">
        <v>44405.270833333336</v>
      </c>
      <c r="H2593" s="2">
        <v>44405.729166666664</v>
      </c>
      <c r="I2593" t="s">
        <v>95</v>
      </c>
      <c r="J2593" t="s">
        <v>68</v>
      </c>
      <c r="K2593">
        <v>42.73</v>
      </c>
      <c r="L2593">
        <v>660</v>
      </c>
      <c r="M2593">
        <v>700</v>
      </c>
      <c r="N2593" s="3">
        <v>28201.8</v>
      </c>
      <c r="O2593">
        <v>28201.8</v>
      </c>
      <c r="P2593">
        <v>61531.199999999997</v>
      </c>
      <c r="Q2593">
        <v>1.1818181818181817</v>
      </c>
      <c r="S2593" t="str">
        <f t="shared" si="157"/>
        <v>July</v>
      </c>
      <c r="T2593" t="str">
        <f t="shared" si="158"/>
        <v>2021</v>
      </c>
      <c r="U2593" s="3">
        <f t="shared" si="159"/>
        <v>31</v>
      </c>
    </row>
    <row r="2594" spans="1:21" hidden="1">
      <c r="F2594" s="1"/>
      <c r="G2594" s="2"/>
      <c r="H2594" s="2"/>
      <c r="O2594">
        <v>0</v>
      </c>
      <c r="P2594">
        <v>0</v>
      </c>
      <c r="Q2594" t="e">
        <v>#DIV/0!</v>
      </c>
      <c r="U2594" s="3"/>
    </row>
    <row r="2595" spans="1:21" hidden="1">
      <c r="A2595">
        <v>2594</v>
      </c>
      <c r="B2595" t="s">
        <v>1167</v>
      </c>
      <c r="C2595" t="s">
        <v>39</v>
      </c>
      <c r="D2595" t="s">
        <v>129</v>
      </c>
      <c r="E2595" t="s">
        <v>75</v>
      </c>
      <c r="F2595" s="1">
        <v>44425</v>
      </c>
      <c r="G2595" s="2">
        <v>44425.338888888888</v>
      </c>
      <c r="H2595" s="2">
        <v>44425.515972222223</v>
      </c>
      <c r="I2595" t="s">
        <v>95</v>
      </c>
      <c r="J2595" t="s">
        <v>68</v>
      </c>
      <c r="K2595">
        <v>46.921999999999997</v>
      </c>
      <c r="L2595">
        <v>255</v>
      </c>
      <c r="M2595">
        <v>700</v>
      </c>
      <c r="N2595" s="3">
        <v>11965.11</v>
      </c>
      <c r="O2595">
        <v>11965.11</v>
      </c>
      <c r="P2595">
        <v>67567.679999999993</v>
      </c>
      <c r="Q2595">
        <v>4.6470588235294112</v>
      </c>
      <c r="S2595" t="str">
        <f t="shared" si="157"/>
        <v>August</v>
      </c>
      <c r="T2595" t="str">
        <f t="shared" si="158"/>
        <v>2021</v>
      </c>
      <c r="U2595" s="3">
        <f t="shared" ref="U2595:U2626" si="160">DAY(EOMONTH(F2595, 0))</f>
        <v>31</v>
      </c>
    </row>
    <row r="2596" spans="1:21" hidden="1">
      <c r="A2596">
        <v>2595</v>
      </c>
      <c r="B2596" t="s">
        <v>1168</v>
      </c>
      <c r="C2596" t="s">
        <v>39</v>
      </c>
      <c r="D2596" t="s">
        <v>129</v>
      </c>
      <c r="E2596" t="s">
        <v>75</v>
      </c>
      <c r="F2596" s="1">
        <v>44424</v>
      </c>
      <c r="G2596" s="2">
        <v>44424.338194444441</v>
      </c>
      <c r="H2596" s="2">
        <v>44424.620833333334</v>
      </c>
      <c r="I2596" t="s">
        <v>95</v>
      </c>
      <c r="J2596" t="s">
        <v>68</v>
      </c>
      <c r="K2596">
        <v>46.921999999999997</v>
      </c>
      <c r="L2596">
        <v>407</v>
      </c>
      <c r="M2596">
        <v>700</v>
      </c>
      <c r="N2596" s="3">
        <v>19097.254000000001</v>
      </c>
      <c r="O2596">
        <v>19097.254000000001</v>
      </c>
      <c r="P2596">
        <v>67567.679999999993</v>
      </c>
      <c r="Q2596">
        <v>2.5380835380835376</v>
      </c>
      <c r="S2596" t="str">
        <f t="shared" si="157"/>
        <v>August</v>
      </c>
      <c r="T2596" t="str">
        <f t="shared" si="158"/>
        <v>2021</v>
      </c>
      <c r="U2596" s="3">
        <f t="shared" si="160"/>
        <v>31</v>
      </c>
    </row>
    <row r="2597" spans="1:21" hidden="1">
      <c r="A2597">
        <v>2596</v>
      </c>
      <c r="B2597" t="s">
        <v>1169</v>
      </c>
      <c r="C2597" t="s">
        <v>63</v>
      </c>
      <c r="D2597" t="s">
        <v>123</v>
      </c>
      <c r="E2597" t="s">
        <v>124</v>
      </c>
      <c r="F2597" s="1">
        <v>44423</v>
      </c>
      <c r="G2597" s="2">
        <v>44423.298611111109</v>
      </c>
      <c r="H2597" s="2">
        <v>44423.581944444442</v>
      </c>
      <c r="I2597" t="s">
        <v>95</v>
      </c>
      <c r="J2597" t="s">
        <v>68</v>
      </c>
      <c r="K2597">
        <v>46.921999999999997</v>
      </c>
      <c r="L2597">
        <v>408</v>
      </c>
      <c r="M2597">
        <v>700</v>
      </c>
      <c r="N2597" s="3">
        <v>19144.175999999999</v>
      </c>
      <c r="O2597">
        <v>19144.175999999999</v>
      </c>
      <c r="P2597">
        <v>67567.679999999993</v>
      </c>
      <c r="Q2597">
        <v>2.5294117647058822</v>
      </c>
      <c r="S2597" t="str">
        <f t="shared" si="157"/>
        <v>August</v>
      </c>
      <c r="T2597" t="str">
        <f t="shared" si="158"/>
        <v>2021</v>
      </c>
      <c r="U2597" s="3">
        <f t="shared" si="160"/>
        <v>31</v>
      </c>
    </row>
    <row r="2598" spans="1:21" hidden="1">
      <c r="A2598">
        <v>2597</v>
      </c>
      <c r="B2598" t="s">
        <v>1170</v>
      </c>
      <c r="C2598" t="s">
        <v>39</v>
      </c>
      <c r="D2598" t="s">
        <v>127</v>
      </c>
      <c r="E2598" t="s">
        <v>124</v>
      </c>
      <c r="F2598" s="1">
        <v>44422</v>
      </c>
      <c r="G2598" s="2">
        <v>44422.299305555556</v>
      </c>
      <c r="H2598" s="2">
        <v>44422.678472222222</v>
      </c>
      <c r="I2598" t="s">
        <v>95</v>
      </c>
      <c r="J2598" t="s">
        <v>68</v>
      </c>
      <c r="K2598">
        <v>46.921999999999997</v>
      </c>
      <c r="L2598">
        <v>546</v>
      </c>
      <c r="M2598">
        <v>700</v>
      </c>
      <c r="N2598" s="3">
        <v>25619.412</v>
      </c>
      <c r="O2598">
        <v>25619.412</v>
      </c>
      <c r="P2598">
        <v>67567.679999999993</v>
      </c>
      <c r="Q2598">
        <v>1.6373626373626371</v>
      </c>
      <c r="S2598" t="str">
        <f t="shared" si="157"/>
        <v>August</v>
      </c>
      <c r="T2598" t="str">
        <f t="shared" si="158"/>
        <v>2021</v>
      </c>
      <c r="U2598" s="3">
        <f t="shared" si="160"/>
        <v>31</v>
      </c>
    </row>
    <row r="2599" spans="1:21" hidden="1">
      <c r="A2599">
        <v>2598</v>
      </c>
      <c r="B2599" t="s">
        <v>1171</v>
      </c>
      <c r="C2599" t="s">
        <v>14</v>
      </c>
      <c r="D2599" t="s">
        <v>141</v>
      </c>
      <c r="E2599" t="s">
        <v>124</v>
      </c>
      <c r="F2599" s="1">
        <v>44466</v>
      </c>
      <c r="G2599" s="2">
        <v>44462.35833333333</v>
      </c>
      <c r="H2599" s="2">
        <v>44466.405555555553</v>
      </c>
      <c r="I2599" t="s">
        <v>95</v>
      </c>
      <c r="J2599" t="s">
        <v>68</v>
      </c>
      <c r="K2599">
        <v>46.921999999999997</v>
      </c>
      <c r="L2599">
        <v>584</v>
      </c>
      <c r="M2599">
        <v>700</v>
      </c>
      <c r="N2599" s="3">
        <v>27402.448</v>
      </c>
      <c r="O2599">
        <v>27402.448</v>
      </c>
      <c r="P2599">
        <v>67567.679999999993</v>
      </c>
      <c r="Q2599">
        <v>1.4657534246575339</v>
      </c>
      <c r="S2599" t="str">
        <f t="shared" si="157"/>
        <v>September</v>
      </c>
      <c r="T2599" t="str">
        <f t="shared" si="158"/>
        <v>2021</v>
      </c>
      <c r="U2599" s="3">
        <f t="shared" si="160"/>
        <v>30</v>
      </c>
    </row>
    <row r="2600" spans="1:21" hidden="1">
      <c r="A2600">
        <v>2599</v>
      </c>
      <c r="B2600" t="s">
        <v>1172</v>
      </c>
      <c r="C2600" t="s">
        <v>39</v>
      </c>
      <c r="D2600" t="s">
        <v>129</v>
      </c>
      <c r="E2600" t="s">
        <v>75</v>
      </c>
      <c r="F2600" s="1">
        <v>44342</v>
      </c>
      <c r="G2600" s="2">
        <v>44333.291666666664</v>
      </c>
      <c r="H2600" s="2">
        <v>44342.478472222225</v>
      </c>
      <c r="I2600" t="s">
        <v>95</v>
      </c>
      <c r="J2600" t="s">
        <v>68</v>
      </c>
      <c r="K2600">
        <v>46.921999999999997</v>
      </c>
      <c r="L2600">
        <v>689</v>
      </c>
      <c r="M2600">
        <v>700</v>
      </c>
      <c r="N2600" s="3">
        <v>32329.258000000002</v>
      </c>
      <c r="O2600">
        <v>32329.258000000002</v>
      </c>
      <c r="P2600">
        <v>67567.679999999993</v>
      </c>
      <c r="Q2600">
        <v>1.0899854862119009</v>
      </c>
      <c r="S2600" t="str">
        <f t="shared" si="157"/>
        <v>May</v>
      </c>
      <c r="T2600" t="str">
        <f t="shared" si="158"/>
        <v>2021</v>
      </c>
      <c r="U2600" s="3">
        <f t="shared" si="160"/>
        <v>31</v>
      </c>
    </row>
    <row r="2601" spans="1:21" hidden="1">
      <c r="A2601">
        <v>2600</v>
      </c>
      <c r="B2601" t="s">
        <v>1171</v>
      </c>
      <c r="C2601" t="s">
        <v>14</v>
      </c>
      <c r="D2601" t="s">
        <v>141</v>
      </c>
      <c r="E2601" t="s">
        <v>124</v>
      </c>
      <c r="F2601" s="1">
        <v>44462</v>
      </c>
      <c r="G2601" s="2">
        <v>44462.35833333333</v>
      </c>
      <c r="H2601" s="2">
        <v>44466.405555555553</v>
      </c>
      <c r="I2601" t="s">
        <v>95</v>
      </c>
      <c r="J2601" t="s">
        <v>68</v>
      </c>
      <c r="K2601">
        <v>46.921999999999997</v>
      </c>
      <c r="L2601">
        <v>924</v>
      </c>
      <c r="M2601">
        <v>700</v>
      </c>
      <c r="N2601" s="3">
        <v>43355.928</v>
      </c>
      <c r="O2601">
        <v>43355.928</v>
      </c>
      <c r="P2601">
        <v>67567.679999999993</v>
      </c>
      <c r="Q2601">
        <v>0.55844155844155829</v>
      </c>
      <c r="S2601" t="str">
        <f t="shared" si="157"/>
        <v>September</v>
      </c>
      <c r="T2601" t="str">
        <f t="shared" si="158"/>
        <v>2021</v>
      </c>
      <c r="U2601" s="3">
        <f t="shared" si="160"/>
        <v>30</v>
      </c>
    </row>
    <row r="2602" spans="1:21" hidden="1">
      <c r="A2602">
        <v>2601</v>
      </c>
      <c r="B2602" t="s">
        <v>1173</v>
      </c>
      <c r="C2602" t="s">
        <v>14</v>
      </c>
      <c r="D2602" t="s">
        <v>135</v>
      </c>
      <c r="E2602" t="s">
        <v>124</v>
      </c>
      <c r="F2602" s="1">
        <v>44441</v>
      </c>
      <c r="G2602" s="2">
        <v>44441.307638888888</v>
      </c>
      <c r="H2602" s="2">
        <v>44450.7</v>
      </c>
      <c r="I2602" t="s">
        <v>95</v>
      </c>
      <c r="J2602" t="s">
        <v>68</v>
      </c>
      <c r="K2602">
        <v>46.921999999999997</v>
      </c>
      <c r="L2602">
        <v>997</v>
      </c>
      <c r="M2602">
        <v>700</v>
      </c>
      <c r="N2602" s="3">
        <v>46781.233999999997</v>
      </c>
      <c r="O2602">
        <v>46781.233999999997</v>
      </c>
      <c r="P2602">
        <v>67567.679999999993</v>
      </c>
      <c r="Q2602">
        <v>0.44433299899699091</v>
      </c>
      <c r="S2602" t="str">
        <f t="shared" si="157"/>
        <v>September</v>
      </c>
      <c r="T2602" t="str">
        <f t="shared" si="158"/>
        <v>2021</v>
      </c>
      <c r="U2602" s="3">
        <f t="shared" si="160"/>
        <v>30</v>
      </c>
    </row>
    <row r="2603" spans="1:21" hidden="1">
      <c r="A2603">
        <v>2602</v>
      </c>
      <c r="B2603" t="s">
        <v>1173</v>
      </c>
      <c r="C2603" t="s">
        <v>14</v>
      </c>
      <c r="D2603" t="s">
        <v>135</v>
      </c>
      <c r="E2603" t="s">
        <v>124</v>
      </c>
      <c r="F2603" s="1">
        <v>44450</v>
      </c>
      <c r="G2603" s="2">
        <v>44441.307638888888</v>
      </c>
      <c r="H2603" s="2">
        <v>44450.7</v>
      </c>
      <c r="I2603" t="s">
        <v>95</v>
      </c>
      <c r="J2603" t="s">
        <v>68</v>
      </c>
      <c r="K2603">
        <v>46.921999999999997</v>
      </c>
      <c r="L2603" s="4">
        <v>1008</v>
      </c>
      <c r="M2603">
        <v>700</v>
      </c>
      <c r="N2603" s="3">
        <v>47297.375999999997</v>
      </c>
      <c r="O2603">
        <v>47297.375999999997</v>
      </c>
      <c r="P2603">
        <v>67567.679999999993</v>
      </c>
      <c r="Q2603">
        <v>0.42857142857142855</v>
      </c>
      <c r="S2603" t="str">
        <f t="shared" si="157"/>
        <v>September</v>
      </c>
      <c r="T2603" t="str">
        <f t="shared" si="158"/>
        <v>2021</v>
      </c>
      <c r="U2603" s="3">
        <f t="shared" si="160"/>
        <v>30</v>
      </c>
    </row>
    <row r="2604" spans="1:21" hidden="1">
      <c r="A2604">
        <v>2603</v>
      </c>
      <c r="B2604" t="s">
        <v>1172</v>
      </c>
      <c r="C2604" t="s">
        <v>39</v>
      </c>
      <c r="D2604" t="s">
        <v>129</v>
      </c>
      <c r="E2604" t="s">
        <v>75</v>
      </c>
      <c r="F2604" s="1">
        <v>44333</v>
      </c>
      <c r="G2604" s="2">
        <v>44333.291666666664</v>
      </c>
      <c r="H2604" s="2">
        <v>44342.478472222225</v>
      </c>
      <c r="I2604" t="s">
        <v>95</v>
      </c>
      <c r="J2604" t="s">
        <v>68</v>
      </c>
      <c r="K2604">
        <v>46.921999999999997</v>
      </c>
      <c r="L2604" s="4">
        <v>1020</v>
      </c>
      <c r="M2604">
        <v>700</v>
      </c>
      <c r="N2604" s="3">
        <v>47860.44</v>
      </c>
      <c r="O2604">
        <v>47860.44</v>
      </c>
      <c r="P2604">
        <v>67567.679999999993</v>
      </c>
      <c r="Q2604">
        <v>0.4117647058823527</v>
      </c>
      <c r="S2604" t="str">
        <f t="shared" si="157"/>
        <v>May</v>
      </c>
      <c r="T2604" t="str">
        <f t="shared" si="158"/>
        <v>2021</v>
      </c>
      <c r="U2604" s="3">
        <f t="shared" si="160"/>
        <v>31</v>
      </c>
    </row>
    <row r="2605" spans="1:21" hidden="1">
      <c r="A2605">
        <v>2604</v>
      </c>
      <c r="B2605" t="s">
        <v>1174</v>
      </c>
      <c r="C2605" t="s">
        <v>39</v>
      </c>
      <c r="D2605" t="s">
        <v>135</v>
      </c>
      <c r="E2605" t="s">
        <v>124</v>
      </c>
      <c r="F2605" s="1">
        <v>44452</v>
      </c>
      <c r="G2605" s="2">
        <v>44452.291666666664</v>
      </c>
      <c r="H2605" s="2">
        <v>44453.71597222222</v>
      </c>
      <c r="I2605" t="s">
        <v>95</v>
      </c>
      <c r="J2605" t="s">
        <v>68</v>
      </c>
      <c r="K2605">
        <v>46.921999999999997</v>
      </c>
      <c r="L2605" s="4">
        <v>1020</v>
      </c>
      <c r="M2605">
        <v>700</v>
      </c>
      <c r="N2605" s="3">
        <v>47860.44</v>
      </c>
      <c r="O2605">
        <v>47860.44</v>
      </c>
      <c r="P2605">
        <v>67567.679999999993</v>
      </c>
      <c r="Q2605">
        <v>0.4117647058823527</v>
      </c>
      <c r="S2605" t="str">
        <f t="shared" si="157"/>
        <v>September</v>
      </c>
      <c r="T2605" t="str">
        <f t="shared" si="158"/>
        <v>2021</v>
      </c>
      <c r="U2605" s="3">
        <f t="shared" si="160"/>
        <v>30</v>
      </c>
    </row>
    <row r="2606" spans="1:21" hidden="1">
      <c r="A2606">
        <v>2605</v>
      </c>
      <c r="B2606" t="s">
        <v>1174</v>
      </c>
      <c r="C2606" t="s">
        <v>39</v>
      </c>
      <c r="D2606" t="s">
        <v>135</v>
      </c>
      <c r="E2606" t="s">
        <v>124</v>
      </c>
      <c r="F2606" s="1">
        <v>44453</v>
      </c>
      <c r="G2606" s="2">
        <v>44452.291666666664</v>
      </c>
      <c r="H2606" s="2">
        <v>44453.71597222222</v>
      </c>
      <c r="I2606" t="s">
        <v>95</v>
      </c>
      <c r="J2606" t="s">
        <v>68</v>
      </c>
      <c r="K2606">
        <v>46.921999999999997</v>
      </c>
      <c r="L2606" s="4">
        <v>1031</v>
      </c>
      <c r="M2606">
        <v>700</v>
      </c>
      <c r="N2606" s="3">
        <v>48376.582000000002</v>
      </c>
      <c r="O2606">
        <v>48376.582000000002</v>
      </c>
      <c r="P2606">
        <v>67567.679999999993</v>
      </c>
      <c r="Q2606">
        <v>0.39670223084384071</v>
      </c>
      <c r="S2606" t="str">
        <f t="shared" si="157"/>
        <v>September</v>
      </c>
      <c r="T2606" t="str">
        <f t="shared" si="158"/>
        <v>2021</v>
      </c>
      <c r="U2606" s="3">
        <f t="shared" si="160"/>
        <v>30</v>
      </c>
    </row>
    <row r="2607" spans="1:21" hidden="1">
      <c r="A2607">
        <v>2606</v>
      </c>
      <c r="B2607" t="s">
        <v>1175</v>
      </c>
      <c r="C2607" t="s">
        <v>27</v>
      </c>
      <c r="D2607" t="s">
        <v>141</v>
      </c>
      <c r="E2607" t="s">
        <v>124</v>
      </c>
      <c r="F2607" s="1">
        <v>44497</v>
      </c>
      <c r="G2607" s="2">
        <v>44497</v>
      </c>
      <c r="H2607" s="2">
        <v>44510</v>
      </c>
      <c r="I2607" t="s">
        <v>95</v>
      </c>
      <c r="J2607" t="s">
        <v>68</v>
      </c>
      <c r="K2607">
        <v>46.921999999999997</v>
      </c>
      <c r="L2607" s="4">
        <v>1440</v>
      </c>
      <c r="M2607">
        <v>700</v>
      </c>
      <c r="N2607" s="3">
        <v>67567.679999999993</v>
      </c>
      <c r="O2607">
        <v>67567.679999999993</v>
      </c>
      <c r="P2607">
        <v>67567.679999999993</v>
      </c>
      <c r="Q2607">
        <v>0</v>
      </c>
      <c r="S2607" t="str">
        <f t="shared" si="157"/>
        <v>October</v>
      </c>
      <c r="T2607" t="str">
        <f t="shared" si="158"/>
        <v>2021</v>
      </c>
      <c r="U2607" s="3">
        <f t="shared" si="160"/>
        <v>31</v>
      </c>
    </row>
    <row r="2608" spans="1:21" hidden="1">
      <c r="A2608">
        <v>2607</v>
      </c>
      <c r="B2608" t="s">
        <v>1175</v>
      </c>
      <c r="C2608" t="s">
        <v>27</v>
      </c>
      <c r="D2608" t="s">
        <v>141</v>
      </c>
      <c r="E2608" t="s">
        <v>124</v>
      </c>
      <c r="F2608" s="1">
        <v>44498</v>
      </c>
      <c r="G2608" s="2">
        <v>44497</v>
      </c>
      <c r="H2608" s="2">
        <v>44510</v>
      </c>
      <c r="I2608" t="s">
        <v>95</v>
      </c>
      <c r="J2608" t="s">
        <v>68</v>
      </c>
      <c r="K2608">
        <v>46.921999999999997</v>
      </c>
      <c r="L2608" s="4">
        <v>1440</v>
      </c>
      <c r="M2608">
        <v>700</v>
      </c>
      <c r="N2608" s="3">
        <v>67567.679999999993</v>
      </c>
      <c r="O2608">
        <v>67567.679999999993</v>
      </c>
      <c r="P2608">
        <v>67567.679999999993</v>
      </c>
      <c r="Q2608">
        <v>0</v>
      </c>
      <c r="S2608" t="str">
        <f t="shared" si="157"/>
        <v>October</v>
      </c>
      <c r="T2608" t="str">
        <f t="shared" si="158"/>
        <v>2021</v>
      </c>
      <c r="U2608" s="3">
        <f t="shared" si="160"/>
        <v>31</v>
      </c>
    </row>
    <row r="2609" spans="1:21" hidden="1">
      <c r="A2609">
        <v>2608</v>
      </c>
      <c r="B2609" t="s">
        <v>1175</v>
      </c>
      <c r="C2609" t="s">
        <v>27</v>
      </c>
      <c r="D2609" t="s">
        <v>141</v>
      </c>
      <c r="E2609" t="s">
        <v>124</v>
      </c>
      <c r="F2609" s="1">
        <v>44499</v>
      </c>
      <c r="G2609" s="2">
        <v>44497</v>
      </c>
      <c r="H2609" s="2">
        <v>44510</v>
      </c>
      <c r="I2609" t="s">
        <v>95</v>
      </c>
      <c r="J2609" t="s">
        <v>68</v>
      </c>
      <c r="K2609">
        <v>46.921999999999997</v>
      </c>
      <c r="L2609" s="4">
        <v>1440</v>
      </c>
      <c r="M2609">
        <v>700</v>
      </c>
      <c r="N2609" s="3">
        <v>67567.679999999993</v>
      </c>
      <c r="O2609">
        <v>67567.679999999993</v>
      </c>
      <c r="P2609">
        <v>67567.679999999993</v>
      </c>
      <c r="Q2609">
        <v>0</v>
      </c>
      <c r="S2609" t="str">
        <f t="shared" si="157"/>
        <v>October</v>
      </c>
      <c r="T2609" t="str">
        <f t="shared" si="158"/>
        <v>2021</v>
      </c>
      <c r="U2609" s="3">
        <f t="shared" si="160"/>
        <v>31</v>
      </c>
    </row>
    <row r="2610" spans="1:21" hidden="1">
      <c r="A2610">
        <v>2609</v>
      </c>
      <c r="B2610" t="s">
        <v>1175</v>
      </c>
      <c r="C2610" t="s">
        <v>27</v>
      </c>
      <c r="D2610" t="s">
        <v>141</v>
      </c>
      <c r="E2610" t="s">
        <v>124</v>
      </c>
      <c r="F2610" s="1">
        <v>44500</v>
      </c>
      <c r="G2610" s="2">
        <v>44497</v>
      </c>
      <c r="H2610" s="2">
        <v>44510</v>
      </c>
      <c r="I2610" t="s">
        <v>95</v>
      </c>
      <c r="J2610" t="s">
        <v>68</v>
      </c>
      <c r="K2610">
        <v>46.921999999999997</v>
      </c>
      <c r="L2610" s="4">
        <v>1440</v>
      </c>
      <c r="M2610">
        <v>700</v>
      </c>
      <c r="N2610" s="3">
        <v>67567.679999999993</v>
      </c>
      <c r="O2610">
        <v>67567.679999999993</v>
      </c>
      <c r="P2610">
        <v>67567.679999999993</v>
      </c>
      <c r="Q2610">
        <v>0</v>
      </c>
      <c r="S2610" t="str">
        <f t="shared" si="157"/>
        <v>October</v>
      </c>
      <c r="T2610" t="str">
        <f t="shared" si="158"/>
        <v>2021</v>
      </c>
      <c r="U2610" s="3">
        <f t="shared" si="160"/>
        <v>31</v>
      </c>
    </row>
    <row r="2611" spans="1:21" hidden="1">
      <c r="A2611">
        <v>2610</v>
      </c>
      <c r="B2611" t="s">
        <v>1175</v>
      </c>
      <c r="C2611" t="s">
        <v>27</v>
      </c>
      <c r="D2611" t="s">
        <v>141</v>
      </c>
      <c r="E2611" t="s">
        <v>124</v>
      </c>
      <c r="F2611" s="1">
        <v>44501</v>
      </c>
      <c r="G2611" s="2">
        <v>44497</v>
      </c>
      <c r="H2611" s="2">
        <v>44510</v>
      </c>
      <c r="I2611" t="s">
        <v>95</v>
      </c>
      <c r="J2611" t="s">
        <v>68</v>
      </c>
      <c r="K2611">
        <v>46.921999999999997</v>
      </c>
      <c r="L2611" s="4">
        <v>1440</v>
      </c>
      <c r="M2611">
        <v>700</v>
      </c>
      <c r="N2611" s="3">
        <v>67567.679999999993</v>
      </c>
      <c r="O2611">
        <v>67567.679999999993</v>
      </c>
      <c r="P2611">
        <v>67567.679999999993</v>
      </c>
      <c r="Q2611">
        <v>0</v>
      </c>
      <c r="S2611" t="str">
        <f t="shared" si="157"/>
        <v>November</v>
      </c>
      <c r="T2611" t="str">
        <f t="shared" si="158"/>
        <v>2021</v>
      </c>
      <c r="U2611" s="3">
        <f t="shared" si="160"/>
        <v>30</v>
      </c>
    </row>
    <row r="2612" spans="1:21" hidden="1">
      <c r="A2612">
        <v>2611</v>
      </c>
      <c r="B2612" t="s">
        <v>1175</v>
      </c>
      <c r="C2612" t="s">
        <v>27</v>
      </c>
      <c r="D2612" t="s">
        <v>141</v>
      </c>
      <c r="E2612" t="s">
        <v>124</v>
      </c>
      <c r="F2612" s="1">
        <v>44502</v>
      </c>
      <c r="G2612" s="2">
        <v>44497</v>
      </c>
      <c r="H2612" s="2">
        <v>44510</v>
      </c>
      <c r="I2612" t="s">
        <v>95</v>
      </c>
      <c r="J2612" t="s">
        <v>68</v>
      </c>
      <c r="K2612">
        <v>46.921999999999997</v>
      </c>
      <c r="L2612" s="4">
        <v>1440</v>
      </c>
      <c r="M2612">
        <v>700</v>
      </c>
      <c r="N2612" s="3">
        <v>67567.679999999993</v>
      </c>
      <c r="O2612">
        <v>67567.679999999993</v>
      </c>
      <c r="P2612">
        <v>67567.679999999993</v>
      </c>
      <c r="Q2612">
        <v>0</v>
      </c>
      <c r="S2612" t="str">
        <f t="shared" si="157"/>
        <v>November</v>
      </c>
      <c r="T2612" t="str">
        <f t="shared" si="158"/>
        <v>2021</v>
      </c>
      <c r="U2612" s="3">
        <f t="shared" si="160"/>
        <v>30</v>
      </c>
    </row>
    <row r="2613" spans="1:21" hidden="1">
      <c r="A2613">
        <v>2612</v>
      </c>
      <c r="B2613" t="s">
        <v>1175</v>
      </c>
      <c r="C2613" t="s">
        <v>27</v>
      </c>
      <c r="D2613" t="s">
        <v>141</v>
      </c>
      <c r="E2613" t="s">
        <v>124</v>
      </c>
      <c r="F2613" s="1">
        <v>44503</v>
      </c>
      <c r="G2613" s="2">
        <v>44497</v>
      </c>
      <c r="H2613" s="2">
        <v>44510</v>
      </c>
      <c r="I2613" t="s">
        <v>95</v>
      </c>
      <c r="J2613" t="s">
        <v>68</v>
      </c>
      <c r="K2613">
        <v>46.921999999999997</v>
      </c>
      <c r="L2613" s="4">
        <v>1440</v>
      </c>
      <c r="M2613">
        <v>700</v>
      </c>
      <c r="N2613" s="3">
        <v>67567.679999999993</v>
      </c>
      <c r="O2613">
        <v>67567.679999999993</v>
      </c>
      <c r="P2613">
        <v>67567.679999999993</v>
      </c>
      <c r="Q2613">
        <v>0</v>
      </c>
      <c r="S2613" t="str">
        <f t="shared" si="157"/>
        <v>November</v>
      </c>
      <c r="T2613" t="str">
        <f t="shared" si="158"/>
        <v>2021</v>
      </c>
      <c r="U2613" s="3">
        <f t="shared" si="160"/>
        <v>30</v>
      </c>
    </row>
    <row r="2614" spans="1:21" hidden="1">
      <c r="A2614">
        <v>2613</v>
      </c>
      <c r="B2614" t="s">
        <v>1175</v>
      </c>
      <c r="C2614" t="s">
        <v>27</v>
      </c>
      <c r="D2614" t="s">
        <v>141</v>
      </c>
      <c r="E2614" t="s">
        <v>124</v>
      </c>
      <c r="F2614" s="1">
        <v>44504</v>
      </c>
      <c r="G2614" s="2">
        <v>44497</v>
      </c>
      <c r="H2614" s="2">
        <v>44510</v>
      </c>
      <c r="I2614" t="s">
        <v>95</v>
      </c>
      <c r="J2614" t="s">
        <v>68</v>
      </c>
      <c r="K2614">
        <v>46.921999999999997</v>
      </c>
      <c r="L2614" s="4">
        <v>1440</v>
      </c>
      <c r="M2614">
        <v>700</v>
      </c>
      <c r="N2614" s="3">
        <v>67567.679999999993</v>
      </c>
      <c r="O2614">
        <v>67567.679999999993</v>
      </c>
      <c r="P2614">
        <v>67567.679999999993</v>
      </c>
      <c r="Q2614">
        <v>0</v>
      </c>
      <c r="S2614" t="str">
        <f t="shared" si="157"/>
        <v>November</v>
      </c>
      <c r="T2614" t="str">
        <f t="shared" si="158"/>
        <v>2021</v>
      </c>
      <c r="U2614" s="3">
        <f t="shared" si="160"/>
        <v>30</v>
      </c>
    </row>
    <row r="2615" spans="1:21" hidden="1">
      <c r="A2615">
        <v>2614</v>
      </c>
      <c r="B2615" t="s">
        <v>1175</v>
      </c>
      <c r="C2615" t="s">
        <v>27</v>
      </c>
      <c r="D2615" t="s">
        <v>141</v>
      </c>
      <c r="E2615" t="s">
        <v>124</v>
      </c>
      <c r="F2615" s="1">
        <v>44505</v>
      </c>
      <c r="G2615" s="2">
        <v>44497</v>
      </c>
      <c r="H2615" s="2">
        <v>44510</v>
      </c>
      <c r="I2615" t="s">
        <v>95</v>
      </c>
      <c r="J2615" t="s">
        <v>68</v>
      </c>
      <c r="K2615">
        <v>46.921999999999997</v>
      </c>
      <c r="L2615" s="4">
        <v>1440</v>
      </c>
      <c r="M2615">
        <v>700</v>
      </c>
      <c r="N2615" s="3">
        <v>67567.679999999993</v>
      </c>
      <c r="O2615">
        <v>67567.679999999993</v>
      </c>
      <c r="P2615">
        <v>67567.679999999993</v>
      </c>
      <c r="Q2615">
        <v>0</v>
      </c>
      <c r="S2615" t="str">
        <f t="shared" si="157"/>
        <v>November</v>
      </c>
      <c r="T2615" t="str">
        <f t="shared" si="158"/>
        <v>2021</v>
      </c>
      <c r="U2615" s="3">
        <f t="shared" si="160"/>
        <v>30</v>
      </c>
    </row>
    <row r="2616" spans="1:21" hidden="1">
      <c r="A2616">
        <v>2615</v>
      </c>
      <c r="B2616" t="s">
        <v>1175</v>
      </c>
      <c r="C2616" t="s">
        <v>27</v>
      </c>
      <c r="D2616" t="s">
        <v>141</v>
      </c>
      <c r="E2616" t="s">
        <v>124</v>
      </c>
      <c r="F2616" s="1">
        <v>44506</v>
      </c>
      <c r="G2616" s="2">
        <v>44497</v>
      </c>
      <c r="H2616" s="2">
        <v>44510</v>
      </c>
      <c r="I2616" t="s">
        <v>95</v>
      </c>
      <c r="J2616" t="s">
        <v>68</v>
      </c>
      <c r="K2616">
        <v>46.921999999999997</v>
      </c>
      <c r="L2616" s="4">
        <v>1440</v>
      </c>
      <c r="M2616">
        <v>700</v>
      </c>
      <c r="N2616" s="3">
        <v>67567.679999999993</v>
      </c>
      <c r="O2616">
        <v>67567.679999999993</v>
      </c>
      <c r="P2616">
        <v>67567.679999999993</v>
      </c>
      <c r="Q2616">
        <v>0</v>
      </c>
      <c r="S2616" t="str">
        <f t="shared" si="157"/>
        <v>November</v>
      </c>
      <c r="T2616" t="str">
        <f t="shared" si="158"/>
        <v>2021</v>
      </c>
      <c r="U2616" s="3">
        <f t="shared" si="160"/>
        <v>30</v>
      </c>
    </row>
    <row r="2617" spans="1:21" hidden="1">
      <c r="A2617">
        <v>2616</v>
      </c>
      <c r="B2617" t="s">
        <v>1175</v>
      </c>
      <c r="C2617" t="s">
        <v>27</v>
      </c>
      <c r="D2617" t="s">
        <v>141</v>
      </c>
      <c r="E2617" t="s">
        <v>124</v>
      </c>
      <c r="F2617" s="1">
        <v>44507</v>
      </c>
      <c r="G2617" s="2">
        <v>44497</v>
      </c>
      <c r="H2617" s="2">
        <v>44510</v>
      </c>
      <c r="I2617" t="s">
        <v>95</v>
      </c>
      <c r="J2617" t="s">
        <v>68</v>
      </c>
      <c r="K2617">
        <v>46.921999999999997</v>
      </c>
      <c r="L2617" s="4">
        <v>1440</v>
      </c>
      <c r="M2617">
        <v>700</v>
      </c>
      <c r="N2617" s="3">
        <v>67567.679999999993</v>
      </c>
      <c r="O2617">
        <v>67567.679999999993</v>
      </c>
      <c r="P2617">
        <v>67567.679999999993</v>
      </c>
      <c r="Q2617">
        <v>0</v>
      </c>
      <c r="S2617" t="str">
        <f t="shared" si="157"/>
        <v>November</v>
      </c>
      <c r="T2617" t="str">
        <f t="shared" si="158"/>
        <v>2021</v>
      </c>
      <c r="U2617" s="3">
        <f t="shared" si="160"/>
        <v>30</v>
      </c>
    </row>
    <row r="2618" spans="1:21" hidden="1">
      <c r="A2618">
        <v>2617</v>
      </c>
      <c r="B2618" t="s">
        <v>1175</v>
      </c>
      <c r="C2618" t="s">
        <v>27</v>
      </c>
      <c r="D2618" t="s">
        <v>141</v>
      </c>
      <c r="E2618" t="s">
        <v>124</v>
      </c>
      <c r="F2618" s="1">
        <v>44508</v>
      </c>
      <c r="G2618" s="2">
        <v>44497</v>
      </c>
      <c r="H2618" s="2">
        <v>44510</v>
      </c>
      <c r="I2618" t="s">
        <v>95</v>
      </c>
      <c r="J2618" t="s">
        <v>68</v>
      </c>
      <c r="K2618">
        <v>46.921999999999997</v>
      </c>
      <c r="L2618" s="4">
        <v>1440</v>
      </c>
      <c r="M2618">
        <v>700</v>
      </c>
      <c r="N2618" s="3">
        <v>67567.679999999993</v>
      </c>
      <c r="O2618">
        <v>67567.679999999993</v>
      </c>
      <c r="P2618">
        <v>67567.679999999993</v>
      </c>
      <c r="Q2618">
        <v>0</v>
      </c>
      <c r="S2618" t="str">
        <f t="shared" si="157"/>
        <v>November</v>
      </c>
      <c r="T2618" t="str">
        <f t="shared" si="158"/>
        <v>2021</v>
      </c>
      <c r="U2618" s="3">
        <f t="shared" si="160"/>
        <v>30</v>
      </c>
    </row>
    <row r="2619" spans="1:21" hidden="1">
      <c r="A2619">
        <v>2618</v>
      </c>
      <c r="B2619" t="s">
        <v>1175</v>
      </c>
      <c r="C2619" t="s">
        <v>27</v>
      </c>
      <c r="D2619" t="s">
        <v>141</v>
      </c>
      <c r="E2619" t="s">
        <v>124</v>
      </c>
      <c r="F2619" s="1">
        <v>44509</v>
      </c>
      <c r="G2619" s="2">
        <v>44497</v>
      </c>
      <c r="H2619" s="2">
        <v>44510</v>
      </c>
      <c r="I2619" t="s">
        <v>95</v>
      </c>
      <c r="J2619" t="s">
        <v>68</v>
      </c>
      <c r="K2619">
        <v>46.921999999999997</v>
      </c>
      <c r="L2619" s="4">
        <v>1440</v>
      </c>
      <c r="M2619">
        <v>700</v>
      </c>
      <c r="N2619" s="3">
        <v>67567.679999999993</v>
      </c>
      <c r="O2619">
        <v>67567.679999999993</v>
      </c>
      <c r="P2619">
        <v>67567.679999999993</v>
      </c>
      <c r="Q2619">
        <v>0</v>
      </c>
      <c r="S2619" t="str">
        <f t="shared" si="157"/>
        <v>November</v>
      </c>
      <c r="T2619" t="str">
        <f t="shared" si="158"/>
        <v>2021</v>
      </c>
      <c r="U2619" s="3">
        <f t="shared" si="160"/>
        <v>30</v>
      </c>
    </row>
    <row r="2620" spans="1:21" hidden="1">
      <c r="A2620">
        <v>2619</v>
      </c>
      <c r="B2620" t="s">
        <v>1173</v>
      </c>
      <c r="C2620" t="s">
        <v>14</v>
      </c>
      <c r="D2620" t="s">
        <v>135</v>
      </c>
      <c r="E2620" t="s">
        <v>124</v>
      </c>
      <c r="F2620" s="1">
        <v>44442</v>
      </c>
      <c r="G2620" s="2">
        <v>44441.307638888888</v>
      </c>
      <c r="H2620" s="2">
        <v>44450.7</v>
      </c>
      <c r="I2620" t="s">
        <v>95</v>
      </c>
      <c r="J2620" t="s">
        <v>68</v>
      </c>
      <c r="K2620">
        <v>46.921999999999997</v>
      </c>
      <c r="L2620" s="4">
        <v>1440</v>
      </c>
      <c r="M2620">
        <v>700</v>
      </c>
      <c r="N2620" s="3">
        <v>67567.679999999993</v>
      </c>
      <c r="O2620">
        <v>67567.679999999993</v>
      </c>
      <c r="P2620">
        <v>67567.679999999993</v>
      </c>
      <c r="Q2620">
        <v>0</v>
      </c>
      <c r="S2620" t="str">
        <f t="shared" si="157"/>
        <v>September</v>
      </c>
      <c r="T2620" t="str">
        <f t="shared" si="158"/>
        <v>2021</v>
      </c>
      <c r="U2620" s="3">
        <f t="shared" si="160"/>
        <v>30</v>
      </c>
    </row>
    <row r="2621" spans="1:21" hidden="1">
      <c r="A2621">
        <v>2620</v>
      </c>
      <c r="B2621" t="s">
        <v>1173</v>
      </c>
      <c r="C2621" t="s">
        <v>14</v>
      </c>
      <c r="D2621" t="s">
        <v>135</v>
      </c>
      <c r="E2621" t="s">
        <v>124</v>
      </c>
      <c r="F2621" s="1">
        <v>44443</v>
      </c>
      <c r="G2621" s="2">
        <v>44441.307638888888</v>
      </c>
      <c r="H2621" s="2">
        <v>44450.7</v>
      </c>
      <c r="I2621" t="s">
        <v>95</v>
      </c>
      <c r="J2621" t="s">
        <v>68</v>
      </c>
      <c r="K2621">
        <v>46.921999999999997</v>
      </c>
      <c r="L2621" s="4">
        <v>1440</v>
      </c>
      <c r="M2621">
        <v>700</v>
      </c>
      <c r="N2621" s="3">
        <v>67567.679999999993</v>
      </c>
      <c r="O2621">
        <v>67567.679999999993</v>
      </c>
      <c r="P2621">
        <v>67567.679999999993</v>
      </c>
      <c r="Q2621">
        <v>0</v>
      </c>
      <c r="S2621" t="str">
        <f t="shared" si="157"/>
        <v>September</v>
      </c>
      <c r="T2621" t="str">
        <f t="shared" si="158"/>
        <v>2021</v>
      </c>
      <c r="U2621" s="3">
        <f t="shared" si="160"/>
        <v>30</v>
      </c>
    </row>
    <row r="2622" spans="1:21" hidden="1">
      <c r="A2622">
        <v>2621</v>
      </c>
      <c r="B2622" t="s">
        <v>1173</v>
      </c>
      <c r="C2622" t="s">
        <v>14</v>
      </c>
      <c r="D2622" t="s">
        <v>135</v>
      </c>
      <c r="E2622" t="s">
        <v>124</v>
      </c>
      <c r="F2622" s="1">
        <v>44444</v>
      </c>
      <c r="G2622" s="2">
        <v>44441.307638888888</v>
      </c>
      <c r="H2622" s="2">
        <v>44450.7</v>
      </c>
      <c r="I2622" t="s">
        <v>95</v>
      </c>
      <c r="J2622" t="s">
        <v>68</v>
      </c>
      <c r="K2622">
        <v>46.921999999999997</v>
      </c>
      <c r="L2622" s="4">
        <v>1440</v>
      </c>
      <c r="M2622">
        <v>700</v>
      </c>
      <c r="N2622" s="3">
        <v>67567.679999999993</v>
      </c>
      <c r="O2622">
        <v>67567.679999999993</v>
      </c>
      <c r="P2622">
        <v>67567.679999999993</v>
      </c>
      <c r="Q2622">
        <v>0</v>
      </c>
      <c r="S2622" t="str">
        <f t="shared" si="157"/>
        <v>September</v>
      </c>
      <c r="T2622" t="str">
        <f t="shared" si="158"/>
        <v>2021</v>
      </c>
      <c r="U2622" s="3">
        <f t="shared" si="160"/>
        <v>30</v>
      </c>
    </row>
    <row r="2623" spans="1:21" hidden="1">
      <c r="A2623">
        <v>2622</v>
      </c>
      <c r="B2623" t="s">
        <v>1173</v>
      </c>
      <c r="C2623" t="s">
        <v>14</v>
      </c>
      <c r="D2623" t="s">
        <v>135</v>
      </c>
      <c r="E2623" t="s">
        <v>124</v>
      </c>
      <c r="F2623" s="1">
        <v>44445</v>
      </c>
      <c r="G2623" s="2">
        <v>44441.307638888888</v>
      </c>
      <c r="H2623" s="2">
        <v>44450.7</v>
      </c>
      <c r="I2623" t="s">
        <v>95</v>
      </c>
      <c r="J2623" t="s">
        <v>68</v>
      </c>
      <c r="K2623">
        <v>46.921999999999997</v>
      </c>
      <c r="L2623" s="4">
        <v>1440</v>
      </c>
      <c r="M2623">
        <v>700</v>
      </c>
      <c r="N2623" s="3">
        <v>67567.679999999993</v>
      </c>
      <c r="O2623">
        <v>67567.679999999993</v>
      </c>
      <c r="P2623">
        <v>67567.679999999993</v>
      </c>
      <c r="Q2623">
        <v>0</v>
      </c>
      <c r="S2623" t="str">
        <f t="shared" si="157"/>
        <v>September</v>
      </c>
      <c r="T2623" t="str">
        <f t="shared" si="158"/>
        <v>2021</v>
      </c>
      <c r="U2623" s="3">
        <f t="shared" si="160"/>
        <v>30</v>
      </c>
    </row>
    <row r="2624" spans="1:21" hidden="1">
      <c r="A2624">
        <v>2623</v>
      </c>
      <c r="B2624" t="s">
        <v>1173</v>
      </c>
      <c r="C2624" t="s">
        <v>14</v>
      </c>
      <c r="D2624" t="s">
        <v>135</v>
      </c>
      <c r="E2624" t="s">
        <v>124</v>
      </c>
      <c r="F2624" s="1">
        <v>44446</v>
      </c>
      <c r="G2624" s="2">
        <v>44441.307638888888</v>
      </c>
      <c r="H2624" s="2">
        <v>44450.7</v>
      </c>
      <c r="I2624" t="s">
        <v>95</v>
      </c>
      <c r="J2624" t="s">
        <v>68</v>
      </c>
      <c r="K2624">
        <v>46.921999999999997</v>
      </c>
      <c r="L2624" s="4">
        <v>1440</v>
      </c>
      <c r="M2624">
        <v>700</v>
      </c>
      <c r="N2624" s="3">
        <v>67567.679999999993</v>
      </c>
      <c r="O2624">
        <v>67567.679999999993</v>
      </c>
      <c r="P2624">
        <v>67567.679999999993</v>
      </c>
      <c r="Q2624">
        <v>0</v>
      </c>
      <c r="S2624" t="str">
        <f t="shared" si="157"/>
        <v>September</v>
      </c>
      <c r="T2624" t="str">
        <f t="shared" si="158"/>
        <v>2021</v>
      </c>
      <c r="U2624" s="3">
        <f t="shared" si="160"/>
        <v>30</v>
      </c>
    </row>
    <row r="2625" spans="1:21" hidden="1">
      <c r="A2625">
        <v>2624</v>
      </c>
      <c r="B2625" t="s">
        <v>1173</v>
      </c>
      <c r="C2625" t="s">
        <v>14</v>
      </c>
      <c r="D2625" t="s">
        <v>135</v>
      </c>
      <c r="E2625" t="s">
        <v>124</v>
      </c>
      <c r="F2625" s="1">
        <v>44447</v>
      </c>
      <c r="G2625" s="2">
        <v>44441.307638888888</v>
      </c>
      <c r="H2625" s="2">
        <v>44450.7</v>
      </c>
      <c r="I2625" t="s">
        <v>95</v>
      </c>
      <c r="J2625" t="s">
        <v>68</v>
      </c>
      <c r="K2625">
        <v>46.921999999999997</v>
      </c>
      <c r="L2625" s="4">
        <v>1440</v>
      </c>
      <c r="M2625">
        <v>700</v>
      </c>
      <c r="N2625" s="3">
        <v>67567.679999999993</v>
      </c>
      <c r="O2625">
        <v>67567.679999999993</v>
      </c>
      <c r="P2625">
        <v>67567.679999999993</v>
      </c>
      <c r="Q2625">
        <v>0</v>
      </c>
      <c r="S2625" t="str">
        <f t="shared" si="157"/>
        <v>September</v>
      </c>
      <c r="T2625" t="str">
        <f t="shared" si="158"/>
        <v>2021</v>
      </c>
      <c r="U2625" s="3">
        <f t="shared" si="160"/>
        <v>30</v>
      </c>
    </row>
    <row r="2626" spans="1:21" hidden="1">
      <c r="A2626">
        <v>2625</v>
      </c>
      <c r="B2626" t="s">
        <v>1173</v>
      </c>
      <c r="C2626" t="s">
        <v>14</v>
      </c>
      <c r="D2626" t="s">
        <v>135</v>
      </c>
      <c r="E2626" t="s">
        <v>124</v>
      </c>
      <c r="F2626" s="1">
        <v>44448</v>
      </c>
      <c r="G2626" s="2">
        <v>44441.307638888888</v>
      </c>
      <c r="H2626" s="2">
        <v>44450.7</v>
      </c>
      <c r="I2626" t="s">
        <v>95</v>
      </c>
      <c r="J2626" t="s">
        <v>68</v>
      </c>
      <c r="K2626">
        <v>46.921999999999997</v>
      </c>
      <c r="L2626" s="4">
        <v>1440</v>
      </c>
      <c r="M2626">
        <v>700</v>
      </c>
      <c r="N2626" s="3">
        <v>67567.679999999993</v>
      </c>
      <c r="O2626">
        <v>67567.679999999993</v>
      </c>
      <c r="P2626">
        <v>67567.679999999993</v>
      </c>
      <c r="Q2626">
        <v>0</v>
      </c>
      <c r="S2626" t="str">
        <f t="shared" si="157"/>
        <v>September</v>
      </c>
      <c r="T2626" t="str">
        <f t="shared" si="158"/>
        <v>2021</v>
      </c>
      <c r="U2626" s="3">
        <f t="shared" si="160"/>
        <v>30</v>
      </c>
    </row>
    <row r="2627" spans="1:21" hidden="1">
      <c r="A2627">
        <v>2626</v>
      </c>
      <c r="B2627" t="s">
        <v>1173</v>
      </c>
      <c r="C2627" t="s">
        <v>14</v>
      </c>
      <c r="D2627" t="s">
        <v>135</v>
      </c>
      <c r="E2627" t="s">
        <v>124</v>
      </c>
      <c r="F2627" s="1">
        <v>44449</v>
      </c>
      <c r="G2627" s="2">
        <v>44441.307638888888</v>
      </c>
      <c r="H2627" s="2">
        <v>44450.7</v>
      </c>
      <c r="I2627" t="s">
        <v>95</v>
      </c>
      <c r="J2627" t="s">
        <v>68</v>
      </c>
      <c r="K2627">
        <v>46.921999999999997</v>
      </c>
      <c r="L2627" s="4">
        <v>1440</v>
      </c>
      <c r="M2627">
        <v>700</v>
      </c>
      <c r="N2627" s="3">
        <v>67567.679999999993</v>
      </c>
      <c r="O2627">
        <v>67567.679999999993</v>
      </c>
      <c r="P2627">
        <v>67567.679999999993</v>
      </c>
      <c r="Q2627">
        <v>0</v>
      </c>
      <c r="S2627" t="str">
        <f t="shared" ref="S2627:S2690" si="161">TEXT(F2627, "mmmm")</f>
        <v>September</v>
      </c>
      <c r="T2627" t="str">
        <f t="shared" ref="T2627:T2690" si="162">TEXT(F2627, "YYYY")</f>
        <v>2021</v>
      </c>
      <c r="U2627" s="3">
        <f t="shared" ref="U2627:U2654" si="163">DAY(EOMONTH(F2627, 0))</f>
        <v>30</v>
      </c>
    </row>
    <row r="2628" spans="1:21" hidden="1">
      <c r="A2628">
        <v>2627</v>
      </c>
      <c r="B2628" t="s">
        <v>1171</v>
      </c>
      <c r="C2628" t="s">
        <v>14</v>
      </c>
      <c r="D2628" t="s">
        <v>141</v>
      </c>
      <c r="E2628" t="s">
        <v>124</v>
      </c>
      <c r="F2628" s="1">
        <v>44463</v>
      </c>
      <c r="G2628" s="2">
        <v>44462.35833333333</v>
      </c>
      <c r="H2628" s="2">
        <v>44466.405555555553</v>
      </c>
      <c r="I2628" t="s">
        <v>95</v>
      </c>
      <c r="J2628" t="s">
        <v>68</v>
      </c>
      <c r="K2628">
        <v>46.921999999999997</v>
      </c>
      <c r="L2628" s="4">
        <v>1440</v>
      </c>
      <c r="M2628">
        <v>700</v>
      </c>
      <c r="N2628" s="3">
        <v>67567.679999999993</v>
      </c>
      <c r="O2628">
        <v>67567.679999999993</v>
      </c>
      <c r="P2628">
        <v>67567.679999999993</v>
      </c>
      <c r="Q2628">
        <v>0</v>
      </c>
      <c r="S2628" t="str">
        <f t="shared" si="161"/>
        <v>September</v>
      </c>
      <c r="T2628" t="str">
        <f t="shared" si="162"/>
        <v>2021</v>
      </c>
      <c r="U2628" s="3">
        <f t="shared" si="163"/>
        <v>30</v>
      </c>
    </row>
    <row r="2629" spans="1:21" hidden="1">
      <c r="A2629">
        <v>2628</v>
      </c>
      <c r="B2629" t="s">
        <v>1171</v>
      </c>
      <c r="C2629" t="s">
        <v>14</v>
      </c>
      <c r="D2629" t="s">
        <v>141</v>
      </c>
      <c r="E2629" t="s">
        <v>124</v>
      </c>
      <c r="F2629" s="1">
        <v>44464</v>
      </c>
      <c r="G2629" s="2">
        <v>44462.35833333333</v>
      </c>
      <c r="H2629" s="2">
        <v>44466.405555555553</v>
      </c>
      <c r="I2629" t="s">
        <v>95</v>
      </c>
      <c r="J2629" t="s">
        <v>68</v>
      </c>
      <c r="K2629">
        <v>46.921999999999997</v>
      </c>
      <c r="L2629" s="4">
        <v>1440</v>
      </c>
      <c r="M2629">
        <v>700</v>
      </c>
      <c r="N2629" s="3">
        <v>67567.679999999993</v>
      </c>
      <c r="O2629">
        <v>67567.679999999993</v>
      </c>
      <c r="P2629">
        <v>67567.679999999993</v>
      </c>
      <c r="Q2629">
        <v>0</v>
      </c>
      <c r="S2629" t="str">
        <f t="shared" si="161"/>
        <v>September</v>
      </c>
      <c r="T2629" t="str">
        <f t="shared" si="162"/>
        <v>2021</v>
      </c>
      <c r="U2629" s="3">
        <f t="shared" si="163"/>
        <v>30</v>
      </c>
    </row>
    <row r="2630" spans="1:21" hidden="1">
      <c r="A2630">
        <v>2629</v>
      </c>
      <c r="B2630" t="s">
        <v>1171</v>
      </c>
      <c r="C2630" t="s">
        <v>14</v>
      </c>
      <c r="D2630" t="s">
        <v>141</v>
      </c>
      <c r="E2630" t="s">
        <v>124</v>
      </c>
      <c r="F2630" s="1">
        <v>44465</v>
      </c>
      <c r="G2630" s="2">
        <v>44462.35833333333</v>
      </c>
      <c r="H2630" s="2">
        <v>44466.405555555553</v>
      </c>
      <c r="I2630" t="s">
        <v>95</v>
      </c>
      <c r="J2630" t="s">
        <v>68</v>
      </c>
      <c r="K2630">
        <v>46.921999999999997</v>
      </c>
      <c r="L2630" s="4">
        <v>1440</v>
      </c>
      <c r="M2630">
        <v>700</v>
      </c>
      <c r="N2630" s="3">
        <v>67567.679999999993</v>
      </c>
      <c r="O2630">
        <v>67567.679999999993</v>
      </c>
      <c r="P2630">
        <v>67567.679999999993</v>
      </c>
      <c r="Q2630">
        <v>0</v>
      </c>
      <c r="S2630" t="str">
        <f t="shared" si="161"/>
        <v>September</v>
      </c>
      <c r="T2630" t="str">
        <f t="shared" si="162"/>
        <v>2021</v>
      </c>
      <c r="U2630" s="3">
        <f t="shared" si="163"/>
        <v>30</v>
      </c>
    </row>
    <row r="2631" spans="1:21" hidden="1">
      <c r="A2631">
        <v>2630</v>
      </c>
      <c r="B2631" t="s">
        <v>1172</v>
      </c>
      <c r="C2631" t="s">
        <v>39</v>
      </c>
      <c r="D2631" t="s">
        <v>129</v>
      </c>
      <c r="E2631" t="s">
        <v>75</v>
      </c>
      <c r="F2631" s="1">
        <v>44334</v>
      </c>
      <c r="G2631" s="2">
        <v>44333.291666666664</v>
      </c>
      <c r="H2631" s="2">
        <v>44342.478472222225</v>
      </c>
      <c r="I2631" t="s">
        <v>95</v>
      </c>
      <c r="J2631" t="s">
        <v>68</v>
      </c>
      <c r="K2631">
        <v>46.921999999999997</v>
      </c>
      <c r="L2631" s="4">
        <v>1440</v>
      </c>
      <c r="M2631">
        <v>700</v>
      </c>
      <c r="N2631" s="3">
        <v>67567.679999999993</v>
      </c>
      <c r="O2631">
        <v>67567.679999999993</v>
      </c>
      <c r="P2631">
        <v>67567.679999999993</v>
      </c>
      <c r="Q2631">
        <v>0</v>
      </c>
      <c r="S2631" t="str">
        <f t="shared" si="161"/>
        <v>May</v>
      </c>
      <c r="T2631" t="str">
        <f t="shared" si="162"/>
        <v>2021</v>
      </c>
      <c r="U2631" s="3">
        <f t="shared" si="163"/>
        <v>31</v>
      </c>
    </row>
    <row r="2632" spans="1:21" hidden="1">
      <c r="A2632">
        <v>2631</v>
      </c>
      <c r="B2632" t="s">
        <v>1172</v>
      </c>
      <c r="C2632" t="s">
        <v>39</v>
      </c>
      <c r="D2632" t="s">
        <v>129</v>
      </c>
      <c r="E2632" t="s">
        <v>75</v>
      </c>
      <c r="F2632" s="1">
        <v>44335</v>
      </c>
      <c r="G2632" s="2">
        <v>44333.291666666664</v>
      </c>
      <c r="H2632" s="2">
        <v>44342.478472222225</v>
      </c>
      <c r="I2632" t="s">
        <v>95</v>
      </c>
      <c r="J2632" t="s">
        <v>68</v>
      </c>
      <c r="K2632">
        <v>46.921999999999997</v>
      </c>
      <c r="L2632" s="4">
        <v>1440</v>
      </c>
      <c r="M2632">
        <v>700</v>
      </c>
      <c r="N2632" s="3">
        <v>67567.679999999993</v>
      </c>
      <c r="O2632">
        <v>67567.679999999993</v>
      </c>
      <c r="P2632">
        <v>67567.679999999993</v>
      </c>
      <c r="Q2632">
        <v>0</v>
      </c>
      <c r="S2632" t="str">
        <f t="shared" si="161"/>
        <v>May</v>
      </c>
      <c r="T2632" t="str">
        <f t="shared" si="162"/>
        <v>2021</v>
      </c>
      <c r="U2632" s="3">
        <f t="shared" si="163"/>
        <v>31</v>
      </c>
    </row>
    <row r="2633" spans="1:21" hidden="1">
      <c r="A2633">
        <v>2632</v>
      </c>
      <c r="B2633" t="s">
        <v>1172</v>
      </c>
      <c r="C2633" t="s">
        <v>39</v>
      </c>
      <c r="D2633" t="s">
        <v>129</v>
      </c>
      <c r="E2633" t="s">
        <v>75</v>
      </c>
      <c r="F2633" s="1">
        <v>44336</v>
      </c>
      <c r="G2633" s="2">
        <v>44333.291666666664</v>
      </c>
      <c r="H2633" s="2">
        <v>44342.478472222225</v>
      </c>
      <c r="I2633" t="s">
        <v>95</v>
      </c>
      <c r="J2633" t="s">
        <v>68</v>
      </c>
      <c r="K2633">
        <v>46.921999999999997</v>
      </c>
      <c r="L2633" s="4">
        <v>1440</v>
      </c>
      <c r="M2633">
        <v>700</v>
      </c>
      <c r="N2633" s="3">
        <v>67567.679999999993</v>
      </c>
      <c r="O2633">
        <v>67567.679999999993</v>
      </c>
      <c r="P2633">
        <v>67567.679999999993</v>
      </c>
      <c r="Q2633">
        <v>0</v>
      </c>
      <c r="S2633" t="str">
        <f t="shared" si="161"/>
        <v>May</v>
      </c>
      <c r="T2633" t="str">
        <f t="shared" si="162"/>
        <v>2021</v>
      </c>
      <c r="U2633" s="3">
        <f t="shared" si="163"/>
        <v>31</v>
      </c>
    </row>
    <row r="2634" spans="1:21" hidden="1">
      <c r="A2634">
        <v>2633</v>
      </c>
      <c r="B2634" t="s">
        <v>1172</v>
      </c>
      <c r="C2634" t="s">
        <v>39</v>
      </c>
      <c r="D2634" t="s">
        <v>129</v>
      </c>
      <c r="E2634" t="s">
        <v>75</v>
      </c>
      <c r="F2634" s="1">
        <v>44337</v>
      </c>
      <c r="G2634" s="2">
        <v>44333.291666666664</v>
      </c>
      <c r="H2634" s="2">
        <v>44342.478472222225</v>
      </c>
      <c r="I2634" t="s">
        <v>95</v>
      </c>
      <c r="J2634" t="s">
        <v>68</v>
      </c>
      <c r="K2634">
        <v>46.921999999999997</v>
      </c>
      <c r="L2634" s="4">
        <v>1440</v>
      </c>
      <c r="M2634">
        <v>700</v>
      </c>
      <c r="N2634" s="3">
        <v>67567.679999999993</v>
      </c>
      <c r="O2634">
        <v>67567.679999999993</v>
      </c>
      <c r="P2634">
        <v>67567.679999999993</v>
      </c>
      <c r="Q2634">
        <v>0</v>
      </c>
      <c r="S2634" t="str">
        <f t="shared" si="161"/>
        <v>May</v>
      </c>
      <c r="T2634" t="str">
        <f t="shared" si="162"/>
        <v>2021</v>
      </c>
      <c r="U2634" s="3">
        <f t="shared" si="163"/>
        <v>31</v>
      </c>
    </row>
    <row r="2635" spans="1:21" hidden="1">
      <c r="A2635">
        <v>2634</v>
      </c>
      <c r="B2635" t="s">
        <v>1172</v>
      </c>
      <c r="C2635" t="s">
        <v>39</v>
      </c>
      <c r="D2635" t="s">
        <v>129</v>
      </c>
      <c r="E2635" t="s">
        <v>75</v>
      </c>
      <c r="F2635" s="1">
        <v>44338</v>
      </c>
      <c r="G2635" s="2">
        <v>44333.291666666664</v>
      </c>
      <c r="H2635" s="2">
        <v>44342.478472222225</v>
      </c>
      <c r="I2635" t="s">
        <v>95</v>
      </c>
      <c r="J2635" t="s">
        <v>68</v>
      </c>
      <c r="K2635">
        <v>46.921999999999997</v>
      </c>
      <c r="L2635" s="4">
        <v>1440</v>
      </c>
      <c r="M2635">
        <v>700</v>
      </c>
      <c r="N2635" s="3">
        <v>67567.679999999993</v>
      </c>
      <c r="O2635">
        <v>67567.679999999993</v>
      </c>
      <c r="P2635">
        <v>67567.679999999993</v>
      </c>
      <c r="Q2635">
        <v>0</v>
      </c>
      <c r="S2635" t="str">
        <f t="shared" si="161"/>
        <v>May</v>
      </c>
      <c r="T2635" t="str">
        <f t="shared" si="162"/>
        <v>2021</v>
      </c>
      <c r="U2635" s="3">
        <f t="shared" si="163"/>
        <v>31</v>
      </c>
    </row>
    <row r="2636" spans="1:21" hidden="1">
      <c r="A2636">
        <v>2635</v>
      </c>
      <c r="B2636" t="s">
        <v>1172</v>
      </c>
      <c r="C2636" t="s">
        <v>39</v>
      </c>
      <c r="D2636" t="s">
        <v>129</v>
      </c>
      <c r="E2636" t="s">
        <v>75</v>
      </c>
      <c r="F2636" s="1">
        <v>44339</v>
      </c>
      <c r="G2636" s="2">
        <v>44333.291666666664</v>
      </c>
      <c r="H2636" s="2">
        <v>44342.478472222225</v>
      </c>
      <c r="I2636" t="s">
        <v>95</v>
      </c>
      <c r="J2636" t="s">
        <v>68</v>
      </c>
      <c r="K2636">
        <v>46.921999999999997</v>
      </c>
      <c r="L2636" s="4">
        <v>1440</v>
      </c>
      <c r="M2636">
        <v>700</v>
      </c>
      <c r="N2636" s="3">
        <v>67567.679999999993</v>
      </c>
      <c r="O2636">
        <v>67567.679999999993</v>
      </c>
      <c r="P2636">
        <v>67567.679999999993</v>
      </c>
      <c r="Q2636">
        <v>0</v>
      </c>
      <c r="S2636" t="str">
        <f t="shared" si="161"/>
        <v>May</v>
      </c>
      <c r="T2636" t="str">
        <f t="shared" si="162"/>
        <v>2021</v>
      </c>
      <c r="U2636" s="3">
        <f t="shared" si="163"/>
        <v>31</v>
      </c>
    </row>
    <row r="2637" spans="1:21" hidden="1">
      <c r="A2637">
        <v>2636</v>
      </c>
      <c r="B2637" t="s">
        <v>1172</v>
      </c>
      <c r="C2637" t="s">
        <v>39</v>
      </c>
      <c r="D2637" t="s">
        <v>129</v>
      </c>
      <c r="E2637" t="s">
        <v>75</v>
      </c>
      <c r="F2637" s="1">
        <v>44340</v>
      </c>
      <c r="G2637" s="2">
        <v>44333.291666666664</v>
      </c>
      <c r="H2637" s="2">
        <v>44342.478472222225</v>
      </c>
      <c r="I2637" t="s">
        <v>95</v>
      </c>
      <c r="J2637" t="s">
        <v>68</v>
      </c>
      <c r="K2637">
        <v>46.921999999999997</v>
      </c>
      <c r="L2637" s="4">
        <v>1440</v>
      </c>
      <c r="M2637">
        <v>700</v>
      </c>
      <c r="N2637" s="3">
        <v>67567.679999999993</v>
      </c>
      <c r="O2637">
        <v>67567.679999999993</v>
      </c>
      <c r="P2637">
        <v>67567.679999999993</v>
      </c>
      <c r="Q2637">
        <v>0</v>
      </c>
      <c r="S2637" t="str">
        <f t="shared" si="161"/>
        <v>May</v>
      </c>
      <c r="T2637" t="str">
        <f t="shared" si="162"/>
        <v>2021</v>
      </c>
      <c r="U2637" s="3">
        <f t="shared" si="163"/>
        <v>31</v>
      </c>
    </row>
    <row r="2638" spans="1:21" hidden="1">
      <c r="A2638">
        <v>2637</v>
      </c>
      <c r="B2638" t="s">
        <v>1172</v>
      </c>
      <c r="C2638" t="s">
        <v>39</v>
      </c>
      <c r="D2638" t="s">
        <v>129</v>
      </c>
      <c r="E2638" t="s">
        <v>75</v>
      </c>
      <c r="F2638" s="1">
        <v>44341</v>
      </c>
      <c r="G2638" s="2">
        <v>44333.291666666664</v>
      </c>
      <c r="H2638" s="2">
        <v>44342.478472222225</v>
      </c>
      <c r="I2638" t="s">
        <v>95</v>
      </c>
      <c r="J2638" t="s">
        <v>68</v>
      </c>
      <c r="K2638">
        <v>46.921999999999997</v>
      </c>
      <c r="L2638" s="4">
        <v>1440</v>
      </c>
      <c r="M2638">
        <v>700</v>
      </c>
      <c r="N2638" s="3">
        <v>67567.679999999993</v>
      </c>
      <c r="O2638">
        <v>67567.679999999993</v>
      </c>
      <c r="P2638">
        <v>67567.679999999993</v>
      </c>
      <c r="Q2638">
        <v>0</v>
      </c>
      <c r="S2638" t="str">
        <f t="shared" si="161"/>
        <v>May</v>
      </c>
      <c r="T2638" t="str">
        <f t="shared" si="162"/>
        <v>2021</v>
      </c>
      <c r="U2638" s="3">
        <f t="shared" si="163"/>
        <v>31</v>
      </c>
    </row>
    <row r="2639" spans="1:21" hidden="1">
      <c r="A2639">
        <v>2638</v>
      </c>
      <c r="B2639" t="s">
        <v>1176</v>
      </c>
      <c r="C2639" t="s">
        <v>28</v>
      </c>
      <c r="D2639" t="s">
        <v>129</v>
      </c>
      <c r="E2639" t="s">
        <v>75</v>
      </c>
      <c r="F2639" s="1">
        <v>44527</v>
      </c>
      <c r="G2639" s="2">
        <v>44527.268750000003</v>
      </c>
      <c r="H2639" s="2">
        <v>44527.677083333336</v>
      </c>
      <c r="I2639" t="s">
        <v>95</v>
      </c>
      <c r="J2639" t="s">
        <v>68</v>
      </c>
      <c r="K2639">
        <v>47.69</v>
      </c>
      <c r="L2639">
        <v>588</v>
      </c>
      <c r="M2639">
        <v>700</v>
      </c>
      <c r="N2639" s="3">
        <v>28041.72</v>
      </c>
      <c r="O2639">
        <v>28041.72</v>
      </c>
      <c r="P2639">
        <v>68673.599999999991</v>
      </c>
      <c r="Q2639">
        <v>1.4489795918367343</v>
      </c>
      <c r="S2639" t="str">
        <f t="shared" si="161"/>
        <v>November</v>
      </c>
      <c r="T2639" t="str">
        <f t="shared" si="162"/>
        <v>2021</v>
      </c>
      <c r="U2639" s="3">
        <f t="shared" si="163"/>
        <v>30</v>
      </c>
    </row>
    <row r="2640" spans="1:21" hidden="1">
      <c r="A2640">
        <v>2639</v>
      </c>
      <c r="B2640" t="s">
        <v>1177</v>
      </c>
      <c r="C2640" t="s">
        <v>28</v>
      </c>
      <c r="D2640" t="s">
        <v>135</v>
      </c>
      <c r="E2640" t="s">
        <v>124</v>
      </c>
      <c r="F2640" s="1">
        <v>44540</v>
      </c>
      <c r="G2640" s="2">
        <v>44540.287499999999</v>
      </c>
      <c r="H2640" s="2">
        <v>44540.729166666664</v>
      </c>
      <c r="I2640" t="s">
        <v>95</v>
      </c>
      <c r="J2640" t="s">
        <v>68</v>
      </c>
      <c r="K2640">
        <v>47.69</v>
      </c>
      <c r="L2640">
        <v>636</v>
      </c>
      <c r="M2640">
        <v>700</v>
      </c>
      <c r="N2640" s="3">
        <v>30330.84</v>
      </c>
      <c r="O2640">
        <v>30330.84</v>
      </c>
      <c r="P2640">
        <v>68673.599999999991</v>
      </c>
      <c r="Q2640">
        <v>1.2641509433962261</v>
      </c>
      <c r="S2640" t="str">
        <f t="shared" si="161"/>
        <v>December</v>
      </c>
      <c r="T2640" t="str">
        <f t="shared" si="162"/>
        <v>2021</v>
      </c>
      <c r="U2640" s="3">
        <f t="shared" si="163"/>
        <v>31</v>
      </c>
    </row>
    <row r="2641" spans="1:21" hidden="1">
      <c r="A2641">
        <v>2640</v>
      </c>
      <c r="B2641" t="s">
        <v>1178</v>
      </c>
      <c r="C2641" t="s">
        <v>28</v>
      </c>
      <c r="D2641" t="s">
        <v>129</v>
      </c>
      <c r="E2641" t="s">
        <v>75</v>
      </c>
      <c r="F2641" s="1">
        <v>44528</v>
      </c>
      <c r="G2641" s="2">
        <v>44528.260416666664</v>
      </c>
      <c r="H2641" s="2">
        <v>44528.708333333336</v>
      </c>
      <c r="I2641" t="s">
        <v>95</v>
      </c>
      <c r="J2641" t="s">
        <v>68</v>
      </c>
      <c r="K2641">
        <v>47.69</v>
      </c>
      <c r="L2641">
        <v>645</v>
      </c>
      <c r="M2641">
        <v>700</v>
      </c>
      <c r="N2641" s="3">
        <v>30760.05</v>
      </c>
      <c r="O2641">
        <v>30760.05</v>
      </c>
      <c r="P2641">
        <v>68673.599999999991</v>
      </c>
      <c r="Q2641">
        <v>1.2325581395348835</v>
      </c>
      <c r="S2641" t="str">
        <f t="shared" si="161"/>
        <v>November</v>
      </c>
      <c r="T2641" t="str">
        <f t="shared" si="162"/>
        <v>2021</v>
      </c>
      <c r="U2641" s="3">
        <f t="shared" si="163"/>
        <v>30</v>
      </c>
    </row>
    <row r="2642" spans="1:21" hidden="1">
      <c r="A2642">
        <v>2641</v>
      </c>
      <c r="B2642" t="s">
        <v>1179</v>
      </c>
      <c r="C2642" t="s">
        <v>28</v>
      </c>
      <c r="D2642" t="s">
        <v>131</v>
      </c>
      <c r="E2642" t="s">
        <v>124</v>
      </c>
      <c r="F2642" s="1">
        <v>44541</v>
      </c>
      <c r="G2642" s="2">
        <v>44541.256944444445</v>
      </c>
      <c r="H2642" s="2">
        <v>44541.708333333336</v>
      </c>
      <c r="I2642" t="s">
        <v>95</v>
      </c>
      <c r="J2642" t="s">
        <v>68</v>
      </c>
      <c r="K2642">
        <v>47.69</v>
      </c>
      <c r="L2642">
        <v>650</v>
      </c>
      <c r="M2642">
        <v>700</v>
      </c>
      <c r="N2642" s="3">
        <v>30998.5</v>
      </c>
      <c r="O2642">
        <v>30998.5</v>
      </c>
      <c r="P2642">
        <v>68673.599999999991</v>
      </c>
      <c r="Q2642">
        <v>1.2153846153846151</v>
      </c>
      <c r="S2642" t="str">
        <f t="shared" si="161"/>
        <v>December</v>
      </c>
      <c r="T2642" t="str">
        <f t="shared" si="162"/>
        <v>2021</v>
      </c>
      <c r="U2642" s="3">
        <f t="shared" si="163"/>
        <v>31</v>
      </c>
    </row>
    <row r="2643" spans="1:21" hidden="1">
      <c r="A2643">
        <v>2642</v>
      </c>
      <c r="B2643" t="s">
        <v>1180</v>
      </c>
      <c r="C2643" t="s">
        <v>28</v>
      </c>
      <c r="D2643" t="s">
        <v>129</v>
      </c>
      <c r="E2643" t="s">
        <v>75</v>
      </c>
      <c r="F2643" s="1">
        <v>44529</v>
      </c>
      <c r="G2643" s="2">
        <v>44529.268055555556</v>
      </c>
      <c r="H2643" s="2">
        <v>44529.732638888891</v>
      </c>
      <c r="I2643" t="s">
        <v>95</v>
      </c>
      <c r="J2643" t="s">
        <v>68</v>
      </c>
      <c r="K2643">
        <v>47.69</v>
      </c>
      <c r="L2643">
        <v>669</v>
      </c>
      <c r="M2643">
        <v>700</v>
      </c>
      <c r="N2643" s="3">
        <v>31904.61</v>
      </c>
      <c r="O2643">
        <v>31904.61</v>
      </c>
      <c r="P2643">
        <v>68673.599999999991</v>
      </c>
      <c r="Q2643">
        <v>1.1524663677130043</v>
      </c>
      <c r="S2643" t="str">
        <f t="shared" si="161"/>
        <v>November</v>
      </c>
      <c r="T2643" t="str">
        <f t="shared" si="162"/>
        <v>2021</v>
      </c>
      <c r="U2643" s="3">
        <f t="shared" si="163"/>
        <v>30</v>
      </c>
    </row>
    <row r="2644" spans="1:21" hidden="1">
      <c r="A2644">
        <v>2643</v>
      </c>
      <c r="B2644" t="s">
        <v>1181</v>
      </c>
      <c r="C2644" t="s">
        <v>28</v>
      </c>
      <c r="D2644" t="s">
        <v>129</v>
      </c>
      <c r="E2644" t="s">
        <v>75</v>
      </c>
      <c r="F2644" s="1">
        <v>44624</v>
      </c>
      <c r="G2644" s="2">
        <v>44624.279861111114</v>
      </c>
      <c r="H2644" s="2">
        <v>44624.677083333336</v>
      </c>
      <c r="I2644" t="s">
        <v>96</v>
      </c>
      <c r="J2644" t="s">
        <v>68</v>
      </c>
      <c r="K2644">
        <v>49.88</v>
      </c>
      <c r="L2644">
        <v>572</v>
      </c>
      <c r="M2644">
        <v>700</v>
      </c>
      <c r="N2644" s="3">
        <v>28531.360000000001</v>
      </c>
      <c r="O2644">
        <v>28531.360000000001</v>
      </c>
      <c r="P2644">
        <v>71827.199999999997</v>
      </c>
      <c r="Q2644">
        <v>1.5174825174825173</v>
      </c>
      <c r="S2644" t="str">
        <f t="shared" si="161"/>
        <v>March</v>
      </c>
      <c r="T2644" t="str">
        <f t="shared" si="162"/>
        <v>2022</v>
      </c>
      <c r="U2644" s="3">
        <f t="shared" si="163"/>
        <v>31</v>
      </c>
    </row>
    <row r="2645" spans="1:21" hidden="1">
      <c r="A2645">
        <v>2644</v>
      </c>
      <c r="B2645" t="s">
        <v>1182</v>
      </c>
      <c r="C2645" t="s">
        <v>28</v>
      </c>
      <c r="D2645" t="s">
        <v>129</v>
      </c>
      <c r="E2645" t="s">
        <v>75</v>
      </c>
      <c r="F2645" s="1">
        <v>44614</v>
      </c>
      <c r="G2645" s="2">
        <v>44614.28125</v>
      </c>
      <c r="H2645" s="2">
        <v>44614.683333333334</v>
      </c>
      <c r="I2645" t="s">
        <v>96</v>
      </c>
      <c r="J2645" t="s">
        <v>68</v>
      </c>
      <c r="K2645">
        <v>49.88</v>
      </c>
      <c r="L2645">
        <v>579</v>
      </c>
      <c r="M2645">
        <v>700</v>
      </c>
      <c r="N2645" s="3">
        <v>28880.52</v>
      </c>
      <c r="O2645">
        <v>28880.52</v>
      </c>
      <c r="P2645">
        <v>71827.199999999997</v>
      </c>
      <c r="Q2645">
        <v>1.4870466321243521</v>
      </c>
      <c r="S2645" t="str">
        <f t="shared" si="161"/>
        <v>February</v>
      </c>
      <c r="T2645" t="str">
        <f t="shared" si="162"/>
        <v>2022</v>
      </c>
      <c r="U2645" s="3">
        <f t="shared" si="163"/>
        <v>28</v>
      </c>
    </row>
    <row r="2646" spans="1:21" hidden="1">
      <c r="A2646">
        <v>2645</v>
      </c>
      <c r="B2646" t="s">
        <v>1183</v>
      </c>
      <c r="C2646" t="s">
        <v>28</v>
      </c>
      <c r="D2646" t="s">
        <v>129</v>
      </c>
      <c r="E2646" t="s">
        <v>75</v>
      </c>
      <c r="F2646" s="1">
        <v>44617</v>
      </c>
      <c r="G2646" s="2">
        <v>44617.27847222222</v>
      </c>
      <c r="H2646" s="2">
        <v>44617.694444444445</v>
      </c>
      <c r="I2646" t="s">
        <v>96</v>
      </c>
      <c r="J2646" t="s">
        <v>68</v>
      </c>
      <c r="K2646">
        <v>49.88</v>
      </c>
      <c r="L2646">
        <v>599</v>
      </c>
      <c r="M2646">
        <v>700</v>
      </c>
      <c r="N2646" s="3">
        <v>29878.12</v>
      </c>
      <c r="O2646">
        <v>29878.12</v>
      </c>
      <c r="P2646">
        <v>71827.199999999997</v>
      </c>
      <c r="Q2646">
        <v>1.4040066777963274</v>
      </c>
      <c r="S2646" t="str">
        <f t="shared" si="161"/>
        <v>February</v>
      </c>
      <c r="T2646" t="str">
        <f t="shared" si="162"/>
        <v>2022</v>
      </c>
      <c r="U2646" s="3">
        <f t="shared" si="163"/>
        <v>28</v>
      </c>
    </row>
    <row r="2647" spans="1:21" hidden="1">
      <c r="A2647">
        <v>2646</v>
      </c>
      <c r="B2647" t="s">
        <v>1093</v>
      </c>
      <c r="C2647" t="s">
        <v>28</v>
      </c>
      <c r="D2647" t="s">
        <v>129</v>
      </c>
      <c r="E2647" t="s">
        <v>75</v>
      </c>
      <c r="F2647" s="1">
        <v>44615</v>
      </c>
      <c r="G2647" s="2">
        <v>44615.282638888886</v>
      </c>
      <c r="H2647" s="2">
        <v>44615.71597222222</v>
      </c>
      <c r="I2647" t="s">
        <v>96</v>
      </c>
      <c r="J2647" t="s">
        <v>68</v>
      </c>
      <c r="K2647">
        <v>49.88</v>
      </c>
      <c r="L2647">
        <v>624</v>
      </c>
      <c r="M2647">
        <v>700</v>
      </c>
      <c r="N2647" s="3">
        <v>31125.119999999999</v>
      </c>
      <c r="O2647">
        <v>31125.119999999999</v>
      </c>
      <c r="P2647">
        <v>71827.199999999997</v>
      </c>
      <c r="Q2647">
        <v>1.3076923076923077</v>
      </c>
      <c r="S2647" t="str">
        <f t="shared" si="161"/>
        <v>February</v>
      </c>
      <c r="T2647" t="str">
        <f t="shared" si="162"/>
        <v>2022</v>
      </c>
      <c r="U2647" s="3">
        <f t="shared" si="163"/>
        <v>28</v>
      </c>
    </row>
    <row r="2648" spans="1:21" hidden="1">
      <c r="A2648">
        <v>2647</v>
      </c>
      <c r="B2648" t="s">
        <v>1184</v>
      </c>
      <c r="C2648" t="s">
        <v>28</v>
      </c>
      <c r="D2648" t="s">
        <v>129</v>
      </c>
      <c r="E2648" t="s">
        <v>75</v>
      </c>
      <c r="F2648" s="1">
        <v>44625</v>
      </c>
      <c r="G2648" s="2">
        <v>44625.28125</v>
      </c>
      <c r="H2648" s="2">
        <v>44625.729166666664</v>
      </c>
      <c r="I2648" t="s">
        <v>96</v>
      </c>
      <c r="J2648" t="s">
        <v>68</v>
      </c>
      <c r="K2648">
        <v>49.88</v>
      </c>
      <c r="L2648">
        <v>645</v>
      </c>
      <c r="M2648">
        <v>700</v>
      </c>
      <c r="N2648" s="3">
        <v>32172.6</v>
      </c>
      <c r="O2648">
        <v>32172.6</v>
      </c>
      <c r="P2648">
        <v>71827.199999999997</v>
      </c>
      <c r="Q2648">
        <v>1.2325581395348837</v>
      </c>
      <c r="S2648" t="str">
        <f t="shared" si="161"/>
        <v>March</v>
      </c>
      <c r="T2648" t="str">
        <f t="shared" si="162"/>
        <v>2022</v>
      </c>
      <c r="U2648" s="3">
        <f t="shared" si="163"/>
        <v>31</v>
      </c>
    </row>
    <row r="2649" spans="1:21" hidden="1">
      <c r="A2649">
        <v>2648</v>
      </c>
      <c r="B2649" t="s">
        <v>1185</v>
      </c>
      <c r="C2649" t="s">
        <v>28</v>
      </c>
      <c r="D2649" t="s">
        <v>129</v>
      </c>
      <c r="E2649" t="s">
        <v>75</v>
      </c>
      <c r="F2649" s="1">
        <v>44616</v>
      </c>
      <c r="G2649" s="2">
        <v>44616.279166666667</v>
      </c>
      <c r="H2649" s="2">
        <v>44616.729166666664</v>
      </c>
      <c r="I2649" t="s">
        <v>96</v>
      </c>
      <c r="J2649" t="s">
        <v>68</v>
      </c>
      <c r="K2649">
        <v>49.88</v>
      </c>
      <c r="L2649">
        <v>648</v>
      </c>
      <c r="M2649">
        <v>700</v>
      </c>
      <c r="N2649" s="3">
        <v>32322.240000000002</v>
      </c>
      <c r="O2649">
        <v>32322.240000000002</v>
      </c>
      <c r="P2649">
        <v>71827.199999999997</v>
      </c>
      <c r="Q2649">
        <v>1.2222222222222219</v>
      </c>
      <c r="S2649" t="str">
        <f t="shared" si="161"/>
        <v>February</v>
      </c>
      <c r="T2649" t="str">
        <f t="shared" si="162"/>
        <v>2022</v>
      </c>
      <c r="U2649" s="3">
        <f t="shared" si="163"/>
        <v>28</v>
      </c>
    </row>
    <row r="2650" spans="1:21" hidden="1">
      <c r="A2650">
        <v>2649</v>
      </c>
      <c r="B2650" t="s">
        <v>1186</v>
      </c>
      <c r="C2650" t="s">
        <v>28</v>
      </c>
      <c r="D2650" t="s">
        <v>129</v>
      </c>
      <c r="E2650" t="s">
        <v>75</v>
      </c>
      <c r="F2650" s="1">
        <v>44386</v>
      </c>
      <c r="G2650" s="2">
        <v>44386.27847222222</v>
      </c>
      <c r="H2650" s="2">
        <v>44388.752083333333</v>
      </c>
      <c r="I2650" t="s">
        <v>94</v>
      </c>
      <c r="J2650" t="s">
        <v>68</v>
      </c>
      <c r="K2650">
        <v>51.19</v>
      </c>
      <c r="L2650" s="4">
        <v>1039</v>
      </c>
      <c r="M2650">
        <v>700</v>
      </c>
      <c r="N2650" s="3">
        <v>53186.41</v>
      </c>
      <c r="O2650">
        <v>53186.41</v>
      </c>
      <c r="P2650">
        <v>73713.599999999991</v>
      </c>
      <c r="Q2650">
        <v>0.38594802694898916</v>
      </c>
      <c r="S2650" t="str">
        <f t="shared" si="161"/>
        <v>July</v>
      </c>
      <c r="T2650" t="str">
        <f t="shared" si="162"/>
        <v>2021</v>
      </c>
      <c r="U2650" s="3">
        <f t="shared" si="163"/>
        <v>31</v>
      </c>
    </row>
    <row r="2651" spans="1:21" hidden="1">
      <c r="A2651">
        <v>2650</v>
      </c>
      <c r="B2651" t="s">
        <v>1186</v>
      </c>
      <c r="C2651" t="s">
        <v>28</v>
      </c>
      <c r="D2651" t="s">
        <v>129</v>
      </c>
      <c r="E2651" t="s">
        <v>75</v>
      </c>
      <c r="F2651" s="1">
        <v>44388</v>
      </c>
      <c r="G2651" s="2">
        <v>44386.27847222222</v>
      </c>
      <c r="H2651" s="2">
        <v>44388.752083333333</v>
      </c>
      <c r="I2651" t="s">
        <v>94</v>
      </c>
      <c r="J2651" t="s">
        <v>68</v>
      </c>
      <c r="K2651">
        <v>51.19</v>
      </c>
      <c r="L2651" s="4">
        <v>1083</v>
      </c>
      <c r="M2651">
        <v>700</v>
      </c>
      <c r="N2651" s="3">
        <v>55438.77</v>
      </c>
      <c r="O2651">
        <v>55438.77</v>
      </c>
      <c r="P2651">
        <v>73713.599999999991</v>
      </c>
      <c r="Q2651">
        <v>0.32963988919667581</v>
      </c>
      <c r="S2651" t="str">
        <f t="shared" si="161"/>
        <v>July</v>
      </c>
      <c r="T2651" t="str">
        <f t="shared" si="162"/>
        <v>2021</v>
      </c>
      <c r="U2651" s="3">
        <f t="shared" si="163"/>
        <v>31</v>
      </c>
    </row>
    <row r="2652" spans="1:21" hidden="1">
      <c r="A2652">
        <v>2651</v>
      </c>
      <c r="B2652" t="s">
        <v>1186</v>
      </c>
      <c r="C2652" t="s">
        <v>28</v>
      </c>
      <c r="D2652" t="s">
        <v>129</v>
      </c>
      <c r="E2652" t="s">
        <v>75</v>
      </c>
      <c r="F2652" s="1">
        <v>44387</v>
      </c>
      <c r="G2652" s="2">
        <v>44386.27847222222</v>
      </c>
      <c r="H2652" s="2">
        <v>44388.752083333333</v>
      </c>
      <c r="I2652" t="s">
        <v>94</v>
      </c>
      <c r="J2652" t="s">
        <v>68</v>
      </c>
      <c r="K2652">
        <v>51.19</v>
      </c>
      <c r="L2652" s="4">
        <v>1440</v>
      </c>
      <c r="M2652">
        <v>700</v>
      </c>
      <c r="N2652" s="3">
        <v>73713.600000000006</v>
      </c>
      <c r="O2652">
        <v>73713.600000000006</v>
      </c>
      <c r="P2652">
        <v>73713.599999999991</v>
      </c>
      <c r="Q2652">
        <v>-1.9741153909681321E-16</v>
      </c>
      <c r="S2652" t="str">
        <f t="shared" si="161"/>
        <v>July</v>
      </c>
      <c r="T2652" t="str">
        <f t="shared" si="162"/>
        <v>2021</v>
      </c>
      <c r="U2652" s="3">
        <f t="shared" si="163"/>
        <v>31</v>
      </c>
    </row>
    <row r="2653" spans="1:21" hidden="1">
      <c r="A2653">
        <v>2652</v>
      </c>
      <c r="B2653" t="s">
        <v>1187</v>
      </c>
      <c r="C2653" t="s">
        <v>28</v>
      </c>
      <c r="D2653" t="s">
        <v>129</v>
      </c>
      <c r="E2653" t="s">
        <v>75</v>
      </c>
      <c r="F2653" s="1">
        <v>44431</v>
      </c>
      <c r="G2653" s="2">
        <v>44431.280555555553</v>
      </c>
      <c r="H2653" s="2">
        <v>44431.691666666666</v>
      </c>
      <c r="I2653" t="s">
        <v>95</v>
      </c>
      <c r="J2653" t="s">
        <v>68</v>
      </c>
      <c r="K2653">
        <v>53.18</v>
      </c>
      <c r="L2653">
        <v>592</v>
      </c>
      <c r="M2653">
        <v>700</v>
      </c>
      <c r="N2653" s="3">
        <v>31482.560000000001</v>
      </c>
      <c r="O2653">
        <v>31482.560000000001</v>
      </c>
      <c r="P2653">
        <v>76579.199999999997</v>
      </c>
      <c r="Q2653">
        <v>1.4324324324324325</v>
      </c>
      <c r="S2653" t="str">
        <f t="shared" si="161"/>
        <v>August</v>
      </c>
      <c r="T2653" t="str">
        <f t="shared" si="162"/>
        <v>2021</v>
      </c>
      <c r="U2653" s="3">
        <f t="shared" si="163"/>
        <v>31</v>
      </c>
    </row>
    <row r="2654" spans="1:21" hidden="1">
      <c r="A2654">
        <v>2653</v>
      </c>
      <c r="B2654" t="s">
        <v>1188</v>
      </c>
      <c r="C2654" t="s">
        <v>28</v>
      </c>
      <c r="D2654" t="s">
        <v>129</v>
      </c>
      <c r="E2654" t="s">
        <v>75</v>
      </c>
      <c r="F2654" s="1">
        <v>44432</v>
      </c>
      <c r="G2654" s="2">
        <v>44432.277777777781</v>
      </c>
      <c r="H2654" s="2">
        <v>44432.684027777781</v>
      </c>
      <c r="I2654" t="s">
        <v>95</v>
      </c>
      <c r="J2654" t="s">
        <v>68</v>
      </c>
      <c r="K2654">
        <v>53.18</v>
      </c>
      <c r="L2654">
        <v>585</v>
      </c>
      <c r="M2654">
        <v>700</v>
      </c>
      <c r="N2654" s="3">
        <v>31110.3</v>
      </c>
      <c r="O2654">
        <v>31110.3</v>
      </c>
      <c r="P2654">
        <v>76579.199999999997</v>
      </c>
      <c r="Q2654">
        <v>1.4615384615384615</v>
      </c>
      <c r="S2654" t="str">
        <f t="shared" si="161"/>
        <v>August</v>
      </c>
      <c r="T2654" t="str">
        <f t="shared" si="162"/>
        <v>2021</v>
      </c>
      <c r="U2654" s="3">
        <f t="shared" si="163"/>
        <v>31</v>
      </c>
    </row>
    <row r="2655" spans="1:21" hidden="1">
      <c r="F2655" s="1"/>
      <c r="G2655" s="2"/>
      <c r="H2655" s="2"/>
      <c r="O2655">
        <v>0</v>
      </c>
      <c r="P2655">
        <v>0</v>
      </c>
      <c r="Q2655" t="e">
        <v>#DIV/0!</v>
      </c>
      <c r="U2655" s="3"/>
    </row>
    <row r="2656" spans="1:21" hidden="1">
      <c r="F2656" s="1"/>
      <c r="G2656" s="2"/>
      <c r="H2656" s="2"/>
      <c r="O2656">
        <v>0</v>
      </c>
      <c r="P2656">
        <v>0</v>
      </c>
      <c r="Q2656" t="e">
        <v>#DIV/0!</v>
      </c>
      <c r="U2656" s="3"/>
    </row>
    <row r="2657" spans="1:21" hidden="1">
      <c r="F2657" s="1"/>
      <c r="G2657" s="2"/>
      <c r="H2657" s="2"/>
      <c r="O2657">
        <v>0</v>
      </c>
      <c r="P2657">
        <v>0</v>
      </c>
      <c r="Q2657" t="e">
        <v>#DIV/0!</v>
      </c>
      <c r="U2657" s="3"/>
    </row>
    <row r="2658" spans="1:21" hidden="1">
      <c r="A2658">
        <v>2657</v>
      </c>
      <c r="B2658" t="s">
        <v>1189</v>
      </c>
      <c r="C2658" t="s">
        <v>28</v>
      </c>
      <c r="D2658" t="s">
        <v>129</v>
      </c>
      <c r="E2658" t="s">
        <v>75</v>
      </c>
      <c r="F2658" s="1">
        <v>44546</v>
      </c>
      <c r="G2658" s="2">
        <v>44546.261111111111</v>
      </c>
      <c r="H2658" s="2">
        <v>44546.634027777778</v>
      </c>
      <c r="I2658" t="s">
        <v>95</v>
      </c>
      <c r="J2658" t="s">
        <v>68</v>
      </c>
      <c r="K2658">
        <v>55.247999999999998</v>
      </c>
      <c r="L2658">
        <v>537</v>
      </c>
      <c r="M2658">
        <v>700</v>
      </c>
      <c r="N2658" s="3">
        <v>29668.175999999999</v>
      </c>
      <c r="O2658">
        <v>29668.175999999999</v>
      </c>
      <c r="P2658">
        <v>79557.119999999995</v>
      </c>
      <c r="Q2658">
        <v>1.6815642458100557</v>
      </c>
      <c r="S2658" t="str">
        <f t="shared" si="161"/>
        <v>December</v>
      </c>
      <c r="T2658" t="str">
        <f t="shared" si="162"/>
        <v>2021</v>
      </c>
      <c r="U2658" s="3">
        <f t="shared" ref="U2658:U2667" si="164">DAY(EOMONTH(F2658, 0))</f>
        <v>31</v>
      </c>
    </row>
    <row r="2659" spans="1:21" hidden="1">
      <c r="A2659">
        <v>2658</v>
      </c>
      <c r="B2659" t="s">
        <v>1150</v>
      </c>
      <c r="C2659" t="s">
        <v>28</v>
      </c>
      <c r="D2659" t="s">
        <v>129</v>
      </c>
      <c r="E2659" t="s">
        <v>75</v>
      </c>
      <c r="F2659" s="1">
        <v>44603</v>
      </c>
      <c r="G2659" s="2">
        <v>44603.277777777781</v>
      </c>
      <c r="H2659" s="2">
        <v>44603.684027777781</v>
      </c>
      <c r="I2659" t="s">
        <v>95</v>
      </c>
      <c r="J2659" t="s">
        <v>68</v>
      </c>
      <c r="K2659">
        <v>55.247999999999998</v>
      </c>
      <c r="L2659">
        <v>585</v>
      </c>
      <c r="M2659">
        <v>700</v>
      </c>
      <c r="N2659" s="3">
        <v>32320.080000000002</v>
      </c>
      <c r="O2659">
        <v>32320.080000000002</v>
      </c>
      <c r="P2659">
        <v>79557.119999999995</v>
      </c>
      <c r="Q2659">
        <v>1.4615384615384612</v>
      </c>
      <c r="S2659" t="str">
        <f t="shared" si="161"/>
        <v>February</v>
      </c>
      <c r="T2659" t="str">
        <f t="shared" si="162"/>
        <v>2022</v>
      </c>
      <c r="U2659" s="3">
        <f t="shared" si="164"/>
        <v>28</v>
      </c>
    </row>
    <row r="2660" spans="1:21" hidden="1">
      <c r="A2660">
        <v>2659</v>
      </c>
      <c r="B2660" t="s">
        <v>1152</v>
      </c>
      <c r="C2660" t="s">
        <v>28</v>
      </c>
      <c r="D2660" t="s">
        <v>129</v>
      </c>
      <c r="E2660" t="s">
        <v>75</v>
      </c>
      <c r="F2660" s="1">
        <v>44600</v>
      </c>
      <c r="G2660" s="2">
        <v>44600.268055555556</v>
      </c>
      <c r="H2660" s="2">
        <v>44600.675694444442</v>
      </c>
      <c r="I2660" t="s">
        <v>95</v>
      </c>
      <c r="J2660" t="s">
        <v>68</v>
      </c>
      <c r="K2660">
        <v>55.247999999999998</v>
      </c>
      <c r="L2660">
        <v>587</v>
      </c>
      <c r="M2660">
        <v>700</v>
      </c>
      <c r="N2660" s="3">
        <v>32430.576000000001</v>
      </c>
      <c r="O2660">
        <v>32430.576000000001</v>
      </c>
      <c r="P2660">
        <v>79557.119999999995</v>
      </c>
      <c r="Q2660">
        <v>1.4531516183986368</v>
      </c>
      <c r="S2660" t="str">
        <f t="shared" si="161"/>
        <v>February</v>
      </c>
      <c r="T2660" t="str">
        <f t="shared" si="162"/>
        <v>2022</v>
      </c>
      <c r="U2660" s="3">
        <f t="shared" si="164"/>
        <v>28</v>
      </c>
    </row>
    <row r="2661" spans="1:21" hidden="1">
      <c r="A2661">
        <v>2660</v>
      </c>
      <c r="B2661" t="s">
        <v>1190</v>
      </c>
      <c r="C2661" t="s">
        <v>28</v>
      </c>
      <c r="D2661" t="s">
        <v>129</v>
      </c>
      <c r="E2661" t="s">
        <v>75</v>
      </c>
      <c r="F2661" s="1">
        <v>44542</v>
      </c>
      <c r="G2661" s="2">
        <v>44542.288888888892</v>
      </c>
      <c r="H2661" s="2">
        <v>44542.697916666664</v>
      </c>
      <c r="I2661" t="s">
        <v>95</v>
      </c>
      <c r="J2661" t="s">
        <v>68</v>
      </c>
      <c r="K2661">
        <v>55.247999999999998</v>
      </c>
      <c r="L2661">
        <v>589</v>
      </c>
      <c r="M2661">
        <v>700</v>
      </c>
      <c r="N2661" s="3">
        <v>32541.072</v>
      </c>
      <c r="O2661">
        <v>32541.072</v>
      </c>
      <c r="P2661">
        <v>79557.119999999995</v>
      </c>
      <c r="Q2661">
        <v>1.4448217317487264</v>
      </c>
      <c r="S2661" t="str">
        <f t="shared" si="161"/>
        <v>December</v>
      </c>
      <c r="T2661" t="str">
        <f t="shared" si="162"/>
        <v>2021</v>
      </c>
      <c r="U2661" s="3">
        <f t="shared" si="164"/>
        <v>31</v>
      </c>
    </row>
    <row r="2662" spans="1:21" hidden="1">
      <c r="A2662">
        <v>2661</v>
      </c>
      <c r="B2662" t="s">
        <v>1116</v>
      </c>
      <c r="C2662" t="s">
        <v>28</v>
      </c>
      <c r="D2662" t="s">
        <v>129</v>
      </c>
      <c r="E2662" t="s">
        <v>75</v>
      </c>
      <c r="F2662" s="1">
        <v>44602</v>
      </c>
      <c r="G2662" s="2">
        <v>44602.319444444445</v>
      </c>
      <c r="H2662" s="2">
        <v>44602.729166666664</v>
      </c>
      <c r="I2662" t="s">
        <v>95</v>
      </c>
      <c r="J2662" t="s">
        <v>68</v>
      </c>
      <c r="K2662">
        <v>55.247999999999998</v>
      </c>
      <c r="L2662">
        <v>590</v>
      </c>
      <c r="M2662">
        <v>700</v>
      </c>
      <c r="N2662" s="3">
        <v>32596.32</v>
      </c>
      <c r="O2662">
        <v>32596.32</v>
      </c>
      <c r="P2662">
        <v>79557.119999999995</v>
      </c>
      <c r="Q2662">
        <v>1.4406779661016949</v>
      </c>
      <c r="S2662" t="str">
        <f t="shared" si="161"/>
        <v>February</v>
      </c>
      <c r="T2662" t="str">
        <f t="shared" si="162"/>
        <v>2022</v>
      </c>
      <c r="U2662" s="3">
        <f t="shared" si="164"/>
        <v>28</v>
      </c>
    </row>
    <row r="2663" spans="1:21" hidden="1">
      <c r="A2663">
        <v>2662</v>
      </c>
      <c r="B2663" t="s">
        <v>1153</v>
      </c>
      <c r="C2663" t="s">
        <v>28</v>
      </c>
      <c r="D2663" t="s">
        <v>129</v>
      </c>
      <c r="E2663" t="s">
        <v>75</v>
      </c>
      <c r="F2663" s="1">
        <v>44601</v>
      </c>
      <c r="G2663" s="2">
        <v>44601.28125</v>
      </c>
      <c r="H2663" s="2">
        <v>44601.702777777777</v>
      </c>
      <c r="I2663" t="s">
        <v>95</v>
      </c>
      <c r="J2663" t="s">
        <v>68</v>
      </c>
      <c r="K2663">
        <v>55.247999999999998</v>
      </c>
      <c r="L2663">
        <v>607</v>
      </c>
      <c r="M2663">
        <v>700</v>
      </c>
      <c r="N2663" s="3">
        <v>33535.536</v>
      </c>
      <c r="O2663">
        <v>33535.536</v>
      </c>
      <c r="P2663">
        <v>79557.119999999995</v>
      </c>
      <c r="Q2663">
        <v>1.3723228995057659</v>
      </c>
      <c r="S2663" t="str">
        <f t="shared" si="161"/>
        <v>February</v>
      </c>
      <c r="T2663" t="str">
        <f t="shared" si="162"/>
        <v>2022</v>
      </c>
      <c r="U2663" s="3">
        <f t="shared" si="164"/>
        <v>28</v>
      </c>
    </row>
    <row r="2664" spans="1:21" hidden="1">
      <c r="A2664">
        <v>2663</v>
      </c>
      <c r="B2664" t="s">
        <v>1191</v>
      </c>
      <c r="C2664" t="s">
        <v>28</v>
      </c>
      <c r="D2664" t="s">
        <v>129</v>
      </c>
      <c r="E2664" t="s">
        <v>75</v>
      </c>
      <c r="F2664" s="1">
        <v>44543</v>
      </c>
      <c r="G2664" s="2">
        <v>44543.252083333333</v>
      </c>
      <c r="H2664" s="2">
        <v>44543.681944444441</v>
      </c>
      <c r="I2664" t="s">
        <v>95</v>
      </c>
      <c r="J2664" t="s">
        <v>68</v>
      </c>
      <c r="K2664">
        <v>55.247999999999998</v>
      </c>
      <c r="L2664">
        <v>619</v>
      </c>
      <c r="M2664">
        <v>700</v>
      </c>
      <c r="N2664" s="3">
        <v>34198.512000000002</v>
      </c>
      <c r="O2664">
        <v>34198.512000000002</v>
      </c>
      <c r="P2664">
        <v>79557.119999999995</v>
      </c>
      <c r="Q2664">
        <v>1.3263327948303714</v>
      </c>
      <c r="S2664" t="str">
        <f t="shared" si="161"/>
        <v>December</v>
      </c>
      <c r="T2664" t="str">
        <f t="shared" si="162"/>
        <v>2021</v>
      </c>
      <c r="U2664" s="3">
        <f t="shared" si="164"/>
        <v>31</v>
      </c>
    </row>
    <row r="2665" spans="1:21" hidden="1">
      <c r="A2665">
        <v>2664</v>
      </c>
      <c r="B2665" t="s">
        <v>1192</v>
      </c>
      <c r="C2665" t="s">
        <v>28</v>
      </c>
      <c r="D2665" t="s">
        <v>129</v>
      </c>
      <c r="E2665" t="s">
        <v>75</v>
      </c>
      <c r="F2665" s="1">
        <v>44544</v>
      </c>
      <c r="G2665" s="2">
        <v>44544.256944444445</v>
      </c>
      <c r="H2665" s="2">
        <v>44544.697916666664</v>
      </c>
      <c r="I2665" t="s">
        <v>95</v>
      </c>
      <c r="J2665" t="s">
        <v>68</v>
      </c>
      <c r="K2665">
        <v>55.247999999999998</v>
      </c>
      <c r="L2665">
        <v>635</v>
      </c>
      <c r="M2665">
        <v>700</v>
      </c>
      <c r="N2665" s="3">
        <v>35082.480000000003</v>
      </c>
      <c r="O2665">
        <v>35082.480000000003</v>
      </c>
      <c r="P2665">
        <v>79557.119999999995</v>
      </c>
      <c r="Q2665">
        <v>1.2677165354330706</v>
      </c>
      <c r="S2665" t="str">
        <f t="shared" si="161"/>
        <v>December</v>
      </c>
      <c r="T2665" t="str">
        <f t="shared" si="162"/>
        <v>2021</v>
      </c>
      <c r="U2665" s="3">
        <f t="shared" si="164"/>
        <v>31</v>
      </c>
    </row>
    <row r="2666" spans="1:21" hidden="1">
      <c r="A2666">
        <v>2665</v>
      </c>
      <c r="B2666" t="s">
        <v>1154</v>
      </c>
      <c r="C2666" t="s">
        <v>28</v>
      </c>
      <c r="D2666" t="s">
        <v>129</v>
      </c>
      <c r="E2666" t="s">
        <v>75</v>
      </c>
      <c r="F2666" s="1">
        <v>44599</v>
      </c>
      <c r="G2666" s="2">
        <v>44599.254861111112</v>
      </c>
      <c r="H2666" s="2">
        <v>44599.699305555558</v>
      </c>
      <c r="I2666" t="s">
        <v>95</v>
      </c>
      <c r="J2666" t="s">
        <v>68</v>
      </c>
      <c r="K2666">
        <v>55.247999999999998</v>
      </c>
      <c r="L2666">
        <v>640</v>
      </c>
      <c r="M2666">
        <v>700</v>
      </c>
      <c r="N2666" s="3">
        <v>35358.720000000001</v>
      </c>
      <c r="O2666">
        <v>35358.720000000001</v>
      </c>
      <c r="P2666">
        <v>79557.119999999995</v>
      </c>
      <c r="Q2666">
        <v>1.2499999999999998</v>
      </c>
      <c r="S2666" t="str">
        <f t="shared" si="161"/>
        <v>February</v>
      </c>
      <c r="T2666" t="str">
        <f t="shared" si="162"/>
        <v>2022</v>
      </c>
      <c r="U2666" s="3">
        <f t="shared" si="164"/>
        <v>28</v>
      </c>
    </row>
    <row r="2667" spans="1:21" hidden="1">
      <c r="A2667">
        <v>2666</v>
      </c>
      <c r="B2667" t="s">
        <v>1193</v>
      </c>
      <c r="C2667" t="s">
        <v>28</v>
      </c>
      <c r="D2667" t="s">
        <v>129</v>
      </c>
      <c r="E2667" t="s">
        <v>75</v>
      </c>
      <c r="F2667" s="1">
        <v>44545</v>
      </c>
      <c r="G2667" s="2">
        <v>44545.270833333336</v>
      </c>
      <c r="H2667" s="2">
        <v>44545.729166666664</v>
      </c>
      <c r="I2667" t="s">
        <v>95</v>
      </c>
      <c r="J2667" t="s">
        <v>68</v>
      </c>
      <c r="K2667">
        <v>55.247999999999998</v>
      </c>
      <c r="L2667">
        <v>660</v>
      </c>
      <c r="M2667">
        <v>700</v>
      </c>
      <c r="N2667" s="3">
        <v>36463.68</v>
      </c>
      <c r="O2667">
        <v>36463.68</v>
      </c>
      <c r="P2667">
        <v>79557.119999999995</v>
      </c>
      <c r="Q2667">
        <v>1.1818181818181817</v>
      </c>
      <c r="S2667" t="str">
        <f t="shared" si="161"/>
        <v>December</v>
      </c>
      <c r="T2667" t="str">
        <f t="shared" si="162"/>
        <v>2021</v>
      </c>
      <c r="U2667" s="3">
        <f t="shared" si="164"/>
        <v>31</v>
      </c>
    </row>
    <row r="2668" spans="1:21" hidden="1">
      <c r="F2668" s="1"/>
      <c r="G2668" s="2"/>
      <c r="H2668" s="2"/>
      <c r="O2668">
        <v>0</v>
      </c>
      <c r="P2668">
        <v>0</v>
      </c>
      <c r="Q2668" t="e">
        <v>#DIV/0!</v>
      </c>
      <c r="U2668" s="3"/>
    </row>
    <row r="2669" spans="1:21" hidden="1">
      <c r="A2669">
        <v>2668</v>
      </c>
      <c r="B2669" t="s">
        <v>1194</v>
      </c>
      <c r="C2669" t="s">
        <v>28</v>
      </c>
      <c r="D2669" t="s">
        <v>129</v>
      </c>
      <c r="E2669" t="s">
        <v>75</v>
      </c>
      <c r="F2669" s="1">
        <v>44641</v>
      </c>
      <c r="G2669" s="2">
        <v>44641.255555555559</v>
      </c>
      <c r="H2669" s="2">
        <v>44641.699305555558</v>
      </c>
      <c r="I2669" t="s">
        <v>96</v>
      </c>
      <c r="J2669" t="s">
        <v>68</v>
      </c>
      <c r="K2669">
        <v>55.64</v>
      </c>
      <c r="L2669">
        <v>639</v>
      </c>
      <c r="M2669">
        <v>700</v>
      </c>
      <c r="N2669" s="3">
        <v>35553.96</v>
      </c>
      <c r="O2669">
        <v>35553.96</v>
      </c>
      <c r="P2669">
        <v>80121.600000000006</v>
      </c>
      <c r="Q2669">
        <v>1.2535211267605637</v>
      </c>
      <c r="S2669" t="str">
        <f t="shared" si="161"/>
        <v>March</v>
      </c>
      <c r="T2669" t="str">
        <f t="shared" si="162"/>
        <v>2022</v>
      </c>
      <c r="U2669" s="3">
        <f t="shared" ref="U2669:U2710" si="165">DAY(EOMONTH(F2669, 0))</f>
        <v>31</v>
      </c>
    </row>
    <row r="2670" spans="1:21" hidden="1">
      <c r="A2670">
        <v>2669</v>
      </c>
      <c r="B2670" t="s">
        <v>1195</v>
      </c>
      <c r="C2670" t="s">
        <v>28</v>
      </c>
      <c r="D2670" t="s">
        <v>129</v>
      </c>
      <c r="E2670" t="s">
        <v>75</v>
      </c>
      <c r="F2670" s="1">
        <v>44642</v>
      </c>
      <c r="G2670" s="2">
        <v>44642.260416666664</v>
      </c>
      <c r="H2670" s="2">
        <v>44642.713888888888</v>
      </c>
      <c r="I2670" t="s">
        <v>96</v>
      </c>
      <c r="J2670" t="s">
        <v>68</v>
      </c>
      <c r="K2670">
        <v>55.64</v>
      </c>
      <c r="L2670">
        <v>653</v>
      </c>
      <c r="M2670">
        <v>700</v>
      </c>
      <c r="N2670" s="3">
        <v>36332.92</v>
      </c>
      <c r="O2670">
        <v>36332.92</v>
      </c>
      <c r="P2670">
        <v>80121.600000000006</v>
      </c>
      <c r="Q2670">
        <v>1.2052067381317002</v>
      </c>
      <c r="S2670" t="str">
        <f t="shared" si="161"/>
        <v>March</v>
      </c>
      <c r="T2670" t="str">
        <f t="shared" si="162"/>
        <v>2022</v>
      </c>
      <c r="U2670" s="3">
        <f t="shared" si="165"/>
        <v>31</v>
      </c>
    </row>
    <row r="2671" spans="1:21" hidden="1">
      <c r="A2671">
        <v>2670</v>
      </c>
      <c r="B2671" t="s">
        <v>1196</v>
      </c>
      <c r="C2671" t="s">
        <v>28</v>
      </c>
      <c r="D2671" t="s">
        <v>129</v>
      </c>
      <c r="E2671" t="s">
        <v>75</v>
      </c>
      <c r="F2671" s="1">
        <v>44643</v>
      </c>
      <c r="G2671" s="2">
        <v>44643.255555555559</v>
      </c>
      <c r="H2671" s="2">
        <v>44643.719444444447</v>
      </c>
      <c r="I2671" t="s">
        <v>96</v>
      </c>
      <c r="J2671" t="s">
        <v>68</v>
      </c>
      <c r="K2671">
        <v>55.64</v>
      </c>
      <c r="L2671">
        <v>668</v>
      </c>
      <c r="M2671">
        <v>700</v>
      </c>
      <c r="N2671" s="3">
        <v>37167.519999999997</v>
      </c>
      <c r="O2671">
        <v>37167.519999999997</v>
      </c>
      <c r="P2671">
        <v>80121.600000000006</v>
      </c>
      <c r="Q2671">
        <v>1.1556886227544914</v>
      </c>
      <c r="S2671" t="str">
        <f t="shared" si="161"/>
        <v>March</v>
      </c>
      <c r="T2671" t="str">
        <f t="shared" si="162"/>
        <v>2022</v>
      </c>
      <c r="U2671" s="3">
        <f t="shared" si="165"/>
        <v>31</v>
      </c>
    </row>
    <row r="2672" spans="1:21" hidden="1">
      <c r="A2672">
        <v>2671</v>
      </c>
      <c r="B2672" t="s">
        <v>1197</v>
      </c>
      <c r="C2672" t="s">
        <v>28</v>
      </c>
      <c r="D2672" t="s">
        <v>129</v>
      </c>
      <c r="E2672" t="s">
        <v>75</v>
      </c>
      <c r="F2672" s="1">
        <v>44435</v>
      </c>
      <c r="G2672" s="2">
        <v>44435.277777777781</v>
      </c>
      <c r="H2672" s="2">
        <v>44435.70208333333</v>
      </c>
      <c r="I2672" t="s">
        <v>95</v>
      </c>
      <c r="J2672" t="s">
        <v>68</v>
      </c>
      <c r="K2672">
        <v>57.762999999999998</v>
      </c>
      <c r="L2672">
        <v>611</v>
      </c>
      <c r="M2672">
        <v>700</v>
      </c>
      <c r="N2672" s="3">
        <v>35293.192999999999</v>
      </c>
      <c r="O2672">
        <v>35293.192999999999</v>
      </c>
      <c r="P2672">
        <v>83178.720000000001</v>
      </c>
      <c r="Q2672">
        <v>1.3567921440261868</v>
      </c>
      <c r="S2672" t="str">
        <f t="shared" si="161"/>
        <v>August</v>
      </c>
      <c r="T2672" t="str">
        <f t="shared" si="162"/>
        <v>2021</v>
      </c>
      <c r="U2672" s="3">
        <f t="shared" si="165"/>
        <v>31</v>
      </c>
    </row>
    <row r="2673" spans="1:21" hidden="1">
      <c r="A2673">
        <v>2672</v>
      </c>
      <c r="B2673" t="s">
        <v>1198</v>
      </c>
      <c r="C2673" t="s">
        <v>28</v>
      </c>
      <c r="D2673" t="s">
        <v>123</v>
      </c>
      <c r="E2673" t="s">
        <v>124</v>
      </c>
      <c r="F2673" s="1">
        <v>44488</v>
      </c>
      <c r="G2673" s="2">
        <v>44488.362500000003</v>
      </c>
      <c r="H2673" s="2">
        <v>44488.525694444441</v>
      </c>
      <c r="I2673" t="s">
        <v>95</v>
      </c>
      <c r="J2673" t="s">
        <v>68</v>
      </c>
      <c r="K2673">
        <v>59.652000000000001</v>
      </c>
      <c r="L2673">
        <v>235</v>
      </c>
      <c r="M2673">
        <v>700</v>
      </c>
      <c r="N2673" s="3">
        <v>14018.22</v>
      </c>
      <c r="O2673">
        <v>14018.22</v>
      </c>
      <c r="P2673">
        <v>85898.880000000005</v>
      </c>
      <c r="Q2673">
        <v>5.127659574468086</v>
      </c>
      <c r="S2673" t="str">
        <f t="shared" si="161"/>
        <v>October</v>
      </c>
      <c r="T2673" t="str">
        <f t="shared" si="162"/>
        <v>2021</v>
      </c>
      <c r="U2673" s="3">
        <f t="shared" si="165"/>
        <v>31</v>
      </c>
    </row>
    <row r="2674" spans="1:21" hidden="1">
      <c r="A2674">
        <v>2673</v>
      </c>
      <c r="B2674" t="s">
        <v>1199</v>
      </c>
      <c r="C2674" t="s">
        <v>28</v>
      </c>
      <c r="D2674" t="s">
        <v>123</v>
      </c>
      <c r="E2674" t="s">
        <v>124</v>
      </c>
      <c r="F2674" s="1">
        <v>44471</v>
      </c>
      <c r="G2674" s="2">
        <v>44471.351388888892</v>
      </c>
      <c r="H2674" s="2">
        <v>44471.560416666667</v>
      </c>
      <c r="I2674" t="s">
        <v>95</v>
      </c>
      <c r="J2674" t="s">
        <v>68</v>
      </c>
      <c r="K2674">
        <v>59.652000000000001</v>
      </c>
      <c r="L2674">
        <v>301</v>
      </c>
      <c r="M2674">
        <v>700</v>
      </c>
      <c r="N2674" s="3">
        <v>17955.252</v>
      </c>
      <c r="O2674">
        <v>17955.252</v>
      </c>
      <c r="P2674">
        <v>85898.880000000005</v>
      </c>
      <c r="Q2674">
        <v>3.7840531561461792</v>
      </c>
      <c r="S2674" t="str">
        <f t="shared" si="161"/>
        <v>October</v>
      </c>
      <c r="T2674" t="str">
        <f t="shared" si="162"/>
        <v>2021</v>
      </c>
      <c r="U2674" s="3">
        <f t="shared" si="165"/>
        <v>31</v>
      </c>
    </row>
    <row r="2675" spans="1:21" hidden="1">
      <c r="A2675">
        <v>2674</v>
      </c>
      <c r="B2675" t="s">
        <v>1200</v>
      </c>
      <c r="C2675" t="s">
        <v>28</v>
      </c>
      <c r="D2675" t="s">
        <v>123</v>
      </c>
      <c r="E2675" t="s">
        <v>124</v>
      </c>
      <c r="F2675" s="1">
        <v>44473</v>
      </c>
      <c r="G2675" s="2">
        <v>44473.297222222223</v>
      </c>
      <c r="H2675" s="2">
        <v>44473.601388888892</v>
      </c>
      <c r="I2675" t="s">
        <v>95</v>
      </c>
      <c r="J2675" t="s">
        <v>68</v>
      </c>
      <c r="K2675">
        <v>59.652000000000001</v>
      </c>
      <c r="L2675">
        <v>438</v>
      </c>
      <c r="M2675">
        <v>700</v>
      </c>
      <c r="N2675" s="3">
        <v>26127.576000000001</v>
      </c>
      <c r="O2675">
        <v>26127.576000000001</v>
      </c>
      <c r="P2675">
        <v>85898.880000000005</v>
      </c>
      <c r="Q2675">
        <v>2.2876712328767126</v>
      </c>
      <c r="S2675" t="str">
        <f t="shared" si="161"/>
        <v>October</v>
      </c>
      <c r="T2675" t="str">
        <f t="shared" si="162"/>
        <v>2021</v>
      </c>
      <c r="U2675" s="3">
        <f t="shared" si="165"/>
        <v>31</v>
      </c>
    </row>
    <row r="2676" spans="1:21" hidden="1">
      <c r="A2676">
        <v>2675</v>
      </c>
      <c r="B2676" t="s">
        <v>1201</v>
      </c>
      <c r="C2676" t="s">
        <v>28</v>
      </c>
      <c r="D2676" t="s">
        <v>123</v>
      </c>
      <c r="E2676" t="s">
        <v>124</v>
      </c>
      <c r="F2676" s="1">
        <v>44486</v>
      </c>
      <c r="G2676" s="2">
        <v>44486.28402777778</v>
      </c>
      <c r="H2676" s="2">
        <v>44486.60833333333</v>
      </c>
      <c r="I2676" t="s">
        <v>95</v>
      </c>
      <c r="J2676" t="s">
        <v>68</v>
      </c>
      <c r="K2676">
        <v>59.652000000000001</v>
      </c>
      <c r="L2676">
        <v>467</v>
      </c>
      <c r="M2676">
        <v>700</v>
      </c>
      <c r="N2676" s="3">
        <v>27857.484</v>
      </c>
      <c r="O2676">
        <v>27857.484</v>
      </c>
      <c r="P2676">
        <v>85898.880000000005</v>
      </c>
      <c r="Q2676">
        <v>2.0835117773019274</v>
      </c>
      <c r="S2676" t="str">
        <f t="shared" si="161"/>
        <v>October</v>
      </c>
      <c r="T2676" t="str">
        <f t="shared" si="162"/>
        <v>2021</v>
      </c>
      <c r="U2676" s="3">
        <f t="shared" si="165"/>
        <v>31</v>
      </c>
    </row>
    <row r="2677" spans="1:21" hidden="1">
      <c r="A2677">
        <v>2676</v>
      </c>
      <c r="B2677" t="s">
        <v>1202</v>
      </c>
      <c r="C2677" t="s">
        <v>28</v>
      </c>
      <c r="D2677" t="s">
        <v>123</v>
      </c>
      <c r="E2677" t="s">
        <v>124</v>
      </c>
      <c r="F2677" s="1">
        <v>44476</v>
      </c>
      <c r="G2677" s="2">
        <v>44476.270833333336</v>
      </c>
      <c r="H2677" s="2">
        <v>44476.61041666667</v>
      </c>
      <c r="I2677" t="s">
        <v>95</v>
      </c>
      <c r="J2677" t="s">
        <v>68</v>
      </c>
      <c r="K2677">
        <v>59.652000000000001</v>
      </c>
      <c r="L2677">
        <v>489</v>
      </c>
      <c r="M2677">
        <v>700</v>
      </c>
      <c r="N2677" s="3">
        <v>29169.828000000001</v>
      </c>
      <c r="O2677">
        <v>29169.828000000001</v>
      </c>
      <c r="P2677">
        <v>85898.880000000005</v>
      </c>
      <c r="Q2677">
        <v>1.9447852760736197</v>
      </c>
      <c r="S2677" t="str">
        <f t="shared" si="161"/>
        <v>October</v>
      </c>
      <c r="T2677" t="str">
        <f t="shared" si="162"/>
        <v>2021</v>
      </c>
      <c r="U2677" s="3">
        <f t="shared" si="165"/>
        <v>31</v>
      </c>
    </row>
    <row r="2678" spans="1:21" hidden="1">
      <c r="A2678">
        <v>2677</v>
      </c>
      <c r="B2678" t="s">
        <v>1203</v>
      </c>
      <c r="C2678" t="s">
        <v>28</v>
      </c>
      <c r="D2678" t="s">
        <v>123</v>
      </c>
      <c r="E2678" t="s">
        <v>124</v>
      </c>
      <c r="F2678" s="1">
        <v>44475</v>
      </c>
      <c r="G2678" s="2">
        <v>44475.295138888891</v>
      </c>
      <c r="H2678" s="2">
        <v>44475.677083333336</v>
      </c>
      <c r="I2678" t="s">
        <v>95</v>
      </c>
      <c r="J2678" t="s">
        <v>68</v>
      </c>
      <c r="K2678">
        <v>59.652000000000001</v>
      </c>
      <c r="L2678">
        <v>550</v>
      </c>
      <c r="M2678">
        <v>700</v>
      </c>
      <c r="N2678" s="3">
        <v>32808.6</v>
      </c>
      <c r="O2678">
        <v>32808.6</v>
      </c>
      <c r="P2678">
        <v>85898.880000000005</v>
      </c>
      <c r="Q2678">
        <v>1.6181818181818184</v>
      </c>
      <c r="S2678" t="str">
        <f t="shared" si="161"/>
        <v>October</v>
      </c>
      <c r="T2678" t="str">
        <f t="shared" si="162"/>
        <v>2021</v>
      </c>
      <c r="U2678" s="3">
        <f t="shared" si="165"/>
        <v>31</v>
      </c>
    </row>
    <row r="2679" spans="1:21" hidden="1">
      <c r="A2679">
        <v>2678</v>
      </c>
      <c r="B2679" t="s">
        <v>1204</v>
      </c>
      <c r="C2679" t="s">
        <v>28</v>
      </c>
      <c r="D2679" t="s">
        <v>123</v>
      </c>
      <c r="E2679" t="s">
        <v>124</v>
      </c>
      <c r="F2679" s="1">
        <v>44474</v>
      </c>
      <c r="G2679" s="2">
        <v>44474.290972222225</v>
      </c>
      <c r="H2679" s="2">
        <v>44474.679166666669</v>
      </c>
      <c r="I2679" t="s">
        <v>95</v>
      </c>
      <c r="J2679" t="s">
        <v>68</v>
      </c>
      <c r="K2679">
        <v>59.652000000000001</v>
      </c>
      <c r="L2679">
        <v>559</v>
      </c>
      <c r="M2679">
        <v>700</v>
      </c>
      <c r="N2679" s="3">
        <v>33345.468000000001</v>
      </c>
      <c r="O2679">
        <v>33345.468000000001</v>
      </c>
      <c r="P2679">
        <v>85898.880000000005</v>
      </c>
      <c r="Q2679">
        <v>1.5760286225402504</v>
      </c>
      <c r="S2679" t="str">
        <f t="shared" si="161"/>
        <v>October</v>
      </c>
      <c r="T2679" t="str">
        <f t="shared" si="162"/>
        <v>2021</v>
      </c>
      <c r="U2679" s="3">
        <f t="shared" si="165"/>
        <v>31</v>
      </c>
    </row>
    <row r="2680" spans="1:21" hidden="1">
      <c r="A2680">
        <v>2679</v>
      </c>
      <c r="B2680" t="s">
        <v>1205</v>
      </c>
      <c r="C2680" t="s">
        <v>28</v>
      </c>
      <c r="D2680" t="s">
        <v>123</v>
      </c>
      <c r="E2680" t="s">
        <v>124</v>
      </c>
      <c r="F2680" s="1">
        <v>44485</v>
      </c>
      <c r="G2680" s="2">
        <v>44485.299305555556</v>
      </c>
      <c r="H2680" s="2">
        <v>44485.703472222223</v>
      </c>
      <c r="I2680" t="s">
        <v>95</v>
      </c>
      <c r="J2680" t="s">
        <v>68</v>
      </c>
      <c r="K2680">
        <v>59.652000000000001</v>
      </c>
      <c r="L2680">
        <v>582</v>
      </c>
      <c r="M2680">
        <v>700</v>
      </c>
      <c r="N2680" s="3">
        <v>34717.464</v>
      </c>
      <c r="O2680">
        <v>34717.464</v>
      </c>
      <c r="P2680">
        <v>85898.880000000005</v>
      </c>
      <c r="Q2680">
        <v>1.4742268041237114</v>
      </c>
      <c r="S2680" t="str">
        <f t="shared" si="161"/>
        <v>October</v>
      </c>
      <c r="T2680" t="str">
        <f t="shared" si="162"/>
        <v>2021</v>
      </c>
      <c r="U2680" s="3">
        <f t="shared" si="165"/>
        <v>31</v>
      </c>
    </row>
    <row r="2681" spans="1:21" hidden="1">
      <c r="A2681">
        <v>2680</v>
      </c>
      <c r="B2681" t="s">
        <v>1206</v>
      </c>
      <c r="C2681" t="s">
        <v>39</v>
      </c>
      <c r="D2681" t="s">
        <v>127</v>
      </c>
      <c r="E2681" t="s">
        <v>124</v>
      </c>
      <c r="F2681" s="1">
        <v>44324</v>
      </c>
      <c r="G2681" s="2">
        <v>44317.320833333331</v>
      </c>
      <c r="H2681" s="2">
        <v>44324.631249999999</v>
      </c>
      <c r="I2681" t="s">
        <v>95</v>
      </c>
      <c r="J2681" t="s">
        <v>68</v>
      </c>
      <c r="K2681">
        <v>59.652000000000001</v>
      </c>
      <c r="L2681">
        <v>909</v>
      </c>
      <c r="M2681">
        <v>700</v>
      </c>
      <c r="N2681" s="3">
        <v>54223.667999999998</v>
      </c>
      <c r="O2681">
        <v>54223.667999999998</v>
      </c>
      <c r="P2681">
        <v>85898.880000000005</v>
      </c>
      <c r="Q2681">
        <v>0.58415841584158434</v>
      </c>
      <c r="S2681" t="str">
        <f t="shared" si="161"/>
        <v>May</v>
      </c>
      <c r="T2681" t="str">
        <f t="shared" si="162"/>
        <v>2021</v>
      </c>
      <c r="U2681" s="3">
        <f t="shared" si="165"/>
        <v>31</v>
      </c>
    </row>
    <row r="2682" spans="1:21" hidden="1">
      <c r="A2682">
        <v>2681</v>
      </c>
      <c r="B2682" t="s">
        <v>1206</v>
      </c>
      <c r="C2682" t="s">
        <v>39</v>
      </c>
      <c r="D2682" t="s">
        <v>127</v>
      </c>
      <c r="E2682" t="s">
        <v>124</v>
      </c>
      <c r="F2682" s="1">
        <v>44317</v>
      </c>
      <c r="G2682" s="2">
        <v>44317.320833333331</v>
      </c>
      <c r="H2682" s="2">
        <v>44324.631249999999</v>
      </c>
      <c r="I2682" t="s">
        <v>95</v>
      </c>
      <c r="J2682" t="s">
        <v>68</v>
      </c>
      <c r="K2682">
        <v>59.652000000000001</v>
      </c>
      <c r="L2682">
        <v>978</v>
      </c>
      <c r="M2682">
        <v>700</v>
      </c>
      <c r="N2682" s="3">
        <v>58339.656000000003</v>
      </c>
      <c r="O2682">
        <v>58339.656000000003</v>
      </c>
      <c r="P2682">
        <v>85898.880000000005</v>
      </c>
      <c r="Q2682">
        <v>0.47239263803680981</v>
      </c>
      <c r="S2682" t="str">
        <f t="shared" si="161"/>
        <v>May</v>
      </c>
      <c r="T2682" t="str">
        <f t="shared" si="162"/>
        <v>2021</v>
      </c>
      <c r="U2682" s="3">
        <f t="shared" si="165"/>
        <v>31</v>
      </c>
    </row>
    <row r="2683" spans="1:21" hidden="1">
      <c r="A2683">
        <v>2682</v>
      </c>
      <c r="B2683" t="s">
        <v>1206</v>
      </c>
      <c r="C2683" t="s">
        <v>39</v>
      </c>
      <c r="D2683" t="s">
        <v>127</v>
      </c>
      <c r="E2683" t="s">
        <v>124</v>
      </c>
      <c r="F2683" s="1">
        <v>44318</v>
      </c>
      <c r="G2683" s="2">
        <v>44317.320833333331</v>
      </c>
      <c r="H2683" s="2">
        <v>44324.631249999999</v>
      </c>
      <c r="I2683" t="s">
        <v>95</v>
      </c>
      <c r="J2683" t="s">
        <v>68</v>
      </c>
      <c r="K2683">
        <v>59.652000000000001</v>
      </c>
      <c r="L2683" s="4">
        <v>1440</v>
      </c>
      <c r="M2683">
        <v>700</v>
      </c>
      <c r="N2683" s="3">
        <v>85898.880000000005</v>
      </c>
      <c r="O2683">
        <v>85898.880000000005</v>
      </c>
      <c r="P2683">
        <v>85898.880000000005</v>
      </c>
      <c r="Q2683">
        <v>0</v>
      </c>
      <c r="S2683" t="str">
        <f t="shared" si="161"/>
        <v>May</v>
      </c>
      <c r="T2683" t="str">
        <f t="shared" si="162"/>
        <v>2021</v>
      </c>
      <c r="U2683" s="3">
        <f t="shared" si="165"/>
        <v>31</v>
      </c>
    </row>
    <row r="2684" spans="1:21" hidden="1">
      <c r="A2684">
        <v>2683</v>
      </c>
      <c r="B2684" t="s">
        <v>1206</v>
      </c>
      <c r="C2684" t="s">
        <v>39</v>
      </c>
      <c r="D2684" t="s">
        <v>127</v>
      </c>
      <c r="E2684" t="s">
        <v>124</v>
      </c>
      <c r="F2684" s="1">
        <v>44319</v>
      </c>
      <c r="G2684" s="2">
        <v>44317.320833333331</v>
      </c>
      <c r="H2684" s="2">
        <v>44324.631249999999</v>
      </c>
      <c r="I2684" t="s">
        <v>95</v>
      </c>
      <c r="J2684" t="s">
        <v>68</v>
      </c>
      <c r="K2684">
        <v>59.652000000000001</v>
      </c>
      <c r="L2684" s="4">
        <v>1440</v>
      </c>
      <c r="M2684">
        <v>700</v>
      </c>
      <c r="N2684" s="3">
        <v>85898.880000000005</v>
      </c>
      <c r="O2684">
        <v>85898.880000000005</v>
      </c>
      <c r="P2684">
        <v>85898.880000000005</v>
      </c>
      <c r="Q2684">
        <v>0</v>
      </c>
      <c r="S2684" t="str">
        <f t="shared" si="161"/>
        <v>May</v>
      </c>
      <c r="T2684" t="str">
        <f t="shared" si="162"/>
        <v>2021</v>
      </c>
      <c r="U2684" s="3">
        <f t="shared" si="165"/>
        <v>31</v>
      </c>
    </row>
    <row r="2685" spans="1:21" hidden="1">
      <c r="A2685">
        <v>2684</v>
      </c>
      <c r="B2685" t="s">
        <v>1206</v>
      </c>
      <c r="C2685" t="s">
        <v>39</v>
      </c>
      <c r="D2685" t="s">
        <v>127</v>
      </c>
      <c r="E2685" t="s">
        <v>124</v>
      </c>
      <c r="F2685" s="1">
        <v>44320</v>
      </c>
      <c r="G2685" s="2">
        <v>44317.320833333331</v>
      </c>
      <c r="H2685" s="2">
        <v>44324.631249999999</v>
      </c>
      <c r="I2685" t="s">
        <v>95</v>
      </c>
      <c r="J2685" t="s">
        <v>68</v>
      </c>
      <c r="K2685">
        <v>59.652000000000001</v>
      </c>
      <c r="L2685" s="4">
        <v>1440</v>
      </c>
      <c r="M2685">
        <v>700</v>
      </c>
      <c r="N2685" s="3">
        <v>85898.880000000005</v>
      </c>
      <c r="O2685">
        <v>85898.880000000005</v>
      </c>
      <c r="P2685">
        <v>85898.880000000005</v>
      </c>
      <c r="Q2685">
        <v>0</v>
      </c>
      <c r="S2685" t="str">
        <f t="shared" si="161"/>
        <v>May</v>
      </c>
      <c r="T2685" t="str">
        <f t="shared" si="162"/>
        <v>2021</v>
      </c>
      <c r="U2685" s="3">
        <f t="shared" si="165"/>
        <v>31</v>
      </c>
    </row>
    <row r="2686" spans="1:21" hidden="1">
      <c r="A2686">
        <v>2685</v>
      </c>
      <c r="B2686" t="s">
        <v>1206</v>
      </c>
      <c r="C2686" t="s">
        <v>39</v>
      </c>
      <c r="D2686" t="s">
        <v>127</v>
      </c>
      <c r="E2686" t="s">
        <v>124</v>
      </c>
      <c r="F2686" s="1">
        <v>44321</v>
      </c>
      <c r="G2686" s="2">
        <v>44317.320833333331</v>
      </c>
      <c r="H2686" s="2">
        <v>44324.631249999999</v>
      </c>
      <c r="I2686" t="s">
        <v>95</v>
      </c>
      <c r="J2686" t="s">
        <v>68</v>
      </c>
      <c r="K2686">
        <v>59.652000000000001</v>
      </c>
      <c r="L2686" s="4">
        <v>1440</v>
      </c>
      <c r="M2686">
        <v>700</v>
      </c>
      <c r="N2686" s="3">
        <v>85898.880000000005</v>
      </c>
      <c r="O2686">
        <v>85898.880000000005</v>
      </c>
      <c r="P2686">
        <v>85898.880000000005</v>
      </c>
      <c r="Q2686">
        <v>0</v>
      </c>
      <c r="S2686" t="str">
        <f t="shared" si="161"/>
        <v>May</v>
      </c>
      <c r="T2686" t="str">
        <f t="shared" si="162"/>
        <v>2021</v>
      </c>
      <c r="U2686" s="3">
        <f t="shared" si="165"/>
        <v>31</v>
      </c>
    </row>
    <row r="2687" spans="1:21" hidden="1">
      <c r="A2687">
        <v>2686</v>
      </c>
      <c r="B2687" t="s">
        <v>1206</v>
      </c>
      <c r="C2687" t="s">
        <v>39</v>
      </c>
      <c r="D2687" t="s">
        <v>127</v>
      </c>
      <c r="E2687" t="s">
        <v>124</v>
      </c>
      <c r="F2687" s="1">
        <v>44322</v>
      </c>
      <c r="G2687" s="2">
        <v>44317.320833333331</v>
      </c>
      <c r="H2687" s="2">
        <v>44324.631249999999</v>
      </c>
      <c r="I2687" t="s">
        <v>95</v>
      </c>
      <c r="J2687" t="s">
        <v>68</v>
      </c>
      <c r="K2687">
        <v>59.652000000000001</v>
      </c>
      <c r="L2687" s="4">
        <v>1440</v>
      </c>
      <c r="M2687">
        <v>700</v>
      </c>
      <c r="N2687" s="3">
        <v>85898.880000000005</v>
      </c>
      <c r="O2687">
        <v>85898.880000000005</v>
      </c>
      <c r="P2687">
        <v>85898.880000000005</v>
      </c>
      <c r="Q2687">
        <v>0</v>
      </c>
      <c r="S2687" t="str">
        <f t="shared" si="161"/>
        <v>May</v>
      </c>
      <c r="T2687" t="str">
        <f t="shared" si="162"/>
        <v>2021</v>
      </c>
      <c r="U2687" s="3">
        <f t="shared" si="165"/>
        <v>31</v>
      </c>
    </row>
    <row r="2688" spans="1:21" hidden="1">
      <c r="A2688">
        <v>2687</v>
      </c>
      <c r="B2688" t="s">
        <v>1206</v>
      </c>
      <c r="C2688" t="s">
        <v>39</v>
      </c>
      <c r="D2688" t="s">
        <v>127</v>
      </c>
      <c r="E2688" t="s">
        <v>124</v>
      </c>
      <c r="F2688" s="1">
        <v>44323</v>
      </c>
      <c r="G2688" s="2">
        <v>44317.320833333331</v>
      </c>
      <c r="H2688" s="2">
        <v>44324.631249999999</v>
      </c>
      <c r="I2688" t="s">
        <v>95</v>
      </c>
      <c r="J2688" t="s">
        <v>68</v>
      </c>
      <c r="K2688">
        <v>59.652000000000001</v>
      </c>
      <c r="L2688" s="4">
        <v>1440</v>
      </c>
      <c r="M2688">
        <v>700</v>
      </c>
      <c r="N2688" s="3">
        <v>85898.880000000005</v>
      </c>
      <c r="O2688">
        <v>85898.880000000005</v>
      </c>
      <c r="P2688">
        <v>85898.880000000005</v>
      </c>
      <c r="Q2688">
        <v>0</v>
      </c>
      <c r="S2688" t="str">
        <f t="shared" si="161"/>
        <v>May</v>
      </c>
      <c r="T2688" t="str">
        <f t="shared" si="162"/>
        <v>2021</v>
      </c>
      <c r="U2688" s="3">
        <f t="shared" si="165"/>
        <v>31</v>
      </c>
    </row>
    <row r="2689" spans="1:21" hidden="1">
      <c r="A2689">
        <v>2688</v>
      </c>
      <c r="B2689" t="s">
        <v>1207</v>
      </c>
      <c r="C2689" t="s">
        <v>28</v>
      </c>
      <c r="D2689" t="s">
        <v>123</v>
      </c>
      <c r="E2689" t="s">
        <v>124</v>
      </c>
      <c r="F2689" s="1">
        <v>44472</v>
      </c>
      <c r="G2689" s="2">
        <v>44472.320138888892</v>
      </c>
      <c r="H2689" s="2">
        <v>44472.698611111111</v>
      </c>
      <c r="I2689" t="s">
        <v>95</v>
      </c>
      <c r="J2689" t="s">
        <v>68</v>
      </c>
      <c r="K2689">
        <v>59.652000000000001</v>
      </c>
      <c r="L2689">
        <v>545</v>
      </c>
      <c r="M2689">
        <v>700</v>
      </c>
      <c r="N2689" s="3">
        <v>32510.34</v>
      </c>
      <c r="O2689">
        <v>32510.34</v>
      </c>
      <c r="P2689">
        <v>85898.880000000005</v>
      </c>
      <c r="Q2689">
        <v>1.6422018348623855</v>
      </c>
      <c r="S2689" t="str">
        <f t="shared" si="161"/>
        <v>October</v>
      </c>
      <c r="T2689" t="str">
        <f t="shared" si="162"/>
        <v>2021</v>
      </c>
      <c r="U2689" s="3">
        <f t="shared" si="165"/>
        <v>31</v>
      </c>
    </row>
    <row r="2690" spans="1:21" hidden="1">
      <c r="A2690">
        <v>2689</v>
      </c>
      <c r="B2690" t="s">
        <v>1208</v>
      </c>
      <c r="C2690" t="s">
        <v>28</v>
      </c>
      <c r="D2690" t="s">
        <v>123</v>
      </c>
      <c r="E2690" t="s">
        <v>124</v>
      </c>
      <c r="F2690" s="1">
        <v>44487</v>
      </c>
      <c r="G2690" s="2">
        <v>44487.286805555559</v>
      </c>
      <c r="H2690" s="2">
        <v>44487.665972222225</v>
      </c>
      <c r="I2690" t="s">
        <v>95</v>
      </c>
      <c r="J2690" t="s">
        <v>68</v>
      </c>
      <c r="K2690">
        <v>59.652000000000001</v>
      </c>
      <c r="L2690">
        <v>546</v>
      </c>
      <c r="M2690">
        <v>700</v>
      </c>
      <c r="N2690" s="3">
        <v>32569.991999999998</v>
      </c>
      <c r="O2690">
        <v>32569.991999999998</v>
      </c>
      <c r="P2690">
        <v>85898.880000000005</v>
      </c>
      <c r="Q2690">
        <v>1.6373626373626375</v>
      </c>
      <c r="S2690" t="str">
        <f t="shared" si="161"/>
        <v>October</v>
      </c>
      <c r="T2690" t="str">
        <f t="shared" si="162"/>
        <v>2021</v>
      </c>
      <c r="U2690" s="3">
        <f t="shared" si="165"/>
        <v>31</v>
      </c>
    </row>
    <row r="2691" spans="1:21" hidden="1">
      <c r="A2691">
        <v>2690</v>
      </c>
      <c r="B2691" t="s">
        <v>1209</v>
      </c>
      <c r="C2691" t="s">
        <v>28</v>
      </c>
      <c r="D2691" t="s">
        <v>129</v>
      </c>
      <c r="E2691" t="s">
        <v>75</v>
      </c>
      <c r="F2691" s="1">
        <v>44419</v>
      </c>
      <c r="G2691" s="2">
        <v>44419.272222222222</v>
      </c>
      <c r="H2691" s="2">
        <v>44419.668749999997</v>
      </c>
      <c r="I2691" t="s">
        <v>95</v>
      </c>
      <c r="J2691" t="s">
        <v>68</v>
      </c>
      <c r="K2691">
        <v>62.36</v>
      </c>
      <c r="L2691">
        <v>571</v>
      </c>
      <c r="M2691">
        <v>700</v>
      </c>
      <c r="N2691" s="3">
        <v>35607.56</v>
      </c>
      <c r="O2691">
        <v>35607.56</v>
      </c>
      <c r="P2691">
        <v>89798.399999999994</v>
      </c>
      <c r="Q2691">
        <v>1.521891418563923</v>
      </c>
      <c r="S2691" t="str">
        <f t="shared" ref="S2691:S2754" si="166">TEXT(F2691, "mmmm")</f>
        <v>August</v>
      </c>
      <c r="T2691" t="str">
        <f t="shared" ref="T2691:T2754" si="167">TEXT(F2691, "YYYY")</f>
        <v>2021</v>
      </c>
      <c r="U2691" s="3">
        <f t="shared" si="165"/>
        <v>31</v>
      </c>
    </row>
    <row r="2692" spans="1:21" hidden="1">
      <c r="A2692">
        <v>2691</v>
      </c>
      <c r="B2692" t="s">
        <v>1210</v>
      </c>
      <c r="C2692" t="s">
        <v>28</v>
      </c>
      <c r="D2692" t="s">
        <v>129</v>
      </c>
      <c r="E2692" t="s">
        <v>75</v>
      </c>
      <c r="F2692" s="1">
        <v>44421</v>
      </c>
      <c r="G2692" s="2">
        <v>44421.3125</v>
      </c>
      <c r="H2692" s="2">
        <v>44421.713194444441</v>
      </c>
      <c r="I2692" t="s">
        <v>95</v>
      </c>
      <c r="J2692" t="s">
        <v>68</v>
      </c>
      <c r="K2692">
        <v>62.36</v>
      </c>
      <c r="L2692">
        <v>577</v>
      </c>
      <c r="M2692">
        <v>700</v>
      </c>
      <c r="N2692" s="3">
        <v>35981.72</v>
      </c>
      <c r="O2692">
        <v>35981.72</v>
      </c>
      <c r="P2692">
        <v>89798.399999999994</v>
      </c>
      <c r="Q2692">
        <v>1.4956672443674175</v>
      </c>
      <c r="S2692" t="str">
        <f t="shared" si="166"/>
        <v>August</v>
      </c>
      <c r="T2692" t="str">
        <f t="shared" si="167"/>
        <v>2021</v>
      </c>
      <c r="U2692" s="3">
        <f t="shared" si="165"/>
        <v>31</v>
      </c>
    </row>
    <row r="2693" spans="1:21" hidden="1">
      <c r="A2693">
        <v>2692</v>
      </c>
      <c r="B2693" t="s">
        <v>1211</v>
      </c>
      <c r="C2693" t="s">
        <v>28</v>
      </c>
      <c r="D2693" t="s">
        <v>129</v>
      </c>
      <c r="E2693" t="s">
        <v>75</v>
      </c>
      <c r="F2693" s="1">
        <v>44417</v>
      </c>
      <c r="G2693" s="2">
        <v>44417.275694444441</v>
      </c>
      <c r="H2693" s="2">
        <v>44417.690972222219</v>
      </c>
      <c r="I2693" t="s">
        <v>95</v>
      </c>
      <c r="J2693" t="s">
        <v>68</v>
      </c>
      <c r="K2693">
        <v>62.36</v>
      </c>
      <c r="L2693">
        <v>598</v>
      </c>
      <c r="M2693">
        <v>700</v>
      </c>
      <c r="N2693" s="3">
        <v>37291.279999999999</v>
      </c>
      <c r="O2693">
        <v>37291.279999999999</v>
      </c>
      <c r="P2693">
        <v>89798.399999999994</v>
      </c>
      <c r="Q2693">
        <v>1.4080267558528428</v>
      </c>
      <c r="S2693" t="str">
        <f t="shared" si="166"/>
        <v>August</v>
      </c>
      <c r="T2693" t="str">
        <f t="shared" si="167"/>
        <v>2021</v>
      </c>
      <c r="U2693" s="3">
        <f t="shared" si="165"/>
        <v>31</v>
      </c>
    </row>
    <row r="2694" spans="1:21" hidden="1">
      <c r="A2694">
        <v>2693</v>
      </c>
      <c r="B2694" t="s">
        <v>1212</v>
      </c>
      <c r="C2694" t="s">
        <v>28</v>
      </c>
      <c r="D2694" t="s">
        <v>129</v>
      </c>
      <c r="E2694" t="s">
        <v>75</v>
      </c>
      <c r="F2694" s="1">
        <v>44406</v>
      </c>
      <c r="G2694" s="2">
        <v>44406.253472222219</v>
      </c>
      <c r="H2694" s="2">
        <v>44406.675694444442</v>
      </c>
      <c r="I2694" t="s">
        <v>95</v>
      </c>
      <c r="J2694" t="s">
        <v>68</v>
      </c>
      <c r="K2694">
        <v>62.36</v>
      </c>
      <c r="L2694">
        <v>608</v>
      </c>
      <c r="M2694">
        <v>700</v>
      </c>
      <c r="N2694" s="3">
        <v>37914.879999999997</v>
      </c>
      <c r="O2694">
        <v>37914.879999999997</v>
      </c>
      <c r="P2694">
        <v>89798.399999999994</v>
      </c>
      <c r="Q2694">
        <v>1.368421052631579</v>
      </c>
      <c r="S2694" t="str">
        <f t="shared" si="166"/>
        <v>July</v>
      </c>
      <c r="T2694" t="str">
        <f t="shared" si="167"/>
        <v>2021</v>
      </c>
      <c r="U2694" s="3">
        <f t="shared" si="165"/>
        <v>31</v>
      </c>
    </row>
    <row r="2695" spans="1:21" hidden="1">
      <c r="A2695">
        <v>2694</v>
      </c>
      <c r="B2695" t="s">
        <v>1213</v>
      </c>
      <c r="C2695" t="s">
        <v>28</v>
      </c>
      <c r="D2695" t="s">
        <v>129</v>
      </c>
      <c r="E2695" t="s">
        <v>75</v>
      </c>
      <c r="F2695" s="1">
        <v>44420</v>
      </c>
      <c r="G2695" s="2">
        <v>44420.284722222219</v>
      </c>
      <c r="H2695" s="2">
        <v>44420.719444444447</v>
      </c>
      <c r="I2695" t="s">
        <v>95</v>
      </c>
      <c r="J2695" t="s">
        <v>68</v>
      </c>
      <c r="K2695">
        <v>62.36</v>
      </c>
      <c r="L2695">
        <v>626</v>
      </c>
      <c r="M2695">
        <v>700</v>
      </c>
      <c r="N2695" s="3">
        <v>39037.360000000001</v>
      </c>
      <c r="O2695">
        <v>39037.360000000001</v>
      </c>
      <c r="P2695">
        <v>89798.399999999994</v>
      </c>
      <c r="Q2695">
        <v>1.3003194888178913</v>
      </c>
      <c r="S2695" t="str">
        <f t="shared" si="166"/>
        <v>August</v>
      </c>
      <c r="T2695" t="str">
        <f t="shared" si="167"/>
        <v>2021</v>
      </c>
      <c r="U2695" s="3">
        <f t="shared" si="165"/>
        <v>31</v>
      </c>
    </row>
    <row r="2696" spans="1:21" hidden="1">
      <c r="A2696">
        <v>2695</v>
      </c>
      <c r="B2696" t="s">
        <v>1214</v>
      </c>
      <c r="C2696" t="s">
        <v>28</v>
      </c>
      <c r="D2696" t="s">
        <v>129</v>
      </c>
      <c r="E2696" t="s">
        <v>75</v>
      </c>
      <c r="F2696" s="1">
        <v>44415</v>
      </c>
      <c r="G2696" s="2">
        <v>44415.270138888889</v>
      </c>
      <c r="H2696" s="2">
        <v>44415.705555555556</v>
      </c>
      <c r="I2696" t="s">
        <v>95</v>
      </c>
      <c r="J2696" t="s">
        <v>68</v>
      </c>
      <c r="K2696">
        <v>62.36</v>
      </c>
      <c r="L2696">
        <v>627</v>
      </c>
      <c r="M2696">
        <v>700</v>
      </c>
      <c r="N2696" s="3">
        <v>39099.72</v>
      </c>
      <c r="O2696">
        <v>39099.72</v>
      </c>
      <c r="P2696">
        <v>89798.399999999994</v>
      </c>
      <c r="Q2696">
        <v>1.2966507177033491</v>
      </c>
      <c r="S2696" t="str">
        <f t="shared" si="166"/>
        <v>August</v>
      </c>
      <c r="T2696" t="str">
        <f t="shared" si="167"/>
        <v>2021</v>
      </c>
      <c r="U2696" s="3">
        <f t="shared" si="165"/>
        <v>31</v>
      </c>
    </row>
    <row r="2697" spans="1:21" hidden="1">
      <c r="A2697">
        <v>2696</v>
      </c>
      <c r="B2697" t="s">
        <v>1215</v>
      </c>
      <c r="C2697" t="s">
        <v>28</v>
      </c>
      <c r="D2697" t="s">
        <v>129</v>
      </c>
      <c r="E2697" t="s">
        <v>75</v>
      </c>
      <c r="F2697" s="1">
        <v>44416</v>
      </c>
      <c r="G2697" s="2">
        <v>44416.275000000001</v>
      </c>
      <c r="H2697" s="2">
        <v>44416.71597222222</v>
      </c>
      <c r="I2697" t="s">
        <v>95</v>
      </c>
      <c r="J2697" t="s">
        <v>68</v>
      </c>
      <c r="K2697">
        <v>62.36</v>
      </c>
      <c r="L2697">
        <v>635</v>
      </c>
      <c r="M2697">
        <v>700</v>
      </c>
      <c r="N2697" s="3">
        <v>39598.6</v>
      </c>
      <c r="O2697">
        <v>39598.6</v>
      </c>
      <c r="P2697">
        <v>89798.399999999994</v>
      </c>
      <c r="Q2697">
        <v>1.2677165354330708</v>
      </c>
      <c r="S2697" t="str">
        <f t="shared" si="166"/>
        <v>August</v>
      </c>
      <c r="T2697" t="str">
        <f t="shared" si="167"/>
        <v>2021</v>
      </c>
      <c r="U2697" s="3">
        <f t="shared" si="165"/>
        <v>31</v>
      </c>
    </row>
    <row r="2698" spans="1:21" hidden="1">
      <c r="A2698">
        <v>2697</v>
      </c>
      <c r="B2698" t="s">
        <v>1216</v>
      </c>
      <c r="C2698" t="s">
        <v>28</v>
      </c>
      <c r="D2698" t="s">
        <v>129</v>
      </c>
      <c r="E2698" t="s">
        <v>75</v>
      </c>
      <c r="F2698" s="1">
        <v>44418</v>
      </c>
      <c r="G2698" s="2">
        <v>44418.267361111109</v>
      </c>
      <c r="H2698" s="2">
        <v>44418.720138888886</v>
      </c>
      <c r="I2698" t="s">
        <v>95</v>
      </c>
      <c r="J2698" t="s">
        <v>68</v>
      </c>
      <c r="K2698">
        <v>62.36</v>
      </c>
      <c r="L2698">
        <v>652</v>
      </c>
      <c r="M2698">
        <v>700</v>
      </c>
      <c r="N2698" s="3">
        <v>40658.720000000001</v>
      </c>
      <c r="O2698">
        <v>40658.720000000001</v>
      </c>
      <c r="P2698">
        <v>89798.399999999994</v>
      </c>
      <c r="Q2698">
        <v>1.2085889570552144</v>
      </c>
      <c r="S2698" t="str">
        <f t="shared" si="166"/>
        <v>August</v>
      </c>
      <c r="T2698" t="str">
        <f t="shared" si="167"/>
        <v>2021</v>
      </c>
      <c r="U2698" s="3">
        <f t="shared" si="165"/>
        <v>31</v>
      </c>
    </row>
    <row r="2699" spans="1:21" hidden="1">
      <c r="A2699">
        <v>2698</v>
      </c>
      <c r="B2699" t="s">
        <v>1113</v>
      </c>
      <c r="C2699" t="s">
        <v>28</v>
      </c>
      <c r="D2699" t="s">
        <v>123</v>
      </c>
      <c r="E2699" t="s">
        <v>124</v>
      </c>
      <c r="F2699" s="1">
        <v>44737</v>
      </c>
      <c r="G2699" s="2">
        <v>44737.364583333336</v>
      </c>
      <c r="H2699" s="2">
        <v>44737.712500000001</v>
      </c>
      <c r="I2699" t="s">
        <v>96</v>
      </c>
      <c r="J2699" t="s">
        <v>68</v>
      </c>
      <c r="K2699">
        <v>63.167999999999999</v>
      </c>
      <c r="L2699">
        <v>501</v>
      </c>
      <c r="M2699">
        <v>700</v>
      </c>
      <c r="N2699" s="3">
        <v>31647.168000000001</v>
      </c>
      <c r="O2699">
        <v>31647.168000000001</v>
      </c>
      <c r="P2699">
        <v>90961.919999999998</v>
      </c>
      <c r="Q2699">
        <v>1.8742514970059878</v>
      </c>
      <c r="S2699" t="str">
        <f t="shared" si="166"/>
        <v>June</v>
      </c>
      <c r="T2699" t="str">
        <f t="shared" si="167"/>
        <v>2022</v>
      </c>
      <c r="U2699" s="3">
        <f t="shared" si="165"/>
        <v>30</v>
      </c>
    </row>
    <row r="2700" spans="1:21" hidden="1">
      <c r="A2700">
        <v>2699</v>
      </c>
      <c r="B2700" t="s">
        <v>1114</v>
      </c>
      <c r="C2700" t="s">
        <v>28</v>
      </c>
      <c r="D2700" t="s">
        <v>141</v>
      </c>
      <c r="E2700" t="s">
        <v>124</v>
      </c>
      <c r="F2700" s="1">
        <v>44725</v>
      </c>
      <c r="G2700" s="2">
        <v>44725.270833333336</v>
      </c>
      <c r="H2700" s="2">
        <v>44725.657638888886</v>
      </c>
      <c r="I2700" t="s">
        <v>96</v>
      </c>
      <c r="J2700" t="s">
        <v>68</v>
      </c>
      <c r="K2700">
        <v>63.167999999999999</v>
      </c>
      <c r="L2700">
        <v>557</v>
      </c>
      <c r="M2700">
        <v>700</v>
      </c>
      <c r="N2700" s="3">
        <v>35184.576000000001</v>
      </c>
      <c r="O2700">
        <v>35184.576000000001</v>
      </c>
      <c r="P2700">
        <v>90961.919999999998</v>
      </c>
      <c r="Q2700">
        <v>1.5852782764811488</v>
      </c>
      <c r="S2700" t="str">
        <f t="shared" si="166"/>
        <v>June</v>
      </c>
      <c r="T2700" t="str">
        <f t="shared" si="167"/>
        <v>2022</v>
      </c>
      <c r="U2700" s="3">
        <f t="shared" si="165"/>
        <v>30</v>
      </c>
    </row>
    <row r="2701" spans="1:21" hidden="1">
      <c r="A2701">
        <v>2700</v>
      </c>
      <c r="B2701" t="s">
        <v>1115</v>
      </c>
      <c r="C2701" t="s">
        <v>28</v>
      </c>
      <c r="D2701" t="s">
        <v>127</v>
      </c>
      <c r="E2701" t="s">
        <v>124</v>
      </c>
      <c r="F2701" s="1">
        <v>44724</v>
      </c>
      <c r="G2701" s="2">
        <v>44724.279861111114</v>
      </c>
      <c r="H2701" s="2">
        <v>44724.676388888889</v>
      </c>
      <c r="I2701" t="s">
        <v>96</v>
      </c>
      <c r="J2701" t="s">
        <v>68</v>
      </c>
      <c r="K2701">
        <v>63.167999999999999</v>
      </c>
      <c r="L2701">
        <v>571</v>
      </c>
      <c r="M2701">
        <v>700</v>
      </c>
      <c r="N2701" s="3">
        <v>36068.928</v>
      </c>
      <c r="O2701">
        <v>36068.928</v>
      </c>
      <c r="P2701">
        <v>90961.919999999998</v>
      </c>
      <c r="Q2701">
        <v>1.521891418563923</v>
      </c>
      <c r="S2701" t="str">
        <f t="shared" si="166"/>
        <v>June</v>
      </c>
      <c r="T2701" t="str">
        <f t="shared" si="167"/>
        <v>2022</v>
      </c>
      <c r="U2701" s="3">
        <f t="shared" si="165"/>
        <v>30</v>
      </c>
    </row>
    <row r="2702" spans="1:21" hidden="1">
      <c r="A2702">
        <v>2701</v>
      </c>
      <c r="B2702" t="s">
        <v>1117</v>
      </c>
      <c r="C2702" t="s">
        <v>28</v>
      </c>
      <c r="D2702" t="s">
        <v>141</v>
      </c>
      <c r="E2702" t="s">
        <v>124</v>
      </c>
      <c r="F2702" s="1">
        <v>44726</v>
      </c>
      <c r="G2702" s="2">
        <v>44726.260416666664</v>
      </c>
      <c r="H2702" s="2">
        <v>44726.67291666667</v>
      </c>
      <c r="I2702" t="s">
        <v>96</v>
      </c>
      <c r="J2702" t="s">
        <v>68</v>
      </c>
      <c r="K2702">
        <v>63.167999999999999</v>
      </c>
      <c r="L2702">
        <v>594</v>
      </c>
      <c r="M2702">
        <v>700</v>
      </c>
      <c r="N2702" s="3">
        <v>37521.792000000001</v>
      </c>
      <c r="O2702">
        <v>37521.792000000001</v>
      </c>
      <c r="P2702">
        <v>90961.919999999998</v>
      </c>
      <c r="Q2702">
        <v>1.4242424242424241</v>
      </c>
      <c r="S2702" t="str">
        <f t="shared" si="166"/>
        <v>June</v>
      </c>
      <c r="T2702" t="str">
        <f t="shared" si="167"/>
        <v>2022</v>
      </c>
      <c r="U2702" s="3">
        <f t="shared" si="165"/>
        <v>30</v>
      </c>
    </row>
    <row r="2703" spans="1:21" hidden="1">
      <c r="A2703">
        <v>2702</v>
      </c>
      <c r="B2703" t="s">
        <v>1118</v>
      </c>
      <c r="C2703" t="s">
        <v>28</v>
      </c>
      <c r="D2703" t="s">
        <v>131</v>
      </c>
      <c r="E2703" t="s">
        <v>124</v>
      </c>
      <c r="F2703" s="1">
        <v>44739</v>
      </c>
      <c r="G2703" s="2">
        <v>44739.28402777778</v>
      </c>
      <c r="H2703" s="2">
        <v>44739.708333333336</v>
      </c>
      <c r="I2703" t="s">
        <v>96</v>
      </c>
      <c r="J2703" t="s">
        <v>68</v>
      </c>
      <c r="K2703">
        <v>63.167999999999999</v>
      </c>
      <c r="L2703">
        <v>611</v>
      </c>
      <c r="M2703">
        <v>700</v>
      </c>
      <c r="N2703" s="3">
        <v>38595.648000000001</v>
      </c>
      <c r="O2703">
        <v>38595.648000000001</v>
      </c>
      <c r="P2703">
        <v>90961.919999999998</v>
      </c>
      <c r="Q2703">
        <v>1.3567921440261865</v>
      </c>
      <c r="S2703" t="str">
        <f t="shared" si="166"/>
        <v>June</v>
      </c>
      <c r="T2703" t="str">
        <f t="shared" si="167"/>
        <v>2022</v>
      </c>
      <c r="U2703" s="3">
        <f t="shared" si="165"/>
        <v>30</v>
      </c>
    </row>
    <row r="2704" spans="1:21" hidden="1">
      <c r="A2704">
        <v>2703</v>
      </c>
      <c r="B2704" t="s">
        <v>1119</v>
      </c>
      <c r="C2704" t="s">
        <v>28</v>
      </c>
      <c r="D2704" t="s">
        <v>141</v>
      </c>
      <c r="E2704" t="s">
        <v>124</v>
      </c>
      <c r="F2704" s="1">
        <v>44728</v>
      </c>
      <c r="G2704" s="2">
        <v>44728.277777777781</v>
      </c>
      <c r="H2704" s="2">
        <v>44728.706944444442</v>
      </c>
      <c r="I2704" t="s">
        <v>96</v>
      </c>
      <c r="J2704" t="s">
        <v>68</v>
      </c>
      <c r="K2704">
        <v>63.167999999999999</v>
      </c>
      <c r="L2704">
        <v>618</v>
      </c>
      <c r="M2704">
        <v>700</v>
      </c>
      <c r="N2704" s="3">
        <v>39037.824000000001</v>
      </c>
      <c r="O2704">
        <v>39037.824000000001</v>
      </c>
      <c r="P2704">
        <v>90961.919999999998</v>
      </c>
      <c r="Q2704">
        <v>1.3300970873786406</v>
      </c>
      <c r="S2704" t="str">
        <f t="shared" si="166"/>
        <v>June</v>
      </c>
      <c r="T2704" t="str">
        <f t="shared" si="167"/>
        <v>2022</v>
      </c>
      <c r="U2704" s="3">
        <f t="shared" si="165"/>
        <v>30</v>
      </c>
    </row>
    <row r="2705" spans="1:21" hidden="1">
      <c r="A2705">
        <v>2704</v>
      </c>
      <c r="B2705" t="s">
        <v>1120</v>
      </c>
      <c r="C2705" t="s">
        <v>28</v>
      </c>
      <c r="D2705" t="s">
        <v>123</v>
      </c>
      <c r="E2705" t="s">
        <v>124</v>
      </c>
      <c r="F2705" s="1">
        <v>44738</v>
      </c>
      <c r="G2705" s="2">
        <v>44738.267361111109</v>
      </c>
      <c r="H2705" s="2">
        <v>44738.711805555555</v>
      </c>
      <c r="I2705" t="s">
        <v>96</v>
      </c>
      <c r="J2705" t="s">
        <v>68</v>
      </c>
      <c r="K2705">
        <v>63.167999999999999</v>
      </c>
      <c r="L2705">
        <v>640</v>
      </c>
      <c r="M2705">
        <v>700</v>
      </c>
      <c r="N2705" s="3">
        <v>40427.519999999997</v>
      </c>
      <c r="O2705">
        <v>40427.519999999997</v>
      </c>
      <c r="P2705">
        <v>90961.919999999998</v>
      </c>
      <c r="Q2705">
        <v>1.2500000000000002</v>
      </c>
      <c r="S2705" t="str">
        <f t="shared" si="166"/>
        <v>June</v>
      </c>
      <c r="T2705" t="str">
        <f t="shared" si="167"/>
        <v>2022</v>
      </c>
      <c r="U2705" s="3">
        <f t="shared" si="165"/>
        <v>30</v>
      </c>
    </row>
    <row r="2706" spans="1:21" hidden="1">
      <c r="A2706">
        <v>2705</v>
      </c>
      <c r="B2706" t="s">
        <v>1121</v>
      </c>
      <c r="C2706" t="s">
        <v>28</v>
      </c>
      <c r="D2706" t="s">
        <v>127</v>
      </c>
      <c r="E2706" t="s">
        <v>124</v>
      </c>
      <c r="F2706" s="1">
        <v>44736</v>
      </c>
      <c r="G2706" s="2">
        <v>44736.270833333336</v>
      </c>
      <c r="H2706" s="2">
        <v>44736.736111111109</v>
      </c>
      <c r="I2706" t="s">
        <v>96</v>
      </c>
      <c r="J2706" t="s">
        <v>68</v>
      </c>
      <c r="K2706">
        <v>63.167999999999999</v>
      </c>
      <c r="L2706">
        <v>670</v>
      </c>
      <c r="M2706">
        <v>700</v>
      </c>
      <c r="N2706" s="3">
        <v>42322.559999999998</v>
      </c>
      <c r="O2706">
        <v>42322.559999999998</v>
      </c>
      <c r="P2706">
        <v>90961.919999999998</v>
      </c>
      <c r="Q2706">
        <v>1.1492537313432836</v>
      </c>
      <c r="S2706" t="str">
        <f t="shared" si="166"/>
        <v>June</v>
      </c>
      <c r="T2706" t="str">
        <f t="shared" si="167"/>
        <v>2022</v>
      </c>
      <c r="U2706" s="3">
        <f t="shared" si="165"/>
        <v>30</v>
      </c>
    </row>
    <row r="2707" spans="1:21" hidden="1">
      <c r="A2707">
        <v>2706</v>
      </c>
      <c r="B2707" t="s">
        <v>1122</v>
      </c>
      <c r="C2707" t="s">
        <v>28</v>
      </c>
      <c r="D2707" t="s">
        <v>141</v>
      </c>
      <c r="E2707" t="s">
        <v>124</v>
      </c>
      <c r="F2707" s="1">
        <v>44727</v>
      </c>
      <c r="G2707" s="2">
        <v>44727.265972222223</v>
      </c>
      <c r="H2707" s="2">
        <v>44727.731249999997</v>
      </c>
      <c r="I2707" t="s">
        <v>96</v>
      </c>
      <c r="J2707" t="s">
        <v>68</v>
      </c>
      <c r="K2707">
        <v>63.167999999999999</v>
      </c>
      <c r="L2707">
        <v>670</v>
      </c>
      <c r="M2707">
        <v>700</v>
      </c>
      <c r="N2707" s="3">
        <v>42322.559999999998</v>
      </c>
      <c r="O2707">
        <v>42322.559999999998</v>
      </c>
      <c r="P2707">
        <v>90961.919999999998</v>
      </c>
      <c r="Q2707">
        <v>1.1492537313432836</v>
      </c>
      <c r="S2707" t="str">
        <f t="shared" si="166"/>
        <v>June</v>
      </c>
      <c r="T2707" t="str">
        <f t="shared" si="167"/>
        <v>2022</v>
      </c>
      <c r="U2707" s="3">
        <f t="shared" si="165"/>
        <v>30</v>
      </c>
    </row>
    <row r="2708" spans="1:21" hidden="1">
      <c r="A2708">
        <v>2707</v>
      </c>
      <c r="B2708" t="s">
        <v>1123</v>
      </c>
      <c r="C2708" t="s">
        <v>28</v>
      </c>
      <c r="D2708" t="s">
        <v>123</v>
      </c>
      <c r="E2708" t="s">
        <v>124</v>
      </c>
      <c r="F2708" s="1">
        <v>44740</v>
      </c>
      <c r="G2708" s="2">
        <v>44740.263888888891</v>
      </c>
      <c r="H2708" s="2">
        <v>44740.736111111109</v>
      </c>
      <c r="I2708" t="s">
        <v>96</v>
      </c>
      <c r="J2708" t="s">
        <v>68</v>
      </c>
      <c r="K2708">
        <v>63.167999999999999</v>
      </c>
      <c r="L2708">
        <v>680</v>
      </c>
      <c r="M2708">
        <v>700</v>
      </c>
      <c r="N2708" s="3">
        <v>42954.239999999998</v>
      </c>
      <c r="O2708">
        <v>42954.239999999998</v>
      </c>
      <c r="P2708">
        <v>90961.919999999998</v>
      </c>
      <c r="Q2708">
        <v>1.1176470588235294</v>
      </c>
      <c r="S2708" t="str">
        <f t="shared" si="166"/>
        <v>June</v>
      </c>
      <c r="T2708" t="str">
        <f t="shared" si="167"/>
        <v>2022</v>
      </c>
      <c r="U2708" s="3">
        <f t="shared" si="165"/>
        <v>30</v>
      </c>
    </row>
    <row r="2709" spans="1:21" hidden="1">
      <c r="A2709">
        <v>2708</v>
      </c>
      <c r="B2709" t="s">
        <v>1124</v>
      </c>
      <c r="C2709" t="s">
        <v>28</v>
      </c>
      <c r="D2709" t="s">
        <v>135</v>
      </c>
      <c r="E2709" t="s">
        <v>124</v>
      </c>
      <c r="F2709" s="1">
        <v>44714</v>
      </c>
      <c r="G2709" s="2">
        <v>44713.298611111109</v>
      </c>
      <c r="H2709" s="2">
        <v>44714.663194444445</v>
      </c>
      <c r="I2709" t="s">
        <v>96</v>
      </c>
      <c r="J2709" t="s">
        <v>68</v>
      </c>
      <c r="K2709">
        <v>63.167999999999999</v>
      </c>
      <c r="L2709">
        <v>955</v>
      </c>
      <c r="M2709">
        <v>700</v>
      </c>
      <c r="N2709" s="3">
        <v>60325.440000000002</v>
      </c>
      <c r="O2709">
        <v>60325.440000000002</v>
      </c>
      <c r="P2709">
        <v>90961.919999999998</v>
      </c>
      <c r="Q2709">
        <v>0.50785340314136118</v>
      </c>
      <c r="S2709" t="str">
        <f t="shared" si="166"/>
        <v>June</v>
      </c>
      <c r="T2709" t="str">
        <f t="shared" si="167"/>
        <v>2022</v>
      </c>
      <c r="U2709" s="3">
        <f t="shared" si="165"/>
        <v>30</v>
      </c>
    </row>
    <row r="2710" spans="1:21" hidden="1">
      <c r="A2710">
        <v>2709</v>
      </c>
      <c r="B2710" t="s">
        <v>1124</v>
      </c>
      <c r="C2710" t="s">
        <v>28</v>
      </c>
      <c r="D2710" t="s">
        <v>135</v>
      </c>
      <c r="E2710" t="s">
        <v>124</v>
      </c>
      <c r="F2710" s="1">
        <v>44713</v>
      </c>
      <c r="G2710" s="2">
        <v>44713.298611111109</v>
      </c>
      <c r="H2710" s="2">
        <v>44714.663194444445</v>
      </c>
      <c r="I2710" t="s">
        <v>96</v>
      </c>
      <c r="J2710" t="s">
        <v>68</v>
      </c>
      <c r="K2710">
        <v>63.167999999999999</v>
      </c>
      <c r="L2710" s="4">
        <v>1010</v>
      </c>
      <c r="M2710">
        <v>700</v>
      </c>
      <c r="N2710" s="3">
        <v>63799.68</v>
      </c>
      <c r="O2710">
        <v>63799.68</v>
      </c>
      <c r="P2710">
        <v>90961.919999999998</v>
      </c>
      <c r="Q2710">
        <v>0.42574257425742573</v>
      </c>
      <c r="S2710" t="str">
        <f t="shared" si="166"/>
        <v>June</v>
      </c>
      <c r="T2710" t="str">
        <f t="shared" si="167"/>
        <v>2022</v>
      </c>
      <c r="U2710" s="3">
        <f t="shared" si="165"/>
        <v>30</v>
      </c>
    </row>
    <row r="2711" spans="1:21" hidden="1">
      <c r="F2711" s="1"/>
      <c r="G2711" s="2"/>
      <c r="H2711" s="2"/>
      <c r="O2711">
        <v>0</v>
      </c>
      <c r="P2711">
        <v>0</v>
      </c>
      <c r="Q2711" t="e">
        <v>#DIV/0!</v>
      </c>
      <c r="U2711" s="3"/>
    </row>
    <row r="2712" spans="1:21" hidden="1">
      <c r="F2712" s="1"/>
      <c r="G2712" s="2"/>
      <c r="H2712" s="2"/>
      <c r="O2712">
        <v>0</v>
      </c>
      <c r="P2712">
        <v>0</v>
      </c>
      <c r="Q2712" t="e">
        <v>#DIV/0!</v>
      </c>
      <c r="U2712" s="3"/>
    </row>
    <row r="2713" spans="1:21" hidden="1">
      <c r="F2713" s="1"/>
      <c r="G2713" s="2"/>
      <c r="H2713" s="2"/>
      <c r="O2713">
        <v>0</v>
      </c>
      <c r="P2713">
        <v>0</v>
      </c>
      <c r="Q2713" t="e">
        <v>#DIV/0!</v>
      </c>
      <c r="U2713" s="3"/>
    </row>
    <row r="2714" spans="1:21" hidden="1">
      <c r="A2714">
        <v>2713</v>
      </c>
      <c r="B2714" t="s">
        <v>1149</v>
      </c>
      <c r="C2714" t="s">
        <v>28</v>
      </c>
      <c r="D2714" t="s">
        <v>129</v>
      </c>
      <c r="E2714" t="s">
        <v>75</v>
      </c>
      <c r="F2714" s="1">
        <v>44612</v>
      </c>
      <c r="G2714" s="2">
        <v>44612.293749999997</v>
      </c>
      <c r="H2714" s="2">
        <v>44612.671527777777</v>
      </c>
      <c r="I2714" t="s">
        <v>98</v>
      </c>
      <c r="J2714" t="s">
        <v>68</v>
      </c>
      <c r="K2714">
        <v>65.37</v>
      </c>
      <c r="L2714">
        <v>544</v>
      </c>
      <c r="M2714">
        <v>700</v>
      </c>
      <c r="N2714" s="3">
        <v>35561.279999999999</v>
      </c>
      <c r="O2714">
        <v>35561.279999999999</v>
      </c>
      <c r="P2714">
        <v>94132.800000000003</v>
      </c>
      <c r="Q2714">
        <v>1.6470588235294119</v>
      </c>
      <c r="S2714" t="str">
        <f t="shared" si="166"/>
        <v>February</v>
      </c>
      <c r="T2714" t="str">
        <f t="shared" si="167"/>
        <v>2022</v>
      </c>
      <c r="U2714" s="3">
        <f t="shared" ref="U2714:U2745" si="168">DAY(EOMONTH(F2714, 0))</f>
        <v>28</v>
      </c>
    </row>
    <row r="2715" spans="1:21" hidden="1">
      <c r="A2715">
        <v>2714</v>
      </c>
      <c r="B2715" t="s">
        <v>1217</v>
      </c>
      <c r="C2715" t="s">
        <v>28</v>
      </c>
      <c r="D2715" t="s">
        <v>129</v>
      </c>
      <c r="E2715" t="s">
        <v>75</v>
      </c>
      <c r="F2715" s="1">
        <v>44629</v>
      </c>
      <c r="G2715" s="2">
        <v>44629.316666666666</v>
      </c>
      <c r="H2715" s="2">
        <v>44629.708333333336</v>
      </c>
      <c r="I2715" t="s">
        <v>98</v>
      </c>
      <c r="J2715" t="s">
        <v>68</v>
      </c>
      <c r="K2715">
        <v>65.37</v>
      </c>
      <c r="L2715">
        <v>564</v>
      </c>
      <c r="M2715">
        <v>700</v>
      </c>
      <c r="N2715" s="3">
        <v>36868.68</v>
      </c>
      <c r="O2715">
        <v>36868.68</v>
      </c>
      <c r="P2715">
        <v>94132.800000000003</v>
      </c>
      <c r="Q2715">
        <v>1.5531914893617023</v>
      </c>
      <c r="S2715" t="str">
        <f t="shared" si="166"/>
        <v>March</v>
      </c>
      <c r="T2715" t="str">
        <f t="shared" si="167"/>
        <v>2022</v>
      </c>
      <c r="U2715" s="3">
        <f t="shared" si="168"/>
        <v>31</v>
      </c>
    </row>
    <row r="2716" spans="1:21" hidden="1">
      <c r="A2716">
        <v>2715</v>
      </c>
      <c r="B2716" t="s">
        <v>1181</v>
      </c>
      <c r="C2716" t="s">
        <v>28</v>
      </c>
      <c r="D2716" t="s">
        <v>129</v>
      </c>
      <c r="E2716" t="s">
        <v>75</v>
      </c>
      <c r="F2716" s="1">
        <v>44624</v>
      </c>
      <c r="G2716" s="2">
        <v>44624.279861111114</v>
      </c>
      <c r="H2716" s="2">
        <v>44624.677083333336</v>
      </c>
      <c r="I2716" t="s">
        <v>98</v>
      </c>
      <c r="J2716" t="s">
        <v>68</v>
      </c>
      <c r="K2716">
        <v>65.37</v>
      </c>
      <c r="L2716">
        <v>572</v>
      </c>
      <c r="M2716">
        <v>700</v>
      </c>
      <c r="N2716" s="3">
        <v>37391.64</v>
      </c>
      <c r="O2716">
        <v>37391.64</v>
      </c>
      <c r="P2716">
        <v>94132.800000000003</v>
      </c>
      <c r="Q2716">
        <v>1.5174825174825175</v>
      </c>
      <c r="S2716" t="str">
        <f t="shared" si="166"/>
        <v>March</v>
      </c>
      <c r="T2716" t="str">
        <f t="shared" si="167"/>
        <v>2022</v>
      </c>
      <c r="U2716" s="3">
        <f t="shared" si="168"/>
        <v>31</v>
      </c>
    </row>
    <row r="2717" spans="1:21" hidden="1">
      <c r="A2717">
        <v>2716</v>
      </c>
      <c r="B2717" t="s">
        <v>1218</v>
      </c>
      <c r="C2717" t="s">
        <v>28</v>
      </c>
      <c r="D2717" t="s">
        <v>129</v>
      </c>
      <c r="E2717" t="s">
        <v>75</v>
      </c>
      <c r="F2717" s="1">
        <v>44630</v>
      </c>
      <c r="G2717" s="2">
        <v>44630.25277777778</v>
      </c>
      <c r="H2717" s="2">
        <v>44630.65</v>
      </c>
      <c r="I2717" t="s">
        <v>98</v>
      </c>
      <c r="J2717" t="s">
        <v>68</v>
      </c>
      <c r="K2717">
        <v>65.37</v>
      </c>
      <c r="L2717">
        <v>572</v>
      </c>
      <c r="M2717">
        <v>700</v>
      </c>
      <c r="N2717" s="3">
        <v>37391.64</v>
      </c>
      <c r="O2717">
        <v>37391.64</v>
      </c>
      <c r="P2717">
        <v>94132.800000000003</v>
      </c>
      <c r="Q2717">
        <v>1.5174825174825175</v>
      </c>
      <c r="S2717" t="str">
        <f t="shared" si="166"/>
        <v>March</v>
      </c>
      <c r="T2717" t="str">
        <f t="shared" si="167"/>
        <v>2022</v>
      </c>
      <c r="U2717" s="3">
        <f t="shared" si="168"/>
        <v>31</v>
      </c>
    </row>
    <row r="2718" spans="1:21" hidden="1">
      <c r="A2718">
        <v>2717</v>
      </c>
      <c r="B2718" t="s">
        <v>1182</v>
      </c>
      <c r="C2718" t="s">
        <v>28</v>
      </c>
      <c r="D2718" t="s">
        <v>129</v>
      </c>
      <c r="E2718" t="s">
        <v>75</v>
      </c>
      <c r="F2718" s="1">
        <v>44614</v>
      </c>
      <c r="G2718" s="2">
        <v>44614.28125</v>
      </c>
      <c r="H2718" s="2">
        <v>44614.683333333334</v>
      </c>
      <c r="I2718" t="s">
        <v>98</v>
      </c>
      <c r="J2718" t="s">
        <v>68</v>
      </c>
      <c r="K2718">
        <v>65.37</v>
      </c>
      <c r="L2718">
        <v>579</v>
      </c>
      <c r="M2718">
        <v>700</v>
      </c>
      <c r="N2718" s="3">
        <v>37849.230000000003</v>
      </c>
      <c r="O2718">
        <v>37849.230000000003</v>
      </c>
      <c r="P2718">
        <v>94132.800000000003</v>
      </c>
      <c r="Q2718">
        <v>1.4870466321243523</v>
      </c>
      <c r="S2718" t="str">
        <f t="shared" si="166"/>
        <v>February</v>
      </c>
      <c r="T2718" t="str">
        <f t="shared" si="167"/>
        <v>2022</v>
      </c>
      <c r="U2718" s="3">
        <f t="shared" si="168"/>
        <v>28</v>
      </c>
    </row>
    <row r="2719" spans="1:21" hidden="1">
      <c r="A2719">
        <v>2718</v>
      </c>
      <c r="B2719" t="s">
        <v>1150</v>
      </c>
      <c r="C2719" t="s">
        <v>28</v>
      </c>
      <c r="D2719" t="s">
        <v>129</v>
      </c>
      <c r="E2719" t="s">
        <v>75</v>
      </c>
      <c r="F2719" s="1">
        <v>44603</v>
      </c>
      <c r="G2719" s="2">
        <v>44603.277777777781</v>
      </c>
      <c r="H2719" s="2">
        <v>44603.684027777781</v>
      </c>
      <c r="I2719" t="s">
        <v>98</v>
      </c>
      <c r="J2719" t="s">
        <v>68</v>
      </c>
      <c r="K2719">
        <v>65.37</v>
      </c>
      <c r="L2719">
        <v>585</v>
      </c>
      <c r="M2719">
        <v>700</v>
      </c>
      <c r="N2719" s="3">
        <v>38241.449999999997</v>
      </c>
      <c r="O2719">
        <v>38241.449999999997</v>
      </c>
      <c r="P2719">
        <v>94132.800000000003</v>
      </c>
      <c r="Q2719">
        <v>1.4615384615384619</v>
      </c>
      <c r="S2719" t="str">
        <f t="shared" si="166"/>
        <v>February</v>
      </c>
      <c r="T2719" t="str">
        <f t="shared" si="167"/>
        <v>2022</v>
      </c>
      <c r="U2719" s="3">
        <f t="shared" si="168"/>
        <v>28</v>
      </c>
    </row>
    <row r="2720" spans="1:21" hidden="1">
      <c r="A2720">
        <v>2719</v>
      </c>
      <c r="B2720" t="s">
        <v>1151</v>
      </c>
      <c r="C2720" t="s">
        <v>28</v>
      </c>
      <c r="D2720" t="s">
        <v>129</v>
      </c>
      <c r="E2720" t="s">
        <v>75</v>
      </c>
      <c r="F2720" s="1">
        <v>44611</v>
      </c>
      <c r="G2720" s="2">
        <v>44611.291666666664</v>
      </c>
      <c r="H2720" s="2">
        <v>44611.697916666664</v>
      </c>
      <c r="I2720" t="s">
        <v>98</v>
      </c>
      <c r="J2720" t="s">
        <v>68</v>
      </c>
      <c r="K2720">
        <v>65.37</v>
      </c>
      <c r="L2720">
        <v>585</v>
      </c>
      <c r="M2720">
        <v>700</v>
      </c>
      <c r="N2720" s="3">
        <v>38241.449999999997</v>
      </c>
      <c r="O2720">
        <v>38241.449999999997</v>
      </c>
      <c r="P2720">
        <v>94132.800000000003</v>
      </c>
      <c r="Q2720">
        <v>1.4615384615384619</v>
      </c>
      <c r="S2720" t="str">
        <f t="shared" si="166"/>
        <v>February</v>
      </c>
      <c r="T2720" t="str">
        <f t="shared" si="167"/>
        <v>2022</v>
      </c>
      <c r="U2720" s="3">
        <f t="shared" si="168"/>
        <v>28</v>
      </c>
    </row>
    <row r="2721" spans="1:21" hidden="1">
      <c r="A2721">
        <v>2720</v>
      </c>
      <c r="B2721" t="s">
        <v>1152</v>
      </c>
      <c r="C2721" t="s">
        <v>28</v>
      </c>
      <c r="D2721" t="s">
        <v>129</v>
      </c>
      <c r="E2721" t="s">
        <v>75</v>
      </c>
      <c r="F2721" s="1">
        <v>44600</v>
      </c>
      <c r="G2721" s="2">
        <v>44600.268055555556</v>
      </c>
      <c r="H2721" s="2">
        <v>44600.675694444442</v>
      </c>
      <c r="I2721" t="s">
        <v>98</v>
      </c>
      <c r="J2721" t="s">
        <v>68</v>
      </c>
      <c r="K2721">
        <v>65.37</v>
      </c>
      <c r="L2721">
        <v>587</v>
      </c>
      <c r="M2721">
        <v>700</v>
      </c>
      <c r="N2721" s="3">
        <v>38372.19</v>
      </c>
      <c r="O2721">
        <v>38372.19</v>
      </c>
      <c r="P2721">
        <v>94132.800000000003</v>
      </c>
      <c r="Q2721">
        <v>1.453151618398637</v>
      </c>
      <c r="S2721" t="str">
        <f t="shared" si="166"/>
        <v>February</v>
      </c>
      <c r="T2721" t="str">
        <f t="shared" si="167"/>
        <v>2022</v>
      </c>
      <c r="U2721" s="3">
        <f t="shared" si="168"/>
        <v>28</v>
      </c>
    </row>
    <row r="2722" spans="1:21" hidden="1">
      <c r="A2722">
        <v>2721</v>
      </c>
      <c r="B2722" t="s">
        <v>1116</v>
      </c>
      <c r="C2722" t="s">
        <v>28</v>
      </c>
      <c r="D2722" t="s">
        <v>129</v>
      </c>
      <c r="E2722" t="s">
        <v>75</v>
      </c>
      <c r="F2722" s="1">
        <v>44602</v>
      </c>
      <c r="G2722" s="2">
        <v>44602.319444444445</v>
      </c>
      <c r="H2722" s="2">
        <v>44602.729166666664</v>
      </c>
      <c r="I2722" t="s">
        <v>98</v>
      </c>
      <c r="J2722" t="s">
        <v>68</v>
      </c>
      <c r="K2722">
        <v>65.37</v>
      </c>
      <c r="L2722">
        <v>590</v>
      </c>
      <c r="M2722">
        <v>700</v>
      </c>
      <c r="N2722" s="3">
        <v>38568.300000000003</v>
      </c>
      <c r="O2722">
        <v>38568.300000000003</v>
      </c>
      <c r="P2722">
        <v>94132.800000000003</v>
      </c>
      <c r="Q2722">
        <v>1.4406779661016949</v>
      </c>
      <c r="S2722" t="str">
        <f t="shared" si="166"/>
        <v>February</v>
      </c>
      <c r="T2722" t="str">
        <f t="shared" si="167"/>
        <v>2022</v>
      </c>
      <c r="U2722" s="3">
        <f t="shared" si="168"/>
        <v>28</v>
      </c>
    </row>
    <row r="2723" spans="1:21" hidden="1">
      <c r="A2723">
        <v>2722</v>
      </c>
      <c r="B2723" t="s">
        <v>1183</v>
      </c>
      <c r="C2723" t="s">
        <v>28</v>
      </c>
      <c r="D2723" t="s">
        <v>129</v>
      </c>
      <c r="E2723" t="s">
        <v>75</v>
      </c>
      <c r="F2723" s="1">
        <v>44617</v>
      </c>
      <c r="G2723" s="2">
        <v>44617.27847222222</v>
      </c>
      <c r="H2723" s="2">
        <v>44617.694444444445</v>
      </c>
      <c r="I2723" t="s">
        <v>98</v>
      </c>
      <c r="J2723" t="s">
        <v>68</v>
      </c>
      <c r="K2723">
        <v>65.37</v>
      </c>
      <c r="L2723">
        <v>599</v>
      </c>
      <c r="M2723">
        <v>700</v>
      </c>
      <c r="N2723" s="3">
        <v>39156.629999999997</v>
      </c>
      <c r="O2723">
        <v>39156.629999999997</v>
      </c>
      <c r="P2723">
        <v>94132.800000000003</v>
      </c>
      <c r="Q2723">
        <v>1.4040066777963274</v>
      </c>
      <c r="S2723" t="str">
        <f t="shared" si="166"/>
        <v>February</v>
      </c>
      <c r="T2723" t="str">
        <f t="shared" si="167"/>
        <v>2022</v>
      </c>
      <c r="U2723" s="3">
        <f t="shared" si="168"/>
        <v>28</v>
      </c>
    </row>
    <row r="2724" spans="1:21" hidden="1">
      <c r="A2724">
        <v>2723</v>
      </c>
      <c r="B2724" t="s">
        <v>1153</v>
      </c>
      <c r="C2724" t="s">
        <v>28</v>
      </c>
      <c r="D2724" t="s">
        <v>129</v>
      </c>
      <c r="E2724" t="s">
        <v>75</v>
      </c>
      <c r="F2724" s="1">
        <v>44601</v>
      </c>
      <c r="G2724" s="2">
        <v>44601.28125</v>
      </c>
      <c r="H2724" s="2">
        <v>44601.702777777777</v>
      </c>
      <c r="I2724" t="s">
        <v>98</v>
      </c>
      <c r="J2724" t="s">
        <v>68</v>
      </c>
      <c r="K2724">
        <v>65.37</v>
      </c>
      <c r="L2724">
        <v>607</v>
      </c>
      <c r="M2724">
        <v>700</v>
      </c>
      <c r="N2724" s="3">
        <v>39679.589999999997</v>
      </c>
      <c r="O2724">
        <v>39679.589999999997</v>
      </c>
      <c r="P2724">
        <v>94132.800000000003</v>
      </c>
      <c r="Q2724">
        <v>1.3723228995057664</v>
      </c>
      <c r="S2724" t="str">
        <f t="shared" si="166"/>
        <v>February</v>
      </c>
      <c r="T2724" t="str">
        <f t="shared" si="167"/>
        <v>2022</v>
      </c>
      <c r="U2724" s="3">
        <f t="shared" si="168"/>
        <v>28</v>
      </c>
    </row>
    <row r="2725" spans="1:21" hidden="1">
      <c r="A2725">
        <v>2724</v>
      </c>
      <c r="B2725" t="s">
        <v>1219</v>
      </c>
      <c r="C2725" t="s">
        <v>28</v>
      </c>
      <c r="D2725" t="s">
        <v>129</v>
      </c>
      <c r="E2725" t="s">
        <v>75</v>
      </c>
      <c r="F2725" s="1">
        <v>44627</v>
      </c>
      <c r="G2725" s="2">
        <v>44627.26666666667</v>
      </c>
      <c r="H2725" s="2">
        <v>44627.691666666666</v>
      </c>
      <c r="I2725" t="s">
        <v>98</v>
      </c>
      <c r="J2725" t="s">
        <v>68</v>
      </c>
      <c r="K2725">
        <v>65.37</v>
      </c>
      <c r="L2725">
        <v>612</v>
      </c>
      <c r="M2725">
        <v>700</v>
      </c>
      <c r="N2725" s="3">
        <v>40006.44</v>
      </c>
      <c r="O2725">
        <v>40006.44</v>
      </c>
      <c r="P2725">
        <v>94132.800000000003</v>
      </c>
      <c r="Q2725">
        <v>1.3529411764705881</v>
      </c>
      <c r="S2725" t="str">
        <f t="shared" si="166"/>
        <v>March</v>
      </c>
      <c r="T2725" t="str">
        <f t="shared" si="167"/>
        <v>2022</v>
      </c>
      <c r="U2725" s="3">
        <f t="shared" si="168"/>
        <v>31</v>
      </c>
    </row>
    <row r="2726" spans="1:21" hidden="1">
      <c r="A2726">
        <v>2725</v>
      </c>
      <c r="B2726" t="s">
        <v>1220</v>
      </c>
      <c r="C2726" t="s">
        <v>28</v>
      </c>
      <c r="D2726" t="s">
        <v>129</v>
      </c>
      <c r="E2726" t="s">
        <v>75</v>
      </c>
      <c r="F2726" s="1">
        <v>44626</v>
      </c>
      <c r="G2726" s="2">
        <v>44626.270833333336</v>
      </c>
      <c r="H2726" s="2">
        <v>44626.697916666664</v>
      </c>
      <c r="I2726" t="s">
        <v>98</v>
      </c>
      <c r="J2726" t="s">
        <v>68</v>
      </c>
      <c r="K2726">
        <v>65.37</v>
      </c>
      <c r="L2726">
        <v>615</v>
      </c>
      <c r="M2726">
        <v>700</v>
      </c>
      <c r="N2726" s="3">
        <v>40202.550000000003</v>
      </c>
      <c r="O2726">
        <v>40202.550000000003</v>
      </c>
      <c r="P2726">
        <v>94132.800000000003</v>
      </c>
      <c r="Q2726">
        <v>1.3414634146341462</v>
      </c>
      <c r="S2726" t="str">
        <f t="shared" si="166"/>
        <v>March</v>
      </c>
      <c r="T2726" t="str">
        <f t="shared" si="167"/>
        <v>2022</v>
      </c>
      <c r="U2726" s="3">
        <f t="shared" si="168"/>
        <v>31</v>
      </c>
    </row>
    <row r="2727" spans="1:21" hidden="1">
      <c r="A2727">
        <v>2726</v>
      </c>
      <c r="B2727" t="s">
        <v>1093</v>
      </c>
      <c r="C2727" t="s">
        <v>28</v>
      </c>
      <c r="D2727" t="s">
        <v>129</v>
      </c>
      <c r="E2727" t="s">
        <v>75</v>
      </c>
      <c r="F2727" s="1">
        <v>44615</v>
      </c>
      <c r="G2727" s="2">
        <v>44615.282638888886</v>
      </c>
      <c r="H2727" s="2">
        <v>44615.71597222222</v>
      </c>
      <c r="I2727" t="s">
        <v>98</v>
      </c>
      <c r="J2727" t="s">
        <v>68</v>
      </c>
      <c r="K2727">
        <v>65.37</v>
      </c>
      <c r="L2727">
        <v>624</v>
      </c>
      <c r="M2727">
        <v>700</v>
      </c>
      <c r="N2727" s="3">
        <v>40790.879999999997</v>
      </c>
      <c r="O2727">
        <v>40790.879999999997</v>
      </c>
      <c r="P2727">
        <v>94132.800000000003</v>
      </c>
      <c r="Q2727">
        <v>1.3076923076923079</v>
      </c>
      <c r="S2727" t="str">
        <f t="shared" si="166"/>
        <v>February</v>
      </c>
      <c r="T2727" t="str">
        <f t="shared" si="167"/>
        <v>2022</v>
      </c>
      <c r="U2727" s="3">
        <f t="shared" si="168"/>
        <v>28</v>
      </c>
    </row>
    <row r="2728" spans="1:21" hidden="1">
      <c r="A2728">
        <v>2727</v>
      </c>
      <c r="B2728" t="s">
        <v>1154</v>
      </c>
      <c r="C2728" t="s">
        <v>28</v>
      </c>
      <c r="D2728" t="s">
        <v>129</v>
      </c>
      <c r="E2728" t="s">
        <v>75</v>
      </c>
      <c r="F2728" s="1">
        <v>44599</v>
      </c>
      <c r="G2728" s="2">
        <v>44599.254861111112</v>
      </c>
      <c r="H2728" s="2">
        <v>44599.699305555558</v>
      </c>
      <c r="I2728" t="s">
        <v>98</v>
      </c>
      <c r="J2728" t="s">
        <v>68</v>
      </c>
      <c r="K2728">
        <v>65.37</v>
      </c>
      <c r="L2728">
        <v>640</v>
      </c>
      <c r="M2728">
        <v>700</v>
      </c>
      <c r="N2728" s="3">
        <v>41836.800000000003</v>
      </c>
      <c r="O2728">
        <v>41836.800000000003</v>
      </c>
      <c r="P2728">
        <v>94132.800000000003</v>
      </c>
      <c r="Q2728">
        <v>1.25</v>
      </c>
      <c r="S2728" t="str">
        <f t="shared" si="166"/>
        <v>February</v>
      </c>
      <c r="T2728" t="str">
        <f t="shared" si="167"/>
        <v>2022</v>
      </c>
      <c r="U2728" s="3">
        <f t="shared" si="168"/>
        <v>28</v>
      </c>
    </row>
    <row r="2729" spans="1:21" hidden="1">
      <c r="A2729">
        <v>2728</v>
      </c>
      <c r="B2729" t="s">
        <v>1221</v>
      </c>
      <c r="C2729" t="s">
        <v>28</v>
      </c>
      <c r="D2729" t="s">
        <v>129</v>
      </c>
      <c r="E2729" t="s">
        <v>75</v>
      </c>
      <c r="F2729" s="1">
        <v>44628</v>
      </c>
      <c r="G2729" s="2">
        <v>44628.260416666664</v>
      </c>
      <c r="H2729" s="2">
        <v>44628.707638888889</v>
      </c>
      <c r="I2729" t="s">
        <v>98</v>
      </c>
      <c r="J2729" t="s">
        <v>68</v>
      </c>
      <c r="K2729">
        <v>65.37</v>
      </c>
      <c r="L2729">
        <v>644</v>
      </c>
      <c r="M2729">
        <v>700</v>
      </c>
      <c r="N2729" s="3">
        <v>42098.28</v>
      </c>
      <c r="O2729">
        <v>42098.28</v>
      </c>
      <c r="P2729">
        <v>94132.800000000003</v>
      </c>
      <c r="Q2729">
        <v>1.2360248447204971</v>
      </c>
      <c r="S2729" t="str">
        <f t="shared" si="166"/>
        <v>March</v>
      </c>
      <c r="T2729" t="str">
        <f t="shared" si="167"/>
        <v>2022</v>
      </c>
      <c r="U2729" s="3">
        <f t="shared" si="168"/>
        <v>31</v>
      </c>
    </row>
    <row r="2730" spans="1:21" hidden="1">
      <c r="A2730">
        <v>2729</v>
      </c>
      <c r="B2730" t="s">
        <v>1184</v>
      </c>
      <c r="C2730" t="s">
        <v>28</v>
      </c>
      <c r="D2730" t="s">
        <v>129</v>
      </c>
      <c r="E2730" t="s">
        <v>75</v>
      </c>
      <c r="F2730" s="1">
        <v>44625</v>
      </c>
      <c r="G2730" s="2">
        <v>44625.28125</v>
      </c>
      <c r="H2730" s="2">
        <v>44625.729166666664</v>
      </c>
      <c r="I2730" t="s">
        <v>98</v>
      </c>
      <c r="J2730" t="s">
        <v>68</v>
      </c>
      <c r="K2730">
        <v>65.37</v>
      </c>
      <c r="L2730">
        <v>645</v>
      </c>
      <c r="M2730">
        <v>700</v>
      </c>
      <c r="N2730" s="3">
        <v>42163.65</v>
      </c>
      <c r="O2730">
        <v>42163.65</v>
      </c>
      <c r="P2730">
        <v>94132.800000000003</v>
      </c>
      <c r="Q2730">
        <v>1.2325581395348837</v>
      </c>
      <c r="S2730" t="str">
        <f t="shared" si="166"/>
        <v>March</v>
      </c>
      <c r="T2730" t="str">
        <f t="shared" si="167"/>
        <v>2022</v>
      </c>
      <c r="U2730" s="3">
        <f t="shared" si="168"/>
        <v>31</v>
      </c>
    </row>
    <row r="2731" spans="1:21" hidden="1">
      <c r="A2731">
        <v>2730</v>
      </c>
      <c r="B2731" t="s">
        <v>1185</v>
      </c>
      <c r="C2731" t="s">
        <v>28</v>
      </c>
      <c r="D2731" t="s">
        <v>129</v>
      </c>
      <c r="E2731" t="s">
        <v>75</v>
      </c>
      <c r="F2731" s="1">
        <v>44616</v>
      </c>
      <c r="G2731" s="2">
        <v>44616.279166666667</v>
      </c>
      <c r="H2731" s="2">
        <v>44616.729166666664</v>
      </c>
      <c r="I2731" t="s">
        <v>98</v>
      </c>
      <c r="J2731" t="s">
        <v>68</v>
      </c>
      <c r="K2731">
        <v>65.37</v>
      </c>
      <c r="L2731">
        <v>648</v>
      </c>
      <c r="M2731">
        <v>700</v>
      </c>
      <c r="N2731" s="3">
        <v>42359.76</v>
      </c>
      <c r="O2731">
        <v>42359.76</v>
      </c>
      <c r="P2731">
        <v>94132.800000000003</v>
      </c>
      <c r="Q2731">
        <v>1.2222222222222221</v>
      </c>
      <c r="S2731" t="str">
        <f t="shared" si="166"/>
        <v>February</v>
      </c>
      <c r="T2731" t="str">
        <f t="shared" si="167"/>
        <v>2022</v>
      </c>
      <c r="U2731" s="3">
        <f t="shared" si="168"/>
        <v>28</v>
      </c>
    </row>
    <row r="2732" spans="1:21" hidden="1">
      <c r="A2732">
        <v>2731</v>
      </c>
      <c r="B2732" t="s">
        <v>1155</v>
      </c>
      <c r="C2732" t="s">
        <v>28</v>
      </c>
      <c r="D2732" t="s">
        <v>129</v>
      </c>
      <c r="E2732" t="s">
        <v>75</v>
      </c>
      <c r="F2732" s="1">
        <v>44613</v>
      </c>
      <c r="G2732" s="2">
        <v>44613.276388888888</v>
      </c>
      <c r="H2732" s="2">
        <v>44613.729166666664</v>
      </c>
      <c r="I2732" t="s">
        <v>98</v>
      </c>
      <c r="J2732" t="s">
        <v>68</v>
      </c>
      <c r="K2732">
        <v>65.37</v>
      </c>
      <c r="L2732">
        <v>652</v>
      </c>
      <c r="M2732">
        <v>700</v>
      </c>
      <c r="N2732" s="3">
        <v>42621.24</v>
      </c>
      <c r="O2732">
        <v>42621.24</v>
      </c>
      <c r="P2732">
        <v>94132.800000000003</v>
      </c>
      <c r="Q2732">
        <v>1.2085889570552149</v>
      </c>
      <c r="S2732" t="str">
        <f t="shared" si="166"/>
        <v>February</v>
      </c>
      <c r="T2732" t="str">
        <f t="shared" si="167"/>
        <v>2022</v>
      </c>
      <c r="U2732" s="3">
        <f t="shared" si="168"/>
        <v>28</v>
      </c>
    </row>
    <row r="2733" spans="1:21" hidden="1">
      <c r="A2733">
        <v>2732</v>
      </c>
      <c r="B2733" t="s">
        <v>1222</v>
      </c>
      <c r="C2733" t="s">
        <v>28</v>
      </c>
      <c r="D2733" t="s">
        <v>141</v>
      </c>
      <c r="E2733" t="s">
        <v>124</v>
      </c>
      <c r="F2733" s="1">
        <v>44785</v>
      </c>
      <c r="G2733" s="2">
        <v>44785.517361111109</v>
      </c>
      <c r="H2733" s="2">
        <v>44785.672222222223</v>
      </c>
      <c r="I2733" t="s">
        <v>97</v>
      </c>
      <c r="J2733" t="s">
        <v>68</v>
      </c>
      <c r="K2733">
        <v>65.372</v>
      </c>
      <c r="L2733">
        <v>223</v>
      </c>
      <c r="M2733">
        <v>700</v>
      </c>
      <c r="N2733" s="3">
        <v>14577.956</v>
      </c>
      <c r="O2733">
        <v>14577.956</v>
      </c>
      <c r="P2733">
        <v>94135.679999999993</v>
      </c>
      <c r="Q2733">
        <v>5.4573991031390126</v>
      </c>
      <c r="S2733" t="str">
        <f t="shared" si="166"/>
        <v>August</v>
      </c>
      <c r="T2733" t="str">
        <f t="shared" si="167"/>
        <v>2022</v>
      </c>
      <c r="U2733" s="3">
        <f t="shared" si="168"/>
        <v>31</v>
      </c>
    </row>
    <row r="2734" spans="1:21" hidden="1">
      <c r="A2734">
        <v>2733</v>
      </c>
      <c r="B2734" t="s">
        <v>1094</v>
      </c>
      <c r="C2734" t="s">
        <v>28</v>
      </c>
      <c r="D2734" t="s">
        <v>141</v>
      </c>
      <c r="E2734" t="s">
        <v>124</v>
      </c>
      <c r="F2734" s="1">
        <v>44774</v>
      </c>
      <c r="G2734" s="2">
        <v>44774.299305555556</v>
      </c>
      <c r="H2734" s="2">
        <v>44774.597222222219</v>
      </c>
      <c r="I2734" t="s">
        <v>97</v>
      </c>
      <c r="J2734" t="s">
        <v>68</v>
      </c>
      <c r="K2734">
        <v>65.372</v>
      </c>
      <c r="L2734">
        <v>429</v>
      </c>
      <c r="M2734">
        <v>700</v>
      </c>
      <c r="N2734" s="3">
        <v>28044.588</v>
      </c>
      <c r="O2734">
        <v>28044.588</v>
      </c>
      <c r="P2734">
        <v>94135.679999999993</v>
      </c>
      <c r="Q2734">
        <v>2.3566433566433562</v>
      </c>
      <c r="S2734" t="str">
        <f t="shared" si="166"/>
        <v>August</v>
      </c>
      <c r="T2734" t="str">
        <f t="shared" si="167"/>
        <v>2022</v>
      </c>
      <c r="U2734" s="3">
        <f t="shared" si="168"/>
        <v>31</v>
      </c>
    </row>
    <row r="2735" spans="1:21" hidden="1">
      <c r="A2735">
        <v>2734</v>
      </c>
      <c r="B2735" t="s">
        <v>1095</v>
      </c>
      <c r="C2735" t="s">
        <v>28</v>
      </c>
      <c r="D2735" t="s">
        <v>141</v>
      </c>
      <c r="E2735" t="s">
        <v>124</v>
      </c>
      <c r="F2735" s="1">
        <v>44776</v>
      </c>
      <c r="G2735" s="2">
        <v>44776.354861111111</v>
      </c>
      <c r="H2735" s="2">
        <v>44776.679861111108</v>
      </c>
      <c r="I2735" t="s">
        <v>97</v>
      </c>
      <c r="J2735" t="s">
        <v>68</v>
      </c>
      <c r="K2735">
        <v>65.372</v>
      </c>
      <c r="L2735">
        <v>468</v>
      </c>
      <c r="M2735">
        <v>700</v>
      </c>
      <c r="N2735" s="3">
        <v>30594.096000000001</v>
      </c>
      <c r="O2735">
        <v>30594.096000000001</v>
      </c>
      <c r="P2735">
        <v>94135.679999999993</v>
      </c>
      <c r="Q2735">
        <v>2.0769230769230766</v>
      </c>
      <c r="S2735" t="str">
        <f t="shared" si="166"/>
        <v>August</v>
      </c>
      <c r="T2735" t="str">
        <f t="shared" si="167"/>
        <v>2022</v>
      </c>
      <c r="U2735" s="3">
        <f t="shared" si="168"/>
        <v>31</v>
      </c>
    </row>
    <row r="2736" spans="1:21" hidden="1">
      <c r="A2736">
        <v>2735</v>
      </c>
      <c r="B2736" t="s">
        <v>1096</v>
      </c>
      <c r="C2736" t="s">
        <v>28</v>
      </c>
      <c r="D2736" t="s">
        <v>141</v>
      </c>
      <c r="E2736" t="s">
        <v>124</v>
      </c>
      <c r="F2736" s="1">
        <v>44773</v>
      </c>
      <c r="G2736" s="2">
        <v>44773.319444444445</v>
      </c>
      <c r="H2736" s="2">
        <v>44773.697222222225</v>
      </c>
      <c r="I2736" t="s">
        <v>97</v>
      </c>
      <c r="J2736" t="s">
        <v>68</v>
      </c>
      <c r="K2736">
        <v>65.372</v>
      </c>
      <c r="L2736">
        <v>544</v>
      </c>
      <c r="M2736">
        <v>700</v>
      </c>
      <c r="N2736" s="3">
        <v>35562.368000000002</v>
      </c>
      <c r="O2736">
        <v>35562.368000000002</v>
      </c>
      <c r="P2736">
        <v>94135.679999999993</v>
      </c>
      <c r="Q2736">
        <v>1.6470588235294115</v>
      </c>
      <c r="S2736" t="str">
        <f t="shared" si="166"/>
        <v>July</v>
      </c>
      <c r="T2736" t="str">
        <f t="shared" si="167"/>
        <v>2022</v>
      </c>
      <c r="U2736" s="3">
        <f t="shared" si="168"/>
        <v>31</v>
      </c>
    </row>
    <row r="2737" spans="1:21" hidden="1">
      <c r="A2737">
        <v>2736</v>
      </c>
      <c r="B2737" t="s">
        <v>1097</v>
      </c>
      <c r="C2737" t="s">
        <v>28</v>
      </c>
      <c r="D2737" t="s">
        <v>135</v>
      </c>
      <c r="E2737" t="s">
        <v>124</v>
      </c>
      <c r="F2737" s="1">
        <v>44778</v>
      </c>
      <c r="G2737" s="2">
        <v>44778.287499999999</v>
      </c>
      <c r="H2737" s="2">
        <v>44778.667361111111</v>
      </c>
      <c r="I2737" t="s">
        <v>97</v>
      </c>
      <c r="J2737" t="s">
        <v>68</v>
      </c>
      <c r="K2737">
        <v>65.372</v>
      </c>
      <c r="L2737">
        <v>547</v>
      </c>
      <c r="M2737">
        <v>700</v>
      </c>
      <c r="N2737" s="3">
        <v>35758.483999999997</v>
      </c>
      <c r="O2737">
        <v>35758.483999999997</v>
      </c>
      <c r="P2737">
        <v>94135.679999999993</v>
      </c>
      <c r="Q2737">
        <v>1.6325411334552102</v>
      </c>
      <c r="S2737" t="str">
        <f t="shared" si="166"/>
        <v>August</v>
      </c>
      <c r="T2737" t="str">
        <f t="shared" si="167"/>
        <v>2022</v>
      </c>
      <c r="U2737" s="3">
        <f t="shared" si="168"/>
        <v>31</v>
      </c>
    </row>
    <row r="2738" spans="1:21" hidden="1">
      <c r="A2738">
        <v>2737</v>
      </c>
      <c r="B2738" t="s">
        <v>1102</v>
      </c>
      <c r="C2738" t="s">
        <v>28</v>
      </c>
      <c r="D2738" t="s">
        <v>135</v>
      </c>
      <c r="E2738" t="s">
        <v>124</v>
      </c>
      <c r="F2738" s="1">
        <v>44777</v>
      </c>
      <c r="G2738" s="2">
        <v>44777.282638888886</v>
      </c>
      <c r="H2738" s="2">
        <v>44777.697916666664</v>
      </c>
      <c r="I2738" t="s">
        <v>97</v>
      </c>
      <c r="J2738" t="s">
        <v>68</v>
      </c>
      <c r="K2738">
        <v>65.372</v>
      </c>
      <c r="L2738">
        <v>598</v>
      </c>
      <c r="M2738">
        <v>700</v>
      </c>
      <c r="N2738" s="3">
        <v>39092.455999999998</v>
      </c>
      <c r="O2738">
        <v>39092.455999999998</v>
      </c>
      <c r="P2738">
        <v>94135.679999999993</v>
      </c>
      <c r="Q2738">
        <v>1.4080267558528428</v>
      </c>
      <c r="S2738" t="str">
        <f t="shared" si="166"/>
        <v>August</v>
      </c>
      <c r="T2738" t="str">
        <f t="shared" si="167"/>
        <v>2022</v>
      </c>
      <c r="U2738" s="3">
        <f t="shared" si="168"/>
        <v>31</v>
      </c>
    </row>
    <row r="2739" spans="1:21" hidden="1">
      <c r="A2739">
        <v>2738</v>
      </c>
      <c r="B2739" t="s">
        <v>1103</v>
      </c>
      <c r="C2739" t="s">
        <v>28</v>
      </c>
      <c r="D2739" t="s">
        <v>123</v>
      </c>
      <c r="E2739" t="s">
        <v>124</v>
      </c>
      <c r="F2739" s="1">
        <v>44787</v>
      </c>
      <c r="G2739" s="2">
        <v>44787.291666666664</v>
      </c>
      <c r="H2739" s="2">
        <v>44787.729166666664</v>
      </c>
      <c r="I2739" t="s">
        <v>97</v>
      </c>
      <c r="J2739" t="s">
        <v>68</v>
      </c>
      <c r="K2739">
        <v>65.372</v>
      </c>
      <c r="L2739">
        <v>630</v>
      </c>
      <c r="M2739">
        <v>700</v>
      </c>
      <c r="N2739" s="3">
        <v>41184.36</v>
      </c>
      <c r="O2739">
        <v>41184.36</v>
      </c>
      <c r="P2739">
        <v>94135.679999999993</v>
      </c>
      <c r="Q2739">
        <v>1.2857142857142856</v>
      </c>
      <c r="S2739" t="str">
        <f t="shared" si="166"/>
        <v>August</v>
      </c>
      <c r="T2739" t="str">
        <f t="shared" si="167"/>
        <v>2022</v>
      </c>
      <c r="U2739" s="3">
        <f t="shared" si="168"/>
        <v>31</v>
      </c>
    </row>
    <row r="2740" spans="1:21" hidden="1">
      <c r="A2740">
        <v>2739</v>
      </c>
      <c r="B2740" t="s">
        <v>1104</v>
      </c>
      <c r="C2740" t="s">
        <v>28</v>
      </c>
      <c r="D2740" t="s">
        <v>123</v>
      </c>
      <c r="E2740" t="s">
        <v>124</v>
      </c>
      <c r="F2740" s="1">
        <v>44788</v>
      </c>
      <c r="G2740" s="2">
        <v>44788.291666666664</v>
      </c>
      <c r="H2740" s="2">
        <v>44788.729166666664</v>
      </c>
      <c r="I2740" t="s">
        <v>97</v>
      </c>
      <c r="J2740" t="s">
        <v>68</v>
      </c>
      <c r="K2740">
        <v>65.372</v>
      </c>
      <c r="L2740">
        <v>630</v>
      </c>
      <c r="M2740">
        <v>700</v>
      </c>
      <c r="N2740" s="3">
        <v>41184.36</v>
      </c>
      <c r="O2740">
        <v>41184.36</v>
      </c>
      <c r="P2740">
        <v>94135.679999999993</v>
      </c>
      <c r="Q2740">
        <v>1.2857142857142856</v>
      </c>
      <c r="S2740" t="str">
        <f t="shared" si="166"/>
        <v>August</v>
      </c>
      <c r="T2740" t="str">
        <f t="shared" si="167"/>
        <v>2022</v>
      </c>
      <c r="U2740" s="3">
        <f t="shared" si="168"/>
        <v>31</v>
      </c>
    </row>
    <row r="2741" spans="1:21" hidden="1">
      <c r="A2741">
        <v>2740</v>
      </c>
      <c r="B2741" t="s">
        <v>1105</v>
      </c>
      <c r="C2741" t="s">
        <v>28</v>
      </c>
      <c r="D2741" t="s">
        <v>123</v>
      </c>
      <c r="E2741" t="s">
        <v>124</v>
      </c>
      <c r="F2741" s="1">
        <v>44789</v>
      </c>
      <c r="G2741" s="2">
        <v>44789.291666666664</v>
      </c>
      <c r="H2741" s="2">
        <v>44789.729166666664</v>
      </c>
      <c r="I2741" t="s">
        <v>97</v>
      </c>
      <c r="J2741" t="s">
        <v>68</v>
      </c>
      <c r="K2741">
        <v>65.372</v>
      </c>
      <c r="L2741">
        <v>630</v>
      </c>
      <c r="M2741">
        <v>700</v>
      </c>
      <c r="N2741" s="3">
        <v>41184.36</v>
      </c>
      <c r="O2741">
        <v>41184.36</v>
      </c>
      <c r="P2741">
        <v>94135.679999999993</v>
      </c>
      <c r="Q2741">
        <v>1.2857142857142856</v>
      </c>
      <c r="S2741" t="str">
        <f t="shared" si="166"/>
        <v>August</v>
      </c>
      <c r="T2741" t="str">
        <f t="shared" si="167"/>
        <v>2022</v>
      </c>
      <c r="U2741" s="3">
        <f t="shared" si="168"/>
        <v>31</v>
      </c>
    </row>
    <row r="2742" spans="1:21" hidden="1">
      <c r="A2742">
        <v>2741</v>
      </c>
      <c r="B2742" t="s">
        <v>1106</v>
      </c>
      <c r="C2742" t="s">
        <v>28</v>
      </c>
      <c r="D2742" t="s">
        <v>123</v>
      </c>
      <c r="E2742" t="s">
        <v>124</v>
      </c>
      <c r="F2742" s="1">
        <v>44790</v>
      </c>
      <c r="G2742" s="2">
        <v>44790.291666666664</v>
      </c>
      <c r="H2742" s="2">
        <v>44790.729166666664</v>
      </c>
      <c r="I2742" t="s">
        <v>97</v>
      </c>
      <c r="J2742" t="s">
        <v>68</v>
      </c>
      <c r="K2742">
        <v>65.372</v>
      </c>
      <c r="L2742">
        <v>630</v>
      </c>
      <c r="M2742">
        <v>700</v>
      </c>
      <c r="N2742" s="3">
        <v>41184.36</v>
      </c>
      <c r="O2742">
        <v>41184.36</v>
      </c>
      <c r="P2742">
        <v>94135.679999999993</v>
      </c>
      <c r="Q2742">
        <v>1.2857142857142856</v>
      </c>
      <c r="S2742" t="str">
        <f t="shared" si="166"/>
        <v>August</v>
      </c>
      <c r="T2742" t="str">
        <f t="shared" si="167"/>
        <v>2022</v>
      </c>
      <c r="U2742" s="3">
        <f t="shared" si="168"/>
        <v>31</v>
      </c>
    </row>
    <row r="2743" spans="1:21" hidden="1">
      <c r="A2743">
        <v>2742</v>
      </c>
      <c r="B2743" t="s">
        <v>1107</v>
      </c>
      <c r="C2743" t="s">
        <v>28</v>
      </c>
      <c r="D2743" t="s">
        <v>123</v>
      </c>
      <c r="E2743" t="s">
        <v>124</v>
      </c>
      <c r="F2743" s="1">
        <v>44791</v>
      </c>
      <c r="G2743" s="2">
        <v>44791.291666666664</v>
      </c>
      <c r="H2743" s="2">
        <v>44791.729166666664</v>
      </c>
      <c r="I2743" t="s">
        <v>97</v>
      </c>
      <c r="J2743" t="s">
        <v>68</v>
      </c>
      <c r="K2743">
        <v>65.372</v>
      </c>
      <c r="L2743">
        <v>630</v>
      </c>
      <c r="M2743">
        <v>700</v>
      </c>
      <c r="N2743" s="3">
        <v>41184.36</v>
      </c>
      <c r="O2743">
        <v>41184.36</v>
      </c>
      <c r="P2743">
        <v>94135.679999999993</v>
      </c>
      <c r="Q2743">
        <v>1.2857142857142856</v>
      </c>
      <c r="S2743" t="str">
        <f t="shared" si="166"/>
        <v>August</v>
      </c>
      <c r="T2743" t="str">
        <f t="shared" si="167"/>
        <v>2022</v>
      </c>
      <c r="U2743" s="3">
        <f t="shared" si="168"/>
        <v>31</v>
      </c>
    </row>
    <row r="2744" spans="1:21" hidden="1">
      <c r="A2744">
        <v>2743</v>
      </c>
      <c r="B2744" t="s">
        <v>1109</v>
      </c>
      <c r="C2744" t="s">
        <v>28</v>
      </c>
      <c r="D2744" t="s">
        <v>141</v>
      </c>
      <c r="E2744" t="s">
        <v>124</v>
      </c>
      <c r="F2744" s="1">
        <v>44775</v>
      </c>
      <c r="G2744" s="2">
        <v>44775.272222222222</v>
      </c>
      <c r="H2744" s="2">
        <v>44775.722916666666</v>
      </c>
      <c r="I2744" t="s">
        <v>97</v>
      </c>
      <c r="J2744" t="s">
        <v>68</v>
      </c>
      <c r="K2744">
        <v>65.372</v>
      </c>
      <c r="L2744">
        <v>649</v>
      </c>
      <c r="M2744">
        <v>700</v>
      </c>
      <c r="N2744" s="3">
        <v>42426.428</v>
      </c>
      <c r="O2744">
        <v>42426.428</v>
      </c>
      <c r="P2744">
        <v>94135.679999999993</v>
      </c>
      <c r="Q2744">
        <v>1.2187981510015407</v>
      </c>
      <c r="S2744" t="str">
        <f t="shared" si="166"/>
        <v>August</v>
      </c>
      <c r="T2744" t="str">
        <f t="shared" si="167"/>
        <v>2022</v>
      </c>
      <c r="U2744" s="3">
        <f t="shared" si="168"/>
        <v>31</v>
      </c>
    </row>
    <row r="2745" spans="1:21" hidden="1">
      <c r="A2745">
        <v>2744</v>
      </c>
      <c r="B2745" t="s">
        <v>1111</v>
      </c>
      <c r="C2745" t="s">
        <v>28</v>
      </c>
      <c r="D2745" t="s">
        <v>141</v>
      </c>
      <c r="E2745" t="s">
        <v>124</v>
      </c>
      <c r="F2745" s="1">
        <v>44786</v>
      </c>
      <c r="G2745" s="2">
        <v>44786.26666666667</v>
      </c>
      <c r="H2745" s="2">
        <v>44786.749305555553</v>
      </c>
      <c r="I2745" t="s">
        <v>97</v>
      </c>
      <c r="J2745" t="s">
        <v>68</v>
      </c>
      <c r="K2745">
        <v>65.372</v>
      </c>
      <c r="L2745">
        <v>695</v>
      </c>
      <c r="M2745">
        <v>700</v>
      </c>
      <c r="N2745" s="3">
        <v>45433.54</v>
      </c>
      <c r="O2745">
        <v>45433.54</v>
      </c>
      <c r="P2745">
        <v>94135.679999999993</v>
      </c>
      <c r="Q2745">
        <v>1.0719424460431652</v>
      </c>
      <c r="S2745" t="str">
        <f t="shared" si="166"/>
        <v>August</v>
      </c>
      <c r="T2745" t="str">
        <f t="shared" si="167"/>
        <v>2022</v>
      </c>
      <c r="U2745" s="3">
        <f t="shared" si="168"/>
        <v>31</v>
      </c>
    </row>
    <row r="2746" spans="1:21" hidden="1">
      <c r="A2746">
        <v>2745</v>
      </c>
      <c r="B2746" t="s">
        <v>1223</v>
      </c>
      <c r="C2746" t="s">
        <v>28</v>
      </c>
      <c r="D2746" t="s">
        <v>127</v>
      </c>
      <c r="E2746" t="s">
        <v>124</v>
      </c>
      <c r="F2746" s="1">
        <v>44305</v>
      </c>
      <c r="G2746" s="2">
        <v>44305.286111111112</v>
      </c>
      <c r="H2746" s="2">
        <v>44309.724999999999</v>
      </c>
      <c r="I2746" t="s">
        <v>94</v>
      </c>
      <c r="J2746" t="s">
        <v>68</v>
      </c>
      <c r="K2746">
        <v>66.13</v>
      </c>
      <c r="L2746" s="4">
        <v>1028</v>
      </c>
      <c r="M2746">
        <v>700</v>
      </c>
      <c r="N2746" s="3">
        <v>67981.64</v>
      </c>
      <c r="O2746">
        <v>67981.64</v>
      </c>
      <c r="P2746">
        <v>95227.199999999997</v>
      </c>
      <c r="Q2746">
        <v>0.40077821011673148</v>
      </c>
      <c r="S2746" t="str">
        <f t="shared" si="166"/>
        <v>April</v>
      </c>
      <c r="T2746" t="str">
        <f t="shared" si="167"/>
        <v>2021</v>
      </c>
      <c r="U2746" s="3">
        <f t="shared" ref="U2746:U2779" si="169">DAY(EOMONTH(F2746, 0))</f>
        <v>30</v>
      </c>
    </row>
    <row r="2747" spans="1:21" hidden="1">
      <c r="A2747">
        <v>2746</v>
      </c>
      <c r="B2747" t="s">
        <v>1223</v>
      </c>
      <c r="C2747" t="s">
        <v>28</v>
      </c>
      <c r="D2747" t="s">
        <v>127</v>
      </c>
      <c r="E2747" t="s">
        <v>124</v>
      </c>
      <c r="F2747" s="1">
        <v>44309</v>
      </c>
      <c r="G2747" s="2">
        <v>44305.286111111112</v>
      </c>
      <c r="H2747" s="2">
        <v>44309.724999999999</v>
      </c>
      <c r="I2747" t="s">
        <v>94</v>
      </c>
      <c r="J2747" t="s">
        <v>68</v>
      </c>
      <c r="K2747">
        <v>66.13</v>
      </c>
      <c r="L2747" s="4">
        <v>1044</v>
      </c>
      <c r="M2747">
        <v>700</v>
      </c>
      <c r="N2747" s="3">
        <v>69039.72</v>
      </c>
      <c r="O2747">
        <v>69039.72</v>
      </c>
      <c r="P2747">
        <v>95227.199999999997</v>
      </c>
      <c r="Q2747">
        <v>0.37931034482758613</v>
      </c>
      <c r="S2747" t="str">
        <f t="shared" si="166"/>
        <v>April</v>
      </c>
      <c r="T2747" t="str">
        <f t="shared" si="167"/>
        <v>2021</v>
      </c>
      <c r="U2747" s="3">
        <f t="shared" si="169"/>
        <v>30</v>
      </c>
    </row>
    <row r="2748" spans="1:21" hidden="1">
      <c r="A2748">
        <v>2747</v>
      </c>
      <c r="B2748" t="s">
        <v>1223</v>
      </c>
      <c r="C2748" t="s">
        <v>28</v>
      </c>
      <c r="D2748" t="s">
        <v>127</v>
      </c>
      <c r="E2748" t="s">
        <v>124</v>
      </c>
      <c r="F2748" s="1">
        <v>44306</v>
      </c>
      <c r="G2748" s="2">
        <v>44305.286111111112</v>
      </c>
      <c r="H2748" s="2">
        <v>44309.724999999999</v>
      </c>
      <c r="I2748" t="s">
        <v>94</v>
      </c>
      <c r="J2748" t="s">
        <v>68</v>
      </c>
      <c r="K2748">
        <v>66.13</v>
      </c>
      <c r="L2748" s="4">
        <v>1440</v>
      </c>
      <c r="M2748">
        <v>700</v>
      </c>
      <c r="N2748" s="3">
        <v>95227.199999999997</v>
      </c>
      <c r="O2748">
        <v>95227.199999999997</v>
      </c>
      <c r="P2748">
        <v>95227.199999999997</v>
      </c>
      <c r="Q2748">
        <v>0</v>
      </c>
      <c r="S2748" t="str">
        <f t="shared" si="166"/>
        <v>April</v>
      </c>
      <c r="T2748" t="str">
        <f t="shared" si="167"/>
        <v>2021</v>
      </c>
      <c r="U2748" s="3">
        <f t="shared" si="169"/>
        <v>30</v>
      </c>
    </row>
    <row r="2749" spans="1:21" hidden="1">
      <c r="A2749">
        <v>2748</v>
      </c>
      <c r="B2749" t="s">
        <v>1223</v>
      </c>
      <c r="C2749" t="s">
        <v>28</v>
      </c>
      <c r="D2749" t="s">
        <v>127</v>
      </c>
      <c r="E2749" t="s">
        <v>124</v>
      </c>
      <c r="F2749" s="1">
        <v>44307</v>
      </c>
      <c r="G2749" s="2">
        <v>44305.286111111112</v>
      </c>
      <c r="H2749" s="2">
        <v>44309.724999999999</v>
      </c>
      <c r="I2749" t="s">
        <v>94</v>
      </c>
      <c r="J2749" t="s">
        <v>68</v>
      </c>
      <c r="K2749">
        <v>66.13</v>
      </c>
      <c r="L2749" s="4">
        <v>1440</v>
      </c>
      <c r="M2749">
        <v>700</v>
      </c>
      <c r="N2749" s="3">
        <v>95227.199999999997</v>
      </c>
      <c r="O2749">
        <v>95227.199999999997</v>
      </c>
      <c r="P2749">
        <v>95227.199999999997</v>
      </c>
      <c r="Q2749">
        <v>0</v>
      </c>
      <c r="S2749" t="str">
        <f t="shared" si="166"/>
        <v>April</v>
      </c>
      <c r="T2749" t="str">
        <f t="shared" si="167"/>
        <v>2021</v>
      </c>
      <c r="U2749" s="3">
        <f t="shared" si="169"/>
        <v>30</v>
      </c>
    </row>
    <row r="2750" spans="1:21" hidden="1">
      <c r="A2750">
        <v>2749</v>
      </c>
      <c r="B2750" t="s">
        <v>1223</v>
      </c>
      <c r="C2750" t="s">
        <v>28</v>
      </c>
      <c r="D2750" t="s">
        <v>127</v>
      </c>
      <c r="E2750" t="s">
        <v>124</v>
      </c>
      <c r="F2750" s="1">
        <v>44308</v>
      </c>
      <c r="G2750" s="2">
        <v>44305.286111111112</v>
      </c>
      <c r="H2750" s="2">
        <v>44309.724999999999</v>
      </c>
      <c r="I2750" t="s">
        <v>94</v>
      </c>
      <c r="J2750" t="s">
        <v>68</v>
      </c>
      <c r="K2750">
        <v>66.13</v>
      </c>
      <c r="L2750" s="4">
        <v>1440</v>
      </c>
      <c r="M2750">
        <v>700</v>
      </c>
      <c r="N2750" s="3">
        <v>95227.199999999997</v>
      </c>
      <c r="O2750">
        <v>95227.199999999997</v>
      </c>
      <c r="P2750">
        <v>95227.199999999997</v>
      </c>
      <c r="Q2750">
        <v>0</v>
      </c>
      <c r="S2750" t="str">
        <f t="shared" si="166"/>
        <v>April</v>
      </c>
      <c r="T2750" t="str">
        <f t="shared" si="167"/>
        <v>2021</v>
      </c>
      <c r="U2750" s="3">
        <f t="shared" si="169"/>
        <v>30</v>
      </c>
    </row>
    <row r="2751" spans="1:21" hidden="1">
      <c r="A2751">
        <v>2750</v>
      </c>
      <c r="B2751" t="s">
        <v>1224</v>
      </c>
      <c r="C2751" t="s">
        <v>28</v>
      </c>
      <c r="D2751" t="s">
        <v>127</v>
      </c>
      <c r="E2751" t="s">
        <v>124</v>
      </c>
      <c r="F2751" s="1">
        <v>44323</v>
      </c>
      <c r="G2751" s="2">
        <v>44317.268055555556</v>
      </c>
      <c r="H2751" s="2">
        <v>44323.663194444445</v>
      </c>
      <c r="I2751" t="s">
        <v>94</v>
      </c>
      <c r="J2751" t="s">
        <v>68</v>
      </c>
      <c r="K2751">
        <v>67.489999999999995</v>
      </c>
      <c r="L2751">
        <v>955</v>
      </c>
      <c r="M2751">
        <v>700</v>
      </c>
      <c r="N2751" s="3">
        <v>64452.95</v>
      </c>
      <c r="O2751">
        <v>64452.95</v>
      </c>
      <c r="P2751">
        <v>97185.599999999991</v>
      </c>
      <c r="Q2751">
        <v>0.50785340314136118</v>
      </c>
      <c r="S2751" t="str">
        <f t="shared" si="166"/>
        <v>May</v>
      </c>
      <c r="T2751" t="str">
        <f t="shared" si="167"/>
        <v>2021</v>
      </c>
      <c r="U2751" s="3">
        <f t="shared" si="169"/>
        <v>31</v>
      </c>
    </row>
    <row r="2752" spans="1:21" hidden="1">
      <c r="A2752">
        <v>2751</v>
      </c>
      <c r="B2752" t="s">
        <v>1224</v>
      </c>
      <c r="C2752" t="s">
        <v>28</v>
      </c>
      <c r="D2752" t="s">
        <v>127</v>
      </c>
      <c r="E2752" t="s">
        <v>124</v>
      </c>
      <c r="F2752" s="1">
        <v>44317</v>
      </c>
      <c r="G2752" s="2">
        <v>44317.268055555556</v>
      </c>
      <c r="H2752" s="2">
        <v>44323.663194444445</v>
      </c>
      <c r="I2752" t="s">
        <v>94</v>
      </c>
      <c r="J2752" t="s">
        <v>68</v>
      </c>
      <c r="K2752">
        <v>67.489999999999995</v>
      </c>
      <c r="L2752" s="4">
        <v>1054</v>
      </c>
      <c r="M2752">
        <v>700</v>
      </c>
      <c r="N2752" s="3">
        <v>71134.460000000006</v>
      </c>
      <c r="O2752">
        <v>71134.460000000006</v>
      </c>
      <c r="P2752">
        <v>97185.599999999991</v>
      </c>
      <c r="Q2752">
        <v>0.36622390891840584</v>
      </c>
      <c r="S2752" t="str">
        <f t="shared" si="166"/>
        <v>May</v>
      </c>
      <c r="T2752" t="str">
        <f t="shared" si="167"/>
        <v>2021</v>
      </c>
      <c r="U2752" s="3">
        <f t="shared" si="169"/>
        <v>31</v>
      </c>
    </row>
    <row r="2753" spans="1:21" hidden="1">
      <c r="A2753">
        <v>2752</v>
      </c>
      <c r="B2753" t="s">
        <v>1224</v>
      </c>
      <c r="C2753" t="s">
        <v>28</v>
      </c>
      <c r="D2753" t="s">
        <v>127</v>
      </c>
      <c r="E2753" t="s">
        <v>124</v>
      </c>
      <c r="F2753" s="1">
        <v>44318</v>
      </c>
      <c r="G2753" s="2">
        <v>44317.268055555556</v>
      </c>
      <c r="H2753" s="2">
        <v>44323.663194444445</v>
      </c>
      <c r="I2753" t="s">
        <v>94</v>
      </c>
      <c r="J2753" t="s">
        <v>68</v>
      </c>
      <c r="K2753">
        <v>67.489999999999995</v>
      </c>
      <c r="L2753" s="4">
        <v>1440</v>
      </c>
      <c r="M2753">
        <v>700</v>
      </c>
      <c r="N2753" s="3">
        <v>97185.600000000006</v>
      </c>
      <c r="O2753">
        <v>97185.600000000006</v>
      </c>
      <c r="P2753">
        <v>97185.599999999991</v>
      </c>
      <c r="Q2753">
        <v>-1.4973324472315703E-16</v>
      </c>
      <c r="S2753" t="str">
        <f t="shared" si="166"/>
        <v>May</v>
      </c>
      <c r="T2753" t="str">
        <f t="shared" si="167"/>
        <v>2021</v>
      </c>
      <c r="U2753" s="3">
        <f t="shared" si="169"/>
        <v>31</v>
      </c>
    </row>
    <row r="2754" spans="1:21" hidden="1">
      <c r="A2754">
        <v>2753</v>
      </c>
      <c r="B2754" t="s">
        <v>1224</v>
      </c>
      <c r="C2754" t="s">
        <v>28</v>
      </c>
      <c r="D2754" t="s">
        <v>127</v>
      </c>
      <c r="E2754" t="s">
        <v>124</v>
      </c>
      <c r="F2754" s="1">
        <v>44319</v>
      </c>
      <c r="G2754" s="2">
        <v>44317.268055555556</v>
      </c>
      <c r="H2754" s="2">
        <v>44323.663194444445</v>
      </c>
      <c r="I2754" t="s">
        <v>94</v>
      </c>
      <c r="J2754" t="s">
        <v>68</v>
      </c>
      <c r="K2754">
        <v>67.489999999999995</v>
      </c>
      <c r="L2754" s="4">
        <v>1440</v>
      </c>
      <c r="M2754">
        <v>700</v>
      </c>
      <c r="N2754" s="3">
        <v>97185.600000000006</v>
      </c>
      <c r="O2754">
        <v>97185.600000000006</v>
      </c>
      <c r="P2754">
        <v>97185.599999999991</v>
      </c>
      <c r="Q2754">
        <v>-1.4973324472315703E-16</v>
      </c>
      <c r="S2754" t="str">
        <f t="shared" si="166"/>
        <v>May</v>
      </c>
      <c r="T2754" t="str">
        <f t="shared" si="167"/>
        <v>2021</v>
      </c>
      <c r="U2754" s="3">
        <f t="shared" si="169"/>
        <v>31</v>
      </c>
    </row>
    <row r="2755" spans="1:21" hidden="1">
      <c r="A2755">
        <v>2754</v>
      </c>
      <c r="B2755" t="s">
        <v>1224</v>
      </c>
      <c r="C2755" t="s">
        <v>28</v>
      </c>
      <c r="D2755" t="s">
        <v>127</v>
      </c>
      <c r="E2755" t="s">
        <v>124</v>
      </c>
      <c r="F2755" s="1">
        <v>44320</v>
      </c>
      <c r="G2755" s="2">
        <v>44317.268055555556</v>
      </c>
      <c r="H2755" s="2">
        <v>44323.663194444445</v>
      </c>
      <c r="I2755" t="s">
        <v>94</v>
      </c>
      <c r="J2755" t="s">
        <v>68</v>
      </c>
      <c r="K2755">
        <v>67.489999999999995</v>
      </c>
      <c r="L2755" s="4">
        <v>1440</v>
      </c>
      <c r="M2755">
        <v>700</v>
      </c>
      <c r="N2755" s="3">
        <v>97185.600000000006</v>
      </c>
      <c r="O2755">
        <v>97185.600000000006</v>
      </c>
      <c r="P2755">
        <v>97185.599999999991</v>
      </c>
      <c r="Q2755">
        <v>-1.4973324472315703E-16</v>
      </c>
      <c r="S2755" t="str">
        <f t="shared" ref="S2755:S2818" si="170">TEXT(F2755, "mmmm")</f>
        <v>May</v>
      </c>
      <c r="T2755" t="str">
        <f t="shared" ref="T2755:T2818" si="171">TEXT(F2755, "YYYY")</f>
        <v>2021</v>
      </c>
      <c r="U2755" s="3">
        <f t="shared" si="169"/>
        <v>31</v>
      </c>
    </row>
    <row r="2756" spans="1:21" hidden="1">
      <c r="A2756">
        <v>2755</v>
      </c>
      <c r="B2756" t="s">
        <v>1224</v>
      </c>
      <c r="C2756" t="s">
        <v>28</v>
      </c>
      <c r="D2756" t="s">
        <v>127</v>
      </c>
      <c r="E2756" t="s">
        <v>124</v>
      </c>
      <c r="F2756" s="1">
        <v>44321</v>
      </c>
      <c r="G2756" s="2">
        <v>44317.268055555556</v>
      </c>
      <c r="H2756" s="2">
        <v>44323.663194444445</v>
      </c>
      <c r="I2756" t="s">
        <v>94</v>
      </c>
      <c r="J2756" t="s">
        <v>68</v>
      </c>
      <c r="K2756">
        <v>67.489999999999995</v>
      </c>
      <c r="L2756" s="4">
        <v>1440</v>
      </c>
      <c r="M2756">
        <v>700</v>
      </c>
      <c r="N2756" s="3">
        <v>97185.600000000006</v>
      </c>
      <c r="O2756">
        <v>97185.600000000006</v>
      </c>
      <c r="P2756">
        <v>97185.599999999991</v>
      </c>
      <c r="Q2756">
        <v>-1.4973324472315703E-16</v>
      </c>
      <c r="S2756" t="str">
        <f t="shared" si="170"/>
        <v>May</v>
      </c>
      <c r="T2756" t="str">
        <f t="shared" si="171"/>
        <v>2021</v>
      </c>
      <c r="U2756" s="3">
        <f t="shared" si="169"/>
        <v>31</v>
      </c>
    </row>
    <row r="2757" spans="1:21" hidden="1">
      <c r="A2757">
        <v>2756</v>
      </c>
      <c r="B2757" t="s">
        <v>1224</v>
      </c>
      <c r="C2757" t="s">
        <v>28</v>
      </c>
      <c r="D2757" t="s">
        <v>127</v>
      </c>
      <c r="E2757" t="s">
        <v>124</v>
      </c>
      <c r="F2757" s="1">
        <v>44322</v>
      </c>
      <c r="G2757" s="2">
        <v>44317.268055555556</v>
      </c>
      <c r="H2757" s="2">
        <v>44323.663194444445</v>
      </c>
      <c r="I2757" t="s">
        <v>94</v>
      </c>
      <c r="J2757" t="s">
        <v>68</v>
      </c>
      <c r="K2757">
        <v>67.489999999999995</v>
      </c>
      <c r="L2757" s="4">
        <v>1440</v>
      </c>
      <c r="M2757">
        <v>700</v>
      </c>
      <c r="N2757" s="3">
        <v>97185.600000000006</v>
      </c>
      <c r="O2757">
        <v>97185.600000000006</v>
      </c>
      <c r="P2757">
        <v>97185.599999999991</v>
      </c>
      <c r="Q2757">
        <v>-1.4973324472315703E-16</v>
      </c>
      <c r="S2757" t="str">
        <f t="shared" si="170"/>
        <v>May</v>
      </c>
      <c r="T2757" t="str">
        <f t="shared" si="171"/>
        <v>2021</v>
      </c>
      <c r="U2757" s="3">
        <f t="shared" si="169"/>
        <v>31</v>
      </c>
    </row>
    <row r="2758" spans="1:21" hidden="1">
      <c r="A2758">
        <v>2757</v>
      </c>
      <c r="B2758" t="s">
        <v>1225</v>
      </c>
      <c r="C2758" t="s">
        <v>28</v>
      </c>
      <c r="D2758" t="s">
        <v>129</v>
      </c>
      <c r="E2758" t="s">
        <v>75</v>
      </c>
      <c r="F2758" s="1">
        <v>44638</v>
      </c>
      <c r="G2758" s="2">
        <v>44638.270833333336</v>
      </c>
      <c r="H2758" s="2">
        <v>44638.665972222225</v>
      </c>
      <c r="I2758" t="s">
        <v>96</v>
      </c>
      <c r="J2758" t="s">
        <v>68</v>
      </c>
      <c r="K2758">
        <v>71.819999999999993</v>
      </c>
      <c r="L2758">
        <v>569</v>
      </c>
      <c r="M2758">
        <v>700</v>
      </c>
      <c r="N2758" s="3">
        <v>40865.58</v>
      </c>
      <c r="O2758">
        <v>40865.58</v>
      </c>
      <c r="P2758">
        <v>103420.79999999999</v>
      </c>
      <c r="Q2758">
        <v>1.5307557117750434</v>
      </c>
      <c r="S2758" t="str">
        <f t="shared" si="170"/>
        <v>March</v>
      </c>
      <c r="T2758" t="str">
        <f t="shared" si="171"/>
        <v>2022</v>
      </c>
      <c r="U2758" s="3">
        <f t="shared" si="169"/>
        <v>31</v>
      </c>
    </row>
    <row r="2759" spans="1:21" hidden="1">
      <c r="A2759">
        <v>2758</v>
      </c>
      <c r="B2759" t="s">
        <v>1226</v>
      </c>
      <c r="C2759" t="s">
        <v>28</v>
      </c>
      <c r="D2759" t="s">
        <v>129</v>
      </c>
      <c r="E2759" t="s">
        <v>75</v>
      </c>
      <c r="F2759" s="1">
        <v>44639</v>
      </c>
      <c r="G2759" s="2">
        <v>44639.265277777777</v>
      </c>
      <c r="H2759" s="2">
        <v>44639.712500000001</v>
      </c>
      <c r="I2759" t="s">
        <v>96</v>
      </c>
      <c r="J2759" t="s">
        <v>68</v>
      </c>
      <c r="K2759">
        <v>71.819999999999993</v>
      </c>
      <c r="L2759">
        <v>644</v>
      </c>
      <c r="M2759">
        <v>700</v>
      </c>
      <c r="N2759" s="3">
        <v>46252.08</v>
      </c>
      <c r="O2759">
        <v>46252.08</v>
      </c>
      <c r="P2759">
        <v>103420.79999999999</v>
      </c>
      <c r="Q2759">
        <v>1.2360248447204965</v>
      </c>
      <c r="S2759" t="str">
        <f t="shared" si="170"/>
        <v>March</v>
      </c>
      <c r="T2759" t="str">
        <f t="shared" si="171"/>
        <v>2022</v>
      </c>
      <c r="U2759" s="3">
        <f t="shared" si="169"/>
        <v>31</v>
      </c>
    </row>
    <row r="2760" spans="1:21" hidden="1">
      <c r="A2760">
        <v>2759</v>
      </c>
      <c r="B2760" t="s">
        <v>1227</v>
      </c>
      <c r="C2760" t="s">
        <v>28</v>
      </c>
      <c r="D2760" t="s">
        <v>129</v>
      </c>
      <c r="E2760" t="s">
        <v>75</v>
      </c>
      <c r="F2760" s="1">
        <v>44640</v>
      </c>
      <c r="G2760" s="2">
        <v>44640.248611111114</v>
      </c>
      <c r="H2760" s="2">
        <v>44640.706944444442</v>
      </c>
      <c r="I2760" t="s">
        <v>96</v>
      </c>
      <c r="J2760" t="s">
        <v>68</v>
      </c>
      <c r="K2760">
        <v>71.819999999999993</v>
      </c>
      <c r="L2760">
        <v>660</v>
      </c>
      <c r="M2760">
        <v>700</v>
      </c>
      <c r="N2760" s="3">
        <v>47401.2</v>
      </c>
      <c r="O2760">
        <v>47401.2</v>
      </c>
      <c r="P2760">
        <v>103420.79999999999</v>
      </c>
      <c r="Q2760">
        <v>1.1818181818181817</v>
      </c>
      <c r="S2760" t="str">
        <f t="shared" si="170"/>
        <v>March</v>
      </c>
      <c r="T2760" t="str">
        <f t="shared" si="171"/>
        <v>2022</v>
      </c>
      <c r="U2760" s="3">
        <f t="shared" si="169"/>
        <v>31</v>
      </c>
    </row>
    <row r="2761" spans="1:21" hidden="1">
      <c r="A2761">
        <v>2760</v>
      </c>
      <c r="B2761" t="s">
        <v>1228</v>
      </c>
      <c r="C2761" t="s">
        <v>28</v>
      </c>
      <c r="D2761" t="s">
        <v>129</v>
      </c>
      <c r="E2761" t="s">
        <v>75</v>
      </c>
      <c r="F2761" s="1">
        <v>44597</v>
      </c>
      <c r="G2761" s="2">
        <v>44597.268750000003</v>
      </c>
      <c r="H2761" s="2">
        <v>44597.681250000001</v>
      </c>
      <c r="I2761" t="s">
        <v>95</v>
      </c>
      <c r="J2761" t="s">
        <v>68</v>
      </c>
      <c r="K2761">
        <v>73.290000000000006</v>
      </c>
      <c r="L2761">
        <v>594</v>
      </c>
      <c r="M2761">
        <v>700</v>
      </c>
      <c r="N2761" s="3">
        <v>43534.26</v>
      </c>
      <c r="O2761">
        <v>43534.26</v>
      </c>
      <c r="P2761">
        <v>105537.60000000001</v>
      </c>
      <c r="Q2761">
        <v>1.4242424242424243</v>
      </c>
      <c r="S2761" t="str">
        <f t="shared" si="170"/>
        <v>February</v>
      </c>
      <c r="T2761" t="str">
        <f t="shared" si="171"/>
        <v>2022</v>
      </c>
      <c r="U2761" s="3">
        <f t="shared" si="169"/>
        <v>28</v>
      </c>
    </row>
    <row r="2762" spans="1:21" hidden="1">
      <c r="A2762">
        <v>2761</v>
      </c>
      <c r="B2762" t="s">
        <v>1229</v>
      </c>
      <c r="C2762" t="s">
        <v>28</v>
      </c>
      <c r="D2762" t="s">
        <v>131</v>
      </c>
      <c r="E2762" t="s">
        <v>124</v>
      </c>
      <c r="F2762" s="1">
        <v>44531</v>
      </c>
      <c r="G2762" s="2">
        <v>44531.283333333333</v>
      </c>
      <c r="H2762" s="2">
        <v>44531.709027777775</v>
      </c>
      <c r="I2762" t="s">
        <v>95</v>
      </c>
      <c r="J2762" t="s">
        <v>68</v>
      </c>
      <c r="K2762">
        <v>73.290000000000006</v>
      </c>
      <c r="L2762">
        <v>613</v>
      </c>
      <c r="M2762">
        <v>700</v>
      </c>
      <c r="N2762" s="3">
        <v>44926.77</v>
      </c>
      <c r="O2762">
        <v>44926.77</v>
      </c>
      <c r="P2762">
        <v>105537.60000000001</v>
      </c>
      <c r="Q2762">
        <v>1.3491027732463299</v>
      </c>
      <c r="S2762" t="str">
        <f t="shared" si="170"/>
        <v>December</v>
      </c>
      <c r="T2762" t="str">
        <f t="shared" si="171"/>
        <v>2021</v>
      </c>
      <c r="U2762" s="3">
        <f t="shared" si="169"/>
        <v>31</v>
      </c>
    </row>
    <row r="2763" spans="1:21" hidden="1">
      <c r="A2763">
        <v>2762</v>
      </c>
      <c r="B2763" t="s">
        <v>1230</v>
      </c>
      <c r="C2763" t="s">
        <v>28</v>
      </c>
      <c r="D2763" t="s">
        <v>131</v>
      </c>
      <c r="E2763" t="s">
        <v>124</v>
      </c>
      <c r="F2763" s="1">
        <v>44533</v>
      </c>
      <c r="G2763" s="2">
        <v>44533.263888888891</v>
      </c>
      <c r="H2763" s="2">
        <v>44533.694444444445</v>
      </c>
      <c r="I2763" t="s">
        <v>95</v>
      </c>
      <c r="J2763" t="s">
        <v>68</v>
      </c>
      <c r="K2763">
        <v>73.290000000000006</v>
      </c>
      <c r="L2763">
        <v>620</v>
      </c>
      <c r="M2763">
        <v>700</v>
      </c>
      <c r="N2763" s="3">
        <v>45439.8</v>
      </c>
      <c r="O2763">
        <v>45439.8</v>
      </c>
      <c r="P2763">
        <v>105537.60000000001</v>
      </c>
      <c r="Q2763">
        <v>1.3225806451612903</v>
      </c>
      <c r="S2763" t="str">
        <f t="shared" si="170"/>
        <v>December</v>
      </c>
      <c r="T2763" t="str">
        <f t="shared" si="171"/>
        <v>2021</v>
      </c>
      <c r="U2763" s="3">
        <f t="shared" si="169"/>
        <v>31</v>
      </c>
    </row>
    <row r="2764" spans="1:21" hidden="1">
      <c r="A2764">
        <v>2763</v>
      </c>
      <c r="B2764" t="s">
        <v>1231</v>
      </c>
      <c r="C2764" t="s">
        <v>28</v>
      </c>
      <c r="D2764" t="s">
        <v>129</v>
      </c>
      <c r="E2764" t="s">
        <v>75</v>
      </c>
      <c r="F2764" s="1">
        <v>44586</v>
      </c>
      <c r="G2764" s="2">
        <v>44586.270833333336</v>
      </c>
      <c r="H2764" s="2">
        <v>44586.729166666664</v>
      </c>
      <c r="I2764" t="s">
        <v>95</v>
      </c>
      <c r="J2764" t="s">
        <v>68</v>
      </c>
      <c r="K2764">
        <v>73.290000000000006</v>
      </c>
      <c r="L2764">
        <v>660</v>
      </c>
      <c r="M2764">
        <v>700</v>
      </c>
      <c r="N2764" s="3">
        <v>48371.4</v>
      </c>
      <c r="O2764">
        <v>48371.4</v>
      </c>
      <c r="P2764">
        <v>105537.60000000001</v>
      </c>
      <c r="Q2764">
        <v>1.1818181818181819</v>
      </c>
      <c r="S2764" t="str">
        <f t="shared" si="170"/>
        <v>January</v>
      </c>
      <c r="T2764" t="str">
        <f t="shared" si="171"/>
        <v>2022</v>
      </c>
      <c r="U2764" s="3">
        <f t="shared" si="169"/>
        <v>31</v>
      </c>
    </row>
    <row r="2765" spans="1:21" hidden="1">
      <c r="A2765">
        <v>2764</v>
      </c>
      <c r="B2765" t="s">
        <v>1232</v>
      </c>
      <c r="C2765" t="s">
        <v>28</v>
      </c>
      <c r="D2765" t="s">
        <v>129</v>
      </c>
      <c r="E2765" t="s">
        <v>75</v>
      </c>
      <c r="F2765" s="1">
        <v>44598</v>
      </c>
      <c r="G2765" s="2">
        <v>44598.262499999997</v>
      </c>
      <c r="H2765" s="2">
        <v>44598.683333333334</v>
      </c>
      <c r="I2765" t="s">
        <v>95</v>
      </c>
      <c r="J2765" t="s">
        <v>68</v>
      </c>
      <c r="K2765">
        <v>73.290000000000006</v>
      </c>
      <c r="L2765">
        <v>606</v>
      </c>
      <c r="M2765">
        <v>700</v>
      </c>
      <c r="N2765" s="3">
        <v>44413.74</v>
      </c>
      <c r="O2765">
        <v>44413.74</v>
      </c>
      <c r="P2765">
        <v>105537.60000000001</v>
      </c>
      <c r="Q2765">
        <v>1.3762376237623766</v>
      </c>
      <c r="S2765" t="str">
        <f t="shared" si="170"/>
        <v>February</v>
      </c>
      <c r="T2765" t="str">
        <f t="shared" si="171"/>
        <v>2022</v>
      </c>
      <c r="U2765" s="3">
        <f t="shared" si="169"/>
        <v>28</v>
      </c>
    </row>
    <row r="2766" spans="1:21" hidden="1">
      <c r="A2766">
        <v>2765</v>
      </c>
      <c r="B2766" t="s">
        <v>1233</v>
      </c>
      <c r="C2766" t="s">
        <v>28</v>
      </c>
      <c r="D2766" t="s">
        <v>129</v>
      </c>
      <c r="E2766" t="s">
        <v>75</v>
      </c>
      <c r="F2766" s="1">
        <v>44530</v>
      </c>
      <c r="G2766" s="2">
        <v>44530.269444444442</v>
      </c>
      <c r="H2766" s="2">
        <v>44530.739583333336</v>
      </c>
      <c r="I2766" t="s">
        <v>95</v>
      </c>
      <c r="J2766" t="s">
        <v>68</v>
      </c>
      <c r="K2766">
        <v>73.290000000000006</v>
      </c>
      <c r="L2766">
        <v>677</v>
      </c>
      <c r="M2766">
        <v>700</v>
      </c>
      <c r="N2766" s="3">
        <v>49617.33</v>
      </c>
      <c r="O2766">
        <v>49617.33</v>
      </c>
      <c r="P2766">
        <v>105537.60000000001</v>
      </c>
      <c r="Q2766">
        <v>1.1270310192023634</v>
      </c>
      <c r="S2766" t="str">
        <f t="shared" si="170"/>
        <v>November</v>
      </c>
      <c r="T2766" t="str">
        <f t="shared" si="171"/>
        <v>2021</v>
      </c>
      <c r="U2766" s="3">
        <f t="shared" si="169"/>
        <v>30</v>
      </c>
    </row>
    <row r="2767" spans="1:21" hidden="1">
      <c r="A2767">
        <v>2766</v>
      </c>
      <c r="B2767" t="s">
        <v>1234</v>
      </c>
      <c r="C2767" t="s">
        <v>28</v>
      </c>
      <c r="D2767" t="s">
        <v>131</v>
      </c>
      <c r="E2767" t="s">
        <v>124</v>
      </c>
      <c r="F2767" s="1">
        <v>44532</v>
      </c>
      <c r="G2767" s="2">
        <v>44532.25277777778</v>
      </c>
      <c r="H2767" s="2">
        <v>44532.729166666664</v>
      </c>
      <c r="I2767" t="s">
        <v>95</v>
      </c>
      <c r="J2767" t="s">
        <v>68</v>
      </c>
      <c r="K2767">
        <v>73.290000000000006</v>
      </c>
      <c r="L2767">
        <v>686</v>
      </c>
      <c r="M2767">
        <v>700</v>
      </c>
      <c r="N2767" s="3">
        <v>50276.94</v>
      </c>
      <c r="O2767">
        <v>50276.94</v>
      </c>
      <c r="P2767">
        <v>105537.60000000001</v>
      </c>
      <c r="Q2767">
        <v>1.0991253644314869</v>
      </c>
      <c r="S2767" t="str">
        <f t="shared" si="170"/>
        <v>December</v>
      </c>
      <c r="T2767" t="str">
        <f t="shared" si="171"/>
        <v>2021</v>
      </c>
      <c r="U2767" s="3">
        <f t="shared" si="169"/>
        <v>31</v>
      </c>
    </row>
    <row r="2768" spans="1:21" hidden="1">
      <c r="A2768">
        <v>2767</v>
      </c>
      <c r="B2768" t="s">
        <v>1235</v>
      </c>
      <c r="C2768" t="s">
        <v>28</v>
      </c>
      <c r="D2768" t="s">
        <v>129</v>
      </c>
      <c r="E2768" t="s">
        <v>75</v>
      </c>
      <c r="F2768" s="1">
        <v>44670</v>
      </c>
      <c r="G2768" s="2">
        <v>44670.273611111108</v>
      </c>
      <c r="H2768" s="2">
        <v>44670.65625</v>
      </c>
      <c r="I2768" t="s">
        <v>96</v>
      </c>
      <c r="J2768" t="s">
        <v>68</v>
      </c>
      <c r="K2768">
        <v>80.400000000000006</v>
      </c>
      <c r="L2768">
        <v>551</v>
      </c>
      <c r="M2768">
        <v>700</v>
      </c>
      <c r="N2768" s="3">
        <v>44300.4</v>
      </c>
      <c r="O2768">
        <v>44300.4</v>
      </c>
      <c r="P2768">
        <v>115776.00000000001</v>
      </c>
      <c r="Q2768">
        <v>1.6134301270417424</v>
      </c>
      <c r="S2768" t="str">
        <f t="shared" si="170"/>
        <v>April</v>
      </c>
      <c r="T2768" t="str">
        <f t="shared" si="171"/>
        <v>2022</v>
      </c>
      <c r="U2768" s="3">
        <f t="shared" si="169"/>
        <v>30</v>
      </c>
    </row>
    <row r="2769" spans="1:21" hidden="1">
      <c r="A2769">
        <v>2768</v>
      </c>
      <c r="B2769" t="s">
        <v>1236</v>
      </c>
      <c r="C2769" t="s">
        <v>28</v>
      </c>
      <c r="D2769" t="s">
        <v>129</v>
      </c>
      <c r="E2769" t="s">
        <v>75</v>
      </c>
      <c r="F2769" s="1">
        <v>44671</v>
      </c>
      <c r="G2769" s="2">
        <v>44671.262499999997</v>
      </c>
      <c r="H2769" s="2">
        <v>44671.678472222222</v>
      </c>
      <c r="I2769" t="s">
        <v>96</v>
      </c>
      <c r="J2769" t="s">
        <v>68</v>
      </c>
      <c r="K2769">
        <v>80.400000000000006</v>
      </c>
      <c r="L2769">
        <v>599</v>
      </c>
      <c r="M2769">
        <v>700</v>
      </c>
      <c r="N2769" s="3">
        <v>48159.6</v>
      </c>
      <c r="O2769">
        <v>48159.6</v>
      </c>
      <c r="P2769">
        <v>115776.00000000001</v>
      </c>
      <c r="Q2769">
        <v>1.4040066777963278</v>
      </c>
      <c r="S2769" t="str">
        <f t="shared" si="170"/>
        <v>April</v>
      </c>
      <c r="T2769" t="str">
        <f t="shared" si="171"/>
        <v>2022</v>
      </c>
      <c r="U2769" s="3">
        <f t="shared" si="169"/>
        <v>30</v>
      </c>
    </row>
    <row r="2770" spans="1:21" hidden="1">
      <c r="A2770">
        <v>2769</v>
      </c>
      <c r="B2770" t="s">
        <v>1237</v>
      </c>
      <c r="C2770" t="s">
        <v>28</v>
      </c>
      <c r="D2770" t="s">
        <v>129</v>
      </c>
      <c r="E2770" t="s">
        <v>75</v>
      </c>
      <c r="F2770" s="1">
        <v>44644</v>
      </c>
      <c r="G2770" s="2">
        <v>44644.25277777778</v>
      </c>
      <c r="H2770" s="2">
        <v>44644.6875</v>
      </c>
      <c r="I2770" t="s">
        <v>96</v>
      </c>
      <c r="J2770" t="s">
        <v>68</v>
      </c>
      <c r="K2770">
        <v>80.400000000000006</v>
      </c>
      <c r="L2770">
        <v>626</v>
      </c>
      <c r="M2770">
        <v>700</v>
      </c>
      <c r="N2770" s="3">
        <v>50330.400000000001</v>
      </c>
      <c r="O2770">
        <v>50330.400000000001</v>
      </c>
      <c r="P2770">
        <v>115776.00000000001</v>
      </c>
      <c r="Q2770">
        <v>1.3003194888178915</v>
      </c>
      <c r="S2770" t="str">
        <f t="shared" si="170"/>
        <v>March</v>
      </c>
      <c r="T2770" t="str">
        <f t="shared" si="171"/>
        <v>2022</v>
      </c>
      <c r="U2770" s="3">
        <f t="shared" si="169"/>
        <v>31</v>
      </c>
    </row>
    <row r="2771" spans="1:21" hidden="1">
      <c r="A2771">
        <v>2770</v>
      </c>
      <c r="B2771" t="s">
        <v>1238</v>
      </c>
      <c r="C2771" t="s">
        <v>28</v>
      </c>
      <c r="D2771" t="s">
        <v>129</v>
      </c>
      <c r="E2771" t="s">
        <v>75</v>
      </c>
      <c r="F2771" s="1">
        <v>44668</v>
      </c>
      <c r="G2771" s="2">
        <v>44668.270833333336</v>
      </c>
      <c r="H2771" s="2">
        <v>44668.729166666664</v>
      </c>
      <c r="I2771" t="s">
        <v>96</v>
      </c>
      <c r="J2771" t="s">
        <v>68</v>
      </c>
      <c r="K2771">
        <v>80.400000000000006</v>
      </c>
      <c r="L2771">
        <v>660</v>
      </c>
      <c r="M2771">
        <v>700</v>
      </c>
      <c r="N2771" s="4">
        <v>53064</v>
      </c>
      <c r="O2771">
        <v>53064</v>
      </c>
      <c r="P2771">
        <v>115776.00000000001</v>
      </c>
      <c r="Q2771">
        <v>1.1818181818181821</v>
      </c>
      <c r="S2771" t="str">
        <f t="shared" si="170"/>
        <v>April</v>
      </c>
      <c r="T2771" t="str">
        <f t="shared" si="171"/>
        <v>2022</v>
      </c>
      <c r="U2771" s="3">
        <f t="shared" si="169"/>
        <v>30</v>
      </c>
    </row>
    <row r="2772" spans="1:21" hidden="1">
      <c r="A2772">
        <v>2771</v>
      </c>
      <c r="B2772" t="s">
        <v>1239</v>
      </c>
      <c r="C2772" t="s">
        <v>28</v>
      </c>
      <c r="D2772" t="s">
        <v>129</v>
      </c>
      <c r="E2772" t="s">
        <v>75</v>
      </c>
      <c r="F2772" s="1">
        <v>44669</v>
      </c>
      <c r="G2772" s="2">
        <v>44669.246527777781</v>
      </c>
      <c r="H2772" s="2">
        <v>44669.706944444442</v>
      </c>
      <c r="I2772" t="s">
        <v>96</v>
      </c>
      <c r="J2772" t="s">
        <v>68</v>
      </c>
      <c r="K2772">
        <v>80.400000000000006</v>
      </c>
      <c r="L2772">
        <v>663</v>
      </c>
      <c r="M2772">
        <v>700</v>
      </c>
      <c r="N2772" s="3">
        <v>53305.2</v>
      </c>
      <c r="O2772">
        <v>53305.2</v>
      </c>
      <c r="P2772">
        <v>115776.00000000001</v>
      </c>
      <c r="Q2772">
        <v>1.1719457013574666</v>
      </c>
      <c r="S2772" t="str">
        <f t="shared" si="170"/>
        <v>April</v>
      </c>
      <c r="T2772" t="str">
        <f t="shared" si="171"/>
        <v>2022</v>
      </c>
      <c r="U2772" s="3">
        <f t="shared" si="169"/>
        <v>30</v>
      </c>
    </row>
    <row r="2773" spans="1:21" hidden="1">
      <c r="A2773">
        <v>2772</v>
      </c>
      <c r="B2773" t="s">
        <v>1240</v>
      </c>
      <c r="C2773" t="s">
        <v>28</v>
      </c>
      <c r="D2773" t="s">
        <v>129</v>
      </c>
      <c r="E2773" t="s">
        <v>75</v>
      </c>
      <c r="F2773" s="1">
        <v>44666</v>
      </c>
      <c r="G2773" s="2">
        <v>44666.270833333336</v>
      </c>
      <c r="H2773" s="2">
        <v>44666.789583333331</v>
      </c>
      <c r="I2773" t="s">
        <v>96</v>
      </c>
      <c r="J2773" t="s">
        <v>68</v>
      </c>
      <c r="K2773">
        <v>80.400000000000006</v>
      </c>
      <c r="L2773">
        <v>747</v>
      </c>
      <c r="M2773">
        <v>700</v>
      </c>
      <c r="N2773" s="3">
        <v>60058.8</v>
      </c>
      <c r="O2773">
        <v>60058.8</v>
      </c>
      <c r="P2773">
        <v>115776.00000000001</v>
      </c>
      <c r="Q2773">
        <v>0.92771084337349408</v>
      </c>
      <c r="S2773" t="str">
        <f t="shared" si="170"/>
        <v>April</v>
      </c>
      <c r="T2773" t="str">
        <f t="shared" si="171"/>
        <v>2022</v>
      </c>
      <c r="U2773" s="3">
        <f t="shared" si="169"/>
        <v>30</v>
      </c>
    </row>
    <row r="2774" spans="1:21" hidden="1">
      <c r="A2774">
        <v>2773</v>
      </c>
      <c r="B2774" t="s">
        <v>1241</v>
      </c>
      <c r="C2774" t="s">
        <v>28</v>
      </c>
      <c r="D2774" t="s">
        <v>129</v>
      </c>
      <c r="E2774" t="s">
        <v>75</v>
      </c>
      <c r="F2774" s="1">
        <v>44667</v>
      </c>
      <c r="G2774" s="2">
        <v>44667.256249999999</v>
      </c>
      <c r="H2774" s="2">
        <v>44667.797222222223</v>
      </c>
      <c r="I2774" t="s">
        <v>96</v>
      </c>
      <c r="J2774" t="s">
        <v>68</v>
      </c>
      <c r="K2774">
        <v>80.400000000000006</v>
      </c>
      <c r="L2774">
        <v>779</v>
      </c>
      <c r="M2774">
        <v>700</v>
      </c>
      <c r="N2774" s="3">
        <v>62631.6</v>
      </c>
      <c r="O2774">
        <v>62631.6</v>
      </c>
      <c r="P2774">
        <v>115776.00000000001</v>
      </c>
      <c r="Q2774">
        <v>0.84852374839537892</v>
      </c>
      <c r="S2774" t="str">
        <f t="shared" si="170"/>
        <v>April</v>
      </c>
      <c r="T2774" t="str">
        <f t="shared" si="171"/>
        <v>2022</v>
      </c>
      <c r="U2774" s="3">
        <f t="shared" si="169"/>
        <v>30</v>
      </c>
    </row>
    <row r="2775" spans="1:21" hidden="1">
      <c r="A2775">
        <v>2774</v>
      </c>
      <c r="B2775" t="s">
        <v>1217</v>
      </c>
      <c r="C2775" t="s">
        <v>28</v>
      </c>
      <c r="D2775" t="s">
        <v>129</v>
      </c>
      <c r="E2775" t="s">
        <v>75</v>
      </c>
      <c r="F2775" s="1">
        <v>44629</v>
      </c>
      <c r="G2775" s="2">
        <v>44629.316666666666</v>
      </c>
      <c r="H2775" s="2">
        <v>44629.708333333336</v>
      </c>
      <c r="I2775" t="s">
        <v>96</v>
      </c>
      <c r="J2775" t="s">
        <v>68</v>
      </c>
      <c r="K2775">
        <v>86.522999999999996</v>
      </c>
      <c r="L2775">
        <v>564</v>
      </c>
      <c r="M2775">
        <v>700</v>
      </c>
      <c r="N2775" s="3">
        <v>48798.972000000002</v>
      </c>
      <c r="O2775">
        <v>48798.972000000002</v>
      </c>
      <c r="P2775">
        <v>124593.12</v>
      </c>
      <c r="Q2775">
        <v>1.5531914893617018</v>
      </c>
      <c r="S2775" t="str">
        <f t="shared" si="170"/>
        <v>March</v>
      </c>
      <c r="T2775" t="str">
        <f t="shared" si="171"/>
        <v>2022</v>
      </c>
      <c r="U2775" s="3">
        <f t="shared" si="169"/>
        <v>31</v>
      </c>
    </row>
    <row r="2776" spans="1:21" hidden="1">
      <c r="A2776">
        <v>2775</v>
      </c>
      <c r="B2776" t="s">
        <v>1218</v>
      </c>
      <c r="C2776" t="s">
        <v>28</v>
      </c>
      <c r="D2776" t="s">
        <v>129</v>
      </c>
      <c r="E2776" t="s">
        <v>75</v>
      </c>
      <c r="F2776" s="1">
        <v>44630</v>
      </c>
      <c r="G2776" s="2">
        <v>44630.25277777778</v>
      </c>
      <c r="H2776" s="2">
        <v>44630.65</v>
      </c>
      <c r="I2776" t="s">
        <v>96</v>
      </c>
      <c r="J2776" t="s">
        <v>68</v>
      </c>
      <c r="K2776">
        <v>86.522999999999996</v>
      </c>
      <c r="L2776">
        <v>572</v>
      </c>
      <c r="M2776">
        <v>700</v>
      </c>
      <c r="N2776" s="3">
        <v>49491.156000000003</v>
      </c>
      <c r="O2776">
        <v>49491.156000000003</v>
      </c>
      <c r="P2776">
        <v>124593.12</v>
      </c>
      <c r="Q2776">
        <v>1.5174825174825173</v>
      </c>
      <c r="S2776" t="str">
        <f t="shared" si="170"/>
        <v>March</v>
      </c>
      <c r="T2776" t="str">
        <f t="shared" si="171"/>
        <v>2022</v>
      </c>
      <c r="U2776" s="3">
        <f t="shared" si="169"/>
        <v>31</v>
      </c>
    </row>
    <row r="2777" spans="1:21" hidden="1">
      <c r="A2777">
        <v>2776</v>
      </c>
      <c r="B2777" t="s">
        <v>1219</v>
      </c>
      <c r="C2777" t="s">
        <v>28</v>
      </c>
      <c r="D2777" t="s">
        <v>129</v>
      </c>
      <c r="E2777" t="s">
        <v>75</v>
      </c>
      <c r="F2777" s="1">
        <v>44627</v>
      </c>
      <c r="G2777" s="2">
        <v>44627.26666666667</v>
      </c>
      <c r="H2777" s="2">
        <v>44627.691666666666</v>
      </c>
      <c r="I2777" t="s">
        <v>96</v>
      </c>
      <c r="J2777" t="s">
        <v>68</v>
      </c>
      <c r="K2777">
        <v>86.522999999999996</v>
      </c>
      <c r="L2777">
        <v>612</v>
      </c>
      <c r="M2777">
        <v>700</v>
      </c>
      <c r="N2777" s="3">
        <v>52952.076000000001</v>
      </c>
      <c r="O2777">
        <v>52952.076000000001</v>
      </c>
      <c r="P2777">
        <v>124593.12</v>
      </c>
      <c r="Q2777">
        <v>1.3529411764705881</v>
      </c>
      <c r="S2777" t="str">
        <f t="shared" si="170"/>
        <v>March</v>
      </c>
      <c r="T2777" t="str">
        <f t="shared" si="171"/>
        <v>2022</v>
      </c>
      <c r="U2777" s="3">
        <f t="shared" si="169"/>
        <v>31</v>
      </c>
    </row>
    <row r="2778" spans="1:21" hidden="1">
      <c r="A2778">
        <v>2777</v>
      </c>
      <c r="B2778" t="s">
        <v>1220</v>
      </c>
      <c r="C2778" t="s">
        <v>28</v>
      </c>
      <c r="D2778" t="s">
        <v>129</v>
      </c>
      <c r="E2778" t="s">
        <v>75</v>
      </c>
      <c r="F2778" s="1">
        <v>44626</v>
      </c>
      <c r="G2778" s="2">
        <v>44626.270833333336</v>
      </c>
      <c r="H2778" s="2">
        <v>44626.697916666664</v>
      </c>
      <c r="I2778" t="s">
        <v>96</v>
      </c>
      <c r="J2778" t="s">
        <v>68</v>
      </c>
      <c r="K2778">
        <v>86.522999999999996</v>
      </c>
      <c r="L2778">
        <v>615</v>
      </c>
      <c r="M2778">
        <v>700</v>
      </c>
      <c r="N2778" s="3">
        <v>53211.644999999997</v>
      </c>
      <c r="O2778">
        <v>53211.644999999997</v>
      </c>
      <c r="P2778">
        <v>124593.12</v>
      </c>
      <c r="Q2778">
        <v>1.3414634146341464</v>
      </c>
      <c r="S2778" t="str">
        <f t="shared" si="170"/>
        <v>March</v>
      </c>
      <c r="T2778" t="str">
        <f t="shared" si="171"/>
        <v>2022</v>
      </c>
      <c r="U2778" s="3">
        <f t="shared" si="169"/>
        <v>31</v>
      </c>
    </row>
    <row r="2779" spans="1:21" hidden="1">
      <c r="A2779">
        <v>2778</v>
      </c>
      <c r="B2779" t="s">
        <v>1221</v>
      </c>
      <c r="C2779" t="s">
        <v>28</v>
      </c>
      <c r="D2779" t="s">
        <v>129</v>
      </c>
      <c r="E2779" t="s">
        <v>75</v>
      </c>
      <c r="F2779" s="1">
        <v>44628</v>
      </c>
      <c r="G2779" s="2">
        <v>44628.260416666664</v>
      </c>
      <c r="H2779" s="2">
        <v>44628.707638888889</v>
      </c>
      <c r="I2779" t="s">
        <v>96</v>
      </c>
      <c r="J2779" t="s">
        <v>68</v>
      </c>
      <c r="K2779">
        <v>86.522999999999996</v>
      </c>
      <c r="L2779">
        <v>644</v>
      </c>
      <c r="M2779">
        <v>700</v>
      </c>
      <c r="N2779" s="3">
        <v>55720.811999999998</v>
      </c>
      <c r="O2779">
        <v>55720.811999999998</v>
      </c>
      <c r="P2779">
        <v>124593.12</v>
      </c>
      <c r="Q2779">
        <v>1.2360248447204967</v>
      </c>
      <c r="S2779" t="str">
        <f t="shared" si="170"/>
        <v>March</v>
      </c>
      <c r="T2779" t="str">
        <f t="shared" si="171"/>
        <v>2022</v>
      </c>
      <c r="U2779" s="3">
        <f t="shared" si="169"/>
        <v>31</v>
      </c>
    </row>
    <row r="2780" spans="1:21" hidden="1">
      <c r="F2780" s="1"/>
      <c r="G2780" s="2"/>
      <c r="H2780" s="2"/>
      <c r="O2780">
        <v>0</v>
      </c>
      <c r="P2780">
        <v>0</v>
      </c>
      <c r="Q2780" t="e">
        <v>#DIV/0!</v>
      </c>
      <c r="U2780" s="3"/>
    </row>
    <row r="2781" spans="1:21" hidden="1">
      <c r="A2781">
        <v>2780</v>
      </c>
      <c r="B2781" t="s">
        <v>1242</v>
      </c>
      <c r="C2781" t="s">
        <v>28</v>
      </c>
      <c r="D2781" t="s">
        <v>123</v>
      </c>
      <c r="E2781" t="s">
        <v>124</v>
      </c>
      <c r="F2781" s="1">
        <v>44722</v>
      </c>
      <c r="G2781" s="2">
        <v>44722.285416666666</v>
      </c>
      <c r="H2781" s="2">
        <v>44722.679166666669</v>
      </c>
      <c r="I2781" t="s">
        <v>96</v>
      </c>
      <c r="J2781" t="s">
        <v>68</v>
      </c>
      <c r="K2781">
        <v>87.927999999999997</v>
      </c>
      <c r="L2781">
        <v>567</v>
      </c>
      <c r="M2781">
        <v>700</v>
      </c>
      <c r="N2781" s="3">
        <v>49855.175999999999</v>
      </c>
      <c r="O2781">
        <v>49855.175999999999</v>
      </c>
      <c r="P2781">
        <v>126616.31999999999</v>
      </c>
      <c r="Q2781">
        <v>1.5396825396825398</v>
      </c>
      <c r="S2781" t="str">
        <f t="shared" si="170"/>
        <v>June</v>
      </c>
      <c r="T2781" t="str">
        <f t="shared" si="171"/>
        <v>2022</v>
      </c>
      <c r="U2781" s="3">
        <f t="shared" ref="U2781:U2795" si="172">DAY(EOMONTH(F2781, 0))</f>
        <v>30</v>
      </c>
    </row>
    <row r="2782" spans="1:21" hidden="1">
      <c r="A2782">
        <v>2781</v>
      </c>
      <c r="B2782" t="s">
        <v>1243</v>
      </c>
      <c r="C2782" t="s">
        <v>28</v>
      </c>
      <c r="D2782" t="s">
        <v>129</v>
      </c>
      <c r="E2782" t="s">
        <v>75</v>
      </c>
      <c r="F2782" s="1">
        <v>44672</v>
      </c>
      <c r="G2782" s="2">
        <v>44672.253472222219</v>
      </c>
      <c r="H2782" s="2">
        <v>44672.660416666666</v>
      </c>
      <c r="I2782" t="s">
        <v>96</v>
      </c>
      <c r="J2782" t="s">
        <v>68</v>
      </c>
      <c r="K2782">
        <v>87.927999999999997</v>
      </c>
      <c r="L2782">
        <v>586</v>
      </c>
      <c r="M2782">
        <v>700</v>
      </c>
      <c r="N2782" s="3">
        <v>51525.807999999997</v>
      </c>
      <c r="O2782">
        <v>51525.807999999997</v>
      </c>
      <c r="P2782">
        <v>126616.31999999999</v>
      </c>
      <c r="Q2782">
        <v>1.4573378839590443</v>
      </c>
      <c r="S2782" t="str">
        <f t="shared" si="170"/>
        <v>April</v>
      </c>
      <c r="T2782" t="str">
        <f t="shared" si="171"/>
        <v>2022</v>
      </c>
      <c r="U2782" s="3">
        <f t="shared" si="172"/>
        <v>30</v>
      </c>
    </row>
    <row r="2783" spans="1:21" hidden="1">
      <c r="A2783">
        <v>2782</v>
      </c>
      <c r="B2783" t="s">
        <v>1244</v>
      </c>
      <c r="C2783" t="s">
        <v>28</v>
      </c>
      <c r="D2783" t="s">
        <v>141</v>
      </c>
      <c r="E2783" t="s">
        <v>124</v>
      </c>
      <c r="F2783" s="1">
        <v>44723</v>
      </c>
      <c r="G2783" s="2">
        <v>44723.270833333336</v>
      </c>
      <c r="H2783" s="2">
        <v>44723.678472222222</v>
      </c>
      <c r="I2783" t="s">
        <v>96</v>
      </c>
      <c r="J2783" t="s">
        <v>68</v>
      </c>
      <c r="K2783">
        <v>87.927999999999997</v>
      </c>
      <c r="L2783">
        <v>587</v>
      </c>
      <c r="M2783">
        <v>700</v>
      </c>
      <c r="N2783" s="3">
        <v>51613.735999999997</v>
      </c>
      <c r="O2783">
        <v>51613.735999999997</v>
      </c>
      <c r="P2783">
        <v>126616.31999999999</v>
      </c>
      <c r="Q2783">
        <v>1.4531516183986373</v>
      </c>
      <c r="S2783" t="str">
        <f t="shared" si="170"/>
        <v>June</v>
      </c>
      <c r="T2783" t="str">
        <f t="shared" si="171"/>
        <v>2022</v>
      </c>
      <c r="U2783" s="3">
        <f t="shared" si="172"/>
        <v>30</v>
      </c>
    </row>
    <row r="2784" spans="1:21" hidden="1">
      <c r="A2784">
        <v>2783</v>
      </c>
      <c r="B2784" t="s">
        <v>1125</v>
      </c>
      <c r="C2784" t="s">
        <v>28</v>
      </c>
      <c r="D2784" t="s">
        <v>135</v>
      </c>
      <c r="E2784" t="s">
        <v>124</v>
      </c>
      <c r="F2784" s="1">
        <v>44712</v>
      </c>
      <c r="G2784" s="2">
        <v>44711.282638888886</v>
      </c>
      <c r="H2784" s="2">
        <v>44712.711805555555</v>
      </c>
      <c r="I2784" t="s">
        <v>96</v>
      </c>
      <c r="J2784" t="s">
        <v>68</v>
      </c>
      <c r="K2784">
        <v>87.927999999999997</v>
      </c>
      <c r="L2784" s="4">
        <v>1025</v>
      </c>
      <c r="M2784">
        <v>700</v>
      </c>
      <c r="N2784" s="3">
        <v>90126.2</v>
      </c>
      <c r="O2784">
        <v>90126.2</v>
      </c>
      <c r="P2784">
        <v>126616.31999999999</v>
      </c>
      <c r="Q2784">
        <v>0.40487804878048778</v>
      </c>
      <c r="S2784" t="str">
        <f t="shared" si="170"/>
        <v>May</v>
      </c>
      <c r="T2784" t="str">
        <f t="shared" si="171"/>
        <v>2022</v>
      </c>
      <c r="U2784" s="3">
        <f t="shared" si="172"/>
        <v>31</v>
      </c>
    </row>
    <row r="2785" spans="1:21" hidden="1">
      <c r="A2785">
        <v>2784</v>
      </c>
      <c r="B2785" t="s">
        <v>1125</v>
      </c>
      <c r="C2785" t="s">
        <v>28</v>
      </c>
      <c r="D2785" t="s">
        <v>135</v>
      </c>
      <c r="E2785" t="s">
        <v>124</v>
      </c>
      <c r="F2785" s="1">
        <v>44711</v>
      </c>
      <c r="G2785" s="2">
        <v>44711.282638888886</v>
      </c>
      <c r="H2785" s="2">
        <v>44712.711805555555</v>
      </c>
      <c r="I2785" t="s">
        <v>96</v>
      </c>
      <c r="J2785" t="s">
        <v>68</v>
      </c>
      <c r="K2785">
        <v>87.927999999999997</v>
      </c>
      <c r="L2785" s="4">
        <v>1033</v>
      </c>
      <c r="M2785">
        <v>700</v>
      </c>
      <c r="N2785" s="3">
        <v>90829.623999999996</v>
      </c>
      <c r="O2785">
        <v>90829.623999999996</v>
      </c>
      <c r="P2785">
        <v>126616.31999999999</v>
      </c>
      <c r="Q2785">
        <v>0.39399806389157788</v>
      </c>
      <c r="S2785" t="str">
        <f t="shared" si="170"/>
        <v>May</v>
      </c>
      <c r="T2785" t="str">
        <f t="shared" si="171"/>
        <v>2022</v>
      </c>
      <c r="U2785" s="3">
        <f t="shared" si="172"/>
        <v>31</v>
      </c>
    </row>
    <row r="2786" spans="1:21" hidden="1">
      <c r="A2786">
        <v>2785</v>
      </c>
      <c r="B2786" t="s">
        <v>1116</v>
      </c>
      <c r="C2786" t="s">
        <v>28</v>
      </c>
      <c r="D2786" t="s">
        <v>129</v>
      </c>
      <c r="E2786" t="s">
        <v>75</v>
      </c>
      <c r="F2786" s="1">
        <v>44602</v>
      </c>
      <c r="G2786" s="2">
        <v>44602.319444444445</v>
      </c>
      <c r="H2786" s="2">
        <v>44602.729166666664</v>
      </c>
      <c r="I2786" t="s">
        <v>96</v>
      </c>
      <c r="J2786" t="s">
        <v>68</v>
      </c>
      <c r="K2786">
        <v>96.867999999999995</v>
      </c>
      <c r="L2786">
        <v>590</v>
      </c>
      <c r="M2786">
        <v>700</v>
      </c>
      <c r="N2786" s="3">
        <v>57152.12</v>
      </c>
      <c r="O2786">
        <v>57152.12</v>
      </c>
      <c r="P2786">
        <v>139489.91999999998</v>
      </c>
      <c r="Q2786">
        <v>1.4406779661016946</v>
      </c>
      <c r="S2786" t="str">
        <f t="shared" si="170"/>
        <v>February</v>
      </c>
      <c r="T2786" t="str">
        <f t="shared" si="171"/>
        <v>2022</v>
      </c>
      <c r="U2786" s="3">
        <f t="shared" si="172"/>
        <v>28</v>
      </c>
    </row>
    <row r="2787" spans="1:21" hidden="1">
      <c r="A2787">
        <v>2786</v>
      </c>
      <c r="B2787" t="s">
        <v>1245</v>
      </c>
      <c r="C2787" t="s">
        <v>28</v>
      </c>
      <c r="D2787" t="s">
        <v>131</v>
      </c>
      <c r="E2787" t="s">
        <v>124</v>
      </c>
      <c r="F2787" s="1">
        <v>44336</v>
      </c>
      <c r="G2787" s="2">
        <v>44331.27847222222</v>
      </c>
      <c r="H2787" s="2">
        <v>44336.697222222225</v>
      </c>
      <c r="I2787" t="s">
        <v>94</v>
      </c>
      <c r="J2787" t="s">
        <v>68</v>
      </c>
      <c r="K2787">
        <v>100.45</v>
      </c>
      <c r="L2787" s="4">
        <v>1004</v>
      </c>
      <c r="M2787">
        <v>700</v>
      </c>
      <c r="N2787" s="3">
        <v>100851.8</v>
      </c>
      <c r="O2787">
        <v>100851.8</v>
      </c>
      <c r="P2787">
        <v>144648</v>
      </c>
      <c r="Q2787">
        <v>0.43426294820717126</v>
      </c>
      <c r="S2787" t="str">
        <f t="shared" si="170"/>
        <v>May</v>
      </c>
      <c r="T2787" t="str">
        <f t="shared" si="171"/>
        <v>2021</v>
      </c>
      <c r="U2787" s="3">
        <f t="shared" si="172"/>
        <v>31</v>
      </c>
    </row>
    <row r="2788" spans="1:21" hidden="1">
      <c r="A2788">
        <v>2787</v>
      </c>
      <c r="B2788" t="s">
        <v>1245</v>
      </c>
      <c r="C2788" t="s">
        <v>28</v>
      </c>
      <c r="D2788" t="s">
        <v>131</v>
      </c>
      <c r="E2788" t="s">
        <v>124</v>
      </c>
      <c r="F2788" s="1">
        <v>44331</v>
      </c>
      <c r="G2788" s="2">
        <v>44331.27847222222</v>
      </c>
      <c r="H2788" s="2">
        <v>44336.697222222225</v>
      </c>
      <c r="I2788" t="s">
        <v>94</v>
      </c>
      <c r="J2788" t="s">
        <v>68</v>
      </c>
      <c r="K2788">
        <v>100.45</v>
      </c>
      <c r="L2788" s="4">
        <v>1039</v>
      </c>
      <c r="M2788">
        <v>700</v>
      </c>
      <c r="N2788" s="3">
        <v>104367.55</v>
      </c>
      <c r="O2788">
        <v>104367.55</v>
      </c>
      <c r="P2788">
        <v>144648</v>
      </c>
      <c r="Q2788">
        <v>0.38594802694898939</v>
      </c>
      <c r="S2788" t="str">
        <f t="shared" si="170"/>
        <v>May</v>
      </c>
      <c r="T2788" t="str">
        <f t="shared" si="171"/>
        <v>2021</v>
      </c>
      <c r="U2788" s="3">
        <f t="shared" si="172"/>
        <v>31</v>
      </c>
    </row>
    <row r="2789" spans="1:21" hidden="1">
      <c r="A2789">
        <v>2788</v>
      </c>
      <c r="B2789" t="s">
        <v>1245</v>
      </c>
      <c r="C2789" t="s">
        <v>28</v>
      </c>
      <c r="D2789" t="s">
        <v>131</v>
      </c>
      <c r="E2789" t="s">
        <v>124</v>
      </c>
      <c r="F2789" s="1">
        <v>44332</v>
      </c>
      <c r="G2789" s="2">
        <v>44331.27847222222</v>
      </c>
      <c r="H2789" s="2">
        <v>44336.697222222225</v>
      </c>
      <c r="I2789" t="s">
        <v>94</v>
      </c>
      <c r="J2789" t="s">
        <v>68</v>
      </c>
      <c r="K2789">
        <v>100.45</v>
      </c>
      <c r="L2789" s="4">
        <v>1440</v>
      </c>
      <c r="M2789">
        <v>700</v>
      </c>
      <c r="N2789" s="4">
        <v>144648</v>
      </c>
      <c r="O2789">
        <v>144648</v>
      </c>
      <c r="P2789">
        <v>144648</v>
      </c>
      <c r="Q2789">
        <v>0</v>
      </c>
      <c r="S2789" t="str">
        <f t="shared" si="170"/>
        <v>May</v>
      </c>
      <c r="T2789" t="str">
        <f t="shared" si="171"/>
        <v>2021</v>
      </c>
      <c r="U2789" s="3">
        <f t="shared" si="172"/>
        <v>31</v>
      </c>
    </row>
    <row r="2790" spans="1:21" hidden="1">
      <c r="A2790">
        <v>2789</v>
      </c>
      <c r="B2790" t="s">
        <v>1245</v>
      </c>
      <c r="C2790" t="s">
        <v>28</v>
      </c>
      <c r="D2790" t="s">
        <v>131</v>
      </c>
      <c r="E2790" t="s">
        <v>124</v>
      </c>
      <c r="F2790" s="1">
        <v>44333</v>
      </c>
      <c r="G2790" s="2">
        <v>44331.27847222222</v>
      </c>
      <c r="H2790" s="2">
        <v>44336.697222222225</v>
      </c>
      <c r="I2790" t="s">
        <v>94</v>
      </c>
      <c r="J2790" t="s">
        <v>68</v>
      </c>
      <c r="K2790">
        <v>100.45</v>
      </c>
      <c r="L2790" s="4">
        <v>1440</v>
      </c>
      <c r="M2790">
        <v>700</v>
      </c>
      <c r="N2790" s="4">
        <v>144648</v>
      </c>
      <c r="O2790">
        <v>144648</v>
      </c>
      <c r="P2790">
        <v>144648</v>
      </c>
      <c r="Q2790">
        <v>0</v>
      </c>
      <c r="S2790" t="str">
        <f t="shared" si="170"/>
        <v>May</v>
      </c>
      <c r="T2790" t="str">
        <f t="shared" si="171"/>
        <v>2021</v>
      </c>
      <c r="U2790" s="3">
        <f t="shared" si="172"/>
        <v>31</v>
      </c>
    </row>
    <row r="2791" spans="1:21" hidden="1">
      <c r="A2791">
        <v>2790</v>
      </c>
      <c r="B2791" t="s">
        <v>1245</v>
      </c>
      <c r="C2791" t="s">
        <v>28</v>
      </c>
      <c r="D2791" t="s">
        <v>131</v>
      </c>
      <c r="E2791" t="s">
        <v>124</v>
      </c>
      <c r="F2791" s="1">
        <v>44334</v>
      </c>
      <c r="G2791" s="2">
        <v>44331.27847222222</v>
      </c>
      <c r="H2791" s="2">
        <v>44336.697222222225</v>
      </c>
      <c r="I2791" t="s">
        <v>94</v>
      </c>
      <c r="J2791" t="s">
        <v>68</v>
      </c>
      <c r="K2791">
        <v>100.45</v>
      </c>
      <c r="L2791" s="4">
        <v>1440</v>
      </c>
      <c r="M2791">
        <v>700</v>
      </c>
      <c r="N2791" s="4">
        <v>144648</v>
      </c>
      <c r="O2791">
        <v>144648</v>
      </c>
      <c r="P2791">
        <v>144648</v>
      </c>
      <c r="Q2791">
        <v>0</v>
      </c>
      <c r="S2791" t="str">
        <f t="shared" si="170"/>
        <v>May</v>
      </c>
      <c r="T2791" t="str">
        <f t="shared" si="171"/>
        <v>2021</v>
      </c>
      <c r="U2791" s="3">
        <f t="shared" si="172"/>
        <v>31</v>
      </c>
    </row>
    <row r="2792" spans="1:21" hidden="1">
      <c r="A2792">
        <v>2791</v>
      </c>
      <c r="B2792" t="s">
        <v>1245</v>
      </c>
      <c r="C2792" t="s">
        <v>28</v>
      </c>
      <c r="D2792" t="s">
        <v>131</v>
      </c>
      <c r="E2792" t="s">
        <v>124</v>
      </c>
      <c r="F2792" s="1">
        <v>44335</v>
      </c>
      <c r="G2792" s="2">
        <v>44331.27847222222</v>
      </c>
      <c r="H2792" s="2">
        <v>44336.697222222225</v>
      </c>
      <c r="I2792" t="s">
        <v>94</v>
      </c>
      <c r="J2792" t="s">
        <v>68</v>
      </c>
      <c r="K2792">
        <v>100.45</v>
      </c>
      <c r="L2792" s="4">
        <v>1440</v>
      </c>
      <c r="M2792">
        <v>700</v>
      </c>
      <c r="N2792" s="4">
        <v>144648</v>
      </c>
      <c r="O2792">
        <v>144648</v>
      </c>
      <c r="P2792">
        <v>144648</v>
      </c>
      <c r="Q2792">
        <v>0</v>
      </c>
      <c r="S2792" t="str">
        <f t="shared" si="170"/>
        <v>May</v>
      </c>
      <c r="T2792" t="str">
        <f t="shared" si="171"/>
        <v>2021</v>
      </c>
      <c r="U2792" s="3">
        <f t="shared" si="172"/>
        <v>31</v>
      </c>
    </row>
    <row r="2793" spans="1:21" hidden="1">
      <c r="A2793">
        <v>2792</v>
      </c>
      <c r="B2793" t="s">
        <v>1246</v>
      </c>
      <c r="C2793" t="s">
        <v>28</v>
      </c>
      <c r="D2793" t="s">
        <v>123</v>
      </c>
      <c r="E2793" t="s">
        <v>124</v>
      </c>
      <c r="F2793" s="1">
        <v>44710</v>
      </c>
      <c r="G2793" s="2">
        <v>44708.270833333336</v>
      </c>
      <c r="H2793" s="2">
        <v>44710.711805555555</v>
      </c>
      <c r="I2793" t="s">
        <v>96</v>
      </c>
      <c r="J2793" t="s">
        <v>68</v>
      </c>
      <c r="K2793">
        <v>116.93</v>
      </c>
      <c r="L2793" s="4">
        <v>1025</v>
      </c>
      <c r="M2793">
        <v>700</v>
      </c>
      <c r="N2793" s="3">
        <v>119853.25</v>
      </c>
      <c r="O2793">
        <v>119853.25</v>
      </c>
      <c r="P2793">
        <v>168379.2</v>
      </c>
      <c r="Q2793">
        <v>0.40487804878048789</v>
      </c>
      <c r="S2793" t="str">
        <f t="shared" si="170"/>
        <v>May</v>
      </c>
      <c r="T2793" t="str">
        <f t="shared" si="171"/>
        <v>2022</v>
      </c>
      <c r="U2793" s="3">
        <f t="shared" si="172"/>
        <v>31</v>
      </c>
    </row>
    <row r="2794" spans="1:21" hidden="1">
      <c r="A2794">
        <v>2793</v>
      </c>
      <c r="B2794" t="s">
        <v>1246</v>
      </c>
      <c r="C2794" t="s">
        <v>28</v>
      </c>
      <c r="D2794" t="s">
        <v>123</v>
      </c>
      <c r="E2794" t="s">
        <v>124</v>
      </c>
      <c r="F2794" s="1">
        <v>44708</v>
      </c>
      <c r="G2794" s="2">
        <v>44708.270833333336</v>
      </c>
      <c r="H2794" s="2">
        <v>44710.711805555555</v>
      </c>
      <c r="I2794" t="s">
        <v>96</v>
      </c>
      <c r="J2794" t="s">
        <v>68</v>
      </c>
      <c r="K2794">
        <v>116.93</v>
      </c>
      <c r="L2794" s="4">
        <v>1050</v>
      </c>
      <c r="M2794">
        <v>700</v>
      </c>
      <c r="N2794" s="3">
        <v>122776.5</v>
      </c>
      <c r="O2794">
        <v>122776.5</v>
      </c>
      <c r="P2794">
        <v>168379.2</v>
      </c>
      <c r="Q2794">
        <v>0.3714285714285715</v>
      </c>
      <c r="S2794" t="str">
        <f t="shared" si="170"/>
        <v>May</v>
      </c>
      <c r="T2794" t="str">
        <f t="shared" si="171"/>
        <v>2022</v>
      </c>
      <c r="U2794" s="3">
        <f t="shared" si="172"/>
        <v>31</v>
      </c>
    </row>
    <row r="2795" spans="1:21" hidden="1">
      <c r="A2795">
        <v>2794</v>
      </c>
      <c r="B2795" t="s">
        <v>1246</v>
      </c>
      <c r="C2795" t="s">
        <v>28</v>
      </c>
      <c r="D2795" t="s">
        <v>123</v>
      </c>
      <c r="E2795" t="s">
        <v>124</v>
      </c>
      <c r="F2795" s="1">
        <v>44709</v>
      </c>
      <c r="G2795" s="2">
        <v>44708.270833333336</v>
      </c>
      <c r="H2795" s="2">
        <v>44710.711805555555</v>
      </c>
      <c r="I2795" t="s">
        <v>96</v>
      </c>
      <c r="J2795" t="s">
        <v>68</v>
      </c>
      <c r="K2795">
        <v>116.93</v>
      </c>
      <c r="L2795" s="4">
        <v>1440</v>
      </c>
      <c r="M2795">
        <v>700</v>
      </c>
      <c r="N2795" s="3">
        <v>168379.2</v>
      </c>
      <c r="O2795">
        <v>168379.2</v>
      </c>
      <c r="P2795">
        <v>168379.2</v>
      </c>
      <c r="Q2795">
        <v>0</v>
      </c>
      <c r="S2795" t="str">
        <f t="shared" si="170"/>
        <v>May</v>
      </c>
      <c r="T2795" t="str">
        <f t="shared" si="171"/>
        <v>2022</v>
      </c>
      <c r="U2795" s="3">
        <f t="shared" si="172"/>
        <v>31</v>
      </c>
    </row>
    <row r="2796" spans="1:21" hidden="1">
      <c r="F2796" s="1"/>
      <c r="G2796" s="2"/>
      <c r="H2796" s="2"/>
      <c r="O2796">
        <v>0</v>
      </c>
      <c r="P2796">
        <v>0</v>
      </c>
      <c r="Q2796" t="e">
        <v>#DIV/0!</v>
      </c>
      <c r="U2796" s="3"/>
    </row>
    <row r="2797" spans="1:21">
      <c r="A2797">
        <v>719</v>
      </c>
      <c r="B2797" t="s">
        <v>1247</v>
      </c>
      <c r="C2797" t="s">
        <v>30</v>
      </c>
      <c r="D2797" t="s">
        <v>123</v>
      </c>
      <c r="E2797" t="s">
        <v>124</v>
      </c>
      <c r="F2797" s="1">
        <v>44213</v>
      </c>
      <c r="G2797" s="2">
        <v>44213.4375</v>
      </c>
      <c r="H2797" s="2">
        <v>44213.550694444442</v>
      </c>
      <c r="I2797" t="s">
        <v>245</v>
      </c>
      <c r="J2797" t="s">
        <v>65</v>
      </c>
      <c r="K2797">
        <v>33.298999999999999</v>
      </c>
      <c r="L2797">
        <v>163</v>
      </c>
      <c r="M2797">
        <v>300</v>
      </c>
      <c r="N2797" s="3">
        <v>5427.7370000000001</v>
      </c>
      <c r="O2797">
        <v>5427.7370000000001</v>
      </c>
      <c r="P2797">
        <v>47950.559999999998</v>
      </c>
      <c r="Q2797">
        <v>7.8343558282208585</v>
      </c>
      <c r="S2797" t="str">
        <f t="shared" si="170"/>
        <v>January</v>
      </c>
      <c r="T2797" t="str">
        <f t="shared" si="171"/>
        <v>2021</v>
      </c>
      <c r="U2797" s="3">
        <f t="shared" ref="U2797:U2844" si="173">DAY(EOMONTH(F2797, 0))</f>
        <v>31</v>
      </c>
    </row>
    <row r="2798" spans="1:21">
      <c r="A2798">
        <v>1169</v>
      </c>
      <c r="B2798" t="s">
        <v>1248</v>
      </c>
      <c r="C2798" t="s">
        <v>1249</v>
      </c>
      <c r="D2798" t="s">
        <v>123</v>
      </c>
      <c r="E2798" t="s">
        <v>124</v>
      </c>
      <c r="F2798" s="1">
        <v>44213</v>
      </c>
      <c r="G2798" s="2">
        <v>44213.294444444444</v>
      </c>
      <c r="H2798" s="2">
        <v>44214.606944444444</v>
      </c>
      <c r="I2798" t="s">
        <v>335</v>
      </c>
      <c r="J2798" t="s">
        <v>66</v>
      </c>
      <c r="K2798">
        <v>16.286999999999999</v>
      </c>
      <c r="L2798" s="4">
        <v>1016</v>
      </c>
      <c r="M2798">
        <v>300</v>
      </c>
      <c r="N2798" s="3">
        <v>16547.592000000001</v>
      </c>
      <c r="O2798">
        <v>16547.592000000001</v>
      </c>
      <c r="P2798">
        <v>23453.279999999999</v>
      </c>
      <c r="Q2798">
        <v>0.41732283464566916</v>
      </c>
      <c r="S2798" t="str">
        <f t="shared" si="170"/>
        <v>January</v>
      </c>
      <c r="T2798" t="str">
        <f t="shared" si="171"/>
        <v>2021</v>
      </c>
      <c r="U2798" s="3">
        <f t="shared" si="173"/>
        <v>31</v>
      </c>
    </row>
    <row r="2799" spans="1:21" hidden="1">
      <c r="A2799">
        <v>2798</v>
      </c>
      <c r="B2799" t="s">
        <v>158</v>
      </c>
      <c r="C2799" t="s">
        <v>34</v>
      </c>
      <c r="D2799" t="s">
        <v>129</v>
      </c>
      <c r="E2799" t="s">
        <v>75</v>
      </c>
      <c r="F2799" s="1">
        <v>44513</v>
      </c>
      <c r="G2799" s="2">
        <v>44513.465277777781</v>
      </c>
      <c r="H2799" s="2">
        <v>44513.629861111112</v>
      </c>
      <c r="I2799" t="s">
        <v>101</v>
      </c>
      <c r="J2799" t="s">
        <v>69</v>
      </c>
      <c r="K2799">
        <v>17.010000000000002</v>
      </c>
      <c r="L2799">
        <v>237</v>
      </c>
      <c r="M2799">
        <v>800</v>
      </c>
      <c r="N2799" s="3">
        <v>4031.37</v>
      </c>
      <c r="O2799">
        <v>4031.37</v>
      </c>
      <c r="P2799">
        <v>24494.400000000001</v>
      </c>
      <c r="Q2799">
        <v>5.075949367088608</v>
      </c>
      <c r="S2799" t="str">
        <f t="shared" si="170"/>
        <v>November</v>
      </c>
      <c r="T2799" t="str">
        <f t="shared" si="171"/>
        <v>2021</v>
      </c>
      <c r="U2799" s="3">
        <f t="shared" si="173"/>
        <v>30</v>
      </c>
    </row>
    <row r="2800" spans="1:21">
      <c r="A2800">
        <v>4075</v>
      </c>
      <c r="B2800" t="s">
        <v>1250</v>
      </c>
      <c r="C2800" t="s">
        <v>39</v>
      </c>
      <c r="D2800" t="s">
        <v>135</v>
      </c>
      <c r="E2800" t="s">
        <v>124</v>
      </c>
      <c r="F2800" s="1">
        <v>44213</v>
      </c>
      <c r="G2800" s="2">
        <v>44213.205555555556</v>
      </c>
      <c r="H2800" s="2">
        <v>44213.361805555556</v>
      </c>
      <c r="I2800" t="s">
        <v>1251</v>
      </c>
      <c r="J2800" t="s">
        <v>71</v>
      </c>
      <c r="K2800">
        <v>10.46</v>
      </c>
      <c r="L2800">
        <v>225</v>
      </c>
      <c r="M2800">
        <v>1000</v>
      </c>
      <c r="N2800" s="3">
        <v>2353.5</v>
      </c>
      <c r="O2800">
        <v>2353.5</v>
      </c>
      <c r="P2800">
        <v>15062.400000000001</v>
      </c>
      <c r="Q2800">
        <v>5.4</v>
      </c>
      <c r="S2800" t="str">
        <f t="shared" si="170"/>
        <v>January</v>
      </c>
      <c r="T2800" t="str">
        <f t="shared" si="171"/>
        <v>2021</v>
      </c>
      <c r="U2800" s="3">
        <f t="shared" si="173"/>
        <v>31</v>
      </c>
    </row>
    <row r="2801" spans="1:21">
      <c r="A2801">
        <v>1168</v>
      </c>
      <c r="B2801" t="s">
        <v>1248</v>
      </c>
      <c r="C2801" t="s">
        <v>1249</v>
      </c>
      <c r="D2801" t="s">
        <v>123</v>
      </c>
      <c r="E2801" t="s">
        <v>124</v>
      </c>
      <c r="F2801" s="1">
        <v>44214</v>
      </c>
      <c r="G2801" s="2">
        <v>44213.294444444444</v>
      </c>
      <c r="H2801" s="2">
        <v>44214.606944444444</v>
      </c>
      <c r="I2801" t="s">
        <v>335</v>
      </c>
      <c r="J2801" t="s">
        <v>66</v>
      </c>
      <c r="K2801">
        <v>16.286999999999999</v>
      </c>
      <c r="L2801">
        <v>874</v>
      </c>
      <c r="M2801">
        <v>300</v>
      </c>
      <c r="N2801" s="3">
        <v>14234.838</v>
      </c>
      <c r="O2801">
        <v>14234.838</v>
      </c>
      <c r="P2801">
        <v>23453.279999999999</v>
      </c>
      <c r="Q2801">
        <v>0.64759725400457657</v>
      </c>
      <c r="S2801" t="str">
        <f t="shared" si="170"/>
        <v>January</v>
      </c>
      <c r="T2801" t="str">
        <f t="shared" si="171"/>
        <v>2021</v>
      </c>
      <c r="U2801" s="3">
        <f t="shared" si="173"/>
        <v>31</v>
      </c>
    </row>
    <row r="2802" spans="1:21" hidden="1">
      <c r="A2802">
        <v>2801</v>
      </c>
      <c r="B2802" t="s">
        <v>162</v>
      </c>
      <c r="C2802" t="s">
        <v>34</v>
      </c>
      <c r="D2802" t="s">
        <v>129</v>
      </c>
      <c r="E2802" t="s">
        <v>75</v>
      </c>
      <c r="F2802" s="1">
        <v>44624</v>
      </c>
      <c r="G2802" s="2">
        <v>44624.519444444442</v>
      </c>
      <c r="H2802" s="2">
        <v>44624.756249999999</v>
      </c>
      <c r="I2802" t="s">
        <v>101</v>
      </c>
      <c r="J2802" t="s">
        <v>69</v>
      </c>
      <c r="K2802">
        <v>17.010000000000002</v>
      </c>
      <c r="L2802">
        <v>341</v>
      </c>
      <c r="M2802">
        <v>800</v>
      </c>
      <c r="N2802" s="3">
        <v>5800.41</v>
      </c>
      <c r="O2802">
        <v>5800.41</v>
      </c>
      <c r="P2802">
        <v>24494.400000000001</v>
      </c>
      <c r="Q2802">
        <v>3.2228739002932554</v>
      </c>
      <c r="S2802" t="str">
        <f t="shared" si="170"/>
        <v>March</v>
      </c>
      <c r="T2802" t="str">
        <f t="shared" si="171"/>
        <v>2022</v>
      </c>
      <c r="U2802" s="3">
        <f t="shared" si="173"/>
        <v>31</v>
      </c>
    </row>
    <row r="2803" spans="1:21" hidden="1">
      <c r="A2803">
        <v>2802</v>
      </c>
      <c r="B2803" t="s">
        <v>163</v>
      </c>
      <c r="C2803" t="s">
        <v>34</v>
      </c>
      <c r="D2803" t="s">
        <v>129</v>
      </c>
      <c r="E2803" t="s">
        <v>75</v>
      </c>
      <c r="F2803" s="1">
        <v>44597</v>
      </c>
      <c r="G2803" s="2">
        <v>44597.510416666664</v>
      </c>
      <c r="H2803" s="2">
        <v>44597.749305555553</v>
      </c>
      <c r="I2803" t="s">
        <v>101</v>
      </c>
      <c r="J2803" t="s">
        <v>69</v>
      </c>
      <c r="K2803">
        <v>17.010000000000002</v>
      </c>
      <c r="L2803">
        <v>344</v>
      </c>
      <c r="M2803">
        <v>800</v>
      </c>
      <c r="N2803" s="3">
        <v>5851.44</v>
      </c>
      <c r="O2803">
        <v>5851.44</v>
      </c>
      <c r="P2803">
        <v>24494.400000000001</v>
      </c>
      <c r="Q2803">
        <v>3.1860465116279078</v>
      </c>
      <c r="S2803" t="str">
        <f t="shared" si="170"/>
        <v>February</v>
      </c>
      <c r="T2803" t="str">
        <f t="shared" si="171"/>
        <v>2022</v>
      </c>
      <c r="U2803" s="3">
        <f t="shared" si="173"/>
        <v>28</v>
      </c>
    </row>
    <row r="2804" spans="1:21" hidden="1">
      <c r="A2804">
        <v>2803</v>
      </c>
      <c r="B2804" t="s">
        <v>165</v>
      </c>
      <c r="C2804" t="s">
        <v>34</v>
      </c>
      <c r="D2804" t="s">
        <v>129</v>
      </c>
      <c r="E2804" t="s">
        <v>75</v>
      </c>
      <c r="F2804" s="1">
        <v>44569</v>
      </c>
      <c r="G2804" s="2">
        <v>44569.507638888892</v>
      </c>
      <c r="H2804" s="2">
        <v>44569.771527777775</v>
      </c>
      <c r="I2804" t="s">
        <v>101</v>
      </c>
      <c r="J2804" t="s">
        <v>69</v>
      </c>
      <c r="K2804">
        <v>17.010000000000002</v>
      </c>
      <c r="L2804">
        <v>380</v>
      </c>
      <c r="M2804">
        <v>800</v>
      </c>
      <c r="N2804" s="3">
        <v>6463.8</v>
      </c>
      <c r="O2804">
        <v>6463.8</v>
      </c>
      <c r="P2804">
        <v>24494.400000000001</v>
      </c>
      <c r="Q2804">
        <v>2.7894736842105265</v>
      </c>
      <c r="S2804" t="str">
        <f t="shared" si="170"/>
        <v>January</v>
      </c>
      <c r="T2804" t="str">
        <f t="shared" si="171"/>
        <v>2022</v>
      </c>
      <c r="U2804" s="3">
        <f t="shared" si="173"/>
        <v>31</v>
      </c>
    </row>
    <row r="2805" spans="1:21" hidden="1">
      <c r="A2805">
        <v>2804</v>
      </c>
      <c r="B2805" t="s">
        <v>194</v>
      </c>
      <c r="C2805" t="s">
        <v>34</v>
      </c>
      <c r="D2805" t="s">
        <v>129</v>
      </c>
      <c r="E2805" t="s">
        <v>75</v>
      </c>
      <c r="F2805" s="1">
        <v>44317</v>
      </c>
      <c r="G2805" s="2">
        <v>44317.363888888889</v>
      </c>
      <c r="H2805" s="2">
        <v>44317.630555555559</v>
      </c>
      <c r="I2805" t="s">
        <v>101</v>
      </c>
      <c r="J2805" t="s">
        <v>69</v>
      </c>
      <c r="K2805">
        <v>17.010000000000002</v>
      </c>
      <c r="L2805">
        <v>384</v>
      </c>
      <c r="M2805">
        <v>800</v>
      </c>
      <c r="N2805" s="3">
        <v>6531.84</v>
      </c>
      <c r="O2805">
        <v>6531.84</v>
      </c>
      <c r="P2805">
        <v>24494.400000000001</v>
      </c>
      <c r="Q2805">
        <v>2.75</v>
      </c>
      <c r="S2805" t="str">
        <f t="shared" si="170"/>
        <v>May</v>
      </c>
      <c r="T2805" t="str">
        <f t="shared" si="171"/>
        <v>2021</v>
      </c>
      <c r="U2805" s="3">
        <f t="shared" si="173"/>
        <v>31</v>
      </c>
    </row>
    <row r="2806" spans="1:21" hidden="1">
      <c r="A2806">
        <v>2805</v>
      </c>
      <c r="B2806" t="s">
        <v>166</v>
      </c>
      <c r="C2806" t="s">
        <v>34</v>
      </c>
      <c r="D2806" t="s">
        <v>129</v>
      </c>
      <c r="E2806" t="s">
        <v>75</v>
      </c>
      <c r="F2806" s="1">
        <v>44680</v>
      </c>
      <c r="G2806" s="2">
        <v>44680.34375</v>
      </c>
      <c r="H2806" s="2">
        <v>44680.636805555558</v>
      </c>
      <c r="I2806" t="s">
        <v>101</v>
      </c>
      <c r="J2806" t="s">
        <v>69</v>
      </c>
      <c r="K2806">
        <v>17.010000000000002</v>
      </c>
      <c r="L2806">
        <v>422</v>
      </c>
      <c r="M2806">
        <v>800</v>
      </c>
      <c r="N2806" s="3">
        <v>7178.22</v>
      </c>
      <c r="O2806">
        <v>7178.22</v>
      </c>
      <c r="P2806">
        <v>24494.400000000001</v>
      </c>
      <c r="Q2806">
        <v>2.4123222748815167</v>
      </c>
      <c r="S2806" t="str">
        <f t="shared" si="170"/>
        <v>April</v>
      </c>
      <c r="T2806" t="str">
        <f t="shared" si="171"/>
        <v>2022</v>
      </c>
      <c r="U2806" s="3">
        <f t="shared" si="173"/>
        <v>30</v>
      </c>
    </row>
    <row r="2807" spans="1:21" hidden="1">
      <c r="A2807">
        <v>2806</v>
      </c>
      <c r="B2807" t="s">
        <v>195</v>
      </c>
      <c r="C2807" t="s">
        <v>34</v>
      </c>
      <c r="D2807" t="s">
        <v>129</v>
      </c>
      <c r="E2807" t="s">
        <v>75</v>
      </c>
      <c r="F2807" s="1">
        <v>44252</v>
      </c>
      <c r="G2807" s="2">
        <v>44252.338194444441</v>
      </c>
      <c r="H2807" s="2">
        <v>44252.633333333331</v>
      </c>
      <c r="I2807" t="s">
        <v>101</v>
      </c>
      <c r="J2807" t="s">
        <v>69</v>
      </c>
      <c r="K2807">
        <v>17.010000000000002</v>
      </c>
      <c r="L2807">
        <v>425</v>
      </c>
      <c r="M2807">
        <v>800</v>
      </c>
      <c r="N2807" s="3">
        <v>7229.25</v>
      </c>
      <c r="O2807">
        <v>7229.25</v>
      </c>
      <c r="P2807">
        <v>24494.400000000001</v>
      </c>
      <c r="Q2807">
        <v>2.3882352941176475</v>
      </c>
      <c r="S2807" t="str">
        <f t="shared" si="170"/>
        <v>February</v>
      </c>
      <c r="T2807" t="str">
        <f t="shared" si="171"/>
        <v>2021</v>
      </c>
      <c r="U2807" s="3">
        <f t="shared" si="173"/>
        <v>28</v>
      </c>
    </row>
    <row r="2808" spans="1:21" hidden="1">
      <c r="A2808">
        <v>2807</v>
      </c>
      <c r="B2808" t="s">
        <v>196</v>
      </c>
      <c r="C2808" t="s">
        <v>34</v>
      </c>
      <c r="D2808" t="s">
        <v>129</v>
      </c>
      <c r="E2808" t="s">
        <v>75</v>
      </c>
      <c r="F2808" s="1">
        <v>44499</v>
      </c>
      <c r="G2808" s="2">
        <v>44499.336111111108</v>
      </c>
      <c r="H2808" s="2">
        <v>44499.638888888891</v>
      </c>
      <c r="I2808" t="s">
        <v>101</v>
      </c>
      <c r="J2808" t="s">
        <v>69</v>
      </c>
      <c r="K2808">
        <v>17.010000000000002</v>
      </c>
      <c r="L2808">
        <v>436</v>
      </c>
      <c r="M2808">
        <v>800</v>
      </c>
      <c r="N2808" s="3">
        <v>7416.36</v>
      </c>
      <c r="O2808">
        <v>7416.36</v>
      </c>
      <c r="P2808">
        <v>24494.400000000001</v>
      </c>
      <c r="Q2808">
        <v>2.3027522935779818</v>
      </c>
      <c r="S2808" t="str">
        <f t="shared" si="170"/>
        <v>October</v>
      </c>
      <c r="T2808" t="str">
        <f t="shared" si="171"/>
        <v>2021</v>
      </c>
      <c r="U2808" s="3">
        <f t="shared" si="173"/>
        <v>31</v>
      </c>
    </row>
    <row r="2809" spans="1:21" hidden="1">
      <c r="A2809">
        <v>2808</v>
      </c>
      <c r="B2809" t="s">
        <v>197</v>
      </c>
      <c r="C2809" t="s">
        <v>34</v>
      </c>
      <c r="D2809" t="s">
        <v>129</v>
      </c>
      <c r="E2809" t="s">
        <v>75</v>
      </c>
      <c r="F2809" s="1">
        <v>44282</v>
      </c>
      <c r="G2809" s="2">
        <v>44282.333333333336</v>
      </c>
      <c r="H2809" s="2">
        <v>44282.640972222223</v>
      </c>
      <c r="I2809" t="s">
        <v>101</v>
      </c>
      <c r="J2809" t="s">
        <v>69</v>
      </c>
      <c r="K2809">
        <v>17.010000000000002</v>
      </c>
      <c r="L2809">
        <v>443</v>
      </c>
      <c r="M2809">
        <v>800</v>
      </c>
      <c r="N2809" s="3">
        <v>7535.43</v>
      </c>
      <c r="O2809">
        <v>7535.43</v>
      </c>
      <c r="P2809">
        <v>24494.400000000001</v>
      </c>
      <c r="Q2809">
        <v>2.2505643340857788</v>
      </c>
      <c r="S2809" t="str">
        <f t="shared" si="170"/>
        <v>March</v>
      </c>
      <c r="T2809" t="str">
        <f t="shared" si="171"/>
        <v>2021</v>
      </c>
      <c r="U2809" s="3">
        <f t="shared" si="173"/>
        <v>31</v>
      </c>
    </row>
    <row r="2810" spans="1:21" hidden="1">
      <c r="A2810">
        <v>2809</v>
      </c>
      <c r="B2810" t="s">
        <v>198</v>
      </c>
      <c r="C2810" t="s">
        <v>34</v>
      </c>
      <c r="D2810" t="s">
        <v>129</v>
      </c>
      <c r="E2810" t="s">
        <v>75</v>
      </c>
      <c r="F2810" s="1">
        <v>44401</v>
      </c>
      <c r="G2810" s="2">
        <v>44401.344444444447</v>
      </c>
      <c r="H2810" s="2">
        <v>44401.65347222222</v>
      </c>
      <c r="I2810" t="s">
        <v>101</v>
      </c>
      <c r="J2810" t="s">
        <v>69</v>
      </c>
      <c r="K2810">
        <v>17.010000000000002</v>
      </c>
      <c r="L2810">
        <v>445</v>
      </c>
      <c r="M2810">
        <v>800</v>
      </c>
      <c r="N2810" s="3">
        <v>7569.45</v>
      </c>
      <c r="O2810">
        <v>7569.45</v>
      </c>
      <c r="P2810">
        <v>24494.400000000001</v>
      </c>
      <c r="Q2810">
        <v>2.2359550561797756</v>
      </c>
      <c r="S2810" t="str">
        <f t="shared" si="170"/>
        <v>July</v>
      </c>
      <c r="T2810" t="str">
        <f t="shared" si="171"/>
        <v>2021</v>
      </c>
      <c r="U2810" s="3">
        <f t="shared" si="173"/>
        <v>31</v>
      </c>
    </row>
    <row r="2811" spans="1:21" hidden="1">
      <c r="A2811">
        <v>2810</v>
      </c>
      <c r="B2811" t="s">
        <v>199</v>
      </c>
      <c r="C2811" t="s">
        <v>34</v>
      </c>
      <c r="D2811" t="s">
        <v>129</v>
      </c>
      <c r="E2811" t="s">
        <v>75</v>
      </c>
      <c r="F2811" s="1">
        <v>44457</v>
      </c>
      <c r="G2811" s="2">
        <v>44457.334722222222</v>
      </c>
      <c r="H2811" s="2">
        <v>44457.647916666669</v>
      </c>
      <c r="I2811" t="s">
        <v>101</v>
      </c>
      <c r="J2811" t="s">
        <v>69</v>
      </c>
      <c r="K2811">
        <v>17.010000000000002</v>
      </c>
      <c r="L2811">
        <v>451</v>
      </c>
      <c r="M2811">
        <v>800</v>
      </c>
      <c r="N2811" s="3">
        <v>7671.51</v>
      </c>
      <c r="O2811">
        <v>7671.51</v>
      </c>
      <c r="P2811">
        <v>24494.400000000001</v>
      </c>
      <c r="Q2811">
        <v>2.1929046563192904</v>
      </c>
      <c r="S2811" t="str">
        <f t="shared" si="170"/>
        <v>September</v>
      </c>
      <c r="T2811" t="str">
        <f t="shared" si="171"/>
        <v>2021</v>
      </c>
      <c r="U2811" s="3">
        <f t="shared" si="173"/>
        <v>30</v>
      </c>
    </row>
    <row r="2812" spans="1:21" hidden="1">
      <c r="A2812">
        <v>2811</v>
      </c>
      <c r="B2812" t="s">
        <v>167</v>
      </c>
      <c r="C2812" t="s">
        <v>29</v>
      </c>
      <c r="D2812" t="s">
        <v>135</v>
      </c>
      <c r="E2812" t="s">
        <v>124</v>
      </c>
      <c r="F2812" s="1">
        <v>44485</v>
      </c>
      <c r="G2812" s="2">
        <v>44485.349305555559</v>
      </c>
      <c r="H2812" s="2">
        <v>44485.666666666664</v>
      </c>
      <c r="I2812" t="s">
        <v>101</v>
      </c>
      <c r="J2812" t="s">
        <v>69</v>
      </c>
      <c r="K2812">
        <v>17.010000000000002</v>
      </c>
      <c r="L2812">
        <v>457</v>
      </c>
      <c r="M2812">
        <v>800</v>
      </c>
      <c r="N2812" s="3">
        <v>7773.57</v>
      </c>
      <c r="O2812">
        <v>7773.57</v>
      </c>
      <c r="P2812">
        <v>24494.400000000001</v>
      </c>
      <c r="Q2812">
        <v>2.1509846827133483</v>
      </c>
      <c r="S2812" t="str">
        <f t="shared" si="170"/>
        <v>October</v>
      </c>
      <c r="T2812" t="str">
        <f t="shared" si="171"/>
        <v>2021</v>
      </c>
      <c r="U2812" s="3">
        <f t="shared" si="173"/>
        <v>31</v>
      </c>
    </row>
    <row r="2813" spans="1:21" hidden="1">
      <c r="A2813">
        <v>2812</v>
      </c>
      <c r="B2813" t="s">
        <v>168</v>
      </c>
      <c r="C2813" t="s">
        <v>34</v>
      </c>
      <c r="D2813" t="s">
        <v>129</v>
      </c>
      <c r="E2813" t="s">
        <v>75</v>
      </c>
      <c r="F2813" s="1">
        <v>44345</v>
      </c>
      <c r="G2813" s="2">
        <v>44345.333333333336</v>
      </c>
      <c r="H2813" s="2">
        <v>44345.657638888886</v>
      </c>
      <c r="I2813" t="s">
        <v>101</v>
      </c>
      <c r="J2813" t="s">
        <v>69</v>
      </c>
      <c r="K2813">
        <v>17.010000000000002</v>
      </c>
      <c r="L2813">
        <v>467</v>
      </c>
      <c r="M2813">
        <v>800</v>
      </c>
      <c r="N2813" s="3">
        <v>7943.67</v>
      </c>
      <c r="O2813">
        <v>7943.67</v>
      </c>
      <c r="P2813">
        <v>24494.400000000001</v>
      </c>
      <c r="Q2813">
        <v>2.0835117773019274</v>
      </c>
      <c r="S2813" t="str">
        <f t="shared" si="170"/>
        <v>May</v>
      </c>
      <c r="T2813" t="str">
        <f t="shared" si="171"/>
        <v>2021</v>
      </c>
      <c r="U2813" s="3">
        <f t="shared" si="173"/>
        <v>31</v>
      </c>
    </row>
    <row r="2814" spans="1:21" hidden="1">
      <c r="A2814">
        <v>2813</v>
      </c>
      <c r="B2814" t="s">
        <v>169</v>
      </c>
      <c r="C2814" t="s">
        <v>34</v>
      </c>
      <c r="D2814" t="s">
        <v>129</v>
      </c>
      <c r="E2814" t="s">
        <v>75</v>
      </c>
      <c r="F2814" s="1">
        <v>44506</v>
      </c>
      <c r="G2814" s="2">
        <v>44506.333333333336</v>
      </c>
      <c r="H2814" s="2">
        <v>44506.666666666664</v>
      </c>
      <c r="I2814" t="s">
        <v>101</v>
      </c>
      <c r="J2814" t="s">
        <v>69</v>
      </c>
      <c r="K2814">
        <v>17.010000000000002</v>
      </c>
      <c r="L2814">
        <v>480</v>
      </c>
      <c r="M2814">
        <v>800</v>
      </c>
      <c r="N2814" s="3">
        <v>8164.8</v>
      </c>
      <c r="O2814">
        <v>8164.8</v>
      </c>
      <c r="P2814">
        <v>24494.400000000001</v>
      </c>
      <c r="Q2814">
        <v>2.0000000000000004</v>
      </c>
      <c r="S2814" t="str">
        <f t="shared" si="170"/>
        <v>November</v>
      </c>
      <c r="T2814" t="str">
        <f t="shared" si="171"/>
        <v>2021</v>
      </c>
      <c r="U2814" s="3">
        <f t="shared" si="173"/>
        <v>30</v>
      </c>
    </row>
    <row r="2815" spans="1:21" hidden="1">
      <c r="A2815">
        <v>2814</v>
      </c>
      <c r="B2815" t="s">
        <v>170</v>
      </c>
      <c r="C2815" t="s">
        <v>34</v>
      </c>
      <c r="D2815" t="s">
        <v>129</v>
      </c>
      <c r="E2815" t="s">
        <v>75</v>
      </c>
      <c r="F2815" s="1">
        <v>44792</v>
      </c>
      <c r="G2815" s="2">
        <v>44792.333333333336</v>
      </c>
      <c r="H2815" s="2">
        <v>44792.666666666664</v>
      </c>
      <c r="I2815" t="s">
        <v>101</v>
      </c>
      <c r="J2815" t="s">
        <v>69</v>
      </c>
      <c r="K2815">
        <v>17.010000000000002</v>
      </c>
      <c r="L2815">
        <v>480</v>
      </c>
      <c r="M2815">
        <v>800</v>
      </c>
      <c r="N2815" s="3">
        <v>8164.8</v>
      </c>
      <c r="O2815">
        <v>8164.8</v>
      </c>
      <c r="P2815">
        <v>24494.400000000001</v>
      </c>
      <c r="Q2815">
        <v>2.0000000000000004</v>
      </c>
      <c r="S2815" t="str">
        <f t="shared" si="170"/>
        <v>August</v>
      </c>
      <c r="T2815" t="str">
        <f t="shared" si="171"/>
        <v>2022</v>
      </c>
      <c r="U2815" s="3">
        <f t="shared" si="173"/>
        <v>31</v>
      </c>
    </row>
    <row r="2816" spans="1:21" hidden="1">
      <c r="A2816">
        <v>2815</v>
      </c>
      <c r="B2816" t="s">
        <v>200</v>
      </c>
      <c r="C2816" t="s">
        <v>34</v>
      </c>
      <c r="D2816" t="s">
        <v>129</v>
      </c>
      <c r="E2816" t="s">
        <v>75</v>
      </c>
      <c r="F2816" s="1">
        <v>44429</v>
      </c>
      <c r="G2816" s="2">
        <v>44429.333333333336</v>
      </c>
      <c r="H2816" s="2">
        <v>44429.668749999997</v>
      </c>
      <c r="I2816" t="s">
        <v>101</v>
      </c>
      <c r="J2816" t="s">
        <v>69</v>
      </c>
      <c r="K2816">
        <v>17.010000000000002</v>
      </c>
      <c r="L2816">
        <v>483</v>
      </c>
      <c r="M2816">
        <v>800</v>
      </c>
      <c r="N2816" s="3">
        <v>8215.83</v>
      </c>
      <c r="O2816">
        <v>8215.83</v>
      </c>
      <c r="P2816">
        <v>24494.400000000001</v>
      </c>
      <c r="Q2816">
        <v>1.9813664596273295</v>
      </c>
      <c r="S2816" t="str">
        <f t="shared" si="170"/>
        <v>August</v>
      </c>
      <c r="T2816" t="str">
        <f t="shared" si="171"/>
        <v>2021</v>
      </c>
      <c r="U2816" s="3">
        <f t="shared" si="173"/>
        <v>31</v>
      </c>
    </row>
    <row r="2817" spans="1:21" hidden="1">
      <c r="A2817">
        <v>2816</v>
      </c>
      <c r="B2817" t="s">
        <v>172</v>
      </c>
      <c r="C2817" t="s">
        <v>34</v>
      </c>
      <c r="D2817" t="s">
        <v>129</v>
      </c>
      <c r="E2817" t="s">
        <v>75</v>
      </c>
      <c r="F2817" s="1">
        <v>44652</v>
      </c>
      <c r="G2817" s="2">
        <v>44652.333333333336</v>
      </c>
      <c r="H2817" s="2">
        <v>44652.67083333333</v>
      </c>
      <c r="I2817" t="s">
        <v>101</v>
      </c>
      <c r="J2817" t="s">
        <v>69</v>
      </c>
      <c r="K2817">
        <v>17.010000000000002</v>
      </c>
      <c r="L2817">
        <v>486</v>
      </c>
      <c r="M2817">
        <v>800</v>
      </c>
      <c r="N2817" s="3">
        <v>8266.86</v>
      </c>
      <c r="O2817">
        <v>8266.86</v>
      </c>
      <c r="P2817">
        <v>24494.400000000001</v>
      </c>
      <c r="Q2817">
        <v>1.962962962962963</v>
      </c>
      <c r="S2817" t="str">
        <f t="shared" si="170"/>
        <v>April</v>
      </c>
      <c r="T2817" t="str">
        <f t="shared" si="171"/>
        <v>2022</v>
      </c>
      <c r="U2817" s="3">
        <f t="shared" si="173"/>
        <v>30</v>
      </c>
    </row>
    <row r="2818" spans="1:21" hidden="1">
      <c r="A2818">
        <v>2817</v>
      </c>
      <c r="B2818" t="s">
        <v>173</v>
      </c>
      <c r="C2818" t="s">
        <v>34</v>
      </c>
      <c r="D2818" t="s">
        <v>129</v>
      </c>
      <c r="E2818" t="s">
        <v>75</v>
      </c>
      <c r="F2818" s="1">
        <v>44708</v>
      </c>
      <c r="G2818" s="2">
        <v>44708.3125</v>
      </c>
      <c r="H2818" s="2">
        <v>44708.658333333333</v>
      </c>
      <c r="I2818" t="s">
        <v>101</v>
      </c>
      <c r="J2818" t="s">
        <v>69</v>
      </c>
      <c r="K2818">
        <v>17.010000000000002</v>
      </c>
      <c r="L2818">
        <v>498</v>
      </c>
      <c r="M2818">
        <v>800</v>
      </c>
      <c r="N2818" s="3">
        <v>8470.98</v>
      </c>
      <c r="O2818">
        <v>8470.98</v>
      </c>
      <c r="P2818">
        <v>24494.400000000001</v>
      </c>
      <c r="Q2818">
        <v>1.8915662650602414</v>
      </c>
      <c r="S2818" t="str">
        <f t="shared" si="170"/>
        <v>May</v>
      </c>
      <c r="T2818" t="str">
        <f t="shared" si="171"/>
        <v>2022</v>
      </c>
      <c r="U2818" s="3">
        <f t="shared" si="173"/>
        <v>31</v>
      </c>
    </row>
    <row r="2819" spans="1:21" hidden="1">
      <c r="A2819">
        <v>2818</v>
      </c>
      <c r="B2819" t="s">
        <v>174</v>
      </c>
      <c r="C2819" t="s">
        <v>34</v>
      </c>
      <c r="D2819" t="s">
        <v>129</v>
      </c>
      <c r="E2819" t="s">
        <v>75</v>
      </c>
      <c r="F2819" s="1">
        <v>44740</v>
      </c>
      <c r="G2819" s="2">
        <v>44740.295138888891</v>
      </c>
      <c r="H2819" s="2">
        <v>44740.656944444447</v>
      </c>
      <c r="I2819" t="s">
        <v>101</v>
      </c>
      <c r="J2819" t="s">
        <v>69</v>
      </c>
      <c r="K2819">
        <v>17.010000000000002</v>
      </c>
      <c r="L2819">
        <v>521</v>
      </c>
      <c r="M2819">
        <v>800</v>
      </c>
      <c r="N2819" s="3">
        <v>8862.2099999999991</v>
      </c>
      <c r="O2819">
        <v>8862.2099999999991</v>
      </c>
      <c r="P2819">
        <v>24494.400000000001</v>
      </c>
      <c r="Q2819">
        <v>1.7639155470249523</v>
      </c>
      <c r="S2819" t="str">
        <f t="shared" ref="S2819:S2882" si="174">TEXT(F2819, "mmmm")</f>
        <v>June</v>
      </c>
      <c r="T2819" t="str">
        <f t="shared" ref="T2819:T2882" si="175">TEXT(F2819, "YYYY")</f>
        <v>2022</v>
      </c>
      <c r="U2819" s="3">
        <f t="shared" si="173"/>
        <v>30</v>
      </c>
    </row>
    <row r="2820" spans="1:21" hidden="1">
      <c r="A2820">
        <v>2819</v>
      </c>
      <c r="B2820" t="s">
        <v>175</v>
      </c>
      <c r="C2820" t="s">
        <v>29</v>
      </c>
      <c r="D2820" t="s">
        <v>123</v>
      </c>
      <c r="E2820" t="s">
        <v>124</v>
      </c>
      <c r="F2820" s="1">
        <v>44480</v>
      </c>
      <c r="G2820" s="2">
        <v>44476.291666666664</v>
      </c>
      <c r="H2820" s="2">
        <v>44480.5</v>
      </c>
      <c r="I2820" t="s">
        <v>101</v>
      </c>
      <c r="J2820" t="s">
        <v>69</v>
      </c>
      <c r="K2820">
        <v>17.010000000000002</v>
      </c>
      <c r="L2820">
        <v>720</v>
      </c>
      <c r="M2820">
        <v>800</v>
      </c>
      <c r="N2820" s="3">
        <v>12247.2</v>
      </c>
      <c r="O2820">
        <v>12247.2</v>
      </c>
      <c r="P2820">
        <v>24494.400000000001</v>
      </c>
      <c r="Q2820">
        <v>1</v>
      </c>
      <c r="S2820" t="str">
        <f t="shared" si="174"/>
        <v>October</v>
      </c>
      <c r="T2820" t="str">
        <f t="shared" si="175"/>
        <v>2021</v>
      </c>
      <c r="U2820" s="3">
        <f t="shared" si="173"/>
        <v>31</v>
      </c>
    </row>
    <row r="2821" spans="1:21" hidden="1">
      <c r="A2821">
        <v>2820</v>
      </c>
      <c r="B2821" t="s">
        <v>177</v>
      </c>
      <c r="C2821" t="s">
        <v>32</v>
      </c>
      <c r="D2821" t="s">
        <v>123</v>
      </c>
      <c r="E2821" t="s">
        <v>124</v>
      </c>
      <c r="F2821" s="1">
        <v>44691</v>
      </c>
      <c r="G2821" s="2">
        <v>44690.297222222223</v>
      </c>
      <c r="H2821" s="2">
        <v>44691.552777777775</v>
      </c>
      <c r="I2821" t="s">
        <v>101</v>
      </c>
      <c r="J2821" t="s">
        <v>69</v>
      </c>
      <c r="K2821">
        <v>17.010000000000002</v>
      </c>
      <c r="L2821">
        <v>796</v>
      </c>
      <c r="M2821">
        <v>800</v>
      </c>
      <c r="N2821" s="3">
        <v>13539.96</v>
      </c>
      <c r="O2821">
        <v>13539.96</v>
      </c>
      <c r="P2821">
        <v>24494.400000000001</v>
      </c>
      <c r="Q2821">
        <v>0.80904522613065344</v>
      </c>
      <c r="S2821" t="str">
        <f t="shared" si="174"/>
        <v>May</v>
      </c>
      <c r="T2821" t="str">
        <f t="shared" si="175"/>
        <v>2022</v>
      </c>
      <c r="U2821" s="3">
        <f t="shared" si="173"/>
        <v>31</v>
      </c>
    </row>
    <row r="2822" spans="1:21" hidden="1">
      <c r="A2822">
        <v>2821</v>
      </c>
      <c r="B2822" t="s">
        <v>178</v>
      </c>
      <c r="C2822" t="s">
        <v>29</v>
      </c>
      <c r="D2822" t="s">
        <v>129</v>
      </c>
      <c r="E2822" t="s">
        <v>75</v>
      </c>
      <c r="F2822" s="1">
        <v>44488</v>
      </c>
      <c r="G2822" s="2">
        <v>44488.333333333336</v>
      </c>
      <c r="H2822" s="2">
        <v>44490.666666666664</v>
      </c>
      <c r="I2822" t="s">
        <v>101</v>
      </c>
      <c r="J2822" t="s">
        <v>69</v>
      </c>
      <c r="K2822">
        <v>17.010000000000002</v>
      </c>
      <c r="L2822">
        <v>960</v>
      </c>
      <c r="M2822">
        <v>800</v>
      </c>
      <c r="N2822" s="3">
        <v>16329.6</v>
      </c>
      <c r="O2822">
        <v>16329.6</v>
      </c>
      <c r="P2822">
        <v>24494.400000000001</v>
      </c>
      <c r="Q2822">
        <v>0.50000000000000011</v>
      </c>
      <c r="S2822" t="str">
        <f t="shared" si="174"/>
        <v>October</v>
      </c>
      <c r="T2822" t="str">
        <f t="shared" si="175"/>
        <v>2021</v>
      </c>
      <c r="U2822" s="3">
        <f t="shared" si="173"/>
        <v>31</v>
      </c>
    </row>
    <row r="2823" spans="1:21" hidden="1">
      <c r="A2823">
        <v>2822</v>
      </c>
      <c r="B2823" t="s">
        <v>178</v>
      </c>
      <c r="C2823" t="s">
        <v>29</v>
      </c>
      <c r="D2823" t="s">
        <v>129</v>
      </c>
      <c r="E2823" t="s">
        <v>75</v>
      </c>
      <c r="F2823" s="1">
        <v>44490</v>
      </c>
      <c r="G2823" s="2">
        <v>44488.333333333336</v>
      </c>
      <c r="H2823" s="2">
        <v>44490.666666666664</v>
      </c>
      <c r="I2823" t="s">
        <v>101</v>
      </c>
      <c r="J2823" t="s">
        <v>69</v>
      </c>
      <c r="K2823">
        <v>17.010000000000002</v>
      </c>
      <c r="L2823">
        <v>960</v>
      </c>
      <c r="M2823">
        <v>800</v>
      </c>
      <c r="N2823" s="3">
        <v>16329.6</v>
      </c>
      <c r="O2823">
        <v>16329.6</v>
      </c>
      <c r="P2823">
        <v>24494.400000000001</v>
      </c>
      <c r="Q2823">
        <v>0.50000000000000011</v>
      </c>
      <c r="S2823" t="str">
        <f t="shared" si="174"/>
        <v>October</v>
      </c>
      <c r="T2823" t="str">
        <f t="shared" si="175"/>
        <v>2021</v>
      </c>
      <c r="U2823" s="3">
        <f t="shared" si="173"/>
        <v>31</v>
      </c>
    </row>
    <row r="2824" spans="1:21" hidden="1">
      <c r="A2824">
        <v>2823</v>
      </c>
      <c r="B2824" t="s">
        <v>177</v>
      </c>
      <c r="C2824" t="s">
        <v>32</v>
      </c>
      <c r="D2824" t="s">
        <v>123</v>
      </c>
      <c r="E2824" t="s">
        <v>124</v>
      </c>
      <c r="F2824" s="1">
        <v>44690</v>
      </c>
      <c r="G2824" s="2">
        <v>44690.297222222223</v>
      </c>
      <c r="H2824" s="2">
        <v>44691.552777777775</v>
      </c>
      <c r="I2824" t="s">
        <v>101</v>
      </c>
      <c r="J2824" t="s">
        <v>69</v>
      </c>
      <c r="K2824">
        <v>17.010000000000002</v>
      </c>
      <c r="L2824" s="4">
        <v>1012</v>
      </c>
      <c r="M2824">
        <v>800</v>
      </c>
      <c r="N2824" s="3">
        <v>17214.12</v>
      </c>
      <c r="O2824">
        <v>17214.12</v>
      </c>
      <c r="P2824">
        <v>24494.400000000001</v>
      </c>
      <c r="Q2824">
        <v>0.42292490118577092</v>
      </c>
      <c r="S2824" t="str">
        <f t="shared" si="174"/>
        <v>May</v>
      </c>
      <c r="T2824" t="str">
        <f t="shared" si="175"/>
        <v>2022</v>
      </c>
      <c r="U2824" s="3">
        <f t="shared" si="173"/>
        <v>31</v>
      </c>
    </row>
    <row r="2825" spans="1:21" hidden="1">
      <c r="A2825">
        <v>2824</v>
      </c>
      <c r="B2825" t="s">
        <v>175</v>
      </c>
      <c r="C2825" t="s">
        <v>29</v>
      </c>
      <c r="D2825" t="s">
        <v>123</v>
      </c>
      <c r="E2825" t="s">
        <v>124</v>
      </c>
      <c r="F2825" s="1">
        <v>44476</v>
      </c>
      <c r="G2825" s="2">
        <v>44476.291666666664</v>
      </c>
      <c r="H2825" s="2">
        <v>44480.5</v>
      </c>
      <c r="I2825" t="s">
        <v>101</v>
      </c>
      <c r="J2825" t="s">
        <v>69</v>
      </c>
      <c r="K2825">
        <v>17.010000000000002</v>
      </c>
      <c r="L2825" s="4">
        <v>1020</v>
      </c>
      <c r="M2825">
        <v>800</v>
      </c>
      <c r="N2825" s="3">
        <v>17350.2</v>
      </c>
      <c r="O2825">
        <v>17350.2</v>
      </c>
      <c r="P2825">
        <v>24494.400000000001</v>
      </c>
      <c r="Q2825">
        <v>0.41176470588235298</v>
      </c>
      <c r="S2825" t="str">
        <f t="shared" si="174"/>
        <v>October</v>
      </c>
      <c r="T2825" t="str">
        <f t="shared" si="175"/>
        <v>2021</v>
      </c>
      <c r="U2825" s="3">
        <f t="shared" si="173"/>
        <v>31</v>
      </c>
    </row>
    <row r="2826" spans="1:21" hidden="1">
      <c r="A2826">
        <v>2825</v>
      </c>
      <c r="B2826" t="s">
        <v>176</v>
      </c>
      <c r="C2826" t="s">
        <v>13</v>
      </c>
      <c r="D2826" t="s">
        <v>141</v>
      </c>
      <c r="E2826" t="s">
        <v>124</v>
      </c>
      <c r="F2826" s="1">
        <v>44660</v>
      </c>
      <c r="G2826" s="2">
        <v>44659.5</v>
      </c>
      <c r="H2826" s="2">
        <v>44660.708333333336</v>
      </c>
      <c r="I2826" t="s">
        <v>101</v>
      </c>
      <c r="J2826" t="s">
        <v>69</v>
      </c>
      <c r="K2826">
        <v>17.010000000000002</v>
      </c>
      <c r="L2826" s="4">
        <v>1020</v>
      </c>
      <c r="M2826">
        <v>800</v>
      </c>
      <c r="N2826" s="3">
        <v>17350.2</v>
      </c>
      <c r="O2826">
        <v>17350.2</v>
      </c>
      <c r="P2826">
        <v>24494.400000000001</v>
      </c>
      <c r="Q2826">
        <v>0.41176470588235298</v>
      </c>
      <c r="S2826" t="str">
        <f t="shared" si="174"/>
        <v>April</v>
      </c>
      <c r="T2826" t="str">
        <f t="shared" si="175"/>
        <v>2022</v>
      </c>
      <c r="U2826" s="3">
        <f t="shared" si="173"/>
        <v>30</v>
      </c>
    </row>
    <row r="2827" spans="1:21" hidden="1">
      <c r="A2827">
        <v>2826</v>
      </c>
      <c r="B2827" t="s">
        <v>178</v>
      </c>
      <c r="C2827" t="s">
        <v>29</v>
      </c>
      <c r="D2827" t="s">
        <v>129</v>
      </c>
      <c r="E2827" t="s">
        <v>75</v>
      </c>
      <c r="F2827" s="1">
        <v>44489</v>
      </c>
      <c r="G2827" s="2">
        <v>44488.333333333336</v>
      </c>
      <c r="H2827" s="2">
        <v>44490.666666666664</v>
      </c>
      <c r="I2827" t="s">
        <v>101</v>
      </c>
      <c r="J2827" t="s">
        <v>69</v>
      </c>
      <c r="K2827">
        <v>17.010000000000002</v>
      </c>
      <c r="L2827" s="4">
        <v>1440</v>
      </c>
      <c r="M2827">
        <v>800</v>
      </c>
      <c r="N2827" s="3">
        <v>24494.400000000001</v>
      </c>
      <c r="O2827">
        <v>24494.400000000001</v>
      </c>
      <c r="P2827">
        <v>24494.400000000001</v>
      </c>
      <c r="Q2827">
        <v>0</v>
      </c>
      <c r="S2827" t="str">
        <f t="shared" si="174"/>
        <v>October</v>
      </c>
      <c r="T2827" t="str">
        <f t="shared" si="175"/>
        <v>2021</v>
      </c>
      <c r="U2827" s="3">
        <f t="shared" si="173"/>
        <v>31</v>
      </c>
    </row>
    <row r="2828" spans="1:21" hidden="1">
      <c r="A2828">
        <v>2827</v>
      </c>
      <c r="B2828" t="s">
        <v>175</v>
      </c>
      <c r="C2828" t="s">
        <v>29</v>
      </c>
      <c r="D2828" t="s">
        <v>123</v>
      </c>
      <c r="E2828" t="s">
        <v>124</v>
      </c>
      <c r="F2828" s="1">
        <v>44477</v>
      </c>
      <c r="G2828" s="2">
        <v>44476.291666666664</v>
      </c>
      <c r="H2828" s="2">
        <v>44480.5</v>
      </c>
      <c r="I2828" t="s">
        <v>101</v>
      </c>
      <c r="J2828" t="s">
        <v>69</v>
      </c>
      <c r="K2828">
        <v>17.010000000000002</v>
      </c>
      <c r="L2828" s="4">
        <v>1440</v>
      </c>
      <c r="M2828">
        <v>800</v>
      </c>
      <c r="N2828" s="3">
        <v>24494.400000000001</v>
      </c>
      <c r="O2828">
        <v>24494.400000000001</v>
      </c>
      <c r="P2828">
        <v>24494.400000000001</v>
      </c>
      <c r="Q2828">
        <v>0</v>
      </c>
      <c r="S2828" t="str">
        <f t="shared" si="174"/>
        <v>October</v>
      </c>
      <c r="T2828" t="str">
        <f t="shared" si="175"/>
        <v>2021</v>
      </c>
      <c r="U2828" s="3">
        <f t="shared" si="173"/>
        <v>31</v>
      </c>
    </row>
    <row r="2829" spans="1:21" hidden="1">
      <c r="A2829">
        <v>2828</v>
      </c>
      <c r="B2829" t="s">
        <v>175</v>
      </c>
      <c r="C2829" t="s">
        <v>29</v>
      </c>
      <c r="D2829" t="s">
        <v>123</v>
      </c>
      <c r="E2829" t="s">
        <v>124</v>
      </c>
      <c r="F2829" s="1">
        <v>44478</v>
      </c>
      <c r="G2829" s="2">
        <v>44476.291666666664</v>
      </c>
      <c r="H2829" s="2">
        <v>44480.5</v>
      </c>
      <c r="I2829" t="s">
        <v>101</v>
      </c>
      <c r="J2829" t="s">
        <v>69</v>
      </c>
      <c r="K2829">
        <v>17.010000000000002</v>
      </c>
      <c r="L2829" s="4">
        <v>1440</v>
      </c>
      <c r="M2829">
        <v>800</v>
      </c>
      <c r="N2829" s="3">
        <v>24494.400000000001</v>
      </c>
      <c r="O2829">
        <v>24494.400000000001</v>
      </c>
      <c r="P2829">
        <v>24494.400000000001</v>
      </c>
      <c r="Q2829">
        <v>0</v>
      </c>
      <c r="S2829" t="str">
        <f t="shared" si="174"/>
        <v>October</v>
      </c>
      <c r="T2829" t="str">
        <f t="shared" si="175"/>
        <v>2021</v>
      </c>
      <c r="U2829" s="3">
        <f t="shared" si="173"/>
        <v>31</v>
      </c>
    </row>
    <row r="2830" spans="1:21" hidden="1">
      <c r="A2830">
        <v>2829</v>
      </c>
      <c r="B2830" t="s">
        <v>175</v>
      </c>
      <c r="C2830" t="s">
        <v>29</v>
      </c>
      <c r="D2830" t="s">
        <v>123</v>
      </c>
      <c r="E2830" t="s">
        <v>124</v>
      </c>
      <c r="F2830" s="1">
        <v>44479</v>
      </c>
      <c r="G2830" s="2">
        <v>44476.291666666664</v>
      </c>
      <c r="H2830" s="2">
        <v>44480.5</v>
      </c>
      <c r="I2830" t="s">
        <v>101</v>
      </c>
      <c r="J2830" t="s">
        <v>69</v>
      </c>
      <c r="K2830">
        <v>17.010000000000002</v>
      </c>
      <c r="L2830" s="4">
        <v>1440</v>
      </c>
      <c r="M2830">
        <v>800</v>
      </c>
      <c r="N2830" s="3">
        <v>24494.400000000001</v>
      </c>
      <c r="O2830">
        <v>24494.400000000001</v>
      </c>
      <c r="P2830">
        <v>24494.400000000001</v>
      </c>
      <c r="Q2830">
        <v>0</v>
      </c>
      <c r="S2830" t="str">
        <f t="shared" si="174"/>
        <v>October</v>
      </c>
      <c r="T2830" t="str">
        <f t="shared" si="175"/>
        <v>2021</v>
      </c>
      <c r="U2830" s="3">
        <f t="shared" si="173"/>
        <v>31</v>
      </c>
    </row>
    <row r="2831" spans="1:21" hidden="1">
      <c r="A2831">
        <v>2830</v>
      </c>
      <c r="B2831" t="s">
        <v>1252</v>
      </c>
      <c r="C2831" t="s">
        <v>13</v>
      </c>
      <c r="D2831" t="s">
        <v>123</v>
      </c>
      <c r="E2831" t="s">
        <v>124</v>
      </c>
      <c r="F2831" s="1">
        <v>44330</v>
      </c>
      <c r="G2831" s="2">
        <v>44330.288194444445</v>
      </c>
      <c r="H2831" s="2">
        <v>44330.711805555555</v>
      </c>
      <c r="I2831" t="s">
        <v>99</v>
      </c>
      <c r="J2831" t="s">
        <v>69</v>
      </c>
      <c r="K2831">
        <v>17.600999999999999</v>
      </c>
      <c r="L2831">
        <v>610</v>
      </c>
      <c r="M2831">
        <v>800</v>
      </c>
      <c r="N2831" s="3">
        <v>10736.61</v>
      </c>
      <c r="O2831">
        <v>10736.61</v>
      </c>
      <c r="P2831">
        <v>25345.439999999999</v>
      </c>
      <c r="Q2831">
        <v>1.3606557377049178</v>
      </c>
      <c r="S2831" t="str">
        <f t="shared" si="174"/>
        <v>May</v>
      </c>
      <c r="T2831" t="str">
        <f t="shared" si="175"/>
        <v>2021</v>
      </c>
      <c r="U2831" s="3">
        <f t="shared" si="173"/>
        <v>31</v>
      </c>
    </row>
    <row r="2832" spans="1:21" hidden="1">
      <c r="A2832">
        <v>2831</v>
      </c>
      <c r="B2832" t="s">
        <v>1253</v>
      </c>
      <c r="C2832" t="s">
        <v>13</v>
      </c>
      <c r="D2832" t="s">
        <v>123</v>
      </c>
      <c r="E2832" t="s">
        <v>124</v>
      </c>
      <c r="F2832" s="1">
        <v>44705</v>
      </c>
      <c r="G2832" s="2">
        <v>44705.271527777775</v>
      </c>
      <c r="H2832" s="2">
        <v>44705.722222222219</v>
      </c>
      <c r="I2832" t="s">
        <v>99</v>
      </c>
      <c r="J2832" t="s">
        <v>69</v>
      </c>
      <c r="K2832">
        <v>17.600999999999999</v>
      </c>
      <c r="L2832">
        <v>649</v>
      </c>
      <c r="M2832">
        <v>800</v>
      </c>
      <c r="N2832" s="3">
        <v>11423.049000000001</v>
      </c>
      <c r="O2832">
        <v>11423.049000000001</v>
      </c>
      <c r="P2832">
        <v>25345.439999999999</v>
      </c>
      <c r="Q2832">
        <v>1.2187981510015407</v>
      </c>
      <c r="S2832" t="str">
        <f t="shared" si="174"/>
        <v>May</v>
      </c>
      <c r="T2832" t="str">
        <f t="shared" si="175"/>
        <v>2022</v>
      </c>
      <c r="U2832" s="3">
        <f t="shared" si="173"/>
        <v>31</v>
      </c>
    </row>
    <row r="2833" spans="1:21" hidden="1">
      <c r="A2833">
        <v>2832</v>
      </c>
      <c r="B2833" t="s">
        <v>1254</v>
      </c>
      <c r="C2833" t="s">
        <v>13</v>
      </c>
      <c r="D2833" t="s">
        <v>123</v>
      </c>
      <c r="E2833" t="s">
        <v>124</v>
      </c>
      <c r="F2833" s="1">
        <v>44703</v>
      </c>
      <c r="G2833" s="2">
        <v>44703.25</v>
      </c>
      <c r="H2833" s="2">
        <v>44703.75</v>
      </c>
      <c r="I2833" t="s">
        <v>100</v>
      </c>
      <c r="J2833" t="s">
        <v>69</v>
      </c>
      <c r="K2833">
        <v>17.672999999999998</v>
      </c>
      <c r="L2833">
        <v>720</v>
      </c>
      <c r="M2833">
        <v>800</v>
      </c>
      <c r="N2833" s="3">
        <v>12724.56</v>
      </c>
      <c r="O2833">
        <v>12724.56</v>
      </c>
      <c r="P2833">
        <v>25449.119999999999</v>
      </c>
      <c r="Q2833">
        <v>1</v>
      </c>
      <c r="S2833" t="str">
        <f t="shared" si="174"/>
        <v>May</v>
      </c>
      <c r="T2833" t="str">
        <f t="shared" si="175"/>
        <v>2022</v>
      </c>
      <c r="U2833" s="3">
        <f t="shared" si="173"/>
        <v>31</v>
      </c>
    </row>
    <row r="2834" spans="1:21" hidden="1">
      <c r="A2834">
        <v>2833</v>
      </c>
      <c r="B2834" t="s">
        <v>1255</v>
      </c>
      <c r="C2834" t="s">
        <v>13</v>
      </c>
      <c r="D2834" t="s">
        <v>123</v>
      </c>
      <c r="E2834" t="s">
        <v>124</v>
      </c>
      <c r="F2834" s="1">
        <v>44705</v>
      </c>
      <c r="G2834" s="2">
        <v>44705.25</v>
      </c>
      <c r="H2834" s="2">
        <v>44705.75</v>
      </c>
      <c r="I2834" t="s">
        <v>100</v>
      </c>
      <c r="J2834" t="s">
        <v>69</v>
      </c>
      <c r="K2834">
        <v>17.672999999999998</v>
      </c>
      <c r="L2834">
        <v>720</v>
      </c>
      <c r="M2834">
        <v>800</v>
      </c>
      <c r="N2834" s="3">
        <v>12724.56</v>
      </c>
      <c r="O2834">
        <v>12724.56</v>
      </c>
      <c r="P2834">
        <v>25449.119999999999</v>
      </c>
      <c r="Q2834">
        <v>1</v>
      </c>
      <c r="S2834" t="str">
        <f t="shared" si="174"/>
        <v>May</v>
      </c>
      <c r="T2834" t="str">
        <f t="shared" si="175"/>
        <v>2022</v>
      </c>
      <c r="U2834" s="3">
        <f t="shared" si="173"/>
        <v>31</v>
      </c>
    </row>
    <row r="2835" spans="1:21" hidden="1">
      <c r="A2835">
        <v>2834</v>
      </c>
      <c r="B2835" t="s">
        <v>1256</v>
      </c>
      <c r="C2835" t="s">
        <v>39</v>
      </c>
      <c r="D2835" t="s">
        <v>135</v>
      </c>
      <c r="E2835" t="s">
        <v>124</v>
      </c>
      <c r="F2835" s="1">
        <v>44424</v>
      </c>
      <c r="G2835" s="2">
        <v>44424.314583333333</v>
      </c>
      <c r="H2835" s="2">
        <v>44424.444444444445</v>
      </c>
      <c r="I2835" t="s">
        <v>102</v>
      </c>
      <c r="J2835" t="s">
        <v>69</v>
      </c>
      <c r="K2835">
        <v>19.477</v>
      </c>
      <c r="L2835">
        <v>187</v>
      </c>
      <c r="M2835">
        <v>800</v>
      </c>
      <c r="N2835" s="3">
        <v>3642.1990000000001</v>
      </c>
      <c r="O2835">
        <v>3642.1990000000001</v>
      </c>
      <c r="P2835">
        <v>28046.880000000001</v>
      </c>
      <c r="Q2835">
        <v>6.7005347593582885</v>
      </c>
      <c r="S2835" t="str">
        <f t="shared" si="174"/>
        <v>August</v>
      </c>
      <c r="T2835" t="str">
        <f t="shared" si="175"/>
        <v>2021</v>
      </c>
      <c r="U2835" s="3">
        <f t="shared" si="173"/>
        <v>31</v>
      </c>
    </row>
    <row r="2836" spans="1:21" hidden="1">
      <c r="A2836">
        <v>2835</v>
      </c>
      <c r="B2836" t="s">
        <v>1257</v>
      </c>
      <c r="C2836" t="s">
        <v>37</v>
      </c>
      <c r="D2836" t="s">
        <v>123</v>
      </c>
      <c r="E2836" t="s">
        <v>124</v>
      </c>
      <c r="F2836" s="1">
        <v>44606</v>
      </c>
      <c r="G2836" s="2">
        <v>44606.304166666669</v>
      </c>
      <c r="H2836" s="2">
        <v>44606.587500000001</v>
      </c>
      <c r="I2836" t="s">
        <v>102</v>
      </c>
      <c r="J2836" t="s">
        <v>69</v>
      </c>
      <c r="K2836">
        <v>19.477</v>
      </c>
      <c r="L2836">
        <v>408</v>
      </c>
      <c r="M2836">
        <v>800</v>
      </c>
      <c r="N2836" s="3">
        <v>7946.616</v>
      </c>
      <c r="O2836">
        <v>7946.616</v>
      </c>
      <c r="P2836">
        <v>28046.880000000001</v>
      </c>
      <c r="Q2836">
        <v>2.5294117647058827</v>
      </c>
      <c r="S2836" t="str">
        <f t="shared" si="174"/>
        <v>February</v>
      </c>
      <c r="T2836" t="str">
        <f t="shared" si="175"/>
        <v>2022</v>
      </c>
      <c r="U2836" s="3">
        <f t="shared" si="173"/>
        <v>28</v>
      </c>
    </row>
    <row r="2837" spans="1:21" hidden="1">
      <c r="A2837">
        <v>2836</v>
      </c>
      <c r="B2837" t="s">
        <v>1258</v>
      </c>
      <c r="C2837" t="s">
        <v>39</v>
      </c>
      <c r="D2837" t="s">
        <v>123</v>
      </c>
      <c r="E2837" t="s">
        <v>124</v>
      </c>
      <c r="F2837" s="1">
        <v>44707</v>
      </c>
      <c r="G2837" s="2">
        <v>44707.261111111111</v>
      </c>
      <c r="H2837" s="2">
        <v>44707.647222222222</v>
      </c>
      <c r="I2837" t="s">
        <v>102</v>
      </c>
      <c r="J2837" t="s">
        <v>69</v>
      </c>
      <c r="K2837">
        <v>19.477</v>
      </c>
      <c r="L2837">
        <v>556</v>
      </c>
      <c r="M2837">
        <v>800</v>
      </c>
      <c r="N2837" s="3">
        <v>10829.212</v>
      </c>
      <c r="O2837">
        <v>10829.212</v>
      </c>
      <c r="P2837">
        <v>28046.880000000001</v>
      </c>
      <c r="Q2837">
        <v>1.5899280575539569</v>
      </c>
      <c r="S2837" t="str">
        <f t="shared" si="174"/>
        <v>May</v>
      </c>
      <c r="T2837" t="str">
        <f t="shared" si="175"/>
        <v>2022</v>
      </c>
      <c r="U2837" s="3">
        <f t="shared" si="173"/>
        <v>31</v>
      </c>
    </row>
    <row r="2838" spans="1:21" hidden="1">
      <c r="A2838">
        <v>2837</v>
      </c>
      <c r="B2838" t="s">
        <v>1259</v>
      </c>
      <c r="C2838" t="s">
        <v>28</v>
      </c>
      <c r="D2838" t="s">
        <v>129</v>
      </c>
      <c r="E2838" t="s">
        <v>75</v>
      </c>
      <c r="F2838" s="1">
        <v>44268</v>
      </c>
      <c r="G2838" s="2">
        <v>44268.261111111111</v>
      </c>
      <c r="H2838" s="2">
        <v>44268.727083333331</v>
      </c>
      <c r="I2838" t="s">
        <v>102</v>
      </c>
      <c r="J2838" t="s">
        <v>69</v>
      </c>
      <c r="K2838">
        <v>19.477</v>
      </c>
      <c r="L2838">
        <v>671</v>
      </c>
      <c r="M2838">
        <v>800</v>
      </c>
      <c r="N2838" s="3">
        <v>13069.066999999999</v>
      </c>
      <c r="O2838">
        <v>13069.066999999999</v>
      </c>
      <c r="P2838">
        <v>28046.880000000001</v>
      </c>
      <c r="Q2838">
        <v>1.1460506706408349</v>
      </c>
      <c r="S2838" t="str">
        <f t="shared" si="174"/>
        <v>March</v>
      </c>
      <c r="T2838" t="str">
        <f t="shared" si="175"/>
        <v>2021</v>
      </c>
      <c r="U2838" s="3">
        <f t="shared" si="173"/>
        <v>31</v>
      </c>
    </row>
    <row r="2839" spans="1:21" hidden="1">
      <c r="A2839">
        <v>2838</v>
      </c>
      <c r="B2839" t="s">
        <v>1260</v>
      </c>
      <c r="C2839" t="s">
        <v>28</v>
      </c>
      <c r="D2839" t="s">
        <v>129</v>
      </c>
      <c r="E2839" t="s">
        <v>75</v>
      </c>
      <c r="F2839" s="1">
        <v>44282</v>
      </c>
      <c r="G2839" s="2">
        <v>44282.288888888892</v>
      </c>
      <c r="H2839" s="2">
        <v>44285.729166666664</v>
      </c>
      <c r="I2839" t="s">
        <v>102</v>
      </c>
      <c r="J2839" t="s">
        <v>69</v>
      </c>
      <c r="K2839">
        <v>19.477</v>
      </c>
      <c r="L2839" s="4">
        <v>1024</v>
      </c>
      <c r="M2839">
        <v>800</v>
      </c>
      <c r="N2839" s="3">
        <v>19944.448</v>
      </c>
      <c r="O2839">
        <v>19944.448</v>
      </c>
      <c r="P2839">
        <v>28046.880000000001</v>
      </c>
      <c r="Q2839">
        <v>0.40625000000000006</v>
      </c>
      <c r="S2839" t="str">
        <f t="shared" si="174"/>
        <v>March</v>
      </c>
      <c r="T2839" t="str">
        <f t="shared" si="175"/>
        <v>2021</v>
      </c>
      <c r="U2839" s="3">
        <f t="shared" si="173"/>
        <v>31</v>
      </c>
    </row>
    <row r="2840" spans="1:21" hidden="1">
      <c r="A2840">
        <v>2839</v>
      </c>
      <c r="B2840" t="s">
        <v>1261</v>
      </c>
      <c r="C2840" t="s">
        <v>28</v>
      </c>
      <c r="D2840" t="s">
        <v>129</v>
      </c>
      <c r="E2840" t="s">
        <v>75</v>
      </c>
      <c r="F2840" s="1">
        <v>44269</v>
      </c>
      <c r="G2840" s="2">
        <v>44269.275694444441</v>
      </c>
      <c r="H2840" s="2">
        <v>44270.729166666664</v>
      </c>
      <c r="I2840" t="s">
        <v>102</v>
      </c>
      <c r="J2840" t="s">
        <v>69</v>
      </c>
      <c r="K2840">
        <v>19.477</v>
      </c>
      <c r="L2840" s="4">
        <v>1043</v>
      </c>
      <c r="M2840">
        <v>800</v>
      </c>
      <c r="N2840" s="3">
        <v>20314.510999999999</v>
      </c>
      <c r="O2840">
        <v>20314.510999999999</v>
      </c>
      <c r="P2840">
        <v>28046.880000000001</v>
      </c>
      <c r="Q2840">
        <v>0.38063279002876332</v>
      </c>
      <c r="S2840" t="str">
        <f t="shared" si="174"/>
        <v>March</v>
      </c>
      <c r="T2840" t="str">
        <f t="shared" si="175"/>
        <v>2021</v>
      </c>
      <c r="U2840" s="3">
        <f t="shared" si="173"/>
        <v>31</v>
      </c>
    </row>
    <row r="2841" spans="1:21" hidden="1">
      <c r="A2841">
        <v>2840</v>
      </c>
      <c r="B2841" t="s">
        <v>1261</v>
      </c>
      <c r="C2841" t="s">
        <v>28</v>
      </c>
      <c r="D2841" t="s">
        <v>129</v>
      </c>
      <c r="E2841" t="s">
        <v>75</v>
      </c>
      <c r="F2841" s="1">
        <v>44270</v>
      </c>
      <c r="G2841" s="2">
        <v>44269.275694444441</v>
      </c>
      <c r="H2841" s="2">
        <v>44270.729166666664</v>
      </c>
      <c r="I2841" t="s">
        <v>102</v>
      </c>
      <c r="J2841" t="s">
        <v>69</v>
      </c>
      <c r="K2841">
        <v>19.477</v>
      </c>
      <c r="L2841" s="4">
        <v>1050</v>
      </c>
      <c r="M2841">
        <v>800</v>
      </c>
      <c r="N2841" s="3">
        <v>20450.849999999999</v>
      </c>
      <c r="O2841">
        <v>20450.849999999999</v>
      </c>
      <c r="P2841">
        <v>28046.880000000001</v>
      </c>
      <c r="Q2841">
        <v>0.37142857142857155</v>
      </c>
      <c r="S2841" t="str">
        <f t="shared" si="174"/>
        <v>March</v>
      </c>
      <c r="T2841" t="str">
        <f t="shared" si="175"/>
        <v>2021</v>
      </c>
      <c r="U2841" s="3">
        <f t="shared" si="173"/>
        <v>31</v>
      </c>
    </row>
    <row r="2842" spans="1:21" hidden="1">
      <c r="A2842">
        <v>2841</v>
      </c>
      <c r="B2842" t="s">
        <v>1260</v>
      </c>
      <c r="C2842" t="s">
        <v>28</v>
      </c>
      <c r="D2842" t="s">
        <v>129</v>
      </c>
      <c r="E2842" t="s">
        <v>75</v>
      </c>
      <c r="F2842" s="1">
        <v>44285</v>
      </c>
      <c r="G2842" s="2">
        <v>44282.288888888892</v>
      </c>
      <c r="H2842" s="2">
        <v>44285.729166666664</v>
      </c>
      <c r="I2842" t="s">
        <v>102</v>
      </c>
      <c r="J2842" t="s">
        <v>69</v>
      </c>
      <c r="K2842">
        <v>19.477</v>
      </c>
      <c r="L2842" s="4">
        <v>1050</v>
      </c>
      <c r="M2842">
        <v>800</v>
      </c>
      <c r="N2842" s="3">
        <v>20450.849999999999</v>
      </c>
      <c r="O2842">
        <v>20450.849999999999</v>
      </c>
      <c r="P2842">
        <v>28046.880000000001</v>
      </c>
      <c r="Q2842">
        <v>0.37142857142857155</v>
      </c>
      <c r="S2842" t="str">
        <f t="shared" si="174"/>
        <v>March</v>
      </c>
      <c r="T2842" t="str">
        <f t="shared" si="175"/>
        <v>2021</v>
      </c>
      <c r="U2842" s="3">
        <f t="shared" si="173"/>
        <v>31</v>
      </c>
    </row>
    <row r="2843" spans="1:21" hidden="1">
      <c r="A2843">
        <v>2842</v>
      </c>
      <c r="B2843" t="s">
        <v>1260</v>
      </c>
      <c r="C2843" t="s">
        <v>28</v>
      </c>
      <c r="D2843" t="s">
        <v>129</v>
      </c>
      <c r="E2843" t="s">
        <v>75</v>
      </c>
      <c r="F2843" s="1">
        <v>44283</v>
      </c>
      <c r="G2843" s="2">
        <v>44282.288888888892</v>
      </c>
      <c r="H2843" s="2">
        <v>44285.729166666664</v>
      </c>
      <c r="I2843" t="s">
        <v>102</v>
      </c>
      <c r="J2843" t="s">
        <v>69</v>
      </c>
      <c r="K2843">
        <v>19.477</v>
      </c>
      <c r="L2843" s="4">
        <v>1440</v>
      </c>
      <c r="M2843">
        <v>800</v>
      </c>
      <c r="N2843" s="3">
        <v>28046.880000000001</v>
      </c>
      <c r="O2843">
        <v>28046.880000000001</v>
      </c>
      <c r="P2843">
        <v>28046.880000000001</v>
      </c>
      <c r="Q2843">
        <v>0</v>
      </c>
      <c r="S2843" t="str">
        <f t="shared" si="174"/>
        <v>March</v>
      </c>
      <c r="T2843" t="str">
        <f t="shared" si="175"/>
        <v>2021</v>
      </c>
      <c r="U2843" s="3">
        <f t="shared" si="173"/>
        <v>31</v>
      </c>
    </row>
    <row r="2844" spans="1:21" hidden="1">
      <c r="A2844">
        <v>2843</v>
      </c>
      <c r="B2844" t="s">
        <v>1260</v>
      </c>
      <c r="C2844" t="s">
        <v>28</v>
      </c>
      <c r="D2844" t="s">
        <v>129</v>
      </c>
      <c r="E2844" t="s">
        <v>75</v>
      </c>
      <c r="F2844" s="1">
        <v>44284</v>
      </c>
      <c r="G2844" s="2">
        <v>44282.288888888892</v>
      </c>
      <c r="H2844" s="2">
        <v>44285.729166666664</v>
      </c>
      <c r="I2844" t="s">
        <v>102</v>
      </c>
      <c r="J2844" t="s">
        <v>69</v>
      </c>
      <c r="K2844">
        <v>19.477</v>
      </c>
      <c r="L2844" s="4">
        <v>1440</v>
      </c>
      <c r="M2844">
        <v>800</v>
      </c>
      <c r="N2844" s="3">
        <v>28046.880000000001</v>
      </c>
      <c r="O2844">
        <v>28046.880000000001</v>
      </c>
      <c r="P2844">
        <v>28046.880000000001</v>
      </c>
      <c r="Q2844">
        <v>0</v>
      </c>
      <c r="S2844" t="str">
        <f t="shared" si="174"/>
        <v>March</v>
      </c>
      <c r="T2844" t="str">
        <f t="shared" si="175"/>
        <v>2021</v>
      </c>
      <c r="U2844" s="3">
        <f t="shared" si="173"/>
        <v>31</v>
      </c>
    </row>
    <row r="2845" spans="1:21" hidden="1">
      <c r="F2845" s="1"/>
      <c r="G2845" s="2"/>
      <c r="H2845" s="2"/>
      <c r="O2845">
        <v>0</v>
      </c>
      <c r="P2845">
        <v>0</v>
      </c>
      <c r="Q2845" t="e">
        <v>#DIV/0!</v>
      </c>
      <c r="U2845" s="3"/>
    </row>
    <row r="2846" spans="1:21" hidden="1">
      <c r="A2846">
        <v>2845</v>
      </c>
      <c r="B2846" t="s">
        <v>1262</v>
      </c>
      <c r="C2846" t="s">
        <v>29</v>
      </c>
      <c r="D2846" t="s">
        <v>123</v>
      </c>
      <c r="E2846" t="s">
        <v>124</v>
      </c>
      <c r="F2846" s="1">
        <v>44722</v>
      </c>
      <c r="G2846" s="2">
        <v>44722.35</v>
      </c>
      <c r="H2846" s="2">
        <v>44722.429861111108</v>
      </c>
      <c r="I2846" t="s">
        <v>100</v>
      </c>
      <c r="J2846" t="s">
        <v>69</v>
      </c>
      <c r="K2846">
        <v>20.38</v>
      </c>
      <c r="L2846">
        <v>115</v>
      </c>
      <c r="M2846">
        <v>800</v>
      </c>
      <c r="N2846" s="3">
        <v>2343.6999999999998</v>
      </c>
      <c r="O2846">
        <v>2343.6999999999998</v>
      </c>
      <c r="P2846">
        <v>29347.199999999997</v>
      </c>
      <c r="Q2846">
        <v>11.521739130434781</v>
      </c>
      <c r="S2846" t="str">
        <f t="shared" si="174"/>
        <v>June</v>
      </c>
      <c r="T2846" t="str">
        <f t="shared" si="175"/>
        <v>2022</v>
      </c>
      <c r="U2846" s="3">
        <f t="shared" ref="U2846:U2883" si="176">DAY(EOMONTH(F2846, 0))</f>
        <v>30</v>
      </c>
    </row>
    <row r="2847" spans="1:21" hidden="1">
      <c r="A2847">
        <v>2846</v>
      </c>
      <c r="B2847" t="s">
        <v>1263</v>
      </c>
      <c r="C2847" t="s">
        <v>32</v>
      </c>
      <c r="D2847" t="s">
        <v>129</v>
      </c>
      <c r="E2847" t="s">
        <v>75</v>
      </c>
      <c r="F2847" s="1">
        <v>44367</v>
      </c>
      <c r="G2847" s="2">
        <v>44367.288194444445</v>
      </c>
      <c r="H2847" s="2">
        <v>44367.409722222219</v>
      </c>
      <c r="I2847" t="s">
        <v>100</v>
      </c>
      <c r="J2847" t="s">
        <v>69</v>
      </c>
      <c r="K2847">
        <v>20.38</v>
      </c>
      <c r="L2847">
        <v>175</v>
      </c>
      <c r="M2847">
        <v>800</v>
      </c>
      <c r="N2847" s="3">
        <v>3566.5</v>
      </c>
      <c r="O2847">
        <v>3566.5</v>
      </c>
      <c r="P2847">
        <v>29347.199999999997</v>
      </c>
      <c r="Q2847">
        <v>7.2285714285714278</v>
      </c>
      <c r="S2847" t="str">
        <f t="shared" si="174"/>
        <v>June</v>
      </c>
      <c r="T2847" t="str">
        <f t="shared" si="175"/>
        <v>2021</v>
      </c>
      <c r="U2847" s="3">
        <f t="shared" si="176"/>
        <v>30</v>
      </c>
    </row>
    <row r="2848" spans="1:21" hidden="1">
      <c r="A2848">
        <v>2847</v>
      </c>
      <c r="B2848" t="s">
        <v>1264</v>
      </c>
      <c r="C2848" t="s">
        <v>35</v>
      </c>
      <c r="D2848" t="s">
        <v>141</v>
      </c>
      <c r="E2848" t="s">
        <v>124</v>
      </c>
      <c r="F2848" s="1">
        <v>44637</v>
      </c>
      <c r="G2848" s="2">
        <v>44637.256944444445</v>
      </c>
      <c r="H2848" s="2">
        <v>44637.402083333334</v>
      </c>
      <c r="I2848" t="s">
        <v>100</v>
      </c>
      <c r="J2848" t="s">
        <v>69</v>
      </c>
      <c r="K2848">
        <v>20.38</v>
      </c>
      <c r="L2848">
        <v>209</v>
      </c>
      <c r="M2848">
        <v>800</v>
      </c>
      <c r="N2848" s="3">
        <v>4259.42</v>
      </c>
      <c r="O2848">
        <v>4259.42</v>
      </c>
      <c r="P2848">
        <v>29347.199999999997</v>
      </c>
      <c r="Q2848">
        <v>5.8899521531100474</v>
      </c>
      <c r="S2848" t="str">
        <f t="shared" si="174"/>
        <v>March</v>
      </c>
      <c r="T2848" t="str">
        <f t="shared" si="175"/>
        <v>2022</v>
      </c>
      <c r="U2848" s="3">
        <f t="shared" si="176"/>
        <v>31</v>
      </c>
    </row>
    <row r="2849" spans="1:21" hidden="1">
      <c r="A2849">
        <v>2848</v>
      </c>
      <c r="B2849" t="s">
        <v>1265</v>
      </c>
      <c r="C2849" t="s">
        <v>32</v>
      </c>
      <c r="D2849" t="s">
        <v>123</v>
      </c>
      <c r="E2849" t="s">
        <v>124</v>
      </c>
      <c r="F2849" s="1">
        <v>44247</v>
      </c>
      <c r="G2849" s="2">
        <v>44247.257638888892</v>
      </c>
      <c r="H2849" s="2">
        <v>44247.459027777775</v>
      </c>
      <c r="I2849" t="s">
        <v>100</v>
      </c>
      <c r="J2849" t="s">
        <v>69</v>
      </c>
      <c r="K2849">
        <v>20.38</v>
      </c>
      <c r="L2849">
        <v>290</v>
      </c>
      <c r="M2849">
        <v>800</v>
      </c>
      <c r="N2849" s="3">
        <v>5910.2</v>
      </c>
      <c r="O2849">
        <v>5910.2</v>
      </c>
      <c r="P2849">
        <v>29347.199999999997</v>
      </c>
      <c r="Q2849">
        <v>3.9655172413793101</v>
      </c>
      <c r="S2849" t="str">
        <f t="shared" si="174"/>
        <v>February</v>
      </c>
      <c r="T2849" t="str">
        <f t="shared" si="175"/>
        <v>2021</v>
      </c>
      <c r="U2849" s="3">
        <f t="shared" si="176"/>
        <v>28</v>
      </c>
    </row>
    <row r="2850" spans="1:21" hidden="1">
      <c r="A2850">
        <v>2849</v>
      </c>
      <c r="B2850" t="s">
        <v>1266</v>
      </c>
      <c r="C2850" t="s">
        <v>32</v>
      </c>
      <c r="D2850" t="s">
        <v>127</v>
      </c>
      <c r="E2850" t="s">
        <v>124</v>
      </c>
      <c r="F2850" s="1">
        <v>44408</v>
      </c>
      <c r="G2850" s="2">
        <v>44408.309027777781</v>
      </c>
      <c r="H2850" s="2">
        <v>44408.520138888889</v>
      </c>
      <c r="I2850" t="s">
        <v>100</v>
      </c>
      <c r="J2850" t="s">
        <v>69</v>
      </c>
      <c r="K2850">
        <v>20.38</v>
      </c>
      <c r="L2850">
        <v>304</v>
      </c>
      <c r="M2850">
        <v>800</v>
      </c>
      <c r="N2850" s="3">
        <v>6195.52</v>
      </c>
      <c r="O2850">
        <v>6195.52</v>
      </c>
      <c r="P2850">
        <v>29347.199999999997</v>
      </c>
      <c r="Q2850">
        <v>3.7368421052631571</v>
      </c>
      <c r="S2850" t="str">
        <f t="shared" si="174"/>
        <v>July</v>
      </c>
      <c r="T2850" t="str">
        <f t="shared" si="175"/>
        <v>2021</v>
      </c>
      <c r="U2850" s="3">
        <f t="shared" si="176"/>
        <v>31</v>
      </c>
    </row>
    <row r="2851" spans="1:21" hidden="1">
      <c r="A2851">
        <v>2850</v>
      </c>
      <c r="B2851" t="s">
        <v>1267</v>
      </c>
      <c r="C2851" t="s">
        <v>32</v>
      </c>
      <c r="D2851" t="s">
        <v>129</v>
      </c>
      <c r="E2851" t="s">
        <v>75</v>
      </c>
      <c r="F2851" s="1">
        <v>44630</v>
      </c>
      <c r="G2851" s="2">
        <v>44630.302083333336</v>
      </c>
      <c r="H2851" s="2">
        <v>44630.515277777777</v>
      </c>
      <c r="I2851" t="s">
        <v>100</v>
      </c>
      <c r="J2851" t="s">
        <v>69</v>
      </c>
      <c r="K2851">
        <v>20.38</v>
      </c>
      <c r="L2851">
        <v>307</v>
      </c>
      <c r="M2851">
        <v>800</v>
      </c>
      <c r="N2851" s="3">
        <v>6256.66</v>
      </c>
      <c r="O2851">
        <v>6256.66</v>
      </c>
      <c r="P2851">
        <v>29347.199999999997</v>
      </c>
      <c r="Q2851">
        <v>3.6905537459283386</v>
      </c>
      <c r="S2851" t="str">
        <f t="shared" si="174"/>
        <v>March</v>
      </c>
      <c r="T2851" t="str">
        <f t="shared" si="175"/>
        <v>2022</v>
      </c>
      <c r="U2851" s="3">
        <f t="shared" si="176"/>
        <v>31</v>
      </c>
    </row>
    <row r="2852" spans="1:21" hidden="1">
      <c r="A2852">
        <v>2851</v>
      </c>
      <c r="B2852" t="s">
        <v>1268</v>
      </c>
      <c r="C2852" t="s">
        <v>29</v>
      </c>
      <c r="D2852" t="s">
        <v>123</v>
      </c>
      <c r="E2852" t="s">
        <v>124</v>
      </c>
      <c r="F2852" s="1">
        <v>44337</v>
      </c>
      <c r="G2852" s="2">
        <v>44337.333333333336</v>
      </c>
      <c r="H2852" s="2">
        <v>44337.563888888886</v>
      </c>
      <c r="I2852" t="s">
        <v>100</v>
      </c>
      <c r="J2852" t="s">
        <v>69</v>
      </c>
      <c r="K2852">
        <v>20.38</v>
      </c>
      <c r="L2852">
        <v>332</v>
      </c>
      <c r="M2852">
        <v>800</v>
      </c>
      <c r="N2852" s="3">
        <v>6766.16</v>
      </c>
      <c r="O2852">
        <v>6766.16</v>
      </c>
      <c r="P2852">
        <v>29347.199999999997</v>
      </c>
      <c r="Q2852">
        <v>3.3373493975903612</v>
      </c>
      <c r="S2852" t="str">
        <f t="shared" si="174"/>
        <v>May</v>
      </c>
      <c r="T2852" t="str">
        <f t="shared" si="175"/>
        <v>2021</v>
      </c>
      <c r="U2852" s="3">
        <f t="shared" si="176"/>
        <v>31</v>
      </c>
    </row>
    <row r="2853" spans="1:21" hidden="1">
      <c r="A2853">
        <v>2852</v>
      </c>
      <c r="B2853" t="s">
        <v>1269</v>
      </c>
      <c r="C2853" t="s">
        <v>32</v>
      </c>
      <c r="D2853" t="s">
        <v>129</v>
      </c>
      <c r="E2853" t="s">
        <v>75</v>
      </c>
      <c r="F2853" s="1">
        <v>44575</v>
      </c>
      <c r="G2853" s="2">
        <v>44575.291666666664</v>
      </c>
      <c r="H2853" s="2">
        <v>44575.523611111108</v>
      </c>
      <c r="I2853" t="s">
        <v>100</v>
      </c>
      <c r="J2853" t="s">
        <v>69</v>
      </c>
      <c r="K2853">
        <v>20.38</v>
      </c>
      <c r="L2853">
        <v>334</v>
      </c>
      <c r="M2853">
        <v>800</v>
      </c>
      <c r="N2853" s="3">
        <v>6806.92</v>
      </c>
      <c r="O2853">
        <v>6806.92</v>
      </c>
      <c r="P2853">
        <v>29347.199999999997</v>
      </c>
      <c r="Q2853">
        <v>3.3113772455089818</v>
      </c>
      <c r="S2853" t="str">
        <f t="shared" si="174"/>
        <v>January</v>
      </c>
      <c r="T2853" t="str">
        <f t="shared" si="175"/>
        <v>2022</v>
      </c>
      <c r="U2853" s="3">
        <f t="shared" si="176"/>
        <v>31</v>
      </c>
    </row>
    <row r="2854" spans="1:21" hidden="1">
      <c r="A2854">
        <v>2853</v>
      </c>
      <c r="B2854" t="s">
        <v>1270</v>
      </c>
      <c r="C2854" t="s">
        <v>32</v>
      </c>
      <c r="D2854" t="s">
        <v>129</v>
      </c>
      <c r="E2854" t="s">
        <v>75</v>
      </c>
      <c r="F2854" s="1">
        <v>44520</v>
      </c>
      <c r="G2854" s="2">
        <v>44520.286805555559</v>
      </c>
      <c r="H2854" s="2">
        <v>44520.519444444442</v>
      </c>
      <c r="I2854" t="s">
        <v>100</v>
      </c>
      <c r="J2854" t="s">
        <v>69</v>
      </c>
      <c r="K2854">
        <v>20.38</v>
      </c>
      <c r="L2854">
        <v>335</v>
      </c>
      <c r="M2854">
        <v>800</v>
      </c>
      <c r="N2854" s="3">
        <v>6827.3</v>
      </c>
      <c r="O2854">
        <v>6827.3</v>
      </c>
      <c r="P2854">
        <v>29347.199999999997</v>
      </c>
      <c r="Q2854">
        <v>3.2985074626865667</v>
      </c>
      <c r="S2854" t="str">
        <f t="shared" si="174"/>
        <v>November</v>
      </c>
      <c r="T2854" t="str">
        <f t="shared" si="175"/>
        <v>2021</v>
      </c>
      <c r="U2854" s="3">
        <f t="shared" si="176"/>
        <v>30</v>
      </c>
    </row>
    <row r="2855" spans="1:21" hidden="1">
      <c r="A2855">
        <v>2854</v>
      </c>
      <c r="B2855" t="s">
        <v>1271</v>
      </c>
      <c r="C2855" t="s">
        <v>32</v>
      </c>
      <c r="D2855" t="s">
        <v>129</v>
      </c>
      <c r="E2855" t="s">
        <v>75</v>
      </c>
      <c r="F2855" s="1">
        <v>44798</v>
      </c>
      <c r="G2855" s="2">
        <v>44798.333333333336</v>
      </c>
      <c r="H2855" s="2">
        <v>44798.583333333336</v>
      </c>
      <c r="I2855" t="s">
        <v>100</v>
      </c>
      <c r="J2855" t="s">
        <v>69</v>
      </c>
      <c r="K2855">
        <v>20.38</v>
      </c>
      <c r="L2855">
        <v>360</v>
      </c>
      <c r="M2855">
        <v>800</v>
      </c>
      <c r="N2855" s="3">
        <v>7336.8</v>
      </c>
      <c r="O2855">
        <v>7336.8</v>
      </c>
      <c r="P2855">
        <v>29347.199999999997</v>
      </c>
      <c r="Q2855">
        <v>2.9999999999999996</v>
      </c>
      <c r="S2855" t="str">
        <f t="shared" si="174"/>
        <v>August</v>
      </c>
      <c r="T2855" t="str">
        <f t="shared" si="175"/>
        <v>2022</v>
      </c>
      <c r="U2855" s="3">
        <f t="shared" si="176"/>
        <v>31</v>
      </c>
    </row>
    <row r="2856" spans="1:21" hidden="1">
      <c r="A2856">
        <v>2855</v>
      </c>
      <c r="B2856" t="s">
        <v>1272</v>
      </c>
      <c r="C2856" t="s">
        <v>52</v>
      </c>
      <c r="D2856" t="s">
        <v>141</v>
      </c>
      <c r="E2856" t="s">
        <v>124</v>
      </c>
      <c r="F2856" s="1">
        <v>44688</v>
      </c>
      <c r="G2856" s="2">
        <v>44688.256944444445</v>
      </c>
      <c r="H2856" s="2">
        <v>44688.519444444442</v>
      </c>
      <c r="I2856" t="s">
        <v>100</v>
      </c>
      <c r="J2856" t="s">
        <v>69</v>
      </c>
      <c r="K2856">
        <v>20.38</v>
      </c>
      <c r="L2856">
        <v>378</v>
      </c>
      <c r="M2856">
        <v>800</v>
      </c>
      <c r="N2856" s="3">
        <v>7703.64</v>
      </c>
      <c r="O2856">
        <v>7703.64</v>
      </c>
      <c r="P2856">
        <v>29347.199999999997</v>
      </c>
      <c r="Q2856">
        <v>2.8095238095238093</v>
      </c>
      <c r="S2856" t="str">
        <f t="shared" si="174"/>
        <v>May</v>
      </c>
      <c r="T2856" t="str">
        <f t="shared" si="175"/>
        <v>2022</v>
      </c>
      <c r="U2856" s="3">
        <f t="shared" si="176"/>
        <v>31</v>
      </c>
    </row>
    <row r="2857" spans="1:21" hidden="1">
      <c r="A2857">
        <v>2856</v>
      </c>
      <c r="B2857" t="s">
        <v>1273</v>
      </c>
      <c r="C2857" t="s">
        <v>29</v>
      </c>
      <c r="D2857" t="s">
        <v>123</v>
      </c>
      <c r="E2857" t="s">
        <v>124</v>
      </c>
      <c r="F2857" s="1">
        <v>44336</v>
      </c>
      <c r="G2857" s="2">
        <v>44336.342361111114</v>
      </c>
      <c r="H2857" s="2">
        <v>44336.607638888891</v>
      </c>
      <c r="I2857" t="s">
        <v>100</v>
      </c>
      <c r="J2857" t="s">
        <v>69</v>
      </c>
      <c r="K2857">
        <v>20.38</v>
      </c>
      <c r="L2857">
        <v>382</v>
      </c>
      <c r="M2857">
        <v>800</v>
      </c>
      <c r="N2857" s="3">
        <v>7785.16</v>
      </c>
      <c r="O2857">
        <v>7785.16</v>
      </c>
      <c r="P2857">
        <v>29347.199999999997</v>
      </c>
      <c r="Q2857">
        <v>2.7696335078534027</v>
      </c>
      <c r="S2857" t="str">
        <f t="shared" si="174"/>
        <v>May</v>
      </c>
      <c r="T2857" t="str">
        <f t="shared" si="175"/>
        <v>2021</v>
      </c>
      <c r="U2857" s="3">
        <f t="shared" si="176"/>
        <v>31</v>
      </c>
    </row>
    <row r="2858" spans="1:21" hidden="1">
      <c r="A2858">
        <v>2857</v>
      </c>
      <c r="B2858" t="s">
        <v>1274</v>
      </c>
      <c r="C2858" t="s">
        <v>32</v>
      </c>
      <c r="D2858" t="s">
        <v>129</v>
      </c>
      <c r="E2858" t="s">
        <v>75</v>
      </c>
      <c r="F2858" s="1">
        <v>44686</v>
      </c>
      <c r="G2858" s="2">
        <v>44686.445833333331</v>
      </c>
      <c r="H2858" s="2">
        <v>44686.73541666667</v>
      </c>
      <c r="I2858" t="s">
        <v>100</v>
      </c>
      <c r="J2858" t="s">
        <v>69</v>
      </c>
      <c r="K2858">
        <v>20.38</v>
      </c>
      <c r="L2858">
        <v>417</v>
      </c>
      <c r="M2858">
        <v>800</v>
      </c>
      <c r="N2858" s="3">
        <v>8498.4599999999991</v>
      </c>
      <c r="O2858">
        <v>8498.4599999999991</v>
      </c>
      <c r="P2858">
        <v>29347.199999999997</v>
      </c>
      <c r="Q2858">
        <v>2.4532374100719423</v>
      </c>
      <c r="S2858" t="str">
        <f t="shared" si="174"/>
        <v>May</v>
      </c>
      <c r="T2858" t="str">
        <f t="shared" si="175"/>
        <v>2022</v>
      </c>
      <c r="U2858" s="3">
        <f t="shared" si="176"/>
        <v>31</v>
      </c>
    </row>
    <row r="2859" spans="1:21" hidden="1">
      <c r="A2859">
        <v>2858</v>
      </c>
      <c r="B2859" t="s">
        <v>1275</v>
      </c>
      <c r="C2859" t="s">
        <v>35</v>
      </c>
      <c r="D2859" t="s">
        <v>123</v>
      </c>
      <c r="E2859" t="s">
        <v>124</v>
      </c>
      <c r="F2859" s="1">
        <v>44639</v>
      </c>
      <c r="G2859" s="2">
        <v>44639.270833333336</v>
      </c>
      <c r="H2859" s="2">
        <v>44639.586111111108</v>
      </c>
      <c r="I2859" t="s">
        <v>100</v>
      </c>
      <c r="J2859" t="s">
        <v>69</v>
      </c>
      <c r="K2859">
        <v>20.38</v>
      </c>
      <c r="L2859">
        <v>454</v>
      </c>
      <c r="M2859">
        <v>800</v>
      </c>
      <c r="N2859" s="3">
        <v>9252.52</v>
      </c>
      <c r="O2859">
        <v>9252.52</v>
      </c>
      <c r="P2859">
        <v>29347.199999999997</v>
      </c>
      <c r="Q2859">
        <v>2.1718061674008804</v>
      </c>
      <c r="S2859" t="str">
        <f t="shared" si="174"/>
        <v>March</v>
      </c>
      <c r="T2859" t="str">
        <f t="shared" si="175"/>
        <v>2022</v>
      </c>
      <c r="U2859" s="3">
        <f t="shared" si="176"/>
        <v>31</v>
      </c>
    </row>
    <row r="2860" spans="1:21" hidden="1">
      <c r="A2860">
        <v>2859</v>
      </c>
      <c r="B2860" t="s">
        <v>1276</v>
      </c>
      <c r="C2860" t="s">
        <v>34</v>
      </c>
      <c r="D2860" t="s">
        <v>135</v>
      </c>
      <c r="E2860" t="s">
        <v>124</v>
      </c>
      <c r="F2860" s="1">
        <v>44499</v>
      </c>
      <c r="G2860" s="2">
        <v>44499.287499999999</v>
      </c>
      <c r="H2860" s="2">
        <v>44499.602777777778</v>
      </c>
      <c r="I2860" t="s">
        <v>100</v>
      </c>
      <c r="J2860" t="s">
        <v>69</v>
      </c>
      <c r="K2860">
        <v>20.38</v>
      </c>
      <c r="L2860">
        <v>454</v>
      </c>
      <c r="M2860">
        <v>800</v>
      </c>
      <c r="N2860" s="3">
        <v>9252.52</v>
      </c>
      <c r="O2860">
        <v>9252.52</v>
      </c>
      <c r="P2860">
        <v>29347.199999999997</v>
      </c>
      <c r="Q2860">
        <v>2.1718061674008804</v>
      </c>
      <c r="S2860" t="str">
        <f t="shared" si="174"/>
        <v>October</v>
      </c>
      <c r="T2860" t="str">
        <f t="shared" si="175"/>
        <v>2021</v>
      </c>
      <c r="U2860" s="3">
        <f t="shared" si="176"/>
        <v>31</v>
      </c>
    </row>
    <row r="2861" spans="1:21" hidden="1">
      <c r="A2861">
        <v>2860</v>
      </c>
      <c r="B2861" t="s">
        <v>1277</v>
      </c>
      <c r="C2861" t="s">
        <v>35</v>
      </c>
      <c r="D2861" t="s">
        <v>141</v>
      </c>
      <c r="E2861" t="s">
        <v>124</v>
      </c>
      <c r="F2861" s="1">
        <v>44638</v>
      </c>
      <c r="G2861" s="2">
        <v>44638.257638888892</v>
      </c>
      <c r="H2861" s="2">
        <v>44638.614583333336</v>
      </c>
      <c r="I2861" t="s">
        <v>100</v>
      </c>
      <c r="J2861" t="s">
        <v>69</v>
      </c>
      <c r="K2861">
        <v>20.38</v>
      </c>
      <c r="L2861">
        <v>514</v>
      </c>
      <c r="M2861">
        <v>800</v>
      </c>
      <c r="N2861" s="3">
        <v>10475.32</v>
      </c>
      <c r="O2861">
        <v>10475.32</v>
      </c>
      <c r="P2861">
        <v>29347.199999999997</v>
      </c>
      <c r="Q2861">
        <v>1.8015564202334629</v>
      </c>
      <c r="S2861" t="str">
        <f t="shared" si="174"/>
        <v>March</v>
      </c>
      <c r="T2861" t="str">
        <f t="shared" si="175"/>
        <v>2022</v>
      </c>
      <c r="U2861" s="3">
        <f t="shared" si="176"/>
        <v>31</v>
      </c>
    </row>
    <row r="2862" spans="1:21" hidden="1">
      <c r="A2862">
        <v>2861</v>
      </c>
      <c r="B2862" t="s">
        <v>1278</v>
      </c>
      <c r="C2862" t="s">
        <v>32</v>
      </c>
      <c r="D2862" t="s">
        <v>129</v>
      </c>
      <c r="E2862" t="s">
        <v>75</v>
      </c>
      <c r="F2862" s="1">
        <v>44742</v>
      </c>
      <c r="G2862" s="2">
        <v>44742.280555555553</v>
      </c>
      <c r="H2862" s="2">
        <v>44742.646527777775</v>
      </c>
      <c r="I2862" t="s">
        <v>100</v>
      </c>
      <c r="J2862" t="s">
        <v>69</v>
      </c>
      <c r="K2862">
        <v>20.38</v>
      </c>
      <c r="L2862">
        <v>527</v>
      </c>
      <c r="M2862">
        <v>800</v>
      </c>
      <c r="N2862" s="3">
        <v>10740.26</v>
      </c>
      <c r="O2862">
        <v>10740.26</v>
      </c>
      <c r="P2862">
        <v>29347.199999999997</v>
      </c>
      <c r="Q2862">
        <v>1.7324478178368117</v>
      </c>
      <c r="S2862" t="str">
        <f t="shared" si="174"/>
        <v>June</v>
      </c>
      <c r="T2862" t="str">
        <f t="shared" si="175"/>
        <v>2022</v>
      </c>
      <c r="U2862" s="3">
        <f t="shared" si="176"/>
        <v>30</v>
      </c>
    </row>
    <row r="2863" spans="1:21" hidden="1">
      <c r="A2863">
        <v>2862</v>
      </c>
      <c r="B2863" t="s">
        <v>1279</v>
      </c>
      <c r="C2863" t="s">
        <v>32</v>
      </c>
      <c r="D2863" t="s">
        <v>129</v>
      </c>
      <c r="E2863" t="s">
        <v>75</v>
      </c>
      <c r="F2863" s="1">
        <v>44492</v>
      </c>
      <c r="G2863" s="2">
        <v>44492.302777777775</v>
      </c>
      <c r="H2863" s="2">
        <v>44492.674305555556</v>
      </c>
      <c r="I2863" t="s">
        <v>100</v>
      </c>
      <c r="J2863" t="s">
        <v>69</v>
      </c>
      <c r="K2863">
        <v>20.38</v>
      </c>
      <c r="L2863">
        <v>535</v>
      </c>
      <c r="M2863">
        <v>800</v>
      </c>
      <c r="N2863" s="3">
        <v>10903.3</v>
      </c>
      <c r="O2863">
        <v>10903.3</v>
      </c>
      <c r="P2863">
        <v>29347.199999999997</v>
      </c>
      <c r="Q2863">
        <v>1.6915887850467288</v>
      </c>
      <c r="S2863" t="str">
        <f t="shared" si="174"/>
        <v>October</v>
      </c>
      <c r="T2863" t="str">
        <f t="shared" si="175"/>
        <v>2021</v>
      </c>
      <c r="U2863" s="3">
        <f t="shared" si="176"/>
        <v>31</v>
      </c>
    </row>
    <row r="2864" spans="1:21" hidden="1">
      <c r="A2864">
        <v>2863</v>
      </c>
      <c r="B2864" t="s">
        <v>1280</v>
      </c>
      <c r="C2864" t="s">
        <v>35</v>
      </c>
      <c r="D2864" t="s">
        <v>141</v>
      </c>
      <c r="E2864" t="s">
        <v>124</v>
      </c>
      <c r="F2864" s="1">
        <v>44636</v>
      </c>
      <c r="G2864" s="2">
        <v>44636.25</v>
      </c>
      <c r="H2864" s="2">
        <v>44636.625</v>
      </c>
      <c r="I2864" t="s">
        <v>100</v>
      </c>
      <c r="J2864" t="s">
        <v>69</v>
      </c>
      <c r="K2864">
        <v>20.38</v>
      </c>
      <c r="L2864">
        <v>540</v>
      </c>
      <c r="M2864">
        <v>800</v>
      </c>
      <c r="N2864" s="3">
        <v>11005.2</v>
      </c>
      <c r="O2864">
        <v>11005.2</v>
      </c>
      <c r="P2864">
        <v>29347.199999999997</v>
      </c>
      <c r="Q2864">
        <v>1.6666666666666663</v>
      </c>
      <c r="S2864" t="str">
        <f t="shared" si="174"/>
        <v>March</v>
      </c>
      <c r="T2864" t="str">
        <f t="shared" si="175"/>
        <v>2022</v>
      </c>
      <c r="U2864" s="3">
        <f t="shared" si="176"/>
        <v>31</v>
      </c>
    </row>
    <row r="2865" spans="1:21" hidden="1">
      <c r="A2865">
        <v>2864</v>
      </c>
      <c r="B2865" t="s">
        <v>1281</v>
      </c>
      <c r="C2865" t="s">
        <v>52</v>
      </c>
      <c r="D2865" t="s">
        <v>141</v>
      </c>
      <c r="E2865" t="s">
        <v>124</v>
      </c>
      <c r="F2865" s="1">
        <v>44687</v>
      </c>
      <c r="G2865" s="2">
        <v>44687.277083333334</v>
      </c>
      <c r="H2865" s="2">
        <v>44687.702777777777</v>
      </c>
      <c r="I2865" t="s">
        <v>100</v>
      </c>
      <c r="J2865" t="s">
        <v>69</v>
      </c>
      <c r="K2865">
        <v>20.38</v>
      </c>
      <c r="L2865">
        <v>613</v>
      </c>
      <c r="M2865">
        <v>800</v>
      </c>
      <c r="N2865" s="3">
        <v>12492.94</v>
      </c>
      <c r="O2865">
        <v>12492.94</v>
      </c>
      <c r="P2865">
        <v>29347.199999999997</v>
      </c>
      <c r="Q2865">
        <v>1.349102773246329</v>
      </c>
      <c r="S2865" t="str">
        <f t="shared" si="174"/>
        <v>May</v>
      </c>
      <c r="T2865" t="str">
        <f t="shared" si="175"/>
        <v>2022</v>
      </c>
      <c r="U2865" s="3">
        <f t="shared" si="176"/>
        <v>31</v>
      </c>
    </row>
    <row r="2866" spans="1:21" hidden="1">
      <c r="A2866">
        <v>2865</v>
      </c>
      <c r="B2866" t="s">
        <v>1282</v>
      </c>
      <c r="C2866" t="s">
        <v>13</v>
      </c>
      <c r="D2866" t="s">
        <v>123</v>
      </c>
      <c r="E2866" t="s">
        <v>124</v>
      </c>
      <c r="F2866" s="1">
        <v>44332</v>
      </c>
      <c r="G2866" s="2">
        <v>44332.337500000001</v>
      </c>
      <c r="H2866" s="2">
        <v>44332.810416666667</v>
      </c>
      <c r="I2866" t="s">
        <v>99</v>
      </c>
      <c r="J2866" t="s">
        <v>69</v>
      </c>
      <c r="K2866">
        <v>20.38</v>
      </c>
      <c r="L2866">
        <v>681</v>
      </c>
      <c r="M2866">
        <v>800</v>
      </c>
      <c r="N2866" s="3">
        <v>13878.78</v>
      </c>
      <c r="O2866">
        <v>13878.78</v>
      </c>
      <c r="P2866">
        <v>29347.199999999997</v>
      </c>
      <c r="Q2866">
        <v>1.1145374449339205</v>
      </c>
      <c r="S2866" t="str">
        <f t="shared" si="174"/>
        <v>May</v>
      </c>
      <c r="T2866" t="str">
        <f t="shared" si="175"/>
        <v>2021</v>
      </c>
      <c r="U2866" s="3">
        <f t="shared" si="176"/>
        <v>31</v>
      </c>
    </row>
    <row r="2867" spans="1:21" hidden="1">
      <c r="A2867">
        <v>2866</v>
      </c>
      <c r="B2867" t="s">
        <v>1283</v>
      </c>
      <c r="C2867" t="s">
        <v>40</v>
      </c>
      <c r="D2867" t="s">
        <v>141</v>
      </c>
      <c r="E2867" t="s">
        <v>124</v>
      </c>
      <c r="F2867" s="1">
        <v>44740</v>
      </c>
      <c r="G2867" s="2">
        <v>44739.284722222219</v>
      </c>
      <c r="H2867" s="2">
        <v>44740.53125</v>
      </c>
      <c r="I2867" t="s">
        <v>100</v>
      </c>
      <c r="J2867" t="s">
        <v>69</v>
      </c>
      <c r="K2867">
        <v>20.38</v>
      </c>
      <c r="L2867">
        <v>765</v>
      </c>
      <c r="M2867">
        <v>800</v>
      </c>
      <c r="N2867" s="3">
        <v>15590.7</v>
      </c>
      <c r="O2867">
        <v>15590.7</v>
      </c>
      <c r="P2867">
        <v>29347.199999999997</v>
      </c>
      <c r="Q2867">
        <v>0.88235294117647034</v>
      </c>
      <c r="S2867" t="str">
        <f t="shared" si="174"/>
        <v>June</v>
      </c>
      <c r="T2867" t="str">
        <f t="shared" si="175"/>
        <v>2022</v>
      </c>
      <c r="U2867" s="3">
        <f t="shared" si="176"/>
        <v>30</v>
      </c>
    </row>
    <row r="2868" spans="1:21" hidden="1">
      <c r="A2868">
        <v>2867</v>
      </c>
      <c r="B2868" t="s">
        <v>1284</v>
      </c>
      <c r="C2868" t="s">
        <v>13</v>
      </c>
      <c r="D2868" t="s">
        <v>123</v>
      </c>
      <c r="E2868" t="s">
        <v>124</v>
      </c>
      <c r="F2868" s="1">
        <v>44713</v>
      </c>
      <c r="G2868" s="2">
        <v>44713.324305555558</v>
      </c>
      <c r="H2868" s="2">
        <v>44714.71875</v>
      </c>
      <c r="I2868" t="s">
        <v>100</v>
      </c>
      <c r="J2868" t="s">
        <v>69</v>
      </c>
      <c r="K2868">
        <v>20.38</v>
      </c>
      <c r="L2868">
        <v>973</v>
      </c>
      <c r="M2868">
        <v>800</v>
      </c>
      <c r="N2868" s="3">
        <v>19829.740000000002</v>
      </c>
      <c r="O2868">
        <v>19829.740000000002</v>
      </c>
      <c r="P2868">
        <v>29347.199999999997</v>
      </c>
      <c r="Q2868">
        <v>0.4799588900308322</v>
      </c>
      <c r="S2868" t="str">
        <f t="shared" si="174"/>
        <v>June</v>
      </c>
      <c r="T2868" t="str">
        <f t="shared" si="175"/>
        <v>2022</v>
      </c>
      <c r="U2868" s="3">
        <f t="shared" si="176"/>
        <v>30</v>
      </c>
    </row>
    <row r="2869" spans="1:21" hidden="1">
      <c r="A2869">
        <v>2868</v>
      </c>
      <c r="B2869" t="s">
        <v>1285</v>
      </c>
      <c r="C2869" t="s">
        <v>13</v>
      </c>
      <c r="D2869" t="s">
        <v>127</v>
      </c>
      <c r="E2869" t="s">
        <v>124</v>
      </c>
      <c r="F2869" s="1">
        <v>44716</v>
      </c>
      <c r="G2869" s="2">
        <v>44715.280555555553</v>
      </c>
      <c r="H2869" s="2">
        <v>44716.693749999999</v>
      </c>
      <c r="I2869" t="s">
        <v>100</v>
      </c>
      <c r="J2869" t="s">
        <v>69</v>
      </c>
      <c r="K2869">
        <v>20.38</v>
      </c>
      <c r="L2869">
        <v>999</v>
      </c>
      <c r="M2869">
        <v>800</v>
      </c>
      <c r="N2869" s="3">
        <v>20359.62</v>
      </c>
      <c r="O2869">
        <v>20359.62</v>
      </c>
      <c r="P2869">
        <v>29347.199999999997</v>
      </c>
      <c r="Q2869">
        <v>0.44144144144144137</v>
      </c>
      <c r="S2869" t="str">
        <f t="shared" si="174"/>
        <v>June</v>
      </c>
      <c r="T2869" t="str">
        <f t="shared" si="175"/>
        <v>2022</v>
      </c>
      <c r="U2869" s="3">
        <f t="shared" si="176"/>
        <v>30</v>
      </c>
    </row>
    <row r="2870" spans="1:21" hidden="1">
      <c r="A2870">
        <v>2869</v>
      </c>
      <c r="B2870" t="s">
        <v>1283</v>
      </c>
      <c r="C2870" t="s">
        <v>40</v>
      </c>
      <c r="D2870" t="s">
        <v>141</v>
      </c>
      <c r="E2870" t="s">
        <v>124</v>
      </c>
      <c r="F2870" s="1">
        <v>44739</v>
      </c>
      <c r="G2870" s="2">
        <v>44739.284722222219</v>
      </c>
      <c r="H2870" s="2">
        <v>44740.53125</v>
      </c>
      <c r="I2870" t="s">
        <v>100</v>
      </c>
      <c r="J2870" t="s">
        <v>69</v>
      </c>
      <c r="K2870">
        <v>20.38</v>
      </c>
      <c r="L2870" s="4">
        <v>1030</v>
      </c>
      <c r="M2870">
        <v>800</v>
      </c>
      <c r="N2870" s="3">
        <v>20991.4</v>
      </c>
      <c r="O2870">
        <v>20991.4</v>
      </c>
      <c r="P2870">
        <v>29347.199999999997</v>
      </c>
      <c r="Q2870">
        <v>0.39805825242718423</v>
      </c>
      <c r="S2870" t="str">
        <f t="shared" si="174"/>
        <v>June</v>
      </c>
      <c r="T2870" t="str">
        <f t="shared" si="175"/>
        <v>2022</v>
      </c>
      <c r="U2870" s="3">
        <f t="shared" si="176"/>
        <v>30</v>
      </c>
    </row>
    <row r="2871" spans="1:21" hidden="1">
      <c r="A2871">
        <v>2870</v>
      </c>
      <c r="B2871" t="s">
        <v>1284</v>
      </c>
      <c r="C2871" t="s">
        <v>13</v>
      </c>
      <c r="D2871" t="s">
        <v>123</v>
      </c>
      <c r="E2871" t="s">
        <v>124</v>
      </c>
      <c r="F2871" s="1">
        <v>44714</v>
      </c>
      <c r="G2871" s="2">
        <v>44713.324305555558</v>
      </c>
      <c r="H2871" s="2">
        <v>44714.71875</v>
      </c>
      <c r="I2871" t="s">
        <v>100</v>
      </c>
      <c r="J2871" t="s">
        <v>69</v>
      </c>
      <c r="K2871">
        <v>20.38</v>
      </c>
      <c r="L2871" s="4">
        <v>1035</v>
      </c>
      <c r="M2871">
        <v>800</v>
      </c>
      <c r="N2871" s="3">
        <v>21093.3</v>
      </c>
      <c r="O2871">
        <v>21093.3</v>
      </c>
      <c r="P2871">
        <v>29347.199999999997</v>
      </c>
      <c r="Q2871">
        <v>0.39130434782608686</v>
      </c>
      <c r="S2871" t="str">
        <f t="shared" si="174"/>
        <v>June</v>
      </c>
      <c r="T2871" t="str">
        <f t="shared" si="175"/>
        <v>2022</v>
      </c>
      <c r="U2871" s="3">
        <f t="shared" si="176"/>
        <v>30</v>
      </c>
    </row>
    <row r="2872" spans="1:21" hidden="1">
      <c r="A2872">
        <v>2871</v>
      </c>
      <c r="B2872" t="s">
        <v>1285</v>
      </c>
      <c r="C2872" t="s">
        <v>13</v>
      </c>
      <c r="D2872" t="s">
        <v>127</v>
      </c>
      <c r="E2872" t="s">
        <v>124</v>
      </c>
      <c r="F2872" s="1">
        <v>44715</v>
      </c>
      <c r="G2872" s="2">
        <v>44715.280555555553</v>
      </c>
      <c r="H2872" s="2">
        <v>44716.693749999999</v>
      </c>
      <c r="I2872" t="s">
        <v>100</v>
      </c>
      <c r="J2872" t="s">
        <v>69</v>
      </c>
      <c r="K2872">
        <v>20.38</v>
      </c>
      <c r="L2872" s="4">
        <v>1036</v>
      </c>
      <c r="M2872">
        <v>800</v>
      </c>
      <c r="N2872" s="3">
        <v>21113.68</v>
      </c>
      <c r="O2872">
        <v>21113.68</v>
      </c>
      <c r="P2872">
        <v>29347.199999999997</v>
      </c>
      <c r="Q2872">
        <v>0.38996138996138979</v>
      </c>
      <c r="S2872" t="str">
        <f t="shared" si="174"/>
        <v>June</v>
      </c>
      <c r="T2872" t="str">
        <f t="shared" si="175"/>
        <v>2022</v>
      </c>
      <c r="U2872" s="3">
        <f t="shared" si="176"/>
        <v>30</v>
      </c>
    </row>
    <row r="2873" spans="1:21" hidden="1">
      <c r="A2873">
        <v>2872</v>
      </c>
      <c r="B2873" t="s">
        <v>356</v>
      </c>
      <c r="C2873" t="s">
        <v>13</v>
      </c>
      <c r="D2873" t="s">
        <v>129</v>
      </c>
      <c r="E2873" t="s">
        <v>75</v>
      </c>
      <c r="F2873" s="1">
        <v>44467</v>
      </c>
      <c r="G2873" s="2">
        <v>44467.239583333336</v>
      </c>
      <c r="H2873" s="2">
        <v>44472.779166666667</v>
      </c>
      <c r="I2873" t="s">
        <v>100</v>
      </c>
      <c r="J2873" t="s">
        <v>69</v>
      </c>
      <c r="K2873">
        <v>20.38</v>
      </c>
      <c r="L2873" s="4">
        <v>1095</v>
      </c>
      <c r="M2873">
        <v>800</v>
      </c>
      <c r="N2873" s="3">
        <v>22316.1</v>
      </c>
      <c r="O2873">
        <v>22316.1</v>
      </c>
      <c r="P2873">
        <v>29347.199999999997</v>
      </c>
      <c r="Q2873">
        <v>0.31506849315068491</v>
      </c>
      <c r="S2873" t="str">
        <f t="shared" si="174"/>
        <v>September</v>
      </c>
      <c r="T2873" t="str">
        <f t="shared" si="175"/>
        <v>2021</v>
      </c>
      <c r="U2873" s="3">
        <f t="shared" si="176"/>
        <v>30</v>
      </c>
    </row>
    <row r="2874" spans="1:21" hidden="1">
      <c r="A2874">
        <v>2873</v>
      </c>
      <c r="B2874" t="s">
        <v>357</v>
      </c>
      <c r="C2874" t="s">
        <v>10</v>
      </c>
      <c r="D2874" t="s">
        <v>129</v>
      </c>
      <c r="E2874" t="s">
        <v>75</v>
      </c>
      <c r="F2874" s="1">
        <v>44305</v>
      </c>
      <c r="G2874" s="2">
        <v>44301.229166666664</v>
      </c>
      <c r="H2874" s="2">
        <v>44305.763888888891</v>
      </c>
      <c r="I2874" t="s">
        <v>100</v>
      </c>
      <c r="J2874" t="s">
        <v>69</v>
      </c>
      <c r="K2874">
        <v>20.38</v>
      </c>
      <c r="L2874" s="4">
        <v>1100</v>
      </c>
      <c r="M2874">
        <v>800</v>
      </c>
      <c r="N2874" s="4">
        <v>22418</v>
      </c>
      <c r="O2874">
        <v>22418</v>
      </c>
      <c r="P2874">
        <v>29347.199999999997</v>
      </c>
      <c r="Q2874">
        <v>0.30909090909090897</v>
      </c>
      <c r="S2874" t="str">
        <f t="shared" si="174"/>
        <v>April</v>
      </c>
      <c r="T2874" t="str">
        <f t="shared" si="175"/>
        <v>2021</v>
      </c>
      <c r="U2874" s="3">
        <f t="shared" si="176"/>
        <v>30</v>
      </c>
    </row>
    <row r="2875" spans="1:21" hidden="1">
      <c r="A2875">
        <v>2874</v>
      </c>
      <c r="B2875" t="s">
        <v>357</v>
      </c>
      <c r="C2875" t="s">
        <v>10</v>
      </c>
      <c r="D2875" t="s">
        <v>129</v>
      </c>
      <c r="E2875" t="s">
        <v>75</v>
      </c>
      <c r="F2875" s="1">
        <v>44301</v>
      </c>
      <c r="G2875" s="2">
        <v>44301.229166666664</v>
      </c>
      <c r="H2875" s="2">
        <v>44305.763888888891</v>
      </c>
      <c r="I2875" t="s">
        <v>100</v>
      </c>
      <c r="J2875" t="s">
        <v>69</v>
      </c>
      <c r="K2875">
        <v>20.38</v>
      </c>
      <c r="L2875" s="4">
        <v>1110</v>
      </c>
      <c r="M2875">
        <v>800</v>
      </c>
      <c r="N2875" s="3">
        <v>22621.8</v>
      </c>
      <c r="O2875">
        <v>22621.8</v>
      </c>
      <c r="P2875">
        <v>29347.199999999997</v>
      </c>
      <c r="Q2875">
        <v>0.2972972972972972</v>
      </c>
      <c r="S2875" t="str">
        <f t="shared" si="174"/>
        <v>April</v>
      </c>
      <c r="T2875" t="str">
        <f t="shared" si="175"/>
        <v>2021</v>
      </c>
      <c r="U2875" s="3">
        <f t="shared" si="176"/>
        <v>30</v>
      </c>
    </row>
    <row r="2876" spans="1:21" hidden="1">
      <c r="A2876">
        <v>2875</v>
      </c>
      <c r="B2876" t="s">
        <v>356</v>
      </c>
      <c r="C2876" t="s">
        <v>13</v>
      </c>
      <c r="D2876" t="s">
        <v>129</v>
      </c>
      <c r="E2876" t="s">
        <v>75</v>
      </c>
      <c r="F2876" s="1">
        <v>44472</v>
      </c>
      <c r="G2876" s="2">
        <v>44467.239583333336</v>
      </c>
      <c r="H2876" s="2">
        <v>44472.779166666667</v>
      </c>
      <c r="I2876" t="s">
        <v>100</v>
      </c>
      <c r="J2876" t="s">
        <v>69</v>
      </c>
      <c r="K2876">
        <v>20.38</v>
      </c>
      <c r="L2876" s="4">
        <v>1122</v>
      </c>
      <c r="M2876">
        <v>800</v>
      </c>
      <c r="N2876" s="3">
        <v>22866.36</v>
      </c>
      <c r="O2876">
        <v>22866.36</v>
      </c>
      <c r="P2876">
        <v>29347.199999999997</v>
      </c>
      <c r="Q2876">
        <v>0.28342245989304798</v>
      </c>
      <c r="S2876" t="str">
        <f t="shared" si="174"/>
        <v>October</v>
      </c>
      <c r="T2876" t="str">
        <f t="shared" si="175"/>
        <v>2021</v>
      </c>
      <c r="U2876" s="3">
        <f t="shared" si="176"/>
        <v>31</v>
      </c>
    </row>
    <row r="2877" spans="1:21" hidden="1">
      <c r="A2877">
        <v>2876</v>
      </c>
      <c r="B2877" t="s">
        <v>357</v>
      </c>
      <c r="C2877" t="s">
        <v>10</v>
      </c>
      <c r="D2877" t="s">
        <v>129</v>
      </c>
      <c r="E2877" t="s">
        <v>75</v>
      </c>
      <c r="F2877" s="1">
        <v>44302</v>
      </c>
      <c r="G2877" s="2">
        <v>44301.229166666664</v>
      </c>
      <c r="H2877" s="2">
        <v>44305.763888888891</v>
      </c>
      <c r="I2877" t="s">
        <v>100</v>
      </c>
      <c r="J2877" t="s">
        <v>69</v>
      </c>
      <c r="K2877">
        <v>20.38</v>
      </c>
      <c r="L2877" s="4">
        <v>1440</v>
      </c>
      <c r="M2877">
        <v>800</v>
      </c>
      <c r="N2877" s="3">
        <v>29347.200000000001</v>
      </c>
      <c r="O2877">
        <v>29347.200000000001</v>
      </c>
      <c r="P2877">
        <v>29347.199999999997</v>
      </c>
      <c r="Q2877">
        <v>-1.2396340390537131E-16</v>
      </c>
      <c r="S2877" t="str">
        <f t="shared" si="174"/>
        <v>April</v>
      </c>
      <c r="T2877" t="str">
        <f t="shared" si="175"/>
        <v>2021</v>
      </c>
      <c r="U2877" s="3">
        <f t="shared" si="176"/>
        <v>30</v>
      </c>
    </row>
    <row r="2878" spans="1:21" hidden="1">
      <c r="A2878">
        <v>2877</v>
      </c>
      <c r="B2878" t="s">
        <v>357</v>
      </c>
      <c r="C2878" t="s">
        <v>10</v>
      </c>
      <c r="D2878" t="s">
        <v>129</v>
      </c>
      <c r="E2878" t="s">
        <v>75</v>
      </c>
      <c r="F2878" s="1">
        <v>44303</v>
      </c>
      <c r="G2878" s="2">
        <v>44301.229166666664</v>
      </c>
      <c r="H2878" s="2">
        <v>44305.763888888891</v>
      </c>
      <c r="I2878" t="s">
        <v>100</v>
      </c>
      <c r="J2878" t="s">
        <v>69</v>
      </c>
      <c r="K2878">
        <v>20.38</v>
      </c>
      <c r="L2878" s="4">
        <v>1440</v>
      </c>
      <c r="M2878">
        <v>800</v>
      </c>
      <c r="N2878" s="3">
        <v>29347.200000000001</v>
      </c>
      <c r="O2878">
        <v>29347.200000000001</v>
      </c>
      <c r="P2878">
        <v>29347.199999999997</v>
      </c>
      <c r="Q2878">
        <v>-1.2396340390537131E-16</v>
      </c>
      <c r="S2878" t="str">
        <f t="shared" si="174"/>
        <v>April</v>
      </c>
      <c r="T2878" t="str">
        <f t="shared" si="175"/>
        <v>2021</v>
      </c>
      <c r="U2878" s="3">
        <f t="shared" si="176"/>
        <v>30</v>
      </c>
    </row>
    <row r="2879" spans="1:21" hidden="1">
      <c r="A2879">
        <v>2878</v>
      </c>
      <c r="B2879" t="s">
        <v>357</v>
      </c>
      <c r="C2879" t="s">
        <v>10</v>
      </c>
      <c r="D2879" t="s">
        <v>129</v>
      </c>
      <c r="E2879" t="s">
        <v>75</v>
      </c>
      <c r="F2879" s="1">
        <v>44304</v>
      </c>
      <c r="G2879" s="2">
        <v>44301.229166666664</v>
      </c>
      <c r="H2879" s="2">
        <v>44305.763888888891</v>
      </c>
      <c r="I2879" t="s">
        <v>100</v>
      </c>
      <c r="J2879" t="s">
        <v>69</v>
      </c>
      <c r="K2879">
        <v>20.38</v>
      </c>
      <c r="L2879" s="4">
        <v>1440</v>
      </c>
      <c r="M2879">
        <v>800</v>
      </c>
      <c r="N2879" s="3">
        <v>29347.200000000001</v>
      </c>
      <c r="O2879">
        <v>29347.200000000001</v>
      </c>
      <c r="P2879">
        <v>29347.199999999997</v>
      </c>
      <c r="Q2879">
        <v>-1.2396340390537131E-16</v>
      </c>
      <c r="S2879" t="str">
        <f t="shared" si="174"/>
        <v>April</v>
      </c>
      <c r="T2879" t="str">
        <f t="shared" si="175"/>
        <v>2021</v>
      </c>
      <c r="U2879" s="3">
        <f t="shared" si="176"/>
        <v>30</v>
      </c>
    </row>
    <row r="2880" spans="1:21" hidden="1">
      <c r="A2880">
        <v>2879</v>
      </c>
      <c r="B2880" t="s">
        <v>356</v>
      </c>
      <c r="C2880" t="s">
        <v>13</v>
      </c>
      <c r="D2880" t="s">
        <v>129</v>
      </c>
      <c r="E2880" t="s">
        <v>75</v>
      </c>
      <c r="F2880" s="1">
        <v>44468</v>
      </c>
      <c r="G2880" s="2">
        <v>44467.239583333336</v>
      </c>
      <c r="H2880" s="2">
        <v>44472.779166666667</v>
      </c>
      <c r="I2880" t="s">
        <v>100</v>
      </c>
      <c r="J2880" t="s">
        <v>69</v>
      </c>
      <c r="K2880">
        <v>20.38</v>
      </c>
      <c r="L2880" s="4">
        <v>1440</v>
      </c>
      <c r="M2880">
        <v>800</v>
      </c>
      <c r="N2880" s="3">
        <v>29347.200000000001</v>
      </c>
      <c r="O2880">
        <v>29347.200000000001</v>
      </c>
      <c r="P2880">
        <v>29347.199999999997</v>
      </c>
      <c r="Q2880">
        <v>-1.2396340390537131E-16</v>
      </c>
      <c r="S2880" t="str">
        <f t="shared" si="174"/>
        <v>September</v>
      </c>
      <c r="T2880" t="str">
        <f t="shared" si="175"/>
        <v>2021</v>
      </c>
      <c r="U2880" s="3">
        <f t="shared" si="176"/>
        <v>30</v>
      </c>
    </row>
    <row r="2881" spans="1:21" hidden="1">
      <c r="A2881">
        <v>2880</v>
      </c>
      <c r="B2881" t="s">
        <v>356</v>
      </c>
      <c r="C2881" t="s">
        <v>13</v>
      </c>
      <c r="D2881" t="s">
        <v>129</v>
      </c>
      <c r="E2881" t="s">
        <v>75</v>
      </c>
      <c r="F2881" s="1">
        <v>44469</v>
      </c>
      <c r="G2881" s="2">
        <v>44467.239583333336</v>
      </c>
      <c r="H2881" s="2">
        <v>44472.779166666667</v>
      </c>
      <c r="I2881" t="s">
        <v>100</v>
      </c>
      <c r="J2881" t="s">
        <v>69</v>
      </c>
      <c r="K2881">
        <v>20.38</v>
      </c>
      <c r="L2881" s="4">
        <v>1440</v>
      </c>
      <c r="M2881">
        <v>800</v>
      </c>
      <c r="N2881" s="3">
        <v>29347.200000000001</v>
      </c>
      <c r="O2881">
        <v>29347.200000000001</v>
      </c>
      <c r="P2881">
        <v>29347.199999999997</v>
      </c>
      <c r="Q2881">
        <v>-1.2396340390537131E-16</v>
      </c>
      <c r="S2881" t="str">
        <f t="shared" si="174"/>
        <v>September</v>
      </c>
      <c r="T2881" t="str">
        <f t="shared" si="175"/>
        <v>2021</v>
      </c>
      <c r="U2881" s="3">
        <f t="shared" si="176"/>
        <v>30</v>
      </c>
    </row>
    <row r="2882" spans="1:21" hidden="1">
      <c r="A2882">
        <v>2881</v>
      </c>
      <c r="B2882" t="s">
        <v>356</v>
      </c>
      <c r="C2882" t="s">
        <v>13</v>
      </c>
      <c r="D2882" t="s">
        <v>129</v>
      </c>
      <c r="E2882" t="s">
        <v>75</v>
      </c>
      <c r="F2882" s="1">
        <v>44470</v>
      </c>
      <c r="G2882" s="2">
        <v>44467.239583333336</v>
      </c>
      <c r="H2882" s="2">
        <v>44472.779166666667</v>
      </c>
      <c r="I2882" t="s">
        <v>100</v>
      </c>
      <c r="J2882" t="s">
        <v>69</v>
      </c>
      <c r="K2882">
        <v>20.38</v>
      </c>
      <c r="L2882" s="4">
        <v>1440</v>
      </c>
      <c r="M2882">
        <v>800</v>
      </c>
      <c r="N2882" s="3">
        <v>29347.200000000001</v>
      </c>
      <c r="O2882">
        <v>29347.200000000001</v>
      </c>
      <c r="P2882">
        <v>29347.199999999997</v>
      </c>
      <c r="Q2882">
        <v>-1.2396340390537131E-16</v>
      </c>
      <c r="S2882" t="str">
        <f t="shared" si="174"/>
        <v>October</v>
      </c>
      <c r="T2882" t="str">
        <f t="shared" si="175"/>
        <v>2021</v>
      </c>
      <c r="U2882" s="3">
        <f t="shared" si="176"/>
        <v>31</v>
      </c>
    </row>
    <row r="2883" spans="1:21" hidden="1">
      <c r="A2883">
        <v>2882</v>
      </c>
      <c r="B2883" t="s">
        <v>356</v>
      </c>
      <c r="C2883" t="s">
        <v>13</v>
      </c>
      <c r="D2883" t="s">
        <v>129</v>
      </c>
      <c r="E2883" t="s">
        <v>75</v>
      </c>
      <c r="F2883" s="1">
        <v>44471</v>
      </c>
      <c r="G2883" s="2">
        <v>44467.239583333336</v>
      </c>
      <c r="H2883" s="2">
        <v>44472.779166666667</v>
      </c>
      <c r="I2883" t="s">
        <v>100</v>
      </c>
      <c r="J2883" t="s">
        <v>69</v>
      </c>
      <c r="K2883">
        <v>20.38</v>
      </c>
      <c r="L2883" s="4">
        <v>1440</v>
      </c>
      <c r="M2883">
        <v>800</v>
      </c>
      <c r="N2883" s="3">
        <v>29347.200000000001</v>
      </c>
      <c r="O2883">
        <v>29347.200000000001</v>
      </c>
      <c r="P2883">
        <v>29347.199999999997</v>
      </c>
      <c r="Q2883">
        <v>-1.2396340390537131E-16</v>
      </c>
      <c r="S2883" t="str">
        <f t="shared" ref="S2883:S2946" si="177">TEXT(F2883, "mmmm")</f>
        <v>October</v>
      </c>
      <c r="T2883" t="str">
        <f t="shared" ref="T2883:T2946" si="178">TEXT(F2883, "YYYY")</f>
        <v>2021</v>
      </c>
      <c r="U2883" s="3">
        <f t="shared" si="176"/>
        <v>31</v>
      </c>
    </row>
    <row r="2884" spans="1:21" hidden="1">
      <c r="F2884" s="1"/>
      <c r="G2884" s="2"/>
      <c r="H2884" s="2"/>
      <c r="O2884">
        <v>0</v>
      </c>
      <c r="P2884">
        <v>0</v>
      </c>
      <c r="Q2884" t="e">
        <v>#DIV/0!</v>
      </c>
      <c r="U2884" s="3"/>
    </row>
    <row r="2885" spans="1:21" hidden="1">
      <c r="A2885">
        <v>2884</v>
      </c>
      <c r="B2885" t="s">
        <v>1262</v>
      </c>
      <c r="C2885" t="s">
        <v>29</v>
      </c>
      <c r="D2885" t="s">
        <v>123</v>
      </c>
      <c r="E2885" t="s">
        <v>124</v>
      </c>
      <c r="F2885" s="1">
        <v>44722</v>
      </c>
      <c r="G2885" s="2">
        <v>44722.35</v>
      </c>
      <c r="H2885" s="2">
        <v>44722.429861111108</v>
      </c>
      <c r="I2885" t="s">
        <v>103</v>
      </c>
      <c r="J2885" t="s">
        <v>69</v>
      </c>
      <c r="K2885">
        <v>20.8</v>
      </c>
      <c r="L2885">
        <v>115</v>
      </c>
      <c r="M2885">
        <v>800</v>
      </c>
      <c r="N2885" s="4">
        <v>2392</v>
      </c>
      <c r="O2885">
        <v>2392</v>
      </c>
      <c r="P2885">
        <v>29952</v>
      </c>
      <c r="Q2885">
        <v>11.521739130434783</v>
      </c>
      <c r="S2885" t="str">
        <f t="shared" si="177"/>
        <v>June</v>
      </c>
      <c r="T2885" t="str">
        <f t="shared" si="178"/>
        <v>2022</v>
      </c>
      <c r="U2885" s="3">
        <f t="shared" ref="U2885:U2916" si="179">DAY(EOMONTH(F2885, 0))</f>
        <v>30</v>
      </c>
    </row>
    <row r="2886" spans="1:21" hidden="1">
      <c r="A2886">
        <v>2885</v>
      </c>
      <c r="B2886" t="s">
        <v>1263</v>
      </c>
      <c r="C2886" t="s">
        <v>32</v>
      </c>
      <c r="D2886" t="s">
        <v>129</v>
      </c>
      <c r="E2886" t="s">
        <v>75</v>
      </c>
      <c r="F2886" s="1">
        <v>44367</v>
      </c>
      <c r="G2886" s="2">
        <v>44367.288194444445</v>
      </c>
      <c r="H2886" s="2">
        <v>44367.409722222219</v>
      </c>
      <c r="I2886" t="s">
        <v>103</v>
      </c>
      <c r="J2886" t="s">
        <v>69</v>
      </c>
      <c r="K2886">
        <v>20.8</v>
      </c>
      <c r="L2886">
        <v>175</v>
      </c>
      <c r="M2886">
        <v>800</v>
      </c>
      <c r="N2886" s="4">
        <v>3640</v>
      </c>
      <c r="O2886">
        <v>3640</v>
      </c>
      <c r="P2886">
        <v>29952</v>
      </c>
      <c r="Q2886">
        <v>7.2285714285714286</v>
      </c>
      <c r="S2886" t="str">
        <f t="shared" si="177"/>
        <v>June</v>
      </c>
      <c r="T2886" t="str">
        <f t="shared" si="178"/>
        <v>2021</v>
      </c>
      <c r="U2886" s="3">
        <f t="shared" si="179"/>
        <v>30</v>
      </c>
    </row>
    <row r="2887" spans="1:21" hidden="1">
      <c r="A2887">
        <v>2886</v>
      </c>
      <c r="B2887" t="s">
        <v>1264</v>
      </c>
      <c r="C2887" t="s">
        <v>35</v>
      </c>
      <c r="D2887" t="s">
        <v>141</v>
      </c>
      <c r="E2887" t="s">
        <v>124</v>
      </c>
      <c r="F2887" s="1">
        <v>44637</v>
      </c>
      <c r="G2887" s="2">
        <v>44637.256944444445</v>
      </c>
      <c r="H2887" s="2">
        <v>44637.402083333334</v>
      </c>
      <c r="I2887" t="s">
        <v>103</v>
      </c>
      <c r="J2887" t="s">
        <v>69</v>
      </c>
      <c r="K2887">
        <v>20.8</v>
      </c>
      <c r="L2887">
        <v>209</v>
      </c>
      <c r="M2887">
        <v>800</v>
      </c>
      <c r="N2887" s="3">
        <v>4347.2</v>
      </c>
      <c r="O2887">
        <v>4347.2</v>
      </c>
      <c r="P2887">
        <v>29952</v>
      </c>
      <c r="Q2887">
        <v>5.8899521531100483</v>
      </c>
      <c r="S2887" t="str">
        <f t="shared" si="177"/>
        <v>March</v>
      </c>
      <c r="T2887" t="str">
        <f t="shared" si="178"/>
        <v>2022</v>
      </c>
      <c r="U2887" s="3">
        <f t="shared" si="179"/>
        <v>31</v>
      </c>
    </row>
    <row r="2888" spans="1:21" hidden="1">
      <c r="A2888">
        <v>2887</v>
      </c>
      <c r="B2888" t="s">
        <v>1265</v>
      </c>
      <c r="C2888" t="s">
        <v>32</v>
      </c>
      <c r="D2888" t="s">
        <v>123</v>
      </c>
      <c r="E2888" t="s">
        <v>124</v>
      </c>
      <c r="F2888" s="1">
        <v>44247</v>
      </c>
      <c r="G2888" s="2">
        <v>44247.257638888892</v>
      </c>
      <c r="H2888" s="2">
        <v>44247.459027777775</v>
      </c>
      <c r="I2888" t="s">
        <v>103</v>
      </c>
      <c r="J2888" t="s">
        <v>69</v>
      </c>
      <c r="K2888">
        <v>20.8</v>
      </c>
      <c r="L2888">
        <v>290</v>
      </c>
      <c r="M2888">
        <v>800</v>
      </c>
      <c r="N2888" s="4">
        <v>6032</v>
      </c>
      <c r="O2888">
        <v>6032</v>
      </c>
      <c r="P2888">
        <v>29952</v>
      </c>
      <c r="Q2888">
        <v>3.9655172413793105</v>
      </c>
      <c r="S2888" t="str">
        <f t="shared" si="177"/>
        <v>February</v>
      </c>
      <c r="T2888" t="str">
        <f t="shared" si="178"/>
        <v>2021</v>
      </c>
      <c r="U2888" s="3">
        <f t="shared" si="179"/>
        <v>28</v>
      </c>
    </row>
    <row r="2889" spans="1:21" hidden="1">
      <c r="A2889">
        <v>2888</v>
      </c>
      <c r="B2889" t="s">
        <v>1266</v>
      </c>
      <c r="C2889" t="s">
        <v>32</v>
      </c>
      <c r="D2889" t="s">
        <v>127</v>
      </c>
      <c r="E2889" t="s">
        <v>124</v>
      </c>
      <c r="F2889" s="1">
        <v>44408</v>
      </c>
      <c r="G2889" s="2">
        <v>44408.309027777781</v>
      </c>
      <c r="H2889" s="2">
        <v>44408.520138888889</v>
      </c>
      <c r="I2889" t="s">
        <v>103</v>
      </c>
      <c r="J2889" t="s">
        <v>69</v>
      </c>
      <c r="K2889">
        <v>20.8</v>
      </c>
      <c r="L2889">
        <v>304</v>
      </c>
      <c r="M2889">
        <v>800</v>
      </c>
      <c r="N2889" s="3">
        <v>6323.2</v>
      </c>
      <c r="O2889">
        <v>6323.2</v>
      </c>
      <c r="P2889">
        <v>29952</v>
      </c>
      <c r="Q2889">
        <v>3.736842105263158</v>
      </c>
      <c r="S2889" t="str">
        <f t="shared" si="177"/>
        <v>July</v>
      </c>
      <c r="T2889" t="str">
        <f t="shared" si="178"/>
        <v>2021</v>
      </c>
      <c r="U2889" s="3">
        <f t="shared" si="179"/>
        <v>31</v>
      </c>
    </row>
    <row r="2890" spans="1:21" hidden="1">
      <c r="A2890">
        <v>2889</v>
      </c>
      <c r="B2890" t="s">
        <v>1267</v>
      </c>
      <c r="C2890" t="s">
        <v>32</v>
      </c>
      <c r="D2890" t="s">
        <v>129</v>
      </c>
      <c r="E2890" t="s">
        <v>75</v>
      </c>
      <c r="F2890" s="1">
        <v>44630</v>
      </c>
      <c r="G2890" s="2">
        <v>44630.302083333336</v>
      </c>
      <c r="H2890" s="2">
        <v>44630.515277777777</v>
      </c>
      <c r="I2890" t="s">
        <v>103</v>
      </c>
      <c r="J2890" t="s">
        <v>69</v>
      </c>
      <c r="K2890">
        <v>20.8</v>
      </c>
      <c r="L2890">
        <v>307</v>
      </c>
      <c r="M2890">
        <v>800</v>
      </c>
      <c r="N2890" s="3">
        <v>6385.6</v>
      </c>
      <c r="O2890">
        <v>6385.6</v>
      </c>
      <c r="P2890">
        <v>29952</v>
      </c>
      <c r="Q2890">
        <v>3.6905537459283386</v>
      </c>
      <c r="S2890" t="str">
        <f t="shared" si="177"/>
        <v>March</v>
      </c>
      <c r="T2890" t="str">
        <f t="shared" si="178"/>
        <v>2022</v>
      </c>
      <c r="U2890" s="3">
        <f t="shared" si="179"/>
        <v>31</v>
      </c>
    </row>
    <row r="2891" spans="1:21" hidden="1">
      <c r="A2891">
        <v>2890</v>
      </c>
      <c r="B2891" t="s">
        <v>1268</v>
      </c>
      <c r="C2891" t="s">
        <v>29</v>
      </c>
      <c r="D2891" t="s">
        <v>123</v>
      </c>
      <c r="E2891" t="s">
        <v>124</v>
      </c>
      <c r="F2891" s="1">
        <v>44337</v>
      </c>
      <c r="G2891" s="2">
        <v>44337.333333333336</v>
      </c>
      <c r="H2891" s="2">
        <v>44337.563888888886</v>
      </c>
      <c r="I2891" t="s">
        <v>103</v>
      </c>
      <c r="J2891" t="s">
        <v>69</v>
      </c>
      <c r="K2891">
        <v>20.8</v>
      </c>
      <c r="L2891">
        <v>332</v>
      </c>
      <c r="M2891">
        <v>800</v>
      </c>
      <c r="N2891" s="3">
        <v>6905.6</v>
      </c>
      <c r="O2891">
        <v>6905.6</v>
      </c>
      <c r="P2891">
        <v>29952</v>
      </c>
      <c r="Q2891">
        <v>3.3373493975903616</v>
      </c>
      <c r="S2891" t="str">
        <f t="shared" si="177"/>
        <v>May</v>
      </c>
      <c r="T2891" t="str">
        <f t="shared" si="178"/>
        <v>2021</v>
      </c>
      <c r="U2891" s="3">
        <f t="shared" si="179"/>
        <v>31</v>
      </c>
    </row>
    <row r="2892" spans="1:21" hidden="1">
      <c r="A2892">
        <v>2891</v>
      </c>
      <c r="B2892" t="s">
        <v>1269</v>
      </c>
      <c r="C2892" t="s">
        <v>32</v>
      </c>
      <c r="D2892" t="s">
        <v>129</v>
      </c>
      <c r="E2892" t="s">
        <v>75</v>
      </c>
      <c r="F2892" s="1">
        <v>44575</v>
      </c>
      <c r="G2892" s="2">
        <v>44575.291666666664</v>
      </c>
      <c r="H2892" s="2">
        <v>44575.523611111108</v>
      </c>
      <c r="I2892" t="s">
        <v>103</v>
      </c>
      <c r="J2892" t="s">
        <v>69</v>
      </c>
      <c r="K2892">
        <v>20.8</v>
      </c>
      <c r="L2892">
        <v>334</v>
      </c>
      <c r="M2892">
        <v>800</v>
      </c>
      <c r="N2892" s="3">
        <v>6947.2</v>
      </c>
      <c r="O2892">
        <v>6947.2</v>
      </c>
      <c r="P2892">
        <v>29952</v>
      </c>
      <c r="Q2892">
        <v>3.3113772455089818</v>
      </c>
      <c r="S2892" t="str">
        <f t="shared" si="177"/>
        <v>January</v>
      </c>
      <c r="T2892" t="str">
        <f t="shared" si="178"/>
        <v>2022</v>
      </c>
      <c r="U2892" s="3">
        <f t="shared" si="179"/>
        <v>31</v>
      </c>
    </row>
    <row r="2893" spans="1:21" hidden="1">
      <c r="A2893">
        <v>2892</v>
      </c>
      <c r="B2893" t="s">
        <v>1270</v>
      </c>
      <c r="C2893" t="s">
        <v>32</v>
      </c>
      <c r="D2893" t="s">
        <v>129</v>
      </c>
      <c r="E2893" t="s">
        <v>75</v>
      </c>
      <c r="F2893" s="1">
        <v>44520</v>
      </c>
      <c r="G2893" s="2">
        <v>44520.286805555559</v>
      </c>
      <c r="H2893" s="2">
        <v>44520.519444444442</v>
      </c>
      <c r="I2893" t="s">
        <v>103</v>
      </c>
      <c r="J2893" t="s">
        <v>69</v>
      </c>
      <c r="K2893">
        <v>20.8</v>
      </c>
      <c r="L2893">
        <v>335</v>
      </c>
      <c r="M2893">
        <v>800</v>
      </c>
      <c r="N2893" s="4">
        <v>6968</v>
      </c>
      <c r="O2893">
        <v>6968</v>
      </c>
      <c r="P2893">
        <v>29952</v>
      </c>
      <c r="Q2893">
        <v>3.2985074626865671</v>
      </c>
      <c r="S2893" t="str">
        <f t="shared" si="177"/>
        <v>November</v>
      </c>
      <c r="T2893" t="str">
        <f t="shared" si="178"/>
        <v>2021</v>
      </c>
      <c r="U2893" s="3">
        <f t="shared" si="179"/>
        <v>30</v>
      </c>
    </row>
    <row r="2894" spans="1:21" hidden="1">
      <c r="A2894">
        <v>2893</v>
      </c>
      <c r="B2894" t="s">
        <v>1271</v>
      </c>
      <c r="C2894" t="s">
        <v>32</v>
      </c>
      <c r="D2894" t="s">
        <v>129</v>
      </c>
      <c r="E2894" t="s">
        <v>75</v>
      </c>
      <c r="F2894" s="1">
        <v>44798</v>
      </c>
      <c r="G2894" s="2">
        <v>44798.333333333336</v>
      </c>
      <c r="H2894" s="2">
        <v>44798.583333333336</v>
      </c>
      <c r="I2894" t="s">
        <v>103</v>
      </c>
      <c r="J2894" t="s">
        <v>69</v>
      </c>
      <c r="K2894">
        <v>20.8</v>
      </c>
      <c r="L2894">
        <v>360</v>
      </c>
      <c r="M2894">
        <v>800</v>
      </c>
      <c r="N2894" s="4">
        <v>7488</v>
      </c>
      <c r="O2894">
        <v>7488</v>
      </c>
      <c r="P2894">
        <v>29952</v>
      </c>
      <c r="Q2894">
        <v>3</v>
      </c>
      <c r="S2894" t="str">
        <f t="shared" si="177"/>
        <v>August</v>
      </c>
      <c r="T2894" t="str">
        <f t="shared" si="178"/>
        <v>2022</v>
      </c>
      <c r="U2894" s="3">
        <f t="shared" si="179"/>
        <v>31</v>
      </c>
    </row>
    <row r="2895" spans="1:21" hidden="1">
      <c r="A2895">
        <v>2894</v>
      </c>
      <c r="B2895" t="s">
        <v>1272</v>
      </c>
      <c r="C2895" t="s">
        <v>52</v>
      </c>
      <c r="D2895" t="s">
        <v>141</v>
      </c>
      <c r="E2895" t="s">
        <v>124</v>
      </c>
      <c r="F2895" s="1">
        <v>44688</v>
      </c>
      <c r="G2895" s="2">
        <v>44688.256944444445</v>
      </c>
      <c r="H2895" s="2">
        <v>44688.519444444442</v>
      </c>
      <c r="I2895" t="s">
        <v>103</v>
      </c>
      <c r="J2895" t="s">
        <v>69</v>
      </c>
      <c r="K2895">
        <v>20.8</v>
      </c>
      <c r="L2895">
        <v>378</v>
      </c>
      <c r="M2895">
        <v>800</v>
      </c>
      <c r="N2895" s="3">
        <v>7862.4</v>
      </c>
      <c r="O2895">
        <v>7862.4</v>
      </c>
      <c r="P2895">
        <v>29952</v>
      </c>
      <c r="Q2895">
        <v>2.8095238095238093</v>
      </c>
      <c r="S2895" t="str">
        <f t="shared" si="177"/>
        <v>May</v>
      </c>
      <c r="T2895" t="str">
        <f t="shared" si="178"/>
        <v>2022</v>
      </c>
      <c r="U2895" s="3">
        <f t="shared" si="179"/>
        <v>31</v>
      </c>
    </row>
    <row r="2896" spans="1:21" hidden="1">
      <c r="A2896">
        <v>2895</v>
      </c>
      <c r="B2896" t="s">
        <v>1273</v>
      </c>
      <c r="C2896" t="s">
        <v>29</v>
      </c>
      <c r="D2896" t="s">
        <v>123</v>
      </c>
      <c r="E2896" t="s">
        <v>124</v>
      </c>
      <c r="F2896" s="1">
        <v>44336</v>
      </c>
      <c r="G2896" s="2">
        <v>44336.342361111114</v>
      </c>
      <c r="H2896" s="2">
        <v>44336.607638888891</v>
      </c>
      <c r="I2896" t="s">
        <v>103</v>
      </c>
      <c r="J2896" t="s">
        <v>69</v>
      </c>
      <c r="K2896">
        <v>20.8</v>
      </c>
      <c r="L2896">
        <v>382</v>
      </c>
      <c r="M2896">
        <v>800</v>
      </c>
      <c r="N2896" s="3">
        <v>7945.6</v>
      </c>
      <c r="O2896">
        <v>7945.6</v>
      </c>
      <c r="P2896">
        <v>29952</v>
      </c>
      <c r="Q2896">
        <v>2.7696335078534031</v>
      </c>
      <c r="S2896" t="str">
        <f t="shared" si="177"/>
        <v>May</v>
      </c>
      <c r="T2896" t="str">
        <f t="shared" si="178"/>
        <v>2021</v>
      </c>
      <c r="U2896" s="3">
        <f t="shared" si="179"/>
        <v>31</v>
      </c>
    </row>
    <row r="2897" spans="1:21" hidden="1">
      <c r="A2897">
        <v>2896</v>
      </c>
      <c r="B2897" t="s">
        <v>1274</v>
      </c>
      <c r="C2897" t="s">
        <v>32</v>
      </c>
      <c r="D2897" t="s">
        <v>129</v>
      </c>
      <c r="E2897" t="s">
        <v>75</v>
      </c>
      <c r="F2897" s="1">
        <v>44686</v>
      </c>
      <c r="G2897" s="2">
        <v>44686.445833333331</v>
      </c>
      <c r="H2897" s="2">
        <v>44686.73541666667</v>
      </c>
      <c r="I2897" t="s">
        <v>103</v>
      </c>
      <c r="J2897" t="s">
        <v>69</v>
      </c>
      <c r="K2897">
        <v>20.8</v>
      </c>
      <c r="L2897">
        <v>417</v>
      </c>
      <c r="M2897">
        <v>800</v>
      </c>
      <c r="N2897" s="3">
        <v>8673.6</v>
      </c>
      <c r="O2897">
        <v>8673.6</v>
      </c>
      <c r="P2897">
        <v>29952</v>
      </c>
      <c r="Q2897">
        <v>2.4532374100719423</v>
      </c>
      <c r="S2897" t="str">
        <f t="shared" si="177"/>
        <v>May</v>
      </c>
      <c r="T2897" t="str">
        <f t="shared" si="178"/>
        <v>2022</v>
      </c>
      <c r="U2897" s="3">
        <f t="shared" si="179"/>
        <v>31</v>
      </c>
    </row>
    <row r="2898" spans="1:21" hidden="1">
      <c r="A2898">
        <v>2897</v>
      </c>
      <c r="B2898" t="s">
        <v>1275</v>
      </c>
      <c r="C2898" t="s">
        <v>35</v>
      </c>
      <c r="D2898" t="s">
        <v>123</v>
      </c>
      <c r="E2898" t="s">
        <v>124</v>
      </c>
      <c r="F2898" s="1">
        <v>44639</v>
      </c>
      <c r="G2898" s="2">
        <v>44639.270833333336</v>
      </c>
      <c r="H2898" s="2">
        <v>44639.586111111108</v>
      </c>
      <c r="I2898" t="s">
        <v>103</v>
      </c>
      <c r="J2898" t="s">
        <v>69</v>
      </c>
      <c r="K2898">
        <v>20.8</v>
      </c>
      <c r="L2898">
        <v>454</v>
      </c>
      <c r="M2898">
        <v>800</v>
      </c>
      <c r="N2898" s="3">
        <v>9443.2000000000007</v>
      </c>
      <c r="O2898">
        <v>9443.2000000000007</v>
      </c>
      <c r="P2898">
        <v>29952</v>
      </c>
      <c r="Q2898">
        <v>2.1718061674008808</v>
      </c>
      <c r="S2898" t="str">
        <f t="shared" si="177"/>
        <v>March</v>
      </c>
      <c r="T2898" t="str">
        <f t="shared" si="178"/>
        <v>2022</v>
      </c>
      <c r="U2898" s="3">
        <f t="shared" si="179"/>
        <v>31</v>
      </c>
    </row>
    <row r="2899" spans="1:21" hidden="1">
      <c r="A2899">
        <v>2898</v>
      </c>
      <c r="B2899" t="s">
        <v>1276</v>
      </c>
      <c r="C2899" t="s">
        <v>34</v>
      </c>
      <c r="D2899" t="s">
        <v>135</v>
      </c>
      <c r="E2899" t="s">
        <v>124</v>
      </c>
      <c r="F2899" s="1">
        <v>44499</v>
      </c>
      <c r="G2899" s="2">
        <v>44499.287499999999</v>
      </c>
      <c r="H2899" s="2">
        <v>44499.602777777778</v>
      </c>
      <c r="I2899" t="s">
        <v>103</v>
      </c>
      <c r="J2899" t="s">
        <v>69</v>
      </c>
      <c r="K2899">
        <v>20.8</v>
      </c>
      <c r="L2899">
        <v>454</v>
      </c>
      <c r="M2899">
        <v>800</v>
      </c>
      <c r="N2899" s="3">
        <v>9443.2000000000007</v>
      </c>
      <c r="O2899">
        <v>9443.2000000000007</v>
      </c>
      <c r="P2899">
        <v>29952</v>
      </c>
      <c r="Q2899">
        <v>2.1718061674008808</v>
      </c>
      <c r="S2899" t="str">
        <f t="shared" si="177"/>
        <v>October</v>
      </c>
      <c r="T2899" t="str">
        <f t="shared" si="178"/>
        <v>2021</v>
      </c>
      <c r="U2899" s="3">
        <f t="shared" si="179"/>
        <v>31</v>
      </c>
    </row>
    <row r="2900" spans="1:21" hidden="1">
      <c r="A2900">
        <v>2899</v>
      </c>
      <c r="B2900" t="s">
        <v>1277</v>
      </c>
      <c r="C2900" t="s">
        <v>35</v>
      </c>
      <c r="D2900" t="s">
        <v>141</v>
      </c>
      <c r="E2900" t="s">
        <v>124</v>
      </c>
      <c r="F2900" s="1">
        <v>44638</v>
      </c>
      <c r="G2900" s="2">
        <v>44638.257638888892</v>
      </c>
      <c r="H2900" s="2">
        <v>44638.614583333336</v>
      </c>
      <c r="I2900" t="s">
        <v>103</v>
      </c>
      <c r="J2900" t="s">
        <v>69</v>
      </c>
      <c r="K2900">
        <v>20.8</v>
      </c>
      <c r="L2900">
        <v>514</v>
      </c>
      <c r="M2900">
        <v>800</v>
      </c>
      <c r="N2900" s="3">
        <v>10691.2</v>
      </c>
      <c r="O2900">
        <v>10691.2</v>
      </c>
      <c r="P2900">
        <v>29952</v>
      </c>
      <c r="Q2900">
        <v>1.8015564202334629</v>
      </c>
      <c r="S2900" t="str">
        <f t="shared" si="177"/>
        <v>March</v>
      </c>
      <c r="T2900" t="str">
        <f t="shared" si="178"/>
        <v>2022</v>
      </c>
      <c r="U2900" s="3">
        <f t="shared" si="179"/>
        <v>31</v>
      </c>
    </row>
    <row r="2901" spans="1:21" hidden="1">
      <c r="A2901">
        <v>2900</v>
      </c>
      <c r="B2901" t="s">
        <v>1278</v>
      </c>
      <c r="C2901" t="s">
        <v>32</v>
      </c>
      <c r="D2901" t="s">
        <v>129</v>
      </c>
      <c r="E2901" t="s">
        <v>75</v>
      </c>
      <c r="F2901" s="1">
        <v>44742</v>
      </c>
      <c r="G2901" s="2">
        <v>44742.280555555553</v>
      </c>
      <c r="H2901" s="2">
        <v>44742.646527777775</v>
      </c>
      <c r="I2901" t="s">
        <v>103</v>
      </c>
      <c r="J2901" t="s">
        <v>69</v>
      </c>
      <c r="K2901">
        <v>20.8</v>
      </c>
      <c r="L2901">
        <v>527</v>
      </c>
      <c r="M2901">
        <v>800</v>
      </c>
      <c r="N2901" s="3">
        <v>10961.6</v>
      </c>
      <c r="O2901">
        <v>10961.6</v>
      </c>
      <c r="P2901">
        <v>29952</v>
      </c>
      <c r="Q2901">
        <v>1.7324478178368121</v>
      </c>
      <c r="S2901" t="str">
        <f t="shared" si="177"/>
        <v>June</v>
      </c>
      <c r="T2901" t="str">
        <f t="shared" si="178"/>
        <v>2022</v>
      </c>
      <c r="U2901" s="3">
        <f t="shared" si="179"/>
        <v>30</v>
      </c>
    </row>
    <row r="2902" spans="1:21" hidden="1">
      <c r="A2902">
        <v>2901</v>
      </c>
      <c r="B2902" t="s">
        <v>1279</v>
      </c>
      <c r="C2902" t="s">
        <v>32</v>
      </c>
      <c r="D2902" t="s">
        <v>129</v>
      </c>
      <c r="E2902" t="s">
        <v>75</v>
      </c>
      <c r="F2902" s="1">
        <v>44492</v>
      </c>
      <c r="G2902" s="2">
        <v>44492.302777777775</v>
      </c>
      <c r="H2902" s="2">
        <v>44492.674305555556</v>
      </c>
      <c r="I2902" t="s">
        <v>103</v>
      </c>
      <c r="J2902" t="s">
        <v>69</v>
      </c>
      <c r="K2902">
        <v>20.8</v>
      </c>
      <c r="L2902">
        <v>535</v>
      </c>
      <c r="M2902">
        <v>800</v>
      </c>
      <c r="N2902" s="4">
        <v>11128</v>
      </c>
      <c r="O2902">
        <v>11128</v>
      </c>
      <c r="P2902">
        <v>29952</v>
      </c>
      <c r="Q2902">
        <v>1.691588785046729</v>
      </c>
      <c r="S2902" t="str">
        <f t="shared" si="177"/>
        <v>October</v>
      </c>
      <c r="T2902" t="str">
        <f t="shared" si="178"/>
        <v>2021</v>
      </c>
      <c r="U2902" s="3">
        <f t="shared" si="179"/>
        <v>31</v>
      </c>
    </row>
    <row r="2903" spans="1:21" hidden="1">
      <c r="A2903">
        <v>2902</v>
      </c>
      <c r="B2903" t="s">
        <v>1280</v>
      </c>
      <c r="C2903" t="s">
        <v>35</v>
      </c>
      <c r="D2903" t="s">
        <v>141</v>
      </c>
      <c r="E2903" t="s">
        <v>124</v>
      </c>
      <c r="F2903" s="1">
        <v>44636</v>
      </c>
      <c r="G2903" s="2">
        <v>44636.25</v>
      </c>
      <c r="H2903" s="2">
        <v>44636.625</v>
      </c>
      <c r="I2903" t="s">
        <v>103</v>
      </c>
      <c r="J2903" t="s">
        <v>69</v>
      </c>
      <c r="K2903">
        <v>20.8</v>
      </c>
      <c r="L2903">
        <v>540</v>
      </c>
      <c r="M2903">
        <v>800</v>
      </c>
      <c r="N2903" s="4">
        <v>11232</v>
      </c>
      <c r="O2903">
        <v>11232</v>
      </c>
      <c r="P2903">
        <v>29952</v>
      </c>
      <c r="Q2903">
        <v>1.6666666666666667</v>
      </c>
      <c r="S2903" t="str">
        <f t="shared" si="177"/>
        <v>March</v>
      </c>
      <c r="T2903" t="str">
        <f t="shared" si="178"/>
        <v>2022</v>
      </c>
      <c r="U2903" s="3">
        <f t="shared" si="179"/>
        <v>31</v>
      </c>
    </row>
    <row r="2904" spans="1:21" hidden="1">
      <c r="A2904">
        <v>2903</v>
      </c>
      <c r="B2904" t="s">
        <v>1281</v>
      </c>
      <c r="C2904" t="s">
        <v>52</v>
      </c>
      <c r="D2904" t="s">
        <v>141</v>
      </c>
      <c r="E2904" t="s">
        <v>124</v>
      </c>
      <c r="F2904" s="1">
        <v>44687</v>
      </c>
      <c r="G2904" s="2">
        <v>44687.277083333334</v>
      </c>
      <c r="H2904" s="2">
        <v>44687.702777777777</v>
      </c>
      <c r="I2904" t="s">
        <v>103</v>
      </c>
      <c r="J2904" t="s">
        <v>69</v>
      </c>
      <c r="K2904">
        <v>20.8</v>
      </c>
      <c r="L2904">
        <v>613</v>
      </c>
      <c r="M2904">
        <v>800</v>
      </c>
      <c r="N2904" s="3">
        <v>12750.4</v>
      </c>
      <c r="O2904">
        <v>12750.4</v>
      </c>
      <c r="P2904">
        <v>29952</v>
      </c>
      <c r="Q2904">
        <v>1.3491027732463294</v>
      </c>
      <c r="S2904" t="str">
        <f t="shared" si="177"/>
        <v>May</v>
      </c>
      <c r="T2904" t="str">
        <f t="shared" si="178"/>
        <v>2022</v>
      </c>
      <c r="U2904" s="3">
        <f t="shared" si="179"/>
        <v>31</v>
      </c>
    </row>
    <row r="2905" spans="1:21" hidden="1">
      <c r="A2905">
        <v>2904</v>
      </c>
      <c r="B2905" t="s">
        <v>1283</v>
      </c>
      <c r="C2905" t="s">
        <v>40</v>
      </c>
      <c r="D2905" t="s">
        <v>141</v>
      </c>
      <c r="E2905" t="s">
        <v>124</v>
      </c>
      <c r="F2905" s="1">
        <v>44740</v>
      </c>
      <c r="G2905" s="2">
        <v>44739.284722222219</v>
      </c>
      <c r="H2905" s="2">
        <v>44740.53125</v>
      </c>
      <c r="I2905" t="s">
        <v>103</v>
      </c>
      <c r="J2905" t="s">
        <v>69</v>
      </c>
      <c r="K2905">
        <v>20.8</v>
      </c>
      <c r="L2905">
        <v>765</v>
      </c>
      <c r="M2905">
        <v>800</v>
      </c>
      <c r="N2905" s="4">
        <v>15912</v>
      </c>
      <c r="O2905">
        <v>15912</v>
      </c>
      <c r="P2905">
        <v>29952</v>
      </c>
      <c r="Q2905">
        <v>0.88235294117647056</v>
      </c>
      <c r="S2905" t="str">
        <f t="shared" si="177"/>
        <v>June</v>
      </c>
      <c r="T2905" t="str">
        <f t="shared" si="178"/>
        <v>2022</v>
      </c>
      <c r="U2905" s="3">
        <f t="shared" si="179"/>
        <v>30</v>
      </c>
    </row>
    <row r="2906" spans="1:21" hidden="1">
      <c r="A2906">
        <v>2905</v>
      </c>
      <c r="B2906" t="s">
        <v>1284</v>
      </c>
      <c r="C2906" t="s">
        <v>13</v>
      </c>
      <c r="D2906" t="s">
        <v>123</v>
      </c>
      <c r="E2906" t="s">
        <v>124</v>
      </c>
      <c r="F2906" s="1">
        <v>44713</v>
      </c>
      <c r="G2906" s="2">
        <v>44713.324305555558</v>
      </c>
      <c r="H2906" s="2">
        <v>44714.71875</v>
      </c>
      <c r="I2906" t="s">
        <v>103</v>
      </c>
      <c r="J2906" t="s">
        <v>69</v>
      </c>
      <c r="K2906">
        <v>20.8</v>
      </c>
      <c r="L2906">
        <v>973</v>
      </c>
      <c r="M2906">
        <v>800</v>
      </c>
      <c r="N2906" s="3">
        <v>20238.400000000001</v>
      </c>
      <c r="O2906">
        <v>20238.400000000001</v>
      </c>
      <c r="P2906">
        <v>29952</v>
      </c>
      <c r="Q2906">
        <v>0.47995889003083236</v>
      </c>
      <c r="S2906" t="str">
        <f t="shared" si="177"/>
        <v>June</v>
      </c>
      <c r="T2906" t="str">
        <f t="shared" si="178"/>
        <v>2022</v>
      </c>
      <c r="U2906" s="3">
        <f t="shared" si="179"/>
        <v>30</v>
      </c>
    </row>
    <row r="2907" spans="1:21" hidden="1">
      <c r="A2907">
        <v>2906</v>
      </c>
      <c r="B2907" t="s">
        <v>1285</v>
      </c>
      <c r="C2907" t="s">
        <v>13</v>
      </c>
      <c r="D2907" t="s">
        <v>127</v>
      </c>
      <c r="E2907" t="s">
        <v>124</v>
      </c>
      <c r="F2907" s="1">
        <v>44716</v>
      </c>
      <c r="G2907" s="2">
        <v>44715.280555555553</v>
      </c>
      <c r="H2907" s="2">
        <v>44716.693749999999</v>
      </c>
      <c r="I2907" t="s">
        <v>103</v>
      </c>
      <c r="J2907" t="s">
        <v>69</v>
      </c>
      <c r="K2907">
        <v>20.8</v>
      </c>
      <c r="L2907">
        <v>999</v>
      </c>
      <c r="M2907">
        <v>800</v>
      </c>
      <c r="N2907" s="3">
        <v>20779.2</v>
      </c>
      <c r="O2907">
        <v>20779.2</v>
      </c>
      <c r="P2907">
        <v>29952</v>
      </c>
      <c r="Q2907">
        <v>0.44144144144144137</v>
      </c>
      <c r="S2907" t="str">
        <f t="shared" si="177"/>
        <v>June</v>
      </c>
      <c r="T2907" t="str">
        <f t="shared" si="178"/>
        <v>2022</v>
      </c>
      <c r="U2907" s="3">
        <f t="shared" si="179"/>
        <v>30</v>
      </c>
    </row>
    <row r="2908" spans="1:21" hidden="1">
      <c r="A2908">
        <v>2907</v>
      </c>
      <c r="B2908" t="s">
        <v>1283</v>
      </c>
      <c r="C2908" t="s">
        <v>40</v>
      </c>
      <c r="D2908" t="s">
        <v>141</v>
      </c>
      <c r="E2908" t="s">
        <v>124</v>
      </c>
      <c r="F2908" s="1">
        <v>44739</v>
      </c>
      <c r="G2908" s="2">
        <v>44739.284722222219</v>
      </c>
      <c r="H2908" s="2">
        <v>44740.53125</v>
      </c>
      <c r="I2908" t="s">
        <v>103</v>
      </c>
      <c r="J2908" t="s">
        <v>69</v>
      </c>
      <c r="K2908">
        <v>20.8</v>
      </c>
      <c r="L2908" s="4">
        <v>1030</v>
      </c>
      <c r="M2908">
        <v>800</v>
      </c>
      <c r="N2908" s="4">
        <v>21424</v>
      </c>
      <c r="O2908">
        <v>21424</v>
      </c>
      <c r="P2908">
        <v>29952</v>
      </c>
      <c r="Q2908">
        <v>0.39805825242718446</v>
      </c>
      <c r="S2908" t="str">
        <f t="shared" si="177"/>
        <v>June</v>
      </c>
      <c r="T2908" t="str">
        <f t="shared" si="178"/>
        <v>2022</v>
      </c>
      <c r="U2908" s="3">
        <f t="shared" si="179"/>
        <v>30</v>
      </c>
    </row>
    <row r="2909" spans="1:21" hidden="1">
      <c r="A2909">
        <v>2908</v>
      </c>
      <c r="B2909" t="s">
        <v>1284</v>
      </c>
      <c r="C2909" t="s">
        <v>13</v>
      </c>
      <c r="D2909" t="s">
        <v>123</v>
      </c>
      <c r="E2909" t="s">
        <v>124</v>
      </c>
      <c r="F2909" s="1">
        <v>44714</v>
      </c>
      <c r="G2909" s="2">
        <v>44713.324305555558</v>
      </c>
      <c r="H2909" s="2">
        <v>44714.71875</v>
      </c>
      <c r="I2909" t="s">
        <v>103</v>
      </c>
      <c r="J2909" t="s">
        <v>69</v>
      </c>
      <c r="K2909">
        <v>20.8</v>
      </c>
      <c r="L2909" s="4">
        <v>1035</v>
      </c>
      <c r="M2909">
        <v>800</v>
      </c>
      <c r="N2909" s="4">
        <v>21528</v>
      </c>
      <c r="O2909">
        <v>21528</v>
      </c>
      <c r="P2909">
        <v>29952</v>
      </c>
      <c r="Q2909">
        <v>0.39130434782608697</v>
      </c>
      <c r="S2909" t="str">
        <f t="shared" si="177"/>
        <v>June</v>
      </c>
      <c r="T2909" t="str">
        <f t="shared" si="178"/>
        <v>2022</v>
      </c>
      <c r="U2909" s="3">
        <f t="shared" si="179"/>
        <v>30</v>
      </c>
    </row>
    <row r="2910" spans="1:21" hidden="1">
      <c r="A2910">
        <v>2909</v>
      </c>
      <c r="B2910" t="s">
        <v>1285</v>
      </c>
      <c r="C2910" t="s">
        <v>13</v>
      </c>
      <c r="D2910" t="s">
        <v>127</v>
      </c>
      <c r="E2910" t="s">
        <v>124</v>
      </c>
      <c r="F2910" s="1">
        <v>44715</v>
      </c>
      <c r="G2910" s="2">
        <v>44715.280555555553</v>
      </c>
      <c r="H2910" s="2">
        <v>44716.693749999999</v>
      </c>
      <c r="I2910" t="s">
        <v>103</v>
      </c>
      <c r="J2910" t="s">
        <v>69</v>
      </c>
      <c r="K2910">
        <v>20.8</v>
      </c>
      <c r="L2910" s="4">
        <v>1036</v>
      </c>
      <c r="M2910">
        <v>800</v>
      </c>
      <c r="N2910" s="3">
        <v>21548.799999999999</v>
      </c>
      <c r="O2910">
        <v>21548.799999999999</v>
      </c>
      <c r="P2910">
        <v>29952</v>
      </c>
      <c r="Q2910">
        <v>0.38996138996139001</v>
      </c>
      <c r="S2910" t="str">
        <f t="shared" si="177"/>
        <v>June</v>
      </c>
      <c r="T2910" t="str">
        <f t="shared" si="178"/>
        <v>2022</v>
      </c>
      <c r="U2910" s="3">
        <f t="shared" si="179"/>
        <v>30</v>
      </c>
    </row>
    <row r="2911" spans="1:21" hidden="1">
      <c r="A2911">
        <v>2910</v>
      </c>
      <c r="B2911" t="s">
        <v>356</v>
      </c>
      <c r="C2911" t="s">
        <v>13</v>
      </c>
      <c r="D2911" t="s">
        <v>129</v>
      </c>
      <c r="E2911" t="s">
        <v>75</v>
      </c>
      <c r="F2911" s="1">
        <v>44467</v>
      </c>
      <c r="G2911" s="2">
        <v>44467.239583333336</v>
      </c>
      <c r="H2911" s="2">
        <v>44472.779166666667</v>
      </c>
      <c r="I2911" t="s">
        <v>103</v>
      </c>
      <c r="J2911" t="s">
        <v>69</v>
      </c>
      <c r="K2911">
        <v>20.8</v>
      </c>
      <c r="L2911" s="4">
        <v>1095</v>
      </c>
      <c r="M2911">
        <v>800</v>
      </c>
      <c r="N2911" s="4">
        <v>22776</v>
      </c>
      <c r="O2911">
        <v>22776</v>
      </c>
      <c r="P2911">
        <v>29952</v>
      </c>
      <c r="Q2911">
        <v>0.31506849315068491</v>
      </c>
      <c r="S2911" t="str">
        <f t="shared" si="177"/>
        <v>September</v>
      </c>
      <c r="T2911" t="str">
        <f t="shared" si="178"/>
        <v>2021</v>
      </c>
      <c r="U2911" s="3">
        <f t="shared" si="179"/>
        <v>30</v>
      </c>
    </row>
    <row r="2912" spans="1:21" hidden="1">
      <c r="A2912">
        <v>2911</v>
      </c>
      <c r="B2912" t="s">
        <v>357</v>
      </c>
      <c r="C2912" t="s">
        <v>10</v>
      </c>
      <c r="D2912" t="s">
        <v>129</v>
      </c>
      <c r="E2912" t="s">
        <v>75</v>
      </c>
      <c r="F2912" s="1">
        <v>44305</v>
      </c>
      <c r="G2912" s="2">
        <v>44301.229166666664</v>
      </c>
      <c r="H2912" s="2">
        <v>44305.763888888891</v>
      </c>
      <c r="I2912" t="s">
        <v>103</v>
      </c>
      <c r="J2912" t="s">
        <v>69</v>
      </c>
      <c r="K2912">
        <v>20.8</v>
      </c>
      <c r="L2912" s="4">
        <v>1100</v>
      </c>
      <c r="M2912">
        <v>800</v>
      </c>
      <c r="N2912" s="4">
        <v>22880</v>
      </c>
      <c r="O2912">
        <v>22880</v>
      </c>
      <c r="P2912">
        <v>29952</v>
      </c>
      <c r="Q2912">
        <v>0.30909090909090908</v>
      </c>
      <c r="S2912" t="str">
        <f t="shared" si="177"/>
        <v>April</v>
      </c>
      <c r="T2912" t="str">
        <f t="shared" si="178"/>
        <v>2021</v>
      </c>
      <c r="U2912" s="3">
        <f t="shared" si="179"/>
        <v>30</v>
      </c>
    </row>
    <row r="2913" spans="1:21" hidden="1">
      <c r="A2913">
        <v>2912</v>
      </c>
      <c r="B2913" t="s">
        <v>357</v>
      </c>
      <c r="C2913" t="s">
        <v>10</v>
      </c>
      <c r="D2913" t="s">
        <v>129</v>
      </c>
      <c r="E2913" t="s">
        <v>75</v>
      </c>
      <c r="F2913" s="1">
        <v>44301</v>
      </c>
      <c r="G2913" s="2">
        <v>44301.229166666664</v>
      </c>
      <c r="H2913" s="2">
        <v>44305.763888888891</v>
      </c>
      <c r="I2913" t="s">
        <v>103</v>
      </c>
      <c r="J2913" t="s">
        <v>69</v>
      </c>
      <c r="K2913">
        <v>20.8</v>
      </c>
      <c r="L2913" s="4">
        <v>1110</v>
      </c>
      <c r="M2913">
        <v>800</v>
      </c>
      <c r="N2913" s="4">
        <v>23088</v>
      </c>
      <c r="O2913">
        <v>23088</v>
      </c>
      <c r="P2913">
        <v>29952</v>
      </c>
      <c r="Q2913">
        <v>0.29729729729729731</v>
      </c>
      <c r="S2913" t="str">
        <f t="shared" si="177"/>
        <v>April</v>
      </c>
      <c r="T2913" t="str">
        <f t="shared" si="178"/>
        <v>2021</v>
      </c>
      <c r="U2913" s="3">
        <f t="shared" si="179"/>
        <v>30</v>
      </c>
    </row>
    <row r="2914" spans="1:21" hidden="1">
      <c r="A2914">
        <v>2913</v>
      </c>
      <c r="B2914" t="s">
        <v>356</v>
      </c>
      <c r="C2914" t="s">
        <v>13</v>
      </c>
      <c r="D2914" t="s">
        <v>129</v>
      </c>
      <c r="E2914" t="s">
        <v>75</v>
      </c>
      <c r="F2914" s="1">
        <v>44472</v>
      </c>
      <c r="G2914" s="2">
        <v>44467.239583333336</v>
      </c>
      <c r="H2914" s="2">
        <v>44472.779166666667</v>
      </c>
      <c r="I2914" t="s">
        <v>103</v>
      </c>
      <c r="J2914" t="s">
        <v>69</v>
      </c>
      <c r="K2914">
        <v>20.8</v>
      </c>
      <c r="L2914" s="4">
        <v>1122</v>
      </c>
      <c r="M2914">
        <v>800</v>
      </c>
      <c r="N2914" s="3">
        <v>23337.599999999999</v>
      </c>
      <c r="O2914">
        <v>23337.599999999999</v>
      </c>
      <c r="P2914">
        <v>29952</v>
      </c>
      <c r="Q2914">
        <v>0.28342245989304821</v>
      </c>
      <c r="S2914" t="str">
        <f t="shared" si="177"/>
        <v>October</v>
      </c>
      <c r="T2914" t="str">
        <f t="shared" si="178"/>
        <v>2021</v>
      </c>
      <c r="U2914" s="3">
        <f t="shared" si="179"/>
        <v>31</v>
      </c>
    </row>
    <row r="2915" spans="1:21" hidden="1">
      <c r="A2915">
        <v>2914</v>
      </c>
      <c r="B2915" t="s">
        <v>357</v>
      </c>
      <c r="C2915" t="s">
        <v>10</v>
      </c>
      <c r="D2915" t="s">
        <v>129</v>
      </c>
      <c r="E2915" t="s">
        <v>75</v>
      </c>
      <c r="F2915" s="1">
        <v>44302</v>
      </c>
      <c r="G2915" s="2">
        <v>44301.229166666664</v>
      </c>
      <c r="H2915" s="2">
        <v>44305.763888888891</v>
      </c>
      <c r="I2915" t="s">
        <v>103</v>
      </c>
      <c r="J2915" t="s">
        <v>69</v>
      </c>
      <c r="K2915">
        <v>20.8</v>
      </c>
      <c r="L2915" s="4">
        <v>1440</v>
      </c>
      <c r="M2915">
        <v>800</v>
      </c>
      <c r="N2915" s="4">
        <v>29952</v>
      </c>
      <c r="O2915">
        <v>29952</v>
      </c>
      <c r="P2915">
        <v>29952</v>
      </c>
      <c r="Q2915">
        <v>0</v>
      </c>
      <c r="S2915" t="str">
        <f t="shared" si="177"/>
        <v>April</v>
      </c>
      <c r="T2915" t="str">
        <f t="shared" si="178"/>
        <v>2021</v>
      </c>
      <c r="U2915" s="3">
        <f t="shared" si="179"/>
        <v>30</v>
      </c>
    </row>
    <row r="2916" spans="1:21" hidden="1">
      <c r="A2916">
        <v>2915</v>
      </c>
      <c r="B2916" t="s">
        <v>357</v>
      </c>
      <c r="C2916" t="s">
        <v>10</v>
      </c>
      <c r="D2916" t="s">
        <v>129</v>
      </c>
      <c r="E2916" t="s">
        <v>75</v>
      </c>
      <c r="F2916" s="1">
        <v>44303</v>
      </c>
      <c r="G2916" s="2">
        <v>44301.229166666664</v>
      </c>
      <c r="H2916" s="2">
        <v>44305.763888888891</v>
      </c>
      <c r="I2916" t="s">
        <v>103</v>
      </c>
      <c r="J2916" t="s">
        <v>69</v>
      </c>
      <c r="K2916">
        <v>20.8</v>
      </c>
      <c r="L2916" s="4">
        <v>1440</v>
      </c>
      <c r="M2916">
        <v>800</v>
      </c>
      <c r="N2916" s="4">
        <v>29952</v>
      </c>
      <c r="O2916">
        <v>29952</v>
      </c>
      <c r="P2916">
        <v>29952</v>
      </c>
      <c r="Q2916">
        <v>0</v>
      </c>
      <c r="S2916" t="str">
        <f t="shared" si="177"/>
        <v>April</v>
      </c>
      <c r="T2916" t="str">
        <f t="shared" si="178"/>
        <v>2021</v>
      </c>
      <c r="U2916" s="3">
        <f t="shared" si="179"/>
        <v>30</v>
      </c>
    </row>
    <row r="2917" spans="1:21" hidden="1">
      <c r="A2917">
        <v>2916</v>
      </c>
      <c r="B2917" t="s">
        <v>357</v>
      </c>
      <c r="C2917" t="s">
        <v>10</v>
      </c>
      <c r="D2917" t="s">
        <v>129</v>
      </c>
      <c r="E2917" t="s">
        <v>75</v>
      </c>
      <c r="F2917" s="1">
        <v>44304</v>
      </c>
      <c r="G2917" s="2">
        <v>44301.229166666664</v>
      </c>
      <c r="H2917" s="2">
        <v>44305.763888888891</v>
      </c>
      <c r="I2917" t="s">
        <v>103</v>
      </c>
      <c r="J2917" t="s">
        <v>69</v>
      </c>
      <c r="K2917">
        <v>20.8</v>
      </c>
      <c r="L2917" s="4">
        <v>1440</v>
      </c>
      <c r="M2917">
        <v>800</v>
      </c>
      <c r="N2917" s="4">
        <v>29952</v>
      </c>
      <c r="O2917">
        <v>29952</v>
      </c>
      <c r="P2917">
        <v>29952</v>
      </c>
      <c r="Q2917">
        <v>0</v>
      </c>
      <c r="S2917" t="str">
        <f t="shared" si="177"/>
        <v>April</v>
      </c>
      <c r="T2917" t="str">
        <f t="shared" si="178"/>
        <v>2021</v>
      </c>
      <c r="U2917" s="3">
        <f t="shared" ref="U2917:U2948" si="180">DAY(EOMONTH(F2917, 0))</f>
        <v>30</v>
      </c>
    </row>
    <row r="2918" spans="1:21" hidden="1">
      <c r="A2918">
        <v>2917</v>
      </c>
      <c r="B2918" t="s">
        <v>356</v>
      </c>
      <c r="C2918" t="s">
        <v>13</v>
      </c>
      <c r="D2918" t="s">
        <v>129</v>
      </c>
      <c r="E2918" t="s">
        <v>75</v>
      </c>
      <c r="F2918" s="1">
        <v>44468</v>
      </c>
      <c r="G2918" s="2">
        <v>44467.239583333336</v>
      </c>
      <c r="H2918" s="2">
        <v>44472.779166666667</v>
      </c>
      <c r="I2918" t="s">
        <v>103</v>
      </c>
      <c r="J2918" t="s">
        <v>69</v>
      </c>
      <c r="K2918">
        <v>20.8</v>
      </c>
      <c r="L2918" s="4">
        <v>1440</v>
      </c>
      <c r="M2918">
        <v>800</v>
      </c>
      <c r="N2918" s="4">
        <v>29952</v>
      </c>
      <c r="O2918">
        <v>29952</v>
      </c>
      <c r="P2918">
        <v>29952</v>
      </c>
      <c r="Q2918">
        <v>0</v>
      </c>
      <c r="S2918" t="str">
        <f t="shared" si="177"/>
        <v>September</v>
      </c>
      <c r="T2918" t="str">
        <f t="shared" si="178"/>
        <v>2021</v>
      </c>
      <c r="U2918" s="3">
        <f t="shared" si="180"/>
        <v>30</v>
      </c>
    </row>
    <row r="2919" spans="1:21" hidden="1">
      <c r="A2919">
        <v>2918</v>
      </c>
      <c r="B2919" t="s">
        <v>356</v>
      </c>
      <c r="C2919" t="s">
        <v>13</v>
      </c>
      <c r="D2919" t="s">
        <v>129</v>
      </c>
      <c r="E2919" t="s">
        <v>75</v>
      </c>
      <c r="F2919" s="1">
        <v>44469</v>
      </c>
      <c r="G2919" s="2">
        <v>44467.239583333336</v>
      </c>
      <c r="H2919" s="2">
        <v>44472.779166666667</v>
      </c>
      <c r="I2919" t="s">
        <v>103</v>
      </c>
      <c r="J2919" t="s">
        <v>69</v>
      </c>
      <c r="K2919">
        <v>20.8</v>
      </c>
      <c r="L2919" s="4">
        <v>1440</v>
      </c>
      <c r="M2919">
        <v>800</v>
      </c>
      <c r="N2919" s="4">
        <v>29952</v>
      </c>
      <c r="O2919">
        <v>29952</v>
      </c>
      <c r="P2919">
        <v>29952</v>
      </c>
      <c r="Q2919">
        <v>0</v>
      </c>
      <c r="S2919" t="str">
        <f t="shared" si="177"/>
        <v>September</v>
      </c>
      <c r="T2919" t="str">
        <f t="shared" si="178"/>
        <v>2021</v>
      </c>
      <c r="U2919" s="3">
        <f t="shared" si="180"/>
        <v>30</v>
      </c>
    </row>
    <row r="2920" spans="1:21" hidden="1">
      <c r="A2920">
        <v>2919</v>
      </c>
      <c r="B2920" t="s">
        <v>356</v>
      </c>
      <c r="C2920" t="s">
        <v>13</v>
      </c>
      <c r="D2920" t="s">
        <v>129</v>
      </c>
      <c r="E2920" t="s">
        <v>75</v>
      </c>
      <c r="F2920" s="1">
        <v>44470</v>
      </c>
      <c r="G2920" s="2">
        <v>44467.239583333336</v>
      </c>
      <c r="H2920" s="2">
        <v>44472.779166666667</v>
      </c>
      <c r="I2920" t="s">
        <v>103</v>
      </c>
      <c r="J2920" t="s">
        <v>69</v>
      </c>
      <c r="K2920">
        <v>20.8</v>
      </c>
      <c r="L2920" s="4">
        <v>1440</v>
      </c>
      <c r="M2920">
        <v>800</v>
      </c>
      <c r="N2920" s="4">
        <v>29952</v>
      </c>
      <c r="O2920">
        <v>29952</v>
      </c>
      <c r="P2920">
        <v>29952</v>
      </c>
      <c r="Q2920">
        <v>0</v>
      </c>
      <c r="S2920" t="str">
        <f t="shared" si="177"/>
        <v>October</v>
      </c>
      <c r="T2920" t="str">
        <f t="shared" si="178"/>
        <v>2021</v>
      </c>
      <c r="U2920" s="3">
        <f t="shared" si="180"/>
        <v>31</v>
      </c>
    </row>
    <row r="2921" spans="1:21" hidden="1">
      <c r="A2921">
        <v>2920</v>
      </c>
      <c r="B2921" t="s">
        <v>356</v>
      </c>
      <c r="C2921" t="s">
        <v>13</v>
      </c>
      <c r="D2921" t="s">
        <v>129</v>
      </c>
      <c r="E2921" t="s">
        <v>75</v>
      </c>
      <c r="F2921" s="1">
        <v>44471</v>
      </c>
      <c r="G2921" s="2">
        <v>44467.239583333336</v>
      </c>
      <c r="H2921" s="2">
        <v>44472.779166666667</v>
      </c>
      <c r="I2921" t="s">
        <v>103</v>
      </c>
      <c r="J2921" t="s">
        <v>69</v>
      </c>
      <c r="K2921">
        <v>20.8</v>
      </c>
      <c r="L2921" s="4">
        <v>1440</v>
      </c>
      <c r="M2921">
        <v>800</v>
      </c>
      <c r="N2921" s="4">
        <v>29952</v>
      </c>
      <c r="O2921">
        <v>29952</v>
      </c>
      <c r="P2921">
        <v>29952</v>
      </c>
      <c r="Q2921">
        <v>0</v>
      </c>
      <c r="S2921" t="str">
        <f t="shared" si="177"/>
        <v>October</v>
      </c>
      <c r="T2921" t="str">
        <f t="shared" si="178"/>
        <v>2021</v>
      </c>
      <c r="U2921" s="3">
        <f t="shared" si="180"/>
        <v>31</v>
      </c>
    </row>
    <row r="2922" spans="1:21" hidden="1">
      <c r="A2922">
        <v>2921</v>
      </c>
      <c r="B2922" t="s">
        <v>1258</v>
      </c>
      <c r="C2922" t="s">
        <v>39</v>
      </c>
      <c r="D2922" t="s">
        <v>123</v>
      </c>
      <c r="E2922" t="s">
        <v>124</v>
      </c>
      <c r="F2922" s="1">
        <v>44707</v>
      </c>
      <c r="G2922" s="2">
        <v>44707.261111111111</v>
      </c>
      <c r="H2922" s="2">
        <v>44707.647222222222</v>
      </c>
      <c r="I2922" t="s">
        <v>99</v>
      </c>
      <c r="J2922" t="s">
        <v>69</v>
      </c>
      <c r="K2922">
        <v>22.614000000000001</v>
      </c>
      <c r="L2922">
        <v>556</v>
      </c>
      <c r="M2922">
        <v>800</v>
      </c>
      <c r="N2922" s="3">
        <v>12573.384</v>
      </c>
      <c r="O2922">
        <v>12573.384</v>
      </c>
      <c r="P2922">
        <v>32564.16</v>
      </c>
      <c r="Q2922">
        <v>1.5899280575539567</v>
      </c>
      <c r="S2922" t="str">
        <f t="shared" si="177"/>
        <v>May</v>
      </c>
      <c r="T2922" t="str">
        <f t="shared" si="178"/>
        <v>2022</v>
      </c>
      <c r="U2922" s="3">
        <f t="shared" si="180"/>
        <v>31</v>
      </c>
    </row>
    <row r="2923" spans="1:21" hidden="1">
      <c r="A2923">
        <v>2922</v>
      </c>
      <c r="B2923" t="s">
        <v>1286</v>
      </c>
      <c r="C2923" t="s">
        <v>13</v>
      </c>
      <c r="D2923" t="s">
        <v>123</v>
      </c>
      <c r="E2923" t="s">
        <v>124</v>
      </c>
      <c r="F2923" s="1">
        <v>44702</v>
      </c>
      <c r="G2923" s="2">
        <v>44702.306250000001</v>
      </c>
      <c r="H2923" s="2">
        <v>44702.679166666669</v>
      </c>
      <c r="I2923" t="s">
        <v>100</v>
      </c>
      <c r="J2923" t="s">
        <v>69</v>
      </c>
      <c r="K2923">
        <v>23.32</v>
      </c>
      <c r="L2923">
        <v>537</v>
      </c>
      <c r="M2923">
        <v>800</v>
      </c>
      <c r="N2923" s="3">
        <v>12522.84</v>
      </c>
      <c r="O2923">
        <v>12522.84</v>
      </c>
      <c r="P2923">
        <v>33580.800000000003</v>
      </c>
      <c r="Q2923">
        <v>1.6815642458100561</v>
      </c>
      <c r="S2923" t="str">
        <f t="shared" si="177"/>
        <v>May</v>
      </c>
      <c r="T2923" t="str">
        <f t="shared" si="178"/>
        <v>2022</v>
      </c>
      <c r="U2923" s="3">
        <f t="shared" si="180"/>
        <v>31</v>
      </c>
    </row>
    <row r="2924" spans="1:21" hidden="1">
      <c r="A2924">
        <v>2923</v>
      </c>
      <c r="B2924" t="s">
        <v>1287</v>
      </c>
      <c r="C2924" t="s">
        <v>13</v>
      </c>
      <c r="D2924" t="s">
        <v>123</v>
      </c>
      <c r="E2924" t="s">
        <v>124</v>
      </c>
      <c r="F2924" s="1">
        <v>44334</v>
      </c>
      <c r="G2924" s="2">
        <v>44334.272222222222</v>
      </c>
      <c r="H2924" s="2">
        <v>44334.662499999999</v>
      </c>
      <c r="I2924" t="s">
        <v>99</v>
      </c>
      <c r="J2924" t="s">
        <v>69</v>
      </c>
      <c r="K2924">
        <v>24.75</v>
      </c>
      <c r="L2924">
        <v>562</v>
      </c>
      <c r="M2924">
        <v>800</v>
      </c>
      <c r="N2924" s="3">
        <v>13909.5</v>
      </c>
      <c r="O2924">
        <v>13909.5</v>
      </c>
      <c r="P2924">
        <v>35640</v>
      </c>
      <c r="Q2924">
        <v>1.5622775800711743</v>
      </c>
      <c r="S2924" t="str">
        <f t="shared" si="177"/>
        <v>May</v>
      </c>
      <c r="T2924" t="str">
        <f t="shared" si="178"/>
        <v>2021</v>
      </c>
      <c r="U2924" s="3">
        <f t="shared" si="180"/>
        <v>31</v>
      </c>
    </row>
    <row r="2925" spans="1:21" hidden="1">
      <c r="A2925">
        <v>2924</v>
      </c>
      <c r="B2925" t="s">
        <v>1288</v>
      </c>
      <c r="C2925" t="s">
        <v>11</v>
      </c>
      <c r="D2925" t="s">
        <v>123</v>
      </c>
      <c r="E2925" t="s">
        <v>124</v>
      </c>
      <c r="F2925" s="1">
        <v>44413</v>
      </c>
      <c r="G2925" s="2">
        <v>44411.281944444447</v>
      </c>
      <c r="H2925" s="2">
        <v>44413.529166666667</v>
      </c>
      <c r="I2925" t="s">
        <v>99</v>
      </c>
      <c r="J2925" t="s">
        <v>69</v>
      </c>
      <c r="K2925">
        <v>24.75</v>
      </c>
      <c r="L2925">
        <v>762</v>
      </c>
      <c r="M2925">
        <v>800</v>
      </c>
      <c r="N2925" s="3">
        <v>18859.5</v>
      </c>
      <c r="O2925">
        <v>18859.5</v>
      </c>
      <c r="P2925">
        <v>35640</v>
      </c>
      <c r="Q2925">
        <v>0.88976377952755903</v>
      </c>
      <c r="S2925" t="str">
        <f t="shared" si="177"/>
        <v>August</v>
      </c>
      <c r="T2925" t="str">
        <f t="shared" si="178"/>
        <v>2021</v>
      </c>
      <c r="U2925" s="3">
        <f t="shared" si="180"/>
        <v>31</v>
      </c>
    </row>
    <row r="2926" spans="1:21" hidden="1">
      <c r="A2926">
        <v>2925</v>
      </c>
      <c r="B2926" t="s">
        <v>1288</v>
      </c>
      <c r="C2926" t="s">
        <v>11</v>
      </c>
      <c r="D2926" t="s">
        <v>123</v>
      </c>
      <c r="E2926" t="s">
        <v>124</v>
      </c>
      <c r="F2926" s="1">
        <v>44411</v>
      </c>
      <c r="G2926" s="2">
        <v>44411.281944444447</v>
      </c>
      <c r="H2926" s="2">
        <v>44413.529166666667</v>
      </c>
      <c r="I2926" t="s">
        <v>99</v>
      </c>
      <c r="J2926" t="s">
        <v>69</v>
      </c>
      <c r="K2926">
        <v>24.75</v>
      </c>
      <c r="L2926" s="4">
        <v>1034</v>
      </c>
      <c r="M2926">
        <v>800</v>
      </c>
      <c r="N2926" s="3">
        <v>25591.5</v>
      </c>
      <c r="O2926">
        <v>25591.5</v>
      </c>
      <c r="P2926">
        <v>35640</v>
      </c>
      <c r="Q2926">
        <v>0.39264990328820115</v>
      </c>
      <c r="S2926" t="str">
        <f t="shared" si="177"/>
        <v>August</v>
      </c>
      <c r="T2926" t="str">
        <f t="shared" si="178"/>
        <v>2021</v>
      </c>
      <c r="U2926" s="3">
        <f t="shared" si="180"/>
        <v>31</v>
      </c>
    </row>
    <row r="2927" spans="1:21" hidden="1">
      <c r="A2927">
        <v>2926</v>
      </c>
      <c r="B2927" t="s">
        <v>1288</v>
      </c>
      <c r="C2927" t="s">
        <v>11</v>
      </c>
      <c r="D2927" t="s">
        <v>123</v>
      </c>
      <c r="E2927" t="s">
        <v>124</v>
      </c>
      <c r="F2927" s="1">
        <v>44412</v>
      </c>
      <c r="G2927" s="2">
        <v>44411.281944444447</v>
      </c>
      <c r="H2927" s="2">
        <v>44413.529166666667</v>
      </c>
      <c r="I2927" t="s">
        <v>99</v>
      </c>
      <c r="J2927" t="s">
        <v>69</v>
      </c>
      <c r="K2927">
        <v>24.75</v>
      </c>
      <c r="L2927" s="4">
        <v>1440</v>
      </c>
      <c r="M2927">
        <v>800</v>
      </c>
      <c r="N2927" s="4">
        <v>35640</v>
      </c>
      <c r="O2927">
        <v>35640</v>
      </c>
      <c r="P2927">
        <v>35640</v>
      </c>
      <c r="Q2927">
        <v>0</v>
      </c>
      <c r="S2927" t="str">
        <f t="shared" si="177"/>
        <v>August</v>
      </c>
      <c r="T2927" t="str">
        <f t="shared" si="178"/>
        <v>2021</v>
      </c>
      <c r="U2927" s="3">
        <f t="shared" si="180"/>
        <v>31</v>
      </c>
    </row>
    <row r="2928" spans="1:21">
      <c r="A2928">
        <v>3000</v>
      </c>
      <c r="B2928" t="s">
        <v>1289</v>
      </c>
      <c r="C2928" t="s">
        <v>28</v>
      </c>
      <c r="D2928" t="s">
        <v>127</v>
      </c>
      <c r="E2928" t="s">
        <v>124</v>
      </c>
      <c r="F2928" s="1">
        <v>44214</v>
      </c>
      <c r="G2928" s="2">
        <v>44214.416666666664</v>
      </c>
      <c r="H2928" s="2">
        <v>44214.6875</v>
      </c>
      <c r="I2928" t="s">
        <v>99</v>
      </c>
      <c r="J2928" t="s">
        <v>69</v>
      </c>
      <c r="K2928">
        <v>43.481999999999999</v>
      </c>
      <c r="L2928">
        <v>390</v>
      </c>
      <c r="M2928">
        <v>800</v>
      </c>
      <c r="N2928" s="3">
        <v>16957.98</v>
      </c>
      <c r="O2928">
        <v>16957.98</v>
      </c>
      <c r="P2928">
        <v>62614.080000000002</v>
      </c>
      <c r="Q2928">
        <v>2.6923076923076925</v>
      </c>
      <c r="S2928" t="str">
        <f t="shared" si="177"/>
        <v>January</v>
      </c>
      <c r="T2928" t="str">
        <f t="shared" si="178"/>
        <v>2021</v>
      </c>
      <c r="U2928" s="3">
        <f t="shared" si="180"/>
        <v>31</v>
      </c>
    </row>
    <row r="2929" spans="1:21" hidden="1">
      <c r="A2929">
        <v>2928</v>
      </c>
      <c r="B2929" t="s">
        <v>193</v>
      </c>
      <c r="C2929" t="s">
        <v>34</v>
      </c>
      <c r="D2929" t="s">
        <v>129</v>
      </c>
      <c r="E2929" t="s">
        <v>75</v>
      </c>
      <c r="F2929" s="1">
        <v>44490</v>
      </c>
      <c r="G2929" s="2">
        <v>44490.338194444441</v>
      </c>
      <c r="H2929" s="2">
        <v>44490.6</v>
      </c>
      <c r="I2929" t="s">
        <v>211</v>
      </c>
      <c r="J2929" t="s">
        <v>69</v>
      </c>
      <c r="K2929">
        <v>25.398</v>
      </c>
      <c r="L2929">
        <v>377</v>
      </c>
      <c r="M2929">
        <v>800</v>
      </c>
      <c r="N2929" s="3">
        <v>9575.0460000000003</v>
      </c>
      <c r="O2929">
        <v>9575.0460000000003</v>
      </c>
      <c r="P2929">
        <v>36573.120000000003</v>
      </c>
      <c r="Q2929">
        <v>2.819628647214854</v>
      </c>
      <c r="S2929" t="str">
        <f t="shared" si="177"/>
        <v>October</v>
      </c>
      <c r="T2929" t="str">
        <f t="shared" si="178"/>
        <v>2021</v>
      </c>
      <c r="U2929" s="3">
        <f t="shared" si="180"/>
        <v>31</v>
      </c>
    </row>
    <row r="2930" spans="1:21" hidden="1">
      <c r="A2930">
        <v>2929</v>
      </c>
      <c r="B2930" t="s">
        <v>194</v>
      </c>
      <c r="C2930" t="s">
        <v>34</v>
      </c>
      <c r="D2930" t="s">
        <v>129</v>
      </c>
      <c r="E2930" t="s">
        <v>75</v>
      </c>
      <c r="F2930" s="1">
        <v>44317</v>
      </c>
      <c r="G2930" s="2">
        <v>44317.363888888889</v>
      </c>
      <c r="H2930" s="2">
        <v>44317.630555555559</v>
      </c>
      <c r="I2930" t="s">
        <v>211</v>
      </c>
      <c r="J2930" t="s">
        <v>69</v>
      </c>
      <c r="K2930">
        <v>25.398</v>
      </c>
      <c r="L2930">
        <v>384</v>
      </c>
      <c r="M2930">
        <v>800</v>
      </c>
      <c r="N2930" s="3">
        <v>9752.8320000000003</v>
      </c>
      <c r="O2930">
        <v>9752.8320000000003</v>
      </c>
      <c r="P2930">
        <v>36573.120000000003</v>
      </c>
      <c r="Q2930">
        <v>2.75</v>
      </c>
      <c r="S2930" t="str">
        <f t="shared" si="177"/>
        <v>May</v>
      </c>
      <c r="T2930" t="str">
        <f t="shared" si="178"/>
        <v>2021</v>
      </c>
      <c r="U2930" s="3">
        <f t="shared" si="180"/>
        <v>31</v>
      </c>
    </row>
    <row r="2931" spans="1:21" hidden="1">
      <c r="A2931">
        <v>2930</v>
      </c>
      <c r="B2931" t="s">
        <v>195</v>
      </c>
      <c r="C2931" t="s">
        <v>34</v>
      </c>
      <c r="D2931" t="s">
        <v>129</v>
      </c>
      <c r="E2931" t="s">
        <v>75</v>
      </c>
      <c r="F2931" s="1">
        <v>44252</v>
      </c>
      <c r="G2931" s="2">
        <v>44252.338194444441</v>
      </c>
      <c r="H2931" s="2">
        <v>44252.633333333331</v>
      </c>
      <c r="I2931" t="s">
        <v>211</v>
      </c>
      <c r="J2931" t="s">
        <v>69</v>
      </c>
      <c r="K2931">
        <v>25.398</v>
      </c>
      <c r="L2931">
        <v>425</v>
      </c>
      <c r="M2931">
        <v>800</v>
      </c>
      <c r="N2931" s="3">
        <v>10794.15</v>
      </c>
      <c r="O2931">
        <v>10794.15</v>
      </c>
      <c r="P2931">
        <v>36573.120000000003</v>
      </c>
      <c r="Q2931">
        <v>2.3882352941176475</v>
      </c>
      <c r="S2931" t="str">
        <f t="shared" si="177"/>
        <v>February</v>
      </c>
      <c r="T2931" t="str">
        <f t="shared" si="178"/>
        <v>2021</v>
      </c>
      <c r="U2931" s="3">
        <f t="shared" si="180"/>
        <v>28</v>
      </c>
    </row>
    <row r="2932" spans="1:21" hidden="1">
      <c r="A2932">
        <v>2931</v>
      </c>
      <c r="B2932" t="s">
        <v>196</v>
      </c>
      <c r="C2932" t="s">
        <v>34</v>
      </c>
      <c r="D2932" t="s">
        <v>129</v>
      </c>
      <c r="E2932" t="s">
        <v>75</v>
      </c>
      <c r="F2932" s="1">
        <v>44499</v>
      </c>
      <c r="G2932" s="2">
        <v>44499.336111111108</v>
      </c>
      <c r="H2932" s="2">
        <v>44499.638888888891</v>
      </c>
      <c r="I2932" t="s">
        <v>211</v>
      </c>
      <c r="J2932" t="s">
        <v>69</v>
      </c>
      <c r="K2932">
        <v>25.398</v>
      </c>
      <c r="L2932">
        <v>436</v>
      </c>
      <c r="M2932">
        <v>800</v>
      </c>
      <c r="N2932" s="3">
        <v>11073.528</v>
      </c>
      <c r="O2932">
        <v>11073.528</v>
      </c>
      <c r="P2932">
        <v>36573.120000000003</v>
      </c>
      <c r="Q2932">
        <v>2.3027522935779818</v>
      </c>
      <c r="S2932" t="str">
        <f t="shared" si="177"/>
        <v>October</v>
      </c>
      <c r="T2932" t="str">
        <f t="shared" si="178"/>
        <v>2021</v>
      </c>
      <c r="U2932" s="3">
        <f t="shared" si="180"/>
        <v>31</v>
      </c>
    </row>
    <row r="2933" spans="1:21" hidden="1">
      <c r="A2933">
        <v>2932</v>
      </c>
      <c r="B2933" t="s">
        <v>197</v>
      </c>
      <c r="C2933" t="s">
        <v>34</v>
      </c>
      <c r="D2933" t="s">
        <v>129</v>
      </c>
      <c r="E2933" t="s">
        <v>75</v>
      </c>
      <c r="F2933" s="1">
        <v>44282</v>
      </c>
      <c r="G2933" s="2">
        <v>44282.333333333336</v>
      </c>
      <c r="H2933" s="2">
        <v>44282.640972222223</v>
      </c>
      <c r="I2933" t="s">
        <v>211</v>
      </c>
      <c r="J2933" t="s">
        <v>69</v>
      </c>
      <c r="K2933">
        <v>25.398</v>
      </c>
      <c r="L2933">
        <v>443</v>
      </c>
      <c r="M2933">
        <v>800</v>
      </c>
      <c r="N2933" s="3">
        <v>11251.314</v>
      </c>
      <c r="O2933">
        <v>11251.314</v>
      </c>
      <c r="P2933">
        <v>36573.120000000003</v>
      </c>
      <c r="Q2933">
        <v>2.2505643340857793</v>
      </c>
      <c r="S2933" t="str">
        <f t="shared" si="177"/>
        <v>March</v>
      </c>
      <c r="T2933" t="str">
        <f t="shared" si="178"/>
        <v>2021</v>
      </c>
      <c r="U2933" s="3">
        <f t="shared" si="180"/>
        <v>31</v>
      </c>
    </row>
    <row r="2934" spans="1:21" hidden="1">
      <c r="A2934">
        <v>2933</v>
      </c>
      <c r="B2934" t="s">
        <v>198</v>
      </c>
      <c r="C2934" t="s">
        <v>34</v>
      </c>
      <c r="D2934" t="s">
        <v>129</v>
      </c>
      <c r="E2934" t="s">
        <v>75</v>
      </c>
      <c r="F2934" s="1">
        <v>44401</v>
      </c>
      <c r="G2934" s="2">
        <v>44401.344444444447</v>
      </c>
      <c r="H2934" s="2">
        <v>44401.65347222222</v>
      </c>
      <c r="I2934" t="s">
        <v>211</v>
      </c>
      <c r="J2934" t="s">
        <v>69</v>
      </c>
      <c r="K2934">
        <v>25.398</v>
      </c>
      <c r="L2934">
        <v>445</v>
      </c>
      <c r="M2934">
        <v>800</v>
      </c>
      <c r="N2934" s="3">
        <v>11302.11</v>
      </c>
      <c r="O2934">
        <v>11302.11</v>
      </c>
      <c r="P2934">
        <v>36573.120000000003</v>
      </c>
      <c r="Q2934">
        <v>2.2359550561797752</v>
      </c>
      <c r="S2934" t="str">
        <f t="shared" si="177"/>
        <v>July</v>
      </c>
      <c r="T2934" t="str">
        <f t="shared" si="178"/>
        <v>2021</v>
      </c>
      <c r="U2934" s="3">
        <f t="shared" si="180"/>
        <v>31</v>
      </c>
    </row>
    <row r="2935" spans="1:21" hidden="1">
      <c r="A2935">
        <v>2934</v>
      </c>
      <c r="B2935" t="s">
        <v>199</v>
      </c>
      <c r="C2935" t="s">
        <v>34</v>
      </c>
      <c r="D2935" t="s">
        <v>129</v>
      </c>
      <c r="E2935" t="s">
        <v>75</v>
      </c>
      <c r="F2935" s="1">
        <v>44457</v>
      </c>
      <c r="G2935" s="2">
        <v>44457.334722222222</v>
      </c>
      <c r="H2935" s="2">
        <v>44457.647916666669</v>
      </c>
      <c r="I2935" t="s">
        <v>211</v>
      </c>
      <c r="J2935" t="s">
        <v>69</v>
      </c>
      <c r="K2935">
        <v>25.398</v>
      </c>
      <c r="L2935">
        <v>451</v>
      </c>
      <c r="M2935">
        <v>800</v>
      </c>
      <c r="N2935" s="3">
        <v>11454.498</v>
      </c>
      <c r="O2935">
        <v>11454.498</v>
      </c>
      <c r="P2935">
        <v>36573.120000000003</v>
      </c>
      <c r="Q2935">
        <v>2.1929046563192909</v>
      </c>
      <c r="S2935" t="str">
        <f t="shared" si="177"/>
        <v>September</v>
      </c>
      <c r="T2935" t="str">
        <f t="shared" si="178"/>
        <v>2021</v>
      </c>
      <c r="U2935" s="3">
        <f t="shared" si="180"/>
        <v>30</v>
      </c>
    </row>
    <row r="2936" spans="1:21" hidden="1">
      <c r="A2936">
        <v>2935</v>
      </c>
      <c r="B2936" t="s">
        <v>200</v>
      </c>
      <c r="C2936" t="s">
        <v>34</v>
      </c>
      <c r="D2936" t="s">
        <v>129</v>
      </c>
      <c r="E2936" t="s">
        <v>75</v>
      </c>
      <c r="F2936" s="1">
        <v>44429</v>
      </c>
      <c r="G2936" s="2">
        <v>44429.333333333336</v>
      </c>
      <c r="H2936" s="2">
        <v>44429.668749999997</v>
      </c>
      <c r="I2936" t="s">
        <v>211</v>
      </c>
      <c r="J2936" t="s">
        <v>69</v>
      </c>
      <c r="K2936">
        <v>25.398</v>
      </c>
      <c r="L2936">
        <v>483</v>
      </c>
      <c r="M2936">
        <v>800</v>
      </c>
      <c r="N2936" s="3">
        <v>12267.234</v>
      </c>
      <c r="O2936">
        <v>12267.234</v>
      </c>
      <c r="P2936">
        <v>36573.120000000003</v>
      </c>
      <c r="Q2936">
        <v>1.9813664596273293</v>
      </c>
      <c r="S2936" t="str">
        <f t="shared" si="177"/>
        <v>August</v>
      </c>
      <c r="T2936" t="str">
        <f t="shared" si="178"/>
        <v>2021</v>
      </c>
      <c r="U2936" s="3">
        <f t="shared" si="180"/>
        <v>31</v>
      </c>
    </row>
    <row r="2937" spans="1:21">
      <c r="A2937">
        <v>3028</v>
      </c>
      <c r="B2937" t="s">
        <v>1290</v>
      </c>
      <c r="C2937" t="s">
        <v>28</v>
      </c>
      <c r="D2937" t="s">
        <v>127</v>
      </c>
      <c r="E2937" t="s">
        <v>124</v>
      </c>
      <c r="F2937" s="1">
        <v>44215</v>
      </c>
      <c r="G2937" s="2">
        <v>44215.305555555555</v>
      </c>
      <c r="H2937" s="2">
        <v>44218.661111111112</v>
      </c>
      <c r="I2937" t="s">
        <v>99</v>
      </c>
      <c r="J2937" t="s">
        <v>69</v>
      </c>
      <c r="K2937">
        <v>66.872</v>
      </c>
      <c r="L2937" s="4">
        <v>1000</v>
      </c>
      <c r="M2937">
        <v>800</v>
      </c>
      <c r="N2937" s="4">
        <v>66872</v>
      </c>
      <c r="O2937">
        <v>66872</v>
      </c>
      <c r="P2937">
        <v>96295.679999999993</v>
      </c>
      <c r="Q2937">
        <v>0.43999999999999989</v>
      </c>
      <c r="S2937" t="str">
        <f t="shared" si="177"/>
        <v>January</v>
      </c>
      <c r="T2937" t="str">
        <f t="shared" si="178"/>
        <v>2021</v>
      </c>
      <c r="U2937" s="3">
        <f t="shared" si="180"/>
        <v>31</v>
      </c>
    </row>
    <row r="2938" spans="1:21" hidden="1">
      <c r="A2938">
        <v>2937</v>
      </c>
      <c r="B2938" t="s">
        <v>355</v>
      </c>
      <c r="C2938" t="s">
        <v>13</v>
      </c>
      <c r="D2938" t="s">
        <v>129</v>
      </c>
      <c r="E2938" t="s">
        <v>75</v>
      </c>
      <c r="F2938" s="1">
        <v>44411</v>
      </c>
      <c r="G2938" s="2">
        <v>44411.277777777781</v>
      </c>
      <c r="H2938" s="2">
        <v>44414.745138888888</v>
      </c>
      <c r="I2938" t="s">
        <v>211</v>
      </c>
      <c r="J2938" t="s">
        <v>69</v>
      </c>
      <c r="K2938">
        <v>25.398</v>
      </c>
      <c r="L2938" s="4">
        <v>1040</v>
      </c>
      <c r="M2938">
        <v>800</v>
      </c>
      <c r="N2938" s="3">
        <v>26413.919999999998</v>
      </c>
      <c r="O2938">
        <v>26413.919999999998</v>
      </c>
      <c r="P2938">
        <v>36573.120000000003</v>
      </c>
      <c r="Q2938">
        <v>0.3846153846153848</v>
      </c>
      <c r="S2938" t="str">
        <f t="shared" si="177"/>
        <v>August</v>
      </c>
      <c r="T2938" t="str">
        <f t="shared" si="178"/>
        <v>2021</v>
      </c>
      <c r="U2938" s="3">
        <f t="shared" si="180"/>
        <v>31</v>
      </c>
    </row>
    <row r="2939" spans="1:21" hidden="1">
      <c r="A2939">
        <v>2938</v>
      </c>
      <c r="B2939" t="s">
        <v>276</v>
      </c>
      <c r="C2939" t="s">
        <v>13</v>
      </c>
      <c r="D2939" t="s">
        <v>129</v>
      </c>
      <c r="E2939" t="s">
        <v>75</v>
      </c>
      <c r="F2939" s="1">
        <v>44364</v>
      </c>
      <c r="G2939" s="2">
        <v>44362.216666666667</v>
      </c>
      <c r="H2939" s="2">
        <v>44364.745138888888</v>
      </c>
      <c r="I2939" t="s">
        <v>211</v>
      </c>
      <c r="J2939" t="s">
        <v>69</v>
      </c>
      <c r="K2939">
        <v>25.398</v>
      </c>
      <c r="L2939" s="4">
        <v>1073</v>
      </c>
      <c r="M2939">
        <v>800</v>
      </c>
      <c r="N2939" s="3">
        <v>27252.054</v>
      </c>
      <c r="O2939">
        <v>27252.054</v>
      </c>
      <c r="P2939">
        <v>36573.120000000003</v>
      </c>
      <c r="Q2939">
        <v>0.34203168685927315</v>
      </c>
      <c r="S2939" t="str">
        <f t="shared" si="177"/>
        <v>June</v>
      </c>
      <c r="T2939" t="str">
        <f t="shared" si="178"/>
        <v>2021</v>
      </c>
      <c r="U2939" s="3">
        <f t="shared" si="180"/>
        <v>30</v>
      </c>
    </row>
    <row r="2940" spans="1:21" hidden="1">
      <c r="A2940">
        <v>2939</v>
      </c>
      <c r="B2940" t="s">
        <v>355</v>
      </c>
      <c r="C2940" t="s">
        <v>13</v>
      </c>
      <c r="D2940" t="s">
        <v>129</v>
      </c>
      <c r="E2940" t="s">
        <v>75</v>
      </c>
      <c r="F2940" s="1">
        <v>44414</v>
      </c>
      <c r="G2940" s="2">
        <v>44411.277777777781</v>
      </c>
      <c r="H2940" s="2">
        <v>44414.745138888888</v>
      </c>
      <c r="I2940" t="s">
        <v>211</v>
      </c>
      <c r="J2940" t="s">
        <v>69</v>
      </c>
      <c r="K2940">
        <v>25.398</v>
      </c>
      <c r="L2940" s="4">
        <v>1073</v>
      </c>
      <c r="M2940">
        <v>800</v>
      </c>
      <c r="N2940" s="3">
        <v>27252.054</v>
      </c>
      <c r="O2940">
        <v>27252.054</v>
      </c>
      <c r="P2940">
        <v>36573.120000000003</v>
      </c>
      <c r="Q2940">
        <v>0.34203168685927315</v>
      </c>
      <c r="S2940" t="str">
        <f t="shared" si="177"/>
        <v>August</v>
      </c>
      <c r="T2940" t="str">
        <f t="shared" si="178"/>
        <v>2021</v>
      </c>
      <c r="U2940" s="3">
        <f t="shared" si="180"/>
        <v>31</v>
      </c>
    </row>
    <row r="2941" spans="1:21" hidden="1">
      <c r="A2941">
        <v>2940</v>
      </c>
      <c r="B2941" t="s">
        <v>356</v>
      </c>
      <c r="C2941" t="s">
        <v>13</v>
      </c>
      <c r="D2941" t="s">
        <v>129</v>
      </c>
      <c r="E2941" t="s">
        <v>75</v>
      </c>
      <c r="F2941" s="1">
        <v>44467</v>
      </c>
      <c r="G2941" s="2">
        <v>44467.239583333336</v>
      </c>
      <c r="H2941" s="2">
        <v>44472.779166666667</v>
      </c>
      <c r="I2941" t="s">
        <v>211</v>
      </c>
      <c r="J2941" t="s">
        <v>69</v>
      </c>
      <c r="K2941">
        <v>25.398</v>
      </c>
      <c r="L2941" s="4">
        <v>1095</v>
      </c>
      <c r="M2941">
        <v>800</v>
      </c>
      <c r="N2941" s="3">
        <v>27810.81</v>
      </c>
      <c r="O2941">
        <v>27810.81</v>
      </c>
      <c r="P2941">
        <v>36573.120000000003</v>
      </c>
      <c r="Q2941">
        <v>0.31506849315068497</v>
      </c>
      <c r="S2941" t="str">
        <f t="shared" si="177"/>
        <v>September</v>
      </c>
      <c r="T2941" t="str">
        <f t="shared" si="178"/>
        <v>2021</v>
      </c>
      <c r="U2941" s="3">
        <f t="shared" si="180"/>
        <v>30</v>
      </c>
    </row>
    <row r="2942" spans="1:21" hidden="1">
      <c r="A2942">
        <v>2941</v>
      </c>
      <c r="B2942" t="s">
        <v>357</v>
      </c>
      <c r="C2942" t="s">
        <v>10</v>
      </c>
      <c r="D2942" t="s">
        <v>129</v>
      </c>
      <c r="E2942" t="s">
        <v>75</v>
      </c>
      <c r="F2942" s="1">
        <v>44305</v>
      </c>
      <c r="G2942" s="2">
        <v>44301.229166666664</v>
      </c>
      <c r="H2942" s="2">
        <v>44305.763888888891</v>
      </c>
      <c r="I2942" t="s">
        <v>211</v>
      </c>
      <c r="J2942" t="s">
        <v>69</v>
      </c>
      <c r="K2942">
        <v>25.398</v>
      </c>
      <c r="L2942" s="4">
        <v>1100</v>
      </c>
      <c r="M2942">
        <v>800</v>
      </c>
      <c r="N2942" s="3">
        <v>27937.8</v>
      </c>
      <c r="O2942">
        <v>27937.8</v>
      </c>
      <c r="P2942">
        <v>36573.120000000003</v>
      </c>
      <c r="Q2942">
        <v>0.30909090909090919</v>
      </c>
      <c r="S2942" t="str">
        <f t="shared" si="177"/>
        <v>April</v>
      </c>
      <c r="T2942" t="str">
        <f t="shared" si="178"/>
        <v>2021</v>
      </c>
      <c r="U2942" s="3">
        <f t="shared" si="180"/>
        <v>30</v>
      </c>
    </row>
    <row r="2943" spans="1:21" hidden="1">
      <c r="A2943">
        <v>2942</v>
      </c>
      <c r="B2943" t="s">
        <v>357</v>
      </c>
      <c r="C2943" t="s">
        <v>10</v>
      </c>
      <c r="D2943" t="s">
        <v>129</v>
      </c>
      <c r="E2943" t="s">
        <v>75</v>
      </c>
      <c r="F2943" s="1">
        <v>44301</v>
      </c>
      <c r="G2943" s="2">
        <v>44301.229166666664</v>
      </c>
      <c r="H2943" s="2">
        <v>44305.763888888891</v>
      </c>
      <c r="I2943" t="s">
        <v>211</v>
      </c>
      <c r="J2943" t="s">
        <v>69</v>
      </c>
      <c r="K2943">
        <v>25.398</v>
      </c>
      <c r="L2943" s="4">
        <v>1110</v>
      </c>
      <c r="M2943">
        <v>800</v>
      </c>
      <c r="N2943" s="3">
        <v>28191.78</v>
      </c>
      <c r="O2943">
        <v>28191.78</v>
      </c>
      <c r="P2943">
        <v>36573.120000000003</v>
      </c>
      <c r="Q2943">
        <v>0.29729729729729742</v>
      </c>
      <c r="S2943" t="str">
        <f t="shared" si="177"/>
        <v>April</v>
      </c>
      <c r="T2943" t="str">
        <f t="shared" si="178"/>
        <v>2021</v>
      </c>
      <c r="U2943" s="3">
        <f t="shared" si="180"/>
        <v>30</v>
      </c>
    </row>
    <row r="2944" spans="1:21" hidden="1">
      <c r="A2944">
        <v>2943</v>
      </c>
      <c r="B2944" t="s">
        <v>358</v>
      </c>
      <c r="C2944" t="s">
        <v>29</v>
      </c>
      <c r="D2944" t="s">
        <v>123</v>
      </c>
      <c r="E2944" t="s">
        <v>124</v>
      </c>
      <c r="F2944" s="1">
        <v>44335</v>
      </c>
      <c r="G2944" s="2">
        <v>44334.223611111112</v>
      </c>
      <c r="H2944" s="2">
        <v>44335.773611111108</v>
      </c>
      <c r="I2944" t="s">
        <v>211</v>
      </c>
      <c r="J2944" t="s">
        <v>69</v>
      </c>
      <c r="K2944">
        <v>25.398</v>
      </c>
      <c r="L2944" s="4">
        <v>1114</v>
      </c>
      <c r="M2944">
        <v>800</v>
      </c>
      <c r="N2944" s="3">
        <v>28293.371999999999</v>
      </c>
      <c r="O2944">
        <v>28293.371999999999</v>
      </c>
      <c r="P2944">
        <v>36573.120000000003</v>
      </c>
      <c r="Q2944">
        <v>0.29263913824057464</v>
      </c>
      <c r="S2944" t="str">
        <f t="shared" si="177"/>
        <v>May</v>
      </c>
      <c r="T2944" t="str">
        <f t="shared" si="178"/>
        <v>2021</v>
      </c>
      <c r="U2944" s="3">
        <f t="shared" si="180"/>
        <v>31</v>
      </c>
    </row>
    <row r="2945" spans="1:21" hidden="1">
      <c r="A2945">
        <v>2944</v>
      </c>
      <c r="B2945" t="s">
        <v>358</v>
      </c>
      <c r="C2945" t="s">
        <v>29</v>
      </c>
      <c r="D2945" t="s">
        <v>123</v>
      </c>
      <c r="E2945" t="s">
        <v>124</v>
      </c>
      <c r="F2945" s="1">
        <v>44334</v>
      </c>
      <c r="G2945" s="2">
        <v>44334.223611111112</v>
      </c>
      <c r="H2945" s="2">
        <v>44335.773611111108</v>
      </c>
      <c r="I2945" t="s">
        <v>211</v>
      </c>
      <c r="J2945" t="s">
        <v>69</v>
      </c>
      <c r="K2945">
        <v>25.398</v>
      </c>
      <c r="L2945" s="4">
        <v>1118</v>
      </c>
      <c r="M2945">
        <v>800</v>
      </c>
      <c r="N2945" s="3">
        <v>28394.964</v>
      </c>
      <c r="O2945">
        <v>28394.964</v>
      </c>
      <c r="P2945">
        <v>36573.120000000003</v>
      </c>
      <c r="Q2945">
        <v>0.28801431127012533</v>
      </c>
      <c r="S2945" t="str">
        <f t="shared" si="177"/>
        <v>May</v>
      </c>
      <c r="T2945" t="str">
        <f t="shared" si="178"/>
        <v>2021</v>
      </c>
      <c r="U2945" s="3">
        <f t="shared" si="180"/>
        <v>31</v>
      </c>
    </row>
    <row r="2946" spans="1:21" hidden="1">
      <c r="A2946">
        <v>2945</v>
      </c>
      <c r="B2946" t="s">
        <v>356</v>
      </c>
      <c r="C2946" t="s">
        <v>13</v>
      </c>
      <c r="D2946" t="s">
        <v>129</v>
      </c>
      <c r="E2946" t="s">
        <v>75</v>
      </c>
      <c r="F2946" s="1">
        <v>44472</v>
      </c>
      <c r="G2946" s="2">
        <v>44467.239583333336</v>
      </c>
      <c r="H2946" s="2">
        <v>44472.779166666667</v>
      </c>
      <c r="I2946" t="s">
        <v>211</v>
      </c>
      <c r="J2946" t="s">
        <v>69</v>
      </c>
      <c r="K2946">
        <v>25.398</v>
      </c>
      <c r="L2946" s="4">
        <v>1122</v>
      </c>
      <c r="M2946">
        <v>800</v>
      </c>
      <c r="N2946" s="3">
        <v>28496.556</v>
      </c>
      <c r="O2946">
        <v>28496.556</v>
      </c>
      <c r="P2946">
        <v>36573.120000000003</v>
      </c>
      <c r="Q2946">
        <v>0.28342245989304821</v>
      </c>
      <c r="S2946" t="str">
        <f t="shared" si="177"/>
        <v>October</v>
      </c>
      <c r="T2946" t="str">
        <f t="shared" si="178"/>
        <v>2021</v>
      </c>
      <c r="U2946" s="3">
        <f t="shared" si="180"/>
        <v>31</v>
      </c>
    </row>
    <row r="2947" spans="1:21" hidden="1">
      <c r="A2947">
        <v>2946</v>
      </c>
      <c r="B2947" t="s">
        <v>276</v>
      </c>
      <c r="C2947" t="s">
        <v>13</v>
      </c>
      <c r="D2947" t="s">
        <v>129</v>
      </c>
      <c r="E2947" t="s">
        <v>75</v>
      </c>
      <c r="F2947" s="1">
        <v>44362</v>
      </c>
      <c r="G2947" s="2">
        <v>44362.216666666667</v>
      </c>
      <c r="H2947" s="2">
        <v>44364.745138888888</v>
      </c>
      <c r="I2947" t="s">
        <v>211</v>
      </c>
      <c r="J2947" t="s">
        <v>69</v>
      </c>
      <c r="K2947">
        <v>25.398</v>
      </c>
      <c r="L2947" s="4">
        <v>1128</v>
      </c>
      <c r="M2947">
        <v>800</v>
      </c>
      <c r="N2947" s="3">
        <v>28648.944</v>
      </c>
      <c r="O2947">
        <v>28648.944</v>
      </c>
      <c r="P2947">
        <v>36573.120000000003</v>
      </c>
      <c r="Q2947">
        <v>0.27659574468085119</v>
      </c>
      <c r="S2947" t="str">
        <f t="shared" ref="S2947:S3010" si="181">TEXT(F2947, "mmmm")</f>
        <v>June</v>
      </c>
      <c r="T2947" t="str">
        <f t="shared" ref="T2947:T3010" si="182">TEXT(F2947, "YYYY")</f>
        <v>2021</v>
      </c>
      <c r="U2947" s="3">
        <f t="shared" si="180"/>
        <v>30</v>
      </c>
    </row>
    <row r="2948" spans="1:21">
      <c r="A2948">
        <v>3029</v>
      </c>
      <c r="B2948" t="s">
        <v>1290</v>
      </c>
      <c r="C2948" t="s">
        <v>28</v>
      </c>
      <c r="D2948" t="s">
        <v>127</v>
      </c>
      <c r="E2948" t="s">
        <v>124</v>
      </c>
      <c r="F2948" s="1">
        <v>44216</v>
      </c>
      <c r="G2948" s="2">
        <v>44215.305555555555</v>
      </c>
      <c r="H2948" s="2">
        <v>44218.661111111112</v>
      </c>
      <c r="I2948" t="s">
        <v>99</v>
      </c>
      <c r="J2948" t="s">
        <v>69</v>
      </c>
      <c r="K2948">
        <v>66.872</v>
      </c>
      <c r="L2948" s="4">
        <v>1440</v>
      </c>
      <c r="M2948">
        <v>800</v>
      </c>
      <c r="N2948" s="3">
        <v>96295.679999999993</v>
      </c>
      <c r="O2948">
        <v>96295.679999999993</v>
      </c>
      <c r="P2948">
        <v>96295.679999999993</v>
      </c>
      <c r="Q2948">
        <v>0</v>
      </c>
      <c r="S2948" t="str">
        <f t="shared" si="181"/>
        <v>January</v>
      </c>
      <c r="T2948" t="str">
        <f t="shared" si="182"/>
        <v>2021</v>
      </c>
      <c r="U2948" s="3">
        <f t="shared" si="180"/>
        <v>31</v>
      </c>
    </row>
    <row r="2949" spans="1:21" hidden="1">
      <c r="A2949">
        <v>2948</v>
      </c>
      <c r="B2949" t="s">
        <v>204</v>
      </c>
      <c r="C2949" t="s">
        <v>14</v>
      </c>
      <c r="D2949" t="s">
        <v>129</v>
      </c>
      <c r="E2949" t="s">
        <v>75</v>
      </c>
      <c r="F2949" s="1">
        <v>44291</v>
      </c>
      <c r="G2949" s="2">
        <v>44291.208333333336</v>
      </c>
      <c r="H2949" s="2">
        <v>44296.815972222219</v>
      </c>
      <c r="I2949" t="s">
        <v>211</v>
      </c>
      <c r="J2949" t="s">
        <v>69</v>
      </c>
      <c r="K2949">
        <v>25.398</v>
      </c>
      <c r="L2949" s="4">
        <v>1140</v>
      </c>
      <c r="M2949">
        <v>800</v>
      </c>
      <c r="N2949" s="3">
        <v>28953.72</v>
      </c>
      <c r="O2949">
        <v>28953.72</v>
      </c>
      <c r="P2949">
        <v>36573.120000000003</v>
      </c>
      <c r="Q2949">
        <v>0.26315789473684215</v>
      </c>
      <c r="S2949" t="str">
        <f t="shared" si="181"/>
        <v>April</v>
      </c>
      <c r="T2949" t="str">
        <f t="shared" si="182"/>
        <v>2021</v>
      </c>
      <c r="U2949" s="3">
        <f t="shared" ref="U2949:U2967" si="183">DAY(EOMONTH(F2949, 0))</f>
        <v>30</v>
      </c>
    </row>
    <row r="2950" spans="1:21" hidden="1">
      <c r="A2950">
        <v>2949</v>
      </c>
      <c r="B2950" t="s">
        <v>204</v>
      </c>
      <c r="C2950" t="s">
        <v>14</v>
      </c>
      <c r="D2950" t="s">
        <v>129</v>
      </c>
      <c r="E2950" t="s">
        <v>75</v>
      </c>
      <c r="F2950" s="1">
        <v>44296</v>
      </c>
      <c r="G2950" s="2">
        <v>44291.208333333336</v>
      </c>
      <c r="H2950" s="2">
        <v>44296.815972222219</v>
      </c>
      <c r="I2950" t="s">
        <v>211</v>
      </c>
      <c r="J2950" t="s">
        <v>69</v>
      </c>
      <c r="K2950">
        <v>25.398</v>
      </c>
      <c r="L2950" s="4">
        <v>1175</v>
      </c>
      <c r="M2950">
        <v>800</v>
      </c>
      <c r="N2950" s="3">
        <v>29842.65</v>
      </c>
      <c r="O2950">
        <v>29842.65</v>
      </c>
      <c r="P2950">
        <v>36573.120000000003</v>
      </c>
      <c r="Q2950">
        <v>0.22553191489361704</v>
      </c>
      <c r="S2950" t="str">
        <f t="shared" si="181"/>
        <v>April</v>
      </c>
      <c r="T2950" t="str">
        <f t="shared" si="182"/>
        <v>2021</v>
      </c>
      <c r="U2950" s="3">
        <f t="shared" si="183"/>
        <v>30</v>
      </c>
    </row>
    <row r="2951" spans="1:21" hidden="1">
      <c r="A2951">
        <v>2950</v>
      </c>
      <c r="B2951" t="s">
        <v>357</v>
      </c>
      <c r="C2951" t="s">
        <v>10</v>
      </c>
      <c r="D2951" t="s">
        <v>129</v>
      </c>
      <c r="E2951" t="s">
        <v>75</v>
      </c>
      <c r="F2951" s="1">
        <v>44302</v>
      </c>
      <c r="G2951" s="2">
        <v>44301.229166666664</v>
      </c>
      <c r="H2951" s="2">
        <v>44305.763888888891</v>
      </c>
      <c r="I2951" t="s">
        <v>211</v>
      </c>
      <c r="J2951" t="s">
        <v>69</v>
      </c>
      <c r="K2951">
        <v>25.398</v>
      </c>
      <c r="L2951" s="4">
        <v>1440</v>
      </c>
      <c r="M2951">
        <v>800</v>
      </c>
      <c r="N2951" s="3">
        <v>36573.120000000003</v>
      </c>
      <c r="O2951">
        <v>36573.120000000003</v>
      </c>
      <c r="P2951">
        <v>36573.120000000003</v>
      </c>
      <c r="Q2951">
        <v>0</v>
      </c>
      <c r="S2951" t="str">
        <f t="shared" si="181"/>
        <v>April</v>
      </c>
      <c r="T2951" t="str">
        <f t="shared" si="182"/>
        <v>2021</v>
      </c>
      <c r="U2951" s="3">
        <f t="shared" si="183"/>
        <v>30</v>
      </c>
    </row>
    <row r="2952" spans="1:21" hidden="1">
      <c r="A2952">
        <v>2951</v>
      </c>
      <c r="B2952" t="s">
        <v>357</v>
      </c>
      <c r="C2952" t="s">
        <v>10</v>
      </c>
      <c r="D2952" t="s">
        <v>129</v>
      </c>
      <c r="E2952" t="s">
        <v>75</v>
      </c>
      <c r="F2952" s="1">
        <v>44303</v>
      </c>
      <c r="G2952" s="2">
        <v>44301.229166666664</v>
      </c>
      <c r="H2952" s="2">
        <v>44305.763888888891</v>
      </c>
      <c r="I2952" t="s">
        <v>211</v>
      </c>
      <c r="J2952" t="s">
        <v>69</v>
      </c>
      <c r="K2952">
        <v>25.398</v>
      </c>
      <c r="L2952" s="4">
        <v>1440</v>
      </c>
      <c r="M2952">
        <v>800</v>
      </c>
      <c r="N2952" s="3">
        <v>36573.120000000003</v>
      </c>
      <c r="O2952">
        <v>36573.120000000003</v>
      </c>
      <c r="P2952">
        <v>36573.120000000003</v>
      </c>
      <c r="Q2952">
        <v>0</v>
      </c>
      <c r="S2952" t="str">
        <f t="shared" si="181"/>
        <v>April</v>
      </c>
      <c r="T2952" t="str">
        <f t="shared" si="182"/>
        <v>2021</v>
      </c>
      <c r="U2952" s="3">
        <f t="shared" si="183"/>
        <v>30</v>
      </c>
    </row>
    <row r="2953" spans="1:21" hidden="1">
      <c r="A2953">
        <v>2952</v>
      </c>
      <c r="B2953" t="s">
        <v>357</v>
      </c>
      <c r="C2953" t="s">
        <v>10</v>
      </c>
      <c r="D2953" t="s">
        <v>129</v>
      </c>
      <c r="E2953" t="s">
        <v>75</v>
      </c>
      <c r="F2953" s="1">
        <v>44304</v>
      </c>
      <c r="G2953" s="2">
        <v>44301.229166666664</v>
      </c>
      <c r="H2953" s="2">
        <v>44305.763888888891</v>
      </c>
      <c r="I2953" t="s">
        <v>211</v>
      </c>
      <c r="J2953" t="s">
        <v>69</v>
      </c>
      <c r="K2953">
        <v>25.398</v>
      </c>
      <c r="L2953" s="4">
        <v>1440</v>
      </c>
      <c r="M2953">
        <v>800</v>
      </c>
      <c r="N2953" s="3">
        <v>36573.120000000003</v>
      </c>
      <c r="O2953">
        <v>36573.120000000003</v>
      </c>
      <c r="P2953">
        <v>36573.120000000003</v>
      </c>
      <c r="Q2953">
        <v>0</v>
      </c>
      <c r="S2953" t="str">
        <f t="shared" si="181"/>
        <v>April</v>
      </c>
      <c r="T2953" t="str">
        <f t="shared" si="182"/>
        <v>2021</v>
      </c>
      <c r="U2953" s="3">
        <f t="shared" si="183"/>
        <v>30</v>
      </c>
    </row>
    <row r="2954" spans="1:21" hidden="1">
      <c r="A2954">
        <v>2953</v>
      </c>
      <c r="B2954" t="s">
        <v>356</v>
      </c>
      <c r="C2954" t="s">
        <v>13</v>
      </c>
      <c r="D2954" t="s">
        <v>129</v>
      </c>
      <c r="E2954" t="s">
        <v>75</v>
      </c>
      <c r="F2954" s="1">
        <v>44468</v>
      </c>
      <c r="G2954" s="2">
        <v>44467.239583333336</v>
      </c>
      <c r="H2954" s="2">
        <v>44472.779166666667</v>
      </c>
      <c r="I2954" t="s">
        <v>211</v>
      </c>
      <c r="J2954" t="s">
        <v>69</v>
      </c>
      <c r="K2954">
        <v>25.398</v>
      </c>
      <c r="L2954" s="4">
        <v>1440</v>
      </c>
      <c r="M2954">
        <v>800</v>
      </c>
      <c r="N2954" s="3">
        <v>36573.120000000003</v>
      </c>
      <c r="O2954">
        <v>36573.120000000003</v>
      </c>
      <c r="P2954">
        <v>36573.120000000003</v>
      </c>
      <c r="Q2954">
        <v>0</v>
      </c>
      <c r="S2954" t="str">
        <f t="shared" si="181"/>
        <v>September</v>
      </c>
      <c r="T2954" t="str">
        <f t="shared" si="182"/>
        <v>2021</v>
      </c>
      <c r="U2954" s="3">
        <f t="shared" si="183"/>
        <v>30</v>
      </c>
    </row>
    <row r="2955" spans="1:21" hidden="1">
      <c r="A2955">
        <v>2954</v>
      </c>
      <c r="B2955" t="s">
        <v>356</v>
      </c>
      <c r="C2955" t="s">
        <v>13</v>
      </c>
      <c r="D2955" t="s">
        <v>129</v>
      </c>
      <c r="E2955" t="s">
        <v>75</v>
      </c>
      <c r="F2955" s="1">
        <v>44469</v>
      </c>
      <c r="G2955" s="2">
        <v>44467.239583333336</v>
      </c>
      <c r="H2955" s="2">
        <v>44472.779166666667</v>
      </c>
      <c r="I2955" t="s">
        <v>211</v>
      </c>
      <c r="J2955" t="s">
        <v>69</v>
      </c>
      <c r="K2955">
        <v>25.398</v>
      </c>
      <c r="L2955" s="4">
        <v>1440</v>
      </c>
      <c r="M2955">
        <v>800</v>
      </c>
      <c r="N2955" s="3">
        <v>36573.120000000003</v>
      </c>
      <c r="O2955">
        <v>36573.120000000003</v>
      </c>
      <c r="P2955">
        <v>36573.120000000003</v>
      </c>
      <c r="Q2955">
        <v>0</v>
      </c>
      <c r="S2955" t="str">
        <f t="shared" si="181"/>
        <v>September</v>
      </c>
      <c r="T2955" t="str">
        <f t="shared" si="182"/>
        <v>2021</v>
      </c>
      <c r="U2955" s="3">
        <f t="shared" si="183"/>
        <v>30</v>
      </c>
    </row>
    <row r="2956" spans="1:21" hidden="1">
      <c r="A2956">
        <v>2955</v>
      </c>
      <c r="B2956" t="s">
        <v>356</v>
      </c>
      <c r="C2956" t="s">
        <v>13</v>
      </c>
      <c r="D2956" t="s">
        <v>129</v>
      </c>
      <c r="E2956" t="s">
        <v>75</v>
      </c>
      <c r="F2956" s="1">
        <v>44470</v>
      </c>
      <c r="G2956" s="2">
        <v>44467.239583333336</v>
      </c>
      <c r="H2956" s="2">
        <v>44472.779166666667</v>
      </c>
      <c r="I2956" t="s">
        <v>211</v>
      </c>
      <c r="J2956" t="s">
        <v>69</v>
      </c>
      <c r="K2956">
        <v>25.398</v>
      </c>
      <c r="L2956" s="4">
        <v>1440</v>
      </c>
      <c r="M2956">
        <v>800</v>
      </c>
      <c r="N2956" s="3">
        <v>36573.120000000003</v>
      </c>
      <c r="O2956">
        <v>36573.120000000003</v>
      </c>
      <c r="P2956">
        <v>36573.120000000003</v>
      </c>
      <c r="Q2956">
        <v>0</v>
      </c>
      <c r="S2956" t="str">
        <f t="shared" si="181"/>
        <v>October</v>
      </c>
      <c r="T2956" t="str">
        <f t="shared" si="182"/>
        <v>2021</v>
      </c>
      <c r="U2956" s="3">
        <f t="shared" si="183"/>
        <v>31</v>
      </c>
    </row>
    <row r="2957" spans="1:21" hidden="1">
      <c r="A2957">
        <v>2956</v>
      </c>
      <c r="B2957" t="s">
        <v>356</v>
      </c>
      <c r="C2957" t="s">
        <v>13</v>
      </c>
      <c r="D2957" t="s">
        <v>129</v>
      </c>
      <c r="E2957" t="s">
        <v>75</v>
      </c>
      <c r="F2957" s="1">
        <v>44471</v>
      </c>
      <c r="G2957" s="2">
        <v>44467.239583333336</v>
      </c>
      <c r="H2957" s="2">
        <v>44472.779166666667</v>
      </c>
      <c r="I2957" t="s">
        <v>211</v>
      </c>
      <c r="J2957" t="s">
        <v>69</v>
      </c>
      <c r="K2957">
        <v>25.398</v>
      </c>
      <c r="L2957" s="4">
        <v>1440</v>
      </c>
      <c r="M2957">
        <v>800</v>
      </c>
      <c r="N2957" s="3">
        <v>36573.120000000003</v>
      </c>
      <c r="O2957">
        <v>36573.120000000003</v>
      </c>
      <c r="P2957">
        <v>36573.120000000003</v>
      </c>
      <c r="Q2957">
        <v>0</v>
      </c>
      <c r="S2957" t="str">
        <f t="shared" si="181"/>
        <v>October</v>
      </c>
      <c r="T2957" t="str">
        <f t="shared" si="182"/>
        <v>2021</v>
      </c>
      <c r="U2957" s="3">
        <f t="shared" si="183"/>
        <v>31</v>
      </c>
    </row>
    <row r="2958" spans="1:21" hidden="1">
      <c r="A2958">
        <v>2957</v>
      </c>
      <c r="B2958" t="s">
        <v>276</v>
      </c>
      <c r="C2958" t="s">
        <v>13</v>
      </c>
      <c r="D2958" t="s">
        <v>129</v>
      </c>
      <c r="E2958" t="s">
        <v>75</v>
      </c>
      <c r="F2958" s="1">
        <v>44363</v>
      </c>
      <c r="G2958" s="2">
        <v>44362.216666666667</v>
      </c>
      <c r="H2958" s="2">
        <v>44364.745138888888</v>
      </c>
      <c r="I2958" t="s">
        <v>211</v>
      </c>
      <c r="J2958" t="s">
        <v>69</v>
      </c>
      <c r="K2958">
        <v>25.398</v>
      </c>
      <c r="L2958" s="4">
        <v>1440</v>
      </c>
      <c r="M2958">
        <v>800</v>
      </c>
      <c r="N2958" s="3">
        <v>36573.120000000003</v>
      </c>
      <c r="O2958">
        <v>36573.120000000003</v>
      </c>
      <c r="P2958">
        <v>36573.120000000003</v>
      </c>
      <c r="Q2958">
        <v>0</v>
      </c>
      <c r="S2958" t="str">
        <f t="shared" si="181"/>
        <v>June</v>
      </c>
      <c r="T2958" t="str">
        <f t="shared" si="182"/>
        <v>2021</v>
      </c>
      <c r="U2958" s="3">
        <f t="shared" si="183"/>
        <v>30</v>
      </c>
    </row>
    <row r="2959" spans="1:21" hidden="1">
      <c r="A2959">
        <v>2958</v>
      </c>
      <c r="B2959" t="s">
        <v>355</v>
      </c>
      <c r="C2959" t="s">
        <v>13</v>
      </c>
      <c r="D2959" t="s">
        <v>129</v>
      </c>
      <c r="E2959" t="s">
        <v>75</v>
      </c>
      <c r="F2959" s="1">
        <v>44412</v>
      </c>
      <c r="G2959" s="2">
        <v>44411.277777777781</v>
      </c>
      <c r="H2959" s="2">
        <v>44414.745138888888</v>
      </c>
      <c r="I2959" t="s">
        <v>211</v>
      </c>
      <c r="J2959" t="s">
        <v>69</v>
      </c>
      <c r="K2959">
        <v>25.398</v>
      </c>
      <c r="L2959" s="4">
        <v>1440</v>
      </c>
      <c r="M2959">
        <v>800</v>
      </c>
      <c r="N2959" s="3">
        <v>36573.120000000003</v>
      </c>
      <c r="O2959">
        <v>36573.120000000003</v>
      </c>
      <c r="P2959">
        <v>36573.120000000003</v>
      </c>
      <c r="Q2959">
        <v>0</v>
      </c>
      <c r="S2959" t="str">
        <f t="shared" si="181"/>
        <v>August</v>
      </c>
      <c r="T2959" t="str">
        <f t="shared" si="182"/>
        <v>2021</v>
      </c>
      <c r="U2959" s="3">
        <f t="shared" si="183"/>
        <v>31</v>
      </c>
    </row>
    <row r="2960" spans="1:21" hidden="1">
      <c r="A2960">
        <v>2959</v>
      </c>
      <c r="B2960" t="s">
        <v>355</v>
      </c>
      <c r="C2960" t="s">
        <v>13</v>
      </c>
      <c r="D2960" t="s">
        <v>129</v>
      </c>
      <c r="E2960" t="s">
        <v>75</v>
      </c>
      <c r="F2960" s="1">
        <v>44413</v>
      </c>
      <c r="G2960" s="2">
        <v>44411.277777777781</v>
      </c>
      <c r="H2960" s="2">
        <v>44414.745138888888</v>
      </c>
      <c r="I2960" t="s">
        <v>211</v>
      </c>
      <c r="J2960" t="s">
        <v>69</v>
      </c>
      <c r="K2960">
        <v>25.398</v>
      </c>
      <c r="L2960" s="4">
        <v>1440</v>
      </c>
      <c r="M2960">
        <v>800</v>
      </c>
      <c r="N2960" s="3">
        <v>36573.120000000003</v>
      </c>
      <c r="O2960">
        <v>36573.120000000003</v>
      </c>
      <c r="P2960">
        <v>36573.120000000003</v>
      </c>
      <c r="Q2960">
        <v>0</v>
      </c>
      <c r="S2960" t="str">
        <f t="shared" si="181"/>
        <v>August</v>
      </c>
      <c r="T2960" t="str">
        <f t="shared" si="182"/>
        <v>2021</v>
      </c>
      <c r="U2960" s="3">
        <f t="shared" si="183"/>
        <v>31</v>
      </c>
    </row>
    <row r="2961" spans="1:21">
      <c r="A2961">
        <v>1219</v>
      </c>
      <c r="B2961" t="s">
        <v>1291</v>
      </c>
      <c r="C2961" t="s">
        <v>33</v>
      </c>
      <c r="D2961" t="s">
        <v>141</v>
      </c>
      <c r="E2961" t="s">
        <v>124</v>
      </c>
      <c r="F2961" s="1">
        <v>44217</v>
      </c>
      <c r="G2961" s="2">
        <v>44217.379166666666</v>
      </c>
      <c r="H2961" s="2">
        <v>44217.525000000001</v>
      </c>
      <c r="I2961" t="s">
        <v>337</v>
      </c>
      <c r="J2961" t="s">
        <v>66</v>
      </c>
      <c r="K2961">
        <v>20.48</v>
      </c>
      <c r="L2961">
        <v>210</v>
      </c>
      <c r="M2961">
        <v>300</v>
      </c>
      <c r="N2961" s="3">
        <v>4300.8</v>
      </c>
      <c r="O2961">
        <v>4300.8</v>
      </c>
      <c r="P2961">
        <v>29491.200000000001</v>
      </c>
      <c r="Q2961">
        <v>5.8571428571428577</v>
      </c>
      <c r="S2961" t="str">
        <f t="shared" si="181"/>
        <v>January</v>
      </c>
      <c r="T2961" t="str">
        <f t="shared" si="182"/>
        <v>2021</v>
      </c>
      <c r="U2961" s="3">
        <f t="shared" si="183"/>
        <v>31</v>
      </c>
    </row>
    <row r="2962" spans="1:21" hidden="1">
      <c r="A2962">
        <v>2961</v>
      </c>
      <c r="B2962" t="s">
        <v>204</v>
      </c>
      <c r="C2962" t="s">
        <v>14</v>
      </c>
      <c r="D2962" t="s">
        <v>129</v>
      </c>
      <c r="E2962" t="s">
        <v>75</v>
      </c>
      <c r="F2962" s="1">
        <v>44292</v>
      </c>
      <c r="G2962" s="2">
        <v>44291.208333333336</v>
      </c>
      <c r="H2962" s="2">
        <v>44296.815972222219</v>
      </c>
      <c r="I2962" t="s">
        <v>211</v>
      </c>
      <c r="J2962" t="s">
        <v>69</v>
      </c>
      <c r="K2962">
        <v>25.398</v>
      </c>
      <c r="L2962" s="4">
        <v>1440</v>
      </c>
      <c r="M2962">
        <v>800</v>
      </c>
      <c r="N2962" s="3">
        <v>36573.120000000003</v>
      </c>
      <c r="O2962">
        <v>36573.120000000003</v>
      </c>
      <c r="P2962">
        <v>36573.120000000003</v>
      </c>
      <c r="Q2962">
        <v>0</v>
      </c>
      <c r="S2962" t="str">
        <f t="shared" si="181"/>
        <v>April</v>
      </c>
      <c r="T2962" t="str">
        <f t="shared" si="182"/>
        <v>2021</v>
      </c>
      <c r="U2962" s="3">
        <f t="shared" si="183"/>
        <v>30</v>
      </c>
    </row>
    <row r="2963" spans="1:21" hidden="1">
      <c r="A2963">
        <v>2962</v>
      </c>
      <c r="B2963" t="s">
        <v>204</v>
      </c>
      <c r="C2963" t="s">
        <v>14</v>
      </c>
      <c r="D2963" t="s">
        <v>129</v>
      </c>
      <c r="E2963" t="s">
        <v>75</v>
      </c>
      <c r="F2963" s="1">
        <v>44293</v>
      </c>
      <c r="G2963" s="2">
        <v>44291.208333333336</v>
      </c>
      <c r="H2963" s="2">
        <v>44296.815972222219</v>
      </c>
      <c r="I2963" t="s">
        <v>211</v>
      </c>
      <c r="J2963" t="s">
        <v>69</v>
      </c>
      <c r="K2963">
        <v>25.398</v>
      </c>
      <c r="L2963" s="4">
        <v>1440</v>
      </c>
      <c r="M2963">
        <v>800</v>
      </c>
      <c r="N2963" s="3">
        <v>36573.120000000003</v>
      </c>
      <c r="O2963">
        <v>36573.120000000003</v>
      </c>
      <c r="P2963">
        <v>36573.120000000003</v>
      </c>
      <c r="Q2963">
        <v>0</v>
      </c>
      <c r="S2963" t="str">
        <f t="shared" si="181"/>
        <v>April</v>
      </c>
      <c r="T2963" t="str">
        <f t="shared" si="182"/>
        <v>2021</v>
      </c>
      <c r="U2963" s="3">
        <f t="shared" si="183"/>
        <v>30</v>
      </c>
    </row>
    <row r="2964" spans="1:21" hidden="1">
      <c r="A2964">
        <v>2963</v>
      </c>
      <c r="B2964" t="s">
        <v>204</v>
      </c>
      <c r="C2964" t="s">
        <v>14</v>
      </c>
      <c r="D2964" t="s">
        <v>129</v>
      </c>
      <c r="E2964" t="s">
        <v>75</v>
      </c>
      <c r="F2964" s="1">
        <v>44294</v>
      </c>
      <c r="G2964" s="2">
        <v>44291.208333333336</v>
      </c>
      <c r="H2964" s="2">
        <v>44296.815972222219</v>
      </c>
      <c r="I2964" t="s">
        <v>211</v>
      </c>
      <c r="J2964" t="s">
        <v>69</v>
      </c>
      <c r="K2964">
        <v>25.398</v>
      </c>
      <c r="L2964" s="4">
        <v>1440</v>
      </c>
      <c r="M2964">
        <v>800</v>
      </c>
      <c r="N2964" s="3">
        <v>36573.120000000003</v>
      </c>
      <c r="O2964">
        <v>36573.120000000003</v>
      </c>
      <c r="P2964">
        <v>36573.120000000003</v>
      </c>
      <c r="Q2964">
        <v>0</v>
      </c>
      <c r="S2964" t="str">
        <f t="shared" si="181"/>
        <v>April</v>
      </c>
      <c r="T2964" t="str">
        <f t="shared" si="182"/>
        <v>2021</v>
      </c>
      <c r="U2964" s="3">
        <f t="shared" si="183"/>
        <v>30</v>
      </c>
    </row>
    <row r="2965" spans="1:21" hidden="1">
      <c r="A2965">
        <v>2964</v>
      </c>
      <c r="B2965" t="s">
        <v>204</v>
      </c>
      <c r="C2965" t="s">
        <v>14</v>
      </c>
      <c r="D2965" t="s">
        <v>129</v>
      </c>
      <c r="E2965" t="s">
        <v>75</v>
      </c>
      <c r="F2965" s="1">
        <v>44295</v>
      </c>
      <c r="G2965" s="2">
        <v>44291.208333333336</v>
      </c>
      <c r="H2965" s="2">
        <v>44296.815972222219</v>
      </c>
      <c r="I2965" t="s">
        <v>211</v>
      </c>
      <c r="J2965" t="s">
        <v>69</v>
      </c>
      <c r="K2965">
        <v>25.398</v>
      </c>
      <c r="L2965" s="4">
        <v>1440</v>
      </c>
      <c r="M2965">
        <v>800</v>
      </c>
      <c r="N2965" s="3">
        <v>36573.120000000003</v>
      </c>
      <c r="O2965">
        <v>36573.120000000003</v>
      </c>
      <c r="P2965">
        <v>36573.120000000003</v>
      </c>
      <c r="Q2965">
        <v>0</v>
      </c>
      <c r="S2965" t="str">
        <f t="shared" si="181"/>
        <v>April</v>
      </c>
      <c r="T2965" t="str">
        <f t="shared" si="182"/>
        <v>2021</v>
      </c>
      <c r="U2965" s="3">
        <f t="shared" si="183"/>
        <v>30</v>
      </c>
    </row>
    <row r="2966" spans="1:21" hidden="1">
      <c r="A2966">
        <v>2965</v>
      </c>
      <c r="B2966" t="s">
        <v>1292</v>
      </c>
      <c r="C2966" t="s">
        <v>13</v>
      </c>
      <c r="D2966" t="s">
        <v>129</v>
      </c>
      <c r="E2966" t="s">
        <v>75</v>
      </c>
      <c r="F2966" s="1">
        <v>44658</v>
      </c>
      <c r="G2966" s="2">
        <v>44658.291666666664</v>
      </c>
      <c r="H2966" s="2">
        <v>44659.708333333336</v>
      </c>
      <c r="I2966" t="s">
        <v>101</v>
      </c>
      <c r="J2966" t="s">
        <v>69</v>
      </c>
      <c r="K2966">
        <v>26.13</v>
      </c>
      <c r="L2966" s="4">
        <v>1020</v>
      </c>
      <c r="M2966">
        <v>800</v>
      </c>
      <c r="N2966" s="3">
        <v>26652.6</v>
      </c>
      <c r="O2966">
        <v>26652.6</v>
      </c>
      <c r="P2966">
        <v>37627.199999999997</v>
      </c>
      <c r="Q2966">
        <v>0.41176470588235292</v>
      </c>
      <c r="S2966" t="str">
        <f t="shared" si="181"/>
        <v>April</v>
      </c>
      <c r="T2966" t="str">
        <f t="shared" si="182"/>
        <v>2022</v>
      </c>
      <c r="U2966" s="3">
        <f t="shared" si="183"/>
        <v>30</v>
      </c>
    </row>
    <row r="2967" spans="1:21" hidden="1">
      <c r="A2967">
        <v>2966</v>
      </c>
      <c r="B2967" t="s">
        <v>1292</v>
      </c>
      <c r="C2967" t="s">
        <v>13</v>
      </c>
      <c r="D2967" t="s">
        <v>129</v>
      </c>
      <c r="E2967" t="s">
        <v>75</v>
      </c>
      <c r="F2967" s="1">
        <v>44659</v>
      </c>
      <c r="G2967" s="2">
        <v>44658.291666666664</v>
      </c>
      <c r="H2967" s="2">
        <v>44659.708333333336</v>
      </c>
      <c r="I2967" t="s">
        <v>101</v>
      </c>
      <c r="J2967" t="s">
        <v>69</v>
      </c>
      <c r="K2967">
        <v>26.13</v>
      </c>
      <c r="L2967" s="4">
        <v>1020</v>
      </c>
      <c r="M2967">
        <v>800</v>
      </c>
      <c r="N2967" s="3">
        <v>26652.6</v>
      </c>
      <c r="O2967">
        <v>26652.6</v>
      </c>
      <c r="P2967">
        <v>37627.199999999997</v>
      </c>
      <c r="Q2967">
        <v>0.41176470588235292</v>
      </c>
      <c r="S2967" t="str">
        <f t="shared" si="181"/>
        <v>April</v>
      </c>
      <c r="T2967" t="str">
        <f t="shared" si="182"/>
        <v>2022</v>
      </c>
      <c r="U2967" s="3">
        <f t="shared" si="183"/>
        <v>30</v>
      </c>
    </row>
    <row r="2968" spans="1:21" hidden="1">
      <c r="F2968" s="1"/>
      <c r="G2968" s="2"/>
      <c r="H2968" s="2"/>
      <c r="O2968">
        <v>0</v>
      </c>
      <c r="P2968">
        <v>0</v>
      </c>
      <c r="Q2968" t="e">
        <v>#DIV/0!</v>
      </c>
      <c r="U2968" s="3"/>
    </row>
    <row r="2969" spans="1:21" hidden="1">
      <c r="A2969">
        <v>2968</v>
      </c>
      <c r="B2969" t="s">
        <v>1293</v>
      </c>
      <c r="C2969" t="s">
        <v>29</v>
      </c>
      <c r="D2969" t="s">
        <v>123</v>
      </c>
      <c r="E2969" t="s">
        <v>124</v>
      </c>
      <c r="F2969" s="1">
        <v>44305</v>
      </c>
      <c r="G2969" s="2">
        <v>44302.322916666664</v>
      </c>
      <c r="H2969" s="2">
        <v>44305.37222222222</v>
      </c>
      <c r="I2969" t="s">
        <v>99</v>
      </c>
      <c r="J2969" t="s">
        <v>69</v>
      </c>
      <c r="K2969">
        <v>26.59</v>
      </c>
      <c r="L2969">
        <v>536</v>
      </c>
      <c r="M2969">
        <v>800</v>
      </c>
      <c r="N2969" s="3">
        <v>14252.24</v>
      </c>
      <c r="O2969">
        <v>14252.24</v>
      </c>
      <c r="P2969">
        <v>38289.599999999999</v>
      </c>
      <c r="Q2969">
        <v>1.6865671641791045</v>
      </c>
      <c r="S2969" t="str">
        <f t="shared" si="181"/>
        <v>April</v>
      </c>
      <c r="T2969" t="str">
        <f t="shared" si="182"/>
        <v>2021</v>
      </c>
      <c r="U2969" s="3">
        <f t="shared" ref="U2969:U2989" si="184">DAY(EOMONTH(F2969, 0))</f>
        <v>30</v>
      </c>
    </row>
    <row r="2970" spans="1:21" hidden="1">
      <c r="A2970">
        <v>2969</v>
      </c>
      <c r="B2970" t="s">
        <v>1293</v>
      </c>
      <c r="C2970" t="s">
        <v>29</v>
      </c>
      <c r="D2970" t="s">
        <v>123</v>
      </c>
      <c r="E2970" t="s">
        <v>124</v>
      </c>
      <c r="F2970" s="1">
        <v>44302</v>
      </c>
      <c r="G2970" s="2">
        <v>44302.322916666664</v>
      </c>
      <c r="H2970" s="2">
        <v>44305.37222222222</v>
      </c>
      <c r="I2970" t="s">
        <v>99</v>
      </c>
      <c r="J2970" t="s">
        <v>69</v>
      </c>
      <c r="K2970">
        <v>26.59</v>
      </c>
      <c r="L2970">
        <v>975</v>
      </c>
      <c r="M2970">
        <v>800</v>
      </c>
      <c r="N2970" s="3">
        <v>25925.25</v>
      </c>
      <c r="O2970">
        <v>25925.25</v>
      </c>
      <c r="P2970">
        <v>38289.599999999999</v>
      </c>
      <c r="Q2970">
        <v>0.47692307692307689</v>
      </c>
      <c r="S2970" t="str">
        <f t="shared" si="181"/>
        <v>April</v>
      </c>
      <c r="T2970" t="str">
        <f t="shared" si="182"/>
        <v>2021</v>
      </c>
      <c r="U2970" s="3">
        <f t="shared" si="184"/>
        <v>30</v>
      </c>
    </row>
    <row r="2971" spans="1:21" hidden="1">
      <c r="A2971">
        <v>2970</v>
      </c>
      <c r="B2971" t="s">
        <v>1293</v>
      </c>
      <c r="C2971" t="s">
        <v>29</v>
      </c>
      <c r="D2971" t="s">
        <v>123</v>
      </c>
      <c r="E2971" t="s">
        <v>124</v>
      </c>
      <c r="F2971" s="1">
        <v>44303</v>
      </c>
      <c r="G2971" s="2">
        <v>44302.322916666664</v>
      </c>
      <c r="H2971" s="2">
        <v>44305.37222222222</v>
      </c>
      <c r="I2971" t="s">
        <v>99</v>
      </c>
      <c r="J2971" t="s">
        <v>69</v>
      </c>
      <c r="K2971">
        <v>26.59</v>
      </c>
      <c r="L2971" s="4">
        <v>1440</v>
      </c>
      <c r="M2971">
        <v>800</v>
      </c>
      <c r="N2971" s="3">
        <v>38289.599999999999</v>
      </c>
      <c r="O2971">
        <v>38289.599999999999</v>
      </c>
      <c r="P2971">
        <v>38289.599999999999</v>
      </c>
      <c r="Q2971">
        <v>0</v>
      </c>
      <c r="S2971" t="str">
        <f t="shared" si="181"/>
        <v>April</v>
      </c>
      <c r="T2971" t="str">
        <f t="shared" si="182"/>
        <v>2021</v>
      </c>
      <c r="U2971" s="3">
        <f t="shared" si="184"/>
        <v>30</v>
      </c>
    </row>
    <row r="2972" spans="1:21" hidden="1">
      <c r="A2972">
        <v>2971</v>
      </c>
      <c r="B2972" t="s">
        <v>1293</v>
      </c>
      <c r="C2972" t="s">
        <v>29</v>
      </c>
      <c r="D2972" t="s">
        <v>123</v>
      </c>
      <c r="E2972" t="s">
        <v>124</v>
      </c>
      <c r="F2972" s="1">
        <v>44304</v>
      </c>
      <c r="G2972" s="2">
        <v>44302.322916666664</v>
      </c>
      <c r="H2972" s="2">
        <v>44305.37222222222</v>
      </c>
      <c r="I2972" t="s">
        <v>99</v>
      </c>
      <c r="J2972" t="s">
        <v>69</v>
      </c>
      <c r="K2972">
        <v>26.59</v>
      </c>
      <c r="L2972" s="4">
        <v>1440</v>
      </c>
      <c r="M2972">
        <v>800</v>
      </c>
      <c r="N2972" s="3">
        <v>38289.599999999999</v>
      </c>
      <c r="O2972">
        <v>38289.599999999999</v>
      </c>
      <c r="P2972">
        <v>38289.599999999999</v>
      </c>
      <c r="Q2972">
        <v>0</v>
      </c>
      <c r="S2972" t="str">
        <f t="shared" si="181"/>
        <v>April</v>
      </c>
      <c r="T2972" t="str">
        <f t="shared" si="182"/>
        <v>2021</v>
      </c>
      <c r="U2972" s="3">
        <f t="shared" si="184"/>
        <v>30</v>
      </c>
    </row>
    <row r="2973" spans="1:21" hidden="1">
      <c r="A2973">
        <v>2972</v>
      </c>
      <c r="B2973" t="s">
        <v>1294</v>
      </c>
      <c r="C2973" t="s">
        <v>29</v>
      </c>
      <c r="D2973" t="s">
        <v>123</v>
      </c>
      <c r="E2973" t="s">
        <v>124</v>
      </c>
      <c r="F2973" s="1">
        <v>44721</v>
      </c>
      <c r="G2973" s="2">
        <v>44721.362500000003</v>
      </c>
      <c r="H2973" s="2">
        <v>44721.612500000003</v>
      </c>
      <c r="I2973" t="s">
        <v>100</v>
      </c>
      <c r="J2973" t="s">
        <v>69</v>
      </c>
      <c r="K2973">
        <v>29.14</v>
      </c>
      <c r="L2973">
        <v>360</v>
      </c>
      <c r="M2973">
        <v>800</v>
      </c>
      <c r="N2973" s="3">
        <v>10490.4</v>
      </c>
      <c r="O2973">
        <v>10490.4</v>
      </c>
      <c r="P2973">
        <v>41961.599999999999</v>
      </c>
      <c r="Q2973">
        <v>3</v>
      </c>
      <c r="S2973" t="str">
        <f t="shared" si="181"/>
        <v>June</v>
      </c>
      <c r="T2973" t="str">
        <f t="shared" si="182"/>
        <v>2022</v>
      </c>
      <c r="U2973" s="3">
        <f t="shared" si="184"/>
        <v>30</v>
      </c>
    </row>
    <row r="2974" spans="1:21" hidden="1">
      <c r="A2974">
        <v>2973</v>
      </c>
      <c r="B2974" t="s">
        <v>1295</v>
      </c>
      <c r="C2974" t="s">
        <v>29</v>
      </c>
      <c r="D2974" t="s">
        <v>123</v>
      </c>
      <c r="E2974" t="s">
        <v>124</v>
      </c>
      <c r="F2974" s="1">
        <v>44414</v>
      </c>
      <c r="G2974" s="2">
        <v>44411.305555555555</v>
      </c>
      <c r="H2974" s="2">
        <v>44414.476388888892</v>
      </c>
      <c r="I2974" t="s">
        <v>100</v>
      </c>
      <c r="J2974" t="s">
        <v>69</v>
      </c>
      <c r="K2974">
        <v>29.14</v>
      </c>
      <c r="L2974">
        <v>686</v>
      </c>
      <c r="M2974">
        <v>800</v>
      </c>
      <c r="N2974" s="3">
        <v>19990.04</v>
      </c>
      <c r="O2974">
        <v>19990.04</v>
      </c>
      <c r="P2974">
        <v>41961.599999999999</v>
      </c>
      <c r="Q2974">
        <v>1.0991253644314867</v>
      </c>
      <c r="S2974" t="str">
        <f t="shared" si="181"/>
        <v>August</v>
      </c>
      <c r="T2974" t="str">
        <f t="shared" si="182"/>
        <v>2021</v>
      </c>
      <c r="U2974" s="3">
        <f t="shared" si="184"/>
        <v>31</v>
      </c>
    </row>
    <row r="2975" spans="1:21" hidden="1">
      <c r="A2975">
        <v>2974</v>
      </c>
      <c r="B2975" t="s">
        <v>1295</v>
      </c>
      <c r="C2975" t="s">
        <v>29</v>
      </c>
      <c r="D2975" t="s">
        <v>123</v>
      </c>
      <c r="E2975" t="s">
        <v>124</v>
      </c>
      <c r="F2975" s="1">
        <v>44411</v>
      </c>
      <c r="G2975" s="2">
        <v>44411.305555555555</v>
      </c>
      <c r="H2975" s="2">
        <v>44414.476388888892</v>
      </c>
      <c r="I2975" t="s">
        <v>100</v>
      </c>
      <c r="J2975" t="s">
        <v>69</v>
      </c>
      <c r="K2975">
        <v>29.14</v>
      </c>
      <c r="L2975" s="4">
        <v>1000</v>
      </c>
      <c r="M2975">
        <v>800</v>
      </c>
      <c r="N2975" s="4">
        <v>29140</v>
      </c>
      <c r="O2975">
        <v>29140</v>
      </c>
      <c r="P2975">
        <v>41961.599999999999</v>
      </c>
      <c r="Q2975">
        <v>0.43999999999999995</v>
      </c>
      <c r="S2975" t="str">
        <f t="shared" si="181"/>
        <v>August</v>
      </c>
      <c r="T2975" t="str">
        <f t="shared" si="182"/>
        <v>2021</v>
      </c>
      <c r="U2975" s="3">
        <f t="shared" si="184"/>
        <v>31</v>
      </c>
    </row>
    <row r="2976" spans="1:21" hidden="1">
      <c r="A2976">
        <v>2975</v>
      </c>
      <c r="B2976" t="s">
        <v>1295</v>
      </c>
      <c r="C2976" t="s">
        <v>29</v>
      </c>
      <c r="D2976" t="s">
        <v>123</v>
      </c>
      <c r="E2976" t="s">
        <v>124</v>
      </c>
      <c r="F2976" s="1">
        <v>44412</v>
      </c>
      <c r="G2976" s="2">
        <v>44411.305555555555</v>
      </c>
      <c r="H2976" s="2">
        <v>44414.476388888892</v>
      </c>
      <c r="I2976" t="s">
        <v>100</v>
      </c>
      <c r="J2976" t="s">
        <v>69</v>
      </c>
      <c r="K2976">
        <v>29.14</v>
      </c>
      <c r="L2976" s="4">
        <v>1440</v>
      </c>
      <c r="M2976">
        <v>800</v>
      </c>
      <c r="N2976" s="3">
        <v>41961.599999999999</v>
      </c>
      <c r="O2976">
        <v>41961.599999999999</v>
      </c>
      <c r="P2976">
        <v>41961.599999999999</v>
      </c>
      <c r="Q2976">
        <v>0</v>
      </c>
      <c r="S2976" t="str">
        <f t="shared" si="181"/>
        <v>August</v>
      </c>
      <c r="T2976" t="str">
        <f t="shared" si="182"/>
        <v>2021</v>
      </c>
      <c r="U2976" s="3">
        <f t="shared" si="184"/>
        <v>31</v>
      </c>
    </row>
    <row r="2977" spans="1:21" hidden="1">
      <c r="A2977">
        <v>2976</v>
      </c>
      <c r="B2977" t="s">
        <v>1295</v>
      </c>
      <c r="C2977" t="s">
        <v>29</v>
      </c>
      <c r="D2977" t="s">
        <v>123</v>
      </c>
      <c r="E2977" t="s">
        <v>124</v>
      </c>
      <c r="F2977" s="1">
        <v>44413</v>
      </c>
      <c r="G2977" s="2">
        <v>44411.305555555555</v>
      </c>
      <c r="H2977" s="2">
        <v>44414.476388888892</v>
      </c>
      <c r="I2977" t="s">
        <v>100</v>
      </c>
      <c r="J2977" t="s">
        <v>69</v>
      </c>
      <c r="K2977">
        <v>29.14</v>
      </c>
      <c r="L2977" s="4">
        <v>1440</v>
      </c>
      <c r="M2977">
        <v>800</v>
      </c>
      <c r="N2977" s="3">
        <v>41961.599999999999</v>
      </c>
      <c r="O2977">
        <v>41961.599999999999</v>
      </c>
      <c r="P2977">
        <v>41961.599999999999</v>
      </c>
      <c r="Q2977">
        <v>0</v>
      </c>
      <c r="S2977" t="str">
        <f t="shared" si="181"/>
        <v>August</v>
      </c>
      <c r="T2977" t="str">
        <f t="shared" si="182"/>
        <v>2021</v>
      </c>
      <c r="U2977" s="3">
        <f t="shared" si="184"/>
        <v>31</v>
      </c>
    </row>
    <row r="2978" spans="1:21" hidden="1">
      <c r="A2978">
        <v>2977</v>
      </c>
      <c r="B2978" t="s">
        <v>1296</v>
      </c>
      <c r="C2978" t="s">
        <v>29</v>
      </c>
      <c r="D2978" t="s">
        <v>123</v>
      </c>
      <c r="E2978" t="s">
        <v>124</v>
      </c>
      <c r="F2978" s="1">
        <v>44434</v>
      </c>
      <c r="G2978" s="2">
        <v>44434.371527777781</v>
      </c>
      <c r="H2978" s="2">
        <v>44434.49722222222</v>
      </c>
      <c r="I2978" t="s">
        <v>101</v>
      </c>
      <c r="J2978" t="s">
        <v>69</v>
      </c>
      <c r="K2978">
        <v>30.253</v>
      </c>
      <c r="L2978">
        <v>181</v>
      </c>
      <c r="M2978">
        <v>800</v>
      </c>
      <c r="N2978" s="3">
        <v>5475.7929999999997</v>
      </c>
      <c r="O2978">
        <v>5475.7929999999997</v>
      </c>
      <c r="P2978">
        <v>43564.32</v>
      </c>
      <c r="Q2978">
        <v>6.9558011049723767</v>
      </c>
      <c r="S2978" t="str">
        <f t="shared" si="181"/>
        <v>August</v>
      </c>
      <c r="T2978" t="str">
        <f t="shared" si="182"/>
        <v>2021</v>
      </c>
      <c r="U2978" s="3">
        <f t="shared" si="184"/>
        <v>31</v>
      </c>
    </row>
    <row r="2979" spans="1:21" hidden="1">
      <c r="A2979">
        <v>2978</v>
      </c>
      <c r="B2979" t="s">
        <v>1297</v>
      </c>
      <c r="C2979" t="s">
        <v>29</v>
      </c>
      <c r="D2979" t="s">
        <v>123</v>
      </c>
      <c r="E2979" t="s">
        <v>124</v>
      </c>
      <c r="F2979" s="1">
        <v>44437</v>
      </c>
      <c r="G2979" s="2">
        <v>44437.373611111114</v>
      </c>
      <c r="H2979" s="2">
        <v>44437.590277777781</v>
      </c>
      <c r="I2979" t="s">
        <v>101</v>
      </c>
      <c r="J2979" t="s">
        <v>69</v>
      </c>
      <c r="K2979">
        <v>30.253</v>
      </c>
      <c r="L2979">
        <v>312</v>
      </c>
      <c r="M2979">
        <v>800</v>
      </c>
      <c r="N2979" s="3">
        <v>9438.9359999999997</v>
      </c>
      <c r="O2979">
        <v>9438.9359999999997</v>
      </c>
      <c r="P2979">
        <v>43564.32</v>
      </c>
      <c r="Q2979">
        <v>3.6153846153846154</v>
      </c>
      <c r="S2979" t="str">
        <f t="shared" si="181"/>
        <v>August</v>
      </c>
      <c r="T2979" t="str">
        <f t="shared" si="182"/>
        <v>2021</v>
      </c>
      <c r="U2979" s="3">
        <f t="shared" si="184"/>
        <v>31</v>
      </c>
    </row>
    <row r="2980" spans="1:21" hidden="1">
      <c r="A2980">
        <v>2979</v>
      </c>
      <c r="B2980" t="s">
        <v>1298</v>
      </c>
      <c r="C2980" t="s">
        <v>29</v>
      </c>
      <c r="D2980" t="s">
        <v>123</v>
      </c>
      <c r="E2980" t="s">
        <v>124</v>
      </c>
      <c r="F2980" s="1">
        <v>44436</v>
      </c>
      <c r="G2980" s="2">
        <v>44436.375694444447</v>
      </c>
      <c r="H2980" s="2">
        <v>44436.636805555558</v>
      </c>
      <c r="I2980" t="s">
        <v>101</v>
      </c>
      <c r="J2980" t="s">
        <v>69</v>
      </c>
      <c r="K2980">
        <v>30.253</v>
      </c>
      <c r="L2980">
        <v>376</v>
      </c>
      <c r="M2980">
        <v>800</v>
      </c>
      <c r="N2980" s="3">
        <v>11375.128000000001</v>
      </c>
      <c r="O2980">
        <v>11375.128000000001</v>
      </c>
      <c r="P2980">
        <v>43564.32</v>
      </c>
      <c r="Q2980">
        <v>2.8297872340425529</v>
      </c>
      <c r="S2980" t="str">
        <f t="shared" si="181"/>
        <v>August</v>
      </c>
      <c r="T2980" t="str">
        <f t="shared" si="182"/>
        <v>2021</v>
      </c>
      <c r="U2980" s="3">
        <f t="shared" si="184"/>
        <v>31</v>
      </c>
    </row>
    <row r="2981" spans="1:21" hidden="1">
      <c r="A2981">
        <v>2980</v>
      </c>
      <c r="B2981" t="s">
        <v>1257</v>
      </c>
      <c r="C2981" t="s">
        <v>37</v>
      </c>
      <c r="D2981" t="s">
        <v>123</v>
      </c>
      <c r="E2981" t="s">
        <v>124</v>
      </c>
      <c r="F2981" s="1">
        <v>44606</v>
      </c>
      <c r="G2981" s="2">
        <v>44606.304166666669</v>
      </c>
      <c r="H2981" s="2">
        <v>44606.587500000001</v>
      </c>
      <c r="I2981" t="s">
        <v>104</v>
      </c>
      <c r="J2981" t="s">
        <v>69</v>
      </c>
      <c r="K2981">
        <v>30.77</v>
      </c>
      <c r="L2981">
        <v>408</v>
      </c>
      <c r="M2981">
        <v>800</v>
      </c>
      <c r="N2981" s="3">
        <v>12554.16</v>
      </c>
      <c r="O2981">
        <v>12554.16</v>
      </c>
      <c r="P2981">
        <v>44308.800000000003</v>
      </c>
      <c r="Q2981">
        <v>2.5294117647058827</v>
      </c>
      <c r="S2981" t="str">
        <f t="shared" si="181"/>
        <v>February</v>
      </c>
      <c r="T2981" t="str">
        <f t="shared" si="182"/>
        <v>2022</v>
      </c>
      <c r="U2981" s="3">
        <f t="shared" si="184"/>
        <v>28</v>
      </c>
    </row>
    <row r="2982" spans="1:21" hidden="1">
      <c r="A2982">
        <v>2981</v>
      </c>
      <c r="B2982" t="s">
        <v>1259</v>
      </c>
      <c r="C2982" t="s">
        <v>28</v>
      </c>
      <c r="D2982" t="s">
        <v>129</v>
      </c>
      <c r="E2982" t="s">
        <v>75</v>
      </c>
      <c r="F2982" s="1">
        <v>44268</v>
      </c>
      <c r="G2982" s="2">
        <v>44268.261111111111</v>
      </c>
      <c r="H2982" s="2">
        <v>44268.727083333331</v>
      </c>
      <c r="I2982" t="s">
        <v>99</v>
      </c>
      <c r="J2982" t="s">
        <v>69</v>
      </c>
      <c r="K2982">
        <v>38.124000000000002</v>
      </c>
      <c r="L2982">
        <v>671</v>
      </c>
      <c r="M2982">
        <v>800</v>
      </c>
      <c r="N2982" s="3">
        <v>25581.204000000002</v>
      </c>
      <c r="O2982">
        <v>25581.204000000002</v>
      </c>
      <c r="P2982">
        <v>54898.560000000005</v>
      </c>
      <c r="Q2982">
        <v>1.1460506706408347</v>
      </c>
      <c r="S2982" t="str">
        <f t="shared" si="181"/>
        <v>March</v>
      </c>
      <c r="T2982" t="str">
        <f t="shared" si="182"/>
        <v>2021</v>
      </c>
      <c r="U2982" s="3">
        <f t="shared" si="184"/>
        <v>31</v>
      </c>
    </row>
    <row r="2983" spans="1:21" hidden="1">
      <c r="A2983">
        <v>2982</v>
      </c>
      <c r="B2983" t="s">
        <v>1299</v>
      </c>
      <c r="C2983" t="s">
        <v>28</v>
      </c>
      <c r="D2983" t="s">
        <v>129</v>
      </c>
      <c r="E2983" t="s">
        <v>75</v>
      </c>
      <c r="F2983" s="1">
        <v>44274</v>
      </c>
      <c r="G2983" s="2">
        <v>44271.275694444441</v>
      </c>
      <c r="H2983" s="2">
        <v>44274.695138888892</v>
      </c>
      <c r="I2983" t="s">
        <v>99</v>
      </c>
      <c r="J2983" t="s">
        <v>69</v>
      </c>
      <c r="K2983">
        <v>38.124000000000002</v>
      </c>
      <c r="L2983" s="4">
        <v>1001</v>
      </c>
      <c r="M2983">
        <v>800</v>
      </c>
      <c r="N2983" s="3">
        <v>38162.124000000003</v>
      </c>
      <c r="O2983">
        <v>38162.124000000003</v>
      </c>
      <c r="P2983">
        <v>54898.560000000005</v>
      </c>
      <c r="Q2983">
        <v>0.43856143856143859</v>
      </c>
      <c r="S2983" t="str">
        <f t="shared" si="181"/>
        <v>March</v>
      </c>
      <c r="T2983" t="str">
        <f t="shared" si="182"/>
        <v>2021</v>
      </c>
      <c r="U2983" s="3">
        <f t="shared" si="184"/>
        <v>31</v>
      </c>
    </row>
    <row r="2984" spans="1:21" hidden="1">
      <c r="A2984">
        <v>2983</v>
      </c>
      <c r="B2984" t="s">
        <v>1261</v>
      </c>
      <c r="C2984" t="s">
        <v>28</v>
      </c>
      <c r="D2984" t="s">
        <v>129</v>
      </c>
      <c r="E2984" t="s">
        <v>75</v>
      </c>
      <c r="F2984" s="1">
        <v>44269</v>
      </c>
      <c r="G2984" s="2">
        <v>44269.275694444441</v>
      </c>
      <c r="H2984" s="2">
        <v>44270.729166666664</v>
      </c>
      <c r="I2984" t="s">
        <v>99</v>
      </c>
      <c r="J2984" t="s">
        <v>69</v>
      </c>
      <c r="K2984">
        <v>38.124000000000002</v>
      </c>
      <c r="L2984" s="4">
        <v>1043</v>
      </c>
      <c r="M2984">
        <v>800</v>
      </c>
      <c r="N2984" s="3">
        <v>39763.332000000002</v>
      </c>
      <c r="O2984">
        <v>39763.332000000002</v>
      </c>
      <c r="P2984">
        <v>54898.560000000005</v>
      </c>
      <c r="Q2984">
        <v>0.38063279002876321</v>
      </c>
      <c r="S2984" t="str">
        <f t="shared" si="181"/>
        <v>March</v>
      </c>
      <c r="T2984" t="str">
        <f t="shared" si="182"/>
        <v>2021</v>
      </c>
      <c r="U2984" s="3">
        <f t="shared" si="184"/>
        <v>31</v>
      </c>
    </row>
    <row r="2985" spans="1:21" hidden="1">
      <c r="A2985">
        <v>2984</v>
      </c>
      <c r="B2985" t="s">
        <v>1299</v>
      </c>
      <c r="C2985" t="s">
        <v>28</v>
      </c>
      <c r="D2985" t="s">
        <v>129</v>
      </c>
      <c r="E2985" t="s">
        <v>75</v>
      </c>
      <c r="F2985" s="1">
        <v>44271</v>
      </c>
      <c r="G2985" s="2">
        <v>44271.275694444441</v>
      </c>
      <c r="H2985" s="2">
        <v>44274.695138888892</v>
      </c>
      <c r="I2985" t="s">
        <v>99</v>
      </c>
      <c r="J2985" t="s">
        <v>69</v>
      </c>
      <c r="K2985">
        <v>38.124000000000002</v>
      </c>
      <c r="L2985" s="4">
        <v>1043</v>
      </c>
      <c r="M2985">
        <v>800</v>
      </c>
      <c r="N2985" s="3">
        <v>39763.332000000002</v>
      </c>
      <c r="O2985">
        <v>39763.332000000002</v>
      </c>
      <c r="P2985">
        <v>54898.560000000005</v>
      </c>
      <c r="Q2985">
        <v>0.38063279002876321</v>
      </c>
      <c r="S2985" t="str">
        <f t="shared" si="181"/>
        <v>March</v>
      </c>
      <c r="T2985" t="str">
        <f t="shared" si="182"/>
        <v>2021</v>
      </c>
      <c r="U2985" s="3">
        <f t="shared" si="184"/>
        <v>31</v>
      </c>
    </row>
    <row r="2986" spans="1:21" hidden="1">
      <c r="A2986">
        <v>2985</v>
      </c>
      <c r="B2986" t="s">
        <v>1261</v>
      </c>
      <c r="C2986" t="s">
        <v>28</v>
      </c>
      <c r="D2986" t="s">
        <v>129</v>
      </c>
      <c r="E2986" t="s">
        <v>75</v>
      </c>
      <c r="F2986" s="1">
        <v>44270</v>
      </c>
      <c r="G2986" s="2">
        <v>44269.275694444441</v>
      </c>
      <c r="H2986" s="2">
        <v>44270.729166666664</v>
      </c>
      <c r="I2986" t="s">
        <v>99</v>
      </c>
      <c r="J2986" t="s">
        <v>69</v>
      </c>
      <c r="K2986">
        <v>38.124000000000002</v>
      </c>
      <c r="L2986" s="4">
        <v>1050</v>
      </c>
      <c r="M2986">
        <v>800</v>
      </c>
      <c r="N2986" s="3">
        <v>40030.199999999997</v>
      </c>
      <c r="O2986">
        <v>40030.199999999997</v>
      </c>
      <c r="P2986">
        <v>54898.560000000005</v>
      </c>
      <c r="Q2986">
        <v>0.37142857142857166</v>
      </c>
      <c r="S2986" t="str">
        <f t="shared" si="181"/>
        <v>March</v>
      </c>
      <c r="T2986" t="str">
        <f t="shared" si="182"/>
        <v>2021</v>
      </c>
      <c r="U2986" s="3">
        <f t="shared" si="184"/>
        <v>31</v>
      </c>
    </row>
    <row r="2987" spans="1:21" hidden="1">
      <c r="A2987">
        <v>2986</v>
      </c>
      <c r="B2987" t="s">
        <v>1299</v>
      </c>
      <c r="C2987" t="s">
        <v>28</v>
      </c>
      <c r="D2987" t="s">
        <v>129</v>
      </c>
      <c r="E2987" t="s">
        <v>75</v>
      </c>
      <c r="F2987" s="1">
        <v>44272</v>
      </c>
      <c r="G2987" s="2">
        <v>44271.275694444441</v>
      </c>
      <c r="H2987" s="2">
        <v>44274.695138888892</v>
      </c>
      <c r="I2987" t="s">
        <v>99</v>
      </c>
      <c r="J2987" t="s">
        <v>69</v>
      </c>
      <c r="K2987">
        <v>38.124000000000002</v>
      </c>
      <c r="L2987" s="4">
        <v>1440</v>
      </c>
      <c r="M2987">
        <v>800</v>
      </c>
      <c r="N2987" s="3">
        <v>54898.559999999998</v>
      </c>
      <c r="O2987">
        <v>54898.559999999998</v>
      </c>
      <c r="P2987">
        <v>54898.560000000005</v>
      </c>
      <c r="Q2987">
        <v>1.3253458040034979E-16</v>
      </c>
      <c r="S2987" t="str">
        <f t="shared" si="181"/>
        <v>March</v>
      </c>
      <c r="T2987" t="str">
        <f t="shared" si="182"/>
        <v>2021</v>
      </c>
      <c r="U2987" s="3">
        <f t="shared" si="184"/>
        <v>31</v>
      </c>
    </row>
    <row r="2988" spans="1:21" hidden="1">
      <c r="A2988">
        <v>2987</v>
      </c>
      <c r="B2988" t="s">
        <v>1299</v>
      </c>
      <c r="C2988" t="s">
        <v>28</v>
      </c>
      <c r="D2988" t="s">
        <v>129</v>
      </c>
      <c r="E2988" t="s">
        <v>75</v>
      </c>
      <c r="F2988" s="1">
        <v>44273</v>
      </c>
      <c r="G2988" s="2">
        <v>44271.275694444441</v>
      </c>
      <c r="H2988" s="2">
        <v>44274.695138888892</v>
      </c>
      <c r="I2988" t="s">
        <v>99</v>
      </c>
      <c r="J2988" t="s">
        <v>69</v>
      </c>
      <c r="K2988">
        <v>38.124000000000002</v>
      </c>
      <c r="L2988" s="4">
        <v>1440</v>
      </c>
      <c r="M2988">
        <v>800</v>
      </c>
      <c r="N2988" s="3">
        <v>54898.559999999998</v>
      </c>
      <c r="O2988">
        <v>54898.559999999998</v>
      </c>
      <c r="P2988">
        <v>54898.560000000005</v>
      </c>
      <c r="Q2988">
        <v>1.3253458040034979E-16</v>
      </c>
      <c r="S2988" t="str">
        <f t="shared" si="181"/>
        <v>March</v>
      </c>
      <c r="T2988" t="str">
        <f t="shared" si="182"/>
        <v>2021</v>
      </c>
      <c r="U2988" s="3">
        <f t="shared" si="184"/>
        <v>31</v>
      </c>
    </row>
    <row r="2989" spans="1:21" hidden="1">
      <c r="A2989">
        <v>2988</v>
      </c>
      <c r="B2989" t="s">
        <v>1257</v>
      </c>
      <c r="C2989" t="s">
        <v>37</v>
      </c>
      <c r="D2989" t="s">
        <v>123</v>
      </c>
      <c r="E2989" t="s">
        <v>124</v>
      </c>
      <c r="F2989" s="1">
        <v>44606</v>
      </c>
      <c r="G2989" s="2">
        <v>44606.304166666669</v>
      </c>
      <c r="H2989" s="2">
        <v>44606.587500000001</v>
      </c>
      <c r="I2989" t="s">
        <v>105</v>
      </c>
      <c r="J2989" t="s">
        <v>69</v>
      </c>
      <c r="K2989">
        <v>41.46</v>
      </c>
      <c r="L2989">
        <v>408</v>
      </c>
      <c r="M2989">
        <v>800</v>
      </c>
      <c r="N2989" s="3">
        <v>16915.68</v>
      </c>
      <c r="O2989">
        <v>16915.68</v>
      </c>
      <c r="P2989">
        <v>59702.400000000001</v>
      </c>
      <c r="Q2989">
        <v>2.5294117647058822</v>
      </c>
      <c r="S2989" t="str">
        <f t="shared" si="181"/>
        <v>February</v>
      </c>
      <c r="T2989" t="str">
        <f t="shared" si="182"/>
        <v>2022</v>
      </c>
      <c r="U2989" s="3">
        <f t="shared" si="184"/>
        <v>28</v>
      </c>
    </row>
    <row r="2990" spans="1:21" hidden="1">
      <c r="F2990" s="1"/>
      <c r="G2990" s="2"/>
      <c r="H2990" s="2"/>
      <c r="O2990">
        <v>0</v>
      </c>
      <c r="P2990">
        <v>0</v>
      </c>
      <c r="Q2990" t="e">
        <v>#DIV/0!</v>
      </c>
      <c r="U2990" s="3"/>
    </row>
    <row r="2991" spans="1:21" hidden="1">
      <c r="F2991" s="1"/>
      <c r="G2991" s="2"/>
      <c r="H2991" s="2"/>
      <c r="O2991">
        <v>0</v>
      </c>
      <c r="P2991">
        <v>0</v>
      </c>
      <c r="Q2991" t="e">
        <v>#DIV/0!</v>
      </c>
      <c r="U2991" s="3"/>
    </row>
    <row r="2992" spans="1:21" hidden="1">
      <c r="A2992">
        <v>2991</v>
      </c>
      <c r="B2992" t="s">
        <v>1300</v>
      </c>
      <c r="C2992" t="s">
        <v>30</v>
      </c>
      <c r="D2992" t="s">
        <v>123</v>
      </c>
      <c r="E2992" t="s">
        <v>124</v>
      </c>
      <c r="F2992" s="1">
        <v>44750</v>
      </c>
      <c r="G2992" s="2">
        <v>44750.300694444442</v>
      </c>
      <c r="H2992" s="2">
        <v>44750.406944444447</v>
      </c>
      <c r="I2992" t="s">
        <v>101</v>
      </c>
      <c r="J2992" t="s">
        <v>69</v>
      </c>
      <c r="K2992">
        <v>41.94</v>
      </c>
      <c r="L2992">
        <v>153</v>
      </c>
      <c r="M2992">
        <v>800</v>
      </c>
      <c r="N2992" s="3">
        <v>6416.82</v>
      </c>
      <c r="O2992">
        <v>6416.82</v>
      </c>
      <c r="P2992">
        <v>60393.599999999999</v>
      </c>
      <c r="Q2992">
        <v>8.4117647058823533</v>
      </c>
      <c r="S2992" t="str">
        <f t="shared" si="181"/>
        <v>July</v>
      </c>
      <c r="T2992" t="str">
        <f t="shared" si="182"/>
        <v>2022</v>
      </c>
      <c r="U2992" s="3">
        <f t="shared" ref="U2992:U3023" si="185">DAY(EOMONTH(F2992, 0))</f>
        <v>31</v>
      </c>
    </row>
    <row r="2993" spans="1:21" hidden="1">
      <c r="A2993">
        <v>2992</v>
      </c>
      <c r="B2993" t="s">
        <v>1301</v>
      </c>
      <c r="C2993" t="s">
        <v>30</v>
      </c>
      <c r="D2993" t="s">
        <v>123</v>
      </c>
      <c r="E2993" t="s">
        <v>124</v>
      </c>
      <c r="F2993" s="1">
        <v>44748</v>
      </c>
      <c r="G2993" s="2">
        <v>44748.44027777778</v>
      </c>
      <c r="H2993" s="2">
        <v>44748.649305555555</v>
      </c>
      <c r="I2993" t="s">
        <v>101</v>
      </c>
      <c r="J2993" t="s">
        <v>69</v>
      </c>
      <c r="K2993">
        <v>41.94</v>
      </c>
      <c r="L2993">
        <v>301</v>
      </c>
      <c r="M2993">
        <v>800</v>
      </c>
      <c r="N2993" s="3">
        <v>12623.94</v>
      </c>
      <c r="O2993">
        <v>12623.94</v>
      </c>
      <c r="P2993">
        <v>60393.599999999999</v>
      </c>
      <c r="Q2993">
        <v>3.7840531561461788</v>
      </c>
      <c r="S2993" t="str">
        <f t="shared" si="181"/>
        <v>July</v>
      </c>
      <c r="T2993" t="str">
        <f t="shared" si="182"/>
        <v>2022</v>
      </c>
      <c r="U2993" s="3">
        <f t="shared" si="185"/>
        <v>31</v>
      </c>
    </row>
    <row r="2994" spans="1:21" hidden="1">
      <c r="A2994">
        <v>2993</v>
      </c>
      <c r="B2994" t="s">
        <v>1302</v>
      </c>
      <c r="C2994" t="s">
        <v>30</v>
      </c>
      <c r="D2994" t="s">
        <v>123</v>
      </c>
      <c r="E2994" t="s">
        <v>124</v>
      </c>
      <c r="F2994" s="1">
        <v>44751</v>
      </c>
      <c r="G2994" s="2">
        <v>44751.270138888889</v>
      </c>
      <c r="H2994" s="2">
        <v>44751.633333333331</v>
      </c>
      <c r="I2994" t="s">
        <v>101</v>
      </c>
      <c r="J2994" t="s">
        <v>69</v>
      </c>
      <c r="K2994">
        <v>41.94</v>
      </c>
      <c r="L2994">
        <v>523</v>
      </c>
      <c r="M2994">
        <v>800</v>
      </c>
      <c r="N2994" s="3">
        <v>21934.62</v>
      </c>
      <c r="O2994">
        <v>21934.62</v>
      </c>
      <c r="P2994">
        <v>60393.599999999999</v>
      </c>
      <c r="Q2994">
        <v>1.7533460803059273</v>
      </c>
      <c r="S2994" t="str">
        <f t="shared" si="181"/>
        <v>July</v>
      </c>
      <c r="T2994" t="str">
        <f t="shared" si="182"/>
        <v>2022</v>
      </c>
      <c r="U2994" s="3">
        <f t="shared" si="185"/>
        <v>31</v>
      </c>
    </row>
    <row r="2995" spans="1:21" hidden="1">
      <c r="A2995">
        <v>2994</v>
      </c>
      <c r="B2995" t="s">
        <v>1303</v>
      </c>
      <c r="C2995" t="s">
        <v>30</v>
      </c>
      <c r="D2995" t="s">
        <v>127</v>
      </c>
      <c r="E2995" t="s">
        <v>124</v>
      </c>
      <c r="F2995" s="1">
        <v>44388</v>
      </c>
      <c r="G2995" s="2">
        <v>44383.434027777781</v>
      </c>
      <c r="H2995" s="2">
        <v>44388.444444444445</v>
      </c>
      <c r="I2995" t="s">
        <v>101</v>
      </c>
      <c r="J2995" t="s">
        <v>69</v>
      </c>
      <c r="K2995">
        <v>41.94</v>
      </c>
      <c r="L2995">
        <v>640</v>
      </c>
      <c r="M2995">
        <v>800</v>
      </c>
      <c r="N2995" s="3">
        <v>26841.599999999999</v>
      </c>
      <c r="O2995">
        <v>26841.599999999999</v>
      </c>
      <c r="P2995">
        <v>60393.599999999999</v>
      </c>
      <c r="Q2995">
        <v>1.25</v>
      </c>
      <c r="S2995" t="str">
        <f t="shared" si="181"/>
        <v>July</v>
      </c>
      <c r="T2995" t="str">
        <f t="shared" si="182"/>
        <v>2021</v>
      </c>
      <c r="U2995" s="3">
        <f t="shared" si="185"/>
        <v>31</v>
      </c>
    </row>
    <row r="2996" spans="1:21" hidden="1">
      <c r="A2996">
        <v>2995</v>
      </c>
      <c r="B2996" t="s">
        <v>1303</v>
      </c>
      <c r="C2996" t="s">
        <v>30</v>
      </c>
      <c r="D2996" t="s">
        <v>127</v>
      </c>
      <c r="E2996" t="s">
        <v>124</v>
      </c>
      <c r="F2996" s="1">
        <v>44386</v>
      </c>
      <c r="G2996" s="2">
        <v>44383.434027777781</v>
      </c>
      <c r="H2996" s="2">
        <v>44388.444444444445</v>
      </c>
      <c r="I2996" t="s">
        <v>101</v>
      </c>
      <c r="J2996" t="s">
        <v>69</v>
      </c>
      <c r="K2996">
        <v>41.94</v>
      </c>
      <c r="L2996" s="4">
        <v>1440</v>
      </c>
      <c r="M2996">
        <v>800</v>
      </c>
      <c r="N2996" s="3">
        <v>60393.599999999999</v>
      </c>
      <c r="O2996">
        <v>60393.599999999999</v>
      </c>
      <c r="P2996">
        <v>60393.599999999999</v>
      </c>
      <c r="Q2996">
        <v>0</v>
      </c>
      <c r="S2996" t="str">
        <f t="shared" si="181"/>
        <v>July</v>
      </c>
      <c r="T2996" t="str">
        <f t="shared" si="182"/>
        <v>2021</v>
      </c>
      <c r="U2996" s="3">
        <f t="shared" si="185"/>
        <v>31</v>
      </c>
    </row>
    <row r="2997" spans="1:21" hidden="1">
      <c r="A2997">
        <v>2996</v>
      </c>
      <c r="B2997" t="s">
        <v>1303</v>
      </c>
      <c r="C2997" t="s">
        <v>30</v>
      </c>
      <c r="D2997" t="s">
        <v>127</v>
      </c>
      <c r="E2997" t="s">
        <v>124</v>
      </c>
      <c r="F2997" s="1">
        <v>44387</v>
      </c>
      <c r="G2997" s="2">
        <v>44383.434027777781</v>
      </c>
      <c r="H2997" s="2">
        <v>44388.444444444445</v>
      </c>
      <c r="I2997" t="s">
        <v>101</v>
      </c>
      <c r="J2997" t="s">
        <v>69</v>
      </c>
      <c r="K2997">
        <v>41.94</v>
      </c>
      <c r="L2997" s="4">
        <v>1440</v>
      </c>
      <c r="M2997">
        <v>800</v>
      </c>
      <c r="N2997" s="3">
        <v>60393.599999999999</v>
      </c>
      <c r="O2997">
        <v>60393.599999999999</v>
      </c>
      <c r="P2997">
        <v>60393.599999999999</v>
      </c>
      <c r="Q2997">
        <v>0</v>
      </c>
      <c r="S2997" t="str">
        <f t="shared" si="181"/>
        <v>July</v>
      </c>
      <c r="T2997" t="str">
        <f t="shared" si="182"/>
        <v>2021</v>
      </c>
      <c r="U2997" s="3">
        <f t="shared" si="185"/>
        <v>31</v>
      </c>
    </row>
    <row r="2998" spans="1:21" hidden="1">
      <c r="A2998">
        <v>2997</v>
      </c>
      <c r="B2998" t="s">
        <v>1304</v>
      </c>
      <c r="C2998" t="s">
        <v>9</v>
      </c>
      <c r="D2998" t="s">
        <v>135</v>
      </c>
      <c r="E2998" t="s">
        <v>124</v>
      </c>
      <c r="F2998" s="1">
        <v>44351</v>
      </c>
      <c r="G2998" s="2">
        <v>44351.322916666664</v>
      </c>
      <c r="H2998" s="2">
        <v>44351.40347222222</v>
      </c>
      <c r="I2998" t="s">
        <v>100</v>
      </c>
      <c r="J2998" t="s">
        <v>69</v>
      </c>
      <c r="K2998">
        <v>42.68</v>
      </c>
      <c r="L2998">
        <v>116</v>
      </c>
      <c r="M2998">
        <v>800</v>
      </c>
      <c r="N2998" s="3">
        <v>4950.88</v>
      </c>
      <c r="O2998">
        <v>4950.88</v>
      </c>
      <c r="P2998">
        <v>61459.199999999997</v>
      </c>
      <c r="Q2998">
        <v>11.413793103448276</v>
      </c>
      <c r="S2998" t="str">
        <f t="shared" si="181"/>
        <v>June</v>
      </c>
      <c r="T2998" t="str">
        <f t="shared" si="182"/>
        <v>2021</v>
      </c>
      <c r="U2998" s="3">
        <f t="shared" si="185"/>
        <v>30</v>
      </c>
    </row>
    <row r="2999" spans="1:21" hidden="1">
      <c r="A2999">
        <v>2998</v>
      </c>
      <c r="B2999" t="s">
        <v>1305</v>
      </c>
      <c r="C2999" t="s">
        <v>13</v>
      </c>
      <c r="D2999" t="s">
        <v>123</v>
      </c>
      <c r="E2999" t="s">
        <v>124</v>
      </c>
      <c r="F2999" s="1">
        <v>44701</v>
      </c>
      <c r="G2999" s="2">
        <v>44701.311111111114</v>
      </c>
      <c r="H2999" s="2">
        <v>44701.611805555556</v>
      </c>
      <c r="I2999" t="s">
        <v>100</v>
      </c>
      <c r="J2999" t="s">
        <v>69</v>
      </c>
      <c r="K2999">
        <v>43.22</v>
      </c>
      <c r="L2999">
        <v>433</v>
      </c>
      <c r="M2999">
        <v>800</v>
      </c>
      <c r="N2999" s="3">
        <v>18714.259999999998</v>
      </c>
      <c r="O2999">
        <v>18714.259999999998</v>
      </c>
      <c r="P2999">
        <v>62236.799999999996</v>
      </c>
      <c r="Q2999">
        <v>2.3256351039260967</v>
      </c>
      <c r="S2999" t="str">
        <f t="shared" si="181"/>
        <v>May</v>
      </c>
      <c r="T2999" t="str">
        <f t="shared" si="182"/>
        <v>2022</v>
      </c>
      <c r="U2999" s="3">
        <f t="shared" si="185"/>
        <v>31</v>
      </c>
    </row>
    <row r="3000" spans="1:21" hidden="1">
      <c r="A3000">
        <v>2999</v>
      </c>
      <c r="B3000" t="s">
        <v>1306</v>
      </c>
      <c r="C3000" t="s">
        <v>8</v>
      </c>
      <c r="D3000" t="s">
        <v>127</v>
      </c>
      <c r="E3000" t="s">
        <v>124</v>
      </c>
      <c r="F3000" s="1">
        <v>44488</v>
      </c>
      <c r="G3000" s="2">
        <v>44488.227083333331</v>
      </c>
      <c r="H3000" s="2">
        <v>44490.52847222222</v>
      </c>
      <c r="I3000" t="s">
        <v>100</v>
      </c>
      <c r="J3000" t="s">
        <v>69</v>
      </c>
      <c r="K3000">
        <v>43.22</v>
      </c>
      <c r="L3000" s="4">
        <v>1113</v>
      </c>
      <c r="M3000">
        <v>800</v>
      </c>
      <c r="N3000" s="3">
        <v>48103.86</v>
      </c>
      <c r="O3000">
        <v>48103.86</v>
      </c>
      <c r="P3000">
        <v>62236.799999999996</v>
      </c>
      <c r="Q3000">
        <v>0.29380053908355785</v>
      </c>
      <c r="S3000" t="str">
        <f t="shared" si="181"/>
        <v>October</v>
      </c>
      <c r="T3000" t="str">
        <f t="shared" si="182"/>
        <v>2021</v>
      </c>
      <c r="U3000" s="3">
        <f t="shared" si="185"/>
        <v>31</v>
      </c>
    </row>
    <row r="3001" spans="1:21">
      <c r="A3001">
        <v>1439</v>
      </c>
      <c r="B3001" t="s">
        <v>1307</v>
      </c>
      <c r="C3001" t="s">
        <v>33</v>
      </c>
      <c r="D3001" t="s">
        <v>135</v>
      </c>
      <c r="E3001" t="s">
        <v>124</v>
      </c>
      <c r="F3001" s="1">
        <v>44217</v>
      </c>
      <c r="G3001" s="2">
        <v>44217</v>
      </c>
      <c r="H3001" s="2">
        <v>44217.618055555555</v>
      </c>
      <c r="I3001" t="s">
        <v>335</v>
      </c>
      <c r="J3001" t="s">
        <v>66</v>
      </c>
      <c r="K3001">
        <v>26.09</v>
      </c>
      <c r="L3001">
        <v>890</v>
      </c>
      <c r="M3001">
        <v>300</v>
      </c>
      <c r="N3001" s="3">
        <v>23220.1</v>
      </c>
      <c r="O3001">
        <v>23220.1</v>
      </c>
      <c r="P3001">
        <v>37569.599999999999</v>
      </c>
      <c r="Q3001">
        <v>0.61797752808988771</v>
      </c>
      <c r="S3001" t="str">
        <f t="shared" si="181"/>
        <v>January</v>
      </c>
      <c r="T3001" t="str">
        <f t="shared" si="182"/>
        <v>2021</v>
      </c>
      <c r="U3001" s="3">
        <f t="shared" si="185"/>
        <v>31</v>
      </c>
    </row>
    <row r="3002" spans="1:21" hidden="1">
      <c r="A3002">
        <v>3001</v>
      </c>
      <c r="B3002" t="s">
        <v>1308</v>
      </c>
      <c r="C3002" t="s">
        <v>49</v>
      </c>
      <c r="D3002" t="s">
        <v>129</v>
      </c>
      <c r="E3002" t="s">
        <v>75</v>
      </c>
      <c r="F3002" s="1">
        <v>44364</v>
      </c>
      <c r="G3002" s="2">
        <v>44362.289583333331</v>
      </c>
      <c r="H3002" s="2">
        <v>44364.706944444442</v>
      </c>
      <c r="I3002" t="s">
        <v>99</v>
      </c>
      <c r="J3002" t="s">
        <v>69</v>
      </c>
      <c r="K3002">
        <v>43.481999999999999</v>
      </c>
      <c r="L3002" s="4">
        <v>1018</v>
      </c>
      <c r="M3002">
        <v>800</v>
      </c>
      <c r="N3002" s="3">
        <v>44264.675999999999</v>
      </c>
      <c r="O3002">
        <v>44264.675999999999</v>
      </c>
      <c r="P3002">
        <v>62614.080000000002</v>
      </c>
      <c r="Q3002">
        <v>0.41453831041257372</v>
      </c>
      <c r="S3002" t="str">
        <f t="shared" si="181"/>
        <v>June</v>
      </c>
      <c r="T3002" t="str">
        <f t="shared" si="182"/>
        <v>2021</v>
      </c>
      <c r="U3002" s="3">
        <f t="shared" si="185"/>
        <v>30</v>
      </c>
    </row>
    <row r="3003" spans="1:21" hidden="1">
      <c r="A3003">
        <v>3002</v>
      </c>
      <c r="B3003" t="s">
        <v>1308</v>
      </c>
      <c r="C3003" t="s">
        <v>49</v>
      </c>
      <c r="D3003" t="s">
        <v>129</v>
      </c>
      <c r="E3003" t="s">
        <v>75</v>
      </c>
      <c r="F3003" s="1">
        <v>44362</v>
      </c>
      <c r="G3003" s="2">
        <v>44362.289583333331</v>
      </c>
      <c r="H3003" s="2">
        <v>44364.706944444442</v>
      </c>
      <c r="I3003" t="s">
        <v>99</v>
      </c>
      <c r="J3003" t="s">
        <v>69</v>
      </c>
      <c r="K3003">
        <v>43.481999999999999</v>
      </c>
      <c r="L3003" s="4">
        <v>1023</v>
      </c>
      <c r="M3003">
        <v>800</v>
      </c>
      <c r="N3003" s="3">
        <v>44482.086000000003</v>
      </c>
      <c r="O3003">
        <v>44482.086000000003</v>
      </c>
      <c r="P3003">
        <v>62614.080000000002</v>
      </c>
      <c r="Q3003">
        <v>0.40762463343108502</v>
      </c>
      <c r="S3003" t="str">
        <f t="shared" si="181"/>
        <v>June</v>
      </c>
      <c r="T3003" t="str">
        <f t="shared" si="182"/>
        <v>2021</v>
      </c>
      <c r="U3003" s="3">
        <f t="shared" si="185"/>
        <v>30</v>
      </c>
    </row>
    <row r="3004" spans="1:21" hidden="1">
      <c r="A3004">
        <v>3003</v>
      </c>
      <c r="B3004" t="s">
        <v>1308</v>
      </c>
      <c r="C3004" t="s">
        <v>49</v>
      </c>
      <c r="D3004" t="s">
        <v>129</v>
      </c>
      <c r="E3004" t="s">
        <v>75</v>
      </c>
      <c r="F3004" s="1">
        <v>44363</v>
      </c>
      <c r="G3004" s="2">
        <v>44362.289583333331</v>
      </c>
      <c r="H3004" s="2">
        <v>44364.706944444442</v>
      </c>
      <c r="I3004" t="s">
        <v>99</v>
      </c>
      <c r="J3004" t="s">
        <v>69</v>
      </c>
      <c r="K3004">
        <v>43.481999999999999</v>
      </c>
      <c r="L3004" s="4">
        <v>1440</v>
      </c>
      <c r="M3004">
        <v>800</v>
      </c>
      <c r="N3004" s="3">
        <v>62614.080000000002</v>
      </c>
      <c r="O3004">
        <v>62614.080000000002</v>
      </c>
      <c r="P3004">
        <v>62614.080000000002</v>
      </c>
      <c r="Q3004">
        <v>0</v>
      </c>
      <c r="S3004" t="str">
        <f t="shared" si="181"/>
        <v>June</v>
      </c>
      <c r="T3004" t="str">
        <f t="shared" si="182"/>
        <v>2021</v>
      </c>
      <c r="U3004" s="3">
        <f t="shared" si="185"/>
        <v>30</v>
      </c>
    </row>
    <row r="3005" spans="1:21" hidden="1">
      <c r="A3005">
        <v>3004</v>
      </c>
      <c r="B3005" t="s">
        <v>1309</v>
      </c>
      <c r="C3005" t="s">
        <v>28</v>
      </c>
      <c r="D3005" t="s">
        <v>129</v>
      </c>
      <c r="E3005" t="s">
        <v>75</v>
      </c>
      <c r="F3005" s="1">
        <v>44254</v>
      </c>
      <c r="G3005" s="2">
        <v>44254.275000000001</v>
      </c>
      <c r="H3005" s="2">
        <v>44254.729166666664</v>
      </c>
      <c r="I3005" t="s">
        <v>99</v>
      </c>
      <c r="J3005" t="s">
        <v>69</v>
      </c>
      <c r="K3005">
        <v>44.9</v>
      </c>
      <c r="L3005">
        <v>654</v>
      </c>
      <c r="M3005">
        <v>800</v>
      </c>
      <c r="N3005" s="3">
        <v>29364.6</v>
      </c>
      <c r="O3005">
        <v>29364.6</v>
      </c>
      <c r="P3005">
        <v>64656</v>
      </c>
      <c r="Q3005">
        <v>1.2018348623853212</v>
      </c>
      <c r="S3005" t="str">
        <f t="shared" si="181"/>
        <v>February</v>
      </c>
      <c r="T3005" t="str">
        <f t="shared" si="182"/>
        <v>2021</v>
      </c>
      <c r="U3005" s="3">
        <f t="shared" si="185"/>
        <v>28</v>
      </c>
    </row>
    <row r="3006" spans="1:21" hidden="1">
      <c r="A3006">
        <v>3005</v>
      </c>
      <c r="B3006" t="s">
        <v>1310</v>
      </c>
      <c r="C3006" t="s">
        <v>28</v>
      </c>
      <c r="D3006" t="s">
        <v>129</v>
      </c>
      <c r="E3006" t="s">
        <v>75</v>
      </c>
      <c r="F3006" s="1">
        <v>44255</v>
      </c>
      <c r="G3006" s="2">
        <v>44255.305555555555</v>
      </c>
      <c r="H3006" s="2">
        <v>44256.719444444447</v>
      </c>
      <c r="I3006" t="s">
        <v>99</v>
      </c>
      <c r="J3006" t="s">
        <v>69</v>
      </c>
      <c r="K3006">
        <v>44.9</v>
      </c>
      <c r="L3006" s="4">
        <v>1000</v>
      </c>
      <c r="M3006">
        <v>800</v>
      </c>
      <c r="N3006" s="4">
        <v>44900</v>
      </c>
      <c r="O3006">
        <v>44900</v>
      </c>
      <c r="P3006">
        <v>64656</v>
      </c>
      <c r="Q3006">
        <v>0.44</v>
      </c>
      <c r="S3006" t="str">
        <f t="shared" si="181"/>
        <v>February</v>
      </c>
      <c r="T3006" t="str">
        <f t="shared" si="182"/>
        <v>2021</v>
      </c>
      <c r="U3006" s="3">
        <f t="shared" si="185"/>
        <v>28</v>
      </c>
    </row>
    <row r="3007" spans="1:21" hidden="1">
      <c r="A3007">
        <v>3006</v>
      </c>
      <c r="B3007" t="s">
        <v>1310</v>
      </c>
      <c r="C3007" t="s">
        <v>28</v>
      </c>
      <c r="D3007" t="s">
        <v>129</v>
      </c>
      <c r="E3007" t="s">
        <v>75</v>
      </c>
      <c r="F3007" s="1">
        <v>44256</v>
      </c>
      <c r="G3007" s="2">
        <v>44255.305555555555</v>
      </c>
      <c r="H3007" s="2">
        <v>44256.719444444447</v>
      </c>
      <c r="I3007" t="s">
        <v>99</v>
      </c>
      <c r="J3007" t="s">
        <v>69</v>
      </c>
      <c r="K3007">
        <v>44.9</v>
      </c>
      <c r="L3007" s="4">
        <v>1036</v>
      </c>
      <c r="M3007">
        <v>800</v>
      </c>
      <c r="N3007" s="3">
        <v>46516.4</v>
      </c>
      <c r="O3007">
        <v>46516.4</v>
      </c>
      <c r="P3007">
        <v>64656</v>
      </c>
      <c r="Q3007">
        <v>0.3899613899613899</v>
      </c>
      <c r="S3007" t="str">
        <f t="shared" si="181"/>
        <v>March</v>
      </c>
      <c r="T3007" t="str">
        <f t="shared" si="182"/>
        <v>2021</v>
      </c>
      <c r="U3007" s="3">
        <f t="shared" si="185"/>
        <v>31</v>
      </c>
    </row>
    <row r="3008" spans="1:21" hidden="1">
      <c r="A3008">
        <v>3007</v>
      </c>
      <c r="B3008" t="s">
        <v>1311</v>
      </c>
      <c r="C3008" t="s">
        <v>29</v>
      </c>
      <c r="D3008" t="s">
        <v>123</v>
      </c>
      <c r="E3008" t="s">
        <v>124</v>
      </c>
      <c r="F3008" s="1">
        <v>44490</v>
      </c>
      <c r="G3008" s="2">
        <v>44488.279861111114</v>
      </c>
      <c r="H3008" s="2">
        <v>44490.65347222222</v>
      </c>
      <c r="I3008" t="s">
        <v>100</v>
      </c>
      <c r="J3008" t="s">
        <v>69</v>
      </c>
      <c r="K3008">
        <v>45.09</v>
      </c>
      <c r="L3008">
        <v>941</v>
      </c>
      <c r="M3008">
        <v>800</v>
      </c>
      <c r="N3008" s="3">
        <v>42429.69</v>
      </c>
      <c r="O3008">
        <v>42429.69</v>
      </c>
      <c r="P3008">
        <v>64929.600000000006</v>
      </c>
      <c r="Q3008">
        <v>0.53028692879914985</v>
      </c>
      <c r="S3008" t="str">
        <f t="shared" si="181"/>
        <v>October</v>
      </c>
      <c r="T3008" t="str">
        <f t="shared" si="182"/>
        <v>2021</v>
      </c>
      <c r="U3008" s="3">
        <f t="shared" si="185"/>
        <v>31</v>
      </c>
    </row>
    <row r="3009" spans="1:21" hidden="1">
      <c r="A3009">
        <v>3008</v>
      </c>
      <c r="B3009" t="s">
        <v>1311</v>
      </c>
      <c r="C3009" t="s">
        <v>29</v>
      </c>
      <c r="D3009" t="s">
        <v>123</v>
      </c>
      <c r="E3009" t="s">
        <v>124</v>
      </c>
      <c r="F3009" s="1">
        <v>44489</v>
      </c>
      <c r="G3009" s="2">
        <v>44488.279861111114</v>
      </c>
      <c r="H3009" s="2">
        <v>44490.65347222222</v>
      </c>
      <c r="I3009" t="s">
        <v>100</v>
      </c>
      <c r="J3009" t="s">
        <v>69</v>
      </c>
      <c r="K3009">
        <v>45.09</v>
      </c>
      <c r="L3009" s="4">
        <v>1440</v>
      </c>
      <c r="M3009">
        <v>800</v>
      </c>
      <c r="N3009" s="3">
        <v>64929.599999999999</v>
      </c>
      <c r="O3009">
        <v>64929.599999999999</v>
      </c>
      <c r="P3009">
        <v>64929.600000000006</v>
      </c>
      <c r="Q3009">
        <v>1.1205917815885862E-16</v>
      </c>
      <c r="S3009" t="str">
        <f t="shared" si="181"/>
        <v>October</v>
      </c>
      <c r="T3009" t="str">
        <f t="shared" si="182"/>
        <v>2021</v>
      </c>
      <c r="U3009" s="3">
        <f t="shared" si="185"/>
        <v>31</v>
      </c>
    </row>
    <row r="3010" spans="1:21" hidden="1">
      <c r="A3010">
        <v>3009</v>
      </c>
      <c r="B3010" t="s">
        <v>1312</v>
      </c>
      <c r="C3010" t="s">
        <v>29</v>
      </c>
      <c r="D3010" t="s">
        <v>123</v>
      </c>
      <c r="E3010" t="s">
        <v>124</v>
      </c>
      <c r="F3010" s="1">
        <v>44456</v>
      </c>
      <c r="G3010" s="2">
        <v>44453.291666666664</v>
      </c>
      <c r="H3010" s="2">
        <v>44456.666666666664</v>
      </c>
      <c r="I3010" t="s">
        <v>99</v>
      </c>
      <c r="J3010" t="s">
        <v>69</v>
      </c>
      <c r="K3010">
        <v>49.98</v>
      </c>
      <c r="L3010">
        <v>960</v>
      </c>
      <c r="M3010">
        <v>800</v>
      </c>
      <c r="N3010" s="3">
        <v>47980.800000000003</v>
      </c>
      <c r="O3010">
        <v>47980.800000000003</v>
      </c>
      <c r="P3010">
        <v>71971.199999999997</v>
      </c>
      <c r="Q3010">
        <v>0.49999999999999983</v>
      </c>
      <c r="S3010" t="str">
        <f t="shared" si="181"/>
        <v>September</v>
      </c>
      <c r="T3010" t="str">
        <f t="shared" si="182"/>
        <v>2021</v>
      </c>
      <c r="U3010" s="3">
        <f t="shared" si="185"/>
        <v>30</v>
      </c>
    </row>
    <row r="3011" spans="1:21" hidden="1">
      <c r="A3011">
        <v>3010</v>
      </c>
      <c r="B3011" t="s">
        <v>1312</v>
      </c>
      <c r="C3011" t="s">
        <v>29</v>
      </c>
      <c r="D3011" t="s">
        <v>123</v>
      </c>
      <c r="E3011" t="s">
        <v>124</v>
      </c>
      <c r="F3011" s="1">
        <v>44453</v>
      </c>
      <c r="G3011" s="2">
        <v>44453.291666666664</v>
      </c>
      <c r="H3011" s="2">
        <v>44456.666666666664</v>
      </c>
      <c r="I3011" t="s">
        <v>99</v>
      </c>
      <c r="J3011" t="s">
        <v>69</v>
      </c>
      <c r="K3011">
        <v>49.98</v>
      </c>
      <c r="L3011" s="4">
        <v>1020</v>
      </c>
      <c r="M3011">
        <v>800</v>
      </c>
      <c r="N3011" s="3">
        <v>50979.6</v>
      </c>
      <c r="O3011">
        <v>50979.6</v>
      </c>
      <c r="P3011">
        <v>71971.199999999997</v>
      </c>
      <c r="Q3011">
        <v>0.41176470588235292</v>
      </c>
      <c r="S3011" t="str">
        <f t="shared" ref="S3011:S3074" si="186">TEXT(F3011, "mmmm")</f>
        <v>September</v>
      </c>
      <c r="T3011" t="str">
        <f t="shared" ref="T3011:T3074" si="187">TEXT(F3011, "YYYY")</f>
        <v>2021</v>
      </c>
      <c r="U3011" s="3">
        <f t="shared" si="185"/>
        <v>30</v>
      </c>
    </row>
    <row r="3012" spans="1:21" hidden="1">
      <c r="A3012">
        <v>3011</v>
      </c>
      <c r="B3012" t="s">
        <v>1313</v>
      </c>
      <c r="C3012" t="s">
        <v>28</v>
      </c>
      <c r="D3012" t="s">
        <v>127</v>
      </c>
      <c r="E3012" t="s">
        <v>124</v>
      </c>
      <c r="F3012" s="1">
        <v>44228</v>
      </c>
      <c r="G3012" s="2">
        <v>44226.274305555555</v>
      </c>
      <c r="H3012" s="2">
        <v>44228.71597222222</v>
      </c>
      <c r="I3012" t="s">
        <v>99</v>
      </c>
      <c r="J3012" t="s">
        <v>69</v>
      </c>
      <c r="K3012">
        <v>49.98</v>
      </c>
      <c r="L3012" s="4">
        <v>1031</v>
      </c>
      <c r="M3012">
        <v>800</v>
      </c>
      <c r="N3012" s="3">
        <v>51529.38</v>
      </c>
      <c r="O3012">
        <v>51529.38</v>
      </c>
      <c r="P3012">
        <v>71971.199999999997</v>
      </c>
      <c r="Q3012">
        <v>0.39670223084384093</v>
      </c>
      <c r="S3012" t="str">
        <f t="shared" si="186"/>
        <v>February</v>
      </c>
      <c r="T3012" t="str">
        <f t="shared" si="187"/>
        <v>2021</v>
      </c>
      <c r="U3012" s="3">
        <f t="shared" si="185"/>
        <v>28</v>
      </c>
    </row>
    <row r="3013" spans="1:21">
      <c r="A3013">
        <v>3030</v>
      </c>
      <c r="B3013" t="s">
        <v>1290</v>
      </c>
      <c r="C3013" t="s">
        <v>28</v>
      </c>
      <c r="D3013" t="s">
        <v>127</v>
      </c>
      <c r="E3013" t="s">
        <v>124</v>
      </c>
      <c r="F3013" s="1">
        <v>44217</v>
      </c>
      <c r="G3013" s="2">
        <v>44215.305555555555</v>
      </c>
      <c r="H3013" s="2">
        <v>44218.661111111112</v>
      </c>
      <c r="I3013" t="s">
        <v>99</v>
      </c>
      <c r="J3013" t="s">
        <v>69</v>
      </c>
      <c r="K3013">
        <v>66.872</v>
      </c>
      <c r="L3013" s="4">
        <v>1440</v>
      </c>
      <c r="M3013">
        <v>800</v>
      </c>
      <c r="N3013" s="3">
        <v>96295.679999999993</v>
      </c>
      <c r="O3013">
        <v>96295.679999999993</v>
      </c>
      <c r="P3013">
        <v>96295.679999999993</v>
      </c>
      <c r="Q3013">
        <v>0</v>
      </c>
      <c r="S3013" t="str">
        <f t="shared" si="186"/>
        <v>January</v>
      </c>
      <c r="T3013" t="str">
        <f t="shared" si="187"/>
        <v>2021</v>
      </c>
      <c r="U3013" s="3">
        <f t="shared" si="185"/>
        <v>31</v>
      </c>
    </row>
    <row r="3014" spans="1:21" hidden="1">
      <c r="A3014">
        <v>3013</v>
      </c>
      <c r="B3014" t="s">
        <v>1312</v>
      </c>
      <c r="C3014" t="s">
        <v>29</v>
      </c>
      <c r="D3014" t="s">
        <v>123</v>
      </c>
      <c r="E3014" t="s">
        <v>124</v>
      </c>
      <c r="F3014" s="1">
        <v>44454</v>
      </c>
      <c r="G3014" s="2">
        <v>44453.291666666664</v>
      </c>
      <c r="H3014" s="2">
        <v>44456.666666666664</v>
      </c>
      <c r="I3014" t="s">
        <v>99</v>
      </c>
      <c r="J3014" t="s">
        <v>69</v>
      </c>
      <c r="K3014">
        <v>49.98</v>
      </c>
      <c r="L3014" s="4">
        <v>1440</v>
      </c>
      <c r="M3014">
        <v>800</v>
      </c>
      <c r="N3014" s="3">
        <v>71971.199999999997</v>
      </c>
      <c r="O3014">
        <v>71971.199999999997</v>
      </c>
      <c r="P3014">
        <v>71971.199999999997</v>
      </c>
      <c r="Q3014">
        <v>0</v>
      </c>
      <c r="S3014" t="str">
        <f t="shared" si="186"/>
        <v>September</v>
      </c>
      <c r="T3014" t="str">
        <f t="shared" si="187"/>
        <v>2021</v>
      </c>
      <c r="U3014" s="3">
        <f t="shared" si="185"/>
        <v>30</v>
      </c>
    </row>
    <row r="3015" spans="1:21" hidden="1">
      <c r="A3015">
        <v>3014</v>
      </c>
      <c r="B3015" t="s">
        <v>1312</v>
      </c>
      <c r="C3015" t="s">
        <v>29</v>
      </c>
      <c r="D3015" t="s">
        <v>123</v>
      </c>
      <c r="E3015" t="s">
        <v>124</v>
      </c>
      <c r="F3015" s="1">
        <v>44455</v>
      </c>
      <c r="G3015" s="2">
        <v>44453.291666666664</v>
      </c>
      <c r="H3015" s="2">
        <v>44456.666666666664</v>
      </c>
      <c r="I3015" t="s">
        <v>99</v>
      </c>
      <c r="J3015" t="s">
        <v>69</v>
      </c>
      <c r="K3015">
        <v>49.98</v>
      </c>
      <c r="L3015" s="4">
        <v>1440</v>
      </c>
      <c r="M3015">
        <v>800</v>
      </c>
      <c r="N3015" s="3">
        <v>71971.199999999997</v>
      </c>
      <c r="O3015">
        <v>71971.199999999997</v>
      </c>
      <c r="P3015">
        <v>71971.199999999997</v>
      </c>
      <c r="Q3015">
        <v>0</v>
      </c>
      <c r="S3015" t="str">
        <f t="shared" si="186"/>
        <v>September</v>
      </c>
      <c r="T3015" t="str">
        <f t="shared" si="187"/>
        <v>2021</v>
      </c>
      <c r="U3015" s="3">
        <f t="shared" si="185"/>
        <v>30</v>
      </c>
    </row>
    <row r="3016" spans="1:21">
      <c r="A3016">
        <v>905</v>
      </c>
      <c r="B3016" t="s">
        <v>1314</v>
      </c>
      <c r="C3016" t="s">
        <v>63</v>
      </c>
      <c r="D3016" t="s">
        <v>123</v>
      </c>
      <c r="E3016" t="s">
        <v>124</v>
      </c>
      <c r="F3016" s="1">
        <v>44218</v>
      </c>
      <c r="G3016" s="2">
        <v>44218.283333333333</v>
      </c>
      <c r="H3016" s="2">
        <v>44218.73333333333</v>
      </c>
      <c r="I3016" t="s">
        <v>335</v>
      </c>
      <c r="J3016" t="s">
        <v>66</v>
      </c>
      <c r="K3016">
        <v>6.1180000000000003</v>
      </c>
      <c r="L3016">
        <v>648</v>
      </c>
      <c r="M3016">
        <v>300</v>
      </c>
      <c r="N3016" s="3">
        <v>3964.4639999999999</v>
      </c>
      <c r="O3016">
        <v>3964.4639999999999</v>
      </c>
      <c r="P3016">
        <v>8809.92</v>
      </c>
      <c r="Q3016">
        <v>1.2222222222222223</v>
      </c>
      <c r="S3016" t="str">
        <f t="shared" si="186"/>
        <v>January</v>
      </c>
      <c r="T3016" t="str">
        <f t="shared" si="187"/>
        <v>2021</v>
      </c>
      <c r="U3016" s="3">
        <f t="shared" si="185"/>
        <v>31</v>
      </c>
    </row>
    <row r="3017" spans="1:21" hidden="1">
      <c r="A3017">
        <v>3016</v>
      </c>
      <c r="B3017" t="s">
        <v>1315</v>
      </c>
      <c r="C3017" t="s">
        <v>11</v>
      </c>
      <c r="D3017" t="s">
        <v>129</v>
      </c>
      <c r="E3017" t="s">
        <v>75</v>
      </c>
      <c r="F3017" s="1">
        <v>44378</v>
      </c>
      <c r="G3017" s="2">
        <v>44378.452777777777</v>
      </c>
      <c r="H3017" s="2">
        <v>44386.39166666667</v>
      </c>
      <c r="I3017" t="s">
        <v>101</v>
      </c>
      <c r="J3017" t="s">
        <v>69</v>
      </c>
      <c r="K3017">
        <v>51.484999999999999</v>
      </c>
      <c r="L3017">
        <v>788</v>
      </c>
      <c r="M3017">
        <v>800</v>
      </c>
      <c r="N3017" s="3">
        <v>40570.18</v>
      </c>
      <c r="O3017">
        <v>40570.18</v>
      </c>
      <c r="P3017">
        <v>74138.399999999994</v>
      </c>
      <c r="Q3017">
        <v>0.82741116751269017</v>
      </c>
      <c r="S3017" t="str">
        <f t="shared" si="186"/>
        <v>July</v>
      </c>
      <c r="T3017" t="str">
        <f t="shared" si="187"/>
        <v>2021</v>
      </c>
      <c r="U3017" s="3">
        <f t="shared" si="185"/>
        <v>31</v>
      </c>
    </row>
    <row r="3018" spans="1:21" hidden="1">
      <c r="A3018">
        <v>3017</v>
      </c>
      <c r="B3018" t="s">
        <v>1315</v>
      </c>
      <c r="C3018" t="s">
        <v>11</v>
      </c>
      <c r="D3018" t="s">
        <v>129</v>
      </c>
      <c r="E3018" t="s">
        <v>75</v>
      </c>
      <c r="F3018" s="1">
        <v>44379</v>
      </c>
      <c r="G3018" s="2">
        <v>44378.452777777777</v>
      </c>
      <c r="H3018" s="2">
        <v>44386.39166666667</v>
      </c>
      <c r="I3018" t="s">
        <v>101</v>
      </c>
      <c r="J3018" t="s">
        <v>69</v>
      </c>
      <c r="K3018">
        <v>51.484999999999999</v>
      </c>
      <c r="L3018" s="4">
        <v>1440</v>
      </c>
      <c r="M3018">
        <v>800</v>
      </c>
      <c r="N3018" s="3">
        <v>74138.399999999994</v>
      </c>
      <c r="O3018">
        <v>74138.399999999994</v>
      </c>
      <c r="P3018">
        <v>74138.399999999994</v>
      </c>
      <c r="Q3018">
        <v>0</v>
      </c>
      <c r="S3018" t="str">
        <f t="shared" si="186"/>
        <v>July</v>
      </c>
      <c r="T3018" t="str">
        <f t="shared" si="187"/>
        <v>2021</v>
      </c>
      <c r="U3018" s="3">
        <f t="shared" si="185"/>
        <v>31</v>
      </c>
    </row>
    <row r="3019" spans="1:21" hidden="1">
      <c r="A3019">
        <v>3018</v>
      </c>
      <c r="B3019" t="s">
        <v>1315</v>
      </c>
      <c r="C3019" t="s">
        <v>11</v>
      </c>
      <c r="D3019" t="s">
        <v>129</v>
      </c>
      <c r="E3019" t="s">
        <v>75</v>
      </c>
      <c r="F3019" s="1">
        <v>44380</v>
      </c>
      <c r="G3019" s="2">
        <v>44378.452777777777</v>
      </c>
      <c r="H3019" s="2">
        <v>44386.39166666667</v>
      </c>
      <c r="I3019" t="s">
        <v>101</v>
      </c>
      <c r="J3019" t="s">
        <v>69</v>
      </c>
      <c r="K3019">
        <v>51.484999999999999</v>
      </c>
      <c r="L3019" s="4">
        <v>1440</v>
      </c>
      <c r="M3019">
        <v>800</v>
      </c>
      <c r="N3019" s="3">
        <v>74138.399999999994</v>
      </c>
      <c r="O3019">
        <v>74138.399999999994</v>
      </c>
      <c r="P3019">
        <v>74138.399999999994</v>
      </c>
      <c r="Q3019">
        <v>0</v>
      </c>
      <c r="S3019" t="str">
        <f t="shared" si="186"/>
        <v>July</v>
      </c>
      <c r="T3019" t="str">
        <f t="shared" si="187"/>
        <v>2021</v>
      </c>
      <c r="U3019" s="3">
        <f t="shared" si="185"/>
        <v>31</v>
      </c>
    </row>
    <row r="3020" spans="1:21" hidden="1">
      <c r="A3020">
        <v>3019</v>
      </c>
      <c r="B3020" t="s">
        <v>1315</v>
      </c>
      <c r="C3020" t="s">
        <v>11</v>
      </c>
      <c r="D3020" t="s">
        <v>129</v>
      </c>
      <c r="E3020" t="s">
        <v>75</v>
      </c>
      <c r="F3020" s="1">
        <v>44381</v>
      </c>
      <c r="G3020" s="2">
        <v>44378.452777777777</v>
      </c>
      <c r="H3020" s="2">
        <v>44386.39166666667</v>
      </c>
      <c r="I3020" t="s">
        <v>101</v>
      </c>
      <c r="J3020" t="s">
        <v>69</v>
      </c>
      <c r="K3020">
        <v>51.484999999999999</v>
      </c>
      <c r="L3020" s="4">
        <v>1440</v>
      </c>
      <c r="M3020">
        <v>800</v>
      </c>
      <c r="N3020" s="3">
        <v>74138.399999999994</v>
      </c>
      <c r="O3020">
        <v>74138.399999999994</v>
      </c>
      <c r="P3020">
        <v>74138.399999999994</v>
      </c>
      <c r="Q3020">
        <v>0</v>
      </c>
      <c r="S3020" t="str">
        <f t="shared" si="186"/>
        <v>July</v>
      </c>
      <c r="T3020" t="str">
        <f t="shared" si="187"/>
        <v>2021</v>
      </c>
      <c r="U3020" s="3">
        <f t="shared" si="185"/>
        <v>31</v>
      </c>
    </row>
    <row r="3021" spans="1:21" hidden="1">
      <c r="A3021">
        <v>3020</v>
      </c>
      <c r="B3021" t="s">
        <v>1315</v>
      </c>
      <c r="C3021" t="s">
        <v>11</v>
      </c>
      <c r="D3021" t="s">
        <v>129</v>
      </c>
      <c r="E3021" t="s">
        <v>75</v>
      </c>
      <c r="F3021" s="1">
        <v>44382</v>
      </c>
      <c r="G3021" s="2">
        <v>44378.452777777777</v>
      </c>
      <c r="H3021" s="2">
        <v>44386.39166666667</v>
      </c>
      <c r="I3021" t="s">
        <v>101</v>
      </c>
      <c r="J3021" t="s">
        <v>69</v>
      </c>
      <c r="K3021">
        <v>51.484999999999999</v>
      </c>
      <c r="L3021" s="4">
        <v>1440</v>
      </c>
      <c r="M3021">
        <v>800</v>
      </c>
      <c r="N3021" s="3">
        <v>74138.399999999994</v>
      </c>
      <c r="O3021">
        <v>74138.399999999994</v>
      </c>
      <c r="P3021">
        <v>74138.399999999994</v>
      </c>
      <c r="Q3021">
        <v>0</v>
      </c>
      <c r="S3021" t="str">
        <f t="shared" si="186"/>
        <v>July</v>
      </c>
      <c r="T3021" t="str">
        <f t="shared" si="187"/>
        <v>2021</v>
      </c>
      <c r="U3021" s="3">
        <f t="shared" si="185"/>
        <v>31</v>
      </c>
    </row>
    <row r="3022" spans="1:21" hidden="1">
      <c r="A3022">
        <v>3021</v>
      </c>
      <c r="B3022" t="s">
        <v>1315</v>
      </c>
      <c r="C3022" t="s">
        <v>11</v>
      </c>
      <c r="D3022" t="s">
        <v>129</v>
      </c>
      <c r="E3022" t="s">
        <v>75</v>
      </c>
      <c r="F3022" s="1">
        <v>44383</v>
      </c>
      <c r="G3022" s="2">
        <v>44378.452777777777</v>
      </c>
      <c r="H3022" s="2">
        <v>44386.39166666667</v>
      </c>
      <c r="I3022" t="s">
        <v>101</v>
      </c>
      <c r="J3022" t="s">
        <v>69</v>
      </c>
      <c r="K3022">
        <v>51.484999999999999</v>
      </c>
      <c r="L3022" s="4">
        <v>1440</v>
      </c>
      <c r="M3022">
        <v>800</v>
      </c>
      <c r="N3022" s="3">
        <v>74138.399999999994</v>
      </c>
      <c r="O3022">
        <v>74138.399999999994</v>
      </c>
      <c r="P3022">
        <v>74138.399999999994</v>
      </c>
      <c r="Q3022">
        <v>0</v>
      </c>
      <c r="S3022" t="str">
        <f t="shared" si="186"/>
        <v>July</v>
      </c>
      <c r="T3022" t="str">
        <f t="shared" si="187"/>
        <v>2021</v>
      </c>
      <c r="U3022" s="3">
        <f t="shared" si="185"/>
        <v>31</v>
      </c>
    </row>
    <row r="3023" spans="1:21" hidden="1">
      <c r="A3023">
        <v>3022</v>
      </c>
      <c r="B3023" t="s">
        <v>1315</v>
      </c>
      <c r="C3023" t="s">
        <v>11</v>
      </c>
      <c r="D3023" t="s">
        <v>129</v>
      </c>
      <c r="E3023" t="s">
        <v>75</v>
      </c>
      <c r="F3023" s="1">
        <v>44384</v>
      </c>
      <c r="G3023" s="2">
        <v>44378.452777777777</v>
      </c>
      <c r="H3023" s="2">
        <v>44386.39166666667</v>
      </c>
      <c r="I3023" t="s">
        <v>101</v>
      </c>
      <c r="J3023" t="s">
        <v>69</v>
      </c>
      <c r="K3023">
        <v>51.484999999999999</v>
      </c>
      <c r="L3023" s="4">
        <v>1440</v>
      </c>
      <c r="M3023">
        <v>800</v>
      </c>
      <c r="N3023" s="3">
        <v>74138.399999999994</v>
      </c>
      <c r="O3023">
        <v>74138.399999999994</v>
      </c>
      <c r="P3023">
        <v>74138.399999999994</v>
      </c>
      <c r="Q3023">
        <v>0</v>
      </c>
      <c r="S3023" t="str">
        <f t="shared" si="186"/>
        <v>July</v>
      </c>
      <c r="T3023" t="str">
        <f t="shared" si="187"/>
        <v>2021</v>
      </c>
      <c r="U3023" s="3">
        <f t="shared" si="185"/>
        <v>31</v>
      </c>
    </row>
    <row r="3024" spans="1:21" hidden="1">
      <c r="A3024">
        <v>3023</v>
      </c>
      <c r="B3024" t="s">
        <v>1315</v>
      </c>
      <c r="C3024" t="s">
        <v>11</v>
      </c>
      <c r="D3024" t="s">
        <v>129</v>
      </c>
      <c r="E3024" t="s">
        <v>75</v>
      </c>
      <c r="F3024" s="1">
        <v>44385</v>
      </c>
      <c r="G3024" s="2">
        <v>44378.452777777777</v>
      </c>
      <c r="H3024" s="2">
        <v>44386.39166666667</v>
      </c>
      <c r="I3024" t="s">
        <v>101</v>
      </c>
      <c r="J3024" t="s">
        <v>69</v>
      </c>
      <c r="K3024">
        <v>51.484999999999999</v>
      </c>
      <c r="L3024" s="4">
        <v>1440</v>
      </c>
      <c r="M3024">
        <v>800</v>
      </c>
      <c r="N3024" s="3">
        <v>74138.399999999994</v>
      </c>
      <c r="O3024">
        <v>74138.399999999994</v>
      </c>
      <c r="P3024">
        <v>74138.399999999994</v>
      </c>
      <c r="Q3024">
        <v>0</v>
      </c>
      <c r="S3024" t="str">
        <f t="shared" si="186"/>
        <v>July</v>
      </c>
      <c r="T3024" t="str">
        <f t="shared" si="187"/>
        <v>2021</v>
      </c>
      <c r="U3024" s="3">
        <f t="shared" ref="U3024:U3055" si="188">DAY(EOMONTH(F3024, 0))</f>
        <v>31</v>
      </c>
    </row>
    <row r="3025" spans="1:21" hidden="1">
      <c r="A3025">
        <v>3024</v>
      </c>
      <c r="B3025" t="s">
        <v>1316</v>
      </c>
      <c r="C3025" t="s">
        <v>28</v>
      </c>
      <c r="D3025" t="s">
        <v>129</v>
      </c>
      <c r="E3025" t="s">
        <v>75</v>
      </c>
      <c r="F3025" s="1">
        <v>44242</v>
      </c>
      <c r="G3025" s="2">
        <v>44242.291666666664</v>
      </c>
      <c r="H3025" s="2">
        <v>44242.689583333333</v>
      </c>
      <c r="I3025" t="s">
        <v>99</v>
      </c>
      <c r="J3025" t="s">
        <v>69</v>
      </c>
      <c r="K3025">
        <v>52.78</v>
      </c>
      <c r="L3025">
        <v>573</v>
      </c>
      <c r="M3025">
        <v>800</v>
      </c>
      <c r="N3025" s="3">
        <v>30242.94</v>
      </c>
      <c r="O3025">
        <v>30242.94</v>
      </c>
      <c r="P3025">
        <v>76003.199999999997</v>
      </c>
      <c r="Q3025">
        <v>1.5130890052356021</v>
      </c>
      <c r="S3025" t="str">
        <f t="shared" si="186"/>
        <v>February</v>
      </c>
      <c r="T3025" t="str">
        <f t="shared" si="187"/>
        <v>2021</v>
      </c>
      <c r="U3025" s="3">
        <f t="shared" si="188"/>
        <v>28</v>
      </c>
    </row>
    <row r="3026" spans="1:21" hidden="1">
      <c r="A3026">
        <v>3025</v>
      </c>
      <c r="B3026" t="s">
        <v>1317</v>
      </c>
      <c r="C3026" t="s">
        <v>28</v>
      </c>
      <c r="D3026" t="s">
        <v>129</v>
      </c>
      <c r="E3026" t="s">
        <v>75</v>
      </c>
      <c r="F3026" s="1">
        <v>44241</v>
      </c>
      <c r="G3026" s="2">
        <v>44241.291666666664</v>
      </c>
      <c r="H3026" s="2">
        <v>44241.729166666664</v>
      </c>
      <c r="I3026" t="s">
        <v>99</v>
      </c>
      <c r="J3026" t="s">
        <v>69</v>
      </c>
      <c r="K3026">
        <v>52.78</v>
      </c>
      <c r="L3026">
        <v>630</v>
      </c>
      <c r="M3026">
        <v>800</v>
      </c>
      <c r="N3026" s="3">
        <v>33251.4</v>
      </c>
      <c r="O3026">
        <v>33251.4</v>
      </c>
      <c r="P3026">
        <v>76003.199999999997</v>
      </c>
      <c r="Q3026">
        <v>1.2857142857142856</v>
      </c>
      <c r="S3026" t="str">
        <f t="shared" si="186"/>
        <v>February</v>
      </c>
      <c r="T3026" t="str">
        <f t="shared" si="187"/>
        <v>2021</v>
      </c>
      <c r="U3026" s="3">
        <f t="shared" si="188"/>
        <v>28</v>
      </c>
    </row>
    <row r="3027" spans="1:21" hidden="1">
      <c r="A3027">
        <v>3026</v>
      </c>
      <c r="B3027" t="s">
        <v>1318</v>
      </c>
      <c r="C3027" t="s">
        <v>28</v>
      </c>
      <c r="D3027" t="s">
        <v>131</v>
      </c>
      <c r="E3027" t="s">
        <v>124</v>
      </c>
      <c r="F3027" s="1">
        <v>44240</v>
      </c>
      <c r="G3027" s="2">
        <v>44240.275000000001</v>
      </c>
      <c r="H3027" s="2">
        <v>44240.729166666664</v>
      </c>
      <c r="I3027" t="s">
        <v>99</v>
      </c>
      <c r="J3027" t="s">
        <v>69</v>
      </c>
      <c r="K3027">
        <v>52.78</v>
      </c>
      <c r="L3027">
        <v>654</v>
      </c>
      <c r="M3027">
        <v>800</v>
      </c>
      <c r="N3027" s="3">
        <v>34518.120000000003</v>
      </c>
      <c r="O3027">
        <v>34518.120000000003</v>
      </c>
      <c r="P3027">
        <v>76003.199999999997</v>
      </c>
      <c r="Q3027">
        <v>1.2018348623853208</v>
      </c>
      <c r="S3027" t="str">
        <f t="shared" si="186"/>
        <v>February</v>
      </c>
      <c r="T3027" t="str">
        <f t="shared" si="187"/>
        <v>2021</v>
      </c>
      <c r="U3027" s="3">
        <f t="shared" si="188"/>
        <v>28</v>
      </c>
    </row>
    <row r="3028" spans="1:21">
      <c r="A3028">
        <v>3027</v>
      </c>
      <c r="B3028" t="s">
        <v>1290</v>
      </c>
      <c r="C3028" t="s">
        <v>28</v>
      </c>
      <c r="D3028" t="s">
        <v>127</v>
      </c>
      <c r="E3028" t="s">
        <v>124</v>
      </c>
      <c r="F3028" s="1">
        <v>44218</v>
      </c>
      <c r="G3028" s="2">
        <v>44215.305555555555</v>
      </c>
      <c r="H3028" s="2">
        <v>44218.661111111112</v>
      </c>
      <c r="I3028" t="s">
        <v>99</v>
      </c>
      <c r="J3028" t="s">
        <v>69</v>
      </c>
      <c r="K3028">
        <v>66.872</v>
      </c>
      <c r="L3028">
        <v>952</v>
      </c>
      <c r="M3028">
        <v>800</v>
      </c>
      <c r="N3028" s="3">
        <v>63662.144</v>
      </c>
      <c r="O3028">
        <v>63662.144</v>
      </c>
      <c r="P3028">
        <v>96295.679999999993</v>
      </c>
      <c r="Q3028">
        <v>0.51260504201680657</v>
      </c>
      <c r="S3028" t="str">
        <f t="shared" si="186"/>
        <v>January</v>
      </c>
      <c r="T3028" t="str">
        <f t="shared" si="187"/>
        <v>2021</v>
      </c>
      <c r="U3028" s="3">
        <f t="shared" si="188"/>
        <v>31</v>
      </c>
    </row>
    <row r="3029" spans="1:21">
      <c r="A3029">
        <v>3823</v>
      </c>
      <c r="B3029" t="s">
        <v>1319</v>
      </c>
      <c r="C3029" t="s">
        <v>15</v>
      </c>
      <c r="D3029" t="s">
        <v>135</v>
      </c>
      <c r="E3029" t="s">
        <v>124</v>
      </c>
      <c r="F3029" s="1">
        <v>44218</v>
      </c>
      <c r="G3029" s="2">
        <v>44218</v>
      </c>
      <c r="H3029" s="2">
        <v>44219</v>
      </c>
      <c r="I3029" t="s">
        <v>364</v>
      </c>
      <c r="J3029" t="s">
        <v>71</v>
      </c>
      <c r="K3029">
        <v>10.329000000000001</v>
      </c>
      <c r="L3029" s="4">
        <v>1440</v>
      </c>
      <c r="M3029">
        <v>1000</v>
      </c>
      <c r="N3029" s="3">
        <v>14873.76</v>
      </c>
      <c r="O3029">
        <v>14873.76</v>
      </c>
      <c r="P3029">
        <v>14873.76</v>
      </c>
      <c r="Q3029">
        <v>0</v>
      </c>
      <c r="S3029" t="str">
        <f t="shared" si="186"/>
        <v>January</v>
      </c>
      <c r="T3029" t="str">
        <f t="shared" si="187"/>
        <v>2021</v>
      </c>
      <c r="U3029" s="3">
        <f t="shared" si="188"/>
        <v>31</v>
      </c>
    </row>
    <row r="3030" spans="1:21">
      <c r="A3030">
        <v>4221</v>
      </c>
      <c r="B3030" t="s">
        <v>1319</v>
      </c>
      <c r="C3030" t="s">
        <v>15</v>
      </c>
      <c r="D3030" t="s">
        <v>135</v>
      </c>
      <c r="E3030" t="s">
        <v>124</v>
      </c>
      <c r="F3030" s="1">
        <v>44218</v>
      </c>
      <c r="G3030" s="2">
        <v>44218</v>
      </c>
      <c r="H3030" s="2">
        <v>44219</v>
      </c>
      <c r="I3030" t="s">
        <v>365</v>
      </c>
      <c r="J3030" t="s">
        <v>71</v>
      </c>
      <c r="K3030">
        <v>11.417999999999999</v>
      </c>
      <c r="L3030" s="4">
        <v>1440</v>
      </c>
      <c r="M3030">
        <v>1000</v>
      </c>
      <c r="N3030" s="3">
        <v>16441.919999999998</v>
      </c>
      <c r="O3030">
        <v>16441.919999999998</v>
      </c>
      <c r="P3030">
        <v>16441.919999999998</v>
      </c>
      <c r="Q3030">
        <v>0</v>
      </c>
      <c r="S3030" t="str">
        <f t="shared" si="186"/>
        <v>January</v>
      </c>
      <c r="T3030" t="str">
        <f t="shared" si="187"/>
        <v>2021</v>
      </c>
      <c r="U3030" s="3">
        <f t="shared" si="188"/>
        <v>31</v>
      </c>
    </row>
    <row r="3031" spans="1:21">
      <c r="A3031">
        <v>370</v>
      </c>
      <c r="B3031" t="s">
        <v>1320</v>
      </c>
      <c r="C3031" t="s">
        <v>34</v>
      </c>
      <c r="D3031" t="s">
        <v>129</v>
      </c>
      <c r="E3031" t="s">
        <v>75</v>
      </c>
      <c r="F3031" s="1">
        <v>44219</v>
      </c>
      <c r="G3031" s="2">
        <v>44219.521527777775</v>
      </c>
      <c r="H3031" s="2">
        <v>44219.6875</v>
      </c>
      <c r="I3031" t="s">
        <v>159</v>
      </c>
      <c r="J3031" t="s">
        <v>65</v>
      </c>
      <c r="K3031">
        <v>2.2370000000000001</v>
      </c>
      <c r="L3031">
        <v>239</v>
      </c>
      <c r="M3031">
        <v>300</v>
      </c>
      <c r="N3031">
        <v>534.64300000000003</v>
      </c>
      <c r="O3031">
        <v>534.64300000000003</v>
      </c>
      <c r="P3031">
        <v>3221.28</v>
      </c>
      <c r="Q3031">
        <v>5.02510460251046</v>
      </c>
      <c r="S3031" t="str">
        <f t="shared" si="186"/>
        <v>January</v>
      </c>
      <c r="T3031" t="str">
        <f t="shared" si="187"/>
        <v>2021</v>
      </c>
      <c r="U3031" s="3">
        <f t="shared" si="188"/>
        <v>31</v>
      </c>
    </row>
    <row r="3032" spans="1:21" hidden="1">
      <c r="A3032">
        <v>3031</v>
      </c>
      <c r="B3032" t="s">
        <v>1321</v>
      </c>
      <c r="C3032" t="s">
        <v>28</v>
      </c>
      <c r="D3032" t="s">
        <v>129</v>
      </c>
      <c r="E3032" t="s">
        <v>75</v>
      </c>
      <c r="F3032" s="1">
        <v>44260</v>
      </c>
      <c r="G3032" s="2">
        <v>44257.275694444441</v>
      </c>
      <c r="H3032" s="2">
        <v>44260.670138888891</v>
      </c>
      <c r="I3032" t="s">
        <v>99</v>
      </c>
      <c r="J3032" t="s">
        <v>69</v>
      </c>
      <c r="K3032">
        <v>67.513999999999996</v>
      </c>
      <c r="L3032">
        <v>965</v>
      </c>
      <c r="M3032">
        <v>800</v>
      </c>
      <c r="N3032" s="3">
        <v>65151.01</v>
      </c>
      <c r="O3032">
        <v>65151.01</v>
      </c>
      <c r="P3032">
        <v>97220.159999999989</v>
      </c>
      <c r="Q3032">
        <v>0.4922279792746112</v>
      </c>
      <c r="S3032" t="str">
        <f t="shared" si="186"/>
        <v>March</v>
      </c>
      <c r="T3032" t="str">
        <f t="shared" si="187"/>
        <v>2021</v>
      </c>
      <c r="U3032" s="3">
        <f t="shared" si="188"/>
        <v>31</v>
      </c>
    </row>
    <row r="3033" spans="1:21" hidden="1">
      <c r="A3033">
        <v>3032</v>
      </c>
      <c r="B3033" t="s">
        <v>1321</v>
      </c>
      <c r="C3033" t="s">
        <v>28</v>
      </c>
      <c r="D3033" t="s">
        <v>129</v>
      </c>
      <c r="E3033" t="s">
        <v>75</v>
      </c>
      <c r="F3033" s="1">
        <v>44257</v>
      </c>
      <c r="G3033" s="2">
        <v>44257.275694444441</v>
      </c>
      <c r="H3033" s="2">
        <v>44260.670138888891</v>
      </c>
      <c r="I3033" t="s">
        <v>99</v>
      </c>
      <c r="J3033" t="s">
        <v>69</v>
      </c>
      <c r="K3033">
        <v>67.513999999999996</v>
      </c>
      <c r="L3033" s="4">
        <v>1043</v>
      </c>
      <c r="M3033">
        <v>800</v>
      </c>
      <c r="N3033" s="3">
        <v>70417.101999999999</v>
      </c>
      <c r="O3033">
        <v>70417.101999999999</v>
      </c>
      <c r="P3033">
        <v>97220.159999999989</v>
      </c>
      <c r="Q3033">
        <v>0.38063279002876305</v>
      </c>
      <c r="S3033" t="str">
        <f t="shared" si="186"/>
        <v>March</v>
      </c>
      <c r="T3033" t="str">
        <f t="shared" si="187"/>
        <v>2021</v>
      </c>
      <c r="U3033" s="3">
        <f t="shared" si="188"/>
        <v>31</v>
      </c>
    </row>
    <row r="3034" spans="1:21" hidden="1">
      <c r="A3034">
        <v>3033</v>
      </c>
      <c r="B3034" t="s">
        <v>1321</v>
      </c>
      <c r="C3034" t="s">
        <v>28</v>
      </c>
      <c r="D3034" t="s">
        <v>129</v>
      </c>
      <c r="E3034" t="s">
        <v>75</v>
      </c>
      <c r="F3034" s="1">
        <v>44258</v>
      </c>
      <c r="G3034" s="2">
        <v>44257.275694444441</v>
      </c>
      <c r="H3034" s="2">
        <v>44260.670138888891</v>
      </c>
      <c r="I3034" t="s">
        <v>99</v>
      </c>
      <c r="J3034" t="s">
        <v>69</v>
      </c>
      <c r="K3034">
        <v>67.513999999999996</v>
      </c>
      <c r="L3034" s="4">
        <v>1440</v>
      </c>
      <c r="M3034">
        <v>800</v>
      </c>
      <c r="N3034" s="3">
        <v>97220.160000000003</v>
      </c>
      <c r="O3034">
        <v>97220.160000000003</v>
      </c>
      <c r="P3034">
        <v>97220.159999999989</v>
      </c>
      <c r="Q3034">
        <v>-1.4968001727591121E-16</v>
      </c>
      <c r="S3034" t="str">
        <f t="shared" si="186"/>
        <v>March</v>
      </c>
      <c r="T3034" t="str">
        <f t="shared" si="187"/>
        <v>2021</v>
      </c>
      <c r="U3034" s="3">
        <f t="shared" si="188"/>
        <v>31</v>
      </c>
    </row>
    <row r="3035" spans="1:21" hidden="1">
      <c r="A3035">
        <v>3034</v>
      </c>
      <c r="B3035" t="s">
        <v>1321</v>
      </c>
      <c r="C3035" t="s">
        <v>28</v>
      </c>
      <c r="D3035" t="s">
        <v>129</v>
      </c>
      <c r="E3035" t="s">
        <v>75</v>
      </c>
      <c r="F3035" s="1">
        <v>44259</v>
      </c>
      <c r="G3035" s="2">
        <v>44257.275694444441</v>
      </c>
      <c r="H3035" s="2">
        <v>44260.670138888891</v>
      </c>
      <c r="I3035" t="s">
        <v>99</v>
      </c>
      <c r="J3035" t="s">
        <v>69</v>
      </c>
      <c r="K3035">
        <v>67.513999999999996</v>
      </c>
      <c r="L3035" s="4">
        <v>1440</v>
      </c>
      <c r="M3035">
        <v>800</v>
      </c>
      <c r="N3035" s="3">
        <v>97220.160000000003</v>
      </c>
      <c r="O3035">
        <v>97220.160000000003</v>
      </c>
      <c r="P3035">
        <v>97220.159999999989</v>
      </c>
      <c r="Q3035">
        <v>-1.4968001727591121E-16</v>
      </c>
      <c r="S3035" t="str">
        <f t="shared" si="186"/>
        <v>March</v>
      </c>
      <c r="T3035" t="str">
        <f t="shared" si="187"/>
        <v>2021</v>
      </c>
      <c r="U3035" s="3">
        <f t="shared" si="188"/>
        <v>31</v>
      </c>
    </row>
    <row r="3036" spans="1:21" hidden="1">
      <c r="A3036">
        <v>3035</v>
      </c>
      <c r="B3036" t="s">
        <v>1322</v>
      </c>
      <c r="C3036" t="s">
        <v>28</v>
      </c>
      <c r="D3036" t="s">
        <v>129</v>
      </c>
      <c r="E3036" t="s">
        <v>75</v>
      </c>
      <c r="F3036" s="1">
        <v>44246</v>
      </c>
      <c r="G3036" s="2">
        <v>44243.275694444441</v>
      </c>
      <c r="H3036" s="2">
        <v>44246.027083333334</v>
      </c>
      <c r="I3036" t="s">
        <v>99</v>
      </c>
      <c r="J3036" t="s">
        <v>69</v>
      </c>
      <c r="K3036">
        <v>68.290000000000006</v>
      </c>
      <c r="L3036">
        <v>39</v>
      </c>
      <c r="M3036">
        <v>800</v>
      </c>
      <c r="N3036" s="3">
        <v>2663.31</v>
      </c>
      <c r="O3036">
        <v>2663.31</v>
      </c>
      <c r="P3036">
        <v>98337.600000000006</v>
      </c>
      <c r="Q3036">
        <v>35.923076923076927</v>
      </c>
      <c r="S3036" t="str">
        <f t="shared" si="186"/>
        <v>February</v>
      </c>
      <c r="T3036" t="str">
        <f t="shared" si="187"/>
        <v>2021</v>
      </c>
      <c r="U3036" s="3">
        <f t="shared" si="188"/>
        <v>28</v>
      </c>
    </row>
    <row r="3037" spans="1:21" hidden="1">
      <c r="A3037">
        <v>3036</v>
      </c>
      <c r="B3037" t="s">
        <v>1322</v>
      </c>
      <c r="C3037" t="s">
        <v>28</v>
      </c>
      <c r="D3037" t="s">
        <v>129</v>
      </c>
      <c r="E3037" t="s">
        <v>75</v>
      </c>
      <c r="F3037" s="1">
        <v>44243</v>
      </c>
      <c r="G3037" s="2">
        <v>44243.275694444441</v>
      </c>
      <c r="H3037" s="2">
        <v>44246.027083333334</v>
      </c>
      <c r="I3037" t="s">
        <v>99</v>
      </c>
      <c r="J3037" t="s">
        <v>69</v>
      </c>
      <c r="K3037">
        <v>68.290000000000006</v>
      </c>
      <c r="L3037" s="4">
        <v>1043</v>
      </c>
      <c r="M3037">
        <v>800</v>
      </c>
      <c r="N3037" s="3">
        <v>71226.47</v>
      </c>
      <c r="O3037">
        <v>71226.47</v>
      </c>
      <c r="P3037">
        <v>98337.600000000006</v>
      </c>
      <c r="Q3037">
        <v>0.38063279002876327</v>
      </c>
      <c r="S3037" t="str">
        <f t="shared" si="186"/>
        <v>February</v>
      </c>
      <c r="T3037" t="str">
        <f t="shared" si="187"/>
        <v>2021</v>
      </c>
      <c r="U3037" s="3">
        <f t="shared" si="188"/>
        <v>28</v>
      </c>
    </row>
    <row r="3038" spans="1:21" hidden="1">
      <c r="A3038">
        <v>3037</v>
      </c>
      <c r="B3038" t="s">
        <v>1322</v>
      </c>
      <c r="C3038" t="s">
        <v>28</v>
      </c>
      <c r="D3038" t="s">
        <v>129</v>
      </c>
      <c r="E3038" t="s">
        <v>75</v>
      </c>
      <c r="F3038" s="1">
        <v>44244</v>
      </c>
      <c r="G3038" s="2">
        <v>44243.275694444441</v>
      </c>
      <c r="H3038" s="2">
        <v>44246.027083333334</v>
      </c>
      <c r="I3038" t="s">
        <v>99</v>
      </c>
      <c r="J3038" t="s">
        <v>69</v>
      </c>
      <c r="K3038">
        <v>68.290000000000006</v>
      </c>
      <c r="L3038" s="4">
        <v>1440</v>
      </c>
      <c r="M3038">
        <v>800</v>
      </c>
      <c r="N3038" s="3">
        <v>98337.600000000006</v>
      </c>
      <c r="O3038">
        <v>98337.600000000006</v>
      </c>
      <c r="P3038">
        <v>98337.600000000006</v>
      </c>
      <c r="Q3038">
        <v>0</v>
      </c>
      <c r="S3038" t="str">
        <f t="shared" si="186"/>
        <v>February</v>
      </c>
      <c r="T3038" t="str">
        <f t="shared" si="187"/>
        <v>2021</v>
      </c>
      <c r="U3038" s="3">
        <f t="shared" si="188"/>
        <v>28</v>
      </c>
    </row>
    <row r="3039" spans="1:21" hidden="1">
      <c r="A3039">
        <v>3038</v>
      </c>
      <c r="B3039" t="s">
        <v>1322</v>
      </c>
      <c r="C3039" t="s">
        <v>28</v>
      </c>
      <c r="D3039" t="s">
        <v>129</v>
      </c>
      <c r="E3039" t="s">
        <v>75</v>
      </c>
      <c r="F3039" s="1">
        <v>44245</v>
      </c>
      <c r="G3039" s="2">
        <v>44243.275694444441</v>
      </c>
      <c r="H3039" s="2">
        <v>44246.027083333334</v>
      </c>
      <c r="I3039" t="s">
        <v>99</v>
      </c>
      <c r="J3039" t="s">
        <v>69</v>
      </c>
      <c r="K3039">
        <v>68.290000000000006</v>
      </c>
      <c r="L3039" s="4">
        <v>1440</v>
      </c>
      <c r="M3039">
        <v>800</v>
      </c>
      <c r="N3039" s="3">
        <v>98337.600000000006</v>
      </c>
      <c r="O3039">
        <v>98337.600000000006</v>
      </c>
      <c r="P3039">
        <v>98337.600000000006</v>
      </c>
      <c r="Q3039">
        <v>0</v>
      </c>
      <c r="S3039" t="str">
        <f t="shared" si="186"/>
        <v>February</v>
      </c>
      <c r="T3039" t="str">
        <f t="shared" si="187"/>
        <v>2021</v>
      </c>
      <c r="U3039" s="3">
        <f t="shared" si="188"/>
        <v>28</v>
      </c>
    </row>
    <row r="3040" spans="1:21" hidden="1">
      <c r="A3040">
        <v>3039</v>
      </c>
      <c r="B3040" t="s">
        <v>1323</v>
      </c>
      <c r="C3040" t="s">
        <v>28</v>
      </c>
      <c r="D3040" t="s">
        <v>131</v>
      </c>
      <c r="E3040" t="s">
        <v>124</v>
      </c>
      <c r="F3040" s="1">
        <v>44232</v>
      </c>
      <c r="G3040" s="2">
        <v>44229.031944444447</v>
      </c>
      <c r="H3040" s="2">
        <v>44232.701388888891</v>
      </c>
      <c r="I3040" t="s">
        <v>99</v>
      </c>
      <c r="J3040" t="s">
        <v>69</v>
      </c>
      <c r="K3040">
        <v>79.37</v>
      </c>
      <c r="L3040" s="4">
        <v>1010</v>
      </c>
      <c r="M3040">
        <v>800</v>
      </c>
      <c r="N3040" s="3">
        <v>80163.7</v>
      </c>
      <c r="O3040">
        <v>80163.7</v>
      </c>
      <c r="P3040">
        <v>114292.8</v>
      </c>
      <c r="Q3040">
        <v>0.42574257425742584</v>
      </c>
      <c r="S3040" t="str">
        <f t="shared" si="186"/>
        <v>February</v>
      </c>
      <c r="T3040" t="str">
        <f t="shared" si="187"/>
        <v>2021</v>
      </c>
      <c r="U3040" s="3">
        <f t="shared" si="188"/>
        <v>28</v>
      </c>
    </row>
    <row r="3041" spans="1:21" hidden="1">
      <c r="A3041">
        <v>3040</v>
      </c>
      <c r="B3041" t="s">
        <v>1323</v>
      </c>
      <c r="C3041" t="s">
        <v>28</v>
      </c>
      <c r="D3041" t="s">
        <v>131</v>
      </c>
      <c r="E3041" t="s">
        <v>124</v>
      </c>
      <c r="F3041" s="1">
        <v>44229</v>
      </c>
      <c r="G3041" s="2">
        <v>44229.031944444447</v>
      </c>
      <c r="H3041" s="2">
        <v>44232.701388888891</v>
      </c>
      <c r="I3041" t="s">
        <v>99</v>
      </c>
      <c r="J3041" t="s">
        <v>69</v>
      </c>
      <c r="K3041">
        <v>79.37</v>
      </c>
      <c r="L3041" s="4">
        <v>1394</v>
      </c>
      <c r="M3041">
        <v>800</v>
      </c>
      <c r="N3041" s="3">
        <v>110641.78</v>
      </c>
      <c r="O3041">
        <v>110641.78</v>
      </c>
      <c r="P3041">
        <v>114292.8</v>
      </c>
      <c r="Q3041">
        <v>3.2998565279770485E-2</v>
      </c>
      <c r="S3041" t="str">
        <f t="shared" si="186"/>
        <v>February</v>
      </c>
      <c r="T3041" t="str">
        <f t="shared" si="187"/>
        <v>2021</v>
      </c>
      <c r="U3041" s="3">
        <f t="shared" si="188"/>
        <v>28</v>
      </c>
    </row>
    <row r="3042" spans="1:21" hidden="1">
      <c r="A3042">
        <v>3041</v>
      </c>
      <c r="B3042" t="s">
        <v>1323</v>
      </c>
      <c r="C3042" t="s">
        <v>28</v>
      </c>
      <c r="D3042" t="s">
        <v>131</v>
      </c>
      <c r="E3042" t="s">
        <v>124</v>
      </c>
      <c r="F3042" s="1">
        <v>44230</v>
      </c>
      <c r="G3042" s="2">
        <v>44229.031944444447</v>
      </c>
      <c r="H3042" s="2">
        <v>44232.701388888891</v>
      </c>
      <c r="I3042" t="s">
        <v>99</v>
      </c>
      <c r="J3042" t="s">
        <v>69</v>
      </c>
      <c r="K3042">
        <v>79.37</v>
      </c>
      <c r="L3042" s="4">
        <v>1440</v>
      </c>
      <c r="M3042">
        <v>800</v>
      </c>
      <c r="N3042" s="3">
        <v>114292.8</v>
      </c>
      <c r="O3042">
        <v>114292.8</v>
      </c>
      <c r="P3042">
        <v>114292.8</v>
      </c>
      <c r="Q3042">
        <v>0</v>
      </c>
      <c r="S3042" t="str">
        <f t="shared" si="186"/>
        <v>February</v>
      </c>
      <c r="T3042" t="str">
        <f t="shared" si="187"/>
        <v>2021</v>
      </c>
      <c r="U3042" s="3">
        <f t="shared" si="188"/>
        <v>28</v>
      </c>
    </row>
    <row r="3043" spans="1:21" hidden="1">
      <c r="A3043">
        <v>3042</v>
      </c>
      <c r="B3043" t="s">
        <v>1323</v>
      </c>
      <c r="C3043" t="s">
        <v>28</v>
      </c>
      <c r="D3043" t="s">
        <v>131</v>
      </c>
      <c r="E3043" t="s">
        <v>124</v>
      </c>
      <c r="F3043" s="1">
        <v>44231</v>
      </c>
      <c r="G3043" s="2">
        <v>44229.031944444447</v>
      </c>
      <c r="H3043" s="2">
        <v>44232.701388888891</v>
      </c>
      <c r="I3043" t="s">
        <v>99</v>
      </c>
      <c r="J3043" t="s">
        <v>69</v>
      </c>
      <c r="K3043">
        <v>79.37</v>
      </c>
      <c r="L3043" s="4">
        <v>1440</v>
      </c>
      <c r="M3043">
        <v>800</v>
      </c>
      <c r="N3043" s="3">
        <v>114292.8</v>
      </c>
      <c r="O3043">
        <v>114292.8</v>
      </c>
      <c r="P3043">
        <v>114292.8</v>
      </c>
      <c r="Q3043">
        <v>0</v>
      </c>
      <c r="S3043" t="str">
        <f t="shared" si="186"/>
        <v>February</v>
      </c>
      <c r="T3043" t="str">
        <f t="shared" si="187"/>
        <v>2021</v>
      </c>
      <c r="U3043" s="3">
        <f t="shared" si="188"/>
        <v>28</v>
      </c>
    </row>
    <row r="3044" spans="1:21" hidden="1">
      <c r="A3044">
        <v>3043</v>
      </c>
      <c r="B3044" t="s">
        <v>1324</v>
      </c>
      <c r="C3044" t="s">
        <v>8</v>
      </c>
      <c r="D3044" t="s">
        <v>129</v>
      </c>
      <c r="E3044" t="s">
        <v>75</v>
      </c>
      <c r="F3044" s="1">
        <v>44755</v>
      </c>
      <c r="G3044" s="2">
        <v>44755.504166666666</v>
      </c>
      <c r="H3044" s="2">
        <v>44765.625</v>
      </c>
      <c r="I3044" t="s">
        <v>101</v>
      </c>
      <c r="J3044" t="s">
        <v>69</v>
      </c>
      <c r="K3044">
        <v>113.55</v>
      </c>
      <c r="L3044">
        <v>714</v>
      </c>
      <c r="M3044">
        <v>800</v>
      </c>
      <c r="N3044" s="3">
        <v>81074.7</v>
      </c>
      <c r="O3044">
        <v>81074.7</v>
      </c>
      <c r="P3044">
        <v>163512</v>
      </c>
      <c r="Q3044">
        <v>1.0168067226890758</v>
      </c>
      <c r="S3044" t="str">
        <f t="shared" si="186"/>
        <v>July</v>
      </c>
      <c r="T3044" t="str">
        <f t="shared" si="187"/>
        <v>2022</v>
      </c>
      <c r="U3044" s="3">
        <f t="shared" si="188"/>
        <v>31</v>
      </c>
    </row>
    <row r="3045" spans="1:21" hidden="1">
      <c r="A3045">
        <v>3044</v>
      </c>
      <c r="B3045" t="s">
        <v>1324</v>
      </c>
      <c r="C3045" t="s">
        <v>8</v>
      </c>
      <c r="D3045" t="s">
        <v>129</v>
      </c>
      <c r="E3045" t="s">
        <v>75</v>
      </c>
      <c r="F3045" s="1">
        <v>44765</v>
      </c>
      <c r="G3045" s="2">
        <v>44755.504166666666</v>
      </c>
      <c r="H3045" s="2">
        <v>44765.625</v>
      </c>
      <c r="I3045" t="s">
        <v>101</v>
      </c>
      <c r="J3045" t="s">
        <v>69</v>
      </c>
      <c r="K3045">
        <v>113.55</v>
      </c>
      <c r="L3045">
        <v>900</v>
      </c>
      <c r="M3045">
        <v>800</v>
      </c>
      <c r="N3045" s="4">
        <v>102195</v>
      </c>
      <c r="O3045">
        <v>102195</v>
      </c>
      <c r="P3045">
        <v>163512</v>
      </c>
      <c r="Q3045">
        <v>0.6</v>
      </c>
      <c r="S3045" t="str">
        <f t="shared" si="186"/>
        <v>July</v>
      </c>
      <c r="T3045" t="str">
        <f t="shared" si="187"/>
        <v>2022</v>
      </c>
      <c r="U3045" s="3">
        <f t="shared" si="188"/>
        <v>31</v>
      </c>
    </row>
    <row r="3046" spans="1:21" hidden="1">
      <c r="A3046">
        <v>3045</v>
      </c>
      <c r="B3046" t="s">
        <v>1324</v>
      </c>
      <c r="C3046" t="s">
        <v>8</v>
      </c>
      <c r="D3046" t="s">
        <v>129</v>
      </c>
      <c r="E3046" t="s">
        <v>75</v>
      </c>
      <c r="F3046" s="1">
        <v>44756</v>
      </c>
      <c r="G3046" s="2">
        <v>44755.504166666666</v>
      </c>
      <c r="H3046" s="2">
        <v>44765.625</v>
      </c>
      <c r="I3046" t="s">
        <v>101</v>
      </c>
      <c r="J3046" t="s">
        <v>69</v>
      </c>
      <c r="K3046">
        <v>113.55</v>
      </c>
      <c r="L3046" s="4">
        <v>1440</v>
      </c>
      <c r="M3046">
        <v>800</v>
      </c>
      <c r="N3046" s="4">
        <v>163512</v>
      </c>
      <c r="O3046">
        <v>163512</v>
      </c>
      <c r="P3046">
        <v>163512</v>
      </c>
      <c r="Q3046">
        <v>0</v>
      </c>
      <c r="S3046" t="str">
        <f t="shared" si="186"/>
        <v>July</v>
      </c>
      <c r="T3046" t="str">
        <f t="shared" si="187"/>
        <v>2022</v>
      </c>
      <c r="U3046" s="3">
        <f t="shared" si="188"/>
        <v>31</v>
      </c>
    </row>
    <row r="3047" spans="1:21" hidden="1">
      <c r="A3047">
        <v>3046</v>
      </c>
      <c r="B3047" t="s">
        <v>1324</v>
      </c>
      <c r="C3047" t="s">
        <v>8</v>
      </c>
      <c r="D3047" t="s">
        <v>129</v>
      </c>
      <c r="E3047" t="s">
        <v>75</v>
      </c>
      <c r="F3047" s="1">
        <v>44757</v>
      </c>
      <c r="G3047" s="2">
        <v>44755.504166666666</v>
      </c>
      <c r="H3047" s="2">
        <v>44765.625</v>
      </c>
      <c r="I3047" t="s">
        <v>101</v>
      </c>
      <c r="J3047" t="s">
        <v>69</v>
      </c>
      <c r="K3047">
        <v>113.55</v>
      </c>
      <c r="L3047" s="4">
        <v>1440</v>
      </c>
      <c r="M3047">
        <v>800</v>
      </c>
      <c r="N3047" s="4">
        <v>163512</v>
      </c>
      <c r="O3047">
        <v>163512</v>
      </c>
      <c r="P3047">
        <v>163512</v>
      </c>
      <c r="Q3047">
        <v>0</v>
      </c>
      <c r="S3047" t="str">
        <f t="shared" si="186"/>
        <v>July</v>
      </c>
      <c r="T3047" t="str">
        <f t="shared" si="187"/>
        <v>2022</v>
      </c>
      <c r="U3047" s="3">
        <f t="shared" si="188"/>
        <v>31</v>
      </c>
    </row>
    <row r="3048" spans="1:21" hidden="1">
      <c r="A3048">
        <v>3047</v>
      </c>
      <c r="B3048" t="s">
        <v>1324</v>
      </c>
      <c r="C3048" t="s">
        <v>8</v>
      </c>
      <c r="D3048" t="s">
        <v>129</v>
      </c>
      <c r="E3048" t="s">
        <v>75</v>
      </c>
      <c r="F3048" s="1">
        <v>44758</v>
      </c>
      <c r="G3048" s="2">
        <v>44755.504166666666</v>
      </c>
      <c r="H3048" s="2">
        <v>44765.625</v>
      </c>
      <c r="I3048" t="s">
        <v>101</v>
      </c>
      <c r="J3048" t="s">
        <v>69</v>
      </c>
      <c r="K3048">
        <v>113.55</v>
      </c>
      <c r="L3048" s="4">
        <v>1440</v>
      </c>
      <c r="M3048">
        <v>800</v>
      </c>
      <c r="N3048" s="4">
        <v>163512</v>
      </c>
      <c r="O3048">
        <v>163512</v>
      </c>
      <c r="P3048">
        <v>163512</v>
      </c>
      <c r="Q3048">
        <v>0</v>
      </c>
      <c r="S3048" t="str">
        <f t="shared" si="186"/>
        <v>July</v>
      </c>
      <c r="T3048" t="str">
        <f t="shared" si="187"/>
        <v>2022</v>
      </c>
      <c r="U3048" s="3">
        <f t="shared" si="188"/>
        <v>31</v>
      </c>
    </row>
    <row r="3049" spans="1:21" hidden="1">
      <c r="A3049">
        <v>3048</v>
      </c>
      <c r="B3049" t="s">
        <v>1324</v>
      </c>
      <c r="C3049" t="s">
        <v>8</v>
      </c>
      <c r="D3049" t="s">
        <v>129</v>
      </c>
      <c r="E3049" t="s">
        <v>75</v>
      </c>
      <c r="F3049" s="1">
        <v>44759</v>
      </c>
      <c r="G3049" s="2">
        <v>44755.504166666666</v>
      </c>
      <c r="H3049" s="2">
        <v>44765.625</v>
      </c>
      <c r="I3049" t="s">
        <v>101</v>
      </c>
      <c r="J3049" t="s">
        <v>69</v>
      </c>
      <c r="K3049">
        <v>113.55</v>
      </c>
      <c r="L3049" s="4">
        <v>1440</v>
      </c>
      <c r="M3049">
        <v>800</v>
      </c>
      <c r="N3049" s="4">
        <v>163512</v>
      </c>
      <c r="O3049">
        <v>163512</v>
      </c>
      <c r="P3049">
        <v>163512</v>
      </c>
      <c r="Q3049">
        <v>0</v>
      </c>
      <c r="S3049" t="str">
        <f t="shared" si="186"/>
        <v>July</v>
      </c>
      <c r="T3049" t="str">
        <f t="shared" si="187"/>
        <v>2022</v>
      </c>
      <c r="U3049" s="3">
        <f t="shared" si="188"/>
        <v>31</v>
      </c>
    </row>
    <row r="3050" spans="1:21" hidden="1">
      <c r="A3050">
        <v>3049</v>
      </c>
      <c r="B3050" t="s">
        <v>1324</v>
      </c>
      <c r="C3050" t="s">
        <v>8</v>
      </c>
      <c r="D3050" t="s">
        <v>129</v>
      </c>
      <c r="E3050" t="s">
        <v>75</v>
      </c>
      <c r="F3050" s="1">
        <v>44760</v>
      </c>
      <c r="G3050" s="2">
        <v>44755.504166666666</v>
      </c>
      <c r="H3050" s="2">
        <v>44765.625</v>
      </c>
      <c r="I3050" t="s">
        <v>101</v>
      </c>
      <c r="J3050" t="s">
        <v>69</v>
      </c>
      <c r="K3050">
        <v>113.55</v>
      </c>
      <c r="L3050" s="4">
        <v>1440</v>
      </c>
      <c r="M3050">
        <v>800</v>
      </c>
      <c r="N3050" s="4">
        <v>163512</v>
      </c>
      <c r="O3050">
        <v>163512</v>
      </c>
      <c r="P3050">
        <v>163512</v>
      </c>
      <c r="Q3050">
        <v>0</v>
      </c>
      <c r="S3050" t="str">
        <f t="shared" si="186"/>
        <v>July</v>
      </c>
      <c r="T3050" t="str">
        <f t="shared" si="187"/>
        <v>2022</v>
      </c>
      <c r="U3050" s="3">
        <f t="shared" si="188"/>
        <v>31</v>
      </c>
    </row>
    <row r="3051" spans="1:21" hidden="1">
      <c r="A3051">
        <v>3050</v>
      </c>
      <c r="B3051" t="s">
        <v>1324</v>
      </c>
      <c r="C3051" t="s">
        <v>8</v>
      </c>
      <c r="D3051" t="s">
        <v>129</v>
      </c>
      <c r="E3051" t="s">
        <v>75</v>
      </c>
      <c r="F3051" s="1">
        <v>44761</v>
      </c>
      <c r="G3051" s="2">
        <v>44755.504166666666</v>
      </c>
      <c r="H3051" s="2">
        <v>44765.625</v>
      </c>
      <c r="I3051" t="s">
        <v>101</v>
      </c>
      <c r="J3051" t="s">
        <v>69</v>
      </c>
      <c r="K3051">
        <v>113.55</v>
      </c>
      <c r="L3051" s="4">
        <v>1440</v>
      </c>
      <c r="M3051">
        <v>800</v>
      </c>
      <c r="N3051" s="4">
        <v>163512</v>
      </c>
      <c r="O3051">
        <v>163512</v>
      </c>
      <c r="P3051">
        <v>163512</v>
      </c>
      <c r="Q3051">
        <v>0</v>
      </c>
      <c r="S3051" t="str">
        <f t="shared" si="186"/>
        <v>July</v>
      </c>
      <c r="T3051" t="str">
        <f t="shared" si="187"/>
        <v>2022</v>
      </c>
      <c r="U3051" s="3">
        <f t="shared" si="188"/>
        <v>31</v>
      </c>
    </row>
    <row r="3052" spans="1:21" hidden="1">
      <c r="A3052">
        <v>3051</v>
      </c>
      <c r="B3052" t="s">
        <v>1324</v>
      </c>
      <c r="C3052" t="s">
        <v>8</v>
      </c>
      <c r="D3052" t="s">
        <v>129</v>
      </c>
      <c r="E3052" t="s">
        <v>75</v>
      </c>
      <c r="F3052" s="1">
        <v>44762</v>
      </c>
      <c r="G3052" s="2">
        <v>44755.504166666666</v>
      </c>
      <c r="H3052" s="2">
        <v>44765.625</v>
      </c>
      <c r="I3052" t="s">
        <v>101</v>
      </c>
      <c r="J3052" t="s">
        <v>69</v>
      </c>
      <c r="K3052">
        <v>113.55</v>
      </c>
      <c r="L3052" s="4">
        <v>1440</v>
      </c>
      <c r="M3052">
        <v>800</v>
      </c>
      <c r="N3052" s="4">
        <v>163512</v>
      </c>
      <c r="O3052">
        <v>163512</v>
      </c>
      <c r="P3052">
        <v>163512</v>
      </c>
      <c r="Q3052">
        <v>0</v>
      </c>
      <c r="S3052" t="str">
        <f t="shared" si="186"/>
        <v>July</v>
      </c>
      <c r="T3052" t="str">
        <f t="shared" si="187"/>
        <v>2022</v>
      </c>
      <c r="U3052" s="3">
        <f t="shared" si="188"/>
        <v>31</v>
      </c>
    </row>
    <row r="3053" spans="1:21" hidden="1">
      <c r="A3053">
        <v>3052</v>
      </c>
      <c r="B3053" t="s">
        <v>1324</v>
      </c>
      <c r="C3053" t="s">
        <v>8</v>
      </c>
      <c r="D3053" t="s">
        <v>129</v>
      </c>
      <c r="E3053" t="s">
        <v>75</v>
      </c>
      <c r="F3053" s="1">
        <v>44763</v>
      </c>
      <c r="G3053" s="2">
        <v>44755.504166666666</v>
      </c>
      <c r="H3053" s="2">
        <v>44765.625</v>
      </c>
      <c r="I3053" t="s">
        <v>101</v>
      </c>
      <c r="J3053" t="s">
        <v>69</v>
      </c>
      <c r="K3053">
        <v>113.55</v>
      </c>
      <c r="L3053" s="4">
        <v>1440</v>
      </c>
      <c r="M3053">
        <v>800</v>
      </c>
      <c r="N3053" s="4">
        <v>163512</v>
      </c>
      <c r="O3053">
        <v>163512</v>
      </c>
      <c r="P3053">
        <v>163512</v>
      </c>
      <c r="Q3053">
        <v>0</v>
      </c>
      <c r="S3053" t="str">
        <f t="shared" si="186"/>
        <v>July</v>
      </c>
      <c r="T3053" t="str">
        <f t="shared" si="187"/>
        <v>2022</v>
      </c>
      <c r="U3053" s="3">
        <f t="shared" si="188"/>
        <v>31</v>
      </c>
    </row>
    <row r="3054" spans="1:21" hidden="1">
      <c r="A3054">
        <v>3053</v>
      </c>
      <c r="B3054" t="s">
        <v>1324</v>
      </c>
      <c r="C3054" t="s">
        <v>8</v>
      </c>
      <c r="D3054" t="s">
        <v>129</v>
      </c>
      <c r="E3054" t="s">
        <v>75</v>
      </c>
      <c r="F3054" s="1">
        <v>44764</v>
      </c>
      <c r="G3054" s="2">
        <v>44755.504166666666</v>
      </c>
      <c r="H3054" s="2">
        <v>44765.625</v>
      </c>
      <c r="I3054" t="s">
        <v>101</v>
      </c>
      <c r="J3054" t="s">
        <v>69</v>
      </c>
      <c r="K3054">
        <v>113.55</v>
      </c>
      <c r="L3054" s="4">
        <v>1440</v>
      </c>
      <c r="M3054">
        <v>800</v>
      </c>
      <c r="N3054" s="4">
        <v>163512</v>
      </c>
      <c r="O3054">
        <v>163512</v>
      </c>
      <c r="P3054">
        <v>163512</v>
      </c>
      <c r="Q3054">
        <v>0</v>
      </c>
      <c r="S3054" t="str">
        <f t="shared" si="186"/>
        <v>July</v>
      </c>
      <c r="T3054" t="str">
        <f t="shared" si="187"/>
        <v>2022</v>
      </c>
      <c r="U3054" s="3">
        <f t="shared" si="188"/>
        <v>31</v>
      </c>
    </row>
    <row r="3055" spans="1:21">
      <c r="A3055">
        <v>418</v>
      </c>
      <c r="B3055" t="s">
        <v>1320</v>
      </c>
      <c r="C3055" t="s">
        <v>34</v>
      </c>
      <c r="D3055" t="s">
        <v>129</v>
      </c>
      <c r="E3055" t="s">
        <v>75</v>
      </c>
      <c r="F3055" s="1">
        <v>44219</v>
      </c>
      <c r="G3055" s="2">
        <v>44219.521527777775</v>
      </c>
      <c r="H3055" s="2">
        <v>44219.6875</v>
      </c>
      <c r="I3055" t="s">
        <v>161</v>
      </c>
      <c r="J3055" t="s">
        <v>65</v>
      </c>
      <c r="K3055">
        <v>5.1509999999999998</v>
      </c>
      <c r="L3055">
        <v>239</v>
      </c>
      <c r="M3055">
        <v>300</v>
      </c>
      <c r="N3055" s="3">
        <v>1231.0889999999999</v>
      </c>
      <c r="O3055">
        <v>1231.0889999999999</v>
      </c>
      <c r="P3055">
        <v>7417.44</v>
      </c>
      <c r="Q3055">
        <v>5.02510460251046</v>
      </c>
      <c r="S3055" t="str">
        <f t="shared" si="186"/>
        <v>January</v>
      </c>
      <c r="T3055" t="str">
        <f t="shared" si="187"/>
        <v>2021</v>
      </c>
      <c r="U3055" s="3">
        <f t="shared" si="188"/>
        <v>31</v>
      </c>
    </row>
    <row r="3056" spans="1:21">
      <c r="A3056">
        <v>463</v>
      </c>
      <c r="B3056" t="s">
        <v>1325</v>
      </c>
      <c r="C3056" t="s">
        <v>11</v>
      </c>
      <c r="D3056" t="s">
        <v>127</v>
      </c>
      <c r="E3056" t="s">
        <v>124</v>
      </c>
      <c r="F3056" s="1">
        <v>44219</v>
      </c>
      <c r="G3056" s="2">
        <v>44219.423611111109</v>
      </c>
      <c r="H3056" s="2">
        <v>44219.59375</v>
      </c>
      <c r="I3056" t="s">
        <v>207</v>
      </c>
      <c r="J3056" t="s">
        <v>65</v>
      </c>
      <c r="K3056">
        <v>8.49</v>
      </c>
      <c r="L3056">
        <v>245</v>
      </c>
      <c r="M3056">
        <v>300</v>
      </c>
      <c r="N3056" s="3">
        <v>2080.0500000000002</v>
      </c>
      <c r="O3056">
        <v>2080.0500000000002</v>
      </c>
      <c r="P3056">
        <v>12225.6</v>
      </c>
      <c r="Q3056">
        <v>4.8775510204081627</v>
      </c>
      <c r="S3056" t="str">
        <f t="shared" si="186"/>
        <v>January</v>
      </c>
      <c r="T3056" t="str">
        <f t="shared" si="187"/>
        <v>2021</v>
      </c>
      <c r="U3056" s="3">
        <f t="shared" ref="U3056:U3087" si="189">DAY(EOMONTH(F3056, 0))</f>
        <v>31</v>
      </c>
    </row>
    <row r="3057" spans="1:21">
      <c r="A3057">
        <v>726</v>
      </c>
      <c r="B3057" t="s">
        <v>1326</v>
      </c>
      <c r="C3057" t="s">
        <v>30</v>
      </c>
      <c r="D3057" t="s">
        <v>123</v>
      </c>
      <c r="E3057" t="s">
        <v>124</v>
      </c>
      <c r="F3057" s="1">
        <v>44219</v>
      </c>
      <c r="G3057" s="2">
        <v>44219.486111111109</v>
      </c>
      <c r="H3057" s="2">
        <v>44219.767361111109</v>
      </c>
      <c r="I3057" t="s">
        <v>245</v>
      </c>
      <c r="J3057" t="s">
        <v>65</v>
      </c>
      <c r="K3057">
        <v>33.298999999999999</v>
      </c>
      <c r="L3057">
        <v>405</v>
      </c>
      <c r="M3057">
        <v>300</v>
      </c>
      <c r="N3057" s="3">
        <v>13486.094999999999</v>
      </c>
      <c r="O3057">
        <v>13486.094999999999</v>
      </c>
      <c r="P3057">
        <v>47950.559999999998</v>
      </c>
      <c r="Q3057">
        <v>2.5555555555555554</v>
      </c>
      <c r="S3057" t="str">
        <f t="shared" si="186"/>
        <v>January</v>
      </c>
      <c r="T3057" t="str">
        <f t="shared" si="187"/>
        <v>2021</v>
      </c>
      <c r="U3057" s="3">
        <f t="shared" si="189"/>
        <v>31</v>
      </c>
    </row>
    <row r="3058" spans="1:21" hidden="1">
      <c r="A3058">
        <v>3057</v>
      </c>
      <c r="B3058" t="s">
        <v>179</v>
      </c>
      <c r="C3058" t="s">
        <v>8</v>
      </c>
      <c r="D3058" t="s">
        <v>129</v>
      </c>
      <c r="E3058" t="s">
        <v>75</v>
      </c>
      <c r="F3058" s="1">
        <v>44274</v>
      </c>
      <c r="G3058" s="2">
        <v>44266.238888888889</v>
      </c>
      <c r="H3058" s="2">
        <v>44274.68472222222</v>
      </c>
      <c r="I3058" t="s">
        <v>101</v>
      </c>
      <c r="J3058" t="s">
        <v>69</v>
      </c>
      <c r="K3058">
        <v>165.035</v>
      </c>
      <c r="L3058">
        <v>986</v>
      </c>
      <c r="M3058">
        <v>800</v>
      </c>
      <c r="N3058" s="3">
        <v>162724.51</v>
      </c>
      <c r="O3058">
        <v>162724.51</v>
      </c>
      <c r="P3058">
        <v>237650.4</v>
      </c>
      <c r="Q3058">
        <v>0.46044624746450291</v>
      </c>
      <c r="S3058" t="str">
        <f t="shared" si="186"/>
        <v>March</v>
      </c>
      <c r="T3058" t="str">
        <f t="shared" si="187"/>
        <v>2021</v>
      </c>
      <c r="U3058" s="3">
        <f t="shared" si="189"/>
        <v>31</v>
      </c>
    </row>
    <row r="3059" spans="1:21" hidden="1">
      <c r="A3059">
        <v>3058</v>
      </c>
      <c r="B3059" t="s">
        <v>355</v>
      </c>
      <c r="C3059" t="s">
        <v>13</v>
      </c>
      <c r="D3059" t="s">
        <v>129</v>
      </c>
      <c r="E3059" t="s">
        <v>75</v>
      </c>
      <c r="F3059" s="1">
        <v>44411</v>
      </c>
      <c r="G3059" s="2">
        <v>44411.277777777781</v>
      </c>
      <c r="H3059" s="2">
        <v>44414.745138888888</v>
      </c>
      <c r="I3059" t="s">
        <v>101</v>
      </c>
      <c r="J3059" t="s">
        <v>69</v>
      </c>
      <c r="K3059">
        <v>165.035</v>
      </c>
      <c r="L3059" s="4">
        <v>1040</v>
      </c>
      <c r="M3059">
        <v>800</v>
      </c>
      <c r="N3059" s="3">
        <v>171636.4</v>
      </c>
      <c r="O3059">
        <v>171636.4</v>
      </c>
      <c r="P3059">
        <v>237650.4</v>
      </c>
      <c r="Q3059">
        <v>0.38461538461538464</v>
      </c>
      <c r="S3059" t="str">
        <f t="shared" si="186"/>
        <v>August</v>
      </c>
      <c r="T3059" t="str">
        <f t="shared" si="187"/>
        <v>2021</v>
      </c>
      <c r="U3059" s="3">
        <f t="shared" si="189"/>
        <v>31</v>
      </c>
    </row>
    <row r="3060" spans="1:21" hidden="1">
      <c r="A3060">
        <v>3059</v>
      </c>
      <c r="B3060" t="s">
        <v>276</v>
      </c>
      <c r="C3060" t="s">
        <v>13</v>
      </c>
      <c r="D3060" t="s">
        <v>129</v>
      </c>
      <c r="E3060" t="s">
        <v>75</v>
      </c>
      <c r="F3060" s="1">
        <v>44364</v>
      </c>
      <c r="G3060" s="2">
        <v>44362.216666666667</v>
      </c>
      <c r="H3060" s="2">
        <v>44364.745138888888</v>
      </c>
      <c r="I3060" t="s">
        <v>101</v>
      </c>
      <c r="J3060" t="s">
        <v>69</v>
      </c>
      <c r="K3060">
        <v>165.035</v>
      </c>
      <c r="L3060" s="4">
        <v>1073</v>
      </c>
      <c r="M3060">
        <v>800</v>
      </c>
      <c r="N3060" s="3">
        <v>177082.55499999999</v>
      </c>
      <c r="O3060">
        <v>177082.55499999999</v>
      </c>
      <c r="P3060">
        <v>237650.4</v>
      </c>
      <c r="Q3060">
        <v>0.3420316868592731</v>
      </c>
      <c r="S3060" t="str">
        <f t="shared" si="186"/>
        <v>June</v>
      </c>
      <c r="T3060" t="str">
        <f t="shared" si="187"/>
        <v>2021</v>
      </c>
      <c r="U3060" s="3">
        <f t="shared" si="189"/>
        <v>30</v>
      </c>
    </row>
    <row r="3061" spans="1:21" hidden="1">
      <c r="A3061">
        <v>3060</v>
      </c>
      <c r="B3061" t="s">
        <v>355</v>
      </c>
      <c r="C3061" t="s">
        <v>13</v>
      </c>
      <c r="D3061" t="s">
        <v>129</v>
      </c>
      <c r="E3061" t="s">
        <v>75</v>
      </c>
      <c r="F3061" s="1">
        <v>44414</v>
      </c>
      <c r="G3061" s="2">
        <v>44411.277777777781</v>
      </c>
      <c r="H3061" s="2">
        <v>44414.745138888888</v>
      </c>
      <c r="I3061" t="s">
        <v>101</v>
      </c>
      <c r="J3061" t="s">
        <v>69</v>
      </c>
      <c r="K3061">
        <v>165.035</v>
      </c>
      <c r="L3061" s="4">
        <v>1073</v>
      </c>
      <c r="M3061">
        <v>800</v>
      </c>
      <c r="N3061" s="3">
        <v>177082.55499999999</v>
      </c>
      <c r="O3061">
        <v>177082.55499999999</v>
      </c>
      <c r="P3061">
        <v>237650.4</v>
      </c>
      <c r="Q3061">
        <v>0.3420316868592731</v>
      </c>
      <c r="S3061" t="str">
        <f t="shared" si="186"/>
        <v>August</v>
      </c>
      <c r="T3061" t="str">
        <f t="shared" si="187"/>
        <v>2021</v>
      </c>
      <c r="U3061" s="3">
        <f t="shared" si="189"/>
        <v>31</v>
      </c>
    </row>
    <row r="3062" spans="1:21" hidden="1">
      <c r="A3062">
        <v>3061</v>
      </c>
      <c r="B3062" t="s">
        <v>356</v>
      </c>
      <c r="C3062" t="s">
        <v>13</v>
      </c>
      <c r="D3062" t="s">
        <v>129</v>
      </c>
      <c r="E3062" t="s">
        <v>75</v>
      </c>
      <c r="F3062" s="1">
        <v>44467</v>
      </c>
      <c r="G3062" s="2">
        <v>44467.239583333336</v>
      </c>
      <c r="H3062" s="2">
        <v>44472.779166666667</v>
      </c>
      <c r="I3062" t="s">
        <v>101</v>
      </c>
      <c r="J3062" t="s">
        <v>69</v>
      </c>
      <c r="K3062">
        <v>165.035</v>
      </c>
      <c r="L3062" s="4">
        <v>1095</v>
      </c>
      <c r="M3062">
        <v>800</v>
      </c>
      <c r="N3062" s="3">
        <v>180713.32500000001</v>
      </c>
      <c r="O3062">
        <v>180713.32500000001</v>
      </c>
      <c r="P3062">
        <v>237650.4</v>
      </c>
      <c r="Q3062">
        <v>0.3150684931506848</v>
      </c>
      <c r="S3062" t="str">
        <f t="shared" si="186"/>
        <v>September</v>
      </c>
      <c r="T3062" t="str">
        <f t="shared" si="187"/>
        <v>2021</v>
      </c>
      <c r="U3062" s="3">
        <f t="shared" si="189"/>
        <v>30</v>
      </c>
    </row>
    <row r="3063" spans="1:21" hidden="1">
      <c r="A3063">
        <v>3062</v>
      </c>
      <c r="B3063" t="s">
        <v>179</v>
      </c>
      <c r="C3063" t="s">
        <v>8</v>
      </c>
      <c r="D3063" t="s">
        <v>129</v>
      </c>
      <c r="E3063" t="s">
        <v>75</v>
      </c>
      <c r="F3063" s="1">
        <v>44266</v>
      </c>
      <c r="G3063" s="2">
        <v>44266.238888888889</v>
      </c>
      <c r="H3063" s="2">
        <v>44274.68472222222</v>
      </c>
      <c r="I3063" t="s">
        <v>101</v>
      </c>
      <c r="J3063" t="s">
        <v>69</v>
      </c>
      <c r="K3063">
        <v>165.035</v>
      </c>
      <c r="L3063" s="4">
        <v>1096</v>
      </c>
      <c r="M3063">
        <v>800</v>
      </c>
      <c r="N3063" s="3">
        <v>180878.36</v>
      </c>
      <c r="O3063">
        <v>180878.36</v>
      </c>
      <c r="P3063">
        <v>237650.4</v>
      </c>
      <c r="Q3063">
        <v>0.31386861313868619</v>
      </c>
      <c r="S3063" t="str">
        <f t="shared" si="186"/>
        <v>March</v>
      </c>
      <c r="T3063" t="str">
        <f t="shared" si="187"/>
        <v>2021</v>
      </c>
      <c r="U3063" s="3">
        <f t="shared" si="189"/>
        <v>31</v>
      </c>
    </row>
    <row r="3064" spans="1:21" hidden="1">
      <c r="A3064">
        <v>3063</v>
      </c>
      <c r="B3064" t="s">
        <v>357</v>
      </c>
      <c r="C3064" t="s">
        <v>10</v>
      </c>
      <c r="D3064" t="s">
        <v>129</v>
      </c>
      <c r="E3064" t="s">
        <v>75</v>
      </c>
      <c r="F3064" s="1">
        <v>44305</v>
      </c>
      <c r="G3064" s="2">
        <v>44301.229166666664</v>
      </c>
      <c r="H3064" s="2">
        <v>44305.763888888891</v>
      </c>
      <c r="I3064" t="s">
        <v>101</v>
      </c>
      <c r="J3064" t="s">
        <v>69</v>
      </c>
      <c r="K3064">
        <v>165.035</v>
      </c>
      <c r="L3064" s="4">
        <v>1100</v>
      </c>
      <c r="M3064">
        <v>800</v>
      </c>
      <c r="N3064" s="3">
        <v>181538.5</v>
      </c>
      <c r="O3064">
        <v>181538.5</v>
      </c>
      <c r="P3064">
        <v>237650.4</v>
      </c>
      <c r="Q3064">
        <v>0.30909090909090908</v>
      </c>
      <c r="S3064" t="str">
        <f t="shared" si="186"/>
        <v>April</v>
      </c>
      <c r="T3064" t="str">
        <f t="shared" si="187"/>
        <v>2021</v>
      </c>
      <c r="U3064" s="3">
        <f t="shared" si="189"/>
        <v>30</v>
      </c>
    </row>
    <row r="3065" spans="1:21" hidden="1">
      <c r="A3065">
        <v>3064</v>
      </c>
      <c r="B3065" t="s">
        <v>357</v>
      </c>
      <c r="C3065" t="s">
        <v>10</v>
      </c>
      <c r="D3065" t="s">
        <v>129</v>
      </c>
      <c r="E3065" t="s">
        <v>75</v>
      </c>
      <c r="F3065" s="1">
        <v>44301</v>
      </c>
      <c r="G3065" s="2">
        <v>44301.229166666664</v>
      </c>
      <c r="H3065" s="2">
        <v>44305.763888888891</v>
      </c>
      <c r="I3065" t="s">
        <v>101</v>
      </c>
      <c r="J3065" t="s">
        <v>69</v>
      </c>
      <c r="K3065">
        <v>165.035</v>
      </c>
      <c r="L3065" s="4">
        <v>1110</v>
      </c>
      <c r="M3065">
        <v>800</v>
      </c>
      <c r="N3065" s="3">
        <v>183188.85</v>
      </c>
      <c r="O3065">
        <v>183188.85</v>
      </c>
      <c r="P3065">
        <v>237650.4</v>
      </c>
      <c r="Q3065">
        <v>0.2972972972972972</v>
      </c>
      <c r="S3065" t="str">
        <f t="shared" si="186"/>
        <v>April</v>
      </c>
      <c r="T3065" t="str">
        <f t="shared" si="187"/>
        <v>2021</v>
      </c>
      <c r="U3065" s="3">
        <f t="shared" si="189"/>
        <v>30</v>
      </c>
    </row>
    <row r="3066" spans="1:21" hidden="1">
      <c r="A3066">
        <v>3065</v>
      </c>
      <c r="B3066" t="s">
        <v>358</v>
      </c>
      <c r="C3066" t="s">
        <v>29</v>
      </c>
      <c r="D3066" t="s">
        <v>123</v>
      </c>
      <c r="E3066" t="s">
        <v>124</v>
      </c>
      <c r="F3066" s="1">
        <v>44335</v>
      </c>
      <c r="G3066" s="2">
        <v>44334.223611111112</v>
      </c>
      <c r="H3066" s="2">
        <v>44335.773611111108</v>
      </c>
      <c r="I3066" t="s">
        <v>101</v>
      </c>
      <c r="J3066" t="s">
        <v>69</v>
      </c>
      <c r="K3066">
        <v>165.035</v>
      </c>
      <c r="L3066" s="4">
        <v>1114</v>
      </c>
      <c r="M3066">
        <v>800</v>
      </c>
      <c r="N3066" s="3">
        <v>183848.99</v>
      </c>
      <c r="O3066">
        <v>183848.99</v>
      </c>
      <c r="P3066">
        <v>237650.4</v>
      </c>
      <c r="Q3066">
        <v>0.29263913824057453</v>
      </c>
      <c r="S3066" t="str">
        <f t="shared" si="186"/>
        <v>May</v>
      </c>
      <c r="T3066" t="str">
        <f t="shared" si="187"/>
        <v>2021</v>
      </c>
      <c r="U3066" s="3">
        <f t="shared" si="189"/>
        <v>31</v>
      </c>
    </row>
    <row r="3067" spans="1:21" hidden="1">
      <c r="A3067">
        <v>3066</v>
      </c>
      <c r="B3067" t="s">
        <v>358</v>
      </c>
      <c r="C3067" t="s">
        <v>29</v>
      </c>
      <c r="D3067" t="s">
        <v>123</v>
      </c>
      <c r="E3067" t="s">
        <v>124</v>
      </c>
      <c r="F3067" s="1">
        <v>44334</v>
      </c>
      <c r="G3067" s="2">
        <v>44334.223611111112</v>
      </c>
      <c r="H3067" s="2">
        <v>44335.773611111108</v>
      </c>
      <c r="I3067" t="s">
        <v>101</v>
      </c>
      <c r="J3067" t="s">
        <v>69</v>
      </c>
      <c r="K3067">
        <v>165.035</v>
      </c>
      <c r="L3067" s="4">
        <v>1118</v>
      </c>
      <c r="M3067">
        <v>800</v>
      </c>
      <c r="N3067" s="3">
        <v>184509.13</v>
      </c>
      <c r="O3067">
        <v>184509.13</v>
      </c>
      <c r="P3067">
        <v>237650.4</v>
      </c>
      <c r="Q3067">
        <v>0.28801431127012517</v>
      </c>
      <c r="S3067" t="str">
        <f t="shared" si="186"/>
        <v>May</v>
      </c>
      <c r="T3067" t="str">
        <f t="shared" si="187"/>
        <v>2021</v>
      </c>
      <c r="U3067" s="3">
        <f t="shared" si="189"/>
        <v>31</v>
      </c>
    </row>
    <row r="3068" spans="1:21" hidden="1">
      <c r="A3068">
        <v>3067</v>
      </c>
      <c r="B3068" t="s">
        <v>356</v>
      </c>
      <c r="C3068" t="s">
        <v>13</v>
      </c>
      <c r="D3068" t="s">
        <v>129</v>
      </c>
      <c r="E3068" t="s">
        <v>75</v>
      </c>
      <c r="F3068" s="1">
        <v>44472</v>
      </c>
      <c r="G3068" s="2">
        <v>44467.239583333336</v>
      </c>
      <c r="H3068" s="2">
        <v>44472.779166666667</v>
      </c>
      <c r="I3068" t="s">
        <v>101</v>
      </c>
      <c r="J3068" t="s">
        <v>69</v>
      </c>
      <c r="K3068">
        <v>165.035</v>
      </c>
      <c r="L3068" s="4">
        <v>1122</v>
      </c>
      <c r="M3068">
        <v>800</v>
      </c>
      <c r="N3068" s="3">
        <v>185169.27</v>
      </c>
      <c r="O3068">
        <v>185169.27</v>
      </c>
      <c r="P3068">
        <v>237650.4</v>
      </c>
      <c r="Q3068">
        <v>0.28342245989304815</v>
      </c>
      <c r="S3068" t="str">
        <f t="shared" si="186"/>
        <v>October</v>
      </c>
      <c r="T3068" t="str">
        <f t="shared" si="187"/>
        <v>2021</v>
      </c>
      <c r="U3068" s="3">
        <f t="shared" si="189"/>
        <v>31</v>
      </c>
    </row>
    <row r="3069" spans="1:21" hidden="1">
      <c r="A3069">
        <v>3068</v>
      </c>
      <c r="B3069" t="s">
        <v>276</v>
      </c>
      <c r="C3069" t="s">
        <v>13</v>
      </c>
      <c r="D3069" t="s">
        <v>129</v>
      </c>
      <c r="E3069" t="s">
        <v>75</v>
      </c>
      <c r="F3069" s="1">
        <v>44362</v>
      </c>
      <c r="G3069" s="2">
        <v>44362.216666666667</v>
      </c>
      <c r="H3069" s="2">
        <v>44364.745138888888</v>
      </c>
      <c r="I3069" t="s">
        <v>101</v>
      </c>
      <c r="J3069" t="s">
        <v>69</v>
      </c>
      <c r="K3069">
        <v>165.035</v>
      </c>
      <c r="L3069" s="4">
        <v>1128</v>
      </c>
      <c r="M3069">
        <v>800</v>
      </c>
      <c r="N3069" s="3">
        <v>186159.48</v>
      </c>
      <c r="O3069">
        <v>186159.48</v>
      </c>
      <c r="P3069">
        <v>237650.4</v>
      </c>
      <c r="Q3069">
        <v>0.27659574468085096</v>
      </c>
      <c r="S3069" t="str">
        <f t="shared" si="186"/>
        <v>June</v>
      </c>
      <c r="T3069" t="str">
        <f t="shared" si="187"/>
        <v>2021</v>
      </c>
      <c r="U3069" s="3">
        <f t="shared" si="189"/>
        <v>30</v>
      </c>
    </row>
    <row r="3070" spans="1:21" hidden="1">
      <c r="A3070">
        <v>3069</v>
      </c>
      <c r="B3070" t="s">
        <v>204</v>
      </c>
      <c r="C3070" t="s">
        <v>14</v>
      </c>
      <c r="D3070" t="s">
        <v>129</v>
      </c>
      <c r="E3070" t="s">
        <v>75</v>
      </c>
      <c r="F3070" s="1">
        <v>44291</v>
      </c>
      <c r="G3070" s="2">
        <v>44291.208333333336</v>
      </c>
      <c r="H3070" s="2">
        <v>44296.815972222219</v>
      </c>
      <c r="I3070" t="s">
        <v>101</v>
      </c>
      <c r="J3070" t="s">
        <v>69</v>
      </c>
      <c r="K3070">
        <v>165.035</v>
      </c>
      <c r="L3070" s="4">
        <v>1140</v>
      </c>
      <c r="M3070">
        <v>800</v>
      </c>
      <c r="N3070" s="3">
        <v>188139.9</v>
      </c>
      <c r="O3070">
        <v>188139.9</v>
      </c>
      <c r="P3070">
        <v>237650.4</v>
      </c>
      <c r="Q3070">
        <v>0.26315789473684209</v>
      </c>
      <c r="S3070" t="str">
        <f t="shared" si="186"/>
        <v>April</v>
      </c>
      <c r="T3070" t="str">
        <f t="shared" si="187"/>
        <v>2021</v>
      </c>
      <c r="U3070" s="3">
        <f t="shared" si="189"/>
        <v>30</v>
      </c>
    </row>
    <row r="3071" spans="1:21" hidden="1">
      <c r="A3071">
        <v>3070</v>
      </c>
      <c r="B3071" t="s">
        <v>204</v>
      </c>
      <c r="C3071" t="s">
        <v>14</v>
      </c>
      <c r="D3071" t="s">
        <v>129</v>
      </c>
      <c r="E3071" t="s">
        <v>75</v>
      </c>
      <c r="F3071" s="1">
        <v>44296</v>
      </c>
      <c r="G3071" s="2">
        <v>44291.208333333336</v>
      </c>
      <c r="H3071" s="2">
        <v>44296.815972222219</v>
      </c>
      <c r="I3071" t="s">
        <v>101</v>
      </c>
      <c r="J3071" t="s">
        <v>69</v>
      </c>
      <c r="K3071">
        <v>165.035</v>
      </c>
      <c r="L3071" s="4">
        <v>1175</v>
      </c>
      <c r="M3071">
        <v>800</v>
      </c>
      <c r="N3071" s="3">
        <v>193916.125</v>
      </c>
      <c r="O3071">
        <v>193916.125</v>
      </c>
      <c r="P3071">
        <v>237650.4</v>
      </c>
      <c r="Q3071">
        <v>0.22553191489361699</v>
      </c>
      <c r="S3071" t="str">
        <f t="shared" si="186"/>
        <v>April</v>
      </c>
      <c r="T3071" t="str">
        <f t="shared" si="187"/>
        <v>2021</v>
      </c>
      <c r="U3071" s="3">
        <f t="shared" si="189"/>
        <v>30</v>
      </c>
    </row>
    <row r="3072" spans="1:21" hidden="1">
      <c r="A3072">
        <v>3071</v>
      </c>
      <c r="B3072" t="s">
        <v>357</v>
      </c>
      <c r="C3072" t="s">
        <v>10</v>
      </c>
      <c r="D3072" t="s">
        <v>129</v>
      </c>
      <c r="E3072" t="s">
        <v>75</v>
      </c>
      <c r="F3072" s="1">
        <v>44302</v>
      </c>
      <c r="G3072" s="2">
        <v>44301.229166666664</v>
      </c>
      <c r="H3072" s="2">
        <v>44305.763888888891</v>
      </c>
      <c r="I3072" t="s">
        <v>101</v>
      </c>
      <c r="J3072" t="s">
        <v>69</v>
      </c>
      <c r="K3072">
        <v>165.035</v>
      </c>
      <c r="L3072" s="4">
        <v>1440</v>
      </c>
      <c r="M3072">
        <v>800</v>
      </c>
      <c r="N3072" s="3">
        <v>237650.4</v>
      </c>
      <c r="O3072">
        <v>237650.4</v>
      </c>
      <c r="P3072">
        <v>237650.4</v>
      </c>
      <c r="Q3072">
        <v>0</v>
      </c>
      <c r="S3072" t="str">
        <f t="shared" si="186"/>
        <v>April</v>
      </c>
      <c r="T3072" t="str">
        <f t="shared" si="187"/>
        <v>2021</v>
      </c>
      <c r="U3072" s="3">
        <f t="shared" si="189"/>
        <v>30</v>
      </c>
    </row>
    <row r="3073" spans="1:21" hidden="1">
      <c r="A3073">
        <v>3072</v>
      </c>
      <c r="B3073" t="s">
        <v>357</v>
      </c>
      <c r="C3073" t="s">
        <v>10</v>
      </c>
      <c r="D3073" t="s">
        <v>129</v>
      </c>
      <c r="E3073" t="s">
        <v>75</v>
      </c>
      <c r="F3073" s="1">
        <v>44303</v>
      </c>
      <c r="G3073" s="2">
        <v>44301.229166666664</v>
      </c>
      <c r="H3073" s="2">
        <v>44305.763888888891</v>
      </c>
      <c r="I3073" t="s">
        <v>101</v>
      </c>
      <c r="J3073" t="s">
        <v>69</v>
      </c>
      <c r="K3073">
        <v>165.035</v>
      </c>
      <c r="L3073" s="4">
        <v>1440</v>
      </c>
      <c r="M3073">
        <v>800</v>
      </c>
      <c r="N3073" s="3">
        <v>237650.4</v>
      </c>
      <c r="O3073">
        <v>237650.4</v>
      </c>
      <c r="P3073">
        <v>237650.4</v>
      </c>
      <c r="Q3073">
        <v>0</v>
      </c>
      <c r="S3073" t="str">
        <f t="shared" si="186"/>
        <v>April</v>
      </c>
      <c r="T3073" t="str">
        <f t="shared" si="187"/>
        <v>2021</v>
      </c>
      <c r="U3073" s="3">
        <f t="shared" si="189"/>
        <v>30</v>
      </c>
    </row>
    <row r="3074" spans="1:21" hidden="1">
      <c r="A3074">
        <v>3073</v>
      </c>
      <c r="B3074" t="s">
        <v>357</v>
      </c>
      <c r="C3074" t="s">
        <v>10</v>
      </c>
      <c r="D3074" t="s">
        <v>129</v>
      </c>
      <c r="E3074" t="s">
        <v>75</v>
      </c>
      <c r="F3074" s="1">
        <v>44304</v>
      </c>
      <c r="G3074" s="2">
        <v>44301.229166666664</v>
      </c>
      <c r="H3074" s="2">
        <v>44305.763888888891</v>
      </c>
      <c r="I3074" t="s">
        <v>101</v>
      </c>
      <c r="J3074" t="s">
        <v>69</v>
      </c>
      <c r="K3074">
        <v>165.035</v>
      </c>
      <c r="L3074" s="4">
        <v>1440</v>
      </c>
      <c r="M3074">
        <v>800</v>
      </c>
      <c r="N3074" s="3">
        <v>237650.4</v>
      </c>
      <c r="O3074">
        <v>237650.4</v>
      </c>
      <c r="P3074">
        <v>237650.4</v>
      </c>
      <c r="Q3074">
        <v>0</v>
      </c>
      <c r="S3074" t="str">
        <f t="shared" si="186"/>
        <v>April</v>
      </c>
      <c r="T3074" t="str">
        <f t="shared" si="187"/>
        <v>2021</v>
      </c>
      <c r="U3074" s="3">
        <f t="shared" si="189"/>
        <v>30</v>
      </c>
    </row>
    <row r="3075" spans="1:21" hidden="1">
      <c r="A3075">
        <v>3074</v>
      </c>
      <c r="B3075" t="s">
        <v>179</v>
      </c>
      <c r="C3075" t="s">
        <v>8</v>
      </c>
      <c r="D3075" t="s">
        <v>129</v>
      </c>
      <c r="E3075" t="s">
        <v>75</v>
      </c>
      <c r="F3075" s="1">
        <v>44267</v>
      </c>
      <c r="G3075" s="2">
        <v>44266.238888888889</v>
      </c>
      <c r="H3075" s="2">
        <v>44274.68472222222</v>
      </c>
      <c r="I3075" t="s">
        <v>101</v>
      </c>
      <c r="J3075" t="s">
        <v>69</v>
      </c>
      <c r="K3075">
        <v>165.035</v>
      </c>
      <c r="L3075" s="4">
        <v>1440</v>
      </c>
      <c r="M3075">
        <v>800</v>
      </c>
      <c r="N3075" s="3">
        <v>237650.4</v>
      </c>
      <c r="O3075">
        <v>237650.4</v>
      </c>
      <c r="P3075">
        <v>237650.4</v>
      </c>
      <c r="Q3075">
        <v>0</v>
      </c>
      <c r="S3075" t="str">
        <f t="shared" ref="S3075:S3138" si="190">TEXT(F3075, "mmmm")</f>
        <v>March</v>
      </c>
      <c r="T3075" t="str">
        <f t="shared" ref="T3075:T3138" si="191">TEXT(F3075, "YYYY")</f>
        <v>2021</v>
      </c>
      <c r="U3075" s="3">
        <f t="shared" si="189"/>
        <v>31</v>
      </c>
    </row>
    <row r="3076" spans="1:21" hidden="1">
      <c r="A3076">
        <v>3075</v>
      </c>
      <c r="B3076" t="s">
        <v>179</v>
      </c>
      <c r="C3076" t="s">
        <v>8</v>
      </c>
      <c r="D3076" t="s">
        <v>129</v>
      </c>
      <c r="E3076" t="s">
        <v>75</v>
      </c>
      <c r="F3076" s="1">
        <v>44268</v>
      </c>
      <c r="G3076" s="2">
        <v>44266.238888888889</v>
      </c>
      <c r="H3076" s="2">
        <v>44274.68472222222</v>
      </c>
      <c r="I3076" t="s">
        <v>101</v>
      </c>
      <c r="J3076" t="s">
        <v>69</v>
      </c>
      <c r="K3076">
        <v>165.035</v>
      </c>
      <c r="L3076" s="4">
        <v>1440</v>
      </c>
      <c r="M3076">
        <v>800</v>
      </c>
      <c r="N3076" s="3">
        <v>237650.4</v>
      </c>
      <c r="O3076">
        <v>237650.4</v>
      </c>
      <c r="P3076">
        <v>237650.4</v>
      </c>
      <c r="Q3076">
        <v>0</v>
      </c>
      <c r="S3076" t="str">
        <f t="shared" si="190"/>
        <v>March</v>
      </c>
      <c r="T3076" t="str">
        <f t="shared" si="191"/>
        <v>2021</v>
      </c>
      <c r="U3076" s="3">
        <f t="shared" si="189"/>
        <v>31</v>
      </c>
    </row>
    <row r="3077" spans="1:21" hidden="1">
      <c r="A3077">
        <v>3076</v>
      </c>
      <c r="B3077" t="s">
        <v>179</v>
      </c>
      <c r="C3077" t="s">
        <v>8</v>
      </c>
      <c r="D3077" t="s">
        <v>129</v>
      </c>
      <c r="E3077" t="s">
        <v>75</v>
      </c>
      <c r="F3077" s="1">
        <v>44269</v>
      </c>
      <c r="G3077" s="2">
        <v>44266.238888888889</v>
      </c>
      <c r="H3077" s="2">
        <v>44274.68472222222</v>
      </c>
      <c r="I3077" t="s">
        <v>101</v>
      </c>
      <c r="J3077" t="s">
        <v>69</v>
      </c>
      <c r="K3077">
        <v>165.035</v>
      </c>
      <c r="L3077" s="4">
        <v>1440</v>
      </c>
      <c r="M3077">
        <v>800</v>
      </c>
      <c r="N3077" s="3">
        <v>237650.4</v>
      </c>
      <c r="O3077">
        <v>237650.4</v>
      </c>
      <c r="P3077">
        <v>237650.4</v>
      </c>
      <c r="Q3077">
        <v>0</v>
      </c>
      <c r="S3077" t="str">
        <f t="shared" si="190"/>
        <v>March</v>
      </c>
      <c r="T3077" t="str">
        <f t="shared" si="191"/>
        <v>2021</v>
      </c>
      <c r="U3077" s="3">
        <f t="shared" si="189"/>
        <v>31</v>
      </c>
    </row>
    <row r="3078" spans="1:21" hidden="1">
      <c r="A3078">
        <v>3077</v>
      </c>
      <c r="B3078" t="s">
        <v>179</v>
      </c>
      <c r="C3078" t="s">
        <v>8</v>
      </c>
      <c r="D3078" t="s">
        <v>129</v>
      </c>
      <c r="E3078" t="s">
        <v>75</v>
      </c>
      <c r="F3078" s="1">
        <v>44270</v>
      </c>
      <c r="G3078" s="2">
        <v>44266.238888888889</v>
      </c>
      <c r="H3078" s="2">
        <v>44274.68472222222</v>
      </c>
      <c r="I3078" t="s">
        <v>101</v>
      </c>
      <c r="J3078" t="s">
        <v>69</v>
      </c>
      <c r="K3078">
        <v>165.035</v>
      </c>
      <c r="L3078" s="4">
        <v>1440</v>
      </c>
      <c r="M3078">
        <v>800</v>
      </c>
      <c r="N3078" s="3">
        <v>237650.4</v>
      </c>
      <c r="O3078">
        <v>237650.4</v>
      </c>
      <c r="P3078">
        <v>237650.4</v>
      </c>
      <c r="Q3078">
        <v>0</v>
      </c>
      <c r="S3078" t="str">
        <f t="shared" si="190"/>
        <v>March</v>
      </c>
      <c r="T3078" t="str">
        <f t="shared" si="191"/>
        <v>2021</v>
      </c>
      <c r="U3078" s="3">
        <f t="shared" si="189"/>
        <v>31</v>
      </c>
    </row>
    <row r="3079" spans="1:21" hidden="1">
      <c r="A3079">
        <v>3078</v>
      </c>
      <c r="B3079" t="s">
        <v>179</v>
      </c>
      <c r="C3079" t="s">
        <v>8</v>
      </c>
      <c r="D3079" t="s">
        <v>129</v>
      </c>
      <c r="E3079" t="s">
        <v>75</v>
      </c>
      <c r="F3079" s="1">
        <v>44271</v>
      </c>
      <c r="G3079" s="2">
        <v>44266.238888888889</v>
      </c>
      <c r="H3079" s="2">
        <v>44274.68472222222</v>
      </c>
      <c r="I3079" t="s">
        <v>101</v>
      </c>
      <c r="J3079" t="s">
        <v>69</v>
      </c>
      <c r="K3079">
        <v>165.035</v>
      </c>
      <c r="L3079" s="4">
        <v>1440</v>
      </c>
      <c r="M3079">
        <v>800</v>
      </c>
      <c r="N3079" s="3">
        <v>237650.4</v>
      </c>
      <c r="O3079">
        <v>237650.4</v>
      </c>
      <c r="P3079">
        <v>237650.4</v>
      </c>
      <c r="Q3079">
        <v>0</v>
      </c>
      <c r="S3079" t="str">
        <f t="shared" si="190"/>
        <v>March</v>
      </c>
      <c r="T3079" t="str">
        <f t="shared" si="191"/>
        <v>2021</v>
      </c>
      <c r="U3079" s="3">
        <f t="shared" si="189"/>
        <v>31</v>
      </c>
    </row>
    <row r="3080" spans="1:21" hidden="1">
      <c r="A3080">
        <v>3079</v>
      </c>
      <c r="B3080" t="s">
        <v>179</v>
      </c>
      <c r="C3080" t="s">
        <v>8</v>
      </c>
      <c r="D3080" t="s">
        <v>129</v>
      </c>
      <c r="E3080" t="s">
        <v>75</v>
      </c>
      <c r="F3080" s="1">
        <v>44272</v>
      </c>
      <c r="G3080" s="2">
        <v>44266.238888888889</v>
      </c>
      <c r="H3080" s="2">
        <v>44274.68472222222</v>
      </c>
      <c r="I3080" t="s">
        <v>101</v>
      </c>
      <c r="J3080" t="s">
        <v>69</v>
      </c>
      <c r="K3080">
        <v>165.035</v>
      </c>
      <c r="L3080" s="4">
        <v>1440</v>
      </c>
      <c r="M3080">
        <v>800</v>
      </c>
      <c r="N3080" s="3">
        <v>237650.4</v>
      </c>
      <c r="O3080">
        <v>237650.4</v>
      </c>
      <c r="P3080">
        <v>237650.4</v>
      </c>
      <c r="Q3080">
        <v>0</v>
      </c>
      <c r="S3080" t="str">
        <f t="shared" si="190"/>
        <v>March</v>
      </c>
      <c r="T3080" t="str">
        <f t="shared" si="191"/>
        <v>2021</v>
      </c>
      <c r="U3080" s="3">
        <f t="shared" si="189"/>
        <v>31</v>
      </c>
    </row>
    <row r="3081" spans="1:21" hidden="1">
      <c r="A3081">
        <v>3080</v>
      </c>
      <c r="B3081" t="s">
        <v>179</v>
      </c>
      <c r="C3081" t="s">
        <v>8</v>
      </c>
      <c r="D3081" t="s">
        <v>129</v>
      </c>
      <c r="E3081" t="s">
        <v>75</v>
      </c>
      <c r="F3081" s="1">
        <v>44273</v>
      </c>
      <c r="G3081" s="2">
        <v>44266.238888888889</v>
      </c>
      <c r="H3081" s="2">
        <v>44274.68472222222</v>
      </c>
      <c r="I3081" t="s">
        <v>101</v>
      </c>
      <c r="J3081" t="s">
        <v>69</v>
      </c>
      <c r="K3081">
        <v>165.035</v>
      </c>
      <c r="L3081" s="4">
        <v>1440</v>
      </c>
      <c r="M3081">
        <v>800</v>
      </c>
      <c r="N3081" s="3">
        <v>237650.4</v>
      </c>
      <c r="O3081">
        <v>237650.4</v>
      </c>
      <c r="P3081">
        <v>237650.4</v>
      </c>
      <c r="Q3081">
        <v>0</v>
      </c>
      <c r="S3081" t="str">
        <f t="shared" si="190"/>
        <v>March</v>
      </c>
      <c r="T3081" t="str">
        <f t="shared" si="191"/>
        <v>2021</v>
      </c>
      <c r="U3081" s="3">
        <f t="shared" si="189"/>
        <v>31</v>
      </c>
    </row>
    <row r="3082" spans="1:21" hidden="1">
      <c r="A3082">
        <v>3081</v>
      </c>
      <c r="B3082" t="s">
        <v>356</v>
      </c>
      <c r="C3082" t="s">
        <v>13</v>
      </c>
      <c r="D3082" t="s">
        <v>129</v>
      </c>
      <c r="E3082" t="s">
        <v>75</v>
      </c>
      <c r="F3082" s="1">
        <v>44468</v>
      </c>
      <c r="G3082" s="2">
        <v>44467.239583333336</v>
      </c>
      <c r="H3082" s="2">
        <v>44472.779166666667</v>
      </c>
      <c r="I3082" t="s">
        <v>101</v>
      </c>
      <c r="J3082" t="s">
        <v>69</v>
      </c>
      <c r="K3082">
        <v>165.035</v>
      </c>
      <c r="L3082" s="4">
        <v>1440</v>
      </c>
      <c r="M3082">
        <v>800</v>
      </c>
      <c r="N3082" s="3">
        <v>237650.4</v>
      </c>
      <c r="O3082">
        <v>237650.4</v>
      </c>
      <c r="P3082">
        <v>237650.4</v>
      </c>
      <c r="Q3082">
        <v>0</v>
      </c>
      <c r="S3082" t="str">
        <f t="shared" si="190"/>
        <v>September</v>
      </c>
      <c r="T3082" t="str">
        <f t="shared" si="191"/>
        <v>2021</v>
      </c>
      <c r="U3082" s="3">
        <f t="shared" si="189"/>
        <v>30</v>
      </c>
    </row>
    <row r="3083" spans="1:21" hidden="1">
      <c r="A3083">
        <v>3082</v>
      </c>
      <c r="B3083" t="s">
        <v>356</v>
      </c>
      <c r="C3083" t="s">
        <v>13</v>
      </c>
      <c r="D3083" t="s">
        <v>129</v>
      </c>
      <c r="E3083" t="s">
        <v>75</v>
      </c>
      <c r="F3083" s="1">
        <v>44469</v>
      </c>
      <c r="G3083" s="2">
        <v>44467.239583333336</v>
      </c>
      <c r="H3083" s="2">
        <v>44472.779166666667</v>
      </c>
      <c r="I3083" t="s">
        <v>101</v>
      </c>
      <c r="J3083" t="s">
        <v>69</v>
      </c>
      <c r="K3083">
        <v>165.035</v>
      </c>
      <c r="L3083" s="4">
        <v>1440</v>
      </c>
      <c r="M3083">
        <v>800</v>
      </c>
      <c r="N3083" s="3">
        <v>237650.4</v>
      </c>
      <c r="O3083">
        <v>237650.4</v>
      </c>
      <c r="P3083">
        <v>237650.4</v>
      </c>
      <c r="Q3083">
        <v>0</v>
      </c>
      <c r="S3083" t="str">
        <f t="shared" si="190"/>
        <v>September</v>
      </c>
      <c r="T3083" t="str">
        <f t="shared" si="191"/>
        <v>2021</v>
      </c>
      <c r="U3083" s="3">
        <f t="shared" si="189"/>
        <v>30</v>
      </c>
    </row>
    <row r="3084" spans="1:21" hidden="1">
      <c r="A3084">
        <v>3083</v>
      </c>
      <c r="B3084" t="s">
        <v>356</v>
      </c>
      <c r="C3084" t="s">
        <v>13</v>
      </c>
      <c r="D3084" t="s">
        <v>129</v>
      </c>
      <c r="E3084" t="s">
        <v>75</v>
      </c>
      <c r="F3084" s="1">
        <v>44470</v>
      </c>
      <c r="G3084" s="2">
        <v>44467.239583333336</v>
      </c>
      <c r="H3084" s="2">
        <v>44472.779166666667</v>
      </c>
      <c r="I3084" t="s">
        <v>101</v>
      </c>
      <c r="J3084" t="s">
        <v>69</v>
      </c>
      <c r="K3084">
        <v>165.035</v>
      </c>
      <c r="L3084" s="4">
        <v>1440</v>
      </c>
      <c r="M3084">
        <v>800</v>
      </c>
      <c r="N3084" s="3">
        <v>237650.4</v>
      </c>
      <c r="O3084">
        <v>237650.4</v>
      </c>
      <c r="P3084">
        <v>237650.4</v>
      </c>
      <c r="Q3084">
        <v>0</v>
      </c>
      <c r="S3084" t="str">
        <f t="shared" si="190"/>
        <v>October</v>
      </c>
      <c r="T3084" t="str">
        <f t="shared" si="191"/>
        <v>2021</v>
      </c>
      <c r="U3084" s="3">
        <f t="shared" si="189"/>
        <v>31</v>
      </c>
    </row>
    <row r="3085" spans="1:21" hidden="1">
      <c r="A3085">
        <v>3084</v>
      </c>
      <c r="B3085" t="s">
        <v>356</v>
      </c>
      <c r="C3085" t="s">
        <v>13</v>
      </c>
      <c r="D3085" t="s">
        <v>129</v>
      </c>
      <c r="E3085" t="s">
        <v>75</v>
      </c>
      <c r="F3085" s="1">
        <v>44471</v>
      </c>
      <c r="G3085" s="2">
        <v>44467.239583333336</v>
      </c>
      <c r="H3085" s="2">
        <v>44472.779166666667</v>
      </c>
      <c r="I3085" t="s">
        <v>101</v>
      </c>
      <c r="J3085" t="s">
        <v>69</v>
      </c>
      <c r="K3085">
        <v>165.035</v>
      </c>
      <c r="L3085" s="4">
        <v>1440</v>
      </c>
      <c r="M3085">
        <v>800</v>
      </c>
      <c r="N3085" s="3">
        <v>237650.4</v>
      </c>
      <c r="O3085">
        <v>237650.4</v>
      </c>
      <c r="P3085">
        <v>237650.4</v>
      </c>
      <c r="Q3085">
        <v>0</v>
      </c>
      <c r="S3085" t="str">
        <f t="shared" si="190"/>
        <v>October</v>
      </c>
      <c r="T3085" t="str">
        <f t="shared" si="191"/>
        <v>2021</v>
      </c>
      <c r="U3085" s="3">
        <f t="shared" si="189"/>
        <v>31</v>
      </c>
    </row>
    <row r="3086" spans="1:21" hidden="1">
      <c r="A3086">
        <v>3085</v>
      </c>
      <c r="B3086" t="s">
        <v>276</v>
      </c>
      <c r="C3086" t="s">
        <v>13</v>
      </c>
      <c r="D3086" t="s">
        <v>129</v>
      </c>
      <c r="E3086" t="s">
        <v>75</v>
      </c>
      <c r="F3086" s="1">
        <v>44363</v>
      </c>
      <c r="G3086" s="2">
        <v>44362.216666666667</v>
      </c>
      <c r="H3086" s="2">
        <v>44364.745138888888</v>
      </c>
      <c r="I3086" t="s">
        <v>101</v>
      </c>
      <c r="J3086" t="s">
        <v>69</v>
      </c>
      <c r="K3086">
        <v>165.035</v>
      </c>
      <c r="L3086" s="4">
        <v>1440</v>
      </c>
      <c r="M3086">
        <v>800</v>
      </c>
      <c r="N3086" s="3">
        <v>237650.4</v>
      </c>
      <c r="O3086">
        <v>237650.4</v>
      </c>
      <c r="P3086">
        <v>237650.4</v>
      </c>
      <c r="Q3086">
        <v>0</v>
      </c>
      <c r="S3086" t="str">
        <f t="shared" si="190"/>
        <v>June</v>
      </c>
      <c r="T3086" t="str">
        <f t="shared" si="191"/>
        <v>2021</v>
      </c>
      <c r="U3086" s="3">
        <f t="shared" si="189"/>
        <v>30</v>
      </c>
    </row>
    <row r="3087" spans="1:21" hidden="1">
      <c r="A3087">
        <v>3086</v>
      </c>
      <c r="B3087" t="s">
        <v>355</v>
      </c>
      <c r="C3087" t="s">
        <v>13</v>
      </c>
      <c r="D3087" t="s">
        <v>129</v>
      </c>
      <c r="E3087" t="s">
        <v>75</v>
      </c>
      <c r="F3087" s="1">
        <v>44412</v>
      </c>
      <c r="G3087" s="2">
        <v>44411.277777777781</v>
      </c>
      <c r="H3087" s="2">
        <v>44414.745138888888</v>
      </c>
      <c r="I3087" t="s">
        <v>101</v>
      </c>
      <c r="J3087" t="s">
        <v>69</v>
      </c>
      <c r="K3087">
        <v>165.035</v>
      </c>
      <c r="L3087" s="4">
        <v>1440</v>
      </c>
      <c r="M3087">
        <v>800</v>
      </c>
      <c r="N3087" s="3">
        <v>237650.4</v>
      </c>
      <c r="O3087">
        <v>237650.4</v>
      </c>
      <c r="P3087">
        <v>237650.4</v>
      </c>
      <c r="Q3087">
        <v>0</v>
      </c>
      <c r="S3087" t="str">
        <f t="shared" si="190"/>
        <v>August</v>
      </c>
      <c r="T3087" t="str">
        <f t="shared" si="191"/>
        <v>2021</v>
      </c>
      <c r="U3087" s="3">
        <f t="shared" si="189"/>
        <v>31</v>
      </c>
    </row>
    <row r="3088" spans="1:21" hidden="1">
      <c r="A3088">
        <v>3087</v>
      </c>
      <c r="B3088" t="s">
        <v>355</v>
      </c>
      <c r="C3088" t="s">
        <v>13</v>
      </c>
      <c r="D3088" t="s">
        <v>129</v>
      </c>
      <c r="E3088" t="s">
        <v>75</v>
      </c>
      <c r="F3088" s="1">
        <v>44413</v>
      </c>
      <c r="G3088" s="2">
        <v>44411.277777777781</v>
      </c>
      <c r="H3088" s="2">
        <v>44414.745138888888</v>
      </c>
      <c r="I3088" t="s">
        <v>101</v>
      </c>
      <c r="J3088" t="s">
        <v>69</v>
      </c>
      <c r="K3088">
        <v>165.035</v>
      </c>
      <c r="L3088" s="4">
        <v>1440</v>
      </c>
      <c r="M3088">
        <v>800</v>
      </c>
      <c r="N3088" s="3">
        <v>237650.4</v>
      </c>
      <c r="O3088">
        <v>237650.4</v>
      </c>
      <c r="P3088">
        <v>237650.4</v>
      </c>
      <c r="Q3088">
        <v>0</v>
      </c>
      <c r="S3088" t="str">
        <f t="shared" si="190"/>
        <v>August</v>
      </c>
      <c r="T3088" t="str">
        <f t="shared" si="191"/>
        <v>2021</v>
      </c>
      <c r="U3088" s="3">
        <f t="shared" ref="U3088:U3117" si="192">DAY(EOMONTH(F3088, 0))</f>
        <v>31</v>
      </c>
    </row>
    <row r="3089" spans="1:21" hidden="1">
      <c r="A3089">
        <v>3088</v>
      </c>
      <c r="B3089" t="s">
        <v>204</v>
      </c>
      <c r="C3089" t="s">
        <v>14</v>
      </c>
      <c r="D3089" t="s">
        <v>129</v>
      </c>
      <c r="E3089" t="s">
        <v>75</v>
      </c>
      <c r="F3089" s="1">
        <v>44292</v>
      </c>
      <c r="G3089" s="2">
        <v>44291.208333333336</v>
      </c>
      <c r="H3089" s="2">
        <v>44296.815972222219</v>
      </c>
      <c r="I3089" t="s">
        <v>101</v>
      </c>
      <c r="J3089" t="s">
        <v>69</v>
      </c>
      <c r="K3089">
        <v>165.035</v>
      </c>
      <c r="L3089" s="4">
        <v>1440</v>
      </c>
      <c r="M3089">
        <v>800</v>
      </c>
      <c r="N3089" s="3">
        <v>237650.4</v>
      </c>
      <c r="O3089">
        <v>237650.4</v>
      </c>
      <c r="P3089">
        <v>237650.4</v>
      </c>
      <c r="Q3089">
        <v>0</v>
      </c>
      <c r="S3089" t="str">
        <f t="shared" si="190"/>
        <v>April</v>
      </c>
      <c r="T3089" t="str">
        <f t="shared" si="191"/>
        <v>2021</v>
      </c>
      <c r="U3089" s="3">
        <f t="shared" si="192"/>
        <v>30</v>
      </c>
    </row>
    <row r="3090" spans="1:21" hidden="1">
      <c r="A3090">
        <v>3089</v>
      </c>
      <c r="B3090" t="s">
        <v>204</v>
      </c>
      <c r="C3090" t="s">
        <v>14</v>
      </c>
      <c r="D3090" t="s">
        <v>129</v>
      </c>
      <c r="E3090" t="s">
        <v>75</v>
      </c>
      <c r="F3090" s="1">
        <v>44293</v>
      </c>
      <c r="G3090" s="2">
        <v>44291.208333333336</v>
      </c>
      <c r="H3090" s="2">
        <v>44296.815972222219</v>
      </c>
      <c r="I3090" t="s">
        <v>101</v>
      </c>
      <c r="J3090" t="s">
        <v>69</v>
      </c>
      <c r="K3090">
        <v>165.035</v>
      </c>
      <c r="L3090" s="4">
        <v>1440</v>
      </c>
      <c r="M3090">
        <v>800</v>
      </c>
      <c r="N3090" s="3">
        <v>237650.4</v>
      </c>
      <c r="O3090">
        <v>237650.4</v>
      </c>
      <c r="P3090">
        <v>237650.4</v>
      </c>
      <c r="Q3090">
        <v>0</v>
      </c>
      <c r="S3090" t="str">
        <f t="shared" si="190"/>
        <v>April</v>
      </c>
      <c r="T3090" t="str">
        <f t="shared" si="191"/>
        <v>2021</v>
      </c>
      <c r="U3090" s="3">
        <f t="shared" si="192"/>
        <v>30</v>
      </c>
    </row>
    <row r="3091" spans="1:21" hidden="1">
      <c r="A3091">
        <v>3090</v>
      </c>
      <c r="B3091" t="s">
        <v>204</v>
      </c>
      <c r="C3091" t="s">
        <v>14</v>
      </c>
      <c r="D3091" t="s">
        <v>129</v>
      </c>
      <c r="E3091" t="s">
        <v>75</v>
      </c>
      <c r="F3091" s="1">
        <v>44294</v>
      </c>
      <c r="G3091" s="2">
        <v>44291.208333333336</v>
      </c>
      <c r="H3091" s="2">
        <v>44296.815972222219</v>
      </c>
      <c r="I3091" t="s">
        <v>101</v>
      </c>
      <c r="J3091" t="s">
        <v>69</v>
      </c>
      <c r="K3091">
        <v>165.035</v>
      </c>
      <c r="L3091" s="4">
        <v>1440</v>
      </c>
      <c r="M3091">
        <v>800</v>
      </c>
      <c r="N3091" s="3">
        <v>237650.4</v>
      </c>
      <c r="O3091">
        <v>237650.4</v>
      </c>
      <c r="P3091">
        <v>237650.4</v>
      </c>
      <c r="Q3091">
        <v>0</v>
      </c>
      <c r="S3091" t="str">
        <f t="shared" si="190"/>
        <v>April</v>
      </c>
      <c r="T3091" t="str">
        <f t="shared" si="191"/>
        <v>2021</v>
      </c>
      <c r="U3091" s="3">
        <f t="shared" si="192"/>
        <v>30</v>
      </c>
    </row>
    <row r="3092" spans="1:21" hidden="1">
      <c r="A3092">
        <v>3091</v>
      </c>
      <c r="B3092" t="s">
        <v>204</v>
      </c>
      <c r="C3092" t="s">
        <v>14</v>
      </c>
      <c r="D3092" t="s">
        <v>129</v>
      </c>
      <c r="E3092" t="s">
        <v>75</v>
      </c>
      <c r="F3092" s="1">
        <v>44295</v>
      </c>
      <c r="G3092" s="2">
        <v>44291.208333333336</v>
      </c>
      <c r="H3092" s="2">
        <v>44296.815972222219</v>
      </c>
      <c r="I3092" t="s">
        <v>101</v>
      </c>
      <c r="J3092" t="s">
        <v>69</v>
      </c>
      <c r="K3092">
        <v>165.035</v>
      </c>
      <c r="L3092" s="4">
        <v>1440</v>
      </c>
      <c r="M3092">
        <v>800</v>
      </c>
      <c r="N3092" s="3">
        <v>237650.4</v>
      </c>
      <c r="O3092">
        <v>237650.4</v>
      </c>
      <c r="P3092">
        <v>237650.4</v>
      </c>
      <c r="Q3092">
        <v>0</v>
      </c>
      <c r="S3092" t="str">
        <f t="shared" si="190"/>
        <v>April</v>
      </c>
      <c r="T3092" t="str">
        <f t="shared" si="191"/>
        <v>2021</v>
      </c>
      <c r="U3092" s="3">
        <f t="shared" si="192"/>
        <v>30</v>
      </c>
    </row>
    <row r="3093" spans="1:21" hidden="1">
      <c r="F3093" s="1"/>
      <c r="G3093" s="2"/>
      <c r="H3093" s="2"/>
      <c r="O3093">
        <v>0</v>
      </c>
      <c r="P3093">
        <v>0</v>
      </c>
      <c r="Q3093" t="e">
        <v>#DIV/0!</v>
      </c>
      <c r="U3093" s="3"/>
    </row>
    <row r="3094" spans="1:21" hidden="1">
      <c r="F3094" s="1"/>
      <c r="G3094" s="2"/>
      <c r="H3094" s="2"/>
      <c r="O3094">
        <v>0</v>
      </c>
      <c r="P3094">
        <v>0</v>
      </c>
      <c r="Q3094" t="e">
        <v>#DIV/0!</v>
      </c>
      <c r="U3094" s="3"/>
    </row>
    <row r="3095" spans="1:21" hidden="1">
      <c r="F3095" s="1"/>
      <c r="G3095" s="2"/>
      <c r="H3095" s="2"/>
      <c r="O3095">
        <v>0</v>
      </c>
      <c r="P3095">
        <v>0</v>
      </c>
      <c r="Q3095" t="e">
        <v>#DIV/0!</v>
      </c>
      <c r="U3095" s="3"/>
    </row>
    <row r="3096" spans="1:21" hidden="1">
      <c r="F3096" s="1"/>
      <c r="G3096" s="2"/>
      <c r="H3096" s="2"/>
      <c r="O3096">
        <v>0</v>
      </c>
      <c r="P3096">
        <v>0</v>
      </c>
      <c r="Q3096" t="e">
        <v>#DIV/0!</v>
      </c>
      <c r="U3096" s="3"/>
    </row>
    <row r="3097" spans="1:21" hidden="1">
      <c r="F3097" s="1"/>
      <c r="G3097" s="2"/>
      <c r="H3097" s="2"/>
      <c r="O3097">
        <v>0</v>
      </c>
      <c r="P3097">
        <v>0</v>
      </c>
      <c r="Q3097" t="e">
        <v>#DIV/0!</v>
      </c>
      <c r="U3097" s="3"/>
    </row>
    <row r="3098" spans="1:21" hidden="1">
      <c r="F3098" s="1"/>
      <c r="G3098" s="2"/>
      <c r="H3098" s="2"/>
      <c r="O3098">
        <v>0</v>
      </c>
      <c r="P3098">
        <v>0</v>
      </c>
      <c r="Q3098" t="e">
        <v>#DIV/0!</v>
      </c>
      <c r="U3098" s="3"/>
    </row>
    <row r="3099" spans="1:21" hidden="1">
      <c r="F3099" s="1"/>
      <c r="G3099" s="2"/>
      <c r="H3099" s="2"/>
      <c r="O3099">
        <v>0</v>
      </c>
      <c r="P3099">
        <v>0</v>
      </c>
      <c r="Q3099" t="e">
        <v>#DIV/0!</v>
      </c>
      <c r="U3099" s="3"/>
    </row>
    <row r="3100" spans="1:21" hidden="1">
      <c r="F3100" s="1"/>
      <c r="G3100" s="2"/>
      <c r="H3100" s="2"/>
      <c r="O3100">
        <v>0</v>
      </c>
      <c r="P3100">
        <v>0</v>
      </c>
      <c r="Q3100" t="e">
        <v>#DIV/0!</v>
      </c>
      <c r="U3100" s="3"/>
    </row>
    <row r="3101" spans="1:21" hidden="1">
      <c r="F3101" s="1"/>
      <c r="G3101" s="2"/>
      <c r="H3101" s="2"/>
      <c r="O3101">
        <v>0</v>
      </c>
      <c r="P3101">
        <v>0</v>
      </c>
      <c r="Q3101" t="e">
        <v>#DIV/0!</v>
      </c>
      <c r="U3101" s="3"/>
    </row>
    <row r="3102" spans="1:21" hidden="1">
      <c r="F3102" s="1"/>
      <c r="G3102" s="2"/>
      <c r="H3102" s="2"/>
      <c r="O3102">
        <v>0</v>
      </c>
      <c r="P3102">
        <v>0</v>
      </c>
      <c r="Q3102" t="e">
        <v>#DIV/0!</v>
      </c>
      <c r="U3102" s="3"/>
    </row>
    <row r="3103" spans="1:21" hidden="1">
      <c r="F3103" s="1"/>
      <c r="G3103" s="2"/>
      <c r="H3103" s="2"/>
      <c r="O3103">
        <v>0</v>
      </c>
      <c r="P3103">
        <v>0</v>
      </c>
      <c r="Q3103" t="e">
        <v>#DIV/0!</v>
      </c>
      <c r="U3103" s="3"/>
    </row>
    <row r="3104" spans="1:21" hidden="1">
      <c r="F3104" s="1"/>
      <c r="G3104" s="2"/>
      <c r="H3104" s="2"/>
      <c r="O3104">
        <v>0</v>
      </c>
      <c r="P3104">
        <v>0</v>
      </c>
      <c r="Q3104" t="e">
        <v>#DIV/0!</v>
      </c>
      <c r="U3104" s="3"/>
    </row>
    <row r="3105" spans="6:21" hidden="1">
      <c r="F3105" s="1"/>
      <c r="G3105" s="2"/>
      <c r="H3105" s="2"/>
      <c r="O3105">
        <v>0</v>
      </c>
      <c r="P3105">
        <v>0</v>
      </c>
      <c r="Q3105" t="e">
        <v>#DIV/0!</v>
      </c>
      <c r="U3105" s="3"/>
    </row>
    <row r="3106" spans="6:21" hidden="1">
      <c r="F3106" s="1"/>
      <c r="G3106" s="2"/>
      <c r="H3106" s="2"/>
      <c r="O3106">
        <v>0</v>
      </c>
      <c r="P3106">
        <v>0</v>
      </c>
      <c r="Q3106" t="e">
        <v>#DIV/0!</v>
      </c>
      <c r="U3106" s="3"/>
    </row>
    <row r="3107" spans="6:21" hidden="1">
      <c r="F3107" s="1"/>
      <c r="G3107" s="2"/>
      <c r="H3107" s="2"/>
      <c r="O3107">
        <v>0</v>
      </c>
      <c r="P3107">
        <v>0</v>
      </c>
      <c r="Q3107" t="e">
        <v>#DIV/0!</v>
      </c>
      <c r="U3107" s="3"/>
    </row>
    <row r="3108" spans="6:21" hidden="1">
      <c r="F3108" s="1"/>
      <c r="G3108" s="2"/>
      <c r="H3108" s="2"/>
      <c r="O3108">
        <v>0</v>
      </c>
      <c r="P3108">
        <v>0</v>
      </c>
      <c r="Q3108" t="e">
        <v>#DIV/0!</v>
      </c>
      <c r="U3108" s="3"/>
    </row>
    <row r="3109" spans="6:21" hidden="1">
      <c r="F3109" s="1"/>
      <c r="G3109" s="2"/>
      <c r="H3109" s="2"/>
      <c r="O3109">
        <v>0</v>
      </c>
      <c r="P3109">
        <v>0</v>
      </c>
      <c r="Q3109" t="e">
        <v>#DIV/0!</v>
      </c>
      <c r="U3109" s="3"/>
    </row>
    <row r="3110" spans="6:21" hidden="1">
      <c r="F3110" s="1"/>
      <c r="G3110" s="2"/>
      <c r="H3110" s="2"/>
      <c r="O3110">
        <v>0</v>
      </c>
      <c r="P3110">
        <v>0</v>
      </c>
      <c r="Q3110" t="e">
        <v>#DIV/0!</v>
      </c>
      <c r="U3110" s="3"/>
    </row>
    <row r="3111" spans="6:21" hidden="1">
      <c r="F3111" s="1"/>
      <c r="G3111" s="2"/>
      <c r="H3111" s="2"/>
      <c r="O3111">
        <v>0</v>
      </c>
      <c r="P3111">
        <v>0</v>
      </c>
      <c r="Q3111" t="e">
        <v>#DIV/0!</v>
      </c>
      <c r="U3111" s="3"/>
    </row>
    <row r="3112" spans="6:21" hidden="1">
      <c r="F3112" s="1"/>
      <c r="G3112" s="2"/>
      <c r="H3112" s="2"/>
      <c r="O3112">
        <v>0</v>
      </c>
      <c r="P3112">
        <v>0</v>
      </c>
      <c r="Q3112" t="e">
        <v>#DIV/0!</v>
      </c>
      <c r="U3112" s="3"/>
    </row>
    <row r="3113" spans="6:21" hidden="1">
      <c r="F3113" s="1"/>
      <c r="G3113" s="2"/>
      <c r="H3113" s="2"/>
      <c r="O3113">
        <v>0</v>
      </c>
      <c r="P3113">
        <v>0</v>
      </c>
      <c r="Q3113" t="e">
        <v>#DIV/0!</v>
      </c>
      <c r="U3113" s="3"/>
    </row>
    <row r="3114" spans="6:21" hidden="1">
      <c r="F3114" s="1"/>
      <c r="G3114" s="2"/>
      <c r="H3114" s="2"/>
      <c r="O3114">
        <v>0</v>
      </c>
      <c r="P3114">
        <v>0</v>
      </c>
      <c r="Q3114" t="e">
        <v>#DIV/0!</v>
      </c>
      <c r="U3114" s="3"/>
    </row>
    <row r="3115" spans="6:21" hidden="1">
      <c r="F3115" s="1"/>
      <c r="G3115" s="2"/>
      <c r="H3115" s="2"/>
      <c r="O3115">
        <v>0</v>
      </c>
      <c r="P3115">
        <v>0</v>
      </c>
      <c r="Q3115" t="e">
        <v>#DIV/0!</v>
      </c>
      <c r="U3115" s="3"/>
    </row>
    <row r="3116" spans="6:21" hidden="1">
      <c r="F3116" s="1"/>
      <c r="G3116" s="2"/>
      <c r="H3116" s="2"/>
      <c r="O3116">
        <v>0</v>
      </c>
      <c r="P3116">
        <v>0</v>
      </c>
      <c r="Q3116" t="e">
        <v>#DIV/0!</v>
      </c>
      <c r="U3116" s="3"/>
    </row>
    <row r="3117" spans="6:21" hidden="1">
      <c r="F3117" s="1"/>
      <c r="G3117" s="2"/>
      <c r="H3117" s="2"/>
      <c r="L3117" s="4"/>
      <c r="O3117">
        <v>0</v>
      </c>
      <c r="P3117">
        <v>0</v>
      </c>
      <c r="Q3117" t="e">
        <v>#DIV/0!</v>
      </c>
      <c r="U3117" s="3"/>
    </row>
    <row r="3118" spans="6:21" hidden="1">
      <c r="F3118" s="1"/>
      <c r="G3118" s="2"/>
      <c r="H3118" s="2"/>
      <c r="O3118">
        <v>0</v>
      </c>
      <c r="P3118">
        <v>0</v>
      </c>
      <c r="Q3118" t="e">
        <v>#DIV/0!</v>
      </c>
      <c r="U3118" s="3"/>
    </row>
    <row r="3119" spans="6:21" hidden="1">
      <c r="F3119" s="1"/>
      <c r="G3119" s="2"/>
      <c r="H3119" s="2"/>
      <c r="O3119">
        <v>0</v>
      </c>
      <c r="P3119">
        <v>0</v>
      </c>
      <c r="Q3119" t="e">
        <v>#DIV/0!</v>
      </c>
      <c r="U3119" s="3"/>
    </row>
    <row r="3120" spans="6:21" hidden="1">
      <c r="F3120" s="1"/>
      <c r="G3120" s="2"/>
      <c r="H3120" s="2"/>
      <c r="O3120">
        <v>0</v>
      </c>
      <c r="P3120">
        <v>0</v>
      </c>
      <c r="Q3120" t="e">
        <v>#DIV/0!</v>
      </c>
      <c r="U3120" s="3"/>
    </row>
    <row r="3121" spans="1:21" hidden="1">
      <c r="A3121">
        <v>3120</v>
      </c>
      <c r="B3121" t="s">
        <v>1327</v>
      </c>
      <c r="C3121" t="s">
        <v>34</v>
      </c>
      <c r="D3121" t="s">
        <v>135</v>
      </c>
      <c r="E3121" t="s">
        <v>124</v>
      </c>
      <c r="F3121" s="1">
        <v>44312</v>
      </c>
      <c r="G3121" s="2">
        <v>44312.479166666664</v>
      </c>
      <c r="H3121" s="2">
        <v>44312.551388888889</v>
      </c>
      <c r="I3121" t="s">
        <v>1328</v>
      </c>
      <c r="J3121" t="s">
        <v>70</v>
      </c>
      <c r="K3121">
        <v>2.121</v>
      </c>
      <c r="L3121">
        <v>104</v>
      </c>
      <c r="M3121">
        <v>1000</v>
      </c>
      <c r="N3121">
        <v>220.584</v>
      </c>
      <c r="O3121">
        <v>220.584</v>
      </c>
      <c r="P3121">
        <v>3054.24</v>
      </c>
      <c r="Q3121">
        <v>12.846153846153845</v>
      </c>
      <c r="S3121" t="str">
        <f t="shared" si="190"/>
        <v>April</v>
      </c>
      <c r="T3121" t="str">
        <f t="shared" si="191"/>
        <v>2021</v>
      </c>
      <c r="U3121" s="3">
        <f t="shared" ref="U3121:U3133" si="193">DAY(EOMONTH(F3121, 0))</f>
        <v>30</v>
      </c>
    </row>
    <row r="3122" spans="1:21" hidden="1">
      <c r="A3122">
        <v>3121</v>
      </c>
      <c r="B3122" t="s">
        <v>1329</v>
      </c>
      <c r="C3122" t="s">
        <v>32</v>
      </c>
      <c r="D3122" t="s">
        <v>135</v>
      </c>
      <c r="E3122" t="s">
        <v>124</v>
      </c>
      <c r="F3122" s="1">
        <v>44481</v>
      </c>
      <c r="G3122" s="2">
        <v>44481.379861111112</v>
      </c>
      <c r="H3122" s="2">
        <v>44481.500694444447</v>
      </c>
      <c r="I3122" t="s">
        <v>1328</v>
      </c>
      <c r="J3122" t="s">
        <v>70</v>
      </c>
      <c r="K3122">
        <v>2.121</v>
      </c>
      <c r="L3122">
        <v>174</v>
      </c>
      <c r="M3122">
        <v>1000</v>
      </c>
      <c r="N3122">
        <v>369.05399999999997</v>
      </c>
      <c r="O3122">
        <v>369.05399999999997</v>
      </c>
      <c r="P3122">
        <v>3054.24</v>
      </c>
      <c r="Q3122">
        <v>7.2758620689655169</v>
      </c>
      <c r="S3122" t="str">
        <f t="shared" si="190"/>
        <v>October</v>
      </c>
      <c r="T3122" t="str">
        <f t="shared" si="191"/>
        <v>2021</v>
      </c>
      <c r="U3122" s="3">
        <f t="shared" si="193"/>
        <v>31</v>
      </c>
    </row>
    <row r="3123" spans="1:21" hidden="1">
      <c r="A3123">
        <v>3122</v>
      </c>
      <c r="B3123" t="s">
        <v>1330</v>
      </c>
      <c r="C3123" t="s">
        <v>34</v>
      </c>
      <c r="D3123" t="s">
        <v>123</v>
      </c>
      <c r="E3123" t="s">
        <v>124</v>
      </c>
      <c r="F3123" s="1">
        <v>44340</v>
      </c>
      <c r="G3123" s="2">
        <v>44340.351388888892</v>
      </c>
      <c r="H3123" s="2">
        <v>44340.486805555556</v>
      </c>
      <c r="I3123" t="s">
        <v>1328</v>
      </c>
      <c r="J3123" t="s">
        <v>70</v>
      </c>
      <c r="K3123">
        <v>2.121</v>
      </c>
      <c r="L3123">
        <v>195</v>
      </c>
      <c r="M3123">
        <v>1000</v>
      </c>
      <c r="N3123">
        <v>413.59500000000003</v>
      </c>
      <c r="O3123">
        <v>413.59500000000003</v>
      </c>
      <c r="P3123">
        <v>3054.24</v>
      </c>
      <c r="Q3123">
        <v>6.3846153846153832</v>
      </c>
      <c r="S3123" t="str">
        <f t="shared" si="190"/>
        <v>May</v>
      </c>
      <c r="T3123" t="str">
        <f t="shared" si="191"/>
        <v>2021</v>
      </c>
      <c r="U3123" s="3">
        <f t="shared" si="193"/>
        <v>31</v>
      </c>
    </row>
    <row r="3124" spans="1:21" hidden="1">
      <c r="A3124">
        <v>3123</v>
      </c>
      <c r="B3124" t="s">
        <v>1331</v>
      </c>
      <c r="C3124" t="s">
        <v>34</v>
      </c>
      <c r="D3124" t="s">
        <v>135</v>
      </c>
      <c r="E3124" t="s">
        <v>124</v>
      </c>
      <c r="F3124" s="1">
        <v>44259</v>
      </c>
      <c r="G3124" s="2">
        <v>44259.322916666664</v>
      </c>
      <c r="H3124" s="2">
        <v>44259.475694444445</v>
      </c>
      <c r="I3124" t="s">
        <v>1328</v>
      </c>
      <c r="J3124" t="s">
        <v>70</v>
      </c>
      <c r="K3124">
        <v>2.121</v>
      </c>
      <c r="L3124">
        <v>220</v>
      </c>
      <c r="M3124">
        <v>1000</v>
      </c>
      <c r="N3124">
        <v>466.62</v>
      </c>
      <c r="O3124">
        <v>466.62</v>
      </c>
      <c r="P3124">
        <v>3054.24</v>
      </c>
      <c r="Q3124">
        <v>5.545454545454545</v>
      </c>
      <c r="S3124" t="str">
        <f t="shared" si="190"/>
        <v>March</v>
      </c>
      <c r="T3124" t="str">
        <f t="shared" si="191"/>
        <v>2021</v>
      </c>
      <c r="U3124" s="3">
        <f t="shared" si="193"/>
        <v>31</v>
      </c>
    </row>
    <row r="3125" spans="1:21" hidden="1">
      <c r="A3125">
        <v>3124</v>
      </c>
      <c r="B3125" t="s">
        <v>1332</v>
      </c>
      <c r="C3125" t="s">
        <v>34</v>
      </c>
      <c r="D3125" t="s">
        <v>135</v>
      </c>
      <c r="E3125" t="s">
        <v>124</v>
      </c>
      <c r="F3125" s="1">
        <v>44510</v>
      </c>
      <c r="G3125" s="2">
        <v>44510.40625</v>
      </c>
      <c r="H3125" s="2">
        <v>44510.583333333336</v>
      </c>
      <c r="I3125" t="s">
        <v>1328</v>
      </c>
      <c r="J3125" t="s">
        <v>70</v>
      </c>
      <c r="K3125">
        <v>2.121</v>
      </c>
      <c r="L3125">
        <v>255</v>
      </c>
      <c r="M3125">
        <v>1000</v>
      </c>
      <c r="N3125">
        <v>540.85500000000002</v>
      </c>
      <c r="O3125">
        <v>540.85500000000002</v>
      </c>
      <c r="P3125">
        <v>3054.24</v>
      </c>
      <c r="Q3125">
        <v>4.6470588235294112</v>
      </c>
      <c r="S3125" t="str">
        <f t="shared" si="190"/>
        <v>November</v>
      </c>
      <c r="T3125" t="str">
        <f t="shared" si="191"/>
        <v>2021</v>
      </c>
      <c r="U3125" s="3">
        <f t="shared" si="193"/>
        <v>30</v>
      </c>
    </row>
    <row r="3126" spans="1:21" hidden="1">
      <c r="A3126">
        <v>3125</v>
      </c>
      <c r="B3126" t="s">
        <v>1333</v>
      </c>
      <c r="C3126" t="s">
        <v>34</v>
      </c>
      <c r="D3126" t="s">
        <v>129</v>
      </c>
      <c r="E3126" t="s">
        <v>75</v>
      </c>
      <c r="F3126" s="1">
        <v>44745</v>
      </c>
      <c r="G3126" s="2">
        <v>44745.333333333336</v>
      </c>
      <c r="H3126" s="2">
        <v>44745.572222222225</v>
      </c>
      <c r="I3126" t="s">
        <v>1328</v>
      </c>
      <c r="J3126" t="s">
        <v>70</v>
      </c>
      <c r="K3126">
        <v>2.121</v>
      </c>
      <c r="L3126">
        <v>344</v>
      </c>
      <c r="M3126">
        <v>1000</v>
      </c>
      <c r="N3126">
        <v>729.62400000000002</v>
      </c>
      <c r="O3126">
        <v>729.62400000000002</v>
      </c>
      <c r="P3126">
        <v>3054.24</v>
      </c>
      <c r="Q3126">
        <v>3.1860465116279069</v>
      </c>
      <c r="S3126" t="str">
        <f t="shared" si="190"/>
        <v>July</v>
      </c>
      <c r="T3126" t="str">
        <f t="shared" si="191"/>
        <v>2022</v>
      </c>
      <c r="U3126" s="3">
        <f t="shared" si="193"/>
        <v>31</v>
      </c>
    </row>
    <row r="3127" spans="1:21" hidden="1">
      <c r="A3127">
        <v>3126</v>
      </c>
      <c r="B3127" t="s">
        <v>1334</v>
      </c>
      <c r="C3127" t="s">
        <v>34</v>
      </c>
      <c r="D3127" t="s">
        <v>129</v>
      </c>
      <c r="E3127" t="s">
        <v>75</v>
      </c>
      <c r="F3127" s="1">
        <v>44466</v>
      </c>
      <c r="G3127" s="2">
        <v>44466.338194444441</v>
      </c>
      <c r="H3127" s="2">
        <v>44466.580555555556</v>
      </c>
      <c r="I3127" t="s">
        <v>1328</v>
      </c>
      <c r="J3127" t="s">
        <v>70</v>
      </c>
      <c r="K3127">
        <v>2.121</v>
      </c>
      <c r="L3127">
        <v>349</v>
      </c>
      <c r="M3127">
        <v>1000</v>
      </c>
      <c r="N3127">
        <v>740.22900000000004</v>
      </c>
      <c r="O3127">
        <v>740.22900000000004</v>
      </c>
      <c r="P3127">
        <v>3054.24</v>
      </c>
      <c r="Q3127">
        <v>3.1260744985673345</v>
      </c>
      <c r="S3127" t="str">
        <f t="shared" si="190"/>
        <v>September</v>
      </c>
      <c r="T3127" t="str">
        <f t="shared" si="191"/>
        <v>2021</v>
      </c>
      <c r="U3127" s="3">
        <f t="shared" si="193"/>
        <v>30</v>
      </c>
    </row>
    <row r="3128" spans="1:21" hidden="1">
      <c r="A3128">
        <v>3127</v>
      </c>
      <c r="B3128" t="s">
        <v>1335</v>
      </c>
      <c r="C3128" t="s">
        <v>34</v>
      </c>
      <c r="D3128" t="s">
        <v>129</v>
      </c>
      <c r="E3128" t="s">
        <v>75</v>
      </c>
      <c r="F3128" s="1">
        <v>44633</v>
      </c>
      <c r="G3128" s="2">
        <v>44633.330555555556</v>
      </c>
      <c r="H3128" s="2">
        <v>44633.577777777777</v>
      </c>
      <c r="I3128" t="s">
        <v>1328</v>
      </c>
      <c r="J3128" t="s">
        <v>70</v>
      </c>
      <c r="K3128">
        <v>2.121</v>
      </c>
      <c r="L3128">
        <v>356</v>
      </c>
      <c r="M3128">
        <v>1000</v>
      </c>
      <c r="N3128">
        <v>755.07600000000002</v>
      </c>
      <c r="O3128">
        <v>755.07600000000002</v>
      </c>
      <c r="P3128">
        <v>3054.24</v>
      </c>
      <c r="Q3128">
        <v>3.0449438202247188</v>
      </c>
      <c r="S3128" t="str">
        <f t="shared" si="190"/>
        <v>March</v>
      </c>
      <c r="T3128" t="str">
        <f t="shared" si="191"/>
        <v>2022</v>
      </c>
      <c r="U3128" s="3">
        <f t="shared" si="193"/>
        <v>31</v>
      </c>
    </row>
    <row r="3129" spans="1:21" hidden="1">
      <c r="A3129">
        <v>3128</v>
      </c>
      <c r="B3129" t="s">
        <v>1336</v>
      </c>
      <c r="C3129" t="s">
        <v>34</v>
      </c>
      <c r="D3129" t="s">
        <v>129</v>
      </c>
      <c r="E3129" t="s">
        <v>75</v>
      </c>
      <c r="F3129" s="1">
        <v>44801</v>
      </c>
      <c r="G3129" s="2">
        <v>44801.34375</v>
      </c>
      <c r="H3129" s="2">
        <v>44801.59375</v>
      </c>
      <c r="I3129" t="s">
        <v>1328</v>
      </c>
      <c r="J3129" t="s">
        <v>70</v>
      </c>
      <c r="K3129">
        <v>2.121</v>
      </c>
      <c r="L3129">
        <v>360</v>
      </c>
      <c r="M3129">
        <v>1000</v>
      </c>
      <c r="N3129">
        <v>763.56</v>
      </c>
      <c r="O3129">
        <v>763.56</v>
      </c>
      <c r="P3129">
        <v>3054.24</v>
      </c>
      <c r="Q3129">
        <v>3</v>
      </c>
      <c r="S3129" t="str">
        <f t="shared" si="190"/>
        <v>August</v>
      </c>
      <c r="T3129" t="str">
        <f t="shared" si="191"/>
        <v>2022</v>
      </c>
      <c r="U3129" s="3">
        <f t="shared" si="193"/>
        <v>31</v>
      </c>
    </row>
    <row r="3130" spans="1:21" hidden="1">
      <c r="A3130">
        <v>3129</v>
      </c>
      <c r="B3130" t="s">
        <v>1337</v>
      </c>
      <c r="C3130" t="s">
        <v>34</v>
      </c>
      <c r="D3130" t="s">
        <v>129</v>
      </c>
      <c r="E3130" t="s">
        <v>75</v>
      </c>
      <c r="F3130" s="1">
        <v>44689</v>
      </c>
      <c r="G3130" s="2">
        <v>44689.289583333331</v>
      </c>
      <c r="H3130" s="2">
        <v>44689.543055555558</v>
      </c>
      <c r="I3130" t="s">
        <v>1328</v>
      </c>
      <c r="J3130" t="s">
        <v>70</v>
      </c>
      <c r="K3130">
        <v>2.121</v>
      </c>
      <c r="L3130">
        <v>365</v>
      </c>
      <c r="M3130">
        <v>1000</v>
      </c>
      <c r="N3130">
        <v>774.16499999999996</v>
      </c>
      <c r="O3130">
        <v>774.16499999999996</v>
      </c>
      <c r="P3130">
        <v>3054.24</v>
      </c>
      <c r="Q3130">
        <v>2.9452054794520546</v>
      </c>
      <c r="S3130" t="str">
        <f t="shared" si="190"/>
        <v>May</v>
      </c>
      <c r="T3130" t="str">
        <f t="shared" si="191"/>
        <v>2022</v>
      </c>
      <c r="U3130" s="3">
        <f t="shared" si="193"/>
        <v>31</v>
      </c>
    </row>
    <row r="3131" spans="1:21" hidden="1">
      <c r="A3131">
        <v>3130</v>
      </c>
      <c r="B3131" t="s">
        <v>1338</v>
      </c>
      <c r="C3131" t="s">
        <v>34</v>
      </c>
      <c r="D3131" t="s">
        <v>129</v>
      </c>
      <c r="E3131" t="s">
        <v>75</v>
      </c>
      <c r="F3131" s="1">
        <v>44522</v>
      </c>
      <c r="G3131" s="2">
        <v>44522.315972222219</v>
      </c>
      <c r="H3131" s="2">
        <v>44522.597222222219</v>
      </c>
      <c r="I3131" t="s">
        <v>1328</v>
      </c>
      <c r="J3131" t="s">
        <v>70</v>
      </c>
      <c r="K3131">
        <v>2.121</v>
      </c>
      <c r="L3131">
        <v>405</v>
      </c>
      <c r="M3131">
        <v>1000</v>
      </c>
      <c r="N3131">
        <v>859.005</v>
      </c>
      <c r="O3131">
        <v>859.005</v>
      </c>
      <c r="P3131">
        <v>3054.24</v>
      </c>
      <c r="Q3131">
        <v>2.5555555555555554</v>
      </c>
      <c r="S3131" t="str">
        <f t="shared" si="190"/>
        <v>November</v>
      </c>
      <c r="T3131" t="str">
        <f t="shared" si="191"/>
        <v>2021</v>
      </c>
      <c r="U3131" s="3">
        <f t="shared" si="193"/>
        <v>30</v>
      </c>
    </row>
    <row r="3132" spans="1:21" hidden="1">
      <c r="A3132">
        <v>3131</v>
      </c>
      <c r="B3132" t="s">
        <v>1339</v>
      </c>
      <c r="C3132" t="s">
        <v>34</v>
      </c>
      <c r="D3132" t="s">
        <v>129</v>
      </c>
      <c r="E3132" t="s">
        <v>75</v>
      </c>
      <c r="F3132" s="1">
        <v>44410</v>
      </c>
      <c r="G3132" s="2">
        <v>44410.339583333334</v>
      </c>
      <c r="H3132" s="2">
        <v>44410.656944444447</v>
      </c>
      <c r="I3132" t="s">
        <v>1328</v>
      </c>
      <c r="J3132" t="s">
        <v>70</v>
      </c>
      <c r="K3132">
        <v>2.121</v>
      </c>
      <c r="L3132">
        <v>457</v>
      </c>
      <c r="M3132">
        <v>1000</v>
      </c>
      <c r="N3132">
        <v>969.29700000000003</v>
      </c>
      <c r="O3132">
        <v>969.29700000000003</v>
      </c>
      <c r="P3132">
        <v>3054.24</v>
      </c>
      <c r="Q3132">
        <v>2.1509846827133474</v>
      </c>
      <c r="S3132" t="str">
        <f t="shared" si="190"/>
        <v>August</v>
      </c>
      <c r="T3132" t="str">
        <f t="shared" si="191"/>
        <v>2021</v>
      </c>
      <c r="U3132" s="3">
        <f t="shared" si="193"/>
        <v>31</v>
      </c>
    </row>
    <row r="3133" spans="1:21" hidden="1">
      <c r="A3133">
        <v>3132</v>
      </c>
      <c r="B3133" t="s">
        <v>1340</v>
      </c>
      <c r="C3133" t="s">
        <v>34</v>
      </c>
      <c r="D3133" t="s">
        <v>135</v>
      </c>
      <c r="E3133" t="s">
        <v>124</v>
      </c>
      <c r="F3133" s="1">
        <v>44245</v>
      </c>
      <c r="G3133" s="2">
        <v>44245</v>
      </c>
      <c r="H3133" s="2">
        <v>44245.46875</v>
      </c>
      <c r="I3133" t="s">
        <v>1328</v>
      </c>
      <c r="J3133" t="s">
        <v>70</v>
      </c>
      <c r="K3133">
        <v>2.121</v>
      </c>
      <c r="L3133">
        <v>675</v>
      </c>
      <c r="M3133">
        <v>1000</v>
      </c>
      <c r="N3133" s="3">
        <v>1431.675</v>
      </c>
      <c r="O3133">
        <v>1431.675</v>
      </c>
      <c r="P3133">
        <v>3054.24</v>
      </c>
      <c r="Q3133">
        <v>1.1333333333333333</v>
      </c>
      <c r="S3133" t="str">
        <f t="shared" si="190"/>
        <v>February</v>
      </c>
      <c r="T3133" t="str">
        <f t="shared" si="191"/>
        <v>2021</v>
      </c>
      <c r="U3133" s="3">
        <f t="shared" si="193"/>
        <v>28</v>
      </c>
    </row>
    <row r="3134" spans="1:21" hidden="1">
      <c r="F3134" s="1"/>
      <c r="G3134" s="2"/>
      <c r="H3134" s="2"/>
      <c r="O3134">
        <v>0</v>
      </c>
      <c r="P3134">
        <v>0</v>
      </c>
      <c r="Q3134" t="e">
        <v>#DIV/0!</v>
      </c>
      <c r="U3134" s="3"/>
    </row>
    <row r="3135" spans="1:21" hidden="1">
      <c r="F3135" s="1"/>
      <c r="G3135" s="2"/>
      <c r="H3135" s="2"/>
      <c r="O3135">
        <v>0</v>
      </c>
      <c r="P3135">
        <v>0</v>
      </c>
      <c r="Q3135" t="e">
        <v>#DIV/0!</v>
      </c>
      <c r="U3135" s="3"/>
    </row>
    <row r="3136" spans="1:21" hidden="1">
      <c r="F3136" s="1"/>
      <c r="G3136" s="2"/>
      <c r="H3136" s="2"/>
      <c r="O3136">
        <v>0</v>
      </c>
      <c r="P3136">
        <v>0</v>
      </c>
      <c r="Q3136" t="e">
        <v>#DIV/0!</v>
      </c>
      <c r="U3136" s="3"/>
    </row>
    <row r="3137" spans="1:21" hidden="1">
      <c r="A3137">
        <v>3136</v>
      </c>
      <c r="B3137" t="s">
        <v>1327</v>
      </c>
      <c r="C3137" t="s">
        <v>34</v>
      </c>
      <c r="D3137" t="s">
        <v>135</v>
      </c>
      <c r="E3137" t="s">
        <v>124</v>
      </c>
      <c r="F3137" s="1">
        <v>44312</v>
      </c>
      <c r="G3137" s="2">
        <v>44312.479166666664</v>
      </c>
      <c r="H3137" s="2">
        <v>44312.551388888889</v>
      </c>
      <c r="I3137" t="s">
        <v>224</v>
      </c>
      <c r="J3137" t="s">
        <v>70</v>
      </c>
      <c r="K3137">
        <v>10.66</v>
      </c>
      <c r="L3137">
        <v>104</v>
      </c>
      <c r="M3137">
        <v>1000</v>
      </c>
      <c r="N3137" s="3">
        <v>1108.6400000000001</v>
      </c>
      <c r="O3137">
        <v>1108.6400000000001</v>
      </c>
      <c r="P3137">
        <v>15350.4</v>
      </c>
      <c r="Q3137">
        <v>12.846153846153845</v>
      </c>
      <c r="S3137" t="str">
        <f t="shared" si="190"/>
        <v>April</v>
      </c>
      <c r="T3137" t="str">
        <f t="shared" si="191"/>
        <v>2021</v>
      </c>
      <c r="U3137" s="3">
        <f t="shared" ref="U3137:U3147" si="194">DAY(EOMONTH(F3137, 0))</f>
        <v>30</v>
      </c>
    </row>
    <row r="3138" spans="1:21" hidden="1">
      <c r="A3138">
        <v>3137</v>
      </c>
      <c r="B3138" t="s">
        <v>1331</v>
      </c>
      <c r="C3138" t="s">
        <v>34</v>
      </c>
      <c r="D3138" t="s">
        <v>135</v>
      </c>
      <c r="E3138" t="s">
        <v>124</v>
      </c>
      <c r="F3138" s="1">
        <v>44259</v>
      </c>
      <c r="G3138" s="2">
        <v>44259.322916666664</v>
      </c>
      <c r="H3138" s="2">
        <v>44259.475694444445</v>
      </c>
      <c r="I3138" t="s">
        <v>224</v>
      </c>
      <c r="J3138" t="s">
        <v>70</v>
      </c>
      <c r="K3138">
        <v>10.66</v>
      </c>
      <c r="L3138">
        <v>220</v>
      </c>
      <c r="M3138">
        <v>1000</v>
      </c>
      <c r="N3138" s="3">
        <v>2345.1999999999998</v>
      </c>
      <c r="O3138">
        <v>2345.1999999999998</v>
      </c>
      <c r="P3138">
        <v>15350.4</v>
      </c>
      <c r="Q3138">
        <v>5.5454545454545459</v>
      </c>
      <c r="S3138" t="str">
        <f t="shared" si="190"/>
        <v>March</v>
      </c>
      <c r="T3138" t="str">
        <f t="shared" si="191"/>
        <v>2021</v>
      </c>
      <c r="U3138" s="3">
        <f t="shared" si="194"/>
        <v>31</v>
      </c>
    </row>
    <row r="3139" spans="1:21" hidden="1">
      <c r="A3139">
        <v>3138</v>
      </c>
      <c r="B3139" t="s">
        <v>1332</v>
      </c>
      <c r="C3139" t="s">
        <v>34</v>
      </c>
      <c r="D3139" t="s">
        <v>135</v>
      </c>
      <c r="E3139" t="s">
        <v>124</v>
      </c>
      <c r="F3139" s="1">
        <v>44510</v>
      </c>
      <c r="G3139" s="2">
        <v>44510.40625</v>
      </c>
      <c r="H3139" s="2">
        <v>44510.583333333336</v>
      </c>
      <c r="I3139" t="s">
        <v>224</v>
      </c>
      <c r="J3139" t="s">
        <v>70</v>
      </c>
      <c r="K3139">
        <v>10.66</v>
      </c>
      <c r="L3139">
        <v>255</v>
      </c>
      <c r="M3139">
        <v>1000</v>
      </c>
      <c r="N3139" s="3">
        <v>2718.3</v>
      </c>
      <c r="O3139">
        <v>2718.3</v>
      </c>
      <c r="P3139">
        <v>15350.4</v>
      </c>
      <c r="Q3139">
        <v>4.6470588235294112</v>
      </c>
      <c r="S3139" t="str">
        <f t="shared" ref="S3139:S3202" si="195">TEXT(F3139, "mmmm")</f>
        <v>November</v>
      </c>
      <c r="T3139" t="str">
        <f t="shared" ref="T3139:T3202" si="196">TEXT(F3139, "YYYY")</f>
        <v>2021</v>
      </c>
      <c r="U3139" s="3">
        <f t="shared" si="194"/>
        <v>30</v>
      </c>
    </row>
    <row r="3140" spans="1:21" hidden="1">
      <c r="A3140">
        <v>3139</v>
      </c>
      <c r="B3140" t="s">
        <v>1333</v>
      </c>
      <c r="C3140" t="s">
        <v>34</v>
      </c>
      <c r="D3140" t="s">
        <v>129</v>
      </c>
      <c r="E3140" t="s">
        <v>75</v>
      </c>
      <c r="F3140" s="1">
        <v>44745</v>
      </c>
      <c r="G3140" s="2">
        <v>44745.333333333336</v>
      </c>
      <c r="H3140" s="2">
        <v>44745.572222222225</v>
      </c>
      <c r="I3140" t="s">
        <v>224</v>
      </c>
      <c r="J3140" t="s">
        <v>70</v>
      </c>
      <c r="K3140">
        <v>10.66</v>
      </c>
      <c r="L3140">
        <v>344</v>
      </c>
      <c r="M3140">
        <v>1000</v>
      </c>
      <c r="N3140" s="3">
        <v>3667.04</v>
      </c>
      <c r="O3140">
        <v>3667.04</v>
      </c>
      <c r="P3140">
        <v>15350.4</v>
      </c>
      <c r="Q3140">
        <v>3.1860465116279073</v>
      </c>
      <c r="S3140" t="str">
        <f t="shared" si="195"/>
        <v>July</v>
      </c>
      <c r="T3140" t="str">
        <f t="shared" si="196"/>
        <v>2022</v>
      </c>
      <c r="U3140" s="3">
        <f t="shared" si="194"/>
        <v>31</v>
      </c>
    </row>
    <row r="3141" spans="1:21" hidden="1">
      <c r="A3141">
        <v>3140</v>
      </c>
      <c r="B3141" t="s">
        <v>1334</v>
      </c>
      <c r="C3141" t="s">
        <v>34</v>
      </c>
      <c r="D3141" t="s">
        <v>129</v>
      </c>
      <c r="E3141" t="s">
        <v>75</v>
      </c>
      <c r="F3141" s="1">
        <v>44466</v>
      </c>
      <c r="G3141" s="2">
        <v>44466.338194444441</v>
      </c>
      <c r="H3141" s="2">
        <v>44466.580555555556</v>
      </c>
      <c r="I3141" t="s">
        <v>224</v>
      </c>
      <c r="J3141" t="s">
        <v>70</v>
      </c>
      <c r="K3141">
        <v>10.66</v>
      </c>
      <c r="L3141">
        <v>349</v>
      </c>
      <c r="M3141">
        <v>1000</v>
      </c>
      <c r="N3141" s="3">
        <v>3720.34</v>
      </c>
      <c r="O3141">
        <v>3720.34</v>
      </c>
      <c r="P3141">
        <v>15350.4</v>
      </c>
      <c r="Q3141">
        <v>3.126074498567335</v>
      </c>
      <c r="S3141" t="str">
        <f t="shared" si="195"/>
        <v>September</v>
      </c>
      <c r="T3141" t="str">
        <f t="shared" si="196"/>
        <v>2021</v>
      </c>
      <c r="U3141" s="3">
        <f t="shared" si="194"/>
        <v>30</v>
      </c>
    </row>
    <row r="3142" spans="1:21" hidden="1">
      <c r="A3142">
        <v>3141</v>
      </c>
      <c r="B3142" t="s">
        <v>1335</v>
      </c>
      <c r="C3142" t="s">
        <v>34</v>
      </c>
      <c r="D3142" t="s">
        <v>129</v>
      </c>
      <c r="E3142" t="s">
        <v>75</v>
      </c>
      <c r="F3142" s="1">
        <v>44633</v>
      </c>
      <c r="G3142" s="2">
        <v>44633.330555555556</v>
      </c>
      <c r="H3142" s="2">
        <v>44633.577777777777</v>
      </c>
      <c r="I3142" t="s">
        <v>224</v>
      </c>
      <c r="J3142" t="s">
        <v>70</v>
      </c>
      <c r="K3142">
        <v>10.66</v>
      </c>
      <c r="L3142">
        <v>356</v>
      </c>
      <c r="M3142">
        <v>1000</v>
      </c>
      <c r="N3142" s="3">
        <v>3794.96</v>
      </c>
      <c r="O3142">
        <v>3794.96</v>
      </c>
      <c r="P3142">
        <v>15350.4</v>
      </c>
      <c r="Q3142">
        <v>3.0449438202247188</v>
      </c>
      <c r="S3142" t="str">
        <f t="shared" si="195"/>
        <v>March</v>
      </c>
      <c r="T3142" t="str">
        <f t="shared" si="196"/>
        <v>2022</v>
      </c>
      <c r="U3142" s="3">
        <f t="shared" si="194"/>
        <v>31</v>
      </c>
    </row>
    <row r="3143" spans="1:21" hidden="1">
      <c r="A3143">
        <v>3142</v>
      </c>
      <c r="B3143" t="s">
        <v>1336</v>
      </c>
      <c r="C3143" t="s">
        <v>34</v>
      </c>
      <c r="D3143" t="s">
        <v>129</v>
      </c>
      <c r="E3143" t="s">
        <v>75</v>
      </c>
      <c r="F3143" s="1">
        <v>44801</v>
      </c>
      <c r="G3143" s="2">
        <v>44801.34375</v>
      </c>
      <c r="H3143" s="2">
        <v>44801.59375</v>
      </c>
      <c r="I3143" t="s">
        <v>224</v>
      </c>
      <c r="J3143" t="s">
        <v>70</v>
      </c>
      <c r="K3143">
        <v>10.66</v>
      </c>
      <c r="L3143">
        <v>360</v>
      </c>
      <c r="M3143">
        <v>1000</v>
      </c>
      <c r="N3143" s="3">
        <v>3837.6</v>
      </c>
      <c r="O3143">
        <v>3837.6</v>
      </c>
      <c r="P3143">
        <v>15350.4</v>
      </c>
      <c r="Q3143">
        <v>3</v>
      </c>
      <c r="S3143" t="str">
        <f t="shared" si="195"/>
        <v>August</v>
      </c>
      <c r="T3143" t="str">
        <f t="shared" si="196"/>
        <v>2022</v>
      </c>
      <c r="U3143" s="3">
        <f t="shared" si="194"/>
        <v>31</v>
      </c>
    </row>
    <row r="3144" spans="1:21" hidden="1">
      <c r="A3144">
        <v>3143</v>
      </c>
      <c r="B3144" t="s">
        <v>1337</v>
      </c>
      <c r="C3144" t="s">
        <v>34</v>
      </c>
      <c r="D3144" t="s">
        <v>129</v>
      </c>
      <c r="E3144" t="s">
        <v>75</v>
      </c>
      <c r="F3144" s="1">
        <v>44689</v>
      </c>
      <c r="G3144" s="2">
        <v>44689.289583333331</v>
      </c>
      <c r="H3144" s="2">
        <v>44689.543055555558</v>
      </c>
      <c r="I3144" t="s">
        <v>224</v>
      </c>
      <c r="J3144" t="s">
        <v>70</v>
      </c>
      <c r="K3144">
        <v>10.66</v>
      </c>
      <c r="L3144">
        <v>365</v>
      </c>
      <c r="M3144">
        <v>1000</v>
      </c>
      <c r="N3144" s="3">
        <v>3890.9</v>
      </c>
      <c r="O3144">
        <v>3890.9</v>
      </c>
      <c r="P3144">
        <v>15350.4</v>
      </c>
      <c r="Q3144">
        <v>2.9452054794520546</v>
      </c>
      <c r="S3144" t="str">
        <f t="shared" si="195"/>
        <v>May</v>
      </c>
      <c r="T3144" t="str">
        <f t="shared" si="196"/>
        <v>2022</v>
      </c>
      <c r="U3144" s="3">
        <f t="shared" si="194"/>
        <v>31</v>
      </c>
    </row>
    <row r="3145" spans="1:21" hidden="1">
      <c r="A3145">
        <v>3144</v>
      </c>
      <c r="B3145" t="s">
        <v>1338</v>
      </c>
      <c r="C3145" t="s">
        <v>34</v>
      </c>
      <c r="D3145" t="s">
        <v>129</v>
      </c>
      <c r="E3145" t="s">
        <v>75</v>
      </c>
      <c r="F3145" s="1">
        <v>44522</v>
      </c>
      <c r="G3145" s="2">
        <v>44522.315972222219</v>
      </c>
      <c r="H3145" s="2">
        <v>44522.597222222219</v>
      </c>
      <c r="I3145" t="s">
        <v>224</v>
      </c>
      <c r="J3145" t="s">
        <v>70</v>
      </c>
      <c r="K3145">
        <v>10.66</v>
      </c>
      <c r="L3145">
        <v>405</v>
      </c>
      <c r="M3145">
        <v>1000</v>
      </c>
      <c r="N3145" s="3">
        <v>4317.3</v>
      </c>
      <c r="O3145">
        <v>4317.3</v>
      </c>
      <c r="P3145">
        <v>15350.4</v>
      </c>
      <c r="Q3145">
        <v>2.5555555555555549</v>
      </c>
      <c r="S3145" t="str">
        <f t="shared" si="195"/>
        <v>November</v>
      </c>
      <c r="T3145" t="str">
        <f t="shared" si="196"/>
        <v>2021</v>
      </c>
      <c r="U3145" s="3">
        <f t="shared" si="194"/>
        <v>30</v>
      </c>
    </row>
    <row r="3146" spans="1:21" hidden="1">
      <c r="A3146">
        <v>3145</v>
      </c>
      <c r="B3146" t="s">
        <v>1339</v>
      </c>
      <c r="C3146" t="s">
        <v>34</v>
      </c>
      <c r="D3146" t="s">
        <v>129</v>
      </c>
      <c r="E3146" t="s">
        <v>75</v>
      </c>
      <c r="F3146" s="1">
        <v>44410</v>
      </c>
      <c r="G3146" s="2">
        <v>44410.339583333334</v>
      </c>
      <c r="H3146" s="2">
        <v>44410.656944444447</v>
      </c>
      <c r="I3146" t="s">
        <v>224</v>
      </c>
      <c r="J3146" t="s">
        <v>70</v>
      </c>
      <c r="K3146">
        <v>10.66</v>
      </c>
      <c r="L3146">
        <v>457</v>
      </c>
      <c r="M3146">
        <v>1000</v>
      </c>
      <c r="N3146" s="3">
        <v>4871.62</v>
      </c>
      <c r="O3146">
        <v>4871.62</v>
      </c>
      <c r="P3146">
        <v>15350.4</v>
      </c>
      <c r="Q3146">
        <v>2.1509846827133479</v>
      </c>
      <c r="S3146" t="str">
        <f t="shared" si="195"/>
        <v>August</v>
      </c>
      <c r="T3146" t="str">
        <f t="shared" si="196"/>
        <v>2021</v>
      </c>
      <c r="U3146" s="3">
        <f t="shared" si="194"/>
        <v>31</v>
      </c>
    </row>
    <row r="3147" spans="1:21" hidden="1">
      <c r="A3147">
        <v>3146</v>
      </c>
      <c r="B3147" t="s">
        <v>1340</v>
      </c>
      <c r="C3147" t="s">
        <v>34</v>
      </c>
      <c r="D3147" t="s">
        <v>135</v>
      </c>
      <c r="E3147" t="s">
        <v>124</v>
      </c>
      <c r="F3147" s="1">
        <v>44245</v>
      </c>
      <c r="G3147" s="2">
        <v>44245</v>
      </c>
      <c r="H3147" s="2">
        <v>44245.46875</v>
      </c>
      <c r="I3147" t="s">
        <v>224</v>
      </c>
      <c r="J3147" t="s">
        <v>70</v>
      </c>
      <c r="K3147">
        <v>10.66</v>
      </c>
      <c r="L3147">
        <v>675</v>
      </c>
      <c r="M3147">
        <v>1000</v>
      </c>
      <c r="N3147" s="3">
        <v>7195.5</v>
      </c>
      <c r="O3147">
        <v>7195.5</v>
      </c>
      <c r="P3147">
        <v>15350.4</v>
      </c>
      <c r="Q3147">
        <v>1.1333333333333333</v>
      </c>
      <c r="S3147" t="str">
        <f t="shared" si="195"/>
        <v>February</v>
      </c>
      <c r="T3147" t="str">
        <f t="shared" si="196"/>
        <v>2021</v>
      </c>
      <c r="U3147" s="3">
        <f t="shared" si="194"/>
        <v>28</v>
      </c>
    </row>
    <row r="3148" spans="1:21" hidden="1">
      <c r="F3148" s="1"/>
      <c r="G3148" s="2"/>
      <c r="H3148" s="2"/>
      <c r="O3148">
        <v>0</v>
      </c>
      <c r="P3148">
        <v>0</v>
      </c>
      <c r="Q3148" t="e">
        <v>#DIV/0!</v>
      </c>
      <c r="U3148" s="3"/>
    </row>
    <row r="3149" spans="1:21" hidden="1">
      <c r="F3149" s="1"/>
      <c r="G3149" s="2"/>
      <c r="H3149" s="2"/>
      <c r="O3149">
        <v>0</v>
      </c>
      <c r="P3149">
        <v>0</v>
      </c>
      <c r="Q3149" t="e">
        <v>#DIV/0!</v>
      </c>
      <c r="U3149" s="3"/>
    </row>
    <row r="3150" spans="1:21" hidden="1">
      <c r="A3150">
        <v>3149</v>
      </c>
      <c r="B3150" t="s">
        <v>1341</v>
      </c>
      <c r="C3150" t="s">
        <v>13</v>
      </c>
      <c r="D3150" t="s">
        <v>141</v>
      </c>
      <c r="E3150" t="s">
        <v>124</v>
      </c>
      <c r="F3150" s="1">
        <v>44391</v>
      </c>
      <c r="G3150" s="2">
        <v>44391.432638888888</v>
      </c>
      <c r="H3150" s="2">
        <v>44391.525000000001</v>
      </c>
      <c r="I3150" t="s">
        <v>1342</v>
      </c>
      <c r="J3150" t="s">
        <v>70</v>
      </c>
      <c r="K3150">
        <v>11</v>
      </c>
      <c r="L3150">
        <v>133</v>
      </c>
      <c r="M3150">
        <v>1000</v>
      </c>
      <c r="N3150" s="4">
        <v>1463</v>
      </c>
      <c r="O3150">
        <v>1463</v>
      </c>
      <c r="P3150">
        <v>15840</v>
      </c>
      <c r="Q3150">
        <v>9.8270676691729317</v>
      </c>
      <c r="S3150" t="str">
        <f t="shared" si="195"/>
        <v>July</v>
      </c>
      <c r="T3150" t="str">
        <f t="shared" si="196"/>
        <v>2021</v>
      </c>
      <c r="U3150" s="3">
        <f t="shared" ref="U3150:U3177" si="197">DAY(EOMONTH(F3150, 0))</f>
        <v>31</v>
      </c>
    </row>
    <row r="3151" spans="1:21" hidden="1">
      <c r="A3151">
        <v>3150</v>
      </c>
      <c r="B3151" t="s">
        <v>1343</v>
      </c>
      <c r="C3151" t="s">
        <v>32</v>
      </c>
      <c r="D3151" t="s">
        <v>135</v>
      </c>
      <c r="E3151" t="s">
        <v>124</v>
      </c>
      <c r="F3151" s="1">
        <v>44627</v>
      </c>
      <c r="G3151" s="2">
        <v>44627.291666666664</v>
      </c>
      <c r="H3151" s="2">
        <v>44627.455555555556</v>
      </c>
      <c r="I3151" t="s">
        <v>1342</v>
      </c>
      <c r="J3151" t="s">
        <v>70</v>
      </c>
      <c r="K3151">
        <v>11</v>
      </c>
      <c r="L3151">
        <v>236</v>
      </c>
      <c r="M3151">
        <v>1000</v>
      </c>
      <c r="N3151" s="4">
        <v>2596</v>
      </c>
      <c r="O3151">
        <v>2596</v>
      </c>
      <c r="P3151">
        <v>15840</v>
      </c>
      <c r="Q3151">
        <v>5.101694915254237</v>
      </c>
      <c r="S3151" t="str">
        <f t="shared" si="195"/>
        <v>March</v>
      </c>
      <c r="T3151" t="str">
        <f t="shared" si="196"/>
        <v>2022</v>
      </c>
      <c r="U3151" s="3">
        <f t="shared" si="197"/>
        <v>31</v>
      </c>
    </row>
    <row r="3152" spans="1:21" hidden="1">
      <c r="A3152">
        <v>3151</v>
      </c>
      <c r="B3152" t="s">
        <v>1344</v>
      </c>
      <c r="C3152" t="s">
        <v>32</v>
      </c>
      <c r="D3152" t="s">
        <v>141</v>
      </c>
      <c r="E3152" t="s">
        <v>124</v>
      </c>
      <c r="F3152" s="1">
        <v>44278</v>
      </c>
      <c r="G3152" s="2">
        <v>44276.456250000003</v>
      </c>
      <c r="H3152" s="2">
        <v>44278.400000000001</v>
      </c>
      <c r="I3152" t="s">
        <v>1342</v>
      </c>
      <c r="J3152" t="s">
        <v>70</v>
      </c>
      <c r="K3152">
        <v>11</v>
      </c>
      <c r="L3152">
        <v>576</v>
      </c>
      <c r="M3152">
        <v>1000</v>
      </c>
      <c r="N3152" s="4">
        <v>6336</v>
      </c>
      <c r="O3152">
        <v>6336</v>
      </c>
      <c r="P3152">
        <v>15840</v>
      </c>
      <c r="Q3152">
        <v>1.5</v>
      </c>
      <c r="S3152" t="str">
        <f t="shared" si="195"/>
        <v>March</v>
      </c>
      <c r="T3152" t="str">
        <f t="shared" si="196"/>
        <v>2021</v>
      </c>
      <c r="U3152" s="3">
        <f t="shared" si="197"/>
        <v>31</v>
      </c>
    </row>
    <row r="3153" spans="1:21" hidden="1">
      <c r="A3153">
        <v>3152</v>
      </c>
      <c r="B3153" t="s">
        <v>1345</v>
      </c>
      <c r="C3153" t="s">
        <v>28</v>
      </c>
      <c r="D3153" t="s">
        <v>135</v>
      </c>
      <c r="E3153" t="s">
        <v>124</v>
      </c>
      <c r="F3153" s="1">
        <v>44480</v>
      </c>
      <c r="G3153" s="2">
        <v>44476.263194444444</v>
      </c>
      <c r="H3153" s="2">
        <v>44480.506249999999</v>
      </c>
      <c r="I3153" t="s">
        <v>1342</v>
      </c>
      <c r="J3153" t="s">
        <v>70</v>
      </c>
      <c r="K3153">
        <v>11</v>
      </c>
      <c r="L3153">
        <v>729</v>
      </c>
      <c r="M3153">
        <v>1000</v>
      </c>
      <c r="N3153" s="4">
        <v>8019</v>
      </c>
      <c r="O3153">
        <v>8019</v>
      </c>
      <c r="P3153">
        <v>15840</v>
      </c>
      <c r="Q3153">
        <v>0.97530864197530864</v>
      </c>
      <c r="S3153" t="str">
        <f t="shared" si="195"/>
        <v>October</v>
      </c>
      <c r="T3153" t="str">
        <f t="shared" si="196"/>
        <v>2021</v>
      </c>
      <c r="U3153" s="3">
        <f t="shared" si="197"/>
        <v>31</v>
      </c>
    </row>
    <row r="3154" spans="1:21" hidden="1">
      <c r="A3154">
        <v>3153</v>
      </c>
      <c r="B3154" t="s">
        <v>1344</v>
      </c>
      <c r="C3154" t="s">
        <v>32</v>
      </c>
      <c r="D3154" t="s">
        <v>141</v>
      </c>
      <c r="E3154" t="s">
        <v>124</v>
      </c>
      <c r="F3154" s="1">
        <v>44276</v>
      </c>
      <c r="G3154" s="2">
        <v>44276.456250000003</v>
      </c>
      <c r="H3154" s="2">
        <v>44278.400000000001</v>
      </c>
      <c r="I3154" t="s">
        <v>1342</v>
      </c>
      <c r="J3154" t="s">
        <v>70</v>
      </c>
      <c r="K3154">
        <v>11</v>
      </c>
      <c r="L3154">
        <v>783</v>
      </c>
      <c r="M3154">
        <v>1000</v>
      </c>
      <c r="N3154" s="4">
        <v>8613</v>
      </c>
      <c r="O3154">
        <v>8613</v>
      </c>
      <c r="P3154">
        <v>15840</v>
      </c>
      <c r="Q3154">
        <v>0.83908045977011492</v>
      </c>
      <c r="S3154" t="str">
        <f t="shared" si="195"/>
        <v>March</v>
      </c>
      <c r="T3154" t="str">
        <f t="shared" si="196"/>
        <v>2021</v>
      </c>
      <c r="U3154" s="3">
        <f t="shared" si="197"/>
        <v>31</v>
      </c>
    </row>
    <row r="3155" spans="1:21" hidden="1">
      <c r="A3155">
        <v>3154</v>
      </c>
      <c r="B3155" t="s">
        <v>1345</v>
      </c>
      <c r="C3155" t="s">
        <v>28</v>
      </c>
      <c r="D3155" t="s">
        <v>135</v>
      </c>
      <c r="E3155" t="s">
        <v>124</v>
      </c>
      <c r="F3155" s="1">
        <v>44476</v>
      </c>
      <c r="G3155" s="2">
        <v>44476.263194444444</v>
      </c>
      <c r="H3155" s="2">
        <v>44480.506249999999</v>
      </c>
      <c r="I3155" t="s">
        <v>1342</v>
      </c>
      <c r="J3155" t="s">
        <v>70</v>
      </c>
      <c r="K3155">
        <v>11</v>
      </c>
      <c r="L3155" s="4">
        <v>1061</v>
      </c>
      <c r="M3155">
        <v>1000</v>
      </c>
      <c r="N3155" s="4">
        <v>11671</v>
      </c>
      <c r="O3155">
        <v>11671</v>
      </c>
      <c r="P3155">
        <v>15840</v>
      </c>
      <c r="Q3155">
        <v>0.35721017907634306</v>
      </c>
      <c r="S3155" t="str">
        <f t="shared" si="195"/>
        <v>October</v>
      </c>
      <c r="T3155" t="str">
        <f t="shared" si="196"/>
        <v>2021</v>
      </c>
      <c r="U3155" s="3">
        <f t="shared" si="197"/>
        <v>31</v>
      </c>
    </row>
    <row r="3156" spans="1:21" hidden="1">
      <c r="A3156">
        <v>3155</v>
      </c>
      <c r="B3156" t="s">
        <v>1345</v>
      </c>
      <c r="C3156" t="s">
        <v>28</v>
      </c>
      <c r="D3156" t="s">
        <v>135</v>
      </c>
      <c r="E3156" t="s">
        <v>124</v>
      </c>
      <c r="F3156" s="1">
        <v>44477</v>
      </c>
      <c r="G3156" s="2">
        <v>44476.263194444444</v>
      </c>
      <c r="H3156" s="2">
        <v>44480.506249999999</v>
      </c>
      <c r="I3156" t="s">
        <v>1342</v>
      </c>
      <c r="J3156" t="s">
        <v>70</v>
      </c>
      <c r="K3156">
        <v>11</v>
      </c>
      <c r="L3156" s="4">
        <v>1440</v>
      </c>
      <c r="M3156">
        <v>1000</v>
      </c>
      <c r="N3156" s="4">
        <v>15840</v>
      </c>
      <c r="O3156">
        <v>15840</v>
      </c>
      <c r="P3156">
        <v>15840</v>
      </c>
      <c r="Q3156">
        <v>0</v>
      </c>
      <c r="S3156" t="str">
        <f t="shared" si="195"/>
        <v>October</v>
      </c>
      <c r="T3156" t="str">
        <f t="shared" si="196"/>
        <v>2021</v>
      </c>
      <c r="U3156" s="3">
        <f t="shared" si="197"/>
        <v>31</v>
      </c>
    </row>
    <row r="3157" spans="1:21" hidden="1">
      <c r="A3157">
        <v>3156</v>
      </c>
      <c r="B3157" t="s">
        <v>1345</v>
      </c>
      <c r="C3157" t="s">
        <v>28</v>
      </c>
      <c r="D3157" t="s">
        <v>135</v>
      </c>
      <c r="E3157" t="s">
        <v>124</v>
      </c>
      <c r="F3157" s="1">
        <v>44478</v>
      </c>
      <c r="G3157" s="2">
        <v>44476.263194444444</v>
      </c>
      <c r="H3157" s="2">
        <v>44480.506249999999</v>
      </c>
      <c r="I3157" t="s">
        <v>1342</v>
      </c>
      <c r="J3157" t="s">
        <v>70</v>
      </c>
      <c r="K3157">
        <v>11</v>
      </c>
      <c r="L3157" s="4">
        <v>1440</v>
      </c>
      <c r="M3157">
        <v>1000</v>
      </c>
      <c r="N3157" s="4">
        <v>15840</v>
      </c>
      <c r="O3157">
        <v>15840</v>
      </c>
      <c r="P3157">
        <v>15840</v>
      </c>
      <c r="Q3157">
        <v>0</v>
      </c>
      <c r="S3157" t="str">
        <f t="shared" si="195"/>
        <v>October</v>
      </c>
      <c r="T3157" t="str">
        <f t="shared" si="196"/>
        <v>2021</v>
      </c>
      <c r="U3157" s="3">
        <f t="shared" si="197"/>
        <v>31</v>
      </c>
    </row>
    <row r="3158" spans="1:21" hidden="1">
      <c r="A3158">
        <v>3157</v>
      </c>
      <c r="B3158" t="s">
        <v>1345</v>
      </c>
      <c r="C3158" t="s">
        <v>28</v>
      </c>
      <c r="D3158" t="s">
        <v>135</v>
      </c>
      <c r="E3158" t="s">
        <v>124</v>
      </c>
      <c r="F3158" s="1">
        <v>44479</v>
      </c>
      <c r="G3158" s="2">
        <v>44476.263194444444</v>
      </c>
      <c r="H3158" s="2">
        <v>44480.506249999999</v>
      </c>
      <c r="I3158" t="s">
        <v>1342</v>
      </c>
      <c r="J3158" t="s">
        <v>70</v>
      </c>
      <c r="K3158">
        <v>11</v>
      </c>
      <c r="L3158" s="4">
        <v>1440</v>
      </c>
      <c r="M3158">
        <v>1000</v>
      </c>
      <c r="N3158" s="4">
        <v>15840</v>
      </c>
      <c r="O3158">
        <v>15840</v>
      </c>
      <c r="P3158">
        <v>15840</v>
      </c>
      <c r="Q3158">
        <v>0</v>
      </c>
      <c r="S3158" t="str">
        <f t="shared" si="195"/>
        <v>October</v>
      </c>
      <c r="T3158" t="str">
        <f t="shared" si="196"/>
        <v>2021</v>
      </c>
      <c r="U3158" s="3">
        <f t="shared" si="197"/>
        <v>31</v>
      </c>
    </row>
    <row r="3159" spans="1:21" hidden="1">
      <c r="A3159">
        <v>3158</v>
      </c>
      <c r="B3159" t="s">
        <v>1344</v>
      </c>
      <c r="C3159" t="s">
        <v>32</v>
      </c>
      <c r="D3159" t="s">
        <v>141</v>
      </c>
      <c r="E3159" t="s">
        <v>124</v>
      </c>
      <c r="F3159" s="1">
        <v>44277</v>
      </c>
      <c r="G3159" s="2">
        <v>44276.456250000003</v>
      </c>
      <c r="H3159" s="2">
        <v>44278.400000000001</v>
      </c>
      <c r="I3159" t="s">
        <v>1342</v>
      </c>
      <c r="J3159" t="s">
        <v>70</v>
      </c>
      <c r="K3159">
        <v>11</v>
      </c>
      <c r="L3159" s="4">
        <v>1440</v>
      </c>
      <c r="M3159">
        <v>1000</v>
      </c>
      <c r="N3159" s="4">
        <v>15840</v>
      </c>
      <c r="O3159">
        <v>15840</v>
      </c>
      <c r="P3159">
        <v>15840</v>
      </c>
      <c r="Q3159">
        <v>0</v>
      </c>
      <c r="S3159" t="str">
        <f t="shared" si="195"/>
        <v>March</v>
      </c>
      <c r="T3159" t="str">
        <f t="shared" si="196"/>
        <v>2021</v>
      </c>
      <c r="U3159" s="3">
        <f t="shared" si="197"/>
        <v>31</v>
      </c>
    </row>
    <row r="3160" spans="1:21" hidden="1">
      <c r="A3160">
        <v>3159</v>
      </c>
      <c r="B3160" t="s">
        <v>1346</v>
      </c>
      <c r="C3160" t="s">
        <v>28</v>
      </c>
      <c r="D3160" t="s">
        <v>123</v>
      </c>
      <c r="E3160" t="s">
        <v>124</v>
      </c>
      <c r="F3160" s="1">
        <v>44775</v>
      </c>
      <c r="G3160" s="2">
        <v>44775</v>
      </c>
      <c r="H3160" s="2">
        <v>44775.458333333336</v>
      </c>
      <c r="I3160" t="s">
        <v>1347</v>
      </c>
      <c r="J3160" t="s">
        <v>70</v>
      </c>
      <c r="K3160">
        <v>12.04</v>
      </c>
      <c r="L3160">
        <v>660</v>
      </c>
      <c r="M3160">
        <v>1000</v>
      </c>
      <c r="N3160" s="3">
        <v>7946.4</v>
      </c>
      <c r="O3160">
        <v>7946.4</v>
      </c>
      <c r="P3160">
        <v>17337.599999999999</v>
      </c>
      <c r="Q3160">
        <v>1.1818181818181817</v>
      </c>
      <c r="S3160" t="str">
        <f t="shared" si="195"/>
        <v>August</v>
      </c>
      <c r="T3160" t="str">
        <f t="shared" si="196"/>
        <v>2022</v>
      </c>
      <c r="U3160" s="3">
        <f t="shared" si="197"/>
        <v>31</v>
      </c>
    </row>
    <row r="3161" spans="1:21" hidden="1">
      <c r="A3161">
        <v>3160</v>
      </c>
      <c r="B3161" t="s">
        <v>1348</v>
      </c>
      <c r="C3161" t="s">
        <v>28</v>
      </c>
      <c r="D3161" t="s">
        <v>123</v>
      </c>
      <c r="E3161" t="s">
        <v>124</v>
      </c>
      <c r="F3161" s="1">
        <v>44466</v>
      </c>
      <c r="G3161" s="2">
        <v>44466.25</v>
      </c>
      <c r="H3161" s="2">
        <v>44466.73333333333</v>
      </c>
      <c r="I3161" t="s">
        <v>1347</v>
      </c>
      <c r="J3161" t="s">
        <v>70</v>
      </c>
      <c r="K3161">
        <v>12.04</v>
      </c>
      <c r="L3161">
        <v>696</v>
      </c>
      <c r="M3161">
        <v>1000</v>
      </c>
      <c r="N3161" s="3">
        <v>8379.84</v>
      </c>
      <c r="O3161">
        <v>8379.84</v>
      </c>
      <c r="P3161">
        <v>17337.599999999999</v>
      </c>
      <c r="Q3161">
        <v>1.068965517241379</v>
      </c>
      <c r="S3161" t="str">
        <f t="shared" si="195"/>
        <v>September</v>
      </c>
      <c r="T3161" t="str">
        <f t="shared" si="196"/>
        <v>2021</v>
      </c>
      <c r="U3161" s="3">
        <f t="shared" si="197"/>
        <v>30</v>
      </c>
    </row>
    <row r="3162" spans="1:21" hidden="1">
      <c r="A3162">
        <v>3161</v>
      </c>
      <c r="B3162" t="s">
        <v>1349</v>
      </c>
      <c r="C3162" t="s">
        <v>34</v>
      </c>
      <c r="D3162" t="s">
        <v>123</v>
      </c>
      <c r="E3162" t="s">
        <v>124</v>
      </c>
      <c r="F3162" s="1">
        <v>44328</v>
      </c>
      <c r="G3162" s="2">
        <v>44328.388888888891</v>
      </c>
      <c r="H3162" s="2">
        <v>44328.444444444445</v>
      </c>
      <c r="I3162" t="s">
        <v>1350</v>
      </c>
      <c r="J3162" t="s">
        <v>70</v>
      </c>
      <c r="K3162">
        <v>12.247</v>
      </c>
      <c r="L3162">
        <v>80</v>
      </c>
      <c r="M3162">
        <v>1000</v>
      </c>
      <c r="N3162">
        <v>979.76</v>
      </c>
      <c r="O3162">
        <v>979.76</v>
      </c>
      <c r="P3162">
        <v>17635.68</v>
      </c>
      <c r="Q3162">
        <v>17.000000000000004</v>
      </c>
      <c r="S3162" t="str">
        <f t="shared" si="195"/>
        <v>May</v>
      </c>
      <c r="T3162" t="str">
        <f t="shared" si="196"/>
        <v>2021</v>
      </c>
      <c r="U3162" s="3">
        <f t="shared" si="197"/>
        <v>31</v>
      </c>
    </row>
    <row r="3163" spans="1:21" hidden="1">
      <c r="A3163">
        <v>3162</v>
      </c>
      <c r="B3163" t="s">
        <v>1351</v>
      </c>
      <c r="C3163" t="s">
        <v>34</v>
      </c>
      <c r="D3163" t="s">
        <v>131</v>
      </c>
      <c r="E3163" t="s">
        <v>124</v>
      </c>
      <c r="F3163" s="1">
        <v>44384</v>
      </c>
      <c r="G3163" s="2">
        <v>44384.351388888892</v>
      </c>
      <c r="H3163" s="2">
        <v>44384.430555555555</v>
      </c>
      <c r="I3163" t="s">
        <v>1350</v>
      </c>
      <c r="J3163" t="s">
        <v>70</v>
      </c>
      <c r="K3163">
        <v>12.247</v>
      </c>
      <c r="L3163">
        <v>114</v>
      </c>
      <c r="M3163">
        <v>1000</v>
      </c>
      <c r="N3163" s="3">
        <v>1396.1579999999999</v>
      </c>
      <c r="O3163">
        <v>1396.1579999999999</v>
      </c>
      <c r="P3163">
        <v>17635.68</v>
      </c>
      <c r="Q3163">
        <v>11.631578947368423</v>
      </c>
      <c r="S3163" t="str">
        <f t="shared" si="195"/>
        <v>July</v>
      </c>
      <c r="T3163" t="str">
        <f t="shared" si="196"/>
        <v>2021</v>
      </c>
      <c r="U3163" s="3">
        <f t="shared" si="197"/>
        <v>31</v>
      </c>
    </row>
    <row r="3164" spans="1:21" hidden="1">
      <c r="A3164">
        <v>3163</v>
      </c>
      <c r="B3164" t="s">
        <v>1352</v>
      </c>
      <c r="C3164" t="s">
        <v>34</v>
      </c>
      <c r="D3164" t="s">
        <v>129</v>
      </c>
      <c r="E3164" t="s">
        <v>75</v>
      </c>
      <c r="F3164" s="1">
        <v>44496</v>
      </c>
      <c r="G3164" s="2">
        <v>44496.336805555555</v>
      </c>
      <c r="H3164" s="2">
        <v>44496.421527777777</v>
      </c>
      <c r="I3164" t="s">
        <v>1350</v>
      </c>
      <c r="J3164" t="s">
        <v>70</v>
      </c>
      <c r="K3164">
        <v>12.247</v>
      </c>
      <c r="L3164">
        <v>122</v>
      </c>
      <c r="M3164">
        <v>1000</v>
      </c>
      <c r="N3164" s="3">
        <v>1494.134</v>
      </c>
      <c r="O3164">
        <v>1494.134</v>
      </c>
      <c r="P3164">
        <v>17635.68</v>
      </c>
      <c r="Q3164">
        <v>10.803278688524591</v>
      </c>
      <c r="S3164" t="str">
        <f t="shared" si="195"/>
        <v>October</v>
      </c>
      <c r="T3164" t="str">
        <f t="shared" si="196"/>
        <v>2021</v>
      </c>
      <c r="U3164" s="3">
        <f t="shared" si="197"/>
        <v>31</v>
      </c>
    </row>
    <row r="3165" spans="1:21" hidden="1">
      <c r="A3165">
        <v>3164</v>
      </c>
      <c r="B3165" t="s">
        <v>1353</v>
      </c>
      <c r="C3165" t="s">
        <v>34</v>
      </c>
      <c r="D3165" t="s">
        <v>135</v>
      </c>
      <c r="E3165" t="s">
        <v>124</v>
      </c>
      <c r="F3165" s="1">
        <v>44269</v>
      </c>
      <c r="G3165" s="2">
        <v>44269.341666666667</v>
      </c>
      <c r="H3165" s="2">
        <v>44269.445833333331</v>
      </c>
      <c r="I3165" t="s">
        <v>1350</v>
      </c>
      <c r="J3165" t="s">
        <v>70</v>
      </c>
      <c r="K3165">
        <v>12.247</v>
      </c>
      <c r="L3165">
        <v>150</v>
      </c>
      <c r="M3165">
        <v>1000</v>
      </c>
      <c r="N3165" s="3">
        <v>1837.05</v>
      </c>
      <c r="O3165">
        <v>1837.05</v>
      </c>
      <c r="P3165">
        <v>17635.68</v>
      </c>
      <c r="Q3165">
        <v>8.6000000000000014</v>
      </c>
      <c r="S3165" t="str">
        <f t="shared" si="195"/>
        <v>March</v>
      </c>
      <c r="T3165" t="str">
        <f t="shared" si="196"/>
        <v>2021</v>
      </c>
      <c r="U3165" s="3">
        <f t="shared" si="197"/>
        <v>31</v>
      </c>
    </row>
    <row r="3166" spans="1:21" hidden="1">
      <c r="A3166">
        <v>3165</v>
      </c>
      <c r="B3166" t="s">
        <v>1354</v>
      </c>
      <c r="C3166" t="s">
        <v>34</v>
      </c>
      <c r="D3166" t="s">
        <v>129</v>
      </c>
      <c r="E3166" t="s">
        <v>75</v>
      </c>
      <c r="F3166" s="1">
        <v>44440</v>
      </c>
      <c r="G3166" s="2">
        <v>44440.445833333331</v>
      </c>
      <c r="H3166" s="2">
        <v>44440.607638888891</v>
      </c>
      <c r="I3166" t="s">
        <v>1350</v>
      </c>
      <c r="J3166" t="s">
        <v>70</v>
      </c>
      <c r="K3166">
        <v>12.247</v>
      </c>
      <c r="L3166">
        <v>233</v>
      </c>
      <c r="M3166">
        <v>1000</v>
      </c>
      <c r="N3166" s="3">
        <v>2853.5509999999999</v>
      </c>
      <c r="O3166">
        <v>2853.5509999999999</v>
      </c>
      <c r="P3166">
        <v>17635.68</v>
      </c>
      <c r="Q3166">
        <v>5.1802575107296143</v>
      </c>
      <c r="S3166" t="str">
        <f t="shared" si="195"/>
        <v>September</v>
      </c>
      <c r="T3166" t="str">
        <f t="shared" si="196"/>
        <v>2021</v>
      </c>
      <c r="U3166" s="3">
        <f t="shared" si="197"/>
        <v>30</v>
      </c>
    </row>
    <row r="3167" spans="1:21" hidden="1">
      <c r="A3167">
        <v>3166</v>
      </c>
      <c r="B3167" t="s">
        <v>1355</v>
      </c>
      <c r="C3167" t="s">
        <v>40</v>
      </c>
      <c r="D3167" t="s">
        <v>135</v>
      </c>
      <c r="E3167" t="s">
        <v>124</v>
      </c>
      <c r="F3167" s="1">
        <v>44314</v>
      </c>
      <c r="G3167" s="2">
        <v>44314.333333333336</v>
      </c>
      <c r="H3167" s="2">
        <v>44314.497916666667</v>
      </c>
      <c r="I3167" t="s">
        <v>1350</v>
      </c>
      <c r="J3167" t="s">
        <v>70</v>
      </c>
      <c r="K3167">
        <v>12.247</v>
      </c>
      <c r="L3167">
        <v>237</v>
      </c>
      <c r="M3167">
        <v>1000</v>
      </c>
      <c r="N3167" s="3">
        <v>2902.5390000000002</v>
      </c>
      <c r="O3167">
        <v>2902.5390000000002</v>
      </c>
      <c r="P3167">
        <v>17635.68</v>
      </c>
      <c r="Q3167">
        <v>5.0759493670886071</v>
      </c>
      <c r="S3167" t="str">
        <f t="shared" si="195"/>
        <v>April</v>
      </c>
      <c r="T3167" t="str">
        <f t="shared" si="196"/>
        <v>2021</v>
      </c>
      <c r="U3167" s="3">
        <f t="shared" si="197"/>
        <v>30</v>
      </c>
    </row>
    <row r="3168" spans="1:21" hidden="1">
      <c r="A3168">
        <v>3167</v>
      </c>
      <c r="B3168" t="s">
        <v>1356</v>
      </c>
      <c r="C3168" t="s">
        <v>34</v>
      </c>
      <c r="D3168" t="s">
        <v>129</v>
      </c>
      <c r="E3168" t="s">
        <v>75</v>
      </c>
      <c r="F3168" s="1">
        <v>44564</v>
      </c>
      <c r="G3168" s="2">
        <v>44564.332638888889</v>
      </c>
      <c r="H3168" s="2">
        <v>44564.5</v>
      </c>
      <c r="I3168" t="s">
        <v>1350</v>
      </c>
      <c r="J3168" t="s">
        <v>70</v>
      </c>
      <c r="K3168">
        <v>12.247</v>
      </c>
      <c r="L3168">
        <v>241</v>
      </c>
      <c r="M3168">
        <v>1000</v>
      </c>
      <c r="N3168" s="3">
        <v>2951.527</v>
      </c>
      <c r="O3168">
        <v>2951.527</v>
      </c>
      <c r="P3168">
        <v>17635.68</v>
      </c>
      <c r="Q3168">
        <v>4.9751037344398341</v>
      </c>
      <c r="S3168" t="str">
        <f t="shared" si="195"/>
        <v>January</v>
      </c>
      <c r="T3168" t="str">
        <f t="shared" si="196"/>
        <v>2022</v>
      </c>
      <c r="U3168" s="3">
        <f t="shared" si="197"/>
        <v>31</v>
      </c>
    </row>
    <row r="3169" spans="1:21" hidden="1">
      <c r="A3169">
        <v>3168</v>
      </c>
      <c r="B3169" t="s">
        <v>1357</v>
      </c>
      <c r="C3169" t="s">
        <v>34</v>
      </c>
      <c r="D3169" t="s">
        <v>129</v>
      </c>
      <c r="E3169" t="s">
        <v>75</v>
      </c>
      <c r="F3169" s="1">
        <v>44776</v>
      </c>
      <c r="G3169" s="2">
        <v>44776.298611111109</v>
      </c>
      <c r="H3169" s="2">
        <v>44776.353472222225</v>
      </c>
      <c r="I3169" t="s">
        <v>1350</v>
      </c>
      <c r="J3169" t="s">
        <v>70</v>
      </c>
      <c r="K3169">
        <v>13.68</v>
      </c>
      <c r="L3169">
        <v>79</v>
      </c>
      <c r="M3169">
        <v>1000</v>
      </c>
      <c r="N3169" s="3">
        <v>1080.72</v>
      </c>
      <c r="O3169">
        <v>1080.72</v>
      </c>
      <c r="P3169">
        <v>19699.2</v>
      </c>
      <c r="Q3169">
        <v>17.22784810126582</v>
      </c>
      <c r="S3169" t="str">
        <f t="shared" si="195"/>
        <v>August</v>
      </c>
      <c r="T3169" t="str">
        <f t="shared" si="196"/>
        <v>2022</v>
      </c>
      <c r="U3169" s="3">
        <f t="shared" si="197"/>
        <v>31</v>
      </c>
    </row>
    <row r="3170" spans="1:21" hidden="1">
      <c r="A3170">
        <v>3169</v>
      </c>
      <c r="B3170" t="s">
        <v>1358</v>
      </c>
      <c r="C3170" t="s">
        <v>34</v>
      </c>
      <c r="D3170" t="s">
        <v>123</v>
      </c>
      <c r="E3170" t="s">
        <v>124</v>
      </c>
      <c r="F3170" s="1">
        <v>44664</v>
      </c>
      <c r="G3170" s="2">
        <v>44664.291666666664</v>
      </c>
      <c r="H3170" s="2">
        <v>44664.380555555559</v>
      </c>
      <c r="I3170" t="s">
        <v>1350</v>
      </c>
      <c r="J3170" t="s">
        <v>70</v>
      </c>
      <c r="K3170">
        <v>13.68</v>
      </c>
      <c r="L3170">
        <v>128</v>
      </c>
      <c r="M3170">
        <v>1000</v>
      </c>
      <c r="N3170" s="3">
        <v>1751.04</v>
      </c>
      <c r="O3170">
        <v>1751.04</v>
      </c>
      <c r="P3170">
        <v>19699.2</v>
      </c>
      <c r="Q3170">
        <v>10.25</v>
      </c>
      <c r="S3170" t="str">
        <f t="shared" si="195"/>
        <v>April</v>
      </c>
      <c r="T3170" t="str">
        <f t="shared" si="196"/>
        <v>2022</v>
      </c>
      <c r="U3170" s="3">
        <f t="shared" si="197"/>
        <v>30</v>
      </c>
    </row>
    <row r="3171" spans="1:21" hidden="1">
      <c r="A3171">
        <v>3170</v>
      </c>
      <c r="B3171" t="s">
        <v>1359</v>
      </c>
      <c r="C3171" t="s">
        <v>80</v>
      </c>
      <c r="D3171" t="s">
        <v>135</v>
      </c>
      <c r="E3171" t="s">
        <v>124</v>
      </c>
      <c r="F3171" s="1">
        <v>44659</v>
      </c>
      <c r="G3171" s="2">
        <v>44659.327777777777</v>
      </c>
      <c r="H3171" s="2">
        <v>44659.452777777777</v>
      </c>
      <c r="I3171" t="s">
        <v>1350</v>
      </c>
      <c r="J3171" t="s">
        <v>70</v>
      </c>
      <c r="K3171">
        <v>13.68</v>
      </c>
      <c r="L3171">
        <v>180</v>
      </c>
      <c r="M3171">
        <v>1000</v>
      </c>
      <c r="N3171" s="3">
        <v>2462.4</v>
      </c>
      <c r="O3171">
        <v>2462.4</v>
      </c>
      <c r="P3171">
        <v>19699.2</v>
      </c>
      <c r="Q3171">
        <v>6.9999999999999991</v>
      </c>
      <c r="S3171" t="str">
        <f t="shared" si="195"/>
        <v>April</v>
      </c>
      <c r="T3171" t="str">
        <f t="shared" si="196"/>
        <v>2022</v>
      </c>
      <c r="U3171" s="3">
        <f t="shared" si="197"/>
        <v>30</v>
      </c>
    </row>
    <row r="3172" spans="1:21" hidden="1">
      <c r="A3172">
        <v>3171</v>
      </c>
      <c r="B3172" t="s">
        <v>1360</v>
      </c>
      <c r="C3172" t="s">
        <v>34</v>
      </c>
      <c r="D3172" t="s">
        <v>127</v>
      </c>
      <c r="E3172" t="s">
        <v>124</v>
      </c>
      <c r="F3172" s="1">
        <v>44719</v>
      </c>
      <c r="G3172" s="2">
        <v>44719.353472222225</v>
      </c>
      <c r="H3172" s="2">
        <v>44719.511805555558</v>
      </c>
      <c r="I3172" t="s">
        <v>1350</v>
      </c>
      <c r="J3172" t="s">
        <v>70</v>
      </c>
      <c r="K3172">
        <v>13.68</v>
      </c>
      <c r="L3172">
        <v>228</v>
      </c>
      <c r="M3172">
        <v>1000</v>
      </c>
      <c r="N3172" s="3">
        <v>3119.04</v>
      </c>
      <c r="O3172">
        <v>3119.04</v>
      </c>
      <c r="P3172">
        <v>19699.2</v>
      </c>
      <c r="Q3172">
        <v>5.3157894736842106</v>
      </c>
      <c r="S3172" t="str">
        <f t="shared" si="195"/>
        <v>June</v>
      </c>
      <c r="T3172" t="str">
        <f t="shared" si="196"/>
        <v>2022</v>
      </c>
      <c r="U3172" s="3">
        <f t="shared" si="197"/>
        <v>30</v>
      </c>
    </row>
    <row r="3173" spans="1:21" hidden="1">
      <c r="A3173">
        <v>3172</v>
      </c>
      <c r="B3173" t="s">
        <v>1361</v>
      </c>
      <c r="C3173" t="s">
        <v>34</v>
      </c>
      <c r="D3173" t="s">
        <v>129</v>
      </c>
      <c r="E3173" t="s">
        <v>75</v>
      </c>
      <c r="F3173" s="1">
        <v>44832</v>
      </c>
      <c r="G3173" s="2">
        <v>44832.291666666664</v>
      </c>
      <c r="H3173" s="2">
        <v>44832.458333333336</v>
      </c>
      <c r="I3173" t="s">
        <v>1350</v>
      </c>
      <c r="J3173" t="s">
        <v>70</v>
      </c>
      <c r="K3173">
        <v>13.68</v>
      </c>
      <c r="L3173">
        <v>240</v>
      </c>
      <c r="M3173">
        <v>1000</v>
      </c>
      <c r="N3173" s="3">
        <v>3283.2</v>
      </c>
      <c r="O3173">
        <v>3283.2</v>
      </c>
      <c r="P3173">
        <v>19699.2</v>
      </c>
      <c r="Q3173">
        <v>5</v>
      </c>
      <c r="S3173" t="str">
        <f t="shared" si="195"/>
        <v>September</v>
      </c>
      <c r="T3173" t="str">
        <f t="shared" si="196"/>
        <v>2022</v>
      </c>
      <c r="U3173" s="3">
        <f t="shared" si="197"/>
        <v>30</v>
      </c>
    </row>
    <row r="3174" spans="1:21" hidden="1">
      <c r="A3174">
        <v>3173</v>
      </c>
      <c r="B3174" t="s">
        <v>1362</v>
      </c>
      <c r="C3174" t="s">
        <v>37</v>
      </c>
      <c r="D3174" t="s">
        <v>135</v>
      </c>
      <c r="E3174" t="s">
        <v>124</v>
      </c>
      <c r="F3174" s="1">
        <v>44346</v>
      </c>
      <c r="G3174" s="2">
        <v>44346.416666666664</v>
      </c>
      <c r="H3174" s="2">
        <v>44346.568749999999</v>
      </c>
      <c r="I3174" t="s">
        <v>1350</v>
      </c>
      <c r="J3174" t="s">
        <v>70</v>
      </c>
      <c r="K3174">
        <v>14.105</v>
      </c>
      <c r="L3174">
        <v>219</v>
      </c>
      <c r="M3174">
        <v>1000</v>
      </c>
      <c r="N3174" s="3">
        <v>3088.9949999999999</v>
      </c>
      <c r="O3174">
        <v>3088.9949999999999</v>
      </c>
      <c r="P3174">
        <v>20311.2</v>
      </c>
      <c r="Q3174">
        <v>5.5753424657534252</v>
      </c>
      <c r="S3174" t="str">
        <f t="shared" si="195"/>
        <v>May</v>
      </c>
      <c r="T3174" t="str">
        <f t="shared" si="196"/>
        <v>2021</v>
      </c>
      <c r="U3174" s="3">
        <f t="shared" si="197"/>
        <v>31</v>
      </c>
    </row>
    <row r="3175" spans="1:21" hidden="1">
      <c r="A3175">
        <v>3174</v>
      </c>
      <c r="B3175" t="s">
        <v>1363</v>
      </c>
      <c r="C3175" t="s">
        <v>37</v>
      </c>
      <c r="D3175" t="s">
        <v>135</v>
      </c>
      <c r="E3175" t="s">
        <v>124</v>
      </c>
      <c r="F3175" s="1">
        <v>44395</v>
      </c>
      <c r="G3175" s="2">
        <v>44395.416666666664</v>
      </c>
      <c r="H3175" s="2">
        <v>44395.583333333336</v>
      </c>
      <c r="I3175" t="s">
        <v>1350</v>
      </c>
      <c r="J3175" t="s">
        <v>70</v>
      </c>
      <c r="K3175">
        <v>14.105</v>
      </c>
      <c r="L3175">
        <v>240</v>
      </c>
      <c r="M3175">
        <v>1000</v>
      </c>
      <c r="N3175" s="3">
        <v>3385.2</v>
      </c>
      <c r="O3175">
        <v>3385.2</v>
      </c>
      <c r="P3175">
        <v>20311.2</v>
      </c>
      <c r="Q3175">
        <v>5</v>
      </c>
      <c r="S3175" t="str">
        <f t="shared" si="195"/>
        <v>July</v>
      </c>
      <c r="T3175" t="str">
        <f t="shared" si="196"/>
        <v>2021</v>
      </c>
      <c r="U3175" s="3">
        <f t="shared" si="197"/>
        <v>31</v>
      </c>
    </row>
    <row r="3176" spans="1:21" hidden="1">
      <c r="A3176">
        <v>3175</v>
      </c>
      <c r="B3176" t="s">
        <v>1364</v>
      </c>
      <c r="C3176" t="s">
        <v>38</v>
      </c>
      <c r="D3176" t="s">
        <v>129</v>
      </c>
      <c r="E3176" t="s">
        <v>75</v>
      </c>
      <c r="F3176" s="1">
        <v>44828</v>
      </c>
      <c r="G3176" s="2">
        <v>44828.3125</v>
      </c>
      <c r="H3176" s="2">
        <v>44828.625</v>
      </c>
      <c r="I3176" t="s">
        <v>1342</v>
      </c>
      <c r="J3176" t="s">
        <v>70</v>
      </c>
      <c r="K3176">
        <v>16</v>
      </c>
      <c r="L3176">
        <v>450</v>
      </c>
      <c r="M3176">
        <v>1000</v>
      </c>
      <c r="N3176" s="4">
        <v>7200</v>
      </c>
      <c r="O3176">
        <v>7200</v>
      </c>
      <c r="P3176">
        <v>23040</v>
      </c>
      <c r="Q3176">
        <v>2.2000000000000002</v>
      </c>
      <c r="S3176" t="str">
        <f t="shared" si="195"/>
        <v>September</v>
      </c>
      <c r="T3176" t="str">
        <f t="shared" si="196"/>
        <v>2022</v>
      </c>
      <c r="U3176" s="3">
        <f t="shared" si="197"/>
        <v>30</v>
      </c>
    </row>
    <row r="3177" spans="1:21" hidden="1">
      <c r="A3177">
        <v>3176</v>
      </c>
      <c r="B3177" t="s">
        <v>1365</v>
      </c>
      <c r="C3177" t="s">
        <v>13</v>
      </c>
      <c r="D3177" t="s">
        <v>141</v>
      </c>
      <c r="E3177" t="s">
        <v>124</v>
      </c>
      <c r="F3177" s="1">
        <v>44289</v>
      </c>
      <c r="G3177" s="2">
        <v>44289.413194444445</v>
      </c>
      <c r="H3177" s="2">
        <v>44289.604166666664</v>
      </c>
      <c r="I3177" t="s">
        <v>1342</v>
      </c>
      <c r="J3177" t="s">
        <v>70</v>
      </c>
      <c r="K3177">
        <v>16.350000000000001</v>
      </c>
      <c r="L3177">
        <v>275</v>
      </c>
      <c r="M3177">
        <v>1000</v>
      </c>
      <c r="N3177" s="3">
        <v>4496.25</v>
      </c>
      <c r="O3177">
        <v>4496.25</v>
      </c>
      <c r="P3177">
        <v>23544.000000000004</v>
      </c>
      <c r="Q3177">
        <v>4.2363636363636372</v>
      </c>
      <c r="S3177" t="str">
        <f t="shared" si="195"/>
        <v>April</v>
      </c>
      <c r="T3177" t="str">
        <f t="shared" si="196"/>
        <v>2021</v>
      </c>
      <c r="U3177" s="3">
        <f t="shared" si="197"/>
        <v>30</v>
      </c>
    </row>
    <row r="3178" spans="1:21" hidden="1">
      <c r="F3178" s="1"/>
      <c r="G3178" s="2"/>
      <c r="H3178" s="2"/>
      <c r="O3178">
        <v>0</v>
      </c>
      <c r="P3178">
        <v>0</v>
      </c>
      <c r="Q3178" t="e">
        <v>#DIV/0!</v>
      </c>
      <c r="U3178" s="3"/>
    </row>
    <row r="3179" spans="1:21" hidden="1">
      <c r="A3179">
        <v>3178</v>
      </c>
      <c r="B3179" t="s">
        <v>1366</v>
      </c>
      <c r="C3179" t="s">
        <v>57</v>
      </c>
      <c r="D3179" t="s">
        <v>135</v>
      </c>
      <c r="E3179" t="s">
        <v>124</v>
      </c>
      <c r="F3179" s="1">
        <v>44238</v>
      </c>
      <c r="G3179" s="2">
        <v>44238.366666666669</v>
      </c>
      <c r="H3179" s="2">
        <v>44238.597916666666</v>
      </c>
      <c r="I3179" t="s">
        <v>1350</v>
      </c>
      <c r="J3179" t="s">
        <v>70</v>
      </c>
      <c r="K3179">
        <v>16.89</v>
      </c>
      <c r="L3179">
        <v>333</v>
      </c>
      <c r="M3179">
        <v>1000</v>
      </c>
      <c r="N3179" s="3">
        <v>5624.37</v>
      </c>
      <c r="O3179">
        <v>5624.37</v>
      </c>
      <c r="P3179">
        <v>24321.600000000002</v>
      </c>
      <c r="Q3179">
        <v>3.324324324324325</v>
      </c>
      <c r="S3179" t="str">
        <f t="shared" si="195"/>
        <v>February</v>
      </c>
      <c r="T3179" t="str">
        <f t="shared" si="196"/>
        <v>2021</v>
      </c>
      <c r="U3179" s="3">
        <f t="shared" ref="U3179:U3188" si="198">DAY(EOMONTH(F3179, 0))</f>
        <v>28</v>
      </c>
    </row>
    <row r="3180" spans="1:21" hidden="1">
      <c r="A3180">
        <v>3179</v>
      </c>
      <c r="B3180" t="s">
        <v>1367</v>
      </c>
      <c r="C3180" t="s">
        <v>57</v>
      </c>
      <c r="D3180" t="s">
        <v>135</v>
      </c>
      <c r="E3180" t="s">
        <v>124</v>
      </c>
      <c r="F3180" s="1">
        <v>44255</v>
      </c>
      <c r="G3180" s="2">
        <v>44255.255555555559</v>
      </c>
      <c r="H3180" s="2">
        <v>44255.604166666664</v>
      </c>
      <c r="I3180" t="s">
        <v>1350</v>
      </c>
      <c r="J3180" t="s">
        <v>70</v>
      </c>
      <c r="K3180">
        <v>16.89</v>
      </c>
      <c r="L3180">
        <v>502</v>
      </c>
      <c r="M3180">
        <v>1000</v>
      </c>
      <c r="N3180" s="3">
        <v>8478.7800000000007</v>
      </c>
      <c r="O3180">
        <v>8478.7800000000007</v>
      </c>
      <c r="P3180">
        <v>24321.600000000002</v>
      </c>
      <c r="Q3180">
        <v>1.8685258964143427</v>
      </c>
      <c r="S3180" t="str">
        <f t="shared" si="195"/>
        <v>February</v>
      </c>
      <c r="T3180" t="str">
        <f t="shared" si="196"/>
        <v>2021</v>
      </c>
      <c r="U3180" s="3">
        <f t="shared" si="198"/>
        <v>28</v>
      </c>
    </row>
    <row r="3181" spans="1:21" hidden="1">
      <c r="A3181">
        <v>3180</v>
      </c>
      <c r="B3181" t="s">
        <v>1368</v>
      </c>
      <c r="C3181" t="s">
        <v>34</v>
      </c>
      <c r="D3181" t="s">
        <v>141</v>
      </c>
      <c r="E3181" t="s">
        <v>124</v>
      </c>
      <c r="F3181" s="1">
        <v>44241</v>
      </c>
      <c r="G3181" s="2">
        <v>44241.409722222219</v>
      </c>
      <c r="H3181" s="2">
        <v>44241.5625</v>
      </c>
      <c r="I3181" t="s">
        <v>1328</v>
      </c>
      <c r="J3181" t="s">
        <v>70</v>
      </c>
      <c r="K3181">
        <v>17.367999999999999</v>
      </c>
      <c r="L3181">
        <v>220</v>
      </c>
      <c r="M3181">
        <v>1000</v>
      </c>
      <c r="N3181" s="3">
        <v>3820.96</v>
      </c>
      <c r="O3181">
        <v>3820.96</v>
      </c>
      <c r="P3181">
        <v>25009.919999999998</v>
      </c>
      <c r="Q3181">
        <v>5.545454545454545</v>
      </c>
      <c r="S3181" t="str">
        <f t="shared" si="195"/>
        <v>February</v>
      </c>
      <c r="T3181" t="str">
        <f t="shared" si="196"/>
        <v>2021</v>
      </c>
      <c r="U3181" s="3">
        <f t="shared" si="198"/>
        <v>28</v>
      </c>
    </row>
    <row r="3182" spans="1:21" hidden="1">
      <c r="A3182">
        <v>3181</v>
      </c>
      <c r="B3182" t="s">
        <v>1363</v>
      </c>
      <c r="C3182" t="s">
        <v>37</v>
      </c>
      <c r="D3182" t="s">
        <v>135</v>
      </c>
      <c r="E3182" t="s">
        <v>124</v>
      </c>
      <c r="F3182" s="1">
        <v>44395</v>
      </c>
      <c r="G3182" s="2">
        <v>44395.416666666664</v>
      </c>
      <c r="H3182" s="2">
        <v>44395.583333333336</v>
      </c>
      <c r="I3182" t="s">
        <v>1328</v>
      </c>
      <c r="J3182" t="s">
        <v>70</v>
      </c>
      <c r="K3182">
        <v>17.367999999999999</v>
      </c>
      <c r="L3182">
        <v>240</v>
      </c>
      <c r="M3182">
        <v>1000</v>
      </c>
      <c r="N3182" s="3">
        <v>4168.32</v>
      </c>
      <c r="O3182">
        <v>4168.32</v>
      </c>
      <c r="P3182">
        <v>25009.919999999998</v>
      </c>
      <c r="Q3182">
        <v>5</v>
      </c>
      <c r="S3182" t="str">
        <f t="shared" si="195"/>
        <v>July</v>
      </c>
      <c r="T3182" t="str">
        <f t="shared" si="196"/>
        <v>2021</v>
      </c>
      <c r="U3182" s="3">
        <f t="shared" si="198"/>
        <v>31</v>
      </c>
    </row>
    <row r="3183" spans="1:21" hidden="1">
      <c r="A3183">
        <v>3182</v>
      </c>
      <c r="B3183" t="s">
        <v>1369</v>
      </c>
      <c r="C3183" t="s">
        <v>44</v>
      </c>
      <c r="D3183" t="s">
        <v>135</v>
      </c>
      <c r="E3183" t="s">
        <v>124</v>
      </c>
      <c r="F3183" s="1">
        <v>44326</v>
      </c>
      <c r="G3183" s="2">
        <v>44326.237500000003</v>
      </c>
      <c r="H3183" s="2">
        <v>44326.5625</v>
      </c>
      <c r="I3183" t="s">
        <v>1328</v>
      </c>
      <c r="J3183" t="s">
        <v>70</v>
      </c>
      <c r="K3183">
        <v>17.367999999999999</v>
      </c>
      <c r="L3183">
        <v>468</v>
      </c>
      <c r="M3183">
        <v>1000</v>
      </c>
      <c r="N3183" s="3">
        <v>8128.2240000000002</v>
      </c>
      <c r="O3183">
        <v>8128.2240000000002</v>
      </c>
      <c r="P3183">
        <v>25009.919999999998</v>
      </c>
      <c r="Q3183">
        <v>2.0769230769230762</v>
      </c>
      <c r="S3183" t="str">
        <f t="shared" si="195"/>
        <v>May</v>
      </c>
      <c r="T3183" t="str">
        <f t="shared" si="196"/>
        <v>2021</v>
      </c>
      <c r="U3183" s="3">
        <f t="shared" si="198"/>
        <v>31</v>
      </c>
    </row>
    <row r="3184" spans="1:21" hidden="1">
      <c r="A3184">
        <v>3183</v>
      </c>
      <c r="B3184" t="s">
        <v>1370</v>
      </c>
      <c r="C3184" t="s">
        <v>13</v>
      </c>
      <c r="D3184" t="s">
        <v>123</v>
      </c>
      <c r="E3184" t="s">
        <v>124</v>
      </c>
      <c r="F3184" s="1">
        <v>44536</v>
      </c>
      <c r="G3184" s="2">
        <v>44536.229166666664</v>
      </c>
      <c r="H3184" s="2">
        <v>44536.588888888888</v>
      </c>
      <c r="I3184" t="s">
        <v>1328</v>
      </c>
      <c r="J3184" t="s">
        <v>70</v>
      </c>
      <c r="K3184">
        <v>17.367999999999999</v>
      </c>
      <c r="L3184">
        <v>518</v>
      </c>
      <c r="M3184">
        <v>1000</v>
      </c>
      <c r="N3184" s="3">
        <v>8996.6239999999998</v>
      </c>
      <c r="O3184">
        <v>8996.6239999999998</v>
      </c>
      <c r="P3184">
        <v>25009.919999999998</v>
      </c>
      <c r="Q3184">
        <v>1.7799227799227797</v>
      </c>
      <c r="S3184" t="str">
        <f t="shared" si="195"/>
        <v>December</v>
      </c>
      <c r="T3184" t="str">
        <f t="shared" si="196"/>
        <v>2021</v>
      </c>
      <c r="U3184" s="3">
        <f t="shared" si="198"/>
        <v>31</v>
      </c>
    </row>
    <row r="3185" spans="1:21" hidden="1">
      <c r="A3185">
        <v>3184</v>
      </c>
      <c r="B3185" t="s">
        <v>1371</v>
      </c>
      <c r="C3185" t="s">
        <v>15</v>
      </c>
      <c r="D3185" t="s">
        <v>141</v>
      </c>
      <c r="E3185" t="s">
        <v>124</v>
      </c>
      <c r="F3185" s="1">
        <v>44337</v>
      </c>
      <c r="G3185" s="2">
        <v>44337.40625</v>
      </c>
      <c r="H3185" s="2">
        <v>44337.661805555559</v>
      </c>
      <c r="I3185" t="s">
        <v>1342</v>
      </c>
      <c r="J3185" t="s">
        <v>70</v>
      </c>
      <c r="K3185">
        <v>18.878</v>
      </c>
      <c r="L3185">
        <v>368</v>
      </c>
      <c r="M3185">
        <v>1000</v>
      </c>
      <c r="N3185" s="3">
        <v>6947.1040000000003</v>
      </c>
      <c r="O3185">
        <v>6947.1040000000003</v>
      </c>
      <c r="P3185">
        <v>27184.32</v>
      </c>
      <c r="Q3185">
        <v>2.9130434782608696</v>
      </c>
      <c r="S3185" t="str">
        <f t="shared" si="195"/>
        <v>May</v>
      </c>
      <c r="T3185" t="str">
        <f t="shared" si="196"/>
        <v>2021</v>
      </c>
      <c r="U3185" s="3">
        <f t="shared" si="198"/>
        <v>31</v>
      </c>
    </row>
    <row r="3186" spans="1:21" hidden="1">
      <c r="A3186">
        <v>3185</v>
      </c>
      <c r="B3186" t="s">
        <v>1372</v>
      </c>
      <c r="C3186" t="s">
        <v>15</v>
      </c>
      <c r="D3186" t="s">
        <v>141</v>
      </c>
      <c r="E3186" t="s">
        <v>124</v>
      </c>
      <c r="F3186" s="1">
        <v>44340</v>
      </c>
      <c r="G3186" s="2">
        <v>44340.302083333336</v>
      </c>
      <c r="H3186" s="2">
        <v>44340.613194444442</v>
      </c>
      <c r="I3186" t="s">
        <v>1342</v>
      </c>
      <c r="J3186" t="s">
        <v>70</v>
      </c>
      <c r="K3186">
        <v>18.878</v>
      </c>
      <c r="L3186">
        <v>448</v>
      </c>
      <c r="M3186">
        <v>1000</v>
      </c>
      <c r="N3186" s="3">
        <v>8457.3439999999991</v>
      </c>
      <c r="O3186">
        <v>8457.3439999999991</v>
      </c>
      <c r="P3186">
        <v>27184.32</v>
      </c>
      <c r="Q3186">
        <v>2.2142857142857149</v>
      </c>
      <c r="S3186" t="str">
        <f t="shared" si="195"/>
        <v>May</v>
      </c>
      <c r="T3186" t="str">
        <f t="shared" si="196"/>
        <v>2021</v>
      </c>
      <c r="U3186" s="3">
        <f t="shared" si="198"/>
        <v>31</v>
      </c>
    </row>
    <row r="3187" spans="1:21" hidden="1">
      <c r="A3187">
        <v>3186</v>
      </c>
      <c r="B3187" t="s">
        <v>1373</v>
      </c>
      <c r="C3187" t="s">
        <v>15</v>
      </c>
      <c r="D3187" t="s">
        <v>141</v>
      </c>
      <c r="E3187" t="s">
        <v>124</v>
      </c>
      <c r="F3187" s="1">
        <v>44338</v>
      </c>
      <c r="G3187" s="2">
        <v>44338.291666666664</v>
      </c>
      <c r="H3187" s="2">
        <v>44338.648611111108</v>
      </c>
      <c r="I3187" t="s">
        <v>1342</v>
      </c>
      <c r="J3187" t="s">
        <v>70</v>
      </c>
      <c r="K3187">
        <v>18.878</v>
      </c>
      <c r="L3187">
        <v>514</v>
      </c>
      <c r="M3187">
        <v>1000</v>
      </c>
      <c r="N3187" s="3">
        <v>9703.2919999999995</v>
      </c>
      <c r="O3187">
        <v>9703.2919999999995</v>
      </c>
      <c r="P3187">
        <v>27184.32</v>
      </c>
      <c r="Q3187">
        <v>1.8015564202334631</v>
      </c>
      <c r="S3187" t="str">
        <f t="shared" si="195"/>
        <v>May</v>
      </c>
      <c r="T3187" t="str">
        <f t="shared" si="196"/>
        <v>2021</v>
      </c>
      <c r="U3187" s="3">
        <f t="shared" si="198"/>
        <v>31</v>
      </c>
    </row>
    <row r="3188" spans="1:21" hidden="1">
      <c r="A3188">
        <v>3187</v>
      </c>
      <c r="B3188" t="s">
        <v>1374</v>
      </c>
      <c r="C3188" t="s">
        <v>15</v>
      </c>
      <c r="D3188" t="s">
        <v>141</v>
      </c>
      <c r="E3188" t="s">
        <v>124</v>
      </c>
      <c r="F3188" s="1">
        <v>44339</v>
      </c>
      <c r="G3188" s="2">
        <v>44339.29791666667</v>
      </c>
      <c r="H3188" s="2">
        <v>44339.6875</v>
      </c>
      <c r="I3188" t="s">
        <v>1342</v>
      </c>
      <c r="J3188" t="s">
        <v>70</v>
      </c>
      <c r="K3188">
        <v>18.878</v>
      </c>
      <c r="L3188">
        <v>561</v>
      </c>
      <c r="M3188">
        <v>1000</v>
      </c>
      <c r="N3188" s="3">
        <v>10590.558000000001</v>
      </c>
      <c r="O3188">
        <v>10590.558000000001</v>
      </c>
      <c r="P3188">
        <v>27184.32</v>
      </c>
      <c r="Q3188">
        <v>1.5668449197860961</v>
      </c>
      <c r="S3188" t="str">
        <f t="shared" si="195"/>
        <v>May</v>
      </c>
      <c r="T3188" t="str">
        <f t="shared" si="196"/>
        <v>2021</v>
      </c>
      <c r="U3188" s="3">
        <f t="shared" si="198"/>
        <v>31</v>
      </c>
    </row>
    <row r="3189" spans="1:21" hidden="1">
      <c r="F3189" s="1"/>
      <c r="G3189" s="2"/>
      <c r="H3189" s="2"/>
      <c r="O3189">
        <v>0</v>
      </c>
      <c r="P3189">
        <v>0</v>
      </c>
      <c r="Q3189" t="e">
        <v>#DIV/0!</v>
      </c>
      <c r="U3189" s="3"/>
    </row>
    <row r="3190" spans="1:21" hidden="1">
      <c r="A3190">
        <v>3189</v>
      </c>
      <c r="B3190" t="s">
        <v>1375</v>
      </c>
      <c r="C3190" t="s">
        <v>34</v>
      </c>
      <c r="D3190" t="s">
        <v>135</v>
      </c>
      <c r="E3190" t="s">
        <v>124</v>
      </c>
      <c r="F3190" s="1">
        <v>44694</v>
      </c>
      <c r="G3190" s="2">
        <v>44694.440972222219</v>
      </c>
      <c r="H3190" s="2">
        <v>44694.625</v>
      </c>
      <c r="I3190" t="s">
        <v>1342</v>
      </c>
      <c r="J3190" t="s">
        <v>70</v>
      </c>
      <c r="K3190">
        <v>21.923999999999999</v>
      </c>
      <c r="L3190">
        <v>265</v>
      </c>
      <c r="M3190">
        <v>1000</v>
      </c>
      <c r="N3190" s="3">
        <v>5809.86</v>
      </c>
      <c r="O3190">
        <v>5809.86</v>
      </c>
      <c r="P3190">
        <v>31570.559999999998</v>
      </c>
      <c r="Q3190">
        <v>4.4339622641509431</v>
      </c>
      <c r="S3190" t="str">
        <f t="shared" si="195"/>
        <v>May</v>
      </c>
      <c r="T3190" t="str">
        <f t="shared" si="196"/>
        <v>2022</v>
      </c>
      <c r="U3190" s="3">
        <f t="shared" ref="U3190:U3204" si="199">DAY(EOMONTH(F3190, 0))</f>
        <v>31</v>
      </c>
    </row>
    <row r="3191" spans="1:21" hidden="1">
      <c r="A3191">
        <v>3190</v>
      </c>
      <c r="B3191" t="s">
        <v>1376</v>
      </c>
      <c r="C3191" t="s">
        <v>34</v>
      </c>
      <c r="D3191" t="s">
        <v>135</v>
      </c>
      <c r="E3191" t="s">
        <v>124</v>
      </c>
      <c r="F3191" s="1">
        <v>44695</v>
      </c>
      <c r="G3191" s="2">
        <v>44695.319444444445</v>
      </c>
      <c r="H3191" s="2">
        <v>44695.504166666666</v>
      </c>
      <c r="I3191" t="s">
        <v>1342</v>
      </c>
      <c r="J3191" t="s">
        <v>70</v>
      </c>
      <c r="K3191">
        <v>21.923999999999999</v>
      </c>
      <c r="L3191">
        <v>266</v>
      </c>
      <c r="M3191">
        <v>1000</v>
      </c>
      <c r="N3191" s="3">
        <v>5831.7839999999997</v>
      </c>
      <c r="O3191">
        <v>5831.7839999999997</v>
      </c>
      <c r="P3191">
        <v>31570.559999999998</v>
      </c>
      <c r="Q3191">
        <v>4.4135338345864659</v>
      </c>
      <c r="S3191" t="str">
        <f t="shared" si="195"/>
        <v>May</v>
      </c>
      <c r="T3191" t="str">
        <f t="shared" si="196"/>
        <v>2022</v>
      </c>
      <c r="U3191" s="3">
        <f t="shared" si="199"/>
        <v>31</v>
      </c>
    </row>
    <row r="3192" spans="1:21" hidden="1">
      <c r="A3192">
        <v>3191</v>
      </c>
      <c r="B3192" t="s">
        <v>1377</v>
      </c>
      <c r="C3192" t="s">
        <v>31</v>
      </c>
      <c r="D3192" t="s">
        <v>129</v>
      </c>
      <c r="E3192" t="s">
        <v>75</v>
      </c>
      <c r="F3192" s="1">
        <v>44401</v>
      </c>
      <c r="G3192" s="2">
        <v>44401.364583333336</v>
      </c>
      <c r="H3192" s="2">
        <v>44401.614583333336</v>
      </c>
      <c r="I3192" t="s">
        <v>1342</v>
      </c>
      <c r="J3192" t="s">
        <v>70</v>
      </c>
      <c r="K3192">
        <v>21.923999999999999</v>
      </c>
      <c r="L3192">
        <v>360</v>
      </c>
      <c r="M3192">
        <v>1000</v>
      </c>
      <c r="N3192" s="3">
        <v>7892.64</v>
      </c>
      <c r="O3192">
        <v>7892.64</v>
      </c>
      <c r="P3192">
        <v>31570.559999999998</v>
      </c>
      <c r="Q3192">
        <v>2.9999999999999996</v>
      </c>
      <c r="S3192" t="str">
        <f t="shared" si="195"/>
        <v>July</v>
      </c>
      <c r="T3192" t="str">
        <f t="shared" si="196"/>
        <v>2021</v>
      </c>
      <c r="U3192" s="3">
        <f t="shared" si="199"/>
        <v>31</v>
      </c>
    </row>
    <row r="3193" spans="1:21" hidden="1">
      <c r="A3193">
        <v>3192</v>
      </c>
      <c r="B3193" t="s">
        <v>1378</v>
      </c>
      <c r="C3193" t="s">
        <v>31</v>
      </c>
      <c r="D3193" t="s">
        <v>129</v>
      </c>
      <c r="E3193" t="s">
        <v>75</v>
      </c>
      <c r="F3193" s="1">
        <v>44447</v>
      </c>
      <c r="G3193" s="2">
        <v>44447.25</v>
      </c>
      <c r="H3193" s="2">
        <v>44447.5</v>
      </c>
      <c r="I3193" t="s">
        <v>1342</v>
      </c>
      <c r="J3193" t="s">
        <v>70</v>
      </c>
      <c r="K3193">
        <v>21.923999999999999</v>
      </c>
      <c r="L3193">
        <v>360</v>
      </c>
      <c r="M3193">
        <v>1000</v>
      </c>
      <c r="N3193" s="3">
        <v>7892.64</v>
      </c>
      <c r="O3193">
        <v>7892.64</v>
      </c>
      <c r="P3193">
        <v>31570.559999999998</v>
      </c>
      <c r="Q3193">
        <v>2.9999999999999996</v>
      </c>
      <c r="S3193" t="str">
        <f t="shared" si="195"/>
        <v>September</v>
      </c>
      <c r="T3193" t="str">
        <f t="shared" si="196"/>
        <v>2021</v>
      </c>
      <c r="U3193" s="3">
        <f t="shared" si="199"/>
        <v>30</v>
      </c>
    </row>
    <row r="3194" spans="1:21" hidden="1">
      <c r="A3194">
        <v>3193</v>
      </c>
      <c r="B3194" t="s">
        <v>1379</v>
      </c>
      <c r="C3194" t="s">
        <v>31</v>
      </c>
      <c r="D3194" t="s">
        <v>129</v>
      </c>
      <c r="E3194" t="s">
        <v>75</v>
      </c>
      <c r="F3194" s="1">
        <v>44406</v>
      </c>
      <c r="G3194" s="2">
        <v>44406.371527777781</v>
      </c>
      <c r="H3194" s="2">
        <v>44406.625</v>
      </c>
      <c r="I3194" t="s">
        <v>1342</v>
      </c>
      <c r="J3194" t="s">
        <v>70</v>
      </c>
      <c r="K3194">
        <v>21.923999999999999</v>
      </c>
      <c r="L3194">
        <v>365</v>
      </c>
      <c r="M3194">
        <v>1000</v>
      </c>
      <c r="N3194" s="3">
        <v>8002.26</v>
      </c>
      <c r="O3194">
        <v>8002.26</v>
      </c>
      <c r="P3194">
        <v>31570.559999999998</v>
      </c>
      <c r="Q3194">
        <v>2.9452054794520541</v>
      </c>
      <c r="S3194" t="str">
        <f t="shared" si="195"/>
        <v>July</v>
      </c>
      <c r="T3194" t="str">
        <f t="shared" si="196"/>
        <v>2021</v>
      </c>
      <c r="U3194" s="3">
        <f t="shared" si="199"/>
        <v>31</v>
      </c>
    </row>
    <row r="3195" spans="1:21" hidden="1">
      <c r="A3195">
        <v>3194</v>
      </c>
      <c r="B3195" t="s">
        <v>1380</v>
      </c>
      <c r="C3195" t="s">
        <v>31</v>
      </c>
      <c r="D3195" t="s">
        <v>129</v>
      </c>
      <c r="E3195" t="s">
        <v>75</v>
      </c>
      <c r="F3195" s="1">
        <v>44450</v>
      </c>
      <c r="G3195" s="2">
        <v>44450.359027777777</v>
      </c>
      <c r="H3195" s="2">
        <v>44450.615277777775</v>
      </c>
      <c r="I3195" t="s">
        <v>1342</v>
      </c>
      <c r="J3195" t="s">
        <v>70</v>
      </c>
      <c r="K3195">
        <v>21.923999999999999</v>
      </c>
      <c r="L3195">
        <v>369</v>
      </c>
      <c r="M3195">
        <v>1000</v>
      </c>
      <c r="N3195" s="3">
        <v>8089.9560000000001</v>
      </c>
      <c r="O3195">
        <v>8089.9560000000001</v>
      </c>
      <c r="P3195">
        <v>31570.559999999998</v>
      </c>
      <c r="Q3195">
        <v>2.9024390243902438</v>
      </c>
      <c r="S3195" t="str">
        <f t="shared" si="195"/>
        <v>September</v>
      </c>
      <c r="T3195" t="str">
        <f t="shared" si="196"/>
        <v>2021</v>
      </c>
      <c r="U3195" s="3">
        <f t="shared" si="199"/>
        <v>30</v>
      </c>
    </row>
    <row r="3196" spans="1:21" hidden="1">
      <c r="A3196">
        <v>3195</v>
      </c>
      <c r="B3196" t="s">
        <v>1381</v>
      </c>
      <c r="C3196" t="s">
        <v>31</v>
      </c>
      <c r="D3196" t="s">
        <v>129</v>
      </c>
      <c r="E3196" t="s">
        <v>75</v>
      </c>
      <c r="F3196" s="1">
        <v>44446</v>
      </c>
      <c r="G3196" s="2">
        <v>44446.351388888892</v>
      </c>
      <c r="H3196" s="2">
        <v>44446.614583333336</v>
      </c>
      <c r="I3196" t="s">
        <v>1342</v>
      </c>
      <c r="J3196" t="s">
        <v>70</v>
      </c>
      <c r="K3196">
        <v>21.923999999999999</v>
      </c>
      <c r="L3196">
        <v>379</v>
      </c>
      <c r="M3196">
        <v>1000</v>
      </c>
      <c r="N3196" s="3">
        <v>8309.1959999999999</v>
      </c>
      <c r="O3196">
        <v>8309.1959999999999</v>
      </c>
      <c r="P3196">
        <v>31570.559999999998</v>
      </c>
      <c r="Q3196">
        <v>2.7994722955145117</v>
      </c>
      <c r="S3196" t="str">
        <f t="shared" si="195"/>
        <v>September</v>
      </c>
      <c r="T3196" t="str">
        <f t="shared" si="196"/>
        <v>2021</v>
      </c>
      <c r="U3196" s="3">
        <f t="shared" si="199"/>
        <v>30</v>
      </c>
    </row>
    <row r="3197" spans="1:21" hidden="1">
      <c r="A3197">
        <v>3196</v>
      </c>
      <c r="B3197" t="s">
        <v>1382</v>
      </c>
      <c r="C3197" t="s">
        <v>31</v>
      </c>
      <c r="D3197" t="s">
        <v>129</v>
      </c>
      <c r="E3197" t="s">
        <v>75</v>
      </c>
      <c r="F3197" s="1">
        <v>44405</v>
      </c>
      <c r="G3197" s="2">
        <v>44405.241666666669</v>
      </c>
      <c r="H3197" s="2">
        <v>44405.512499999997</v>
      </c>
      <c r="I3197" t="s">
        <v>1342</v>
      </c>
      <c r="J3197" t="s">
        <v>70</v>
      </c>
      <c r="K3197">
        <v>21.923999999999999</v>
      </c>
      <c r="L3197">
        <v>390</v>
      </c>
      <c r="M3197">
        <v>1000</v>
      </c>
      <c r="N3197" s="3">
        <v>8550.36</v>
      </c>
      <c r="O3197">
        <v>8550.36</v>
      </c>
      <c r="P3197">
        <v>31570.559999999998</v>
      </c>
      <c r="Q3197">
        <v>2.6923076923076916</v>
      </c>
      <c r="S3197" t="str">
        <f t="shared" si="195"/>
        <v>July</v>
      </c>
      <c r="T3197" t="str">
        <f t="shared" si="196"/>
        <v>2021</v>
      </c>
      <c r="U3197" s="3">
        <f t="shared" si="199"/>
        <v>31</v>
      </c>
    </row>
    <row r="3198" spans="1:21" hidden="1">
      <c r="A3198">
        <v>3197</v>
      </c>
      <c r="B3198" t="s">
        <v>1383</v>
      </c>
      <c r="C3198" t="s">
        <v>31</v>
      </c>
      <c r="D3198" t="s">
        <v>129</v>
      </c>
      <c r="E3198" t="s">
        <v>75</v>
      </c>
      <c r="F3198" s="1">
        <v>44403</v>
      </c>
      <c r="G3198" s="2">
        <v>44403.345833333333</v>
      </c>
      <c r="H3198" s="2">
        <v>44403.642361111109</v>
      </c>
      <c r="I3198" t="s">
        <v>1342</v>
      </c>
      <c r="J3198" t="s">
        <v>70</v>
      </c>
      <c r="K3198">
        <v>21.923999999999999</v>
      </c>
      <c r="L3198">
        <v>427</v>
      </c>
      <c r="M3198">
        <v>1000</v>
      </c>
      <c r="N3198" s="3">
        <v>9361.5480000000007</v>
      </c>
      <c r="O3198">
        <v>9361.5480000000007</v>
      </c>
      <c r="P3198">
        <v>31570.559999999998</v>
      </c>
      <c r="Q3198">
        <v>2.3723653395784536</v>
      </c>
      <c r="S3198" t="str">
        <f t="shared" si="195"/>
        <v>July</v>
      </c>
      <c r="T3198" t="str">
        <f t="shared" si="196"/>
        <v>2021</v>
      </c>
      <c r="U3198" s="3">
        <f t="shared" si="199"/>
        <v>31</v>
      </c>
    </row>
    <row r="3199" spans="1:21" hidden="1">
      <c r="A3199">
        <v>3198</v>
      </c>
      <c r="B3199" t="s">
        <v>1384</v>
      </c>
      <c r="C3199" t="s">
        <v>31</v>
      </c>
      <c r="D3199" t="s">
        <v>129</v>
      </c>
      <c r="E3199" t="s">
        <v>75</v>
      </c>
      <c r="F3199" s="1">
        <v>44404</v>
      </c>
      <c r="G3199" s="2">
        <v>44404.318749999999</v>
      </c>
      <c r="H3199" s="2">
        <v>44404.615972222222</v>
      </c>
      <c r="I3199" t="s">
        <v>1342</v>
      </c>
      <c r="J3199" t="s">
        <v>70</v>
      </c>
      <c r="K3199">
        <v>21.923999999999999</v>
      </c>
      <c r="L3199">
        <v>428</v>
      </c>
      <c r="M3199">
        <v>1000</v>
      </c>
      <c r="N3199" s="3">
        <v>9383.4719999999998</v>
      </c>
      <c r="O3199">
        <v>9383.4719999999998</v>
      </c>
      <c r="P3199">
        <v>31570.559999999998</v>
      </c>
      <c r="Q3199">
        <v>2.3644859813084107</v>
      </c>
      <c r="S3199" t="str">
        <f t="shared" si="195"/>
        <v>July</v>
      </c>
      <c r="T3199" t="str">
        <f t="shared" si="196"/>
        <v>2021</v>
      </c>
      <c r="U3199" s="3">
        <f t="shared" si="199"/>
        <v>31</v>
      </c>
    </row>
    <row r="3200" spans="1:21" hidden="1">
      <c r="A3200">
        <v>3199</v>
      </c>
      <c r="B3200" t="s">
        <v>1385</v>
      </c>
      <c r="C3200" t="s">
        <v>39</v>
      </c>
      <c r="D3200" t="s">
        <v>129</v>
      </c>
      <c r="E3200" t="s">
        <v>75</v>
      </c>
      <c r="F3200" s="1">
        <v>44444</v>
      </c>
      <c r="G3200" s="2">
        <v>44444.425694444442</v>
      </c>
      <c r="H3200" s="2">
        <v>44444.746527777781</v>
      </c>
      <c r="I3200" t="s">
        <v>1342</v>
      </c>
      <c r="J3200" t="s">
        <v>70</v>
      </c>
      <c r="K3200">
        <v>21.923999999999999</v>
      </c>
      <c r="L3200">
        <v>462</v>
      </c>
      <c r="M3200">
        <v>1000</v>
      </c>
      <c r="N3200" s="3">
        <v>10128.888000000001</v>
      </c>
      <c r="O3200">
        <v>10128.888000000001</v>
      </c>
      <c r="P3200">
        <v>31570.559999999998</v>
      </c>
      <c r="Q3200">
        <v>2.1168831168831166</v>
      </c>
      <c r="S3200" t="str">
        <f t="shared" si="195"/>
        <v>September</v>
      </c>
      <c r="T3200" t="str">
        <f t="shared" si="196"/>
        <v>2021</v>
      </c>
      <c r="U3200" s="3">
        <f t="shared" si="199"/>
        <v>30</v>
      </c>
    </row>
    <row r="3201" spans="1:21" hidden="1">
      <c r="A3201">
        <v>3200</v>
      </c>
      <c r="B3201" t="s">
        <v>1386</v>
      </c>
      <c r="C3201" t="s">
        <v>31</v>
      </c>
      <c r="D3201" t="s">
        <v>129</v>
      </c>
      <c r="E3201" t="s">
        <v>75</v>
      </c>
      <c r="F3201" s="1">
        <v>44402</v>
      </c>
      <c r="G3201" s="2">
        <v>44402.413194444445</v>
      </c>
      <c r="H3201" s="2">
        <v>44402.760416666664</v>
      </c>
      <c r="I3201" t="s">
        <v>1342</v>
      </c>
      <c r="J3201" t="s">
        <v>70</v>
      </c>
      <c r="K3201">
        <v>21.923999999999999</v>
      </c>
      <c r="L3201">
        <v>500</v>
      </c>
      <c r="M3201">
        <v>1000</v>
      </c>
      <c r="N3201" s="4">
        <v>10962</v>
      </c>
      <c r="O3201">
        <v>10962</v>
      </c>
      <c r="P3201">
        <v>31570.559999999998</v>
      </c>
      <c r="Q3201">
        <v>1.88</v>
      </c>
      <c r="S3201" t="str">
        <f t="shared" si="195"/>
        <v>July</v>
      </c>
      <c r="T3201" t="str">
        <f t="shared" si="196"/>
        <v>2021</v>
      </c>
      <c r="U3201" s="3">
        <f t="shared" si="199"/>
        <v>31</v>
      </c>
    </row>
    <row r="3202" spans="1:21" hidden="1">
      <c r="A3202">
        <v>3201</v>
      </c>
      <c r="B3202" t="s">
        <v>1387</v>
      </c>
      <c r="C3202" t="s">
        <v>31</v>
      </c>
      <c r="D3202" t="s">
        <v>129</v>
      </c>
      <c r="E3202" t="s">
        <v>75</v>
      </c>
      <c r="F3202" s="1">
        <v>44442</v>
      </c>
      <c r="G3202" s="2">
        <v>44442.438194444447</v>
      </c>
      <c r="H3202" s="2">
        <v>44442.790972222225</v>
      </c>
      <c r="I3202" t="s">
        <v>1342</v>
      </c>
      <c r="J3202" t="s">
        <v>70</v>
      </c>
      <c r="K3202">
        <v>21.923999999999999</v>
      </c>
      <c r="L3202">
        <v>508</v>
      </c>
      <c r="M3202">
        <v>1000</v>
      </c>
      <c r="N3202" s="3">
        <v>11137.392</v>
      </c>
      <c r="O3202">
        <v>11137.392</v>
      </c>
      <c r="P3202">
        <v>31570.559999999998</v>
      </c>
      <c r="Q3202">
        <v>1.8346456692913384</v>
      </c>
      <c r="S3202" t="str">
        <f t="shared" si="195"/>
        <v>September</v>
      </c>
      <c r="T3202" t="str">
        <f t="shared" si="196"/>
        <v>2021</v>
      </c>
      <c r="U3202" s="3">
        <f t="shared" si="199"/>
        <v>30</v>
      </c>
    </row>
    <row r="3203" spans="1:21" hidden="1">
      <c r="A3203">
        <v>3202</v>
      </c>
      <c r="B3203" t="s">
        <v>1388</v>
      </c>
      <c r="C3203" t="s">
        <v>39</v>
      </c>
      <c r="D3203" t="s">
        <v>129</v>
      </c>
      <c r="E3203" t="s">
        <v>75</v>
      </c>
      <c r="F3203" s="1">
        <v>44445</v>
      </c>
      <c r="G3203" s="2">
        <v>44445.340277777781</v>
      </c>
      <c r="H3203" s="2">
        <v>44445.694444444445</v>
      </c>
      <c r="I3203" t="s">
        <v>1342</v>
      </c>
      <c r="J3203" t="s">
        <v>70</v>
      </c>
      <c r="K3203">
        <v>21.923999999999999</v>
      </c>
      <c r="L3203">
        <v>510</v>
      </c>
      <c r="M3203">
        <v>1000</v>
      </c>
      <c r="N3203" s="3">
        <v>11181.24</v>
      </c>
      <c r="O3203">
        <v>11181.24</v>
      </c>
      <c r="P3203">
        <v>31570.559999999998</v>
      </c>
      <c r="Q3203">
        <v>1.8235294117647058</v>
      </c>
      <c r="S3203" t="str">
        <f t="shared" ref="S3203:S3266" si="200">TEXT(F3203, "mmmm")</f>
        <v>September</v>
      </c>
      <c r="T3203" t="str">
        <f t="shared" ref="T3203:T3266" si="201">TEXT(F3203, "YYYY")</f>
        <v>2021</v>
      </c>
      <c r="U3203" s="3">
        <f t="shared" si="199"/>
        <v>30</v>
      </c>
    </row>
    <row r="3204" spans="1:21" hidden="1">
      <c r="A3204">
        <v>3203</v>
      </c>
      <c r="B3204" t="s">
        <v>1389</v>
      </c>
      <c r="C3204" t="s">
        <v>31</v>
      </c>
      <c r="D3204" t="s">
        <v>135</v>
      </c>
      <c r="E3204" t="s">
        <v>124</v>
      </c>
      <c r="F3204" s="1">
        <v>44400</v>
      </c>
      <c r="G3204" s="2">
        <v>44400.364583333336</v>
      </c>
      <c r="H3204" s="2">
        <v>44400.777777777781</v>
      </c>
      <c r="I3204" t="s">
        <v>1342</v>
      </c>
      <c r="J3204" t="s">
        <v>70</v>
      </c>
      <c r="K3204">
        <v>21.923999999999999</v>
      </c>
      <c r="L3204">
        <v>595</v>
      </c>
      <c r="M3204">
        <v>1000</v>
      </c>
      <c r="N3204" s="3">
        <v>13044.78</v>
      </c>
      <c r="O3204">
        <v>13044.78</v>
      </c>
      <c r="P3204">
        <v>31570.559999999998</v>
      </c>
      <c r="Q3204">
        <v>1.4201680672268906</v>
      </c>
      <c r="S3204" t="str">
        <f t="shared" si="200"/>
        <v>July</v>
      </c>
      <c r="T3204" t="str">
        <f t="shared" si="201"/>
        <v>2021</v>
      </c>
      <c r="U3204" s="3">
        <f t="shared" si="199"/>
        <v>31</v>
      </c>
    </row>
    <row r="3205" spans="1:21" hidden="1">
      <c r="F3205" s="1"/>
      <c r="G3205" s="2"/>
      <c r="H3205" s="2"/>
      <c r="O3205">
        <v>0</v>
      </c>
      <c r="P3205">
        <v>0</v>
      </c>
      <c r="Q3205" t="e">
        <v>#DIV/0!</v>
      </c>
      <c r="U3205" s="3"/>
    </row>
    <row r="3206" spans="1:21" hidden="1">
      <c r="A3206">
        <v>3205</v>
      </c>
      <c r="B3206" t="s">
        <v>1390</v>
      </c>
      <c r="C3206" t="s">
        <v>34</v>
      </c>
      <c r="D3206" t="s">
        <v>141</v>
      </c>
      <c r="E3206" t="s">
        <v>124</v>
      </c>
      <c r="F3206" s="1">
        <v>44474</v>
      </c>
      <c r="G3206" s="2">
        <v>44474.292361111111</v>
      </c>
      <c r="H3206" s="2">
        <v>44474.512499999997</v>
      </c>
      <c r="I3206" t="s">
        <v>1342</v>
      </c>
      <c r="J3206" t="s">
        <v>70</v>
      </c>
      <c r="K3206">
        <v>23.47</v>
      </c>
      <c r="L3206">
        <v>317</v>
      </c>
      <c r="M3206">
        <v>1000</v>
      </c>
      <c r="N3206" s="3">
        <v>7439.99</v>
      </c>
      <c r="O3206">
        <v>7439.99</v>
      </c>
      <c r="P3206">
        <v>33796.799999999996</v>
      </c>
      <c r="Q3206">
        <v>3.5425867507886433</v>
      </c>
      <c r="S3206" t="str">
        <f t="shared" si="200"/>
        <v>October</v>
      </c>
      <c r="T3206" t="str">
        <f t="shared" si="201"/>
        <v>2021</v>
      </c>
      <c r="U3206" s="3">
        <f>DAY(EOMONTH(F3206, 0))</f>
        <v>31</v>
      </c>
    </row>
    <row r="3207" spans="1:21" hidden="1">
      <c r="A3207">
        <v>3206</v>
      </c>
      <c r="B3207" t="s">
        <v>1391</v>
      </c>
      <c r="C3207" t="s">
        <v>35</v>
      </c>
      <c r="D3207" t="s">
        <v>123</v>
      </c>
      <c r="E3207" t="s">
        <v>124</v>
      </c>
      <c r="F3207" s="1">
        <v>44436</v>
      </c>
      <c r="G3207" s="2">
        <v>44436.339583333334</v>
      </c>
      <c r="H3207" s="2">
        <v>44436.46597222222</v>
      </c>
      <c r="I3207" t="s">
        <v>1350</v>
      </c>
      <c r="J3207" t="s">
        <v>70</v>
      </c>
      <c r="K3207">
        <v>24.28</v>
      </c>
      <c r="L3207">
        <v>182</v>
      </c>
      <c r="M3207">
        <v>1000</v>
      </c>
      <c r="N3207" s="3">
        <v>4418.96</v>
      </c>
      <c r="O3207">
        <v>4418.96</v>
      </c>
      <c r="P3207">
        <v>34963.200000000004</v>
      </c>
      <c r="Q3207">
        <v>6.9120879120879133</v>
      </c>
      <c r="S3207" t="str">
        <f t="shared" si="200"/>
        <v>August</v>
      </c>
      <c r="T3207" t="str">
        <f t="shared" si="201"/>
        <v>2021</v>
      </c>
      <c r="U3207" s="3">
        <f>DAY(EOMONTH(F3207, 0))</f>
        <v>31</v>
      </c>
    </row>
    <row r="3208" spans="1:21" hidden="1">
      <c r="F3208" s="1"/>
      <c r="G3208" s="2"/>
      <c r="H3208" s="2"/>
      <c r="O3208">
        <v>0</v>
      </c>
      <c r="P3208">
        <v>0</v>
      </c>
      <c r="Q3208" t="e">
        <v>#DIV/0!</v>
      </c>
      <c r="U3208" s="3"/>
    </row>
    <row r="3209" spans="1:21" hidden="1">
      <c r="F3209" s="1"/>
      <c r="G3209" s="2"/>
      <c r="H3209" s="2"/>
      <c r="O3209">
        <v>0</v>
      </c>
      <c r="P3209">
        <v>0</v>
      </c>
      <c r="Q3209" t="e">
        <v>#DIV/0!</v>
      </c>
      <c r="U3209" s="3"/>
    </row>
    <row r="3210" spans="1:21" hidden="1">
      <c r="A3210">
        <v>3209</v>
      </c>
      <c r="B3210" t="s">
        <v>1392</v>
      </c>
      <c r="C3210" t="s">
        <v>13</v>
      </c>
      <c r="D3210" t="s">
        <v>129</v>
      </c>
      <c r="E3210" t="s">
        <v>75</v>
      </c>
      <c r="F3210" s="1">
        <v>44801</v>
      </c>
      <c r="G3210" s="2">
        <v>44801.322916666664</v>
      </c>
      <c r="H3210" s="2">
        <v>44801.572916666664</v>
      </c>
      <c r="I3210" t="s">
        <v>1342</v>
      </c>
      <c r="J3210" t="s">
        <v>70</v>
      </c>
      <c r="K3210">
        <v>25</v>
      </c>
      <c r="L3210">
        <v>360</v>
      </c>
      <c r="M3210">
        <v>1000</v>
      </c>
      <c r="N3210" s="4">
        <v>9000</v>
      </c>
      <c r="O3210">
        <v>9000</v>
      </c>
      <c r="P3210">
        <v>36000</v>
      </c>
      <c r="Q3210">
        <v>3</v>
      </c>
      <c r="S3210" t="str">
        <f t="shared" si="200"/>
        <v>August</v>
      </c>
      <c r="T3210" t="str">
        <f t="shared" si="201"/>
        <v>2022</v>
      </c>
      <c r="U3210" s="3">
        <f t="shared" ref="U3210:U3239" si="202">DAY(EOMONTH(F3210, 0))</f>
        <v>31</v>
      </c>
    </row>
    <row r="3211" spans="1:21" hidden="1">
      <c r="A3211">
        <v>3210</v>
      </c>
      <c r="B3211" t="s">
        <v>1393</v>
      </c>
      <c r="C3211" t="s">
        <v>13</v>
      </c>
      <c r="D3211" t="s">
        <v>129</v>
      </c>
      <c r="E3211" t="s">
        <v>75</v>
      </c>
      <c r="F3211" s="1">
        <v>44802</v>
      </c>
      <c r="G3211" s="2">
        <v>44802.291666666664</v>
      </c>
      <c r="H3211" s="2">
        <v>44802.541666666664</v>
      </c>
      <c r="I3211" t="s">
        <v>1342</v>
      </c>
      <c r="J3211" t="s">
        <v>70</v>
      </c>
      <c r="K3211">
        <v>25</v>
      </c>
      <c r="L3211">
        <v>360</v>
      </c>
      <c r="M3211">
        <v>1000</v>
      </c>
      <c r="N3211" s="4">
        <v>9000</v>
      </c>
      <c r="O3211">
        <v>9000</v>
      </c>
      <c r="P3211">
        <v>36000</v>
      </c>
      <c r="Q3211">
        <v>3</v>
      </c>
      <c r="S3211" t="str">
        <f t="shared" si="200"/>
        <v>August</v>
      </c>
      <c r="T3211" t="str">
        <f t="shared" si="201"/>
        <v>2022</v>
      </c>
      <c r="U3211" s="3">
        <f t="shared" si="202"/>
        <v>31</v>
      </c>
    </row>
    <row r="3212" spans="1:21" hidden="1">
      <c r="A3212">
        <v>3211</v>
      </c>
      <c r="B3212" t="s">
        <v>1394</v>
      </c>
      <c r="C3212" t="s">
        <v>13</v>
      </c>
      <c r="D3212" t="s">
        <v>129</v>
      </c>
      <c r="E3212" t="s">
        <v>75</v>
      </c>
      <c r="F3212" s="1">
        <v>44789</v>
      </c>
      <c r="G3212" s="2">
        <v>44789.291666666664</v>
      </c>
      <c r="H3212" s="2">
        <v>44789.541666666664</v>
      </c>
      <c r="I3212" t="s">
        <v>1350</v>
      </c>
      <c r="J3212" t="s">
        <v>70</v>
      </c>
      <c r="K3212">
        <v>25.527000000000001</v>
      </c>
      <c r="L3212">
        <v>360</v>
      </c>
      <c r="M3212">
        <v>1000</v>
      </c>
      <c r="N3212" s="3">
        <v>9189.7199999999993</v>
      </c>
      <c r="O3212">
        <v>9189.7199999999993</v>
      </c>
      <c r="P3212">
        <v>36758.880000000005</v>
      </c>
      <c r="Q3212">
        <v>3.0000000000000004</v>
      </c>
      <c r="S3212" t="str">
        <f t="shared" si="200"/>
        <v>August</v>
      </c>
      <c r="T3212" t="str">
        <f t="shared" si="201"/>
        <v>2022</v>
      </c>
      <c r="U3212" s="3">
        <f t="shared" si="202"/>
        <v>31</v>
      </c>
    </row>
    <row r="3213" spans="1:21" hidden="1">
      <c r="A3213">
        <v>3212</v>
      </c>
      <c r="B3213" t="s">
        <v>1395</v>
      </c>
      <c r="C3213" t="s">
        <v>13</v>
      </c>
      <c r="D3213" t="s">
        <v>129</v>
      </c>
      <c r="E3213" t="s">
        <v>75</v>
      </c>
      <c r="F3213" s="1">
        <v>44790</v>
      </c>
      <c r="G3213" s="2">
        <v>44790.395833333336</v>
      </c>
      <c r="H3213" s="2">
        <v>44790.645833333336</v>
      </c>
      <c r="I3213" t="s">
        <v>1350</v>
      </c>
      <c r="J3213" t="s">
        <v>70</v>
      </c>
      <c r="K3213">
        <v>25.527000000000001</v>
      </c>
      <c r="L3213">
        <v>360</v>
      </c>
      <c r="M3213">
        <v>1000</v>
      </c>
      <c r="N3213" s="3">
        <v>9189.7199999999993</v>
      </c>
      <c r="O3213">
        <v>9189.7199999999993</v>
      </c>
      <c r="P3213">
        <v>36758.880000000005</v>
      </c>
      <c r="Q3213">
        <v>3.0000000000000004</v>
      </c>
      <c r="S3213" t="str">
        <f t="shared" si="200"/>
        <v>August</v>
      </c>
      <c r="T3213" t="str">
        <f t="shared" si="201"/>
        <v>2022</v>
      </c>
      <c r="U3213" s="3">
        <f t="shared" si="202"/>
        <v>31</v>
      </c>
    </row>
    <row r="3214" spans="1:21" hidden="1">
      <c r="A3214">
        <v>3213</v>
      </c>
      <c r="B3214" t="s">
        <v>1396</v>
      </c>
      <c r="C3214" t="s">
        <v>13</v>
      </c>
      <c r="D3214" t="s">
        <v>129</v>
      </c>
      <c r="E3214" t="s">
        <v>75</v>
      </c>
      <c r="F3214" s="1">
        <v>44788</v>
      </c>
      <c r="G3214" s="2">
        <v>44788.291666666664</v>
      </c>
      <c r="H3214" s="2">
        <v>44788.708333333336</v>
      </c>
      <c r="I3214" t="s">
        <v>1350</v>
      </c>
      <c r="J3214" t="s">
        <v>70</v>
      </c>
      <c r="K3214">
        <v>25.527000000000001</v>
      </c>
      <c r="L3214">
        <v>600</v>
      </c>
      <c r="M3214">
        <v>1000</v>
      </c>
      <c r="N3214" s="3">
        <v>15316.2</v>
      </c>
      <c r="O3214">
        <v>15316.2</v>
      </c>
      <c r="P3214">
        <v>36758.880000000005</v>
      </c>
      <c r="Q3214">
        <v>1.4000000000000001</v>
      </c>
      <c r="S3214" t="str">
        <f t="shared" si="200"/>
        <v>August</v>
      </c>
      <c r="T3214" t="str">
        <f t="shared" si="201"/>
        <v>2022</v>
      </c>
      <c r="U3214" s="3">
        <f t="shared" si="202"/>
        <v>31</v>
      </c>
    </row>
    <row r="3215" spans="1:21" hidden="1">
      <c r="A3215">
        <v>3214</v>
      </c>
      <c r="B3215" t="s">
        <v>1397</v>
      </c>
      <c r="C3215" t="s">
        <v>35</v>
      </c>
      <c r="D3215" t="s">
        <v>135</v>
      </c>
      <c r="E3215" t="s">
        <v>124</v>
      </c>
      <c r="F3215" s="1">
        <v>44443</v>
      </c>
      <c r="G3215" s="2">
        <v>44443.387499999997</v>
      </c>
      <c r="H3215" s="2">
        <v>44443.481249999997</v>
      </c>
      <c r="I3215" t="s">
        <v>1350</v>
      </c>
      <c r="J3215" t="s">
        <v>70</v>
      </c>
      <c r="K3215">
        <v>27.597000000000001</v>
      </c>
      <c r="L3215">
        <v>135</v>
      </c>
      <c r="M3215">
        <v>1000</v>
      </c>
      <c r="N3215" s="3">
        <v>3725.5949999999998</v>
      </c>
      <c r="O3215">
        <v>3725.5949999999998</v>
      </c>
      <c r="P3215">
        <v>39739.68</v>
      </c>
      <c r="Q3215">
        <v>9.6666666666666661</v>
      </c>
      <c r="S3215" t="str">
        <f t="shared" si="200"/>
        <v>September</v>
      </c>
      <c r="T3215" t="str">
        <f t="shared" si="201"/>
        <v>2021</v>
      </c>
      <c r="U3215" s="3">
        <f t="shared" si="202"/>
        <v>30</v>
      </c>
    </row>
    <row r="3216" spans="1:21" hidden="1">
      <c r="A3216">
        <v>3215</v>
      </c>
      <c r="B3216" t="s">
        <v>1398</v>
      </c>
      <c r="C3216" t="s">
        <v>11</v>
      </c>
      <c r="D3216" t="s">
        <v>135</v>
      </c>
      <c r="E3216" t="s">
        <v>124</v>
      </c>
      <c r="F3216" s="1">
        <v>44471</v>
      </c>
      <c r="G3216" s="2">
        <v>44471.309027777781</v>
      </c>
      <c r="H3216" s="2">
        <v>44471.666666666664</v>
      </c>
      <c r="I3216" t="s">
        <v>1350</v>
      </c>
      <c r="J3216" t="s">
        <v>70</v>
      </c>
      <c r="K3216">
        <v>27.597000000000001</v>
      </c>
      <c r="L3216">
        <v>515</v>
      </c>
      <c r="M3216">
        <v>1000</v>
      </c>
      <c r="N3216" s="3">
        <v>14212.455</v>
      </c>
      <c r="O3216">
        <v>14212.455</v>
      </c>
      <c r="P3216">
        <v>39739.68</v>
      </c>
      <c r="Q3216">
        <v>1.7961165048543688</v>
      </c>
      <c r="S3216" t="str">
        <f t="shared" si="200"/>
        <v>October</v>
      </c>
      <c r="T3216" t="str">
        <f t="shared" si="201"/>
        <v>2021</v>
      </c>
      <c r="U3216" s="3">
        <f t="shared" si="202"/>
        <v>31</v>
      </c>
    </row>
    <row r="3217" spans="1:21" hidden="1">
      <c r="A3217">
        <v>3216</v>
      </c>
      <c r="B3217" t="s">
        <v>1399</v>
      </c>
      <c r="C3217" t="s">
        <v>28</v>
      </c>
      <c r="D3217" t="s">
        <v>135</v>
      </c>
      <c r="E3217" t="s">
        <v>124</v>
      </c>
      <c r="F3217" s="1">
        <v>44630</v>
      </c>
      <c r="G3217" s="2">
        <v>44630.306944444441</v>
      </c>
      <c r="H3217" s="2">
        <v>44630.720138888886</v>
      </c>
      <c r="I3217" t="s">
        <v>1350</v>
      </c>
      <c r="J3217" t="s">
        <v>70</v>
      </c>
      <c r="K3217">
        <v>27.597000000000001</v>
      </c>
      <c r="L3217">
        <v>595</v>
      </c>
      <c r="M3217">
        <v>1000</v>
      </c>
      <c r="N3217" s="3">
        <v>16420.215</v>
      </c>
      <c r="O3217">
        <v>16420.215</v>
      </c>
      <c r="P3217">
        <v>39739.68</v>
      </c>
      <c r="Q3217">
        <v>1.4201680672268908</v>
      </c>
      <c r="S3217" t="str">
        <f t="shared" si="200"/>
        <v>March</v>
      </c>
      <c r="T3217" t="str">
        <f t="shared" si="201"/>
        <v>2022</v>
      </c>
      <c r="U3217" s="3">
        <f t="shared" si="202"/>
        <v>31</v>
      </c>
    </row>
    <row r="3218" spans="1:21" hidden="1">
      <c r="A3218">
        <v>3217</v>
      </c>
      <c r="B3218" t="s">
        <v>1400</v>
      </c>
      <c r="C3218" t="s">
        <v>28</v>
      </c>
      <c r="D3218" t="s">
        <v>135</v>
      </c>
      <c r="E3218" t="s">
        <v>124</v>
      </c>
      <c r="F3218" s="1">
        <v>44632</v>
      </c>
      <c r="G3218" s="2">
        <v>44632.315972222219</v>
      </c>
      <c r="H3218" s="2">
        <v>44632.752083333333</v>
      </c>
      <c r="I3218" t="s">
        <v>1350</v>
      </c>
      <c r="J3218" t="s">
        <v>70</v>
      </c>
      <c r="K3218">
        <v>27.597000000000001</v>
      </c>
      <c r="L3218">
        <v>628</v>
      </c>
      <c r="M3218">
        <v>1000</v>
      </c>
      <c r="N3218" s="3">
        <v>17330.916000000001</v>
      </c>
      <c r="O3218">
        <v>17330.916000000001</v>
      </c>
      <c r="P3218">
        <v>39739.68</v>
      </c>
      <c r="Q3218">
        <v>1.2929936305732483</v>
      </c>
      <c r="S3218" t="str">
        <f t="shared" si="200"/>
        <v>March</v>
      </c>
      <c r="T3218" t="str">
        <f t="shared" si="201"/>
        <v>2022</v>
      </c>
      <c r="U3218" s="3">
        <f t="shared" si="202"/>
        <v>31</v>
      </c>
    </row>
    <row r="3219" spans="1:21" hidden="1">
      <c r="A3219">
        <v>3218</v>
      </c>
      <c r="B3219" t="s">
        <v>1401</v>
      </c>
      <c r="C3219" t="s">
        <v>28</v>
      </c>
      <c r="D3219" t="s">
        <v>135</v>
      </c>
      <c r="E3219" t="s">
        <v>124</v>
      </c>
      <c r="F3219" s="1">
        <v>44633</v>
      </c>
      <c r="G3219" s="2">
        <v>44633.291666666664</v>
      </c>
      <c r="H3219" s="2">
        <v>44633.727777777778</v>
      </c>
      <c r="I3219" t="s">
        <v>1350</v>
      </c>
      <c r="J3219" t="s">
        <v>70</v>
      </c>
      <c r="K3219">
        <v>27.597000000000001</v>
      </c>
      <c r="L3219">
        <v>628</v>
      </c>
      <c r="M3219">
        <v>1000</v>
      </c>
      <c r="N3219" s="3">
        <v>17330.916000000001</v>
      </c>
      <c r="O3219">
        <v>17330.916000000001</v>
      </c>
      <c r="P3219">
        <v>39739.68</v>
      </c>
      <c r="Q3219">
        <v>1.2929936305732483</v>
      </c>
      <c r="S3219" t="str">
        <f t="shared" si="200"/>
        <v>March</v>
      </c>
      <c r="T3219" t="str">
        <f t="shared" si="201"/>
        <v>2022</v>
      </c>
      <c r="U3219" s="3">
        <f t="shared" si="202"/>
        <v>31</v>
      </c>
    </row>
    <row r="3220" spans="1:21" hidden="1">
      <c r="A3220">
        <v>3219</v>
      </c>
      <c r="B3220" t="s">
        <v>1402</v>
      </c>
      <c r="C3220" t="s">
        <v>28</v>
      </c>
      <c r="D3220" t="s">
        <v>135</v>
      </c>
      <c r="E3220" t="s">
        <v>124</v>
      </c>
      <c r="F3220" s="1">
        <v>44631</v>
      </c>
      <c r="G3220" s="2">
        <v>44631.293055555558</v>
      </c>
      <c r="H3220" s="2">
        <v>44631.754166666666</v>
      </c>
      <c r="I3220" t="s">
        <v>1350</v>
      </c>
      <c r="J3220" t="s">
        <v>70</v>
      </c>
      <c r="K3220">
        <v>27.597000000000001</v>
      </c>
      <c r="L3220">
        <v>664</v>
      </c>
      <c r="M3220">
        <v>1000</v>
      </c>
      <c r="N3220" s="3">
        <v>18324.407999999999</v>
      </c>
      <c r="O3220">
        <v>18324.407999999999</v>
      </c>
      <c r="P3220">
        <v>39739.68</v>
      </c>
      <c r="Q3220">
        <v>1.1686746987951808</v>
      </c>
      <c r="S3220" t="str">
        <f t="shared" si="200"/>
        <v>March</v>
      </c>
      <c r="T3220" t="str">
        <f t="shared" si="201"/>
        <v>2022</v>
      </c>
      <c r="U3220" s="3">
        <f t="shared" si="202"/>
        <v>31</v>
      </c>
    </row>
    <row r="3221" spans="1:21" hidden="1">
      <c r="A3221">
        <v>3220</v>
      </c>
      <c r="B3221" t="s">
        <v>1403</v>
      </c>
      <c r="C3221" t="s">
        <v>13</v>
      </c>
      <c r="D3221" t="s">
        <v>141</v>
      </c>
      <c r="E3221" t="s">
        <v>124</v>
      </c>
      <c r="F3221" s="1">
        <v>44671</v>
      </c>
      <c r="G3221" s="2">
        <v>44671.474305555559</v>
      </c>
      <c r="H3221" s="2">
        <v>44672.645833333336</v>
      </c>
      <c r="I3221" t="s">
        <v>1350</v>
      </c>
      <c r="J3221" t="s">
        <v>70</v>
      </c>
      <c r="K3221">
        <v>27.597000000000001</v>
      </c>
      <c r="L3221">
        <v>757</v>
      </c>
      <c r="M3221">
        <v>1000</v>
      </c>
      <c r="N3221" s="3">
        <v>20890.929</v>
      </c>
      <c r="O3221">
        <v>20890.929</v>
      </c>
      <c r="P3221">
        <v>39739.68</v>
      </c>
      <c r="Q3221">
        <v>0.90224570673712023</v>
      </c>
      <c r="S3221" t="str">
        <f t="shared" si="200"/>
        <v>April</v>
      </c>
      <c r="T3221" t="str">
        <f t="shared" si="201"/>
        <v>2022</v>
      </c>
      <c r="U3221" s="3">
        <f t="shared" si="202"/>
        <v>30</v>
      </c>
    </row>
    <row r="3222" spans="1:21" hidden="1">
      <c r="A3222">
        <v>3221</v>
      </c>
      <c r="B3222" t="s">
        <v>1403</v>
      </c>
      <c r="C3222" t="s">
        <v>13</v>
      </c>
      <c r="D3222" t="s">
        <v>141</v>
      </c>
      <c r="E3222" t="s">
        <v>124</v>
      </c>
      <c r="F3222" s="1">
        <v>44672</v>
      </c>
      <c r="G3222" s="2">
        <v>44671.474305555559</v>
      </c>
      <c r="H3222" s="2">
        <v>44672.645833333336</v>
      </c>
      <c r="I3222" t="s">
        <v>1350</v>
      </c>
      <c r="J3222" t="s">
        <v>70</v>
      </c>
      <c r="K3222">
        <v>27.597000000000001</v>
      </c>
      <c r="L3222">
        <v>930</v>
      </c>
      <c r="M3222">
        <v>1000</v>
      </c>
      <c r="N3222" s="3">
        <v>25665.21</v>
      </c>
      <c r="O3222">
        <v>25665.21</v>
      </c>
      <c r="P3222">
        <v>39739.68</v>
      </c>
      <c r="Q3222">
        <v>0.54838709677419362</v>
      </c>
      <c r="S3222" t="str">
        <f t="shared" si="200"/>
        <v>April</v>
      </c>
      <c r="T3222" t="str">
        <f t="shared" si="201"/>
        <v>2022</v>
      </c>
      <c r="U3222" s="3">
        <f t="shared" si="202"/>
        <v>30</v>
      </c>
    </row>
    <row r="3223" spans="1:21" hidden="1">
      <c r="A3223">
        <v>3222</v>
      </c>
      <c r="B3223" t="s">
        <v>1404</v>
      </c>
      <c r="C3223" t="s">
        <v>50</v>
      </c>
      <c r="D3223" t="s">
        <v>129</v>
      </c>
      <c r="E3223" t="s">
        <v>75</v>
      </c>
      <c r="F3223" s="1">
        <v>44757</v>
      </c>
      <c r="G3223" s="2">
        <v>44757.336805555555</v>
      </c>
      <c r="H3223" s="2">
        <v>44757.590277777781</v>
      </c>
      <c r="I3223" t="s">
        <v>1342</v>
      </c>
      <c r="J3223" t="s">
        <v>70</v>
      </c>
      <c r="K3223">
        <v>28.38</v>
      </c>
      <c r="L3223">
        <v>365</v>
      </c>
      <c r="M3223">
        <v>1000</v>
      </c>
      <c r="N3223" s="3">
        <v>10358.700000000001</v>
      </c>
      <c r="O3223">
        <v>10358.700000000001</v>
      </c>
      <c r="P3223">
        <v>40867.199999999997</v>
      </c>
      <c r="Q3223">
        <v>2.9452054794520541</v>
      </c>
      <c r="S3223" t="str">
        <f t="shared" si="200"/>
        <v>July</v>
      </c>
      <c r="T3223" t="str">
        <f t="shared" si="201"/>
        <v>2022</v>
      </c>
      <c r="U3223" s="3">
        <f t="shared" si="202"/>
        <v>31</v>
      </c>
    </row>
    <row r="3224" spans="1:21" hidden="1">
      <c r="A3224">
        <v>3223</v>
      </c>
      <c r="B3224" t="s">
        <v>1405</v>
      </c>
      <c r="C3224" t="s">
        <v>39</v>
      </c>
      <c r="D3224" t="s">
        <v>129</v>
      </c>
      <c r="E3224" t="s">
        <v>75</v>
      </c>
      <c r="F3224" s="1">
        <v>44628</v>
      </c>
      <c r="G3224" s="2">
        <v>44628.286111111112</v>
      </c>
      <c r="H3224" s="2">
        <v>44628.606944444444</v>
      </c>
      <c r="I3224" t="s">
        <v>224</v>
      </c>
      <c r="J3224" t="s">
        <v>70</v>
      </c>
      <c r="K3224">
        <v>29.292999999999999</v>
      </c>
      <c r="L3224">
        <v>462</v>
      </c>
      <c r="M3224">
        <v>1000</v>
      </c>
      <c r="N3224" s="3">
        <v>13533.366</v>
      </c>
      <c r="O3224">
        <v>13533.366</v>
      </c>
      <c r="P3224">
        <v>42181.919999999998</v>
      </c>
      <c r="Q3224">
        <v>2.1168831168831166</v>
      </c>
      <c r="S3224" t="str">
        <f t="shared" si="200"/>
        <v>March</v>
      </c>
      <c r="T3224" t="str">
        <f t="shared" si="201"/>
        <v>2022</v>
      </c>
      <c r="U3224" s="3">
        <f t="shared" si="202"/>
        <v>31</v>
      </c>
    </row>
    <row r="3225" spans="1:21" hidden="1">
      <c r="A3225">
        <v>3224</v>
      </c>
      <c r="B3225" t="s">
        <v>1406</v>
      </c>
      <c r="C3225" t="s">
        <v>44</v>
      </c>
      <c r="D3225" t="s">
        <v>141</v>
      </c>
      <c r="E3225" t="s">
        <v>124</v>
      </c>
      <c r="F3225" s="1">
        <v>44340</v>
      </c>
      <c r="G3225" s="2">
        <v>44340.279166666667</v>
      </c>
      <c r="H3225" s="2">
        <v>44340.709027777775</v>
      </c>
      <c r="I3225" t="s">
        <v>224</v>
      </c>
      <c r="J3225" t="s">
        <v>70</v>
      </c>
      <c r="K3225">
        <v>29.292999999999999</v>
      </c>
      <c r="L3225">
        <v>619</v>
      </c>
      <c r="M3225">
        <v>1000</v>
      </c>
      <c r="N3225" s="3">
        <v>18132.366999999998</v>
      </c>
      <c r="O3225">
        <v>18132.366999999998</v>
      </c>
      <c r="P3225">
        <v>42181.919999999998</v>
      </c>
      <c r="Q3225">
        <v>1.3263327948303716</v>
      </c>
      <c r="S3225" t="str">
        <f t="shared" si="200"/>
        <v>May</v>
      </c>
      <c r="T3225" t="str">
        <f t="shared" si="201"/>
        <v>2021</v>
      </c>
      <c r="U3225" s="3">
        <f t="shared" si="202"/>
        <v>31</v>
      </c>
    </row>
    <row r="3226" spans="1:21" hidden="1">
      <c r="A3226">
        <v>3225</v>
      </c>
      <c r="B3226" t="s">
        <v>1407</v>
      </c>
      <c r="C3226" t="s">
        <v>39</v>
      </c>
      <c r="D3226" t="s">
        <v>129</v>
      </c>
      <c r="E3226" t="s">
        <v>75</v>
      </c>
      <c r="F3226" s="1">
        <v>44626</v>
      </c>
      <c r="G3226" s="2">
        <v>44626</v>
      </c>
      <c r="H3226" s="2">
        <v>44626.729166666664</v>
      </c>
      <c r="I3226" t="s">
        <v>224</v>
      </c>
      <c r="J3226" t="s">
        <v>70</v>
      </c>
      <c r="K3226">
        <v>29.292999999999999</v>
      </c>
      <c r="L3226" s="4">
        <v>1050</v>
      </c>
      <c r="M3226">
        <v>1000</v>
      </c>
      <c r="N3226" s="3">
        <v>30757.65</v>
      </c>
      <c r="O3226">
        <v>30757.65</v>
      </c>
      <c r="P3226">
        <v>42181.919999999998</v>
      </c>
      <c r="Q3226">
        <v>0.37142857142857133</v>
      </c>
      <c r="S3226" t="str">
        <f t="shared" si="200"/>
        <v>March</v>
      </c>
      <c r="T3226" t="str">
        <f t="shared" si="201"/>
        <v>2022</v>
      </c>
      <c r="U3226" s="3">
        <f t="shared" si="202"/>
        <v>31</v>
      </c>
    </row>
    <row r="3227" spans="1:21" hidden="1">
      <c r="A3227">
        <v>3226</v>
      </c>
      <c r="B3227" t="s">
        <v>1408</v>
      </c>
      <c r="C3227" t="s">
        <v>34</v>
      </c>
      <c r="D3227" t="s">
        <v>129</v>
      </c>
      <c r="E3227" t="s">
        <v>75</v>
      </c>
      <c r="F3227" s="1">
        <v>44762</v>
      </c>
      <c r="G3227" s="2">
        <v>44762.470833333333</v>
      </c>
      <c r="H3227" s="2">
        <v>44762.552777777775</v>
      </c>
      <c r="I3227" t="s">
        <v>224</v>
      </c>
      <c r="J3227" t="s">
        <v>70</v>
      </c>
      <c r="K3227">
        <v>31.263000000000002</v>
      </c>
      <c r="L3227">
        <v>118</v>
      </c>
      <c r="M3227">
        <v>1000</v>
      </c>
      <c r="N3227" s="3">
        <v>3689.0340000000001</v>
      </c>
      <c r="O3227">
        <v>3689.0340000000001</v>
      </c>
      <c r="P3227">
        <v>45018.720000000001</v>
      </c>
      <c r="Q3227">
        <v>11.203389830508474</v>
      </c>
      <c r="S3227" t="str">
        <f t="shared" si="200"/>
        <v>July</v>
      </c>
      <c r="T3227" t="str">
        <f t="shared" si="201"/>
        <v>2022</v>
      </c>
      <c r="U3227" s="3">
        <f t="shared" si="202"/>
        <v>31</v>
      </c>
    </row>
    <row r="3228" spans="1:21" hidden="1">
      <c r="A3228">
        <v>3227</v>
      </c>
      <c r="B3228" t="s">
        <v>1409</v>
      </c>
      <c r="C3228" t="s">
        <v>34</v>
      </c>
      <c r="D3228" t="s">
        <v>127</v>
      </c>
      <c r="E3228" t="s">
        <v>124</v>
      </c>
      <c r="F3228" s="1">
        <v>44706</v>
      </c>
      <c r="G3228" s="2">
        <v>44706.479861111111</v>
      </c>
      <c r="H3228" s="2">
        <v>44706.564583333333</v>
      </c>
      <c r="I3228" t="s">
        <v>224</v>
      </c>
      <c r="J3228" t="s">
        <v>70</v>
      </c>
      <c r="K3228">
        <v>31.263000000000002</v>
      </c>
      <c r="L3228">
        <v>122</v>
      </c>
      <c r="M3228">
        <v>1000</v>
      </c>
      <c r="N3228" s="3">
        <v>3814.0859999999998</v>
      </c>
      <c r="O3228">
        <v>3814.0859999999998</v>
      </c>
      <c r="P3228">
        <v>45018.720000000001</v>
      </c>
      <c r="Q3228">
        <v>10.803278688524591</v>
      </c>
      <c r="S3228" t="str">
        <f t="shared" si="200"/>
        <v>May</v>
      </c>
      <c r="T3228" t="str">
        <f t="shared" si="201"/>
        <v>2022</v>
      </c>
      <c r="U3228" s="3">
        <f t="shared" si="202"/>
        <v>31</v>
      </c>
    </row>
    <row r="3229" spans="1:21" hidden="1">
      <c r="A3229">
        <v>3228</v>
      </c>
      <c r="B3229" t="s">
        <v>1410</v>
      </c>
      <c r="C3229" t="s">
        <v>34</v>
      </c>
      <c r="D3229" t="s">
        <v>129</v>
      </c>
      <c r="E3229" t="s">
        <v>75</v>
      </c>
      <c r="F3229" s="1">
        <v>44595</v>
      </c>
      <c r="G3229" s="2">
        <v>44595.479166666664</v>
      </c>
      <c r="H3229" s="2">
        <v>44595.564583333333</v>
      </c>
      <c r="I3229" t="s">
        <v>224</v>
      </c>
      <c r="J3229" t="s">
        <v>70</v>
      </c>
      <c r="K3229">
        <v>31.263000000000002</v>
      </c>
      <c r="L3229">
        <v>123</v>
      </c>
      <c r="M3229">
        <v>1000</v>
      </c>
      <c r="N3229" s="3">
        <v>3845.3490000000002</v>
      </c>
      <c r="O3229">
        <v>3845.3490000000002</v>
      </c>
      <c r="P3229">
        <v>45018.720000000001</v>
      </c>
      <c r="Q3229">
        <v>10.707317073170731</v>
      </c>
      <c r="S3229" t="str">
        <f t="shared" si="200"/>
        <v>February</v>
      </c>
      <c r="T3229" t="str">
        <f t="shared" si="201"/>
        <v>2022</v>
      </c>
      <c r="U3229" s="3">
        <f t="shared" si="202"/>
        <v>28</v>
      </c>
    </row>
    <row r="3230" spans="1:21" hidden="1">
      <c r="A3230">
        <v>3229</v>
      </c>
      <c r="B3230" t="s">
        <v>1411</v>
      </c>
      <c r="C3230" t="s">
        <v>34</v>
      </c>
      <c r="D3230" t="s">
        <v>127</v>
      </c>
      <c r="E3230" t="s">
        <v>124</v>
      </c>
      <c r="F3230" s="1">
        <v>44326</v>
      </c>
      <c r="G3230" s="2">
        <v>44326.35833333333</v>
      </c>
      <c r="H3230" s="2">
        <v>44326.445833333331</v>
      </c>
      <c r="I3230" t="s">
        <v>224</v>
      </c>
      <c r="J3230" t="s">
        <v>70</v>
      </c>
      <c r="K3230">
        <v>31.263000000000002</v>
      </c>
      <c r="L3230">
        <v>126</v>
      </c>
      <c r="M3230">
        <v>1000</v>
      </c>
      <c r="N3230" s="3">
        <v>3939.1379999999999</v>
      </c>
      <c r="O3230">
        <v>3939.1379999999999</v>
      </c>
      <c r="P3230">
        <v>45018.720000000001</v>
      </c>
      <c r="Q3230">
        <v>10.428571428571429</v>
      </c>
      <c r="S3230" t="str">
        <f t="shared" si="200"/>
        <v>May</v>
      </c>
      <c r="T3230" t="str">
        <f t="shared" si="201"/>
        <v>2021</v>
      </c>
      <c r="U3230" s="3">
        <f t="shared" si="202"/>
        <v>31</v>
      </c>
    </row>
    <row r="3231" spans="1:21" hidden="1">
      <c r="A3231">
        <v>3230</v>
      </c>
      <c r="B3231" t="s">
        <v>1412</v>
      </c>
      <c r="C3231" t="s">
        <v>34</v>
      </c>
      <c r="D3231" t="s">
        <v>123</v>
      </c>
      <c r="E3231" t="s">
        <v>124</v>
      </c>
      <c r="F3231" s="1">
        <v>44659</v>
      </c>
      <c r="G3231" s="2">
        <v>44659.305555555555</v>
      </c>
      <c r="H3231" s="2">
        <v>44659.404166666667</v>
      </c>
      <c r="I3231" t="s">
        <v>224</v>
      </c>
      <c r="J3231" t="s">
        <v>70</v>
      </c>
      <c r="K3231">
        <v>31.263000000000002</v>
      </c>
      <c r="L3231">
        <v>142</v>
      </c>
      <c r="M3231">
        <v>1000</v>
      </c>
      <c r="N3231" s="3">
        <v>4439.3459999999995</v>
      </c>
      <c r="O3231">
        <v>4439.3459999999995</v>
      </c>
      <c r="P3231">
        <v>45018.720000000001</v>
      </c>
      <c r="Q3231">
        <v>9.1408450704225377</v>
      </c>
      <c r="S3231" t="str">
        <f t="shared" si="200"/>
        <v>April</v>
      </c>
      <c r="T3231" t="str">
        <f t="shared" si="201"/>
        <v>2022</v>
      </c>
      <c r="U3231" s="3">
        <f t="shared" si="202"/>
        <v>30</v>
      </c>
    </row>
    <row r="3232" spans="1:21" hidden="1">
      <c r="A3232">
        <v>3231</v>
      </c>
      <c r="B3232" t="s">
        <v>1413</v>
      </c>
      <c r="C3232" t="s">
        <v>34</v>
      </c>
      <c r="D3232" t="s">
        <v>129</v>
      </c>
      <c r="E3232" t="s">
        <v>75</v>
      </c>
      <c r="F3232" s="1">
        <v>44427</v>
      </c>
      <c r="G3232" s="2">
        <v>44427.479166666664</v>
      </c>
      <c r="H3232" s="2">
        <v>44427.586111111108</v>
      </c>
      <c r="I3232" t="s">
        <v>224</v>
      </c>
      <c r="J3232" t="s">
        <v>70</v>
      </c>
      <c r="K3232">
        <v>31.263000000000002</v>
      </c>
      <c r="L3232">
        <v>154</v>
      </c>
      <c r="M3232">
        <v>1000</v>
      </c>
      <c r="N3232" s="3">
        <v>4814.5020000000004</v>
      </c>
      <c r="O3232">
        <v>4814.5020000000004</v>
      </c>
      <c r="P3232">
        <v>45018.720000000001</v>
      </c>
      <c r="Q3232">
        <v>8.3506493506493502</v>
      </c>
      <c r="S3232" t="str">
        <f t="shared" si="200"/>
        <v>August</v>
      </c>
      <c r="T3232" t="str">
        <f t="shared" si="201"/>
        <v>2021</v>
      </c>
      <c r="U3232" s="3">
        <f t="shared" si="202"/>
        <v>31</v>
      </c>
    </row>
    <row r="3233" spans="1:21" hidden="1">
      <c r="A3233">
        <v>3232</v>
      </c>
      <c r="B3233" t="s">
        <v>1414</v>
      </c>
      <c r="C3233" t="s">
        <v>34</v>
      </c>
      <c r="D3233" t="s">
        <v>129</v>
      </c>
      <c r="E3233" t="s">
        <v>75</v>
      </c>
      <c r="F3233" s="1">
        <v>44539</v>
      </c>
      <c r="G3233" s="2">
        <v>44539.496527777781</v>
      </c>
      <c r="H3233" s="2">
        <v>44539.609027777777</v>
      </c>
      <c r="I3233" t="s">
        <v>224</v>
      </c>
      <c r="J3233" t="s">
        <v>70</v>
      </c>
      <c r="K3233">
        <v>31.263000000000002</v>
      </c>
      <c r="L3233">
        <v>162</v>
      </c>
      <c r="M3233">
        <v>1000</v>
      </c>
      <c r="N3233" s="3">
        <v>5064.6059999999998</v>
      </c>
      <c r="O3233">
        <v>5064.6059999999998</v>
      </c>
      <c r="P3233">
        <v>45018.720000000001</v>
      </c>
      <c r="Q3233">
        <v>7.8888888888888893</v>
      </c>
      <c r="S3233" t="str">
        <f t="shared" si="200"/>
        <v>December</v>
      </c>
      <c r="T3233" t="str">
        <f t="shared" si="201"/>
        <v>2021</v>
      </c>
      <c r="U3233" s="3">
        <f t="shared" si="202"/>
        <v>31</v>
      </c>
    </row>
    <row r="3234" spans="1:21" hidden="1">
      <c r="A3234">
        <v>3233</v>
      </c>
      <c r="B3234" t="s">
        <v>1415</v>
      </c>
      <c r="C3234" t="s">
        <v>34</v>
      </c>
      <c r="D3234" t="s">
        <v>141</v>
      </c>
      <c r="E3234" t="s">
        <v>124</v>
      </c>
      <c r="F3234" s="1">
        <v>44256</v>
      </c>
      <c r="G3234" s="2">
        <v>44256.333333333336</v>
      </c>
      <c r="H3234" s="2">
        <v>44256.5</v>
      </c>
      <c r="I3234" t="s">
        <v>224</v>
      </c>
      <c r="J3234" t="s">
        <v>70</v>
      </c>
      <c r="K3234">
        <v>31.263000000000002</v>
      </c>
      <c r="L3234">
        <v>240</v>
      </c>
      <c r="M3234">
        <v>1000</v>
      </c>
      <c r="N3234" s="3">
        <v>7503.12</v>
      </c>
      <c r="O3234">
        <v>7503.12</v>
      </c>
      <c r="P3234">
        <v>45018.720000000001</v>
      </c>
      <c r="Q3234">
        <v>5</v>
      </c>
      <c r="S3234" t="str">
        <f t="shared" si="200"/>
        <v>March</v>
      </c>
      <c r="T3234" t="str">
        <f t="shared" si="201"/>
        <v>2021</v>
      </c>
      <c r="U3234" s="3">
        <f t="shared" si="202"/>
        <v>31</v>
      </c>
    </row>
    <row r="3235" spans="1:21" hidden="1">
      <c r="A3235">
        <v>3234</v>
      </c>
      <c r="B3235" t="s">
        <v>1416</v>
      </c>
      <c r="C3235" t="s">
        <v>34</v>
      </c>
      <c r="D3235" t="s">
        <v>129</v>
      </c>
      <c r="E3235" t="s">
        <v>75</v>
      </c>
      <c r="F3235" s="1">
        <v>44818</v>
      </c>
      <c r="G3235" s="2">
        <v>44818.5</v>
      </c>
      <c r="H3235" s="2">
        <v>44818.666666666664</v>
      </c>
      <c r="I3235" t="s">
        <v>224</v>
      </c>
      <c r="J3235" t="s">
        <v>70</v>
      </c>
      <c r="K3235">
        <v>31.263000000000002</v>
      </c>
      <c r="L3235">
        <v>240</v>
      </c>
      <c r="M3235">
        <v>1000</v>
      </c>
      <c r="N3235" s="3">
        <v>7503.12</v>
      </c>
      <c r="O3235">
        <v>7503.12</v>
      </c>
      <c r="P3235">
        <v>45018.720000000001</v>
      </c>
      <c r="Q3235">
        <v>5</v>
      </c>
      <c r="S3235" t="str">
        <f t="shared" si="200"/>
        <v>September</v>
      </c>
      <c r="T3235" t="str">
        <f t="shared" si="201"/>
        <v>2022</v>
      </c>
      <c r="U3235" s="3">
        <f t="shared" si="202"/>
        <v>30</v>
      </c>
    </row>
    <row r="3236" spans="1:21" hidden="1">
      <c r="A3236">
        <v>3235</v>
      </c>
      <c r="B3236" t="s">
        <v>1417</v>
      </c>
      <c r="C3236" t="s">
        <v>34</v>
      </c>
      <c r="D3236" t="s">
        <v>129</v>
      </c>
      <c r="E3236" t="s">
        <v>75</v>
      </c>
      <c r="F3236" s="1">
        <v>44483</v>
      </c>
      <c r="G3236" s="2">
        <v>44483.465277777781</v>
      </c>
      <c r="H3236" s="2">
        <v>44483.643750000003</v>
      </c>
      <c r="I3236" t="s">
        <v>224</v>
      </c>
      <c r="J3236" t="s">
        <v>70</v>
      </c>
      <c r="K3236">
        <v>31.263000000000002</v>
      </c>
      <c r="L3236">
        <v>257</v>
      </c>
      <c r="M3236">
        <v>1000</v>
      </c>
      <c r="N3236" s="3">
        <v>8034.5910000000003</v>
      </c>
      <c r="O3236">
        <v>8034.5910000000003</v>
      </c>
      <c r="P3236">
        <v>45018.720000000001</v>
      </c>
      <c r="Q3236">
        <v>4.6031128404669257</v>
      </c>
      <c r="S3236" t="str">
        <f t="shared" si="200"/>
        <v>October</v>
      </c>
      <c r="T3236" t="str">
        <f t="shared" si="201"/>
        <v>2021</v>
      </c>
      <c r="U3236" s="3">
        <f t="shared" si="202"/>
        <v>31</v>
      </c>
    </row>
    <row r="3237" spans="1:21" hidden="1">
      <c r="A3237">
        <v>3236</v>
      </c>
      <c r="B3237" t="s">
        <v>1418</v>
      </c>
      <c r="C3237" t="s">
        <v>34</v>
      </c>
      <c r="D3237" t="s">
        <v>127</v>
      </c>
      <c r="E3237" t="s">
        <v>124</v>
      </c>
      <c r="F3237" s="1">
        <v>44366</v>
      </c>
      <c r="G3237" s="2">
        <v>44366.565972222219</v>
      </c>
      <c r="H3237" s="2">
        <v>44366.75</v>
      </c>
      <c r="I3237" t="s">
        <v>224</v>
      </c>
      <c r="J3237" t="s">
        <v>70</v>
      </c>
      <c r="K3237">
        <v>31.263000000000002</v>
      </c>
      <c r="L3237">
        <v>265</v>
      </c>
      <c r="M3237">
        <v>1000</v>
      </c>
      <c r="N3237" s="3">
        <v>8284.6949999999997</v>
      </c>
      <c r="O3237">
        <v>8284.6949999999997</v>
      </c>
      <c r="P3237">
        <v>45018.720000000001</v>
      </c>
      <c r="Q3237">
        <v>4.433962264150944</v>
      </c>
      <c r="S3237" t="str">
        <f t="shared" si="200"/>
        <v>June</v>
      </c>
      <c r="T3237" t="str">
        <f t="shared" si="201"/>
        <v>2021</v>
      </c>
      <c r="U3237" s="3">
        <f t="shared" si="202"/>
        <v>30</v>
      </c>
    </row>
    <row r="3238" spans="1:21" hidden="1">
      <c r="A3238">
        <v>3237</v>
      </c>
      <c r="B3238" t="s">
        <v>1419</v>
      </c>
      <c r="C3238" t="s">
        <v>80</v>
      </c>
      <c r="D3238" t="s">
        <v>135</v>
      </c>
      <c r="E3238" t="s">
        <v>124</v>
      </c>
      <c r="F3238" s="1">
        <v>44640</v>
      </c>
      <c r="G3238" s="2">
        <v>44640.303472222222</v>
      </c>
      <c r="H3238" s="2">
        <v>44640.536111111112</v>
      </c>
      <c r="I3238" t="s">
        <v>224</v>
      </c>
      <c r="J3238" t="s">
        <v>70</v>
      </c>
      <c r="K3238">
        <v>31.263000000000002</v>
      </c>
      <c r="L3238">
        <v>335</v>
      </c>
      <c r="M3238">
        <v>1000</v>
      </c>
      <c r="N3238" s="3">
        <v>10473.105</v>
      </c>
      <c r="O3238">
        <v>10473.105</v>
      </c>
      <c r="P3238">
        <v>45018.720000000001</v>
      </c>
      <c r="Q3238">
        <v>3.2985074626865676</v>
      </c>
      <c r="S3238" t="str">
        <f t="shared" si="200"/>
        <v>March</v>
      </c>
      <c r="T3238" t="str">
        <f t="shared" si="201"/>
        <v>2022</v>
      </c>
      <c r="U3238" s="3">
        <f t="shared" si="202"/>
        <v>31</v>
      </c>
    </row>
    <row r="3239" spans="1:21" hidden="1">
      <c r="A3239">
        <v>3238</v>
      </c>
      <c r="B3239" t="s">
        <v>1420</v>
      </c>
      <c r="C3239" t="s">
        <v>35</v>
      </c>
      <c r="D3239" t="s">
        <v>123</v>
      </c>
      <c r="E3239" t="s">
        <v>124</v>
      </c>
      <c r="F3239" s="1">
        <v>44437</v>
      </c>
      <c r="G3239" s="2">
        <v>44437.305555555555</v>
      </c>
      <c r="H3239" s="2">
        <v>44437.423611111109</v>
      </c>
      <c r="I3239" t="s">
        <v>1350</v>
      </c>
      <c r="J3239" t="s">
        <v>70</v>
      </c>
      <c r="K3239">
        <v>34.44</v>
      </c>
      <c r="L3239">
        <v>170</v>
      </c>
      <c r="M3239">
        <v>1000</v>
      </c>
      <c r="N3239" s="3">
        <v>5854.8</v>
      </c>
      <c r="O3239">
        <v>5854.8</v>
      </c>
      <c r="P3239">
        <v>49593.599999999999</v>
      </c>
      <c r="Q3239">
        <v>7.4705882352941169</v>
      </c>
      <c r="S3239" t="str">
        <f t="shared" si="200"/>
        <v>August</v>
      </c>
      <c r="T3239" t="str">
        <f t="shared" si="201"/>
        <v>2021</v>
      </c>
      <c r="U3239" s="3">
        <f t="shared" si="202"/>
        <v>31</v>
      </c>
    </row>
    <row r="3240" spans="1:21" hidden="1">
      <c r="F3240" s="1"/>
      <c r="G3240" s="2"/>
      <c r="H3240" s="2"/>
      <c r="O3240">
        <v>0</v>
      </c>
      <c r="P3240">
        <v>0</v>
      </c>
      <c r="Q3240" t="e">
        <v>#DIV/0!</v>
      </c>
      <c r="U3240" s="3"/>
    </row>
    <row r="3241" spans="1:21" hidden="1">
      <c r="A3241">
        <v>3240</v>
      </c>
      <c r="B3241" t="s">
        <v>1421</v>
      </c>
      <c r="C3241" t="s">
        <v>39</v>
      </c>
      <c r="D3241" t="s">
        <v>123</v>
      </c>
      <c r="E3241" t="s">
        <v>124</v>
      </c>
      <c r="F3241" s="1">
        <v>44665</v>
      </c>
      <c r="G3241" s="2">
        <v>44665.533333333333</v>
      </c>
      <c r="H3241" s="2">
        <v>44665.818055555559</v>
      </c>
      <c r="I3241" t="s">
        <v>1342</v>
      </c>
      <c r="J3241" t="s">
        <v>70</v>
      </c>
      <c r="K3241">
        <v>34.56</v>
      </c>
      <c r="L3241">
        <v>410</v>
      </c>
      <c r="M3241">
        <v>1000</v>
      </c>
      <c r="N3241" s="3">
        <v>14169.6</v>
      </c>
      <c r="O3241">
        <v>14169.6</v>
      </c>
      <c r="P3241">
        <v>49766.400000000001</v>
      </c>
      <c r="Q3241">
        <v>2.5121951219512195</v>
      </c>
      <c r="S3241" t="str">
        <f t="shared" si="200"/>
        <v>April</v>
      </c>
      <c r="T3241" t="str">
        <f t="shared" si="201"/>
        <v>2022</v>
      </c>
      <c r="U3241" s="3">
        <f t="shared" ref="U3241:U3262" si="203">DAY(EOMONTH(F3241, 0))</f>
        <v>30</v>
      </c>
    </row>
    <row r="3242" spans="1:21" hidden="1">
      <c r="A3242">
        <v>3241</v>
      </c>
      <c r="B3242" t="s">
        <v>1422</v>
      </c>
      <c r="C3242" t="s">
        <v>39</v>
      </c>
      <c r="D3242" t="s">
        <v>129</v>
      </c>
      <c r="E3242" t="s">
        <v>75</v>
      </c>
      <c r="F3242" s="1">
        <v>44449</v>
      </c>
      <c r="G3242" s="2">
        <v>44449.434027777781</v>
      </c>
      <c r="H3242" s="2">
        <v>44449.718055555553</v>
      </c>
      <c r="I3242" t="s">
        <v>1342</v>
      </c>
      <c r="J3242" t="s">
        <v>70</v>
      </c>
      <c r="K3242">
        <v>34.811999999999998</v>
      </c>
      <c r="L3242">
        <v>409</v>
      </c>
      <c r="M3242">
        <v>1000</v>
      </c>
      <c r="N3242" s="3">
        <v>14238.108</v>
      </c>
      <c r="O3242">
        <v>14238.108</v>
      </c>
      <c r="P3242">
        <v>50129.279999999999</v>
      </c>
      <c r="Q3242">
        <v>2.5207823960880194</v>
      </c>
      <c r="S3242" t="str">
        <f t="shared" si="200"/>
        <v>September</v>
      </c>
      <c r="T3242" t="str">
        <f t="shared" si="201"/>
        <v>2021</v>
      </c>
      <c r="U3242" s="3">
        <f t="shared" si="203"/>
        <v>30</v>
      </c>
    </row>
    <row r="3243" spans="1:21" hidden="1">
      <c r="A3243">
        <v>3242</v>
      </c>
      <c r="B3243" t="s">
        <v>1423</v>
      </c>
      <c r="C3243" t="s">
        <v>34</v>
      </c>
      <c r="D3243" t="s">
        <v>123</v>
      </c>
      <c r="E3243" t="s">
        <v>124</v>
      </c>
      <c r="F3243" s="1">
        <v>44716</v>
      </c>
      <c r="G3243" s="2">
        <v>44716.370138888888</v>
      </c>
      <c r="H3243" s="2">
        <v>44716.554861111108</v>
      </c>
      <c r="I3243" t="s">
        <v>1350</v>
      </c>
      <c r="J3243" t="s">
        <v>70</v>
      </c>
      <c r="K3243">
        <v>36.29</v>
      </c>
      <c r="L3243">
        <v>266</v>
      </c>
      <c r="M3243">
        <v>1000</v>
      </c>
      <c r="N3243" s="3">
        <v>9653.14</v>
      </c>
      <c r="O3243">
        <v>9653.14</v>
      </c>
      <c r="P3243">
        <v>52257.599999999999</v>
      </c>
      <c r="Q3243">
        <v>4.4135338345864668</v>
      </c>
      <c r="S3243" t="str">
        <f t="shared" si="200"/>
        <v>June</v>
      </c>
      <c r="T3243" t="str">
        <f t="shared" si="201"/>
        <v>2022</v>
      </c>
      <c r="U3243" s="3">
        <f t="shared" si="203"/>
        <v>30</v>
      </c>
    </row>
    <row r="3244" spans="1:21" hidden="1">
      <c r="A3244">
        <v>3243</v>
      </c>
      <c r="B3244" t="s">
        <v>1424</v>
      </c>
      <c r="C3244" t="s">
        <v>44</v>
      </c>
      <c r="D3244" t="s">
        <v>135</v>
      </c>
      <c r="E3244" t="s">
        <v>124</v>
      </c>
      <c r="F3244" s="1">
        <v>44537</v>
      </c>
      <c r="G3244" s="2">
        <v>44537.35833333333</v>
      </c>
      <c r="H3244" s="2">
        <v>44537.643055555556</v>
      </c>
      <c r="I3244" t="s">
        <v>1350</v>
      </c>
      <c r="J3244" t="s">
        <v>70</v>
      </c>
      <c r="K3244">
        <v>36.29</v>
      </c>
      <c r="L3244">
        <v>410</v>
      </c>
      <c r="M3244">
        <v>1000</v>
      </c>
      <c r="N3244" s="3">
        <v>14878.9</v>
      </c>
      <c r="O3244">
        <v>14878.9</v>
      </c>
      <c r="P3244">
        <v>52257.599999999999</v>
      </c>
      <c r="Q3244">
        <v>2.5121951219512195</v>
      </c>
      <c r="S3244" t="str">
        <f t="shared" si="200"/>
        <v>December</v>
      </c>
      <c r="T3244" t="str">
        <f t="shared" si="201"/>
        <v>2021</v>
      </c>
      <c r="U3244" s="3">
        <f t="shared" si="203"/>
        <v>31</v>
      </c>
    </row>
    <row r="3245" spans="1:21" hidden="1">
      <c r="A3245">
        <v>3244</v>
      </c>
      <c r="B3245" t="s">
        <v>1425</v>
      </c>
      <c r="C3245" t="s">
        <v>44</v>
      </c>
      <c r="D3245" t="s">
        <v>135</v>
      </c>
      <c r="E3245" t="s">
        <v>124</v>
      </c>
      <c r="F3245" s="1">
        <v>44538</v>
      </c>
      <c r="G3245" s="2">
        <v>44538.343055555553</v>
      </c>
      <c r="H3245" s="2">
        <v>44538.668055555558</v>
      </c>
      <c r="I3245" t="s">
        <v>1350</v>
      </c>
      <c r="J3245" t="s">
        <v>70</v>
      </c>
      <c r="K3245">
        <v>36.29</v>
      </c>
      <c r="L3245">
        <v>468</v>
      </c>
      <c r="M3245">
        <v>1000</v>
      </c>
      <c r="N3245" s="3">
        <v>16983.72</v>
      </c>
      <c r="O3245">
        <v>16983.72</v>
      </c>
      <c r="P3245">
        <v>52257.599999999999</v>
      </c>
      <c r="Q3245">
        <v>2.0769230769230766</v>
      </c>
      <c r="S3245" t="str">
        <f t="shared" si="200"/>
        <v>December</v>
      </c>
      <c r="T3245" t="str">
        <f t="shared" si="201"/>
        <v>2021</v>
      </c>
      <c r="U3245" s="3">
        <f t="shared" si="203"/>
        <v>31</v>
      </c>
    </row>
    <row r="3246" spans="1:21" hidden="1">
      <c r="A3246">
        <v>3245</v>
      </c>
      <c r="B3246" t="s">
        <v>1426</v>
      </c>
      <c r="C3246" t="s">
        <v>39</v>
      </c>
      <c r="D3246" t="s">
        <v>129</v>
      </c>
      <c r="E3246" t="s">
        <v>75</v>
      </c>
      <c r="F3246" s="1">
        <v>44629</v>
      </c>
      <c r="G3246" s="2">
        <v>44629.372916666667</v>
      </c>
      <c r="H3246" s="2">
        <v>44629.615972222222</v>
      </c>
      <c r="I3246" t="s">
        <v>224</v>
      </c>
      <c r="J3246" t="s">
        <v>70</v>
      </c>
      <c r="K3246">
        <v>39.36</v>
      </c>
      <c r="L3246">
        <v>350</v>
      </c>
      <c r="M3246">
        <v>1000</v>
      </c>
      <c r="N3246" s="4">
        <v>13776</v>
      </c>
      <c r="O3246">
        <v>13776</v>
      </c>
      <c r="P3246">
        <v>56678.400000000001</v>
      </c>
      <c r="Q3246">
        <v>3.1142857142857143</v>
      </c>
      <c r="S3246" t="str">
        <f t="shared" si="200"/>
        <v>March</v>
      </c>
      <c r="T3246" t="str">
        <f t="shared" si="201"/>
        <v>2022</v>
      </c>
      <c r="U3246" s="3">
        <f t="shared" si="203"/>
        <v>31</v>
      </c>
    </row>
    <row r="3247" spans="1:21" hidden="1">
      <c r="A3247">
        <v>3246</v>
      </c>
      <c r="B3247" t="s">
        <v>1427</v>
      </c>
      <c r="C3247" t="s">
        <v>39</v>
      </c>
      <c r="D3247" t="s">
        <v>129</v>
      </c>
      <c r="E3247" t="s">
        <v>75</v>
      </c>
      <c r="F3247" s="1">
        <v>44627</v>
      </c>
      <c r="G3247" s="2">
        <v>44627.256944444445</v>
      </c>
      <c r="H3247" s="2">
        <v>44627.561805555553</v>
      </c>
      <c r="I3247" t="s">
        <v>224</v>
      </c>
      <c r="J3247" t="s">
        <v>70</v>
      </c>
      <c r="K3247">
        <v>39.36</v>
      </c>
      <c r="L3247">
        <v>439</v>
      </c>
      <c r="M3247">
        <v>1000</v>
      </c>
      <c r="N3247" s="3">
        <v>17279.04</v>
      </c>
      <c r="O3247">
        <v>17279.04</v>
      </c>
      <c r="P3247">
        <v>56678.400000000001</v>
      </c>
      <c r="Q3247">
        <v>2.2801822323462413</v>
      </c>
      <c r="S3247" t="str">
        <f t="shared" si="200"/>
        <v>March</v>
      </c>
      <c r="T3247" t="str">
        <f t="shared" si="201"/>
        <v>2022</v>
      </c>
      <c r="U3247" s="3">
        <f t="shared" si="203"/>
        <v>31</v>
      </c>
    </row>
    <row r="3248" spans="1:21" hidden="1">
      <c r="A3248">
        <v>3247</v>
      </c>
      <c r="B3248" t="s">
        <v>1428</v>
      </c>
      <c r="C3248" t="s">
        <v>34</v>
      </c>
      <c r="D3248" t="s">
        <v>141</v>
      </c>
      <c r="E3248" t="s">
        <v>124</v>
      </c>
      <c r="F3248" s="1">
        <v>44470</v>
      </c>
      <c r="G3248" s="2">
        <v>44470.411805555559</v>
      </c>
      <c r="H3248" s="2">
        <v>44470.68472222222</v>
      </c>
      <c r="I3248" t="s">
        <v>1342</v>
      </c>
      <c r="J3248" t="s">
        <v>70</v>
      </c>
      <c r="K3248">
        <v>40.020000000000003</v>
      </c>
      <c r="L3248">
        <v>393</v>
      </c>
      <c r="M3248">
        <v>1000</v>
      </c>
      <c r="N3248" s="3">
        <v>15727.86</v>
      </c>
      <c r="O3248">
        <v>15727.86</v>
      </c>
      <c r="P3248">
        <v>57628.800000000003</v>
      </c>
      <c r="Q3248">
        <v>2.66412213740458</v>
      </c>
      <c r="S3248" t="str">
        <f t="shared" si="200"/>
        <v>October</v>
      </c>
      <c r="T3248" t="str">
        <f t="shared" si="201"/>
        <v>2021</v>
      </c>
      <c r="U3248" s="3">
        <f t="shared" si="203"/>
        <v>31</v>
      </c>
    </row>
    <row r="3249" spans="1:21" hidden="1">
      <c r="A3249">
        <v>3248</v>
      </c>
      <c r="B3249" t="s">
        <v>1429</v>
      </c>
      <c r="C3249" t="s">
        <v>44</v>
      </c>
      <c r="D3249" t="s">
        <v>129</v>
      </c>
      <c r="E3249" t="s">
        <v>75</v>
      </c>
      <c r="F3249" s="1">
        <v>44366</v>
      </c>
      <c r="G3249" s="2">
        <v>44366.267361111109</v>
      </c>
      <c r="H3249" s="2">
        <v>44366.5625</v>
      </c>
      <c r="I3249" t="s">
        <v>1350</v>
      </c>
      <c r="J3249" t="s">
        <v>70</v>
      </c>
      <c r="K3249">
        <v>40.83</v>
      </c>
      <c r="L3249">
        <v>425</v>
      </c>
      <c r="M3249">
        <v>1000</v>
      </c>
      <c r="N3249" s="3">
        <v>17352.75</v>
      </c>
      <c r="O3249">
        <v>17352.75</v>
      </c>
      <c r="P3249">
        <v>58795.199999999997</v>
      </c>
      <c r="Q3249">
        <v>2.388235294117647</v>
      </c>
      <c r="S3249" t="str">
        <f t="shared" si="200"/>
        <v>June</v>
      </c>
      <c r="T3249" t="str">
        <f t="shared" si="201"/>
        <v>2021</v>
      </c>
      <c r="U3249" s="3">
        <f t="shared" si="203"/>
        <v>30</v>
      </c>
    </row>
    <row r="3250" spans="1:21" hidden="1">
      <c r="A3250">
        <v>3249</v>
      </c>
      <c r="B3250" t="s">
        <v>1430</v>
      </c>
      <c r="C3250" t="s">
        <v>44</v>
      </c>
      <c r="D3250" t="s">
        <v>129</v>
      </c>
      <c r="E3250" t="s">
        <v>75</v>
      </c>
      <c r="F3250" s="1">
        <v>44354</v>
      </c>
      <c r="G3250" s="2">
        <v>44354.3125</v>
      </c>
      <c r="H3250" s="2">
        <v>44354.714583333334</v>
      </c>
      <c r="I3250" t="s">
        <v>1350</v>
      </c>
      <c r="J3250" t="s">
        <v>70</v>
      </c>
      <c r="K3250">
        <v>40.83</v>
      </c>
      <c r="L3250">
        <v>579</v>
      </c>
      <c r="M3250">
        <v>1000</v>
      </c>
      <c r="N3250" s="3">
        <v>23640.57</v>
      </c>
      <c r="O3250">
        <v>23640.57</v>
      </c>
      <c r="P3250">
        <v>58795.199999999997</v>
      </c>
      <c r="Q3250">
        <v>1.4870466321243523</v>
      </c>
      <c r="S3250" t="str">
        <f t="shared" si="200"/>
        <v>June</v>
      </c>
      <c r="T3250" t="str">
        <f t="shared" si="201"/>
        <v>2021</v>
      </c>
      <c r="U3250" s="3">
        <f t="shared" si="203"/>
        <v>30</v>
      </c>
    </row>
    <row r="3251" spans="1:21" hidden="1">
      <c r="A3251">
        <v>3250</v>
      </c>
      <c r="B3251" t="s">
        <v>1431</v>
      </c>
      <c r="C3251" t="s">
        <v>34</v>
      </c>
      <c r="D3251" t="s">
        <v>141</v>
      </c>
      <c r="E3251" t="s">
        <v>124</v>
      </c>
      <c r="F3251" s="1">
        <v>44471</v>
      </c>
      <c r="G3251" s="2">
        <v>44471.489583333336</v>
      </c>
      <c r="H3251" s="2">
        <v>44471.634722222225</v>
      </c>
      <c r="I3251" t="s">
        <v>1342</v>
      </c>
      <c r="J3251" t="s">
        <v>70</v>
      </c>
      <c r="K3251">
        <v>42.692</v>
      </c>
      <c r="L3251">
        <v>209</v>
      </c>
      <c r="M3251">
        <v>1000</v>
      </c>
      <c r="N3251" s="3">
        <v>8922.6280000000006</v>
      </c>
      <c r="O3251">
        <v>8922.6280000000006</v>
      </c>
      <c r="P3251">
        <v>61476.480000000003</v>
      </c>
      <c r="Q3251">
        <v>5.8899521531100474</v>
      </c>
      <c r="S3251" t="str">
        <f t="shared" si="200"/>
        <v>October</v>
      </c>
      <c r="T3251" t="str">
        <f t="shared" si="201"/>
        <v>2021</v>
      </c>
      <c r="U3251" s="3">
        <f t="shared" si="203"/>
        <v>31</v>
      </c>
    </row>
    <row r="3252" spans="1:21" hidden="1">
      <c r="A3252">
        <v>3251</v>
      </c>
      <c r="B3252" t="s">
        <v>1432</v>
      </c>
      <c r="C3252" t="s">
        <v>30</v>
      </c>
      <c r="D3252" t="s">
        <v>129</v>
      </c>
      <c r="E3252" t="s">
        <v>75</v>
      </c>
      <c r="F3252" s="1">
        <v>44399</v>
      </c>
      <c r="G3252" s="2">
        <v>44399.340277777781</v>
      </c>
      <c r="H3252" s="2">
        <v>44399.600694444445</v>
      </c>
      <c r="I3252" t="s">
        <v>1342</v>
      </c>
      <c r="J3252" t="s">
        <v>70</v>
      </c>
      <c r="K3252">
        <v>44.42</v>
      </c>
      <c r="L3252">
        <v>375</v>
      </c>
      <c r="M3252">
        <v>1000</v>
      </c>
      <c r="N3252" s="3">
        <v>16657.5</v>
      </c>
      <c r="O3252">
        <v>16657.5</v>
      </c>
      <c r="P3252">
        <v>63964.800000000003</v>
      </c>
      <c r="Q3252">
        <v>2.8400000000000003</v>
      </c>
      <c r="S3252" t="str">
        <f t="shared" si="200"/>
        <v>July</v>
      </c>
      <c r="T3252" t="str">
        <f t="shared" si="201"/>
        <v>2021</v>
      </c>
      <c r="U3252" s="3">
        <f t="shared" si="203"/>
        <v>31</v>
      </c>
    </row>
    <row r="3253" spans="1:21" hidden="1">
      <c r="A3253">
        <v>3252</v>
      </c>
      <c r="B3253" t="s">
        <v>1433</v>
      </c>
      <c r="C3253" t="s">
        <v>30</v>
      </c>
      <c r="D3253" t="s">
        <v>129</v>
      </c>
      <c r="E3253" t="s">
        <v>75</v>
      </c>
      <c r="F3253" s="1">
        <v>44394</v>
      </c>
      <c r="G3253" s="2">
        <v>44394.31527777778</v>
      </c>
      <c r="H3253" s="2">
        <v>44394.580555555556</v>
      </c>
      <c r="I3253" t="s">
        <v>1342</v>
      </c>
      <c r="J3253" t="s">
        <v>70</v>
      </c>
      <c r="K3253">
        <v>44.42</v>
      </c>
      <c r="L3253">
        <v>382</v>
      </c>
      <c r="M3253">
        <v>1000</v>
      </c>
      <c r="N3253" s="3">
        <v>16968.439999999999</v>
      </c>
      <c r="O3253">
        <v>16968.439999999999</v>
      </c>
      <c r="P3253">
        <v>63964.800000000003</v>
      </c>
      <c r="Q3253">
        <v>2.7696335078534036</v>
      </c>
      <c r="S3253" t="str">
        <f t="shared" si="200"/>
        <v>July</v>
      </c>
      <c r="T3253" t="str">
        <f t="shared" si="201"/>
        <v>2021</v>
      </c>
      <c r="U3253" s="3">
        <f t="shared" si="203"/>
        <v>31</v>
      </c>
    </row>
    <row r="3254" spans="1:21" hidden="1">
      <c r="A3254">
        <v>3253</v>
      </c>
      <c r="B3254" t="s">
        <v>1434</v>
      </c>
      <c r="C3254" t="s">
        <v>30</v>
      </c>
      <c r="D3254" t="s">
        <v>129</v>
      </c>
      <c r="E3254" t="s">
        <v>75</v>
      </c>
      <c r="F3254" s="1">
        <v>44395</v>
      </c>
      <c r="G3254" s="2">
        <v>44395.255555555559</v>
      </c>
      <c r="H3254" s="2">
        <v>44395.527777777781</v>
      </c>
      <c r="I3254" t="s">
        <v>1342</v>
      </c>
      <c r="J3254" t="s">
        <v>70</v>
      </c>
      <c r="K3254">
        <v>44.42</v>
      </c>
      <c r="L3254">
        <v>392</v>
      </c>
      <c r="M3254">
        <v>1000</v>
      </c>
      <c r="N3254" s="3">
        <v>17412.64</v>
      </c>
      <c r="O3254">
        <v>17412.64</v>
      </c>
      <c r="P3254">
        <v>63964.800000000003</v>
      </c>
      <c r="Q3254">
        <v>2.6734693877551021</v>
      </c>
      <c r="S3254" t="str">
        <f t="shared" si="200"/>
        <v>July</v>
      </c>
      <c r="T3254" t="str">
        <f t="shared" si="201"/>
        <v>2021</v>
      </c>
      <c r="U3254" s="3">
        <f t="shared" si="203"/>
        <v>31</v>
      </c>
    </row>
    <row r="3255" spans="1:21" hidden="1">
      <c r="A3255">
        <v>3254</v>
      </c>
      <c r="B3255" t="s">
        <v>1435</v>
      </c>
      <c r="C3255" t="s">
        <v>30</v>
      </c>
      <c r="D3255" t="s">
        <v>135</v>
      </c>
      <c r="E3255" t="s">
        <v>124</v>
      </c>
      <c r="F3255" s="1">
        <v>44411</v>
      </c>
      <c r="G3255" s="2">
        <v>44411.339583333334</v>
      </c>
      <c r="H3255" s="2">
        <v>44411.613194444442</v>
      </c>
      <c r="I3255" t="s">
        <v>1342</v>
      </c>
      <c r="J3255" t="s">
        <v>70</v>
      </c>
      <c r="K3255">
        <v>44.42</v>
      </c>
      <c r="L3255">
        <v>394</v>
      </c>
      <c r="M3255">
        <v>1000</v>
      </c>
      <c r="N3255" s="3">
        <v>17501.48</v>
      </c>
      <c r="O3255">
        <v>17501.48</v>
      </c>
      <c r="P3255">
        <v>63964.800000000003</v>
      </c>
      <c r="Q3255">
        <v>2.654822335025381</v>
      </c>
      <c r="S3255" t="str">
        <f t="shared" si="200"/>
        <v>August</v>
      </c>
      <c r="T3255" t="str">
        <f t="shared" si="201"/>
        <v>2021</v>
      </c>
      <c r="U3255" s="3">
        <f t="shared" si="203"/>
        <v>31</v>
      </c>
    </row>
    <row r="3256" spans="1:21" hidden="1">
      <c r="A3256">
        <v>3255</v>
      </c>
      <c r="B3256" t="s">
        <v>1436</v>
      </c>
      <c r="C3256" t="s">
        <v>30</v>
      </c>
      <c r="D3256" t="s">
        <v>129</v>
      </c>
      <c r="E3256" t="s">
        <v>75</v>
      </c>
      <c r="F3256" s="1">
        <v>44393</v>
      </c>
      <c r="G3256" s="2">
        <v>44393.279166666667</v>
      </c>
      <c r="H3256" s="2">
        <v>44393.565972222219</v>
      </c>
      <c r="I3256" t="s">
        <v>1342</v>
      </c>
      <c r="J3256" t="s">
        <v>70</v>
      </c>
      <c r="K3256">
        <v>44.42</v>
      </c>
      <c r="L3256">
        <v>413</v>
      </c>
      <c r="M3256">
        <v>1000</v>
      </c>
      <c r="N3256" s="3">
        <v>18345.46</v>
      </c>
      <c r="O3256">
        <v>18345.46</v>
      </c>
      <c r="P3256">
        <v>63964.800000000003</v>
      </c>
      <c r="Q3256">
        <v>2.4866828087167074</v>
      </c>
      <c r="S3256" t="str">
        <f t="shared" si="200"/>
        <v>July</v>
      </c>
      <c r="T3256" t="str">
        <f t="shared" si="201"/>
        <v>2021</v>
      </c>
      <c r="U3256" s="3">
        <f t="shared" si="203"/>
        <v>31</v>
      </c>
    </row>
    <row r="3257" spans="1:21" hidden="1">
      <c r="A3257">
        <v>3256</v>
      </c>
      <c r="B3257" t="s">
        <v>1437</v>
      </c>
      <c r="C3257" t="s">
        <v>30</v>
      </c>
      <c r="D3257" t="s">
        <v>129</v>
      </c>
      <c r="E3257" t="s">
        <v>75</v>
      </c>
      <c r="F3257" s="1">
        <v>44398</v>
      </c>
      <c r="G3257" s="2">
        <v>44398.381249999999</v>
      </c>
      <c r="H3257" s="2">
        <v>44398.673611111109</v>
      </c>
      <c r="I3257" t="s">
        <v>1342</v>
      </c>
      <c r="J3257" t="s">
        <v>70</v>
      </c>
      <c r="K3257">
        <v>44.42</v>
      </c>
      <c r="L3257">
        <v>421</v>
      </c>
      <c r="M3257">
        <v>1000</v>
      </c>
      <c r="N3257" s="3">
        <v>18700.82</v>
      </c>
      <c r="O3257">
        <v>18700.82</v>
      </c>
      <c r="P3257">
        <v>63964.800000000003</v>
      </c>
      <c r="Q3257">
        <v>2.4204275534441808</v>
      </c>
      <c r="S3257" t="str">
        <f t="shared" si="200"/>
        <v>July</v>
      </c>
      <c r="T3257" t="str">
        <f t="shared" si="201"/>
        <v>2021</v>
      </c>
      <c r="U3257" s="3">
        <f t="shared" si="203"/>
        <v>31</v>
      </c>
    </row>
    <row r="3258" spans="1:21" hidden="1">
      <c r="A3258">
        <v>3257</v>
      </c>
      <c r="B3258" t="s">
        <v>1438</v>
      </c>
      <c r="C3258" t="s">
        <v>30</v>
      </c>
      <c r="D3258" t="s">
        <v>129</v>
      </c>
      <c r="E3258" t="s">
        <v>75</v>
      </c>
      <c r="F3258" s="1">
        <v>44396</v>
      </c>
      <c r="G3258" s="2">
        <v>44396.32708333333</v>
      </c>
      <c r="H3258" s="2">
        <v>44396.625</v>
      </c>
      <c r="I3258" t="s">
        <v>1342</v>
      </c>
      <c r="J3258" t="s">
        <v>70</v>
      </c>
      <c r="K3258">
        <v>44.42</v>
      </c>
      <c r="L3258">
        <v>429</v>
      </c>
      <c r="M3258">
        <v>1000</v>
      </c>
      <c r="N3258" s="3">
        <v>19056.18</v>
      </c>
      <c r="O3258">
        <v>19056.18</v>
      </c>
      <c r="P3258">
        <v>63964.800000000003</v>
      </c>
      <c r="Q3258">
        <v>2.3566433566433567</v>
      </c>
      <c r="S3258" t="str">
        <f t="shared" si="200"/>
        <v>July</v>
      </c>
      <c r="T3258" t="str">
        <f t="shared" si="201"/>
        <v>2021</v>
      </c>
      <c r="U3258" s="3">
        <f t="shared" si="203"/>
        <v>31</v>
      </c>
    </row>
    <row r="3259" spans="1:21" hidden="1">
      <c r="A3259">
        <v>3258</v>
      </c>
      <c r="B3259" t="s">
        <v>1439</v>
      </c>
      <c r="C3259" t="s">
        <v>30</v>
      </c>
      <c r="D3259" t="s">
        <v>129</v>
      </c>
      <c r="E3259" t="s">
        <v>75</v>
      </c>
      <c r="F3259" s="1">
        <v>44410</v>
      </c>
      <c r="G3259" s="2">
        <v>44410.320138888892</v>
      </c>
      <c r="H3259" s="2">
        <v>44410.62777777778</v>
      </c>
      <c r="I3259" t="s">
        <v>1342</v>
      </c>
      <c r="J3259" t="s">
        <v>70</v>
      </c>
      <c r="K3259">
        <v>44.42</v>
      </c>
      <c r="L3259">
        <v>443</v>
      </c>
      <c r="M3259">
        <v>1000</v>
      </c>
      <c r="N3259" s="3">
        <v>19678.060000000001</v>
      </c>
      <c r="O3259">
        <v>19678.060000000001</v>
      </c>
      <c r="P3259">
        <v>63964.800000000003</v>
      </c>
      <c r="Q3259">
        <v>2.2505643340857788</v>
      </c>
      <c r="S3259" t="str">
        <f t="shared" si="200"/>
        <v>August</v>
      </c>
      <c r="T3259" t="str">
        <f t="shared" si="201"/>
        <v>2021</v>
      </c>
      <c r="U3259" s="3">
        <f t="shared" si="203"/>
        <v>31</v>
      </c>
    </row>
    <row r="3260" spans="1:21" hidden="1">
      <c r="A3260">
        <v>3259</v>
      </c>
      <c r="B3260" t="s">
        <v>1440</v>
      </c>
      <c r="C3260" t="s">
        <v>30</v>
      </c>
      <c r="D3260" t="s">
        <v>129</v>
      </c>
      <c r="E3260" t="s">
        <v>75</v>
      </c>
      <c r="F3260" s="1">
        <v>44397</v>
      </c>
      <c r="G3260" s="2">
        <v>44397.25</v>
      </c>
      <c r="H3260" s="2">
        <v>44397.583333333336</v>
      </c>
      <c r="I3260" t="s">
        <v>1342</v>
      </c>
      <c r="J3260" t="s">
        <v>70</v>
      </c>
      <c r="K3260">
        <v>44.42</v>
      </c>
      <c r="L3260">
        <v>480</v>
      </c>
      <c r="M3260">
        <v>1000</v>
      </c>
      <c r="N3260" s="3">
        <v>21321.599999999999</v>
      </c>
      <c r="O3260">
        <v>21321.599999999999</v>
      </c>
      <c r="P3260">
        <v>63964.800000000003</v>
      </c>
      <c r="Q3260">
        <v>2.0000000000000004</v>
      </c>
      <c r="S3260" t="str">
        <f t="shared" si="200"/>
        <v>July</v>
      </c>
      <c r="T3260" t="str">
        <f t="shared" si="201"/>
        <v>2021</v>
      </c>
      <c r="U3260" s="3">
        <f t="shared" si="203"/>
        <v>31</v>
      </c>
    </row>
    <row r="3261" spans="1:21" hidden="1">
      <c r="A3261">
        <v>3260</v>
      </c>
      <c r="B3261" t="s">
        <v>1441</v>
      </c>
      <c r="C3261" t="s">
        <v>30</v>
      </c>
      <c r="D3261" t="s">
        <v>123</v>
      </c>
      <c r="E3261" t="s">
        <v>124</v>
      </c>
      <c r="F3261" s="1">
        <v>44409</v>
      </c>
      <c r="G3261" s="2">
        <v>44409.25</v>
      </c>
      <c r="H3261" s="2">
        <v>44409.708333333336</v>
      </c>
      <c r="I3261" t="s">
        <v>1342</v>
      </c>
      <c r="J3261" t="s">
        <v>70</v>
      </c>
      <c r="K3261">
        <v>44.42</v>
      </c>
      <c r="L3261">
        <v>660</v>
      </c>
      <c r="M3261">
        <v>1000</v>
      </c>
      <c r="N3261" s="3">
        <v>29317.200000000001</v>
      </c>
      <c r="O3261">
        <v>29317.200000000001</v>
      </c>
      <c r="P3261">
        <v>63964.800000000003</v>
      </c>
      <c r="Q3261">
        <v>1.1818181818181819</v>
      </c>
      <c r="S3261" t="str">
        <f t="shared" si="200"/>
        <v>August</v>
      </c>
      <c r="T3261" t="str">
        <f t="shared" si="201"/>
        <v>2021</v>
      </c>
      <c r="U3261" s="3">
        <f t="shared" si="203"/>
        <v>31</v>
      </c>
    </row>
    <row r="3262" spans="1:21" hidden="1">
      <c r="A3262">
        <v>3261</v>
      </c>
      <c r="B3262" t="s">
        <v>1442</v>
      </c>
      <c r="C3262" t="s">
        <v>34</v>
      </c>
      <c r="D3262" t="s">
        <v>123</v>
      </c>
      <c r="E3262" t="s">
        <v>124</v>
      </c>
      <c r="F3262" s="1">
        <v>44717</v>
      </c>
      <c r="G3262" s="2">
        <v>44717.322916666664</v>
      </c>
      <c r="H3262" s="2">
        <v>44717.517361111109</v>
      </c>
      <c r="I3262" t="s">
        <v>1350</v>
      </c>
      <c r="J3262" t="s">
        <v>70</v>
      </c>
      <c r="K3262">
        <v>44.64</v>
      </c>
      <c r="L3262">
        <v>280</v>
      </c>
      <c r="M3262">
        <v>1000</v>
      </c>
      <c r="N3262" s="3">
        <v>12499.2</v>
      </c>
      <c r="O3262">
        <v>12499.2</v>
      </c>
      <c r="P3262">
        <v>64281.599999999999</v>
      </c>
      <c r="Q3262">
        <v>4.1428571428571423</v>
      </c>
      <c r="S3262" t="str">
        <f t="shared" si="200"/>
        <v>June</v>
      </c>
      <c r="T3262" t="str">
        <f t="shared" si="201"/>
        <v>2022</v>
      </c>
      <c r="U3262" s="3">
        <f t="shared" si="203"/>
        <v>30</v>
      </c>
    </row>
    <row r="3263" spans="1:21" hidden="1">
      <c r="F3263" s="1"/>
      <c r="G3263" s="2"/>
      <c r="H3263" s="2"/>
      <c r="O3263">
        <v>0</v>
      </c>
      <c r="P3263">
        <v>0</v>
      </c>
      <c r="Q3263" t="e">
        <v>#DIV/0!</v>
      </c>
      <c r="U3263" s="3"/>
    </row>
    <row r="3264" spans="1:21" hidden="1">
      <c r="F3264" s="1"/>
      <c r="G3264" s="2"/>
      <c r="H3264" s="2"/>
      <c r="O3264">
        <v>0</v>
      </c>
      <c r="P3264">
        <v>0</v>
      </c>
      <c r="Q3264" t="e">
        <v>#DIV/0!</v>
      </c>
      <c r="U3264" s="3"/>
    </row>
    <row r="3265" spans="1:21" hidden="1">
      <c r="A3265">
        <v>3264</v>
      </c>
      <c r="B3265" t="s">
        <v>1443</v>
      </c>
      <c r="C3265" t="s">
        <v>34</v>
      </c>
      <c r="D3265" t="s">
        <v>135</v>
      </c>
      <c r="E3265" t="s">
        <v>124</v>
      </c>
      <c r="F3265" s="1">
        <v>44682</v>
      </c>
      <c r="G3265" s="2">
        <v>44682.361805555556</v>
      </c>
      <c r="H3265" s="2">
        <v>44682.502083333333</v>
      </c>
      <c r="I3265" t="s">
        <v>1350</v>
      </c>
      <c r="J3265" t="s">
        <v>70</v>
      </c>
      <c r="K3265">
        <v>44.744999999999997</v>
      </c>
      <c r="L3265">
        <v>202</v>
      </c>
      <c r="M3265">
        <v>1000</v>
      </c>
      <c r="N3265" s="3">
        <v>9038.49</v>
      </c>
      <c r="O3265">
        <v>9038.49</v>
      </c>
      <c r="P3265">
        <v>64432.799999999996</v>
      </c>
      <c r="Q3265">
        <v>6.1287128712871288</v>
      </c>
      <c r="S3265" t="str">
        <f t="shared" si="200"/>
        <v>May</v>
      </c>
      <c r="T3265" t="str">
        <f t="shared" si="201"/>
        <v>2022</v>
      </c>
      <c r="U3265" s="3">
        <f t="shared" ref="U3265:U3296" si="204">DAY(EOMONTH(F3265, 0))</f>
        <v>31</v>
      </c>
    </row>
    <row r="3266" spans="1:21" hidden="1">
      <c r="A3266">
        <v>3265</v>
      </c>
      <c r="B3266" t="s">
        <v>1444</v>
      </c>
      <c r="C3266" t="s">
        <v>35</v>
      </c>
      <c r="D3266" t="s">
        <v>141</v>
      </c>
      <c r="E3266" t="s">
        <v>124</v>
      </c>
      <c r="F3266" s="1">
        <v>44408</v>
      </c>
      <c r="G3266" s="2">
        <v>44408.302083333336</v>
      </c>
      <c r="H3266" s="2">
        <v>44408.517361111109</v>
      </c>
      <c r="I3266" t="s">
        <v>1350</v>
      </c>
      <c r="J3266" t="s">
        <v>70</v>
      </c>
      <c r="K3266">
        <v>44.744999999999997</v>
      </c>
      <c r="L3266">
        <v>310</v>
      </c>
      <c r="M3266">
        <v>1000</v>
      </c>
      <c r="N3266" s="3">
        <v>13870.95</v>
      </c>
      <c r="O3266">
        <v>13870.95</v>
      </c>
      <c r="P3266">
        <v>64432.799999999996</v>
      </c>
      <c r="Q3266">
        <v>3.6451612903225796</v>
      </c>
      <c r="S3266" t="str">
        <f t="shared" si="200"/>
        <v>July</v>
      </c>
      <c r="T3266" t="str">
        <f t="shared" si="201"/>
        <v>2021</v>
      </c>
      <c r="U3266" s="3">
        <f t="shared" si="204"/>
        <v>31</v>
      </c>
    </row>
    <row r="3267" spans="1:21" hidden="1">
      <c r="A3267">
        <v>3266</v>
      </c>
      <c r="B3267" t="s">
        <v>1445</v>
      </c>
      <c r="C3267" t="s">
        <v>44</v>
      </c>
      <c r="D3267" t="s">
        <v>141</v>
      </c>
      <c r="E3267" t="s">
        <v>124</v>
      </c>
      <c r="F3267" s="1">
        <v>44299</v>
      </c>
      <c r="G3267" s="2">
        <v>44299.416666666664</v>
      </c>
      <c r="H3267" s="2">
        <v>44299.708333333336</v>
      </c>
      <c r="I3267" t="s">
        <v>1350</v>
      </c>
      <c r="J3267" t="s">
        <v>70</v>
      </c>
      <c r="K3267">
        <v>44.744999999999997</v>
      </c>
      <c r="L3267">
        <v>420</v>
      </c>
      <c r="M3267">
        <v>1000</v>
      </c>
      <c r="N3267" s="3">
        <v>18792.900000000001</v>
      </c>
      <c r="O3267">
        <v>18792.900000000001</v>
      </c>
      <c r="P3267">
        <v>64432.799999999996</v>
      </c>
      <c r="Q3267">
        <v>2.4285714285714279</v>
      </c>
      <c r="S3267" t="str">
        <f t="shared" ref="S3267:S3330" si="205">TEXT(F3267, "mmmm")</f>
        <v>April</v>
      </c>
      <c r="T3267" t="str">
        <f t="shared" ref="T3267:T3330" si="206">TEXT(F3267, "YYYY")</f>
        <v>2021</v>
      </c>
      <c r="U3267" s="3">
        <f t="shared" si="204"/>
        <v>30</v>
      </c>
    </row>
    <row r="3268" spans="1:21" hidden="1">
      <c r="A3268">
        <v>3267</v>
      </c>
      <c r="B3268" t="s">
        <v>1446</v>
      </c>
      <c r="C3268" t="s">
        <v>32</v>
      </c>
      <c r="D3268" t="s">
        <v>135</v>
      </c>
      <c r="E3268" t="s">
        <v>124</v>
      </c>
      <c r="F3268" s="1">
        <v>44446</v>
      </c>
      <c r="G3268" s="2">
        <v>44446.416666666664</v>
      </c>
      <c r="H3268" s="2">
        <v>44446.75</v>
      </c>
      <c r="I3268" t="s">
        <v>1350</v>
      </c>
      <c r="J3268" t="s">
        <v>70</v>
      </c>
      <c r="K3268">
        <v>44.744999999999997</v>
      </c>
      <c r="L3268">
        <v>480</v>
      </c>
      <c r="M3268">
        <v>1000</v>
      </c>
      <c r="N3268" s="3">
        <v>21477.599999999999</v>
      </c>
      <c r="O3268">
        <v>21477.599999999999</v>
      </c>
      <c r="P3268">
        <v>64432.799999999996</v>
      </c>
      <c r="Q3268">
        <v>2</v>
      </c>
      <c r="S3268" t="str">
        <f t="shared" si="205"/>
        <v>September</v>
      </c>
      <c r="T3268" t="str">
        <f t="shared" si="206"/>
        <v>2021</v>
      </c>
      <c r="U3268" s="3">
        <f t="shared" si="204"/>
        <v>30</v>
      </c>
    </row>
    <row r="3269" spans="1:21" hidden="1">
      <c r="A3269">
        <v>3268</v>
      </c>
      <c r="B3269" t="s">
        <v>1447</v>
      </c>
      <c r="C3269" t="s">
        <v>32</v>
      </c>
      <c r="D3269" t="s">
        <v>141</v>
      </c>
      <c r="E3269" t="s">
        <v>124</v>
      </c>
      <c r="F3269" s="1">
        <v>44347</v>
      </c>
      <c r="G3269" s="2">
        <v>44347.331944444442</v>
      </c>
      <c r="H3269" s="2">
        <v>44347.729166666664</v>
      </c>
      <c r="I3269" t="s">
        <v>1350</v>
      </c>
      <c r="J3269" t="s">
        <v>70</v>
      </c>
      <c r="K3269">
        <v>44.744999999999997</v>
      </c>
      <c r="L3269">
        <v>572</v>
      </c>
      <c r="M3269">
        <v>1000</v>
      </c>
      <c r="N3269" s="3">
        <v>25594.14</v>
      </c>
      <c r="O3269">
        <v>25594.14</v>
      </c>
      <c r="P3269">
        <v>64432.799999999996</v>
      </c>
      <c r="Q3269">
        <v>1.5174825174825173</v>
      </c>
      <c r="S3269" t="str">
        <f t="shared" si="205"/>
        <v>May</v>
      </c>
      <c r="T3269" t="str">
        <f t="shared" si="206"/>
        <v>2021</v>
      </c>
      <c r="U3269" s="3">
        <f t="shared" si="204"/>
        <v>31</v>
      </c>
    </row>
    <row r="3270" spans="1:21" hidden="1">
      <c r="A3270">
        <v>3269</v>
      </c>
      <c r="B3270" t="s">
        <v>1448</v>
      </c>
      <c r="C3270" t="s">
        <v>44</v>
      </c>
      <c r="D3270" t="s">
        <v>129</v>
      </c>
      <c r="E3270" t="s">
        <v>75</v>
      </c>
      <c r="F3270" s="1">
        <v>44285</v>
      </c>
      <c r="G3270" s="2">
        <v>44285.315972222219</v>
      </c>
      <c r="H3270" s="2">
        <v>44285.725694444445</v>
      </c>
      <c r="I3270" t="s">
        <v>1350</v>
      </c>
      <c r="J3270" t="s">
        <v>70</v>
      </c>
      <c r="K3270">
        <v>44.744999999999997</v>
      </c>
      <c r="L3270">
        <v>590</v>
      </c>
      <c r="M3270">
        <v>1000</v>
      </c>
      <c r="N3270" s="3">
        <v>26399.55</v>
      </c>
      <c r="O3270">
        <v>26399.55</v>
      </c>
      <c r="P3270">
        <v>64432.799999999996</v>
      </c>
      <c r="Q3270">
        <v>1.4406779661016949</v>
      </c>
      <c r="S3270" t="str">
        <f t="shared" si="205"/>
        <v>March</v>
      </c>
      <c r="T3270" t="str">
        <f t="shared" si="206"/>
        <v>2021</v>
      </c>
      <c r="U3270" s="3">
        <f t="shared" si="204"/>
        <v>31</v>
      </c>
    </row>
    <row r="3271" spans="1:21" hidden="1">
      <c r="A3271">
        <v>3270</v>
      </c>
      <c r="B3271" t="s">
        <v>1449</v>
      </c>
      <c r="C3271" t="s">
        <v>44</v>
      </c>
      <c r="D3271" t="s">
        <v>135</v>
      </c>
      <c r="E3271" t="s">
        <v>124</v>
      </c>
      <c r="F3271" s="1">
        <v>44315</v>
      </c>
      <c r="G3271" s="2">
        <v>44315.293749999997</v>
      </c>
      <c r="H3271" s="2">
        <v>44315.708333333336</v>
      </c>
      <c r="I3271" t="s">
        <v>1350</v>
      </c>
      <c r="J3271" t="s">
        <v>70</v>
      </c>
      <c r="K3271">
        <v>44.744999999999997</v>
      </c>
      <c r="L3271">
        <v>597</v>
      </c>
      <c r="M3271">
        <v>1000</v>
      </c>
      <c r="N3271" s="3">
        <v>26712.764999999999</v>
      </c>
      <c r="O3271">
        <v>26712.764999999999</v>
      </c>
      <c r="P3271">
        <v>64432.799999999996</v>
      </c>
      <c r="Q3271">
        <v>1.4120603015075375</v>
      </c>
      <c r="S3271" t="str">
        <f t="shared" si="205"/>
        <v>April</v>
      </c>
      <c r="T3271" t="str">
        <f t="shared" si="206"/>
        <v>2021</v>
      </c>
      <c r="U3271" s="3">
        <f t="shared" si="204"/>
        <v>30</v>
      </c>
    </row>
    <row r="3272" spans="1:21" hidden="1">
      <c r="A3272">
        <v>3271</v>
      </c>
      <c r="B3272" t="s">
        <v>1450</v>
      </c>
      <c r="C3272" t="s">
        <v>44</v>
      </c>
      <c r="D3272" t="s">
        <v>141</v>
      </c>
      <c r="E3272" t="s">
        <v>124</v>
      </c>
      <c r="F3272" s="1">
        <v>44301</v>
      </c>
      <c r="G3272" s="2">
        <v>44301.291666666664</v>
      </c>
      <c r="H3272" s="2">
        <v>44301.754861111112</v>
      </c>
      <c r="I3272" t="s">
        <v>1350</v>
      </c>
      <c r="J3272" t="s">
        <v>70</v>
      </c>
      <c r="K3272">
        <v>44.744999999999997</v>
      </c>
      <c r="L3272">
        <v>667</v>
      </c>
      <c r="M3272">
        <v>1000</v>
      </c>
      <c r="N3272" s="3">
        <v>29844.915000000001</v>
      </c>
      <c r="O3272">
        <v>29844.915000000001</v>
      </c>
      <c r="P3272">
        <v>64432.799999999996</v>
      </c>
      <c r="Q3272">
        <v>1.1589205397301348</v>
      </c>
      <c r="S3272" t="str">
        <f t="shared" si="205"/>
        <v>April</v>
      </c>
      <c r="T3272" t="str">
        <f t="shared" si="206"/>
        <v>2021</v>
      </c>
      <c r="U3272" s="3">
        <f t="shared" si="204"/>
        <v>30</v>
      </c>
    </row>
    <row r="3273" spans="1:21" hidden="1">
      <c r="A3273">
        <v>3272</v>
      </c>
      <c r="B3273" t="s">
        <v>1451</v>
      </c>
      <c r="C3273" t="s">
        <v>35</v>
      </c>
      <c r="D3273" t="s">
        <v>135</v>
      </c>
      <c r="E3273" t="s">
        <v>124</v>
      </c>
      <c r="F3273" s="1">
        <v>44748</v>
      </c>
      <c r="G3273" s="2">
        <v>44748.375694444447</v>
      </c>
      <c r="H3273" s="2">
        <v>44749</v>
      </c>
      <c r="I3273" t="s">
        <v>1350</v>
      </c>
      <c r="J3273" t="s">
        <v>70</v>
      </c>
      <c r="K3273">
        <v>44.744999999999997</v>
      </c>
      <c r="L3273">
        <v>899</v>
      </c>
      <c r="M3273">
        <v>1000</v>
      </c>
      <c r="N3273" s="3">
        <v>40225.754999999997</v>
      </c>
      <c r="O3273">
        <v>40225.754999999997</v>
      </c>
      <c r="P3273">
        <v>64432.799999999996</v>
      </c>
      <c r="Q3273">
        <v>0.60177975528364847</v>
      </c>
      <c r="S3273" t="str">
        <f t="shared" si="205"/>
        <v>July</v>
      </c>
      <c r="T3273" t="str">
        <f t="shared" si="206"/>
        <v>2022</v>
      </c>
      <c r="U3273" s="3">
        <f t="shared" si="204"/>
        <v>31</v>
      </c>
    </row>
    <row r="3274" spans="1:21" hidden="1">
      <c r="A3274">
        <v>3273</v>
      </c>
      <c r="B3274" t="s">
        <v>1452</v>
      </c>
      <c r="C3274" t="s">
        <v>39</v>
      </c>
      <c r="D3274" t="s">
        <v>129</v>
      </c>
      <c r="E3274" t="s">
        <v>75</v>
      </c>
      <c r="F3274" s="1">
        <v>44726</v>
      </c>
      <c r="G3274" s="2">
        <v>44726.284722222219</v>
      </c>
      <c r="H3274" s="2">
        <v>44726.332638888889</v>
      </c>
      <c r="I3274" t="s">
        <v>1350</v>
      </c>
      <c r="J3274" t="s">
        <v>70</v>
      </c>
      <c r="K3274">
        <v>45.04</v>
      </c>
      <c r="L3274">
        <v>69</v>
      </c>
      <c r="M3274">
        <v>1000</v>
      </c>
      <c r="N3274" s="3">
        <v>3107.76</v>
      </c>
      <c r="O3274">
        <v>3107.76</v>
      </c>
      <c r="P3274">
        <v>64857.599999999999</v>
      </c>
      <c r="Q3274">
        <v>19.869565217391301</v>
      </c>
      <c r="S3274" t="str">
        <f t="shared" si="205"/>
        <v>June</v>
      </c>
      <c r="T3274" t="str">
        <f t="shared" si="206"/>
        <v>2022</v>
      </c>
      <c r="U3274" s="3">
        <f t="shared" si="204"/>
        <v>30</v>
      </c>
    </row>
    <row r="3275" spans="1:21" hidden="1">
      <c r="A3275">
        <v>3274</v>
      </c>
      <c r="B3275" t="s">
        <v>1453</v>
      </c>
      <c r="C3275" t="s">
        <v>40</v>
      </c>
      <c r="D3275" t="s">
        <v>135</v>
      </c>
      <c r="E3275" t="s">
        <v>124</v>
      </c>
      <c r="F3275" s="1">
        <v>44624</v>
      </c>
      <c r="G3275" s="2">
        <v>44624.338888888888</v>
      </c>
      <c r="H3275" s="2">
        <v>44624.565972222219</v>
      </c>
      <c r="I3275" t="s">
        <v>1350</v>
      </c>
      <c r="J3275" t="s">
        <v>70</v>
      </c>
      <c r="K3275">
        <v>45.04</v>
      </c>
      <c r="L3275">
        <v>327</v>
      </c>
      <c r="M3275">
        <v>1000</v>
      </c>
      <c r="N3275" s="3">
        <v>14728.08</v>
      </c>
      <c r="O3275">
        <v>14728.08</v>
      </c>
      <c r="P3275">
        <v>64857.599999999999</v>
      </c>
      <c r="Q3275">
        <v>3.403669724770642</v>
      </c>
      <c r="S3275" t="str">
        <f t="shared" si="205"/>
        <v>March</v>
      </c>
      <c r="T3275" t="str">
        <f t="shared" si="206"/>
        <v>2022</v>
      </c>
      <c r="U3275" s="3">
        <f t="shared" si="204"/>
        <v>31</v>
      </c>
    </row>
    <row r="3276" spans="1:21" hidden="1">
      <c r="A3276">
        <v>3275</v>
      </c>
      <c r="B3276" t="s">
        <v>1454</v>
      </c>
      <c r="C3276" t="s">
        <v>39</v>
      </c>
      <c r="D3276" t="s">
        <v>129</v>
      </c>
      <c r="E3276" t="s">
        <v>75</v>
      </c>
      <c r="F3276" s="1">
        <v>44721</v>
      </c>
      <c r="G3276" s="2">
        <v>44721.261111111111</v>
      </c>
      <c r="H3276" s="2">
        <v>44721.618055555555</v>
      </c>
      <c r="I3276" t="s">
        <v>1350</v>
      </c>
      <c r="J3276" t="s">
        <v>70</v>
      </c>
      <c r="K3276">
        <v>45.04</v>
      </c>
      <c r="L3276">
        <v>514</v>
      </c>
      <c r="M3276">
        <v>1000</v>
      </c>
      <c r="N3276" s="3">
        <v>23150.560000000001</v>
      </c>
      <c r="O3276">
        <v>23150.560000000001</v>
      </c>
      <c r="P3276">
        <v>64857.599999999999</v>
      </c>
      <c r="Q3276">
        <v>1.8015564202334626</v>
      </c>
      <c r="S3276" t="str">
        <f t="shared" si="205"/>
        <v>June</v>
      </c>
      <c r="T3276" t="str">
        <f t="shared" si="206"/>
        <v>2022</v>
      </c>
      <c r="U3276" s="3">
        <f t="shared" si="204"/>
        <v>30</v>
      </c>
    </row>
    <row r="3277" spans="1:21" hidden="1">
      <c r="A3277">
        <v>3276</v>
      </c>
      <c r="B3277" t="s">
        <v>1455</v>
      </c>
      <c r="C3277" t="s">
        <v>39</v>
      </c>
      <c r="D3277" t="s">
        <v>129</v>
      </c>
      <c r="E3277" t="s">
        <v>75</v>
      </c>
      <c r="F3277" s="1">
        <v>44723</v>
      </c>
      <c r="G3277" s="2">
        <v>44723.26458333333</v>
      </c>
      <c r="H3277" s="2">
        <v>44723.629861111112</v>
      </c>
      <c r="I3277" t="s">
        <v>1350</v>
      </c>
      <c r="J3277" t="s">
        <v>70</v>
      </c>
      <c r="K3277">
        <v>45.04</v>
      </c>
      <c r="L3277">
        <v>526</v>
      </c>
      <c r="M3277">
        <v>1000</v>
      </c>
      <c r="N3277" s="3">
        <v>23691.040000000001</v>
      </c>
      <c r="O3277">
        <v>23691.040000000001</v>
      </c>
      <c r="P3277">
        <v>64857.599999999999</v>
      </c>
      <c r="Q3277">
        <v>1.7376425855513307</v>
      </c>
      <c r="S3277" t="str">
        <f t="shared" si="205"/>
        <v>June</v>
      </c>
      <c r="T3277" t="str">
        <f t="shared" si="206"/>
        <v>2022</v>
      </c>
      <c r="U3277" s="3">
        <f t="shared" si="204"/>
        <v>30</v>
      </c>
    </row>
    <row r="3278" spans="1:21" hidden="1">
      <c r="A3278">
        <v>3277</v>
      </c>
      <c r="B3278" t="s">
        <v>1456</v>
      </c>
      <c r="C3278" t="s">
        <v>50</v>
      </c>
      <c r="D3278" t="s">
        <v>135</v>
      </c>
      <c r="E3278" t="s">
        <v>124</v>
      </c>
      <c r="F3278" s="1">
        <v>44627</v>
      </c>
      <c r="G3278" s="2">
        <v>44627.320138888892</v>
      </c>
      <c r="H3278" s="2">
        <v>44627.703472222223</v>
      </c>
      <c r="I3278" t="s">
        <v>1350</v>
      </c>
      <c r="J3278" t="s">
        <v>70</v>
      </c>
      <c r="K3278">
        <v>45.04</v>
      </c>
      <c r="L3278">
        <v>552</v>
      </c>
      <c r="M3278">
        <v>1000</v>
      </c>
      <c r="N3278" s="3">
        <v>24862.080000000002</v>
      </c>
      <c r="O3278">
        <v>24862.080000000002</v>
      </c>
      <c r="P3278">
        <v>64857.599999999999</v>
      </c>
      <c r="Q3278">
        <v>1.6086956521739129</v>
      </c>
      <c r="S3278" t="str">
        <f t="shared" si="205"/>
        <v>March</v>
      </c>
      <c r="T3278" t="str">
        <f t="shared" si="206"/>
        <v>2022</v>
      </c>
      <c r="U3278" s="3">
        <f t="shared" si="204"/>
        <v>31</v>
      </c>
    </row>
    <row r="3279" spans="1:21" hidden="1">
      <c r="A3279">
        <v>3278</v>
      </c>
      <c r="B3279" t="s">
        <v>1457</v>
      </c>
      <c r="C3279" t="s">
        <v>39</v>
      </c>
      <c r="D3279" t="s">
        <v>129</v>
      </c>
      <c r="E3279" t="s">
        <v>75</v>
      </c>
      <c r="F3279" s="1">
        <v>44722</v>
      </c>
      <c r="G3279" s="2">
        <v>44722.245833333334</v>
      </c>
      <c r="H3279" s="2">
        <v>44722.634722222225</v>
      </c>
      <c r="I3279" t="s">
        <v>1350</v>
      </c>
      <c r="J3279" t="s">
        <v>70</v>
      </c>
      <c r="K3279">
        <v>45.04</v>
      </c>
      <c r="L3279">
        <v>560</v>
      </c>
      <c r="M3279">
        <v>1000</v>
      </c>
      <c r="N3279" s="3">
        <v>25222.400000000001</v>
      </c>
      <c r="O3279">
        <v>25222.400000000001</v>
      </c>
      <c r="P3279">
        <v>64857.599999999999</v>
      </c>
      <c r="Q3279">
        <v>1.5714285714285712</v>
      </c>
      <c r="S3279" t="str">
        <f t="shared" si="205"/>
        <v>June</v>
      </c>
      <c r="T3279" t="str">
        <f t="shared" si="206"/>
        <v>2022</v>
      </c>
      <c r="U3279" s="3">
        <f t="shared" si="204"/>
        <v>30</v>
      </c>
    </row>
    <row r="3280" spans="1:21" hidden="1">
      <c r="A3280">
        <v>3279</v>
      </c>
      <c r="B3280" t="s">
        <v>1458</v>
      </c>
      <c r="C3280" t="s">
        <v>39</v>
      </c>
      <c r="D3280" t="s">
        <v>129</v>
      </c>
      <c r="E3280" t="s">
        <v>75</v>
      </c>
      <c r="F3280" s="1">
        <v>44724</v>
      </c>
      <c r="G3280" s="2">
        <v>44724.249305555553</v>
      </c>
      <c r="H3280" s="2">
        <v>44724.654861111114</v>
      </c>
      <c r="I3280" t="s">
        <v>1350</v>
      </c>
      <c r="J3280" t="s">
        <v>70</v>
      </c>
      <c r="K3280">
        <v>45.04</v>
      </c>
      <c r="L3280">
        <v>584</v>
      </c>
      <c r="M3280">
        <v>1000</v>
      </c>
      <c r="N3280" s="3">
        <v>26303.360000000001</v>
      </c>
      <c r="O3280">
        <v>26303.360000000001</v>
      </c>
      <c r="P3280">
        <v>64857.599999999999</v>
      </c>
      <c r="Q3280">
        <v>1.4657534246575341</v>
      </c>
      <c r="S3280" t="str">
        <f t="shared" si="205"/>
        <v>June</v>
      </c>
      <c r="T3280" t="str">
        <f t="shared" si="206"/>
        <v>2022</v>
      </c>
      <c r="U3280" s="3">
        <f t="shared" si="204"/>
        <v>30</v>
      </c>
    </row>
    <row r="3281" spans="1:21" hidden="1">
      <c r="A3281">
        <v>3280</v>
      </c>
      <c r="B3281" t="s">
        <v>1459</v>
      </c>
      <c r="C3281" t="s">
        <v>39</v>
      </c>
      <c r="D3281" t="s">
        <v>129</v>
      </c>
      <c r="E3281" t="s">
        <v>75</v>
      </c>
      <c r="F3281" s="1">
        <v>44725</v>
      </c>
      <c r="G3281" s="2">
        <v>44725.265277777777</v>
      </c>
      <c r="H3281" s="2">
        <v>44725.702777777777</v>
      </c>
      <c r="I3281" t="s">
        <v>1350</v>
      </c>
      <c r="J3281" t="s">
        <v>70</v>
      </c>
      <c r="K3281">
        <v>45.04</v>
      </c>
      <c r="L3281">
        <v>630</v>
      </c>
      <c r="M3281">
        <v>1000</v>
      </c>
      <c r="N3281" s="3">
        <v>28375.200000000001</v>
      </c>
      <c r="O3281">
        <v>28375.200000000001</v>
      </c>
      <c r="P3281">
        <v>64857.599999999999</v>
      </c>
      <c r="Q3281">
        <v>1.2857142857142854</v>
      </c>
      <c r="S3281" t="str">
        <f t="shared" si="205"/>
        <v>June</v>
      </c>
      <c r="T3281" t="str">
        <f t="shared" si="206"/>
        <v>2022</v>
      </c>
      <c r="U3281" s="3">
        <f t="shared" si="204"/>
        <v>30</v>
      </c>
    </row>
    <row r="3282" spans="1:21" hidden="1">
      <c r="A3282">
        <v>3281</v>
      </c>
      <c r="B3282" t="s">
        <v>1460</v>
      </c>
      <c r="C3282" t="s">
        <v>50</v>
      </c>
      <c r="D3282" t="s">
        <v>135</v>
      </c>
      <c r="E3282" t="s">
        <v>124</v>
      </c>
      <c r="F3282" s="1">
        <v>44596</v>
      </c>
      <c r="G3282" s="2">
        <v>44596.270833333336</v>
      </c>
      <c r="H3282" s="2">
        <v>44617.743055555555</v>
      </c>
      <c r="I3282" t="s">
        <v>1350</v>
      </c>
      <c r="J3282" t="s">
        <v>70</v>
      </c>
      <c r="K3282">
        <v>45.04</v>
      </c>
      <c r="L3282" s="4">
        <v>1050</v>
      </c>
      <c r="M3282">
        <v>1000</v>
      </c>
      <c r="N3282" s="4">
        <v>47292</v>
      </c>
      <c r="O3282">
        <v>47292</v>
      </c>
      <c r="P3282">
        <v>64857.599999999999</v>
      </c>
      <c r="Q3282">
        <v>0.37142857142857139</v>
      </c>
      <c r="S3282" t="str">
        <f t="shared" si="205"/>
        <v>February</v>
      </c>
      <c r="T3282" t="str">
        <f t="shared" si="206"/>
        <v>2022</v>
      </c>
      <c r="U3282" s="3">
        <f t="shared" si="204"/>
        <v>28</v>
      </c>
    </row>
    <row r="3283" spans="1:21" hidden="1">
      <c r="A3283">
        <v>3282</v>
      </c>
      <c r="B3283" t="s">
        <v>1460</v>
      </c>
      <c r="C3283" t="s">
        <v>50</v>
      </c>
      <c r="D3283" t="s">
        <v>135</v>
      </c>
      <c r="E3283" t="s">
        <v>124</v>
      </c>
      <c r="F3283" s="1">
        <v>44617</v>
      </c>
      <c r="G3283" s="2">
        <v>44596.270833333336</v>
      </c>
      <c r="H3283" s="2">
        <v>44617.743055555555</v>
      </c>
      <c r="I3283" t="s">
        <v>1350</v>
      </c>
      <c r="J3283" t="s">
        <v>70</v>
      </c>
      <c r="K3283">
        <v>45.04</v>
      </c>
      <c r="L3283" s="4">
        <v>1070</v>
      </c>
      <c r="M3283">
        <v>1000</v>
      </c>
      <c r="N3283" s="3">
        <v>48192.800000000003</v>
      </c>
      <c r="O3283">
        <v>48192.800000000003</v>
      </c>
      <c r="P3283">
        <v>64857.599999999999</v>
      </c>
      <c r="Q3283">
        <v>0.34579439252336436</v>
      </c>
      <c r="S3283" t="str">
        <f t="shared" si="205"/>
        <v>February</v>
      </c>
      <c r="T3283" t="str">
        <f t="shared" si="206"/>
        <v>2022</v>
      </c>
      <c r="U3283" s="3">
        <f t="shared" si="204"/>
        <v>28</v>
      </c>
    </row>
    <row r="3284" spans="1:21" hidden="1">
      <c r="A3284">
        <v>3283</v>
      </c>
      <c r="B3284" t="s">
        <v>1460</v>
      </c>
      <c r="C3284" t="s">
        <v>50</v>
      </c>
      <c r="D3284" t="s">
        <v>135</v>
      </c>
      <c r="E3284" t="s">
        <v>124</v>
      </c>
      <c r="F3284" s="1">
        <v>44597</v>
      </c>
      <c r="G3284" s="2">
        <v>44596.270833333336</v>
      </c>
      <c r="H3284" s="2">
        <v>44617.743055555555</v>
      </c>
      <c r="I3284" t="s">
        <v>1350</v>
      </c>
      <c r="J3284" t="s">
        <v>70</v>
      </c>
      <c r="K3284">
        <v>45.04</v>
      </c>
      <c r="L3284" s="4">
        <v>1440</v>
      </c>
      <c r="M3284">
        <v>1000</v>
      </c>
      <c r="N3284" s="3">
        <v>64857.599999999999</v>
      </c>
      <c r="O3284">
        <v>64857.599999999999</v>
      </c>
      <c r="P3284">
        <v>64857.599999999999</v>
      </c>
      <c r="Q3284">
        <v>0</v>
      </c>
      <c r="S3284" t="str">
        <f t="shared" si="205"/>
        <v>February</v>
      </c>
      <c r="T3284" t="str">
        <f t="shared" si="206"/>
        <v>2022</v>
      </c>
      <c r="U3284" s="3">
        <f t="shared" si="204"/>
        <v>28</v>
      </c>
    </row>
    <row r="3285" spans="1:21" hidden="1">
      <c r="A3285">
        <v>3284</v>
      </c>
      <c r="B3285" t="s">
        <v>1460</v>
      </c>
      <c r="C3285" t="s">
        <v>50</v>
      </c>
      <c r="D3285" t="s">
        <v>135</v>
      </c>
      <c r="E3285" t="s">
        <v>124</v>
      </c>
      <c r="F3285" s="1">
        <v>44598</v>
      </c>
      <c r="G3285" s="2">
        <v>44596.270833333336</v>
      </c>
      <c r="H3285" s="2">
        <v>44617.743055555555</v>
      </c>
      <c r="I3285" t="s">
        <v>1350</v>
      </c>
      <c r="J3285" t="s">
        <v>70</v>
      </c>
      <c r="K3285">
        <v>45.04</v>
      </c>
      <c r="L3285" s="4">
        <v>1440</v>
      </c>
      <c r="M3285">
        <v>1000</v>
      </c>
      <c r="N3285" s="3">
        <v>64857.599999999999</v>
      </c>
      <c r="O3285">
        <v>64857.599999999999</v>
      </c>
      <c r="P3285">
        <v>64857.599999999999</v>
      </c>
      <c r="Q3285">
        <v>0</v>
      </c>
      <c r="S3285" t="str">
        <f t="shared" si="205"/>
        <v>February</v>
      </c>
      <c r="T3285" t="str">
        <f t="shared" si="206"/>
        <v>2022</v>
      </c>
      <c r="U3285" s="3">
        <f t="shared" si="204"/>
        <v>28</v>
      </c>
    </row>
    <row r="3286" spans="1:21" hidden="1">
      <c r="A3286">
        <v>3285</v>
      </c>
      <c r="B3286" t="s">
        <v>1460</v>
      </c>
      <c r="C3286" t="s">
        <v>50</v>
      </c>
      <c r="D3286" t="s">
        <v>135</v>
      </c>
      <c r="E3286" t="s">
        <v>124</v>
      </c>
      <c r="F3286" s="1">
        <v>44599</v>
      </c>
      <c r="G3286" s="2">
        <v>44596.270833333336</v>
      </c>
      <c r="H3286" s="2">
        <v>44617.743055555555</v>
      </c>
      <c r="I3286" t="s">
        <v>1350</v>
      </c>
      <c r="J3286" t="s">
        <v>70</v>
      </c>
      <c r="K3286">
        <v>45.04</v>
      </c>
      <c r="L3286" s="4">
        <v>1440</v>
      </c>
      <c r="M3286">
        <v>1000</v>
      </c>
      <c r="N3286" s="3">
        <v>64857.599999999999</v>
      </c>
      <c r="O3286">
        <v>64857.599999999999</v>
      </c>
      <c r="P3286">
        <v>64857.599999999999</v>
      </c>
      <c r="Q3286">
        <v>0</v>
      </c>
      <c r="S3286" t="str">
        <f t="shared" si="205"/>
        <v>February</v>
      </c>
      <c r="T3286" t="str">
        <f t="shared" si="206"/>
        <v>2022</v>
      </c>
      <c r="U3286" s="3">
        <f t="shared" si="204"/>
        <v>28</v>
      </c>
    </row>
    <row r="3287" spans="1:21" hidden="1">
      <c r="A3287">
        <v>3286</v>
      </c>
      <c r="B3287" t="s">
        <v>1460</v>
      </c>
      <c r="C3287" t="s">
        <v>50</v>
      </c>
      <c r="D3287" t="s">
        <v>135</v>
      </c>
      <c r="E3287" t="s">
        <v>124</v>
      </c>
      <c r="F3287" s="1">
        <v>44600</v>
      </c>
      <c r="G3287" s="2">
        <v>44596.270833333336</v>
      </c>
      <c r="H3287" s="2">
        <v>44617.743055555555</v>
      </c>
      <c r="I3287" t="s">
        <v>1350</v>
      </c>
      <c r="J3287" t="s">
        <v>70</v>
      </c>
      <c r="K3287">
        <v>45.04</v>
      </c>
      <c r="L3287" s="4">
        <v>1440</v>
      </c>
      <c r="M3287">
        <v>1000</v>
      </c>
      <c r="N3287" s="3">
        <v>64857.599999999999</v>
      </c>
      <c r="O3287">
        <v>64857.599999999999</v>
      </c>
      <c r="P3287">
        <v>64857.599999999999</v>
      </c>
      <c r="Q3287">
        <v>0</v>
      </c>
      <c r="S3287" t="str">
        <f t="shared" si="205"/>
        <v>February</v>
      </c>
      <c r="T3287" t="str">
        <f t="shared" si="206"/>
        <v>2022</v>
      </c>
      <c r="U3287" s="3">
        <f t="shared" si="204"/>
        <v>28</v>
      </c>
    </row>
    <row r="3288" spans="1:21" hidden="1">
      <c r="A3288">
        <v>3287</v>
      </c>
      <c r="B3288" t="s">
        <v>1460</v>
      </c>
      <c r="C3288" t="s">
        <v>50</v>
      </c>
      <c r="D3288" t="s">
        <v>135</v>
      </c>
      <c r="E3288" t="s">
        <v>124</v>
      </c>
      <c r="F3288" s="1">
        <v>44601</v>
      </c>
      <c r="G3288" s="2">
        <v>44596.270833333336</v>
      </c>
      <c r="H3288" s="2">
        <v>44617.743055555555</v>
      </c>
      <c r="I3288" t="s">
        <v>1350</v>
      </c>
      <c r="J3288" t="s">
        <v>70</v>
      </c>
      <c r="K3288">
        <v>45.04</v>
      </c>
      <c r="L3288" s="4">
        <v>1440</v>
      </c>
      <c r="M3288">
        <v>1000</v>
      </c>
      <c r="N3288" s="3">
        <v>64857.599999999999</v>
      </c>
      <c r="O3288">
        <v>64857.599999999999</v>
      </c>
      <c r="P3288">
        <v>64857.599999999999</v>
      </c>
      <c r="Q3288">
        <v>0</v>
      </c>
      <c r="S3288" t="str">
        <f t="shared" si="205"/>
        <v>February</v>
      </c>
      <c r="T3288" t="str">
        <f t="shared" si="206"/>
        <v>2022</v>
      </c>
      <c r="U3288" s="3">
        <f t="shared" si="204"/>
        <v>28</v>
      </c>
    </row>
    <row r="3289" spans="1:21" hidden="1">
      <c r="A3289">
        <v>3288</v>
      </c>
      <c r="B3289" t="s">
        <v>1460</v>
      </c>
      <c r="C3289" t="s">
        <v>50</v>
      </c>
      <c r="D3289" t="s">
        <v>135</v>
      </c>
      <c r="E3289" t="s">
        <v>124</v>
      </c>
      <c r="F3289" s="1">
        <v>44602</v>
      </c>
      <c r="G3289" s="2">
        <v>44596.270833333336</v>
      </c>
      <c r="H3289" s="2">
        <v>44617.743055555555</v>
      </c>
      <c r="I3289" t="s">
        <v>1350</v>
      </c>
      <c r="J3289" t="s">
        <v>70</v>
      </c>
      <c r="K3289">
        <v>45.04</v>
      </c>
      <c r="L3289" s="4">
        <v>1440</v>
      </c>
      <c r="M3289">
        <v>1000</v>
      </c>
      <c r="N3289" s="3">
        <v>64857.599999999999</v>
      </c>
      <c r="O3289">
        <v>64857.599999999999</v>
      </c>
      <c r="P3289">
        <v>64857.599999999999</v>
      </c>
      <c r="Q3289">
        <v>0</v>
      </c>
      <c r="S3289" t="str">
        <f t="shared" si="205"/>
        <v>February</v>
      </c>
      <c r="T3289" t="str">
        <f t="shared" si="206"/>
        <v>2022</v>
      </c>
      <c r="U3289" s="3">
        <f t="shared" si="204"/>
        <v>28</v>
      </c>
    </row>
    <row r="3290" spans="1:21" hidden="1">
      <c r="A3290">
        <v>3289</v>
      </c>
      <c r="B3290" t="s">
        <v>1460</v>
      </c>
      <c r="C3290" t="s">
        <v>50</v>
      </c>
      <c r="D3290" t="s">
        <v>135</v>
      </c>
      <c r="E3290" t="s">
        <v>124</v>
      </c>
      <c r="F3290" s="1">
        <v>44603</v>
      </c>
      <c r="G3290" s="2">
        <v>44596.270833333336</v>
      </c>
      <c r="H3290" s="2">
        <v>44617.743055555555</v>
      </c>
      <c r="I3290" t="s">
        <v>1350</v>
      </c>
      <c r="J3290" t="s">
        <v>70</v>
      </c>
      <c r="K3290">
        <v>45.04</v>
      </c>
      <c r="L3290" s="4">
        <v>1440</v>
      </c>
      <c r="M3290">
        <v>1000</v>
      </c>
      <c r="N3290" s="3">
        <v>64857.599999999999</v>
      </c>
      <c r="O3290">
        <v>64857.599999999999</v>
      </c>
      <c r="P3290">
        <v>64857.599999999999</v>
      </c>
      <c r="Q3290">
        <v>0</v>
      </c>
      <c r="S3290" t="str">
        <f t="shared" si="205"/>
        <v>February</v>
      </c>
      <c r="T3290" t="str">
        <f t="shared" si="206"/>
        <v>2022</v>
      </c>
      <c r="U3290" s="3">
        <f t="shared" si="204"/>
        <v>28</v>
      </c>
    </row>
    <row r="3291" spans="1:21" hidden="1">
      <c r="A3291">
        <v>3290</v>
      </c>
      <c r="B3291" t="s">
        <v>1460</v>
      </c>
      <c r="C3291" t="s">
        <v>50</v>
      </c>
      <c r="D3291" t="s">
        <v>135</v>
      </c>
      <c r="E3291" t="s">
        <v>124</v>
      </c>
      <c r="F3291" s="1">
        <v>44604</v>
      </c>
      <c r="G3291" s="2">
        <v>44596.270833333336</v>
      </c>
      <c r="H3291" s="2">
        <v>44617.743055555555</v>
      </c>
      <c r="I3291" t="s">
        <v>1350</v>
      </c>
      <c r="J3291" t="s">
        <v>70</v>
      </c>
      <c r="K3291">
        <v>45.04</v>
      </c>
      <c r="L3291" s="4">
        <v>1440</v>
      </c>
      <c r="M3291">
        <v>1000</v>
      </c>
      <c r="N3291" s="3">
        <v>64857.599999999999</v>
      </c>
      <c r="O3291">
        <v>64857.599999999999</v>
      </c>
      <c r="P3291">
        <v>64857.599999999999</v>
      </c>
      <c r="Q3291">
        <v>0</v>
      </c>
      <c r="S3291" t="str">
        <f t="shared" si="205"/>
        <v>February</v>
      </c>
      <c r="T3291" t="str">
        <f t="shared" si="206"/>
        <v>2022</v>
      </c>
      <c r="U3291" s="3">
        <f t="shared" si="204"/>
        <v>28</v>
      </c>
    </row>
    <row r="3292" spans="1:21" hidden="1">
      <c r="A3292">
        <v>3291</v>
      </c>
      <c r="B3292" t="s">
        <v>1460</v>
      </c>
      <c r="C3292" t="s">
        <v>50</v>
      </c>
      <c r="D3292" t="s">
        <v>135</v>
      </c>
      <c r="E3292" t="s">
        <v>124</v>
      </c>
      <c r="F3292" s="1">
        <v>44605</v>
      </c>
      <c r="G3292" s="2">
        <v>44596.270833333336</v>
      </c>
      <c r="H3292" s="2">
        <v>44617.743055555555</v>
      </c>
      <c r="I3292" t="s">
        <v>1350</v>
      </c>
      <c r="J3292" t="s">
        <v>70</v>
      </c>
      <c r="K3292">
        <v>45.04</v>
      </c>
      <c r="L3292" s="4">
        <v>1440</v>
      </c>
      <c r="M3292">
        <v>1000</v>
      </c>
      <c r="N3292" s="3">
        <v>64857.599999999999</v>
      </c>
      <c r="O3292">
        <v>64857.599999999999</v>
      </c>
      <c r="P3292">
        <v>64857.599999999999</v>
      </c>
      <c r="Q3292">
        <v>0</v>
      </c>
      <c r="S3292" t="str">
        <f t="shared" si="205"/>
        <v>February</v>
      </c>
      <c r="T3292" t="str">
        <f t="shared" si="206"/>
        <v>2022</v>
      </c>
      <c r="U3292" s="3">
        <f t="shared" si="204"/>
        <v>28</v>
      </c>
    </row>
    <row r="3293" spans="1:21" hidden="1">
      <c r="A3293">
        <v>3292</v>
      </c>
      <c r="B3293" t="s">
        <v>1460</v>
      </c>
      <c r="C3293" t="s">
        <v>50</v>
      </c>
      <c r="D3293" t="s">
        <v>135</v>
      </c>
      <c r="E3293" t="s">
        <v>124</v>
      </c>
      <c r="F3293" s="1">
        <v>44606</v>
      </c>
      <c r="G3293" s="2">
        <v>44596.270833333336</v>
      </c>
      <c r="H3293" s="2">
        <v>44617.743055555555</v>
      </c>
      <c r="I3293" t="s">
        <v>1350</v>
      </c>
      <c r="J3293" t="s">
        <v>70</v>
      </c>
      <c r="K3293">
        <v>45.04</v>
      </c>
      <c r="L3293" s="4">
        <v>1440</v>
      </c>
      <c r="M3293">
        <v>1000</v>
      </c>
      <c r="N3293" s="3">
        <v>64857.599999999999</v>
      </c>
      <c r="O3293">
        <v>64857.599999999999</v>
      </c>
      <c r="P3293">
        <v>64857.599999999999</v>
      </c>
      <c r="Q3293">
        <v>0</v>
      </c>
      <c r="S3293" t="str">
        <f t="shared" si="205"/>
        <v>February</v>
      </c>
      <c r="T3293" t="str">
        <f t="shared" si="206"/>
        <v>2022</v>
      </c>
      <c r="U3293" s="3">
        <f t="shared" si="204"/>
        <v>28</v>
      </c>
    </row>
    <row r="3294" spans="1:21" hidden="1">
      <c r="A3294">
        <v>3293</v>
      </c>
      <c r="B3294" t="s">
        <v>1460</v>
      </c>
      <c r="C3294" t="s">
        <v>50</v>
      </c>
      <c r="D3294" t="s">
        <v>135</v>
      </c>
      <c r="E3294" t="s">
        <v>124</v>
      </c>
      <c r="F3294" s="1">
        <v>44607</v>
      </c>
      <c r="G3294" s="2">
        <v>44596.270833333336</v>
      </c>
      <c r="H3294" s="2">
        <v>44617.743055555555</v>
      </c>
      <c r="I3294" t="s">
        <v>1350</v>
      </c>
      <c r="J3294" t="s">
        <v>70</v>
      </c>
      <c r="K3294">
        <v>45.04</v>
      </c>
      <c r="L3294" s="4">
        <v>1440</v>
      </c>
      <c r="M3294">
        <v>1000</v>
      </c>
      <c r="N3294" s="3">
        <v>64857.599999999999</v>
      </c>
      <c r="O3294">
        <v>64857.599999999999</v>
      </c>
      <c r="P3294">
        <v>64857.599999999999</v>
      </c>
      <c r="Q3294">
        <v>0</v>
      </c>
      <c r="S3294" t="str">
        <f t="shared" si="205"/>
        <v>February</v>
      </c>
      <c r="T3294" t="str">
        <f t="shared" si="206"/>
        <v>2022</v>
      </c>
      <c r="U3294" s="3">
        <f t="shared" si="204"/>
        <v>28</v>
      </c>
    </row>
    <row r="3295" spans="1:21" hidden="1">
      <c r="A3295">
        <v>3294</v>
      </c>
      <c r="B3295" t="s">
        <v>1460</v>
      </c>
      <c r="C3295" t="s">
        <v>50</v>
      </c>
      <c r="D3295" t="s">
        <v>135</v>
      </c>
      <c r="E3295" t="s">
        <v>124</v>
      </c>
      <c r="F3295" s="1">
        <v>44608</v>
      </c>
      <c r="G3295" s="2">
        <v>44596.270833333336</v>
      </c>
      <c r="H3295" s="2">
        <v>44617.743055555555</v>
      </c>
      <c r="I3295" t="s">
        <v>1350</v>
      </c>
      <c r="J3295" t="s">
        <v>70</v>
      </c>
      <c r="K3295">
        <v>45.04</v>
      </c>
      <c r="L3295" s="4">
        <v>1440</v>
      </c>
      <c r="M3295">
        <v>1000</v>
      </c>
      <c r="N3295" s="3">
        <v>64857.599999999999</v>
      </c>
      <c r="O3295">
        <v>64857.599999999999</v>
      </c>
      <c r="P3295">
        <v>64857.599999999999</v>
      </c>
      <c r="Q3295">
        <v>0</v>
      </c>
      <c r="S3295" t="str">
        <f t="shared" si="205"/>
        <v>February</v>
      </c>
      <c r="T3295" t="str">
        <f t="shared" si="206"/>
        <v>2022</v>
      </c>
      <c r="U3295" s="3">
        <f t="shared" si="204"/>
        <v>28</v>
      </c>
    </row>
    <row r="3296" spans="1:21" hidden="1">
      <c r="A3296">
        <v>3295</v>
      </c>
      <c r="B3296" t="s">
        <v>1460</v>
      </c>
      <c r="C3296" t="s">
        <v>50</v>
      </c>
      <c r="D3296" t="s">
        <v>135</v>
      </c>
      <c r="E3296" t="s">
        <v>124</v>
      </c>
      <c r="F3296" s="1">
        <v>44609</v>
      </c>
      <c r="G3296" s="2">
        <v>44596.270833333336</v>
      </c>
      <c r="H3296" s="2">
        <v>44617.743055555555</v>
      </c>
      <c r="I3296" t="s">
        <v>1350</v>
      </c>
      <c r="J3296" t="s">
        <v>70</v>
      </c>
      <c r="K3296">
        <v>45.04</v>
      </c>
      <c r="L3296" s="4">
        <v>1440</v>
      </c>
      <c r="M3296">
        <v>1000</v>
      </c>
      <c r="N3296" s="3">
        <v>64857.599999999999</v>
      </c>
      <c r="O3296">
        <v>64857.599999999999</v>
      </c>
      <c r="P3296">
        <v>64857.599999999999</v>
      </c>
      <c r="Q3296">
        <v>0</v>
      </c>
      <c r="S3296" t="str">
        <f t="shared" si="205"/>
        <v>February</v>
      </c>
      <c r="T3296" t="str">
        <f t="shared" si="206"/>
        <v>2022</v>
      </c>
      <c r="U3296" s="3">
        <f t="shared" si="204"/>
        <v>28</v>
      </c>
    </row>
    <row r="3297" spans="1:21" hidden="1">
      <c r="A3297">
        <v>3296</v>
      </c>
      <c r="B3297" t="s">
        <v>1460</v>
      </c>
      <c r="C3297" t="s">
        <v>50</v>
      </c>
      <c r="D3297" t="s">
        <v>135</v>
      </c>
      <c r="E3297" t="s">
        <v>124</v>
      </c>
      <c r="F3297" s="1">
        <v>44610</v>
      </c>
      <c r="G3297" s="2">
        <v>44596.270833333336</v>
      </c>
      <c r="H3297" s="2">
        <v>44617.743055555555</v>
      </c>
      <c r="I3297" t="s">
        <v>1350</v>
      </c>
      <c r="J3297" t="s">
        <v>70</v>
      </c>
      <c r="K3297">
        <v>45.04</v>
      </c>
      <c r="L3297" s="4">
        <v>1440</v>
      </c>
      <c r="M3297">
        <v>1000</v>
      </c>
      <c r="N3297" s="3">
        <v>64857.599999999999</v>
      </c>
      <c r="O3297">
        <v>64857.599999999999</v>
      </c>
      <c r="P3297">
        <v>64857.599999999999</v>
      </c>
      <c r="Q3297">
        <v>0</v>
      </c>
      <c r="S3297" t="str">
        <f t="shared" si="205"/>
        <v>February</v>
      </c>
      <c r="T3297" t="str">
        <f t="shared" si="206"/>
        <v>2022</v>
      </c>
      <c r="U3297" s="3">
        <f t="shared" ref="U3297:U3328" si="207">DAY(EOMONTH(F3297, 0))</f>
        <v>28</v>
      </c>
    </row>
    <row r="3298" spans="1:21" hidden="1">
      <c r="A3298">
        <v>3297</v>
      </c>
      <c r="B3298" t="s">
        <v>1460</v>
      </c>
      <c r="C3298" t="s">
        <v>50</v>
      </c>
      <c r="D3298" t="s">
        <v>135</v>
      </c>
      <c r="E3298" t="s">
        <v>124</v>
      </c>
      <c r="F3298" s="1">
        <v>44611</v>
      </c>
      <c r="G3298" s="2">
        <v>44596.270833333336</v>
      </c>
      <c r="H3298" s="2">
        <v>44617.743055555555</v>
      </c>
      <c r="I3298" t="s">
        <v>1350</v>
      </c>
      <c r="J3298" t="s">
        <v>70</v>
      </c>
      <c r="K3298">
        <v>45.04</v>
      </c>
      <c r="L3298" s="4">
        <v>1440</v>
      </c>
      <c r="M3298">
        <v>1000</v>
      </c>
      <c r="N3298" s="3">
        <v>64857.599999999999</v>
      </c>
      <c r="O3298">
        <v>64857.599999999999</v>
      </c>
      <c r="P3298">
        <v>64857.599999999999</v>
      </c>
      <c r="Q3298">
        <v>0</v>
      </c>
      <c r="S3298" t="str">
        <f t="shared" si="205"/>
        <v>February</v>
      </c>
      <c r="T3298" t="str">
        <f t="shared" si="206"/>
        <v>2022</v>
      </c>
      <c r="U3298" s="3">
        <f t="shared" si="207"/>
        <v>28</v>
      </c>
    </row>
    <row r="3299" spans="1:21" hidden="1">
      <c r="A3299">
        <v>3298</v>
      </c>
      <c r="B3299" t="s">
        <v>1460</v>
      </c>
      <c r="C3299" t="s">
        <v>50</v>
      </c>
      <c r="D3299" t="s">
        <v>135</v>
      </c>
      <c r="E3299" t="s">
        <v>124</v>
      </c>
      <c r="F3299" s="1">
        <v>44612</v>
      </c>
      <c r="G3299" s="2">
        <v>44596.270833333336</v>
      </c>
      <c r="H3299" s="2">
        <v>44617.743055555555</v>
      </c>
      <c r="I3299" t="s">
        <v>1350</v>
      </c>
      <c r="J3299" t="s">
        <v>70</v>
      </c>
      <c r="K3299">
        <v>45.04</v>
      </c>
      <c r="L3299" s="4">
        <v>1440</v>
      </c>
      <c r="M3299">
        <v>1000</v>
      </c>
      <c r="N3299" s="3">
        <v>64857.599999999999</v>
      </c>
      <c r="O3299">
        <v>64857.599999999999</v>
      </c>
      <c r="P3299">
        <v>64857.599999999999</v>
      </c>
      <c r="Q3299">
        <v>0</v>
      </c>
      <c r="S3299" t="str">
        <f t="shared" si="205"/>
        <v>February</v>
      </c>
      <c r="T3299" t="str">
        <f t="shared" si="206"/>
        <v>2022</v>
      </c>
      <c r="U3299" s="3">
        <f t="shared" si="207"/>
        <v>28</v>
      </c>
    </row>
    <row r="3300" spans="1:21" hidden="1">
      <c r="A3300">
        <v>3299</v>
      </c>
      <c r="B3300" t="s">
        <v>1460</v>
      </c>
      <c r="C3300" t="s">
        <v>50</v>
      </c>
      <c r="D3300" t="s">
        <v>135</v>
      </c>
      <c r="E3300" t="s">
        <v>124</v>
      </c>
      <c r="F3300" s="1">
        <v>44613</v>
      </c>
      <c r="G3300" s="2">
        <v>44596.270833333336</v>
      </c>
      <c r="H3300" s="2">
        <v>44617.743055555555</v>
      </c>
      <c r="I3300" t="s">
        <v>1350</v>
      </c>
      <c r="J3300" t="s">
        <v>70</v>
      </c>
      <c r="K3300">
        <v>45.04</v>
      </c>
      <c r="L3300" s="4">
        <v>1440</v>
      </c>
      <c r="M3300">
        <v>1000</v>
      </c>
      <c r="N3300" s="3">
        <v>64857.599999999999</v>
      </c>
      <c r="O3300">
        <v>64857.599999999999</v>
      </c>
      <c r="P3300">
        <v>64857.599999999999</v>
      </c>
      <c r="Q3300">
        <v>0</v>
      </c>
      <c r="S3300" t="str">
        <f t="shared" si="205"/>
        <v>February</v>
      </c>
      <c r="T3300" t="str">
        <f t="shared" si="206"/>
        <v>2022</v>
      </c>
      <c r="U3300" s="3">
        <f t="shared" si="207"/>
        <v>28</v>
      </c>
    </row>
    <row r="3301" spans="1:21" hidden="1">
      <c r="A3301">
        <v>3300</v>
      </c>
      <c r="B3301" t="s">
        <v>1460</v>
      </c>
      <c r="C3301" t="s">
        <v>50</v>
      </c>
      <c r="D3301" t="s">
        <v>135</v>
      </c>
      <c r="E3301" t="s">
        <v>124</v>
      </c>
      <c r="F3301" s="1">
        <v>44614</v>
      </c>
      <c r="G3301" s="2">
        <v>44596.270833333336</v>
      </c>
      <c r="H3301" s="2">
        <v>44617.743055555555</v>
      </c>
      <c r="I3301" t="s">
        <v>1350</v>
      </c>
      <c r="J3301" t="s">
        <v>70</v>
      </c>
      <c r="K3301">
        <v>45.04</v>
      </c>
      <c r="L3301" s="4">
        <v>1440</v>
      </c>
      <c r="M3301">
        <v>1000</v>
      </c>
      <c r="N3301" s="3">
        <v>64857.599999999999</v>
      </c>
      <c r="O3301">
        <v>64857.599999999999</v>
      </c>
      <c r="P3301">
        <v>64857.599999999999</v>
      </c>
      <c r="Q3301">
        <v>0</v>
      </c>
      <c r="S3301" t="str">
        <f t="shared" si="205"/>
        <v>February</v>
      </c>
      <c r="T3301" t="str">
        <f t="shared" si="206"/>
        <v>2022</v>
      </c>
      <c r="U3301" s="3">
        <f t="shared" si="207"/>
        <v>28</v>
      </c>
    </row>
    <row r="3302" spans="1:21" hidden="1">
      <c r="A3302">
        <v>3301</v>
      </c>
      <c r="B3302" t="s">
        <v>1460</v>
      </c>
      <c r="C3302" t="s">
        <v>50</v>
      </c>
      <c r="D3302" t="s">
        <v>135</v>
      </c>
      <c r="E3302" t="s">
        <v>124</v>
      </c>
      <c r="F3302" s="1">
        <v>44615</v>
      </c>
      <c r="G3302" s="2">
        <v>44596.270833333336</v>
      </c>
      <c r="H3302" s="2">
        <v>44617.743055555555</v>
      </c>
      <c r="I3302" t="s">
        <v>1350</v>
      </c>
      <c r="J3302" t="s">
        <v>70</v>
      </c>
      <c r="K3302">
        <v>45.04</v>
      </c>
      <c r="L3302" s="4">
        <v>1440</v>
      </c>
      <c r="M3302">
        <v>1000</v>
      </c>
      <c r="N3302" s="3">
        <v>64857.599999999999</v>
      </c>
      <c r="O3302">
        <v>64857.599999999999</v>
      </c>
      <c r="P3302">
        <v>64857.599999999999</v>
      </c>
      <c r="Q3302">
        <v>0</v>
      </c>
      <c r="S3302" t="str">
        <f t="shared" si="205"/>
        <v>February</v>
      </c>
      <c r="T3302" t="str">
        <f t="shared" si="206"/>
        <v>2022</v>
      </c>
      <c r="U3302" s="3">
        <f t="shared" si="207"/>
        <v>28</v>
      </c>
    </row>
    <row r="3303" spans="1:21" hidden="1">
      <c r="A3303">
        <v>3302</v>
      </c>
      <c r="B3303" t="s">
        <v>1460</v>
      </c>
      <c r="C3303" t="s">
        <v>50</v>
      </c>
      <c r="D3303" t="s">
        <v>135</v>
      </c>
      <c r="E3303" t="s">
        <v>124</v>
      </c>
      <c r="F3303" s="1">
        <v>44616</v>
      </c>
      <c r="G3303" s="2">
        <v>44596.270833333336</v>
      </c>
      <c r="H3303" s="2">
        <v>44617.743055555555</v>
      </c>
      <c r="I3303" t="s">
        <v>1350</v>
      </c>
      <c r="J3303" t="s">
        <v>70</v>
      </c>
      <c r="K3303">
        <v>45.04</v>
      </c>
      <c r="L3303" s="4">
        <v>1440</v>
      </c>
      <c r="M3303">
        <v>1000</v>
      </c>
      <c r="N3303" s="3">
        <v>64857.599999999999</v>
      </c>
      <c r="O3303">
        <v>64857.599999999999</v>
      </c>
      <c r="P3303">
        <v>64857.599999999999</v>
      </c>
      <c r="Q3303">
        <v>0</v>
      </c>
      <c r="S3303" t="str">
        <f t="shared" si="205"/>
        <v>February</v>
      </c>
      <c r="T3303" t="str">
        <f t="shared" si="206"/>
        <v>2022</v>
      </c>
      <c r="U3303" s="3">
        <f t="shared" si="207"/>
        <v>28</v>
      </c>
    </row>
    <row r="3304" spans="1:21" hidden="1">
      <c r="A3304">
        <v>3303</v>
      </c>
      <c r="B3304" t="s">
        <v>1461</v>
      </c>
      <c r="C3304" t="s">
        <v>35</v>
      </c>
      <c r="D3304" t="s">
        <v>141</v>
      </c>
      <c r="E3304" t="s">
        <v>124</v>
      </c>
      <c r="F3304" s="1">
        <v>44409</v>
      </c>
      <c r="G3304" s="2">
        <v>44409.4375</v>
      </c>
      <c r="H3304" s="2">
        <v>44409.520833333336</v>
      </c>
      <c r="I3304" t="s">
        <v>1350</v>
      </c>
      <c r="J3304" t="s">
        <v>70</v>
      </c>
      <c r="K3304">
        <v>48.073</v>
      </c>
      <c r="L3304">
        <v>120</v>
      </c>
      <c r="M3304">
        <v>1000</v>
      </c>
      <c r="N3304" s="3">
        <v>5768.76</v>
      </c>
      <c r="O3304">
        <v>5768.76</v>
      </c>
      <c r="P3304">
        <v>69225.119999999995</v>
      </c>
      <c r="Q3304">
        <v>10.999999999999998</v>
      </c>
      <c r="S3304" t="str">
        <f t="shared" si="205"/>
        <v>August</v>
      </c>
      <c r="T3304" t="str">
        <f t="shared" si="206"/>
        <v>2021</v>
      </c>
      <c r="U3304" s="3">
        <f t="shared" si="207"/>
        <v>31</v>
      </c>
    </row>
    <row r="3305" spans="1:21" hidden="1">
      <c r="A3305">
        <v>3304</v>
      </c>
      <c r="B3305" t="s">
        <v>1462</v>
      </c>
      <c r="C3305" t="s">
        <v>31</v>
      </c>
      <c r="D3305" t="s">
        <v>141</v>
      </c>
      <c r="E3305" t="s">
        <v>124</v>
      </c>
      <c r="F3305" s="1">
        <v>44464</v>
      </c>
      <c r="G3305" s="2">
        <v>44464.381249999999</v>
      </c>
      <c r="H3305" s="2">
        <v>44464.607638888891</v>
      </c>
      <c r="I3305" t="s">
        <v>1342</v>
      </c>
      <c r="J3305" t="s">
        <v>70</v>
      </c>
      <c r="K3305">
        <v>50.304000000000002</v>
      </c>
      <c r="L3305">
        <v>326</v>
      </c>
      <c r="M3305">
        <v>1000</v>
      </c>
      <c r="N3305" s="3">
        <v>16399.103999999999</v>
      </c>
      <c r="O3305">
        <v>16399.103999999999</v>
      </c>
      <c r="P3305">
        <v>72437.760000000009</v>
      </c>
      <c r="Q3305">
        <v>3.4171779141104301</v>
      </c>
      <c r="S3305" t="str">
        <f t="shared" si="205"/>
        <v>September</v>
      </c>
      <c r="T3305" t="str">
        <f t="shared" si="206"/>
        <v>2021</v>
      </c>
      <c r="U3305" s="3">
        <f t="shared" si="207"/>
        <v>30</v>
      </c>
    </row>
    <row r="3306" spans="1:21" hidden="1">
      <c r="A3306">
        <v>3305</v>
      </c>
      <c r="B3306" t="s">
        <v>1463</v>
      </c>
      <c r="C3306" t="s">
        <v>30</v>
      </c>
      <c r="D3306" t="s">
        <v>141</v>
      </c>
      <c r="E3306" t="s">
        <v>124</v>
      </c>
      <c r="F3306" s="1">
        <v>44461</v>
      </c>
      <c r="G3306" s="2">
        <v>44461.251388888886</v>
      </c>
      <c r="H3306" s="2">
        <v>44461.49722222222</v>
      </c>
      <c r="I3306" t="s">
        <v>1342</v>
      </c>
      <c r="J3306" t="s">
        <v>70</v>
      </c>
      <c r="K3306">
        <v>50.304000000000002</v>
      </c>
      <c r="L3306">
        <v>354</v>
      </c>
      <c r="M3306">
        <v>1000</v>
      </c>
      <c r="N3306" s="3">
        <v>17807.616000000002</v>
      </c>
      <c r="O3306">
        <v>17807.616000000002</v>
      </c>
      <c r="P3306">
        <v>72437.760000000009</v>
      </c>
      <c r="Q3306">
        <v>3.0677966101694918</v>
      </c>
      <c r="S3306" t="str">
        <f t="shared" si="205"/>
        <v>September</v>
      </c>
      <c r="T3306" t="str">
        <f t="shared" si="206"/>
        <v>2021</v>
      </c>
      <c r="U3306" s="3">
        <f t="shared" si="207"/>
        <v>30</v>
      </c>
    </row>
    <row r="3307" spans="1:21" hidden="1">
      <c r="A3307">
        <v>3306</v>
      </c>
      <c r="B3307" t="s">
        <v>1464</v>
      </c>
      <c r="C3307" t="s">
        <v>31</v>
      </c>
      <c r="D3307" t="s">
        <v>129</v>
      </c>
      <c r="E3307" t="s">
        <v>75</v>
      </c>
      <c r="F3307" s="1">
        <v>44429</v>
      </c>
      <c r="G3307" s="2">
        <v>44429.365277777775</v>
      </c>
      <c r="H3307" s="2">
        <v>44429.614583333336</v>
      </c>
      <c r="I3307" t="s">
        <v>1342</v>
      </c>
      <c r="J3307" t="s">
        <v>70</v>
      </c>
      <c r="K3307">
        <v>50.304000000000002</v>
      </c>
      <c r="L3307">
        <v>359</v>
      </c>
      <c r="M3307">
        <v>1000</v>
      </c>
      <c r="N3307" s="3">
        <v>18059.135999999999</v>
      </c>
      <c r="O3307">
        <v>18059.135999999999</v>
      </c>
      <c r="P3307">
        <v>72437.760000000009</v>
      </c>
      <c r="Q3307">
        <v>3.0111420612813378</v>
      </c>
      <c r="S3307" t="str">
        <f t="shared" si="205"/>
        <v>August</v>
      </c>
      <c r="T3307" t="str">
        <f t="shared" si="206"/>
        <v>2021</v>
      </c>
      <c r="U3307" s="3">
        <f t="shared" si="207"/>
        <v>31</v>
      </c>
    </row>
    <row r="3308" spans="1:21" hidden="1">
      <c r="A3308">
        <v>3307</v>
      </c>
      <c r="B3308" t="s">
        <v>1465</v>
      </c>
      <c r="C3308" t="s">
        <v>31</v>
      </c>
      <c r="D3308" t="s">
        <v>129</v>
      </c>
      <c r="E3308" t="s">
        <v>75</v>
      </c>
      <c r="F3308" s="1">
        <v>44420</v>
      </c>
      <c r="G3308" s="2">
        <v>44420.370138888888</v>
      </c>
      <c r="H3308" s="2">
        <v>44420.62222222222</v>
      </c>
      <c r="I3308" t="s">
        <v>1342</v>
      </c>
      <c r="J3308" t="s">
        <v>70</v>
      </c>
      <c r="K3308">
        <v>50.304000000000002</v>
      </c>
      <c r="L3308">
        <v>363</v>
      </c>
      <c r="M3308">
        <v>1000</v>
      </c>
      <c r="N3308" s="3">
        <v>18260.351999999999</v>
      </c>
      <c r="O3308">
        <v>18260.351999999999</v>
      </c>
      <c r="P3308">
        <v>72437.760000000009</v>
      </c>
      <c r="Q3308">
        <v>2.9669421487603311</v>
      </c>
      <c r="S3308" t="str">
        <f t="shared" si="205"/>
        <v>August</v>
      </c>
      <c r="T3308" t="str">
        <f t="shared" si="206"/>
        <v>2021</v>
      </c>
      <c r="U3308" s="3">
        <f t="shared" si="207"/>
        <v>31</v>
      </c>
    </row>
    <row r="3309" spans="1:21" hidden="1">
      <c r="A3309">
        <v>3308</v>
      </c>
      <c r="B3309" t="s">
        <v>1466</v>
      </c>
      <c r="C3309" t="s">
        <v>31</v>
      </c>
      <c r="D3309" t="s">
        <v>129</v>
      </c>
      <c r="E3309" t="s">
        <v>75</v>
      </c>
      <c r="F3309" s="1">
        <v>44433</v>
      </c>
      <c r="G3309" s="2">
        <v>44433.240972222222</v>
      </c>
      <c r="H3309" s="2">
        <v>44433.5</v>
      </c>
      <c r="I3309" t="s">
        <v>1342</v>
      </c>
      <c r="J3309" t="s">
        <v>70</v>
      </c>
      <c r="K3309">
        <v>50.304000000000002</v>
      </c>
      <c r="L3309">
        <v>373</v>
      </c>
      <c r="M3309">
        <v>1000</v>
      </c>
      <c r="N3309" s="3">
        <v>18763.392</v>
      </c>
      <c r="O3309">
        <v>18763.392</v>
      </c>
      <c r="P3309">
        <v>72437.760000000009</v>
      </c>
      <c r="Q3309">
        <v>2.86058981233244</v>
      </c>
      <c r="S3309" t="str">
        <f t="shared" si="205"/>
        <v>August</v>
      </c>
      <c r="T3309" t="str">
        <f t="shared" si="206"/>
        <v>2021</v>
      </c>
      <c r="U3309" s="3">
        <f t="shared" si="207"/>
        <v>31</v>
      </c>
    </row>
    <row r="3310" spans="1:21" hidden="1">
      <c r="A3310">
        <v>3309</v>
      </c>
      <c r="B3310" t="s">
        <v>1467</v>
      </c>
      <c r="C3310" t="s">
        <v>31</v>
      </c>
      <c r="D3310" t="s">
        <v>129</v>
      </c>
      <c r="E3310" t="s">
        <v>75</v>
      </c>
      <c r="F3310" s="1">
        <v>44422</v>
      </c>
      <c r="G3310" s="2">
        <v>44422.365277777775</v>
      </c>
      <c r="H3310" s="2">
        <v>44422.631249999999</v>
      </c>
      <c r="I3310" t="s">
        <v>1342</v>
      </c>
      <c r="J3310" t="s">
        <v>70</v>
      </c>
      <c r="K3310">
        <v>50.304000000000002</v>
      </c>
      <c r="L3310">
        <v>383</v>
      </c>
      <c r="M3310">
        <v>1000</v>
      </c>
      <c r="N3310" s="3">
        <v>19266.432000000001</v>
      </c>
      <c r="O3310">
        <v>19266.432000000001</v>
      </c>
      <c r="P3310">
        <v>72437.760000000009</v>
      </c>
      <c r="Q3310">
        <v>2.7597911227154048</v>
      </c>
      <c r="S3310" t="str">
        <f t="shared" si="205"/>
        <v>August</v>
      </c>
      <c r="T3310" t="str">
        <f t="shared" si="206"/>
        <v>2021</v>
      </c>
      <c r="U3310" s="3">
        <f t="shared" si="207"/>
        <v>31</v>
      </c>
    </row>
    <row r="3311" spans="1:21" hidden="1">
      <c r="A3311">
        <v>3310</v>
      </c>
      <c r="B3311" t="s">
        <v>1468</v>
      </c>
      <c r="C3311" t="s">
        <v>31</v>
      </c>
      <c r="D3311" t="s">
        <v>129</v>
      </c>
      <c r="E3311" t="s">
        <v>75</v>
      </c>
      <c r="F3311" s="1">
        <v>44435</v>
      </c>
      <c r="G3311" s="2">
        <v>44435.477083333331</v>
      </c>
      <c r="H3311" s="2">
        <v>44435.743055555555</v>
      </c>
      <c r="I3311" t="s">
        <v>1342</v>
      </c>
      <c r="J3311" t="s">
        <v>70</v>
      </c>
      <c r="K3311">
        <v>50.304000000000002</v>
      </c>
      <c r="L3311">
        <v>383</v>
      </c>
      <c r="M3311">
        <v>1000</v>
      </c>
      <c r="N3311" s="3">
        <v>19266.432000000001</v>
      </c>
      <c r="O3311">
        <v>19266.432000000001</v>
      </c>
      <c r="P3311">
        <v>72437.760000000009</v>
      </c>
      <c r="Q3311">
        <v>2.7597911227154048</v>
      </c>
      <c r="S3311" t="str">
        <f t="shared" si="205"/>
        <v>August</v>
      </c>
      <c r="T3311" t="str">
        <f t="shared" si="206"/>
        <v>2021</v>
      </c>
      <c r="U3311" s="3">
        <f t="shared" si="207"/>
        <v>31</v>
      </c>
    </row>
    <row r="3312" spans="1:21" hidden="1">
      <c r="A3312">
        <v>3311</v>
      </c>
      <c r="B3312" t="s">
        <v>1469</v>
      </c>
      <c r="C3312" t="s">
        <v>30</v>
      </c>
      <c r="D3312" t="s">
        <v>135</v>
      </c>
      <c r="E3312" t="s">
        <v>124</v>
      </c>
      <c r="F3312" s="1">
        <v>44456</v>
      </c>
      <c r="G3312" s="2">
        <v>44456.452777777777</v>
      </c>
      <c r="H3312" s="2">
        <v>44456.723611111112</v>
      </c>
      <c r="I3312" t="s">
        <v>1342</v>
      </c>
      <c r="J3312" t="s">
        <v>70</v>
      </c>
      <c r="K3312">
        <v>50.304000000000002</v>
      </c>
      <c r="L3312">
        <v>390</v>
      </c>
      <c r="M3312">
        <v>1000</v>
      </c>
      <c r="N3312" s="3">
        <v>19618.560000000001</v>
      </c>
      <c r="O3312">
        <v>19618.560000000001</v>
      </c>
      <c r="P3312">
        <v>72437.760000000009</v>
      </c>
      <c r="Q3312">
        <v>2.6923076923076925</v>
      </c>
      <c r="S3312" t="str">
        <f t="shared" si="205"/>
        <v>September</v>
      </c>
      <c r="T3312" t="str">
        <f t="shared" si="206"/>
        <v>2021</v>
      </c>
      <c r="U3312" s="3">
        <f t="shared" si="207"/>
        <v>30</v>
      </c>
    </row>
    <row r="3313" spans="1:21" hidden="1">
      <c r="A3313">
        <v>3312</v>
      </c>
      <c r="B3313" t="s">
        <v>1470</v>
      </c>
      <c r="C3313" t="s">
        <v>30</v>
      </c>
      <c r="D3313" t="s">
        <v>141</v>
      </c>
      <c r="E3313" t="s">
        <v>124</v>
      </c>
      <c r="F3313" s="1">
        <v>44460</v>
      </c>
      <c r="G3313" s="2">
        <v>44460.255555555559</v>
      </c>
      <c r="H3313" s="2">
        <v>44460.52847222222</v>
      </c>
      <c r="I3313" t="s">
        <v>1342</v>
      </c>
      <c r="J3313" t="s">
        <v>70</v>
      </c>
      <c r="K3313">
        <v>50.304000000000002</v>
      </c>
      <c r="L3313">
        <v>393</v>
      </c>
      <c r="M3313">
        <v>1000</v>
      </c>
      <c r="N3313" s="3">
        <v>19769.472000000002</v>
      </c>
      <c r="O3313">
        <v>19769.472000000002</v>
      </c>
      <c r="P3313">
        <v>72437.760000000009</v>
      </c>
      <c r="Q3313">
        <v>2.6641221374045805</v>
      </c>
      <c r="S3313" t="str">
        <f t="shared" si="205"/>
        <v>September</v>
      </c>
      <c r="T3313" t="str">
        <f t="shared" si="206"/>
        <v>2021</v>
      </c>
      <c r="U3313" s="3">
        <f t="shared" si="207"/>
        <v>30</v>
      </c>
    </row>
    <row r="3314" spans="1:21" hidden="1">
      <c r="A3314">
        <v>3313</v>
      </c>
      <c r="B3314" t="s">
        <v>1471</v>
      </c>
      <c r="C3314" t="s">
        <v>31</v>
      </c>
      <c r="D3314" t="s">
        <v>141</v>
      </c>
      <c r="E3314" t="s">
        <v>124</v>
      </c>
      <c r="F3314" s="1">
        <v>44463</v>
      </c>
      <c r="G3314" s="2">
        <v>44463.46597222222</v>
      </c>
      <c r="H3314" s="2">
        <v>44463.741666666669</v>
      </c>
      <c r="I3314" t="s">
        <v>1342</v>
      </c>
      <c r="J3314" t="s">
        <v>70</v>
      </c>
      <c r="K3314">
        <v>50.304000000000002</v>
      </c>
      <c r="L3314">
        <v>397</v>
      </c>
      <c r="M3314">
        <v>1000</v>
      </c>
      <c r="N3314" s="3">
        <v>19970.687999999998</v>
      </c>
      <c r="O3314">
        <v>19970.687999999998</v>
      </c>
      <c r="P3314">
        <v>72437.760000000009</v>
      </c>
      <c r="Q3314">
        <v>2.627204030226701</v>
      </c>
      <c r="S3314" t="str">
        <f t="shared" si="205"/>
        <v>September</v>
      </c>
      <c r="T3314" t="str">
        <f t="shared" si="206"/>
        <v>2021</v>
      </c>
      <c r="U3314" s="3">
        <f t="shared" si="207"/>
        <v>30</v>
      </c>
    </row>
    <row r="3315" spans="1:21" hidden="1">
      <c r="A3315">
        <v>3314</v>
      </c>
      <c r="B3315" t="s">
        <v>1472</v>
      </c>
      <c r="C3315" t="s">
        <v>31</v>
      </c>
      <c r="D3315" t="s">
        <v>129</v>
      </c>
      <c r="E3315" t="s">
        <v>75</v>
      </c>
      <c r="F3315" s="1">
        <v>44414</v>
      </c>
      <c r="G3315" s="2">
        <v>44414.46875</v>
      </c>
      <c r="H3315" s="2">
        <v>44414.75</v>
      </c>
      <c r="I3315" t="s">
        <v>1342</v>
      </c>
      <c r="J3315" t="s">
        <v>70</v>
      </c>
      <c r="K3315">
        <v>50.304000000000002</v>
      </c>
      <c r="L3315">
        <v>405</v>
      </c>
      <c r="M3315">
        <v>1000</v>
      </c>
      <c r="N3315" s="3">
        <v>20373.12</v>
      </c>
      <c r="O3315">
        <v>20373.12</v>
      </c>
      <c r="P3315">
        <v>72437.760000000009</v>
      </c>
      <c r="Q3315">
        <v>2.5555555555555562</v>
      </c>
      <c r="S3315" t="str">
        <f t="shared" si="205"/>
        <v>August</v>
      </c>
      <c r="T3315" t="str">
        <f t="shared" si="206"/>
        <v>2021</v>
      </c>
      <c r="U3315" s="3">
        <f t="shared" si="207"/>
        <v>31</v>
      </c>
    </row>
    <row r="3316" spans="1:21" hidden="1">
      <c r="A3316">
        <v>3315</v>
      </c>
      <c r="B3316" t="s">
        <v>1473</v>
      </c>
      <c r="C3316" t="s">
        <v>31</v>
      </c>
      <c r="D3316" t="s">
        <v>129</v>
      </c>
      <c r="E3316" t="s">
        <v>75</v>
      </c>
      <c r="F3316" s="1">
        <v>44415</v>
      </c>
      <c r="G3316" s="2">
        <v>44415.338888888888</v>
      </c>
      <c r="H3316" s="2">
        <v>44415.621527777781</v>
      </c>
      <c r="I3316" t="s">
        <v>1342</v>
      </c>
      <c r="J3316" t="s">
        <v>70</v>
      </c>
      <c r="K3316">
        <v>50.304000000000002</v>
      </c>
      <c r="L3316">
        <v>407</v>
      </c>
      <c r="M3316">
        <v>1000</v>
      </c>
      <c r="N3316" s="3">
        <v>20473.727999999999</v>
      </c>
      <c r="O3316">
        <v>20473.727999999999</v>
      </c>
      <c r="P3316">
        <v>72437.760000000009</v>
      </c>
      <c r="Q3316">
        <v>2.5380835380835385</v>
      </c>
      <c r="S3316" t="str">
        <f t="shared" si="205"/>
        <v>August</v>
      </c>
      <c r="T3316" t="str">
        <f t="shared" si="206"/>
        <v>2021</v>
      </c>
      <c r="U3316" s="3">
        <f t="shared" si="207"/>
        <v>31</v>
      </c>
    </row>
    <row r="3317" spans="1:21" hidden="1">
      <c r="A3317">
        <v>3316</v>
      </c>
      <c r="B3317" t="s">
        <v>1474</v>
      </c>
      <c r="C3317" t="s">
        <v>31</v>
      </c>
      <c r="D3317" t="s">
        <v>129</v>
      </c>
      <c r="E3317" t="s">
        <v>75</v>
      </c>
      <c r="F3317" s="1">
        <v>44434</v>
      </c>
      <c r="G3317" s="2">
        <v>44434.339583333334</v>
      </c>
      <c r="H3317" s="2">
        <v>44434.62222222222</v>
      </c>
      <c r="I3317" t="s">
        <v>1342</v>
      </c>
      <c r="J3317" t="s">
        <v>70</v>
      </c>
      <c r="K3317">
        <v>50.304000000000002</v>
      </c>
      <c r="L3317">
        <v>407</v>
      </c>
      <c r="M3317">
        <v>1000</v>
      </c>
      <c r="N3317" s="3">
        <v>20473.727999999999</v>
      </c>
      <c r="O3317">
        <v>20473.727999999999</v>
      </c>
      <c r="P3317">
        <v>72437.760000000009</v>
      </c>
      <c r="Q3317">
        <v>2.5380835380835385</v>
      </c>
      <c r="S3317" t="str">
        <f t="shared" si="205"/>
        <v>August</v>
      </c>
      <c r="T3317" t="str">
        <f t="shared" si="206"/>
        <v>2021</v>
      </c>
      <c r="U3317" s="3">
        <f t="shared" si="207"/>
        <v>31</v>
      </c>
    </row>
    <row r="3318" spans="1:21" hidden="1">
      <c r="A3318">
        <v>3317</v>
      </c>
      <c r="B3318" t="s">
        <v>1475</v>
      </c>
      <c r="C3318" t="s">
        <v>31</v>
      </c>
      <c r="D3318" t="s">
        <v>129</v>
      </c>
      <c r="E3318" t="s">
        <v>75</v>
      </c>
      <c r="F3318" s="1">
        <v>44436</v>
      </c>
      <c r="G3318" s="2">
        <v>44436.37777777778</v>
      </c>
      <c r="H3318" s="2">
        <v>44436.669444444444</v>
      </c>
      <c r="I3318" t="s">
        <v>1342</v>
      </c>
      <c r="J3318" t="s">
        <v>70</v>
      </c>
      <c r="K3318">
        <v>50.304000000000002</v>
      </c>
      <c r="L3318">
        <v>420</v>
      </c>
      <c r="M3318">
        <v>1000</v>
      </c>
      <c r="N3318" s="3">
        <v>21127.68</v>
      </c>
      <c r="O3318">
        <v>21127.68</v>
      </c>
      <c r="P3318">
        <v>72437.760000000009</v>
      </c>
      <c r="Q3318">
        <v>2.4285714285714288</v>
      </c>
      <c r="S3318" t="str">
        <f t="shared" si="205"/>
        <v>August</v>
      </c>
      <c r="T3318" t="str">
        <f t="shared" si="206"/>
        <v>2021</v>
      </c>
      <c r="U3318" s="3">
        <f t="shared" si="207"/>
        <v>31</v>
      </c>
    </row>
    <row r="3319" spans="1:21" hidden="1">
      <c r="A3319">
        <v>3318</v>
      </c>
      <c r="B3319" t="s">
        <v>1476</v>
      </c>
      <c r="C3319" t="s">
        <v>31</v>
      </c>
      <c r="D3319" t="s">
        <v>129</v>
      </c>
      <c r="E3319" t="s">
        <v>75</v>
      </c>
      <c r="F3319" s="1">
        <v>44432</v>
      </c>
      <c r="G3319" s="2">
        <v>44432.315972222219</v>
      </c>
      <c r="H3319" s="2">
        <v>44432.617361111108</v>
      </c>
      <c r="I3319" t="s">
        <v>1342</v>
      </c>
      <c r="J3319" t="s">
        <v>70</v>
      </c>
      <c r="K3319">
        <v>50.304000000000002</v>
      </c>
      <c r="L3319">
        <v>434</v>
      </c>
      <c r="M3319">
        <v>1000</v>
      </c>
      <c r="N3319" s="3">
        <v>21831.936000000002</v>
      </c>
      <c r="O3319">
        <v>21831.936000000002</v>
      </c>
      <c r="P3319">
        <v>72437.760000000009</v>
      </c>
      <c r="Q3319">
        <v>2.317972350230415</v>
      </c>
      <c r="S3319" t="str">
        <f t="shared" si="205"/>
        <v>August</v>
      </c>
      <c r="T3319" t="str">
        <f t="shared" si="206"/>
        <v>2021</v>
      </c>
      <c r="U3319" s="3">
        <f t="shared" si="207"/>
        <v>31</v>
      </c>
    </row>
    <row r="3320" spans="1:21" hidden="1">
      <c r="A3320">
        <v>3319</v>
      </c>
      <c r="B3320" t="s">
        <v>1477</v>
      </c>
      <c r="C3320" t="s">
        <v>31</v>
      </c>
      <c r="D3320" t="s">
        <v>129</v>
      </c>
      <c r="E3320" t="s">
        <v>75</v>
      </c>
      <c r="F3320" s="1">
        <v>44418</v>
      </c>
      <c r="G3320" s="2">
        <v>44418.311111111114</v>
      </c>
      <c r="H3320" s="2">
        <v>44418.625</v>
      </c>
      <c r="I3320" t="s">
        <v>1342</v>
      </c>
      <c r="J3320" t="s">
        <v>70</v>
      </c>
      <c r="K3320">
        <v>50.304000000000002</v>
      </c>
      <c r="L3320">
        <v>452</v>
      </c>
      <c r="M3320">
        <v>1000</v>
      </c>
      <c r="N3320" s="3">
        <v>22737.407999999999</v>
      </c>
      <c r="O3320">
        <v>22737.407999999999</v>
      </c>
      <c r="P3320">
        <v>72437.760000000009</v>
      </c>
      <c r="Q3320">
        <v>2.1858407079646023</v>
      </c>
      <c r="S3320" t="str">
        <f t="shared" si="205"/>
        <v>August</v>
      </c>
      <c r="T3320" t="str">
        <f t="shared" si="206"/>
        <v>2021</v>
      </c>
      <c r="U3320" s="3">
        <f t="shared" si="207"/>
        <v>31</v>
      </c>
    </row>
    <row r="3321" spans="1:21" hidden="1">
      <c r="A3321">
        <v>3320</v>
      </c>
      <c r="B3321" t="s">
        <v>1478</v>
      </c>
      <c r="C3321" t="s">
        <v>31</v>
      </c>
      <c r="D3321" t="s">
        <v>129</v>
      </c>
      <c r="E3321" t="s">
        <v>75</v>
      </c>
      <c r="F3321" s="1">
        <v>44428</v>
      </c>
      <c r="G3321" s="2">
        <v>44428.423611111109</v>
      </c>
      <c r="H3321" s="2">
        <v>44428.743055555555</v>
      </c>
      <c r="I3321" t="s">
        <v>1342</v>
      </c>
      <c r="J3321" t="s">
        <v>70</v>
      </c>
      <c r="K3321">
        <v>50.304000000000002</v>
      </c>
      <c r="L3321">
        <v>460</v>
      </c>
      <c r="M3321">
        <v>1000</v>
      </c>
      <c r="N3321" s="3">
        <v>23139.84</v>
      </c>
      <c r="O3321">
        <v>23139.84</v>
      </c>
      <c r="P3321">
        <v>72437.760000000009</v>
      </c>
      <c r="Q3321">
        <v>2.1304347826086962</v>
      </c>
      <c r="S3321" t="str">
        <f t="shared" si="205"/>
        <v>August</v>
      </c>
      <c r="T3321" t="str">
        <f t="shared" si="206"/>
        <v>2021</v>
      </c>
      <c r="U3321" s="3">
        <f t="shared" si="207"/>
        <v>31</v>
      </c>
    </row>
    <row r="3322" spans="1:21" hidden="1">
      <c r="A3322">
        <v>3321</v>
      </c>
      <c r="B3322" t="s">
        <v>1479</v>
      </c>
      <c r="C3322" t="s">
        <v>30</v>
      </c>
      <c r="D3322" t="s">
        <v>135</v>
      </c>
      <c r="E3322" t="s">
        <v>124</v>
      </c>
      <c r="F3322" s="1">
        <v>44458</v>
      </c>
      <c r="G3322" s="2">
        <v>44458.416666666664</v>
      </c>
      <c r="H3322" s="2">
        <v>44458.739583333336</v>
      </c>
      <c r="I3322" t="s">
        <v>1342</v>
      </c>
      <c r="J3322" t="s">
        <v>70</v>
      </c>
      <c r="K3322">
        <v>50.304000000000002</v>
      </c>
      <c r="L3322">
        <v>465</v>
      </c>
      <c r="M3322">
        <v>1000</v>
      </c>
      <c r="N3322" s="3">
        <v>23391.360000000001</v>
      </c>
      <c r="O3322">
        <v>23391.360000000001</v>
      </c>
      <c r="P3322">
        <v>72437.760000000009</v>
      </c>
      <c r="Q3322">
        <v>2.0967741935483875</v>
      </c>
      <c r="S3322" t="str">
        <f t="shared" si="205"/>
        <v>September</v>
      </c>
      <c r="T3322" t="str">
        <f t="shared" si="206"/>
        <v>2021</v>
      </c>
      <c r="U3322" s="3">
        <f t="shared" si="207"/>
        <v>30</v>
      </c>
    </row>
    <row r="3323" spans="1:21" hidden="1">
      <c r="A3323">
        <v>3322</v>
      </c>
      <c r="B3323" t="s">
        <v>1480</v>
      </c>
      <c r="C3323" t="s">
        <v>31</v>
      </c>
      <c r="D3323" t="s">
        <v>129</v>
      </c>
      <c r="E3323" t="s">
        <v>75</v>
      </c>
      <c r="F3323" s="1">
        <v>44417</v>
      </c>
      <c r="G3323" s="2">
        <v>44417.349305555559</v>
      </c>
      <c r="H3323" s="2">
        <v>44417.679166666669</v>
      </c>
      <c r="I3323" t="s">
        <v>1342</v>
      </c>
      <c r="J3323" t="s">
        <v>70</v>
      </c>
      <c r="K3323">
        <v>50.304000000000002</v>
      </c>
      <c r="L3323">
        <v>475</v>
      </c>
      <c r="M3323">
        <v>1000</v>
      </c>
      <c r="N3323" s="3">
        <v>23894.400000000001</v>
      </c>
      <c r="O3323">
        <v>23894.400000000001</v>
      </c>
      <c r="P3323">
        <v>72437.760000000009</v>
      </c>
      <c r="Q3323">
        <v>2.0315789473684212</v>
      </c>
      <c r="S3323" t="str">
        <f t="shared" si="205"/>
        <v>August</v>
      </c>
      <c r="T3323" t="str">
        <f t="shared" si="206"/>
        <v>2021</v>
      </c>
      <c r="U3323" s="3">
        <f t="shared" si="207"/>
        <v>31</v>
      </c>
    </row>
    <row r="3324" spans="1:21" hidden="1">
      <c r="A3324">
        <v>3323</v>
      </c>
      <c r="B3324" t="s">
        <v>1481</v>
      </c>
      <c r="C3324" t="s">
        <v>31</v>
      </c>
      <c r="D3324" t="s">
        <v>129</v>
      </c>
      <c r="E3324" t="s">
        <v>75</v>
      </c>
      <c r="F3324" s="1">
        <v>44430</v>
      </c>
      <c r="G3324" s="2">
        <v>44430.427777777775</v>
      </c>
      <c r="H3324" s="2">
        <v>44430.759027777778</v>
      </c>
      <c r="I3324" t="s">
        <v>1342</v>
      </c>
      <c r="J3324" t="s">
        <v>70</v>
      </c>
      <c r="K3324">
        <v>50.304000000000002</v>
      </c>
      <c r="L3324">
        <v>477</v>
      </c>
      <c r="M3324">
        <v>1000</v>
      </c>
      <c r="N3324" s="3">
        <v>23995.008000000002</v>
      </c>
      <c r="O3324">
        <v>23995.008000000002</v>
      </c>
      <c r="P3324">
        <v>72437.760000000009</v>
      </c>
      <c r="Q3324">
        <v>2.0188679245283021</v>
      </c>
      <c r="S3324" t="str">
        <f t="shared" si="205"/>
        <v>August</v>
      </c>
      <c r="T3324" t="str">
        <f t="shared" si="206"/>
        <v>2021</v>
      </c>
      <c r="U3324" s="3">
        <f t="shared" si="207"/>
        <v>31</v>
      </c>
    </row>
    <row r="3325" spans="1:21" hidden="1">
      <c r="A3325">
        <v>3324</v>
      </c>
      <c r="B3325" t="s">
        <v>1482</v>
      </c>
      <c r="C3325" t="s">
        <v>30</v>
      </c>
      <c r="D3325" t="s">
        <v>141</v>
      </c>
      <c r="E3325" t="s">
        <v>124</v>
      </c>
      <c r="F3325" s="1">
        <v>44459</v>
      </c>
      <c r="G3325" s="2">
        <v>44459.345833333333</v>
      </c>
      <c r="H3325" s="2">
        <v>44459.688888888886</v>
      </c>
      <c r="I3325" t="s">
        <v>1342</v>
      </c>
      <c r="J3325" t="s">
        <v>70</v>
      </c>
      <c r="K3325">
        <v>50.304000000000002</v>
      </c>
      <c r="L3325">
        <v>494</v>
      </c>
      <c r="M3325">
        <v>1000</v>
      </c>
      <c r="N3325" s="3">
        <v>24850.175999999999</v>
      </c>
      <c r="O3325">
        <v>24850.175999999999</v>
      </c>
      <c r="P3325">
        <v>72437.760000000009</v>
      </c>
      <c r="Q3325">
        <v>1.9149797570850207</v>
      </c>
      <c r="S3325" t="str">
        <f t="shared" si="205"/>
        <v>September</v>
      </c>
      <c r="T3325" t="str">
        <f t="shared" si="206"/>
        <v>2021</v>
      </c>
      <c r="U3325" s="3">
        <f t="shared" si="207"/>
        <v>30</v>
      </c>
    </row>
    <row r="3326" spans="1:21" hidden="1">
      <c r="A3326">
        <v>3325</v>
      </c>
      <c r="B3326" t="s">
        <v>1483</v>
      </c>
      <c r="C3326" t="s">
        <v>31</v>
      </c>
      <c r="D3326" t="s">
        <v>129</v>
      </c>
      <c r="E3326" t="s">
        <v>75</v>
      </c>
      <c r="F3326" s="1">
        <v>44419</v>
      </c>
      <c r="G3326" s="2">
        <v>44419.174305555556</v>
      </c>
      <c r="H3326" s="2">
        <v>44419.524305555555</v>
      </c>
      <c r="I3326" t="s">
        <v>1342</v>
      </c>
      <c r="J3326" t="s">
        <v>70</v>
      </c>
      <c r="K3326">
        <v>50.304000000000002</v>
      </c>
      <c r="L3326">
        <v>504</v>
      </c>
      <c r="M3326">
        <v>1000</v>
      </c>
      <c r="N3326" s="3">
        <v>25353.216</v>
      </c>
      <c r="O3326">
        <v>25353.216</v>
      </c>
      <c r="P3326">
        <v>72437.760000000009</v>
      </c>
      <c r="Q3326">
        <v>1.8571428571428574</v>
      </c>
      <c r="S3326" t="str">
        <f t="shared" si="205"/>
        <v>August</v>
      </c>
      <c r="T3326" t="str">
        <f t="shared" si="206"/>
        <v>2021</v>
      </c>
      <c r="U3326" s="3">
        <f t="shared" si="207"/>
        <v>31</v>
      </c>
    </row>
    <row r="3327" spans="1:21" hidden="1">
      <c r="A3327">
        <v>3326</v>
      </c>
      <c r="B3327" t="s">
        <v>1484</v>
      </c>
      <c r="C3327" t="s">
        <v>31</v>
      </c>
      <c r="D3327" t="s">
        <v>129</v>
      </c>
      <c r="E3327" t="s">
        <v>75</v>
      </c>
      <c r="F3327" s="1">
        <v>44421</v>
      </c>
      <c r="G3327" s="2">
        <v>44421.411111111112</v>
      </c>
      <c r="H3327" s="2">
        <v>44421.763888888891</v>
      </c>
      <c r="I3327" t="s">
        <v>1342</v>
      </c>
      <c r="J3327" t="s">
        <v>70</v>
      </c>
      <c r="K3327">
        <v>50.304000000000002</v>
      </c>
      <c r="L3327">
        <v>508</v>
      </c>
      <c r="M3327">
        <v>1000</v>
      </c>
      <c r="N3327" s="3">
        <v>25554.432000000001</v>
      </c>
      <c r="O3327">
        <v>25554.432000000001</v>
      </c>
      <c r="P3327">
        <v>72437.760000000009</v>
      </c>
      <c r="Q3327">
        <v>1.8346456692913389</v>
      </c>
      <c r="S3327" t="str">
        <f t="shared" si="205"/>
        <v>August</v>
      </c>
      <c r="T3327" t="str">
        <f t="shared" si="206"/>
        <v>2021</v>
      </c>
      <c r="U3327" s="3">
        <f t="shared" si="207"/>
        <v>31</v>
      </c>
    </row>
    <row r="3328" spans="1:21" hidden="1">
      <c r="A3328">
        <v>3327</v>
      </c>
      <c r="B3328" t="s">
        <v>1485</v>
      </c>
      <c r="C3328" t="s">
        <v>30</v>
      </c>
      <c r="D3328" t="s">
        <v>141</v>
      </c>
      <c r="E3328" t="s">
        <v>124</v>
      </c>
      <c r="F3328" s="1">
        <v>44462</v>
      </c>
      <c r="G3328" s="2">
        <v>44462.288194444445</v>
      </c>
      <c r="H3328" s="2">
        <v>44462.650694444441</v>
      </c>
      <c r="I3328" t="s">
        <v>1342</v>
      </c>
      <c r="J3328" t="s">
        <v>70</v>
      </c>
      <c r="K3328">
        <v>50.304000000000002</v>
      </c>
      <c r="L3328">
        <v>522</v>
      </c>
      <c r="M3328">
        <v>1000</v>
      </c>
      <c r="N3328" s="3">
        <v>26258.687999999998</v>
      </c>
      <c r="O3328">
        <v>26258.687999999998</v>
      </c>
      <c r="P3328">
        <v>72437.760000000009</v>
      </c>
      <c r="Q3328">
        <v>1.758620689655173</v>
      </c>
      <c r="S3328" t="str">
        <f t="shared" si="205"/>
        <v>September</v>
      </c>
      <c r="T3328" t="str">
        <f t="shared" si="206"/>
        <v>2021</v>
      </c>
      <c r="U3328" s="3">
        <f t="shared" si="207"/>
        <v>30</v>
      </c>
    </row>
    <row r="3329" spans="1:21" hidden="1">
      <c r="A3329">
        <v>3328</v>
      </c>
      <c r="B3329" t="s">
        <v>1486</v>
      </c>
      <c r="C3329" t="s">
        <v>31</v>
      </c>
      <c r="D3329" t="s">
        <v>129</v>
      </c>
      <c r="E3329" t="s">
        <v>75</v>
      </c>
      <c r="F3329" s="1">
        <v>44431</v>
      </c>
      <c r="G3329" s="2">
        <v>44431.36041666667</v>
      </c>
      <c r="H3329" s="2">
        <v>44431.75</v>
      </c>
      <c r="I3329" t="s">
        <v>1342</v>
      </c>
      <c r="J3329" t="s">
        <v>70</v>
      </c>
      <c r="K3329">
        <v>50.304000000000002</v>
      </c>
      <c r="L3329">
        <v>561</v>
      </c>
      <c r="M3329">
        <v>1000</v>
      </c>
      <c r="N3329" s="3">
        <v>28220.544000000002</v>
      </c>
      <c r="O3329">
        <v>28220.544000000002</v>
      </c>
      <c r="P3329">
        <v>72437.760000000009</v>
      </c>
      <c r="Q3329">
        <v>1.5668449197860965</v>
      </c>
      <c r="S3329" t="str">
        <f t="shared" si="205"/>
        <v>August</v>
      </c>
      <c r="T3329" t="str">
        <f t="shared" si="206"/>
        <v>2021</v>
      </c>
      <c r="U3329" s="3">
        <f t="shared" ref="U3329:U3360" si="208">DAY(EOMONTH(F3329, 0))</f>
        <v>31</v>
      </c>
    </row>
    <row r="3330" spans="1:21" hidden="1">
      <c r="A3330">
        <v>3329</v>
      </c>
      <c r="B3330" t="s">
        <v>1487</v>
      </c>
      <c r="C3330" t="s">
        <v>31</v>
      </c>
      <c r="D3330" t="s">
        <v>129</v>
      </c>
      <c r="E3330" t="s">
        <v>75</v>
      </c>
      <c r="F3330" s="1">
        <v>44416</v>
      </c>
      <c r="G3330" s="2">
        <v>44416.355555555558</v>
      </c>
      <c r="H3330" s="2">
        <v>44416.75</v>
      </c>
      <c r="I3330" t="s">
        <v>1342</v>
      </c>
      <c r="J3330" t="s">
        <v>70</v>
      </c>
      <c r="K3330">
        <v>50.304000000000002</v>
      </c>
      <c r="L3330">
        <v>568</v>
      </c>
      <c r="M3330">
        <v>1000</v>
      </c>
      <c r="N3330" s="3">
        <v>28572.671999999999</v>
      </c>
      <c r="O3330">
        <v>28572.671999999999</v>
      </c>
      <c r="P3330">
        <v>72437.760000000009</v>
      </c>
      <c r="Q3330">
        <v>1.5352112676056342</v>
      </c>
      <c r="S3330" t="str">
        <f t="shared" si="205"/>
        <v>August</v>
      </c>
      <c r="T3330" t="str">
        <f t="shared" si="206"/>
        <v>2021</v>
      </c>
      <c r="U3330" s="3">
        <f t="shared" si="208"/>
        <v>31</v>
      </c>
    </row>
    <row r="3331" spans="1:21" hidden="1">
      <c r="A3331">
        <v>3330</v>
      </c>
      <c r="B3331" t="s">
        <v>1488</v>
      </c>
      <c r="C3331" t="s">
        <v>30</v>
      </c>
      <c r="D3331" t="s">
        <v>135</v>
      </c>
      <c r="E3331" t="s">
        <v>124</v>
      </c>
      <c r="F3331" s="1">
        <v>44457</v>
      </c>
      <c r="G3331" s="2">
        <v>44457.308333333334</v>
      </c>
      <c r="H3331" s="2">
        <v>44457.714583333334</v>
      </c>
      <c r="I3331" t="s">
        <v>1342</v>
      </c>
      <c r="J3331" t="s">
        <v>70</v>
      </c>
      <c r="K3331">
        <v>50.304000000000002</v>
      </c>
      <c r="L3331">
        <v>585</v>
      </c>
      <c r="M3331">
        <v>1000</v>
      </c>
      <c r="N3331" s="3">
        <v>29427.84</v>
      </c>
      <c r="O3331">
        <v>29427.84</v>
      </c>
      <c r="P3331">
        <v>72437.760000000009</v>
      </c>
      <c r="Q3331">
        <v>1.4615384615384619</v>
      </c>
      <c r="S3331" t="str">
        <f t="shared" ref="S3331:S3394" si="209">TEXT(F3331, "mmmm")</f>
        <v>September</v>
      </c>
      <c r="T3331" t="str">
        <f t="shared" ref="T3331:T3394" si="210">TEXT(F3331, "YYYY")</f>
        <v>2021</v>
      </c>
      <c r="U3331" s="3">
        <f t="shared" si="208"/>
        <v>30</v>
      </c>
    </row>
    <row r="3332" spans="1:21" hidden="1">
      <c r="A3332">
        <v>3331</v>
      </c>
      <c r="B3332" t="s">
        <v>1489</v>
      </c>
      <c r="C3332" t="s">
        <v>38</v>
      </c>
      <c r="D3332" t="s">
        <v>129</v>
      </c>
      <c r="E3332" t="s">
        <v>75</v>
      </c>
      <c r="F3332" s="1">
        <v>44818</v>
      </c>
      <c r="G3332" s="2">
        <v>44818.333333333336</v>
      </c>
      <c r="H3332" s="2">
        <v>44818.5</v>
      </c>
      <c r="I3332" t="s">
        <v>1342</v>
      </c>
      <c r="J3332" t="s">
        <v>70</v>
      </c>
      <c r="K3332">
        <v>50.811999999999998</v>
      </c>
      <c r="L3332">
        <v>240</v>
      </c>
      <c r="M3332">
        <v>1000</v>
      </c>
      <c r="N3332" s="3">
        <v>12194.88</v>
      </c>
      <c r="O3332">
        <v>12194.88</v>
      </c>
      <c r="P3332">
        <v>73169.279999999999</v>
      </c>
      <c r="Q3332">
        <v>5.0000000000000009</v>
      </c>
      <c r="S3332" t="str">
        <f t="shared" si="209"/>
        <v>September</v>
      </c>
      <c r="T3332" t="str">
        <f t="shared" si="210"/>
        <v>2022</v>
      </c>
      <c r="U3332" s="3">
        <f t="shared" si="208"/>
        <v>30</v>
      </c>
    </row>
    <row r="3333" spans="1:21" hidden="1">
      <c r="A3333">
        <v>3332</v>
      </c>
      <c r="B3333" t="s">
        <v>1490</v>
      </c>
      <c r="C3333" t="s">
        <v>38</v>
      </c>
      <c r="D3333" t="s">
        <v>129</v>
      </c>
      <c r="E3333" t="s">
        <v>75</v>
      </c>
      <c r="F3333" s="1">
        <v>44820</v>
      </c>
      <c r="G3333" s="2">
        <v>44820.291666666664</v>
      </c>
      <c r="H3333" s="2">
        <v>44820.489583333336</v>
      </c>
      <c r="I3333" t="s">
        <v>1342</v>
      </c>
      <c r="J3333" t="s">
        <v>70</v>
      </c>
      <c r="K3333">
        <v>50.811999999999998</v>
      </c>
      <c r="L3333">
        <v>285</v>
      </c>
      <c r="M3333">
        <v>1000</v>
      </c>
      <c r="N3333" s="3">
        <v>14481.42</v>
      </c>
      <c r="O3333">
        <v>14481.42</v>
      </c>
      <c r="P3333">
        <v>73169.279999999999</v>
      </c>
      <c r="Q3333">
        <v>4.0526315789473681</v>
      </c>
      <c r="S3333" t="str">
        <f t="shared" si="209"/>
        <v>September</v>
      </c>
      <c r="T3333" t="str">
        <f t="shared" si="210"/>
        <v>2022</v>
      </c>
      <c r="U3333" s="3">
        <f t="shared" si="208"/>
        <v>30</v>
      </c>
    </row>
    <row r="3334" spans="1:21" hidden="1">
      <c r="A3334">
        <v>3333</v>
      </c>
      <c r="B3334" t="s">
        <v>1491</v>
      </c>
      <c r="C3334" t="s">
        <v>38</v>
      </c>
      <c r="D3334" t="s">
        <v>129</v>
      </c>
      <c r="E3334" t="s">
        <v>75</v>
      </c>
      <c r="F3334" s="1">
        <v>44832</v>
      </c>
      <c r="G3334" s="2">
        <v>44832.333333333336</v>
      </c>
      <c r="H3334" s="2">
        <v>44832.541666666664</v>
      </c>
      <c r="I3334" t="s">
        <v>1342</v>
      </c>
      <c r="J3334" t="s">
        <v>70</v>
      </c>
      <c r="K3334">
        <v>50.811999999999998</v>
      </c>
      <c r="L3334">
        <v>300</v>
      </c>
      <c r="M3334">
        <v>1000</v>
      </c>
      <c r="N3334" s="3">
        <v>15243.6</v>
      </c>
      <c r="O3334">
        <v>15243.6</v>
      </c>
      <c r="P3334">
        <v>73169.279999999999</v>
      </c>
      <c r="Q3334">
        <v>3.8</v>
      </c>
      <c r="S3334" t="str">
        <f t="shared" si="209"/>
        <v>September</v>
      </c>
      <c r="T3334" t="str">
        <f t="shared" si="210"/>
        <v>2022</v>
      </c>
      <c r="U3334" s="3">
        <f t="shared" si="208"/>
        <v>30</v>
      </c>
    </row>
    <row r="3335" spans="1:21" hidden="1">
      <c r="A3335">
        <v>3334</v>
      </c>
      <c r="B3335" t="s">
        <v>1492</v>
      </c>
      <c r="C3335" t="s">
        <v>38</v>
      </c>
      <c r="D3335" t="s">
        <v>129</v>
      </c>
      <c r="E3335" t="s">
        <v>75</v>
      </c>
      <c r="F3335" s="1">
        <v>44827</v>
      </c>
      <c r="G3335" s="2">
        <v>44827.291666666664</v>
      </c>
      <c r="H3335" s="2">
        <v>44827.541666666664</v>
      </c>
      <c r="I3335" t="s">
        <v>1342</v>
      </c>
      <c r="J3335" t="s">
        <v>70</v>
      </c>
      <c r="K3335">
        <v>50.811999999999998</v>
      </c>
      <c r="L3335">
        <v>360</v>
      </c>
      <c r="M3335">
        <v>1000</v>
      </c>
      <c r="N3335" s="3">
        <v>18292.32</v>
      </c>
      <c r="O3335">
        <v>18292.32</v>
      </c>
      <c r="P3335">
        <v>73169.279999999999</v>
      </c>
      <c r="Q3335">
        <v>3</v>
      </c>
      <c r="S3335" t="str">
        <f t="shared" si="209"/>
        <v>September</v>
      </c>
      <c r="T3335" t="str">
        <f t="shared" si="210"/>
        <v>2022</v>
      </c>
      <c r="U3335" s="3">
        <f t="shared" si="208"/>
        <v>30</v>
      </c>
    </row>
    <row r="3336" spans="1:21" hidden="1">
      <c r="A3336">
        <v>3335</v>
      </c>
      <c r="B3336" t="s">
        <v>1493</v>
      </c>
      <c r="C3336" t="s">
        <v>38</v>
      </c>
      <c r="D3336" t="s">
        <v>129</v>
      </c>
      <c r="E3336" t="s">
        <v>75</v>
      </c>
      <c r="F3336" s="1">
        <v>44831</v>
      </c>
      <c r="G3336" s="2">
        <v>44831.3125</v>
      </c>
      <c r="H3336" s="2">
        <v>44831.604166666664</v>
      </c>
      <c r="I3336" t="s">
        <v>1342</v>
      </c>
      <c r="J3336" t="s">
        <v>70</v>
      </c>
      <c r="K3336">
        <v>50.811999999999998</v>
      </c>
      <c r="L3336">
        <v>420</v>
      </c>
      <c r="M3336">
        <v>1000</v>
      </c>
      <c r="N3336" s="3">
        <v>21341.040000000001</v>
      </c>
      <c r="O3336">
        <v>21341.040000000001</v>
      </c>
      <c r="P3336">
        <v>73169.279999999999</v>
      </c>
      <c r="Q3336">
        <v>2.4285714285714284</v>
      </c>
      <c r="S3336" t="str">
        <f t="shared" si="209"/>
        <v>September</v>
      </c>
      <c r="T3336" t="str">
        <f t="shared" si="210"/>
        <v>2022</v>
      </c>
      <c r="U3336" s="3">
        <f t="shared" si="208"/>
        <v>30</v>
      </c>
    </row>
    <row r="3337" spans="1:21" hidden="1">
      <c r="A3337">
        <v>3336</v>
      </c>
      <c r="B3337" t="s">
        <v>1494</v>
      </c>
      <c r="C3337" t="s">
        <v>38</v>
      </c>
      <c r="D3337" t="s">
        <v>129</v>
      </c>
      <c r="E3337" t="s">
        <v>75</v>
      </c>
      <c r="F3337" s="1">
        <v>44814</v>
      </c>
      <c r="G3337" s="2">
        <v>44814.291666666664</v>
      </c>
      <c r="H3337" s="2">
        <v>44814.625</v>
      </c>
      <c r="I3337" t="s">
        <v>1342</v>
      </c>
      <c r="J3337" t="s">
        <v>70</v>
      </c>
      <c r="K3337">
        <v>50.811999999999998</v>
      </c>
      <c r="L3337">
        <v>480</v>
      </c>
      <c r="M3337">
        <v>1000</v>
      </c>
      <c r="N3337" s="3">
        <v>24389.759999999998</v>
      </c>
      <c r="O3337">
        <v>24389.759999999998</v>
      </c>
      <c r="P3337">
        <v>73169.279999999999</v>
      </c>
      <c r="Q3337">
        <v>2.0000000000000004</v>
      </c>
      <c r="S3337" t="str">
        <f t="shared" si="209"/>
        <v>September</v>
      </c>
      <c r="T3337" t="str">
        <f t="shared" si="210"/>
        <v>2022</v>
      </c>
      <c r="U3337" s="3">
        <f t="shared" si="208"/>
        <v>30</v>
      </c>
    </row>
    <row r="3338" spans="1:21" hidden="1">
      <c r="A3338">
        <v>3337</v>
      </c>
      <c r="B3338" t="s">
        <v>1495</v>
      </c>
      <c r="C3338" t="s">
        <v>38</v>
      </c>
      <c r="D3338" t="s">
        <v>129</v>
      </c>
      <c r="E3338" t="s">
        <v>75</v>
      </c>
      <c r="F3338" s="1">
        <v>44819</v>
      </c>
      <c r="G3338" s="2">
        <v>44819.395833333336</v>
      </c>
      <c r="H3338" s="2">
        <v>44819.729166666664</v>
      </c>
      <c r="I3338" t="s">
        <v>1342</v>
      </c>
      <c r="J3338" t="s">
        <v>70</v>
      </c>
      <c r="K3338">
        <v>50.811999999999998</v>
      </c>
      <c r="L3338">
        <v>480</v>
      </c>
      <c r="M3338">
        <v>1000</v>
      </c>
      <c r="N3338" s="3">
        <v>24389.759999999998</v>
      </c>
      <c r="O3338">
        <v>24389.759999999998</v>
      </c>
      <c r="P3338">
        <v>73169.279999999999</v>
      </c>
      <c r="Q3338">
        <v>2.0000000000000004</v>
      </c>
      <c r="S3338" t="str">
        <f t="shared" si="209"/>
        <v>September</v>
      </c>
      <c r="T3338" t="str">
        <f t="shared" si="210"/>
        <v>2022</v>
      </c>
      <c r="U3338" s="3">
        <f t="shared" si="208"/>
        <v>30</v>
      </c>
    </row>
    <row r="3339" spans="1:21" hidden="1">
      <c r="A3339">
        <v>3338</v>
      </c>
      <c r="B3339" t="s">
        <v>1496</v>
      </c>
      <c r="C3339" t="s">
        <v>38</v>
      </c>
      <c r="D3339" t="s">
        <v>129</v>
      </c>
      <c r="E3339" t="s">
        <v>75</v>
      </c>
      <c r="F3339" s="1">
        <v>44830</v>
      </c>
      <c r="G3339" s="2">
        <v>44830.291666666664</v>
      </c>
      <c r="H3339" s="2">
        <v>44830.625</v>
      </c>
      <c r="I3339" t="s">
        <v>1342</v>
      </c>
      <c r="J3339" t="s">
        <v>70</v>
      </c>
      <c r="K3339">
        <v>50.811999999999998</v>
      </c>
      <c r="L3339">
        <v>480</v>
      </c>
      <c r="M3339">
        <v>1000</v>
      </c>
      <c r="N3339" s="3">
        <v>24389.759999999998</v>
      </c>
      <c r="O3339">
        <v>24389.759999999998</v>
      </c>
      <c r="P3339">
        <v>73169.279999999999</v>
      </c>
      <c r="Q3339">
        <v>2.0000000000000004</v>
      </c>
      <c r="S3339" t="str">
        <f t="shared" si="209"/>
        <v>September</v>
      </c>
      <c r="T3339" t="str">
        <f t="shared" si="210"/>
        <v>2022</v>
      </c>
      <c r="U3339" s="3">
        <f t="shared" si="208"/>
        <v>30</v>
      </c>
    </row>
    <row r="3340" spans="1:21" hidden="1">
      <c r="A3340">
        <v>3339</v>
      </c>
      <c r="B3340" t="s">
        <v>1497</v>
      </c>
      <c r="C3340" t="s">
        <v>38</v>
      </c>
      <c r="D3340" t="s">
        <v>129</v>
      </c>
      <c r="E3340" t="s">
        <v>75</v>
      </c>
      <c r="F3340" s="1">
        <v>44815</v>
      </c>
      <c r="G3340" s="2">
        <v>44815.291666666664</v>
      </c>
      <c r="H3340" s="2">
        <v>44815.645833333336</v>
      </c>
      <c r="I3340" t="s">
        <v>1342</v>
      </c>
      <c r="J3340" t="s">
        <v>70</v>
      </c>
      <c r="K3340">
        <v>50.811999999999998</v>
      </c>
      <c r="L3340">
        <v>510</v>
      </c>
      <c r="M3340">
        <v>1000</v>
      </c>
      <c r="N3340" s="3">
        <v>25914.12</v>
      </c>
      <c r="O3340">
        <v>25914.12</v>
      </c>
      <c r="P3340">
        <v>73169.279999999999</v>
      </c>
      <c r="Q3340">
        <v>1.8235294117647061</v>
      </c>
      <c r="S3340" t="str">
        <f t="shared" si="209"/>
        <v>September</v>
      </c>
      <c r="T3340" t="str">
        <f t="shared" si="210"/>
        <v>2022</v>
      </c>
      <c r="U3340" s="3">
        <f t="shared" si="208"/>
        <v>30</v>
      </c>
    </row>
    <row r="3341" spans="1:21" hidden="1">
      <c r="A3341">
        <v>3340</v>
      </c>
      <c r="B3341" t="s">
        <v>1498</v>
      </c>
      <c r="C3341" t="s">
        <v>38</v>
      </c>
      <c r="D3341" t="s">
        <v>129</v>
      </c>
      <c r="E3341" t="s">
        <v>75</v>
      </c>
      <c r="F3341" s="1">
        <v>44829</v>
      </c>
      <c r="G3341" s="2">
        <v>44829.291666666664</v>
      </c>
      <c r="H3341" s="2">
        <v>44829.645833333336</v>
      </c>
      <c r="I3341" t="s">
        <v>1342</v>
      </c>
      <c r="J3341" t="s">
        <v>70</v>
      </c>
      <c r="K3341">
        <v>50.811999999999998</v>
      </c>
      <c r="L3341">
        <v>510</v>
      </c>
      <c r="M3341">
        <v>1000</v>
      </c>
      <c r="N3341" s="3">
        <v>25914.12</v>
      </c>
      <c r="O3341">
        <v>25914.12</v>
      </c>
      <c r="P3341">
        <v>73169.279999999999</v>
      </c>
      <c r="Q3341">
        <v>1.8235294117647061</v>
      </c>
      <c r="S3341" t="str">
        <f t="shared" si="209"/>
        <v>September</v>
      </c>
      <c r="T3341" t="str">
        <f t="shared" si="210"/>
        <v>2022</v>
      </c>
      <c r="U3341" s="3">
        <f t="shared" si="208"/>
        <v>30</v>
      </c>
    </row>
    <row r="3342" spans="1:21" hidden="1">
      <c r="A3342">
        <v>3341</v>
      </c>
      <c r="B3342" t="s">
        <v>1499</v>
      </c>
      <c r="C3342" t="s">
        <v>38</v>
      </c>
      <c r="D3342" t="s">
        <v>129</v>
      </c>
      <c r="E3342" t="s">
        <v>75</v>
      </c>
      <c r="F3342" s="1">
        <v>44826</v>
      </c>
      <c r="G3342" s="2">
        <v>44826.354166666664</v>
      </c>
      <c r="H3342" s="2">
        <v>44826.729166666664</v>
      </c>
      <c r="I3342" t="s">
        <v>1342</v>
      </c>
      <c r="J3342" t="s">
        <v>70</v>
      </c>
      <c r="K3342">
        <v>50.811999999999998</v>
      </c>
      <c r="L3342">
        <v>540</v>
      </c>
      <c r="M3342">
        <v>1000</v>
      </c>
      <c r="N3342" s="3">
        <v>27438.48</v>
      </c>
      <c r="O3342">
        <v>27438.48</v>
      </c>
      <c r="P3342">
        <v>73169.279999999999</v>
      </c>
      <c r="Q3342">
        <v>1.6666666666666667</v>
      </c>
      <c r="S3342" t="str">
        <f t="shared" si="209"/>
        <v>September</v>
      </c>
      <c r="T3342" t="str">
        <f t="shared" si="210"/>
        <v>2022</v>
      </c>
      <c r="U3342" s="3">
        <f t="shared" si="208"/>
        <v>30</v>
      </c>
    </row>
    <row r="3343" spans="1:21" hidden="1">
      <c r="A3343">
        <v>3342</v>
      </c>
      <c r="B3343" t="s">
        <v>1500</v>
      </c>
      <c r="C3343" t="s">
        <v>38</v>
      </c>
      <c r="D3343" t="s">
        <v>129</v>
      </c>
      <c r="E3343" t="s">
        <v>75</v>
      </c>
      <c r="F3343" s="1">
        <v>44817</v>
      </c>
      <c r="G3343" s="2">
        <v>44817.291666666664</v>
      </c>
      <c r="H3343" s="2">
        <v>44817.666666666664</v>
      </c>
      <c r="I3343" t="s">
        <v>1342</v>
      </c>
      <c r="J3343" t="s">
        <v>70</v>
      </c>
      <c r="K3343">
        <v>50.811999999999998</v>
      </c>
      <c r="L3343">
        <v>540</v>
      </c>
      <c r="M3343">
        <v>1000</v>
      </c>
      <c r="N3343" s="3">
        <v>27438.48</v>
      </c>
      <c r="O3343">
        <v>27438.48</v>
      </c>
      <c r="P3343">
        <v>73169.279999999999</v>
      </c>
      <c r="Q3343">
        <v>1.6666666666666667</v>
      </c>
      <c r="S3343" t="str">
        <f t="shared" si="209"/>
        <v>September</v>
      </c>
      <c r="T3343" t="str">
        <f t="shared" si="210"/>
        <v>2022</v>
      </c>
      <c r="U3343" s="3">
        <f t="shared" si="208"/>
        <v>30</v>
      </c>
    </row>
    <row r="3344" spans="1:21" hidden="1">
      <c r="A3344">
        <v>3343</v>
      </c>
      <c r="B3344" t="s">
        <v>1501</v>
      </c>
      <c r="C3344" t="s">
        <v>38</v>
      </c>
      <c r="D3344" t="s">
        <v>129</v>
      </c>
      <c r="E3344" t="s">
        <v>75</v>
      </c>
      <c r="F3344" s="1">
        <v>44816</v>
      </c>
      <c r="G3344" s="2">
        <v>44816.291666666664</v>
      </c>
      <c r="H3344" s="2">
        <v>44816.6875</v>
      </c>
      <c r="I3344" t="s">
        <v>1342</v>
      </c>
      <c r="J3344" t="s">
        <v>70</v>
      </c>
      <c r="K3344">
        <v>50.811999999999998</v>
      </c>
      <c r="L3344">
        <v>570</v>
      </c>
      <c r="M3344">
        <v>1000</v>
      </c>
      <c r="N3344" s="3">
        <v>28962.84</v>
      </c>
      <c r="O3344">
        <v>28962.84</v>
      </c>
      <c r="P3344">
        <v>73169.279999999999</v>
      </c>
      <c r="Q3344">
        <v>1.5263157894736843</v>
      </c>
      <c r="S3344" t="str">
        <f t="shared" si="209"/>
        <v>September</v>
      </c>
      <c r="T3344" t="str">
        <f t="shared" si="210"/>
        <v>2022</v>
      </c>
      <c r="U3344" s="3">
        <f t="shared" si="208"/>
        <v>30</v>
      </c>
    </row>
    <row r="3345" spans="1:21" hidden="1">
      <c r="A3345">
        <v>3344</v>
      </c>
      <c r="B3345" t="s">
        <v>1502</v>
      </c>
      <c r="C3345" t="s">
        <v>34</v>
      </c>
      <c r="D3345" t="s">
        <v>135</v>
      </c>
      <c r="E3345" t="s">
        <v>124</v>
      </c>
      <c r="F3345" s="1">
        <v>44448</v>
      </c>
      <c r="G3345" s="2">
        <v>44448.371527777781</v>
      </c>
      <c r="H3345" s="2">
        <v>44448.548611111109</v>
      </c>
      <c r="I3345" t="s">
        <v>1342</v>
      </c>
      <c r="J3345" t="s">
        <v>70</v>
      </c>
      <c r="K3345">
        <v>51.28</v>
      </c>
      <c r="L3345">
        <v>255</v>
      </c>
      <c r="M3345">
        <v>1000</v>
      </c>
      <c r="N3345" s="3">
        <v>13076.4</v>
      </c>
      <c r="O3345">
        <v>13076.4</v>
      </c>
      <c r="P3345">
        <v>73843.199999999997</v>
      </c>
      <c r="Q3345">
        <v>4.6470588235294112</v>
      </c>
      <c r="S3345" t="str">
        <f t="shared" si="209"/>
        <v>September</v>
      </c>
      <c r="T3345" t="str">
        <f t="shared" si="210"/>
        <v>2021</v>
      </c>
      <c r="U3345" s="3">
        <f t="shared" si="208"/>
        <v>30</v>
      </c>
    </row>
    <row r="3346" spans="1:21" hidden="1">
      <c r="A3346">
        <v>3345</v>
      </c>
      <c r="B3346" t="s">
        <v>1503</v>
      </c>
      <c r="C3346" t="s">
        <v>15</v>
      </c>
      <c r="D3346" t="s">
        <v>127</v>
      </c>
      <c r="E3346" t="s">
        <v>124</v>
      </c>
      <c r="F3346" s="1">
        <v>44408</v>
      </c>
      <c r="G3346" s="2">
        <v>44408.436111111114</v>
      </c>
      <c r="H3346" s="2">
        <v>44408.626388888886</v>
      </c>
      <c r="I3346" t="s">
        <v>1342</v>
      </c>
      <c r="J3346" t="s">
        <v>70</v>
      </c>
      <c r="K3346">
        <v>51.28</v>
      </c>
      <c r="L3346">
        <v>274</v>
      </c>
      <c r="M3346">
        <v>1000</v>
      </c>
      <c r="N3346" s="3">
        <v>14050.72</v>
      </c>
      <c r="O3346">
        <v>14050.72</v>
      </c>
      <c r="P3346">
        <v>73843.199999999997</v>
      </c>
      <c r="Q3346">
        <v>4.2554744525547443</v>
      </c>
      <c r="S3346" t="str">
        <f t="shared" si="209"/>
        <v>July</v>
      </c>
      <c r="T3346" t="str">
        <f t="shared" si="210"/>
        <v>2021</v>
      </c>
      <c r="U3346" s="3">
        <f t="shared" si="208"/>
        <v>31</v>
      </c>
    </row>
    <row r="3347" spans="1:21" hidden="1">
      <c r="A3347">
        <v>3346</v>
      </c>
      <c r="B3347" t="s">
        <v>1504</v>
      </c>
      <c r="C3347" t="s">
        <v>40</v>
      </c>
      <c r="D3347" t="s">
        <v>135</v>
      </c>
      <c r="E3347" t="s">
        <v>124</v>
      </c>
      <c r="F3347" s="1">
        <v>44473</v>
      </c>
      <c r="G3347" s="2">
        <v>44473.394444444442</v>
      </c>
      <c r="H3347" s="2">
        <v>44473.635416666664</v>
      </c>
      <c r="I3347" t="s">
        <v>1342</v>
      </c>
      <c r="J3347" t="s">
        <v>70</v>
      </c>
      <c r="K3347">
        <v>51.28</v>
      </c>
      <c r="L3347">
        <v>347</v>
      </c>
      <c r="M3347">
        <v>1000</v>
      </c>
      <c r="N3347" s="3">
        <v>17794.16</v>
      </c>
      <c r="O3347">
        <v>17794.16</v>
      </c>
      <c r="P3347">
        <v>73843.199999999997</v>
      </c>
      <c r="Q3347">
        <v>3.1498559077809793</v>
      </c>
      <c r="S3347" t="str">
        <f t="shared" si="209"/>
        <v>October</v>
      </c>
      <c r="T3347" t="str">
        <f t="shared" si="210"/>
        <v>2021</v>
      </c>
      <c r="U3347" s="3">
        <f t="shared" si="208"/>
        <v>31</v>
      </c>
    </row>
    <row r="3348" spans="1:21" hidden="1">
      <c r="A3348">
        <v>3347</v>
      </c>
      <c r="B3348" t="s">
        <v>1505</v>
      </c>
      <c r="C3348" t="s">
        <v>15</v>
      </c>
      <c r="D3348" t="s">
        <v>127</v>
      </c>
      <c r="E3348" t="s">
        <v>124</v>
      </c>
      <c r="F3348" s="1">
        <v>44407</v>
      </c>
      <c r="G3348" s="2">
        <v>44407.3</v>
      </c>
      <c r="H3348" s="2">
        <v>44407.675694444442</v>
      </c>
      <c r="I3348" t="s">
        <v>1342</v>
      </c>
      <c r="J3348" t="s">
        <v>70</v>
      </c>
      <c r="K3348">
        <v>51.28</v>
      </c>
      <c r="L3348">
        <v>541</v>
      </c>
      <c r="M3348">
        <v>1000</v>
      </c>
      <c r="N3348" s="3">
        <v>27742.48</v>
      </c>
      <c r="O3348">
        <v>27742.48</v>
      </c>
      <c r="P3348">
        <v>73843.199999999997</v>
      </c>
      <c r="Q3348">
        <v>1.6617375231053606</v>
      </c>
      <c r="S3348" t="str">
        <f t="shared" si="209"/>
        <v>July</v>
      </c>
      <c r="T3348" t="str">
        <f t="shared" si="210"/>
        <v>2021</v>
      </c>
      <c r="U3348" s="3">
        <f t="shared" si="208"/>
        <v>31</v>
      </c>
    </row>
    <row r="3349" spans="1:21" hidden="1">
      <c r="A3349">
        <v>3348</v>
      </c>
      <c r="B3349" t="s">
        <v>1506</v>
      </c>
      <c r="C3349" t="s">
        <v>34</v>
      </c>
      <c r="D3349" t="s">
        <v>123</v>
      </c>
      <c r="E3349" t="s">
        <v>124</v>
      </c>
      <c r="F3349" s="1">
        <v>44734</v>
      </c>
      <c r="G3349" s="2">
        <v>44734.319444444445</v>
      </c>
      <c r="H3349" s="2">
        <v>44734.458333333336</v>
      </c>
      <c r="I3349" t="s">
        <v>1350</v>
      </c>
      <c r="J3349" t="s">
        <v>70</v>
      </c>
      <c r="K3349">
        <v>51.484999999999999</v>
      </c>
      <c r="L3349">
        <v>200</v>
      </c>
      <c r="M3349">
        <v>1000</v>
      </c>
      <c r="N3349" s="4">
        <v>10297</v>
      </c>
      <c r="O3349">
        <v>10297</v>
      </c>
      <c r="P3349">
        <v>74138.399999999994</v>
      </c>
      <c r="Q3349">
        <v>6.1999999999999993</v>
      </c>
      <c r="S3349" t="str">
        <f t="shared" si="209"/>
        <v>June</v>
      </c>
      <c r="T3349" t="str">
        <f t="shared" si="210"/>
        <v>2022</v>
      </c>
      <c r="U3349" s="3">
        <f t="shared" si="208"/>
        <v>30</v>
      </c>
    </row>
    <row r="3350" spans="1:21" hidden="1">
      <c r="A3350">
        <v>3349</v>
      </c>
      <c r="B3350" t="s">
        <v>1507</v>
      </c>
      <c r="C3350" t="s">
        <v>35</v>
      </c>
      <c r="D3350" t="s">
        <v>135</v>
      </c>
      <c r="E3350" t="s">
        <v>124</v>
      </c>
      <c r="F3350" s="1">
        <v>44230</v>
      </c>
      <c r="G3350" s="2">
        <v>44230.396527777775</v>
      </c>
      <c r="H3350" s="2">
        <v>44233.666666666664</v>
      </c>
      <c r="I3350" t="s">
        <v>1350</v>
      </c>
      <c r="J3350" t="s">
        <v>70</v>
      </c>
      <c r="K3350">
        <v>51.484999999999999</v>
      </c>
      <c r="L3350">
        <v>869</v>
      </c>
      <c r="M3350">
        <v>1000</v>
      </c>
      <c r="N3350" s="3">
        <v>44740.464999999997</v>
      </c>
      <c r="O3350">
        <v>44740.464999999997</v>
      </c>
      <c r="P3350">
        <v>74138.399999999994</v>
      </c>
      <c r="Q3350">
        <v>0.65707710011507481</v>
      </c>
      <c r="S3350" t="str">
        <f t="shared" si="209"/>
        <v>February</v>
      </c>
      <c r="T3350" t="str">
        <f t="shared" si="210"/>
        <v>2021</v>
      </c>
      <c r="U3350" s="3">
        <f t="shared" si="208"/>
        <v>28</v>
      </c>
    </row>
    <row r="3351" spans="1:21" hidden="1">
      <c r="A3351">
        <v>3350</v>
      </c>
      <c r="B3351" t="s">
        <v>1507</v>
      </c>
      <c r="C3351" t="s">
        <v>35</v>
      </c>
      <c r="D3351" t="s">
        <v>135</v>
      </c>
      <c r="E3351" t="s">
        <v>124</v>
      </c>
      <c r="F3351" s="1">
        <v>44233</v>
      </c>
      <c r="G3351" s="2">
        <v>44230.396527777775</v>
      </c>
      <c r="H3351" s="2">
        <v>44233.666666666664</v>
      </c>
      <c r="I3351" t="s">
        <v>1350</v>
      </c>
      <c r="J3351" t="s">
        <v>70</v>
      </c>
      <c r="K3351">
        <v>51.484999999999999</v>
      </c>
      <c r="L3351">
        <v>960</v>
      </c>
      <c r="M3351">
        <v>1000</v>
      </c>
      <c r="N3351" s="3">
        <v>49425.599999999999</v>
      </c>
      <c r="O3351">
        <v>49425.599999999999</v>
      </c>
      <c r="P3351">
        <v>74138.399999999994</v>
      </c>
      <c r="Q3351">
        <v>0.49999999999999994</v>
      </c>
      <c r="S3351" t="str">
        <f t="shared" si="209"/>
        <v>February</v>
      </c>
      <c r="T3351" t="str">
        <f t="shared" si="210"/>
        <v>2021</v>
      </c>
      <c r="U3351" s="3">
        <f t="shared" si="208"/>
        <v>28</v>
      </c>
    </row>
    <row r="3352" spans="1:21" hidden="1">
      <c r="A3352">
        <v>3351</v>
      </c>
      <c r="B3352" t="s">
        <v>1507</v>
      </c>
      <c r="C3352" t="s">
        <v>35</v>
      </c>
      <c r="D3352" t="s">
        <v>135</v>
      </c>
      <c r="E3352" t="s">
        <v>124</v>
      </c>
      <c r="F3352" s="1">
        <v>44231</v>
      </c>
      <c r="G3352" s="2">
        <v>44230.396527777775</v>
      </c>
      <c r="H3352" s="2">
        <v>44233.666666666664</v>
      </c>
      <c r="I3352" t="s">
        <v>1350</v>
      </c>
      <c r="J3352" t="s">
        <v>70</v>
      </c>
      <c r="K3352">
        <v>51.484999999999999</v>
      </c>
      <c r="L3352" s="4">
        <v>1440</v>
      </c>
      <c r="M3352">
        <v>1000</v>
      </c>
      <c r="N3352" s="3">
        <v>74138.399999999994</v>
      </c>
      <c r="O3352">
        <v>74138.399999999994</v>
      </c>
      <c r="P3352">
        <v>74138.399999999994</v>
      </c>
      <c r="Q3352">
        <v>0</v>
      </c>
      <c r="S3352" t="str">
        <f t="shared" si="209"/>
        <v>February</v>
      </c>
      <c r="T3352" t="str">
        <f t="shared" si="210"/>
        <v>2021</v>
      </c>
      <c r="U3352" s="3">
        <f t="shared" si="208"/>
        <v>28</v>
      </c>
    </row>
    <row r="3353" spans="1:21" hidden="1">
      <c r="A3353">
        <v>3352</v>
      </c>
      <c r="B3353" t="s">
        <v>1507</v>
      </c>
      <c r="C3353" t="s">
        <v>35</v>
      </c>
      <c r="D3353" t="s">
        <v>135</v>
      </c>
      <c r="E3353" t="s">
        <v>124</v>
      </c>
      <c r="F3353" s="1">
        <v>44232</v>
      </c>
      <c r="G3353" s="2">
        <v>44230.396527777775</v>
      </c>
      <c r="H3353" s="2">
        <v>44233.666666666664</v>
      </c>
      <c r="I3353" t="s">
        <v>1350</v>
      </c>
      <c r="J3353" t="s">
        <v>70</v>
      </c>
      <c r="K3353">
        <v>51.484999999999999</v>
      </c>
      <c r="L3353" s="4">
        <v>1440</v>
      </c>
      <c r="M3353">
        <v>1000</v>
      </c>
      <c r="N3353" s="3">
        <v>74138.399999999994</v>
      </c>
      <c r="O3353">
        <v>74138.399999999994</v>
      </c>
      <c r="P3353">
        <v>74138.399999999994</v>
      </c>
      <c r="Q3353">
        <v>0</v>
      </c>
      <c r="S3353" t="str">
        <f t="shared" si="209"/>
        <v>February</v>
      </c>
      <c r="T3353" t="str">
        <f t="shared" si="210"/>
        <v>2021</v>
      </c>
      <c r="U3353" s="3">
        <f t="shared" si="208"/>
        <v>28</v>
      </c>
    </row>
    <row r="3354" spans="1:21" hidden="1">
      <c r="A3354">
        <v>3353</v>
      </c>
      <c r="B3354" t="s">
        <v>1508</v>
      </c>
      <c r="C3354" t="s">
        <v>34</v>
      </c>
      <c r="D3354" t="s">
        <v>135</v>
      </c>
      <c r="E3354" t="s">
        <v>124</v>
      </c>
      <c r="F3354" s="1">
        <v>44287</v>
      </c>
      <c r="G3354" s="2">
        <v>44287.291666666664</v>
      </c>
      <c r="H3354" s="2">
        <v>44287.510416666664</v>
      </c>
      <c r="I3354" t="s">
        <v>1328</v>
      </c>
      <c r="J3354" t="s">
        <v>70</v>
      </c>
      <c r="K3354">
        <v>52.308</v>
      </c>
      <c r="L3354">
        <v>315</v>
      </c>
      <c r="M3354">
        <v>1000</v>
      </c>
      <c r="N3354" s="3">
        <v>16477.02</v>
      </c>
      <c r="O3354">
        <v>16477.02</v>
      </c>
      <c r="P3354">
        <v>75323.520000000004</v>
      </c>
      <c r="Q3354">
        <v>3.5714285714285712</v>
      </c>
      <c r="S3354" t="str">
        <f t="shared" si="209"/>
        <v>April</v>
      </c>
      <c r="T3354" t="str">
        <f t="shared" si="210"/>
        <v>2021</v>
      </c>
      <c r="U3354" s="3">
        <f t="shared" si="208"/>
        <v>30</v>
      </c>
    </row>
    <row r="3355" spans="1:21" hidden="1">
      <c r="A3355">
        <v>3354</v>
      </c>
      <c r="B3355" t="s">
        <v>1509</v>
      </c>
      <c r="C3355" t="s">
        <v>28</v>
      </c>
      <c r="D3355" t="s">
        <v>129</v>
      </c>
      <c r="E3355" t="s">
        <v>75</v>
      </c>
      <c r="F3355" s="1">
        <v>44378</v>
      </c>
      <c r="G3355" s="2">
        <v>44378.294444444444</v>
      </c>
      <c r="H3355" s="2">
        <v>44378.554861111108</v>
      </c>
      <c r="I3355" t="s">
        <v>1328</v>
      </c>
      <c r="J3355" t="s">
        <v>70</v>
      </c>
      <c r="K3355">
        <v>52.308</v>
      </c>
      <c r="L3355">
        <v>375</v>
      </c>
      <c r="M3355">
        <v>1000</v>
      </c>
      <c r="N3355" s="3">
        <v>19615.5</v>
      </c>
      <c r="O3355">
        <v>19615.5</v>
      </c>
      <c r="P3355">
        <v>75323.520000000004</v>
      </c>
      <c r="Q3355">
        <v>2.8400000000000003</v>
      </c>
      <c r="S3355" t="str">
        <f t="shared" si="209"/>
        <v>July</v>
      </c>
      <c r="T3355" t="str">
        <f t="shared" si="210"/>
        <v>2021</v>
      </c>
      <c r="U3355" s="3">
        <f t="shared" si="208"/>
        <v>31</v>
      </c>
    </row>
    <row r="3356" spans="1:21" hidden="1">
      <c r="A3356">
        <v>3355</v>
      </c>
      <c r="B3356" t="s">
        <v>1510</v>
      </c>
      <c r="C3356" t="s">
        <v>28</v>
      </c>
      <c r="D3356" t="s">
        <v>129</v>
      </c>
      <c r="E3356" t="s">
        <v>75</v>
      </c>
      <c r="F3356" s="1">
        <v>44377</v>
      </c>
      <c r="G3356" s="2">
        <v>44377.260416666664</v>
      </c>
      <c r="H3356" s="2">
        <v>44377.618750000001</v>
      </c>
      <c r="I3356" t="s">
        <v>1328</v>
      </c>
      <c r="J3356" t="s">
        <v>70</v>
      </c>
      <c r="K3356">
        <v>52.308</v>
      </c>
      <c r="L3356">
        <v>516</v>
      </c>
      <c r="M3356">
        <v>1000</v>
      </c>
      <c r="N3356" s="3">
        <v>26990.928</v>
      </c>
      <c r="O3356">
        <v>26990.928</v>
      </c>
      <c r="P3356">
        <v>75323.520000000004</v>
      </c>
      <c r="Q3356">
        <v>1.7906976744186047</v>
      </c>
      <c r="S3356" t="str">
        <f t="shared" si="209"/>
        <v>June</v>
      </c>
      <c r="T3356" t="str">
        <f t="shared" si="210"/>
        <v>2021</v>
      </c>
      <c r="U3356" s="3">
        <f t="shared" si="208"/>
        <v>30</v>
      </c>
    </row>
    <row r="3357" spans="1:21" hidden="1">
      <c r="A3357">
        <v>3356</v>
      </c>
      <c r="B3357" t="s">
        <v>1511</v>
      </c>
      <c r="C3357" t="s">
        <v>28</v>
      </c>
      <c r="D3357" t="s">
        <v>129</v>
      </c>
      <c r="E3357" t="s">
        <v>75</v>
      </c>
      <c r="F3357" s="1">
        <v>44374</v>
      </c>
      <c r="G3357" s="2">
        <v>44374.291666666664</v>
      </c>
      <c r="H3357" s="2">
        <v>44374.680555555555</v>
      </c>
      <c r="I3357" t="s">
        <v>1328</v>
      </c>
      <c r="J3357" t="s">
        <v>70</v>
      </c>
      <c r="K3357">
        <v>52.308</v>
      </c>
      <c r="L3357">
        <v>560</v>
      </c>
      <c r="M3357">
        <v>1000</v>
      </c>
      <c r="N3357" s="3">
        <v>29292.48</v>
      </c>
      <c r="O3357">
        <v>29292.48</v>
      </c>
      <c r="P3357">
        <v>75323.520000000004</v>
      </c>
      <c r="Q3357">
        <v>1.5714285714285718</v>
      </c>
      <c r="S3357" t="str">
        <f t="shared" si="209"/>
        <v>June</v>
      </c>
      <c r="T3357" t="str">
        <f t="shared" si="210"/>
        <v>2021</v>
      </c>
      <c r="U3357" s="3">
        <f t="shared" si="208"/>
        <v>30</v>
      </c>
    </row>
    <row r="3358" spans="1:21" hidden="1">
      <c r="A3358">
        <v>3357</v>
      </c>
      <c r="B3358" t="s">
        <v>1512</v>
      </c>
      <c r="C3358" t="s">
        <v>28</v>
      </c>
      <c r="D3358" t="s">
        <v>129</v>
      </c>
      <c r="E3358" t="s">
        <v>75</v>
      </c>
      <c r="F3358" s="1">
        <v>44372</v>
      </c>
      <c r="G3358" s="2">
        <v>44372.300694444442</v>
      </c>
      <c r="H3358" s="2">
        <v>44372.694444444445</v>
      </c>
      <c r="I3358" t="s">
        <v>1328</v>
      </c>
      <c r="J3358" t="s">
        <v>70</v>
      </c>
      <c r="K3358">
        <v>52.308</v>
      </c>
      <c r="L3358">
        <v>567</v>
      </c>
      <c r="M3358">
        <v>1000</v>
      </c>
      <c r="N3358" s="3">
        <v>29658.635999999999</v>
      </c>
      <c r="O3358">
        <v>29658.635999999999</v>
      </c>
      <c r="P3358">
        <v>75323.520000000004</v>
      </c>
      <c r="Q3358">
        <v>1.53968253968254</v>
      </c>
      <c r="S3358" t="str">
        <f t="shared" si="209"/>
        <v>June</v>
      </c>
      <c r="T3358" t="str">
        <f t="shared" si="210"/>
        <v>2021</v>
      </c>
      <c r="U3358" s="3">
        <f t="shared" si="208"/>
        <v>30</v>
      </c>
    </row>
    <row r="3359" spans="1:21" hidden="1">
      <c r="A3359">
        <v>3358</v>
      </c>
      <c r="B3359" t="s">
        <v>1513</v>
      </c>
      <c r="C3359" t="s">
        <v>28</v>
      </c>
      <c r="D3359" t="s">
        <v>129</v>
      </c>
      <c r="E3359" t="s">
        <v>75</v>
      </c>
      <c r="F3359" s="1">
        <v>44363</v>
      </c>
      <c r="G3359" s="2">
        <v>44363.262499999997</v>
      </c>
      <c r="H3359" s="2">
        <v>44363.664583333331</v>
      </c>
      <c r="I3359" t="s">
        <v>1328</v>
      </c>
      <c r="J3359" t="s">
        <v>70</v>
      </c>
      <c r="K3359">
        <v>52.308</v>
      </c>
      <c r="L3359">
        <v>579</v>
      </c>
      <c r="M3359">
        <v>1000</v>
      </c>
      <c r="N3359" s="3">
        <v>30286.331999999999</v>
      </c>
      <c r="O3359">
        <v>30286.331999999999</v>
      </c>
      <c r="P3359">
        <v>75323.520000000004</v>
      </c>
      <c r="Q3359">
        <v>1.4870466321243527</v>
      </c>
      <c r="S3359" t="str">
        <f t="shared" si="209"/>
        <v>June</v>
      </c>
      <c r="T3359" t="str">
        <f t="shared" si="210"/>
        <v>2021</v>
      </c>
      <c r="U3359" s="3">
        <f t="shared" si="208"/>
        <v>30</v>
      </c>
    </row>
    <row r="3360" spans="1:21" hidden="1">
      <c r="A3360">
        <v>3359</v>
      </c>
      <c r="B3360" t="s">
        <v>1514</v>
      </c>
      <c r="C3360" t="s">
        <v>28</v>
      </c>
      <c r="D3360" t="s">
        <v>129</v>
      </c>
      <c r="E3360" t="s">
        <v>75</v>
      </c>
      <c r="F3360" s="1">
        <v>44350</v>
      </c>
      <c r="G3360" s="2">
        <v>44350.291666666664</v>
      </c>
      <c r="H3360" s="2">
        <v>44350.70208333333</v>
      </c>
      <c r="I3360" t="s">
        <v>1328</v>
      </c>
      <c r="J3360" t="s">
        <v>70</v>
      </c>
      <c r="K3360">
        <v>52.308</v>
      </c>
      <c r="L3360">
        <v>591</v>
      </c>
      <c r="M3360">
        <v>1000</v>
      </c>
      <c r="N3360" s="3">
        <v>30914.027999999998</v>
      </c>
      <c r="O3360">
        <v>30914.027999999998</v>
      </c>
      <c r="P3360">
        <v>75323.520000000004</v>
      </c>
      <c r="Q3360">
        <v>1.436548223350254</v>
      </c>
      <c r="S3360" t="str">
        <f t="shared" si="209"/>
        <v>June</v>
      </c>
      <c r="T3360" t="str">
        <f t="shared" si="210"/>
        <v>2021</v>
      </c>
      <c r="U3360" s="3">
        <f t="shared" si="208"/>
        <v>30</v>
      </c>
    </row>
    <row r="3361" spans="1:21" hidden="1">
      <c r="A3361">
        <v>3360</v>
      </c>
      <c r="B3361" t="s">
        <v>1515</v>
      </c>
      <c r="C3361" t="s">
        <v>28</v>
      </c>
      <c r="D3361" t="s">
        <v>129</v>
      </c>
      <c r="E3361" t="s">
        <v>75</v>
      </c>
      <c r="F3361" s="1">
        <v>44359</v>
      </c>
      <c r="G3361" s="2">
        <v>44359.28125</v>
      </c>
      <c r="H3361" s="2">
        <v>44359.694444444445</v>
      </c>
      <c r="I3361" t="s">
        <v>1328</v>
      </c>
      <c r="J3361" t="s">
        <v>70</v>
      </c>
      <c r="K3361">
        <v>52.308</v>
      </c>
      <c r="L3361">
        <v>595</v>
      </c>
      <c r="M3361">
        <v>1000</v>
      </c>
      <c r="N3361" s="3">
        <v>31123.26</v>
      </c>
      <c r="O3361">
        <v>31123.26</v>
      </c>
      <c r="P3361">
        <v>75323.520000000004</v>
      </c>
      <c r="Q3361">
        <v>1.420168067226891</v>
      </c>
      <c r="S3361" t="str">
        <f t="shared" si="209"/>
        <v>June</v>
      </c>
      <c r="T3361" t="str">
        <f t="shared" si="210"/>
        <v>2021</v>
      </c>
      <c r="U3361" s="3">
        <f t="shared" ref="U3361:U3392" si="211">DAY(EOMONTH(F3361, 0))</f>
        <v>30</v>
      </c>
    </row>
    <row r="3362" spans="1:21" hidden="1">
      <c r="A3362">
        <v>3361</v>
      </c>
      <c r="B3362" t="s">
        <v>1516</v>
      </c>
      <c r="C3362" t="s">
        <v>28</v>
      </c>
      <c r="D3362" t="s">
        <v>129</v>
      </c>
      <c r="E3362" t="s">
        <v>75</v>
      </c>
      <c r="F3362" s="1">
        <v>44349</v>
      </c>
      <c r="G3362" s="2">
        <v>44349.270833333336</v>
      </c>
      <c r="H3362" s="2">
        <v>44349.6875</v>
      </c>
      <c r="I3362" t="s">
        <v>1328</v>
      </c>
      <c r="J3362" t="s">
        <v>70</v>
      </c>
      <c r="K3362">
        <v>52.308</v>
      </c>
      <c r="L3362">
        <v>600</v>
      </c>
      <c r="M3362">
        <v>1000</v>
      </c>
      <c r="N3362" s="3">
        <v>31384.799999999999</v>
      </c>
      <c r="O3362">
        <v>31384.799999999999</v>
      </c>
      <c r="P3362">
        <v>75323.520000000004</v>
      </c>
      <c r="Q3362">
        <v>1.4000000000000001</v>
      </c>
      <c r="S3362" t="str">
        <f t="shared" si="209"/>
        <v>June</v>
      </c>
      <c r="T3362" t="str">
        <f t="shared" si="210"/>
        <v>2021</v>
      </c>
      <c r="U3362" s="3">
        <f t="shared" si="211"/>
        <v>30</v>
      </c>
    </row>
    <row r="3363" spans="1:21" hidden="1">
      <c r="A3363">
        <v>3362</v>
      </c>
      <c r="B3363" t="s">
        <v>1517</v>
      </c>
      <c r="C3363" t="s">
        <v>28</v>
      </c>
      <c r="D3363" t="s">
        <v>129</v>
      </c>
      <c r="E3363" t="s">
        <v>75</v>
      </c>
      <c r="F3363" s="1">
        <v>44345</v>
      </c>
      <c r="G3363" s="2">
        <v>44345.267361111109</v>
      </c>
      <c r="H3363" s="2">
        <v>44345.685416666667</v>
      </c>
      <c r="I3363" t="s">
        <v>1328</v>
      </c>
      <c r="J3363" t="s">
        <v>70</v>
      </c>
      <c r="K3363">
        <v>52.308</v>
      </c>
      <c r="L3363">
        <v>602</v>
      </c>
      <c r="M3363">
        <v>1000</v>
      </c>
      <c r="N3363" s="3">
        <v>31489.416000000001</v>
      </c>
      <c r="O3363">
        <v>31489.416000000001</v>
      </c>
      <c r="P3363">
        <v>75323.520000000004</v>
      </c>
      <c r="Q3363">
        <v>1.3920265780730898</v>
      </c>
      <c r="S3363" t="str">
        <f t="shared" si="209"/>
        <v>May</v>
      </c>
      <c r="T3363" t="str">
        <f t="shared" si="210"/>
        <v>2021</v>
      </c>
      <c r="U3363" s="3">
        <f t="shared" si="211"/>
        <v>31</v>
      </c>
    </row>
    <row r="3364" spans="1:21" hidden="1">
      <c r="A3364">
        <v>3363</v>
      </c>
      <c r="B3364" t="s">
        <v>1518</v>
      </c>
      <c r="C3364" t="s">
        <v>28</v>
      </c>
      <c r="D3364" t="s">
        <v>129</v>
      </c>
      <c r="E3364" t="s">
        <v>75</v>
      </c>
      <c r="F3364" s="1">
        <v>44373</v>
      </c>
      <c r="G3364" s="2">
        <v>44373.27847222222</v>
      </c>
      <c r="H3364" s="2">
        <v>44373.696527777778</v>
      </c>
      <c r="I3364" t="s">
        <v>1328</v>
      </c>
      <c r="J3364" t="s">
        <v>70</v>
      </c>
      <c r="K3364">
        <v>52.308</v>
      </c>
      <c r="L3364">
        <v>602</v>
      </c>
      <c r="M3364">
        <v>1000</v>
      </c>
      <c r="N3364" s="3">
        <v>31489.416000000001</v>
      </c>
      <c r="O3364">
        <v>31489.416000000001</v>
      </c>
      <c r="P3364">
        <v>75323.520000000004</v>
      </c>
      <c r="Q3364">
        <v>1.3920265780730898</v>
      </c>
      <c r="S3364" t="str">
        <f t="shared" si="209"/>
        <v>June</v>
      </c>
      <c r="T3364" t="str">
        <f t="shared" si="210"/>
        <v>2021</v>
      </c>
      <c r="U3364" s="3">
        <f t="shared" si="211"/>
        <v>30</v>
      </c>
    </row>
    <row r="3365" spans="1:21" hidden="1">
      <c r="A3365">
        <v>3364</v>
      </c>
      <c r="B3365" t="s">
        <v>1519</v>
      </c>
      <c r="C3365" t="s">
        <v>28</v>
      </c>
      <c r="D3365" t="s">
        <v>129</v>
      </c>
      <c r="E3365" t="s">
        <v>75</v>
      </c>
      <c r="F3365" s="1">
        <v>44348</v>
      </c>
      <c r="G3365" s="2">
        <v>44348.272222222222</v>
      </c>
      <c r="H3365" s="2">
        <v>44348.692361111112</v>
      </c>
      <c r="I3365" t="s">
        <v>1328</v>
      </c>
      <c r="J3365" t="s">
        <v>70</v>
      </c>
      <c r="K3365">
        <v>52.308</v>
      </c>
      <c r="L3365">
        <v>605</v>
      </c>
      <c r="M3365">
        <v>1000</v>
      </c>
      <c r="N3365" s="3">
        <v>31646.34</v>
      </c>
      <c r="O3365">
        <v>31646.34</v>
      </c>
      <c r="P3365">
        <v>75323.520000000004</v>
      </c>
      <c r="Q3365">
        <v>1.3801652892561986</v>
      </c>
      <c r="S3365" t="str">
        <f t="shared" si="209"/>
        <v>June</v>
      </c>
      <c r="T3365" t="str">
        <f t="shared" si="210"/>
        <v>2021</v>
      </c>
      <c r="U3365" s="3">
        <f t="shared" si="211"/>
        <v>30</v>
      </c>
    </row>
    <row r="3366" spans="1:21" hidden="1">
      <c r="A3366">
        <v>3365</v>
      </c>
      <c r="B3366" t="s">
        <v>1520</v>
      </c>
      <c r="C3366" t="s">
        <v>28</v>
      </c>
      <c r="D3366" t="s">
        <v>129</v>
      </c>
      <c r="E3366" t="s">
        <v>75</v>
      </c>
      <c r="F3366" s="1">
        <v>44364</v>
      </c>
      <c r="G3366" s="2">
        <v>44364.267361111109</v>
      </c>
      <c r="H3366" s="2">
        <v>44364.689583333333</v>
      </c>
      <c r="I3366" t="s">
        <v>1328</v>
      </c>
      <c r="J3366" t="s">
        <v>70</v>
      </c>
      <c r="K3366">
        <v>52.308</v>
      </c>
      <c r="L3366">
        <v>608</v>
      </c>
      <c r="M3366">
        <v>1000</v>
      </c>
      <c r="N3366" s="3">
        <v>31803.263999999999</v>
      </c>
      <c r="O3366">
        <v>31803.263999999999</v>
      </c>
      <c r="P3366">
        <v>75323.520000000004</v>
      </c>
      <c r="Q3366">
        <v>1.3684210526315792</v>
      </c>
      <c r="S3366" t="str">
        <f t="shared" si="209"/>
        <v>June</v>
      </c>
      <c r="T3366" t="str">
        <f t="shared" si="210"/>
        <v>2021</v>
      </c>
      <c r="U3366" s="3">
        <f t="shared" si="211"/>
        <v>30</v>
      </c>
    </row>
    <row r="3367" spans="1:21" hidden="1">
      <c r="A3367">
        <v>3366</v>
      </c>
      <c r="B3367" t="s">
        <v>1521</v>
      </c>
      <c r="C3367" t="s">
        <v>28</v>
      </c>
      <c r="D3367" t="s">
        <v>129</v>
      </c>
      <c r="E3367" t="s">
        <v>75</v>
      </c>
      <c r="F3367" s="1">
        <v>44358</v>
      </c>
      <c r="G3367" s="2">
        <v>44358.274305555555</v>
      </c>
      <c r="H3367" s="2">
        <v>44358.698611111111</v>
      </c>
      <c r="I3367" t="s">
        <v>1328</v>
      </c>
      <c r="J3367" t="s">
        <v>70</v>
      </c>
      <c r="K3367">
        <v>52.308</v>
      </c>
      <c r="L3367">
        <v>611</v>
      </c>
      <c r="M3367">
        <v>1000</v>
      </c>
      <c r="N3367" s="3">
        <v>31960.187999999998</v>
      </c>
      <c r="O3367">
        <v>31960.187999999998</v>
      </c>
      <c r="P3367">
        <v>75323.520000000004</v>
      </c>
      <c r="Q3367">
        <v>1.356792144026187</v>
      </c>
      <c r="S3367" t="str">
        <f t="shared" si="209"/>
        <v>June</v>
      </c>
      <c r="T3367" t="str">
        <f t="shared" si="210"/>
        <v>2021</v>
      </c>
      <c r="U3367" s="3">
        <f t="shared" si="211"/>
        <v>30</v>
      </c>
    </row>
    <row r="3368" spans="1:21" hidden="1">
      <c r="A3368">
        <v>3367</v>
      </c>
      <c r="B3368" t="s">
        <v>1522</v>
      </c>
      <c r="C3368" t="s">
        <v>28</v>
      </c>
      <c r="D3368" t="s">
        <v>129</v>
      </c>
      <c r="E3368" t="s">
        <v>75</v>
      </c>
      <c r="F3368" s="1">
        <v>44347</v>
      </c>
      <c r="G3368" s="2">
        <v>44347.265972222223</v>
      </c>
      <c r="H3368" s="2">
        <v>44347.690972222219</v>
      </c>
      <c r="I3368" t="s">
        <v>1328</v>
      </c>
      <c r="J3368" t="s">
        <v>70</v>
      </c>
      <c r="K3368">
        <v>52.308</v>
      </c>
      <c r="L3368">
        <v>612</v>
      </c>
      <c r="M3368">
        <v>1000</v>
      </c>
      <c r="N3368" s="3">
        <v>32012.495999999999</v>
      </c>
      <c r="O3368">
        <v>32012.495999999999</v>
      </c>
      <c r="P3368">
        <v>75323.520000000004</v>
      </c>
      <c r="Q3368">
        <v>1.3529411764705883</v>
      </c>
      <c r="S3368" t="str">
        <f t="shared" si="209"/>
        <v>May</v>
      </c>
      <c r="T3368" t="str">
        <f t="shared" si="210"/>
        <v>2021</v>
      </c>
      <c r="U3368" s="3">
        <f t="shared" si="211"/>
        <v>31</v>
      </c>
    </row>
    <row r="3369" spans="1:21" hidden="1">
      <c r="A3369">
        <v>3368</v>
      </c>
      <c r="B3369" t="s">
        <v>1523</v>
      </c>
      <c r="C3369" t="s">
        <v>28</v>
      </c>
      <c r="D3369" t="s">
        <v>129</v>
      </c>
      <c r="E3369" t="s">
        <v>75</v>
      </c>
      <c r="F3369" s="1">
        <v>44346</v>
      </c>
      <c r="G3369" s="2">
        <v>44346.268750000003</v>
      </c>
      <c r="H3369" s="2">
        <v>44346.696527777778</v>
      </c>
      <c r="I3369" t="s">
        <v>1328</v>
      </c>
      <c r="J3369" t="s">
        <v>70</v>
      </c>
      <c r="K3369">
        <v>52.308</v>
      </c>
      <c r="L3369">
        <v>616</v>
      </c>
      <c r="M3369">
        <v>1000</v>
      </c>
      <c r="N3369" s="3">
        <v>32221.727999999999</v>
      </c>
      <c r="O3369">
        <v>32221.727999999999</v>
      </c>
      <c r="P3369">
        <v>75323.520000000004</v>
      </c>
      <c r="Q3369">
        <v>1.3376623376623378</v>
      </c>
      <c r="S3369" t="str">
        <f t="shared" si="209"/>
        <v>May</v>
      </c>
      <c r="T3369" t="str">
        <f t="shared" si="210"/>
        <v>2021</v>
      </c>
      <c r="U3369" s="3">
        <f t="shared" si="211"/>
        <v>31</v>
      </c>
    </row>
    <row r="3370" spans="1:21" hidden="1">
      <c r="A3370">
        <v>3369</v>
      </c>
      <c r="B3370" t="s">
        <v>1524</v>
      </c>
      <c r="C3370" t="s">
        <v>28</v>
      </c>
      <c r="D3370" t="s">
        <v>129</v>
      </c>
      <c r="E3370" t="s">
        <v>75</v>
      </c>
      <c r="F3370" s="1">
        <v>44360</v>
      </c>
      <c r="G3370" s="2">
        <v>44360.265277777777</v>
      </c>
      <c r="H3370" s="2">
        <v>44360.694444444445</v>
      </c>
      <c r="I3370" t="s">
        <v>1328</v>
      </c>
      <c r="J3370" t="s">
        <v>70</v>
      </c>
      <c r="K3370">
        <v>52.308</v>
      </c>
      <c r="L3370">
        <v>618</v>
      </c>
      <c r="M3370">
        <v>1000</v>
      </c>
      <c r="N3370" s="3">
        <v>32326.344000000001</v>
      </c>
      <c r="O3370">
        <v>32326.344000000001</v>
      </c>
      <c r="P3370">
        <v>75323.520000000004</v>
      </c>
      <c r="Q3370">
        <v>1.3300970873786409</v>
      </c>
      <c r="S3370" t="str">
        <f t="shared" si="209"/>
        <v>June</v>
      </c>
      <c r="T3370" t="str">
        <f t="shared" si="210"/>
        <v>2021</v>
      </c>
      <c r="U3370" s="3">
        <f t="shared" si="211"/>
        <v>30</v>
      </c>
    </row>
    <row r="3371" spans="1:21" hidden="1">
      <c r="A3371">
        <v>3370</v>
      </c>
      <c r="B3371" t="s">
        <v>1525</v>
      </c>
      <c r="C3371" t="s">
        <v>28</v>
      </c>
      <c r="D3371" t="s">
        <v>129</v>
      </c>
      <c r="E3371" t="s">
        <v>75</v>
      </c>
      <c r="F3371" s="1">
        <v>44344</v>
      </c>
      <c r="G3371" s="2">
        <v>44344.291666666664</v>
      </c>
      <c r="H3371" s="2">
        <v>44344.72152777778</v>
      </c>
      <c r="I3371" t="s">
        <v>1328</v>
      </c>
      <c r="J3371" t="s">
        <v>70</v>
      </c>
      <c r="K3371">
        <v>52.308</v>
      </c>
      <c r="L3371">
        <v>619</v>
      </c>
      <c r="M3371">
        <v>1000</v>
      </c>
      <c r="N3371" s="3">
        <v>32378.651999999998</v>
      </c>
      <c r="O3371">
        <v>32378.651999999998</v>
      </c>
      <c r="P3371">
        <v>75323.520000000004</v>
      </c>
      <c r="Q3371">
        <v>1.3263327948303718</v>
      </c>
      <c r="S3371" t="str">
        <f t="shared" si="209"/>
        <v>May</v>
      </c>
      <c r="T3371" t="str">
        <f t="shared" si="210"/>
        <v>2021</v>
      </c>
      <c r="U3371" s="3">
        <f t="shared" si="211"/>
        <v>31</v>
      </c>
    </row>
    <row r="3372" spans="1:21" hidden="1">
      <c r="A3372">
        <v>3371</v>
      </c>
      <c r="B3372" t="s">
        <v>1526</v>
      </c>
      <c r="C3372" t="s">
        <v>28</v>
      </c>
      <c r="D3372" t="s">
        <v>129</v>
      </c>
      <c r="E3372" t="s">
        <v>75</v>
      </c>
      <c r="F3372" s="1">
        <v>44376</v>
      </c>
      <c r="G3372" s="2">
        <v>44376.261805555558</v>
      </c>
      <c r="H3372" s="2">
        <v>44376.691666666666</v>
      </c>
      <c r="I3372" t="s">
        <v>1328</v>
      </c>
      <c r="J3372" t="s">
        <v>70</v>
      </c>
      <c r="K3372">
        <v>52.308</v>
      </c>
      <c r="L3372">
        <v>619</v>
      </c>
      <c r="M3372">
        <v>1000</v>
      </c>
      <c r="N3372" s="3">
        <v>32378.651999999998</v>
      </c>
      <c r="O3372">
        <v>32378.651999999998</v>
      </c>
      <c r="P3372">
        <v>75323.520000000004</v>
      </c>
      <c r="Q3372">
        <v>1.3263327948303718</v>
      </c>
      <c r="S3372" t="str">
        <f t="shared" si="209"/>
        <v>June</v>
      </c>
      <c r="T3372" t="str">
        <f t="shared" si="210"/>
        <v>2021</v>
      </c>
      <c r="U3372" s="3">
        <f t="shared" si="211"/>
        <v>30</v>
      </c>
    </row>
    <row r="3373" spans="1:21" hidden="1">
      <c r="A3373">
        <v>3372</v>
      </c>
      <c r="B3373" t="s">
        <v>1527</v>
      </c>
      <c r="C3373" t="s">
        <v>28</v>
      </c>
      <c r="D3373" t="s">
        <v>129</v>
      </c>
      <c r="E3373" t="s">
        <v>75</v>
      </c>
      <c r="F3373" s="1">
        <v>44375</v>
      </c>
      <c r="G3373" s="2">
        <v>44375.261111111111</v>
      </c>
      <c r="H3373" s="2">
        <v>44375.701388888891</v>
      </c>
      <c r="I3373" t="s">
        <v>1328</v>
      </c>
      <c r="J3373" t="s">
        <v>70</v>
      </c>
      <c r="K3373">
        <v>52.308</v>
      </c>
      <c r="L3373">
        <v>634</v>
      </c>
      <c r="M3373">
        <v>1000</v>
      </c>
      <c r="N3373" s="3">
        <v>33163.271999999997</v>
      </c>
      <c r="O3373">
        <v>33163.271999999997</v>
      </c>
      <c r="P3373">
        <v>75323.520000000004</v>
      </c>
      <c r="Q3373">
        <v>1.2712933753943221</v>
      </c>
      <c r="S3373" t="str">
        <f t="shared" si="209"/>
        <v>June</v>
      </c>
      <c r="T3373" t="str">
        <f t="shared" si="210"/>
        <v>2021</v>
      </c>
      <c r="U3373" s="3">
        <f t="shared" si="211"/>
        <v>30</v>
      </c>
    </row>
    <row r="3374" spans="1:21" hidden="1">
      <c r="A3374">
        <v>3373</v>
      </c>
      <c r="B3374" t="s">
        <v>1528</v>
      </c>
      <c r="C3374" t="s">
        <v>28</v>
      </c>
      <c r="D3374" t="s">
        <v>129</v>
      </c>
      <c r="E3374" t="s">
        <v>75</v>
      </c>
      <c r="F3374" s="1">
        <v>44362</v>
      </c>
      <c r="G3374" s="2">
        <v>44361.274305555555</v>
      </c>
      <c r="H3374" s="2">
        <v>44362.693749999999</v>
      </c>
      <c r="I3374" t="s">
        <v>1328</v>
      </c>
      <c r="J3374" t="s">
        <v>70</v>
      </c>
      <c r="K3374">
        <v>52.308</v>
      </c>
      <c r="L3374">
        <v>999</v>
      </c>
      <c r="M3374">
        <v>1000</v>
      </c>
      <c r="N3374" s="3">
        <v>52255.692000000003</v>
      </c>
      <c r="O3374">
        <v>52255.692000000003</v>
      </c>
      <c r="P3374">
        <v>75323.520000000004</v>
      </c>
      <c r="Q3374">
        <v>0.44144144144144143</v>
      </c>
      <c r="S3374" t="str">
        <f t="shared" si="209"/>
        <v>June</v>
      </c>
      <c r="T3374" t="str">
        <f t="shared" si="210"/>
        <v>2021</v>
      </c>
      <c r="U3374" s="3">
        <f t="shared" si="211"/>
        <v>30</v>
      </c>
    </row>
    <row r="3375" spans="1:21" hidden="1">
      <c r="A3375">
        <v>3374</v>
      </c>
      <c r="B3375" t="s">
        <v>1528</v>
      </c>
      <c r="C3375" t="s">
        <v>28</v>
      </c>
      <c r="D3375" t="s">
        <v>129</v>
      </c>
      <c r="E3375" t="s">
        <v>75</v>
      </c>
      <c r="F3375" s="1">
        <v>44361</v>
      </c>
      <c r="G3375" s="2">
        <v>44361.274305555555</v>
      </c>
      <c r="H3375" s="2">
        <v>44362.693749999999</v>
      </c>
      <c r="I3375" t="s">
        <v>1328</v>
      </c>
      <c r="J3375" t="s">
        <v>70</v>
      </c>
      <c r="K3375">
        <v>52.308</v>
      </c>
      <c r="L3375" s="4">
        <v>1045</v>
      </c>
      <c r="M3375">
        <v>1000</v>
      </c>
      <c r="N3375" s="3">
        <v>54661.86</v>
      </c>
      <c r="O3375">
        <v>54661.86</v>
      </c>
      <c r="P3375">
        <v>75323.520000000004</v>
      </c>
      <c r="Q3375">
        <v>0.37799043062200965</v>
      </c>
      <c r="S3375" t="str">
        <f t="shared" si="209"/>
        <v>June</v>
      </c>
      <c r="T3375" t="str">
        <f t="shared" si="210"/>
        <v>2021</v>
      </c>
      <c r="U3375" s="3">
        <f t="shared" si="211"/>
        <v>30</v>
      </c>
    </row>
    <row r="3376" spans="1:21" hidden="1">
      <c r="A3376">
        <v>3375</v>
      </c>
      <c r="B3376" t="s">
        <v>1529</v>
      </c>
      <c r="C3376" t="s">
        <v>34</v>
      </c>
      <c r="D3376" t="s">
        <v>123</v>
      </c>
      <c r="E3376" t="s">
        <v>124</v>
      </c>
      <c r="F3376" s="1">
        <v>44735</v>
      </c>
      <c r="G3376" s="2">
        <v>44735.31527777778</v>
      </c>
      <c r="H3376" s="2">
        <v>44735.474305555559</v>
      </c>
      <c r="I3376" t="s">
        <v>1350</v>
      </c>
      <c r="J3376" t="s">
        <v>70</v>
      </c>
      <c r="K3376">
        <v>53.124000000000002</v>
      </c>
      <c r="L3376">
        <v>229</v>
      </c>
      <c r="M3376">
        <v>1000</v>
      </c>
      <c r="N3376" s="3">
        <v>12165.396000000001</v>
      </c>
      <c r="O3376">
        <v>12165.396000000001</v>
      </c>
      <c r="P3376">
        <v>76498.559999999998</v>
      </c>
      <c r="Q3376">
        <v>5.2882096069868991</v>
      </c>
      <c r="S3376" t="str">
        <f t="shared" si="209"/>
        <v>June</v>
      </c>
      <c r="T3376" t="str">
        <f t="shared" si="210"/>
        <v>2022</v>
      </c>
      <c r="U3376" s="3">
        <f t="shared" si="211"/>
        <v>30</v>
      </c>
    </row>
    <row r="3377" spans="1:21" hidden="1">
      <c r="A3377">
        <v>3376</v>
      </c>
      <c r="B3377" t="s">
        <v>1530</v>
      </c>
      <c r="C3377" t="s">
        <v>34</v>
      </c>
      <c r="D3377" t="s">
        <v>135</v>
      </c>
      <c r="E3377" t="s">
        <v>124</v>
      </c>
      <c r="F3377" s="1">
        <v>44239</v>
      </c>
      <c r="G3377" s="2">
        <v>44239.416666666664</v>
      </c>
      <c r="H3377" s="2">
        <v>44239.545138888891</v>
      </c>
      <c r="I3377" t="s">
        <v>1342</v>
      </c>
      <c r="J3377" t="s">
        <v>70</v>
      </c>
      <c r="K3377">
        <v>53.69</v>
      </c>
      <c r="L3377">
        <v>185</v>
      </c>
      <c r="M3377">
        <v>1000</v>
      </c>
      <c r="N3377" s="3">
        <v>9932.65</v>
      </c>
      <c r="O3377">
        <v>9932.65</v>
      </c>
      <c r="P3377">
        <v>77313.599999999991</v>
      </c>
      <c r="Q3377">
        <v>6.7837837837837833</v>
      </c>
      <c r="S3377" t="str">
        <f t="shared" si="209"/>
        <v>February</v>
      </c>
      <c r="T3377" t="str">
        <f t="shared" si="210"/>
        <v>2021</v>
      </c>
      <c r="U3377" s="3">
        <f t="shared" si="211"/>
        <v>28</v>
      </c>
    </row>
    <row r="3378" spans="1:21" hidden="1">
      <c r="A3378">
        <v>3377</v>
      </c>
      <c r="B3378" t="s">
        <v>1531</v>
      </c>
      <c r="C3378" t="s">
        <v>34</v>
      </c>
      <c r="D3378" t="s">
        <v>141</v>
      </c>
      <c r="E3378" t="s">
        <v>124</v>
      </c>
      <c r="F3378" s="1">
        <v>44472</v>
      </c>
      <c r="G3378" s="2">
        <v>44472.427083333336</v>
      </c>
      <c r="H3378" s="2">
        <v>44472.574305555558</v>
      </c>
      <c r="I3378" t="s">
        <v>1342</v>
      </c>
      <c r="J3378" t="s">
        <v>70</v>
      </c>
      <c r="K3378">
        <v>53.69</v>
      </c>
      <c r="L3378">
        <v>212</v>
      </c>
      <c r="M3378">
        <v>1000</v>
      </c>
      <c r="N3378" s="3">
        <v>11382.28</v>
      </c>
      <c r="O3378">
        <v>11382.28</v>
      </c>
      <c r="P3378">
        <v>77313.599999999991</v>
      </c>
      <c r="Q3378">
        <v>5.7924528301886786</v>
      </c>
      <c r="S3378" t="str">
        <f t="shared" si="209"/>
        <v>October</v>
      </c>
      <c r="T3378" t="str">
        <f t="shared" si="210"/>
        <v>2021</v>
      </c>
      <c r="U3378" s="3">
        <f t="shared" si="211"/>
        <v>31</v>
      </c>
    </row>
    <row r="3379" spans="1:21">
      <c r="A3379">
        <v>1166</v>
      </c>
      <c r="B3379" t="s">
        <v>1532</v>
      </c>
      <c r="C3379" t="s">
        <v>28</v>
      </c>
      <c r="D3379" t="s">
        <v>123</v>
      </c>
      <c r="E3379" t="s">
        <v>124</v>
      </c>
      <c r="F3379" s="1">
        <v>44219</v>
      </c>
      <c r="G3379" s="2">
        <v>44219.284722222219</v>
      </c>
      <c r="H3379" s="2">
        <v>44219.712500000001</v>
      </c>
      <c r="I3379" t="s">
        <v>335</v>
      </c>
      <c r="J3379" t="s">
        <v>66</v>
      </c>
      <c r="K3379">
        <v>16.286999999999999</v>
      </c>
      <c r="L3379">
        <v>616</v>
      </c>
      <c r="M3379">
        <v>300</v>
      </c>
      <c r="N3379" s="3">
        <v>10032.791999999999</v>
      </c>
      <c r="O3379">
        <v>10032.791999999999</v>
      </c>
      <c r="P3379">
        <v>23453.279999999999</v>
      </c>
      <c r="Q3379">
        <v>1.3376623376623378</v>
      </c>
      <c r="S3379" t="str">
        <f t="shared" si="209"/>
        <v>January</v>
      </c>
      <c r="T3379" t="str">
        <f t="shared" si="210"/>
        <v>2021</v>
      </c>
      <c r="U3379" s="3">
        <f t="shared" si="211"/>
        <v>31</v>
      </c>
    </row>
    <row r="3380" spans="1:21" hidden="1">
      <c r="A3380">
        <v>3379</v>
      </c>
      <c r="B3380" t="s">
        <v>1533</v>
      </c>
      <c r="C3380" t="s">
        <v>50</v>
      </c>
      <c r="D3380" t="s">
        <v>129</v>
      </c>
      <c r="E3380" t="s">
        <v>75</v>
      </c>
      <c r="F3380" s="1">
        <v>44365</v>
      </c>
      <c r="G3380" s="2">
        <v>44365.32708333333</v>
      </c>
      <c r="H3380" s="2">
        <v>44365.685416666667</v>
      </c>
      <c r="I3380" t="s">
        <v>224</v>
      </c>
      <c r="J3380" t="s">
        <v>70</v>
      </c>
      <c r="K3380">
        <v>56.07</v>
      </c>
      <c r="L3380">
        <v>516</v>
      </c>
      <c r="M3380">
        <v>1000</v>
      </c>
      <c r="N3380" s="3">
        <v>28932.12</v>
      </c>
      <c r="O3380">
        <v>28932.12</v>
      </c>
      <c r="P3380">
        <v>80740.800000000003</v>
      </c>
      <c r="Q3380">
        <v>1.7906976744186049</v>
      </c>
      <c r="S3380" t="str">
        <f t="shared" si="209"/>
        <v>June</v>
      </c>
      <c r="T3380" t="str">
        <f t="shared" si="210"/>
        <v>2021</v>
      </c>
      <c r="U3380" s="3">
        <f t="shared" si="211"/>
        <v>30</v>
      </c>
    </row>
    <row r="3381" spans="1:21" hidden="1">
      <c r="A3381">
        <v>3380</v>
      </c>
      <c r="B3381" t="s">
        <v>1534</v>
      </c>
      <c r="C3381" t="s">
        <v>50</v>
      </c>
      <c r="D3381" t="s">
        <v>129</v>
      </c>
      <c r="E3381" t="s">
        <v>75</v>
      </c>
      <c r="F3381" s="1">
        <v>44358</v>
      </c>
      <c r="G3381" s="2">
        <v>44358.336805555555</v>
      </c>
      <c r="H3381" s="2">
        <v>44358.703472222223</v>
      </c>
      <c r="I3381" t="s">
        <v>224</v>
      </c>
      <c r="J3381" t="s">
        <v>70</v>
      </c>
      <c r="K3381">
        <v>56.07</v>
      </c>
      <c r="L3381">
        <v>528</v>
      </c>
      <c r="M3381">
        <v>1000</v>
      </c>
      <c r="N3381" s="3">
        <v>29604.959999999999</v>
      </c>
      <c r="O3381">
        <v>29604.959999999999</v>
      </c>
      <c r="P3381">
        <v>80740.800000000003</v>
      </c>
      <c r="Q3381">
        <v>1.7272727272727275</v>
      </c>
      <c r="S3381" t="str">
        <f t="shared" si="209"/>
        <v>June</v>
      </c>
      <c r="T3381" t="str">
        <f t="shared" si="210"/>
        <v>2021</v>
      </c>
      <c r="U3381" s="3">
        <f t="shared" si="211"/>
        <v>30</v>
      </c>
    </row>
    <row r="3382" spans="1:21" hidden="1">
      <c r="A3382">
        <v>3381</v>
      </c>
      <c r="B3382" t="s">
        <v>1535</v>
      </c>
      <c r="C3382" t="s">
        <v>50</v>
      </c>
      <c r="D3382" t="s">
        <v>129</v>
      </c>
      <c r="E3382" t="s">
        <v>75</v>
      </c>
      <c r="F3382" s="1">
        <v>44359</v>
      </c>
      <c r="G3382" s="2">
        <v>44359.268750000003</v>
      </c>
      <c r="H3382" s="2">
        <v>44359.708333333336</v>
      </c>
      <c r="I3382" t="s">
        <v>224</v>
      </c>
      <c r="J3382" t="s">
        <v>70</v>
      </c>
      <c r="K3382">
        <v>56.07</v>
      </c>
      <c r="L3382">
        <v>633</v>
      </c>
      <c r="M3382">
        <v>1000</v>
      </c>
      <c r="N3382" s="3">
        <v>35492.31</v>
      </c>
      <c r="O3382">
        <v>35492.31</v>
      </c>
      <c r="P3382">
        <v>80740.800000000003</v>
      </c>
      <c r="Q3382">
        <v>1.2748815165876779</v>
      </c>
      <c r="S3382" t="str">
        <f t="shared" si="209"/>
        <v>June</v>
      </c>
      <c r="T3382" t="str">
        <f t="shared" si="210"/>
        <v>2021</v>
      </c>
      <c r="U3382" s="3">
        <f t="shared" si="211"/>
        <v>30</v>
      </c>
    </row>
    <row r="3383" spans="1:21" hidden="1">
      <c r="A3383">
        <v>3382</v>
      </c>
      <c r="B3383" t="s">
        <v>1536</v>
      </c>
      <c r="C3383" t="s">
        <v>50</v>
      </c>
      <c r="D3383" t="s">
        <v>129</v>
      </c>
      <c r="E3383" t="s">
        <v>75</v>
      </c>
      <c r="F3383" s="1">
        <v>44364</v>
      </c>
      <c r="G3383" s="2">
        <v>44364.294444444444</v>
      </c>
      <c r="H3383" s="2">
        <v>44364.739583333336</v>
      </c>
      <c r="I3383" t="s">
        <v>224</v>
      </c>
      <c r="J3383" t="s">
        <v>70</v>
      </c>
      <c r="K3383">
        <v>56.07</v>
      </c>
      <c r="L3383">
        <v>641</v>
      </c>
      <c r="M3383">
        <v>1000</v>
      </c>
      <c r="N3383" s="3">
        <v>35940.870000000003</v>
      </c>
      <c r="O3383">
        <v>35940.870000000003</v>
      </c>
      <c r="P3383">
        <v>80740.800000000003</v>
      </c>
      <c r="Q3383">
        <v>1.2464898595943836</v>
      </c>
      <c r="S3383" t="str">
        <f t="shared" si="209"/>
        <v>June</v>
      </c>
      <c r="T3383" t="str">
        <f t="shared" si="210"/>
        <v>2021</v>
      </c>
      <c r="U3383" s="3">
        <f t="shared" si="211"/>
        <v>30</v>
      </c>
    </row>
    <row r="3384" spans="1:21" hidden="1">
      <c r="A3384">
        <v>3383</v>
      </c>
      <c r="B3384" t="s">
        <v>1537</v>
      </c>
      <c r="C3384" t="s">
        <v>50</v>
      </c>
      <c r="D3384" t="s">
        <v>129</v>
      </c>
      <c r="E3384" t="s">
        <v>75</v>
      </c>
      <c r="F3384" s="1">
        <v>44363</v>
      </c>
      <c r="G3384" s="2">
        <v>44363.253472222219</v>
      </c>
      <c r="H3384" s="2">
        <v>44363.70208333333</v>
      </c>
      <c r="I3384" t="s">
        <v>224</v>
      </c>
      <c r="J3384" t="s">
        <v>70</v>
      </c>
      <c r="K3384">
        <v>56.07</v>
      </c>
      <c r="L3384">
        <v>646</v>
      </c>
      <c r="M3384">
        <v>1000</v>
      </c>
      <c r="N3384" s="3">
        <v>36221.22</v>
      </c>
      <c r="O3384">
        <v>36221.22</v>
      </c>
      <c r="P3384">
        <v>80740.800000000003</v>
      </c>
      <c r="Q3384">
        <v>1.2291021671826625</v>
      </c>
      <c r="S3384" t="str">
        <f t="shared" si="209"/>
        <v>June</v>
      </c>
      <c r="T3384" t="str">
        <f t="shared" si="210"/>
        <v>2021</v>
      </c>
      <c r="U3384" s="3">
        <f t="shared" si="211"/>
        <v>30</v>
      </c>
    </row>
    <row r="3385" spans="1:21" hidden="1">
      <c r="A3385">
        <v>3384</v>
      </c>
      <c r="B3385" t="s">
        <v>1538</v>
      </c>
      <c r="C3385" t="s">
        <v>50</v>
      </c>
      <c r="D3385" t="s">
        <v>129</v>
      </c>
      <c r="E3385" t="s">
        <v>75</v>
      </c>
      <c r="F3385" s="1">
        <v>44360</v>
      </c>
      <c r="G3385" s="2">
        <v>44360.255555555559</v>
      </c>
      <c r="H3385" s="2">
        <v>44360.75</v>
      </c>
      <c r="I3385" t="s">
        <v>224</v>
      </c>
      <c r="J3385" t="s">
        <v>70</v>
      </c>
      <c r="K3385">
        <v>56.07</v>
      </c>
      <c r="L3385">
        <v>712</v>
      </c>
      <c r="M3385">
        <v>1000</v>
      </c>
      <c r="N3385" s="3">
        <v>39921.839999999997</v>
      </c>
      <c r="O3385">
        <v>39921.839999999997</v>
      </c>
      <c r="P3385">
        <v>80740.800000000003</v>
      </c>
      <c r="Q3385">
        <v>1.0224719101123598</v>
      </c>
      <c r="S3385" t="str">
        <f t="shared" si="209"/>
        <v>June</v>
      </c>
      <c r="T3385" t="str">
        <f t="shared" si="210"/>
        <v>2021</v>
      </c>
      <c r="U3385" s="3">
        <f t="shared" si="211"/>
        <v>30</v>
      </c>
    </row>
    <row r="3386" spans="1:21" hidden="1">
      <c r="A3386">
        <v>3385</v>
      </c>
      <c r="B3386" t="s">
        <v>1539</v>
      </c>
      <c r="C3386" t="s">
        <v>50</v>
      </c>
      <c r="D3386" t="s">
        <v>129</v>
      </c>
      <c r="E3386" t="s">
        <v>75</v>
      </c>
      <c r="F3386" s="1">
        <v>44362</v>
      </c>
      <c r="G3386" s="2">
        <v>44361.270833333336</v>
      </c>
      <c r="H3386" s="2">
        <v>44362.712500000001</v>
      </c>
      <c r="I3386" t="s">
        <v>224</v>
      </c>
      <c r="J3386" t="s">
        <v>70</v>
      </c>
      <c r="K3386">
        <v>56.07</v>
      </c>
      <c r="L3386" s="4">
        <v>1026</v>
      </c>
      <c r="M3386">
        <v>1000</v>
      </c>
      <c r="N3386" s="3">
        <v>57527.82</v>
      </c>
      <c r="O3386">
        <v>57527.82</v>
      </c>
      <c r="P3386">
        <v>80740.800000000003</v>
      </c>
      <c r="Q3386">
        <v>0.40350877192982459</v>
      </c>
      <c r="S3386" t="str">
        <f t="shared" si="209"/>
        <v>June</v>
      </c>
      <c r="T3386" t="str">
        <f t="shared" si="210"/>
        <v>2021</v>
      </c>
      <c r="U3386" s="3">
        <f t="shared" si="211"/>
        <v>30</v>
      </c>
    </row>
    <row r="3387" spans="1:21" hidden="1">
      <c r="A3387">
        <v>3386</v>
      </c>
      <c r="B3387" t="s">
        <v>1539</v>
      </c>
      <c r="C3387" t="s">
        <v>50</v>
      </c>
      <c r="D3387" t="s">
        <v>129</v>
      </c>
      <c r="E3387" t="s">
        <v>75</v>
      </c>
      <c r="F3387" s="1">
        <v>44361</v>
      </c>
      <c r="G3387" s="2">
        <v>44361.270833333336</v>
      </c>
      <c r="H3387" s="2">
        <v>44362.712500000001</v>
      </c>
      <c r="I3387" t="s">
        <v>224</v>
      </c>
      <c r="J3387" t="s">
        <v>70</v>
      </c>
      <c r="K3387">
        <v>56.07</v>
      </c>
      <c r="L3387" s="4">
        <v>1050</v>
      </c>
      <c r="M3387">
        <v>1000</v>
      </c>
      <c r="N3387" s="3">
        <v>58873.5</v>
      </c>
      <c r="O3387">
        <v>58873.5</v>
      </c>
      <c r="P3387">
        <v>80740.800000000003</v>
      </c>
      <c r="Q3387">
        <v>0.3714285714285715</v>
      </c>
      <c r="S3387" t="str">
        <f t="shared" si="209"/>
        <v>June</v>
      </c>
      <c r="T3387" t="str">
        <f t="shared" si="210"/>
        <v>2021</v>
      </c>
      <c r="U3387" s="3">
        <f t="shared" si="211"/>
        <v>30</v>
      </c>
    </row>
    <row r="3388" spans="1:21" hidden="1">
      <c r="A3388">
        <v>3387</v>
      </c>
      <c r="B3388" t="s">
        <v>1540</v>
      </c>
      <c r="C3388" t="s">
        <v>38</v>
      </c>
      <c r="D3388" t="s">
        <v>123</v>
      </c>
      <c r="E3388" t="s">
        <v>124</v>
      </c>
      <c r="F3388" s="1">
        <v>44790</v>
      </c>
      <c r="G3388" s="2">
        <v>44790.291666666664</v>
      </c>
      <c r="H3388" s="2">
        <v>44790.5</v>
      </c>
      <c r="I3388" t="s">
        <v>1342</v>
      </c>
      <c r="J3388" t="s">
        <v>70</v>
      </c>
      <c r="K3388">
        <v>61.57</v>
      </c>
      <c r="L3388">
        <v>300</v>
      </c>
      <c r="M3388">
        <v>1000</v>
      </c>
      <c r="N3388" s="4">
        <v>18471</v>
      </c>
      <c r="O3388">
        <v>18471</v>
      </c>
      <c r="P3388">
        <v>88660.800000000003</v>
      </c>
      <c r="Q3388">
        <v>3.8000000000000003</v>
      </c>
      <c r="S3388" t="str">
        <f t="shared" si="209"/>
        <v>August</v>
      </c>
      <c r="T3388" t="str">
        <f t="shared" si="210"/>
        <v>2022</v>
      </c>
      <c r="U3388" s="3">
        <f t="shared" si="211"/>
        <v>31</v>
      </c>
    </row>
    <row r="3389" spans="1:21" hidden="1">
      <c r="A3389">
        <v>3388</v>
      </c>
      <c r="B3389" t="s">
        <v>1541</v>
      </c>
      <c r="C3389" t="s">
        <v>38</v>
      </c>
      <c r="D3389" t="s">
        <v>127</v>
      </c>
      <c r="E3389" t="s">
        <v>124</v>
      </c>
      <c r="F3389" s="1">
        <v>44743</v>
      </c>
      <c r="G3389" s="2">
        <v>44743.458333333336</v>
      </c>
      <c r="H3389" s="2">
        <v>44743.695138888892</v>
      </c>
      <c r="I3389" t="s">
        <v>1342</v>
      </c>
      <c r="J3389" t="s">
        <v>70</v>
      </c>
      <c r="K3389">
        <v>61.57</v>
      </c>
      <c r="L3389">
        <v>341</v>
      </c>
      <c r="M3389">
        <v>1000</v>
      </c>
      <c r="N3389" s="3">
        <v>20995.37</v>
      </c>
      <c r="O3389">
        <v>20995.37</v>
      </c>
      <c r="P3389">
        <v>88660.800000000003</v>
      </c>
      <c r="Q3389">
        <v>3.2228739002932558</v>
      </c>
      <c r="S3389" t="str">
        <f t="shared" si="209"/>
        <v>July</v>
      </c>
      <c r="T3389" t="str">
        <f t="shared" si="210"/>
        <v>2022</v>
      </c>
      <c r="U3389" s="3">
        <f t="shared" si="211"/>
        <v>31</v>
      </c>
    </row>
    <row r="3390" spans="1:21" hidden="1">
      <c r="A3390">
        <v>3389</v>
      </c>
      <c r="B3390" t="s">
        <v>1542</v>
      </c>
      <c r="C3390" t="s">
        <v>38</v>
      </c>
      <c r="D3390" t="s">
        <v>131</v>
      </c>
      <c r="E3390" t="s">
        <v>124</v>
      </c>
      <c r="F3390" s="1">
        <v>44756</v>
      </c>
      <c r="G3390" s="2">
        <v>44756.572916666664</v>
      </c>
      <c r="H3390" s="2">
        <v>44756.8125</v>
      </c>
      <c r="I3390" t="s">
        <v>1342</v>
      </c>
      <c r="J3390" t="s">
        <v>70</v>
      </c>
      <c r="K3390">
        <v>61.57</v>
      </c>
      <c r="L3390">
        <v>345</v>
      </c>
      <c r="M3390">
        <v>1000</v>
      </c>
      <c r="N3390" s="3">
        <v>21241.65</v>
      </c>
      <c r="O3390">
        <v>21241.65</v>
      </c>
      <c r="P3390">
        <v>88660.800000000003</v>
      </c>
      <c r="Q3390">
        <v>3.1739130434782603</v>
      </c>
      <c r="S3390" t="str">
        <f t="shared" si="209"/>
        <v>July</v>
      </c>
      <c r="T3390" t="str">
        <f t="shared" si="210"/>
        <v>2022</v>
      </c>
      <c r="U3390" s="3">
        <f t="shared" si="211"/>
        <v>31</v>
      </c>
    </row>
    <row r="3391" spans="1:21" hidden="1">
      <c r="A3391">
        <v>3390</v>
      </c>
      <c r="B3391" t="s">
        <v>1543</v>
      </c>
      <c r="C3391" t="s">
        <v>38</v>
      </c>
      <c r="D3391" t="s">
        <v>129</v>
      </c>
      <c r="E3391" t="s">
        <v>75</v>
      </c>
      <c r="F3391" s="1">
        <v>44776</v>
      </c>
      <c r="G3391" s="2">
        <v>44776.259722222225</v>
      </c>
      <c r="H3391" s="2">
        <v>44776.524305555555</v>
      </c>
      <c r="I3391" t="s">
        <v>1342</v>
      </c>
      <c r="J3391" t="s">
        <v>70</v>
      </c>
      <c r="K3391">
        <v>61.57</v>
      </c>
      <c r="L3391">
        <v>381</v>
      </c>
      <c r="M3391">
        <v>1000</v>
      </c>
      <c r="N3391" s="3">
        <v>23458.17</v>
      </c>
      <c r="O3391">
        <v>23458.17</v>
      </c>
      <c r="P3391">
        <v>88660.800000000003</v>
      </c>
      <c r="Q3391">
        <v>2.7795275590551185</v>
      </c>
      <c r="S3391" t="str">
        <f t="shared" si="209"/>
        <v>August</v>
      </c>
      <c r="T3391" t="str">
        <f t="shared" si="210"/>
        <v>2022</v>
      </c>
      <c r="U3391" s="3">
        <f t="shared" si="211"/>
        <v>31</v>
      </c>
    </row>
    <row r="3392" spans="1:21" hidden="1">
      <c r="A3392">
        <v>3391</v>
      </c>
      <c r="B3392" t="s">
        <v>1544</v>
      </c>
      <c r="C3392" t="s">
        <v>38</v>
      </c>
      <c r="D3392" t="s">
        <v>127</v>
      </c>
      <c r="E3392" t="s">
        <v>124</v>
      </c>
      <c r="F3392" s="1">
        <v>44742</v>
      </c>
      <c r="G3392" s="2">
        <v>44742.463888888888</v>
      </c>
      <c r="H3392" s="2">
        <v>44742.734027777777</v>
      </c>
      <c r="I3392" t="s">
        <v>1342</v>
      </c>
      <c r="J3392" t="s">
        <v>70</v>
      </c>
      <c r="K3392">
        <v>61.57</v>
      </c>
      <c r="L3392">
        <v>389</v>
      </c>
      <c r="M3392">
        <v>1000</v>
      </c>
      <c r="N3392" s="3">
        <v>23950.73</v>
      </c>
      <c r="O3392">
        <v>23950.73</v>
      </c>
      <c r="P3392">
        <v>88660.800000000003</v>
      </c>
      <c r="Q3392">
        <v>2.7017994858611827</v>
      </c>
      <c r="S3392" t="str">
        <f t="shared" si="209"/>
        <v>June</v>
      </c>
      <c r="T3392" t="str">
        <f t="shared" si="210"/>
        <v>2022</v>
      </c>
      <c r="U3392" s="3">
        <f t="shared" si="211"/>
        <v>30</v>
      </c>
    </row>
    <row r="3393" spans="1:21" hidden="1">
      <c r="A3393">
        <v>3392</v>
      </c>
      <c r="B3393" t="s">
        <v>1545</v>
      </c>
      <c r="C3393" t="s">
        <v>38</v>
      </c>
      <c r="D3393" t="s">
        <v>127</v>
      </c>
      <c r="E3393" t="s">
        <v>124</v>
      </c>
      <c r="F3393" s="1">
        <v>44775</v>
      </c>
      <c r="G3393" s="2">
        <v>44775.342361111114</v>
      </c>
      <c r="H3393" s="2">
        <v>44775.619444444441</v>
      </c>
      <c r="I3393" t="s">
        <v>1342</v>
      </c>
      <c r="J3393" t="s">
        <v>70</v>
      </c>
      <c r="K3393">
        <v>61.57</v>
      </c>
      <c r="L3393">
        <v>399</v>
      </c>
      <c r="M3393">
        <v>1000</v>
      </c>
      <c r="N3393" s="3">
        <v>24566.43</v>
      </c>
      <c r="O3393">
        <v>24566.43</v>
      </c>
      <c r="P3393">
        <v>88660.800000000003</v>
      </c>
      <c r="Q3393">
        <v>2.6090225563909777</v>
      </c>
      <c r="S3393" t="str">
        <f t="shared" si="209"/>
        <v>August</v>
      </c>
      <c r="T3393" t="str">
        <f t="shared" si="210"/>
        <v>2022</v>
      </c>
      <c r="U3393" s="3">
        <f t="shared" ref="U3393:U3417" si="212">DAY(EOMONTH(F3393, 0))</f>
        <v>31</v>
      </c>
    </row>
    <row r="3394" spans="1:21" hidden="1">
      <c r="A3394">
        <v>3393</v>
      </c>
      <c r="B3394" t="s">
        <v>1546</v>
      </c>
      <c r="C3394" t="s">
        <v>38</v>
      </c>
      <c r="D3394" t="s">
        <v>131</v>
      </c>
      <c r="E3394" t="s">
        <v>124</v>
      </c>
      <c r="F3394" s="1">
        <v>44791</v>
      </c>
      <c r="G3394" s="2">
        <v>44791.395833333336</v>
      </c>
      <c r="H3394" s="2">
        <v>44791.729166666664</v>
      </c>
      <c r="I3394" t="s">
        <v>1342</v>
      </c>
      <c r="J3394" t="s">
        <v>70</v>
      </c>
      <c r="K3394">
        <v>61.57</v>
      </c>
      <c r="L3394">
        <v>480</v>
      </c>
      <c r="M3394">
        <v>1000</v>
      </c>
      <c r="N3394" s="3">
        <v>29553.599999999999</v>
      </c>
      <c r="O3394">
        <v>29553.599999999999</v>
      </c>
      <c r="P3394">
        <v>88660.800000000003</v>
      </c>
      <c r="Q3394">
        <v>2.0000000000000004</v>
      </c>
      <c r="S3394" t="str">
        <f t="shared" si="209"/>
        <v>August</v>
      </c>
      <c r="T3394" t="str">
        <f t="shared" si="210"/>
        <v>2022</v>
      </c>
      <c r="U3394" s="3">
        <f t="shared" si="212"/>
        <v>31</v>
      </c>
    </row>
    <row r="3395" spans="1:21" hidden="1">
      <c r="A3395">
        <v>3394</v>
      </c>
      <c r="B3395" t="s">
        <v>1547</v>
      </c>
      <c r="C3395" t="s">
        <v>38</v>
      </c>
      <c r="D3395" t="s">
        <v>129</v>
      </c>
      <c r="E3395" t="s">
        <v>75</v>
      </c>
      <c r="F3395" s="1">
        <v>44777</v>
      </c>
      <c r="G3395" s="2">
        <v>44777.409722222219</v>
      </c>
      <c r="H3395" s="2">
        <v>44777.760416666664</v>
      </c>
      <c r="I3395" t="s">
        <v>1342</v>
      </c>
      <c r="J3395" t="s">
        <v>70</v>
      </c>
      <c r="K3395">
        <v>61.57</v>
      </c>
      <c r="L3395">
        <v>505</v>
      </c>
      <c r="M3395">
        <v>1000</v>
      </c>
      <c r="N3395" s="3">
        <v>31092.85</v>
      </c>
      <c r="O3395">
        <v>31092.85</v>
      </c>
      <c r="P3395">
        <v>88660.800000000003</v>
      </c>
      <c r="Q3395">
        <v>1.8514851485148518</v>
      </c>
      <c r="S3395" t="str">
        <f t="shared" ref="S3395:S3458" si="213">TEXT(F3395, "mmmm")</f>
        <v>August</v>
      </c>
      <c r="T3395" t="str">
        <f t="shared" ref="T3395:T3458" si="214">TEXT(F3395, "YYYY")</f>
        <v>2022</v>
      </c>
      <c r="U3395" s="3">
        <f t="shared" si="212"/>
        <v>31</v>
      </c>
    </row>
    <row r="3396" spans="1:21" hidden="1">
      <c r="A3396">
        <v>3395</v>
      </c>
      <c r="B3396" t="s">
        <v>1548</v>
      </c>
      <c r="C3396" t="s">
        <v>38</v>
      </c>
      <c r="D3396" t="s">
        <v>129</v>
      </c>
      <c r="E3396" t="s">
        <v>75</v>
      </c>
      <c r="F3396" s="1">
        <v>44774</v>
      </c>
      <c r="G3396" s="2">
        <v>44774.269444444442</v>
      </c>
      <c r="H3396" s="2">
        <v>44774.631944444445</v>
      </c>
      <c r="I3396" t="s">
        <v>1342</v>
      </c>
      <c r="J3396" t="s">
        <v>70</v>
      </c>
      <c r="K3396">
        <v>61.57</v>
      </c>
      <c r="L3396">
        <v>522</v>
      </c>
      <c r="M3396">
        <v>1000</v>
      </c>
      <c r="N3396" s="3">
        <v>32139.54</v>
      </c>
      <c r="O3396">
        <v>32139.54</v>
      </c>
      <c r="P3396">
        <v>88660.800000000003</v>
      </c>
      <c r="Q3396">
        <v>1.7586206896551724</v>
      </c>
      <c r="S3396" t="str">
        <f t="shared" si="213"/>
        <v>August</v>
      </c>
      <c r="T3396" t="str">
        <f t="shared" si="214"/>
        <v>2022</v>
      </c>
      <c r="U3396" s="3">
        <f t="shared" si="212"/>
        <v>31</v>
      </c>
    </row>
    <row r="3397" spans="1:21" hidden="1">
      <c r="A3397">
        <v>3396</v>
      </c>
      <c r="B3397" t="s">
        <v>1549</v>
      </c>
      <c r="C3397" t="s">
        <v>38</v>
      </c>
      <c r="D3397" t="s">
        <v>131</v>
      </c>
      <c r="E3397" t="s">
        <v>124</v>
      </c>
      <c r="F3397" s="1">
        <v>44758</v>
      </c>
      <c r="G3397" s="2">
        <v>44758.262499999997</v>
      </c>
      <c r="H3397" s="2">
        <v>44758.636805555558</v>
      </c>
      <c r="I3397" t="s">
        <v>1342</v>
      </c>
      <c r="J3397" t="s">
        <v>70</v>
      </c>
      <c r="K3397">
        <v>61.57</v>
      </c>
      <c r="L3397">
        <v>539</v>
      </c>
      <c r="M3397">
        <v>1000</v>
      </c>
      <c r="N3397" s="3">
        <v>33186.230000000003</v>
      </c>
      <c r="O3397">
        <v>33186.230000000003</v>
      </c>
      <c r="P3397">
        <v>88660.800000000003</v>
      </c>
      <c r="Q3397">
        <v>1.6716141001855287</v>
      </c>
      <c r="S3397" t="str">
        <f t="shared" si="213"/>
        <v>July</v>
      </c>
      <c r="T3397" t="str">
        <f t="shared" si="214"/>
        <v>2022</v>
      </c>
      <c r="U3397" s="3">
        <f t="shared" si="212"/>
        <v>31</v>
      </c>
    </row>
    <row r="3398" spans="1:21" hidden="1">
      <c r="A3398">
        <v>3397</v>
      </c>
      <c r="B3398" t="s">
        <v>1550</v>
      </c>
      <c r="C3398" t="s">
        <v>38</v>
      </c>
      <c r="D3398" t="s">
        <v>131</v>
      </c>
      <c r="E3398" t="s">
        <v>124</v>
      </c>
      <c r="F3398" s="1">
        <v>44760</v>
      </c>
      <c r="G3398" s="2">
        <v>44760.227083333331</v>
      </c>
      <c r="H3398" s="2">
        <v>44760.616666666669</v>
      </c>
      <c r="I3398" t="s">
        <v>1342</v>
      </c>
      <c r="J3398" t="s">
        <v>70</v>
      </c>
      <c r="K3398">
        <v>61.57</v>
      </c>
      <c r="L3398">
        <v>561</v>
      </c>
      <c r="M3398">
        <v>1000</v>
      </c>
      <c r="N3398" s="3">
        <v>34540.769999999997</v>
      </c>
      <c r="O3398">
        <v>34540.769999999997</v>
      </c>
      <c r="P3398">
        <v>88660.800000000003</v>
      </c>
      <c r="Q3398">
        <v>1.5668449197860965</v>
      </c>
      <c r="S3398" t="str">
        <f t="shared" si="213"/>
        <v>July</v>
      </c>
      <c r="T3398" t="str">
        <f t="shared" si="214"/>
        <v>2022</v>
      </c>
      <c r="U3398" s="3">
        <f t="shared" si="212"/>
        <v>31</v>
      </c>
    </row>
    <row r="3399" spans="1:21" hidden="1">
      <c r="A3399">
        <v>3398</v>
      </c>
      <c r="B3399" t="s">
        <v>1551</v>
      </c>
      <c r="C3399" t="s">
        <v>38</v>
      </c>
      <c r="D3399" t="s">
        <v>129</v>
      </c>
      <c r="E3399" t="s">
        <v>75</v>
      </c>
      <c r="F3399" s="1">
        <v>44772</v>
      </c>
      <c r="G3399" s="2">
        <v>44772.308333333334</v>
      </c>
      <c r="H3399" s="2">
        <v>44772.714583333334</v>
      </c>
      <c r="I3399" t="s">
        <v>1342</v>
      </c>
      <c r="J3399" t="s">
        <v>70</v>
      </c>
      <c r="K3399">
        <v>61.57</v>
      </c>
      <c r="L3399">
        <v>585</v>
      </c>
      <c r="M3399">
        <v>1000</v>
      </c>
      <c r="N3399" s="3">
        <v>36018.449999999997</v>
      </c>
      <c r="O3399">
        <v>36018.449999999997</v>
      </c>
      <c r="P3399">
        <v>88660.800000000003</v>
      </c>
      <c r="Q3399">
        <v>1.4615384615384619</v>
      </c>
      <c r="S3399" t="str">
        <f t="shared" si="213"/>
        <v>July</v>
      </c>
      <c r="T3399" t="str">
        <f t="shared" si="214"/>
        <v>2022</v>
      </c>
      <c r="U3399" s="3">
        <f t="shared" si="212"/>
        <v>31</v>
      </c>
    </row>
    <row r="3400" spans="1:21" hidden="1">
      <c r="A3400">
        <v>3399</v>
      </c>
      <c r="B3400" t="s">
        <v>1552</v>
      </c>
      <c r="C3400" t="s">
        <v>38</v>
      </c>
      <c r="D3400" t="s">
        <v>127</v>
      </c>
      <c r="E3400" t="s">
        <v>124</v>
      </c>
      <c r="F3400" s="1">
        <v>44746</v>
      </c>
      <c r="G3400" s="2">
        <v>44746.262499999997</v>
      </c>
      <c r="H3400" s="2">
        <v>44746.671527777777</v>
      </c>
      <c r="I3400" t="s">
        <v>1342</v>
      </c>
      <c r="J3400" t="s">
        <v>70</v>
      </c>
      <c r="K3400">
        <v>61.57</v>
      </c>
      <c r="L3400">
        <v>589</v>
      </c>
      <c r="M3400">
        <v>1000</v>
      </c>
      <c r="N3400" s="3">
        <v>36264.730000000003</v>
      </c>
      <c r="O3400">
        <v>36264.730000000003</v>
      </c>
      <c r="P3400">
        <v>88660.800000000003</v>
      </c>
      <c r="Q3400">
        <v>1.4448217317487264</v>
      </c>
      <c r="S3400" t="str">
        <f t="shared" si="213"/>
        <v>July</v>
      </c>
      <c r="T3400" t="str">
        <f t="shared" si="214"/>
        <v>2022</v>
      </c>
      <c r="U3400" s="3">
        <f t="shared" si="212"/>
        <v>31</v>
      </c>
    </row>
    <row r="3401" spans="1:21" hidden="1">
      <c r="A3401">
        <v>3400</v>
      </c>
      <c r="B3401" t="s">
        <v>1553</v>
      </c>
      <c r="C3401" t="s">
        <v>38</v>
      </c>
      <c r="D3401" t="s">
        <v>131</v>
      </c>
      <c r="E3401" t="s">
        <v>124</v>
      </c>
      <c r="F3401" s="1">
        <v>44800</v>
      </c>
      <c r="G3401" s="2">
        <v>44800.291666666664</v>
      </c>
      <c r="H3401" s="2">
        <v>44800.729166666664</v>
      </c>
      <c r="I3401" t="s">
        <v>1342</v>
      </c>
      <c r="J3401" t="s">
        <v>70</v>
      </c>
      <c r="K3401">
        <v>61.57</v>
      </c>
      <c r="L3401">
        <v>630</v>
      </c>
      <c r="M3401">
        <v>1000</v>
      </c>
      <c r="N3401" s="3">
        <v>38789.1</v>
      </c>
      <c r="O3401">
        <v>38789.1</v>
      </c>
      <c r="P3401">
        <v>88660.800000000003</v>
      </c>
      <c r="Q3401">
        <v>1.2857142857142858</v>
      </c>
      <c r="S3401" t="str">
        <f t="shared" si="213"/>
        <v>August</v>
      </c>
      <c r="T3401" t="str">
        <f t="shared" si="214"/>
        <v>2022</v>
      </c>
      <c r="U3401" s="3">
        <f t="shared" si="212"/>
        <v>31</v>
      </c>
    </row>
    <row r="3402" spans="1:21" hidden="1">
      <c r="A3402">
        <v>3401</v>
      </c>
      <c r="B3402" t="s">
        <v>1554</v>
      </c>
      <c r="C3402" t="s">
        <v>38</v>
      </c>
      <c r="D3402" t="s">
        <v>131</v>
      </c>
      <c r="E3402" t="s">
        <v>124</v>
      </c>
      <c r="F3402" s="1">
        <v>44792</v>
      </c>
      <c r="G3402" s="2">
        <v>44792.291666666664</v>
      </c>
      <c r="H3402" s="2">
        <v>44792.5</v>
      </c>
      <c r="I3402" t="s">
        <v>1342</v>
      </c>
      <c r="J3402" t="s">
        <v>70</v>
      </c>
      <c r="K3402">
        <v>61.57</v>
      </c>
      <c r="L3402">
        <v>300</v>
      </c>
      <c r="M3402">
        <v>1000</v>
      </c>
      <c r="N3402" s="4">
        <v>18471</v>
      </c>
      <c r="O3402">
        <v>18471</v>
      </c>
      <c r="P3402">
        <v>88660.800000000003</v>
      </c>
      <c r="Q3402">
        <v>3.8000000000000003</v>
      </c>
      <c r="S3402" t="str">
        <f t="shared" si="213"/>
        <v>August</v>
      </c>
      <c r="T3402" t="str">
        <f t="shared" si="214"/>
        <v>2022</v>
      </c>
      <c r="U3402" s="3">
        <f t="shared" si="212"/>
        <v>31</v>
      </c>
    </row>
    <row r="3403" spans="1:21" hidden="1">
      <c r="A3403">
        <v>3402</v>
      </c>
      <c r="B3403" t="s">
        <v>1555</v>
      </c>
      <c r="C3403" t="s">
        <v>38</v>
      </c>
      <c r="D3403" t="s">
        <v>127</v>
      </c>
      <c r="E3403" t="s">
        <v>124</v>
      </c>
      <c r="F3403" s="1">
        <v>44778</v>
      </c>
      <c r="G3403" s="2">
        <v>44778.375694444447</v>
      </c>
      <c r="H3403" s="2">
        <v>44778.588888888888</v>
      </c>
      <c r="I3403" t="s">
        <v>1342</v>
      </c>
      <c r="J3403" t="s">
        <v>70</v>
      </c>
      <c r="K3403">
        <v>61.57</v>
      </c>
      <c r="L3403">
        <v>307</v>
      </c>
      <c r="M3403">
        <v>1000</v>
      </c>
      <c r="N3403" s="3">
        <v>18901.990000000002</v>
      </c>
      <c r="O3403">
        <v>18901.990000000002</v>
      </c>
      <c r="P3403">
        <v>88660.800000000003</v>
      </c>
      <c r="Q3403">
        <v>3.6905537459283382</v>
      </c>
      <c r="S3403" t="str">
        <f t="shared" si="213"/>
        <v>August</v>
      </c>
      <c r="T3403" t="str">
        <f t="shared" si="214"/>
        <v>2022</v>
      </c>
      <c r="U3403" s="3">
        <f t="shared" si="212"/>
        <v>31</v>
      </c>
    </row>
    <row r="3404" spans="1:21" hidden="1">
      <c r="A3404">
        <v>3403</v>
      </c>
      <c r="B3404" t="s">
        <v>1556</v>
      </c>
      <c r="C3404" t="s">
        <v>38</v>
      </c>
      <c r="D3404" t="s">
        <v>129</v>
      </c>
      <c r="E3404" t="s">
        <v>75</v>
      </c>
      <c r="F3404" s="1">
        <v>44770</v>
      </c>
      <c r="G3404" s="2">
        <v>44770.470833333333</v>
      </c>
      <c r="H3404" s="2">
        <v>44770.740277777775</v>
      </c>
      <c r="I3404" t="s">
        <v>1342</v>
      </c>
      <c r="J3404" t="s">
        <v>70</v>
      </c>
      <c r="K3404">
        <v>61.57</v>
      </c>
      <c r="L3404">
        <v>388</v>
      </c>
      <c r="M3404">
        <v>1000</v>
      </c>
      <c r="N3404" s="3">
        <v>23889.16</v>
      </c>
      <c r="O3404">
        <v>23889.16</v>
      </c>
      <c r="P3404">
        <v>88660.800000000003</v>
      </c>
      <c r="Q3404">
        <v>2.7113402061855671</v>
      </c>
      <c r="S3404" t="str">
        <f t="shared" si="213"/>
        <v>July</v>
      </c>
      <c r="T3404" t="str">
        <f t="shared" si="214"/>
        <v>2022</v>
      </c>
      <c r="U3404" s="3">
        <f t="shared" si="212"/>
        <v>31</v>
      </c>
    </row>
    <row r="3405" spans="1:21" hidden="1">
      <c r="A3405">
        <v>3404</v>
      </c>
      <c r="B3405" t="s">
        <v>1557</v>
      </c>
      <c r="C3405" t="s">
        <v>38</v>
      </c>
      <c r="D3405" t="s">
        <v>131</v>
      </c>
      <c r="E3405" t="s">
        <v>124</v>
      </c>
      <c r="F3405" s="1">
        <v>44799</v>
      </c>
      <c r="G3405" s="2">
        <v>44799.291666666664</v>
      </c>
      <c r="H3405" s="2">
        <v>44799.5625</v>
      </c>
      <c r="I3405" t="s">
        <v>1342</v>
      </c>
      <c r="J3405" t="s">
        <v>70</v>
      </c>
      <c r="K3405">
        <v>61.57</v>
      </c>
      <c r="L3405">
        <v>390</v>
      </c>
      <c r="M3405">
        <v>1000</v>
      </c>
      <c r="N3405" s="3">
        <v>24012.3</v>
      </c>
      <c r="O3405">
        <v>24012.3</v>
      </c>
      <c r="P3405">
        <v>88660.800000000003</v>
      </c>
      <c r="Q3405">
        <v>2.6923076923076925</v>
      </c>
      <c r="S3405" t="str">
        <f t="shared" si="213"/>
        <v>August</v>
      </c>
      <c r="T3405" t="str">
        <f t="shared" si="214"/>
        <v>2022</v>
      </c>
      <c r="U3405" s="3">
        <f t="shared" si="212"/>
        <v>31</v>
      </c>
    </row>
    <row r="3406" spans="1:21" hidden="1">
      <c r="A3406">
        <v>3405</v>
      </c>
      <c r="B3406" t="s">
        <v>1558</v>
      </c>
      <c r="C3406" t="s">
        <v>38</v>
      </c>
      <c r="D3406" t="s">
        <v>127</v>
      </c>
      <c r="E3406" t="s">
        <v>124</v>
      </c>
      <c r="F3406" s="1">
        <v>44785</v>
      </c>
      <c r="G3406" s="2">
        <v>44785.275000000001</v>
      </c>
      <c r="H3406" s="2">
        <v>44785.568055555559</v>
      </c>
      <c r="I3406" t="s">
        <v>1342</v>
      </c>
      <c r="J3406" t="s">
        <v>70</v>
      </c>
      <c r="K3406">
        <v>61.57</v>
      </c>
      <c r="L3406">
        <v>422</v>
      </c>
      <c r="M3406">
        <v>1000</v>
      </c>
      <c r="N3406" s="3">
        <v>25982.54</v>
      </c>
      <c r="O3406">
        <v>25982.54</v>
      </c>
      <c r="P3406">
        <v>88660.800000000003</v>
      </c>
      <c r="Q3406">
        <v>2.4123222748815167</v>
      </c>
      <c r="S3406" t="str">
        <f t="shared" si="213"/>
        <v>August</v>
      </c>
      <c r="T3406" t="str">
        <f t="shared" si="214"/>
        <v>2022</v>
      </c>
      <c r="U3406" s="3">
        <f t="shared" si="212"/>
        <v>31</v>
      </c>
    </row>
    <row r="3407" spans="1:21" hidden="1">
      <c r="A3407">
        <v>3406</v>
      </c>
      <c r="B3407" t="s">
        <v>1559</v>
      </c>
      <c r="C3407" t="s">
        <v>38</v>
      </c>
      <c r="D3407" t="s">
        <v>131</v>
      </c>
      <c r="E3407" t="s">
        <v>124</v>
      </c>
      <c r="F3407" s="1">
        <v>44763</v>
      </c>
      <c r="G3407" s="2">
        <v>44763.46597222222</v>
      </c>
      <c r="H3407" s="2">
        <v>44763.772222222222</v>
      </c>
      <c r="I3407" t="s">
        <v>1342</v>
      </c>
      <c r="J3407" t="s">
        <v>70</v>
      </c>
      <c r="K3407">
        <v>61.57</v>
      </c>
      <c r="L3407">
        <v>441</v>
      </c>
      <c r="M3407">
        <v>1000</v>
      </c>
      <c r="N3407" s="3">
        <v>27152.37</v>
      </c>
      <c r="O3407">
        <v>27152.37</v>
      </c>
      <c r="P3407">
        <v>88660.800000000003</v>
      </c>
      <c r="Q3407">
        <v>2.2653061224489801</v>
      </c>
      <c r="S3407" t="str">
        <f t="shared" si="213"/>
        <v>July</v>
      </c>
      <c r="T3407" t="str">
        <f t="shared" si="214"/>
        <v>2022</v>
      </c>
      <c r="U3407" s="3">
        <f t="shared" si="212"/>
        <v>31</v>
      </c>
    </row>
    <row r="3408" spans="1:21" hidden="1">
      <c r="A3408">
        <v>3407</v>
      </c>
      <c r="B3408" t="s">
        <v>1560</v>
      </c>
      <c r="C3408" t="s">
        <v>48</v>
      </c>
      <c r="D3408" t="s">
        <v>131</v>
      </c>
      <c r="E3408" t="s">
        <v>124</v>
      </c>
      <c r="F3408" s="1">
        <v>44788</v>
      </c>
      <c r="G3408" s="2">
        <v>44788.291666666664</v>
      </c>
      <c r="H3408" s="2">
        <v>44788.625</v>
      </c>
      <c r="I3408" t="s">
        <v>1342</v>
      </c>
      <c r="J3408" t="s">
        <v>70</v>
      </c>
      <c r="K3408">
        <v>61.57</v>
      </c>
      <c r="L3408">
        <v>480</v>
      </c>
      <c r="M3408">
        <v>1000</v>
      </c>
      <c r="N3408" s="3">
        <v>29553.599999999999</v>
      </c>
      <c r="O3408">
        <v>29553.599999999999</v>
      </c>
      <c r="P3408">
        <v>88660.800000000003</v>
      </c>
      <c r="Q3408">
        <v>2.0000000000000004</v>
      </c>
      <c r="S3408" t="str">
        <f t="shared" si="213"/>
        <v>August</v>
      </c>
      <c r="T3408" t="str">
        <f t="shared" si="214"/>
        <v>2022</v>
      </c>
      <c r="U3408" s="3">
        <f t="shared" si="212"/>
        <v>31</v>
      </c>
    </row>
    <row r="3409" spans="1:21" hidden="1">
      <c r="A3409">
        <v>3408</v>
      </c>
      <c r="B3409" t="s">
        <v>1561</v>
      </c>
      <c r="C3409" t="s">
        <v>38</v>
      </c>
      <c r="D3409" t="s">
        <v>127</v>
      </c>
      <c r="E3409" t="s">
        <v>124</v>
      </c>
      <c r="F3409" s="1">
        <v>44787</v>
      </c>
      <c r="G3409" s="2">
        <v>44787.291666666664</v>
      </c>
      <c r="H3409" s="2">
        <v>44787.625</v>
      </c>
      <c r="I3409" t="s">
        <v>1342</v>
      </c>
      <c r="J3409" t="s">
        <v>70</v>
      </c>
      <c r="K3409">
        <v>61.57</v>
      </c>
      <c r="L3409">
        <v>480</v>
      </c>
      <c r="M3409">
        <v>1000</v>
      </c>
      <c r="N3409" s="3">
        <v>29553.599999999999</v>
      </c>
      <c r="O3409">
        <v>29553.599999999999</v>
      </c>
      <c r="P3409">
        <v>88660.800000000003</v>
      </c>
      <c r="Q3409">
        <v>2.0000000000000004</v>
      </c>
      <c r="S3409" t="str">
        <f t="shared" si="213"/>
        <v>August</v>
      </c>
      <c r="T3409" t="str">
        <f t="shared" si="214"/>
        <v>2022</v>
      </c>
      <c r="U3409" s="3">
        <f t="shared" si="212"/>
        <v>31</v>
      </c>
    </row>
    <row r="3410" spans="1:21" hidden="1">
      <c r="A3410">
        <v>3409</v>
      </c>
      <c r="B3410" t="s">
        <v>1562</v>
      </c>
      <c r="C3410" t="s">
        <v>38</v>
      </c>
      <c r="D3410" t="s">
        <v>131</v>
      </c>
      <c r="E3410" t="s">
        <v>124</v>
      </c>
      <c r="F3410" s="1">
        <v>44789</v>
      </c>
      <c r="G3410" s="2">
        <v>44789.291666666664</v>
      </c>
      <c r="H3410" s="2">
        <v>44789.625</v>
      </c>
      <c r="I3410" t="s">
        <v>1342</v>
      </c>
      <c r="J3410" t="s">
        <v>70</v>
      </c>
      <c r="K3410">
        <v>61.57</v>
      </c>
      <c r="L3410">
        <v>480</v>
      </c>
      <c r="M3410">
        <v>1000</v>
      </c>
      <c r="N3410" s="3">
        <v>29553.599999999999</v>
      </c>
      <c r="O3410">
        <v>29553.599999999999</v>
      </c>
      <c r="P3410">
        <v>88660.800000000003</v>
      </c>
      <c r="Q3410">
        <v>2.0000000000000004</v>
      </c>
      <c r="S3410" t="str">
        <f t="shared" si="213"/>
        <v>August</v>
      </c>
      <c r="T3410" t="str">
        <f t="shared" si="214"/>
        <v>2022</v>
      </c>
      <c r="U3410" s="3">
        <f t="shared" si="212"/>
        <v>31</v>
      </c>
    </row>
    <row r="3411" spans="1:21" hidden="1">
      <c r="A3411">
        <v>3410</v>
      </c>
      <c r="B3411" t="s">
        <v>1563</v>
      </c>
      <c r="C3411" t="s">
        <v>38</v>
      </c>
      <c r="D3411" t="s">
        <v>127</v>
      </c>
      <c r="E3411" t="s">
        <v>124</v>
      </c>
      <c r="F3411" s="1">
        <v>44786</v>
      </c>
      <c r="G3411" s="2">
        <v>44786.320138888892</v>
      </c>
      <c r="H3411" s="2">
        <v>44786.655555555553</v>
      </c>
      <c r="I3411" t="s">
        <v>1342</v>
      </c>
      <c r="J3411" t="s">
        <v>70</v>
      </c>
      <c r="K3411">
        <v>61.57</v>
      </c>
      <c r="L3411">
        <v>483</v>
      </c>
      <c r="M3411">
        <v>1000</v>
      </c>
      <c r="N3411" s="3">
        <v>29738.31</v>
      </c>
      <c r="O3411">
        <v>29738.31</v>
      </c>
      <c r="P3411">
        <v>88660.800000000003</v>
      </c>
      <c r="Q3411">
        <v>1.9813664596273293</v>
      </c>
      <c r="S3411" t="str">
        <f t="shared" si="213"/>
        <v>August</v>
      </c>
      <c r="T3411" t="str">
        <f t="shared" si="214"/>
        <v>2022</v>
      </c>
      <c r="U3411" s="3">
        <f t="shared" si="212"/>
        <v>31</v>
      </c>
    </row>
    <row r="3412" spans="1:21" hidden="1">
      <c r="A3412">
        <v>3411</v>
      </c>
      <c r="B3412" t="s">
        <v>1564</v>
      </c>
      <c r="C3412" t="s">
        <v>38</v>
      </c>
      <c r="D3412" t="s">
        <v>127</v>
      </c>
      <c r="E3412" t="s">
        <v>124</v>
      </c>
      <c r="F3412" s="1">
        <v>44784</v>
      </c>
      <c r="G3412" s="2">
        <v>44784.402083333334</v>
      </c>
      <c r="H3412" s="2">
        <v>44784.738888888889</v>
      </c>
      <c r="I3412" t="s">
        <v>1342</v>
      </c>
      <c r="J3412" t="s">
        <v>70</v>
      </c>
      <c r="K3412">
        <v>61.57</v>
      </c>
      <c r="L3412">
        <v>485</v>
      </c>
      <c r="M3412">
        <v>1000</v>
      </c>
      <c r="N3412" s="3">
        <v>29861.45</v>
      </c>
      <c r="O3412">
        <v>29861.45</v>
      </c>
      <c r="P3412">
        <v>88660.800000000003</v>
      </c>
      <c r="Q3412">
        <v>1.9690721649484537</v>
      </c>
      <c r="S3412" t="str">
        <f t="shared" si="213"/>
        <v>August</v>
      </c>
      <c r="T3412" t="str">
        <f t="shared" si="214"/>
        <v>2022</v>
      </c>
      <c r="U3412" s="3">
        <f t="shared" si="212"/>
        <v>31</v>
      </c>
    </row>
    <row r="3413" spans="1:21" hidden="1">
      <c r="A3413">
        <v>3412</v>
      </c>
      <c r="B3413" t="s">
        <v>1565</v>
      </c>
      <c r="C3413" t="s">
        <v>38</v>
      </c>
      <c r="D3413" t="s">
        <v>129</v>
      </c>
      <c r="E3413" t="s">
        <v>75</v>
      </c>
      <c r="F3413" s="1">
        <v>44771</v>
      </c>
      <c r="G3413" s="2">
        <v>44771.270833333336</v>
      </c>
      <c r="H3413" s="2">
        <v>44771.618055555555</v>
      </c>
      <c r="I3413" t="s">
        <v>1342</v>
      </c>
      <c r="J3413" t="s">
        <v>70</v>
      </c>
      <c r="K3413">
        <v>61.57</v>
      </c>
      <c r="L3413">
        <v>500</v>
      </c>
      <c r="M3413">
        <v>1000</v>
      </c>
      <c r="N3413" s="4">
        <v>30785</v>
      </c>
      <c r="O3413">
        <v>30785</v>
      </c>
      <c r="P3413">
        <v>88660.800000000003</v>
      </c>
      <c r="Q3413">
        <v>1.8800000000000001</v>
      </c>
      <c r="S3413" t="str">
        <f t="shared" si="213"/>
        <v>July</v>
      </c>
      <c r="T3413" t="str">
        <f t="shared" si="214"/>
        <v>2022</v>
      </c>
      <c r="U3413" s="3">
        <f t="shared" si="212"/>
        <v>31</v>
      </c>
    </row>
    <row r="3414" spans="1:21" hidden="1">
      <c r="A3414">
        <v>3413</v>
      </c>
      <c r="B3414" t="s">
        <v>1566</v>
      </c>
      <c r="C3414" t="s">
        <v>48</v>
      </c>
      <c r="D3414" t="s">
        <v>131</v>
      </c>
      <c r="E3414" t="s">
        <v>124</v>
      </c>
      <c r="F3414" s="1">
        <v>44759</v>
      </c>
      <c r="G3414" s="2">
        <v>44759.270833333336</v>
      </c>
      <c r="H3414" s="2">
        <v>44759.624305555553</v>
      </c>
      <c r="I3414" t="s">
        <v>1342</v>
      </c>
      <c r="J3414" t="s">
        <v>70</v>
      </c>
      <c r="K3414">
        <v>61.57</v>
      </c>
      <c r="L3414">
        <v>509</v>
      </c>
      <c r="M3414">
        <v>1000</v>
      </c>
      <c r="N3414" s="3">
        <v>31339.13</v>
      </c>
      <c r="O3414">
        <v>31339.13</v>
      </c>
      <c r="P3414">
        <v>88660.800000000003</v>
      </c>
      <c r="Q3414">
        <v>1.8290766208251472</v>
      </c>
      <c r="S3414" t="str">
        <f t="shared" si="213"/>
        <v>July</v>
      </c>
      <c r="T3414" t="str">
        <f t="shared" si="214"/>
        <v>2022</v>
      </c>
      <c r="U3414" s="3">
        <f t="shared" si="212"/>
        <v>31</v>
      </c>
    </row>
    <row r="3415" spans="1:21" hidden="1">
      <c r="A3415">
        <v>3414</v>
      </c>
      <c r="B3415" t="s">
        <v>1567</v>
      </c>
      <c r="C3415" t="s">
        <v>38</v>
      </c>
      <c r="D3415" t="s">
        <v>131</v>
      </c>
      <c r="E3415" t="s">
        <v>124</v>
      </c>
      <c r="F3415" s="1">
        <v>44798</v>
      </c>
      <c r="G3415" s="2">
        <v>44798.354166666664</v>
      </c>
      <c r="H3415" s="2">
        <v>44798.729166666664</v>
      </c>
      <c r="I3415" t="s">
        <v>1342</v>
      </c>
      <c r="J3415" t="s">
        <v>70</v>
      </c>
      <c r="K3415">
        <v>61.57</v>
      </c>
      <c r="L3415">
        <v>540</v>
      </c>
      <c r="M3415">
        <v>1000</v>
      </c>
      <c r="N3415" s="3">
        <v>33247.800000000003</v>
      </c>
      <c r="O3415">
        <v>33247.800000000003</v>
      </c>
      <c r="P3415">
        <v>88660.800000000003</v>
      </c>
      <c r="Q3415">
        <v>1.6666666666666665</v>
      </c>
      <c r="S3415" t="str">
        <f t="shared" si="213"/>
        <v>August</v>
      </c>
      <c r="T3415" t="str">
        <f t="shared" si="214"/>
        <v>2022</v>
      </c>
      <c r="U3415" s="3">
        <f t="shared" si="212"/>
        <v>31</v>
      </c>
    </row>
    <row r="3416" spans="1:21" hidden="1">
      <c r="A3416">
        <v>3415</v>
      </c>
      <c r="B3416" t="s">
        <v>1568</v>
      </c>
      <c r="C3416" t="s">
        <v>38</v>
      </c>
      <c r="D3416" t="s">
        <v>129</v>
      </c>
      <c r="E3416" t="s">
        <v>75</v>
      </c>
      <c r="F3416" s="1">
        <v>44773</v>
      </c>
      <c r="G3416" s="2">
        <v>44773.258333333331</v>
      </c>
      <c r="H3416" s="2">
        <v>44773.670138888891</v>
      </c>
      <c r="I3416" t="s">
        <v>1342</v>
      </c>
      <c r="J3416" t="s">
        <v>70</v>
      </c>
      <c r="K3416">
        <v>61.57</v>
      </c>
      <c r="L3416">
        <v>593</v>
      </c>
      <c r="M3416">
        <v>1000</v>
      </c>
      <c r="N3416" s="3">
        <v>36511.01</v>
      </c>
      <c r="O3416">
        <v>36511.01</v>
      </c>
      <c r="P3416">
        <v>88660.800000000003</v>
      </c>
      <c r="Q3416">
        <v>1.4283305227655987</v>
      </c>
      <c r="S3416" t="str">
        <f t="shared" si="213"/>
        <v>July</v>
      </c>
      <c r="T3416" t="str">
        <f t="shared" si="214"/>
        <v>2022</v>
      </c>
      <c r="U3416" s="3">
        <f t="shared" si="212"/>
        <v>31</v>
      </c>
    </row>
    <row r="3417" spans="1:21">
      <c r="A3417">
        <v>2799</v>
      </c>
      <c r="B3417" t="s">
        <v>1320</v>
      </c>
      <c r="C3417" t="s">
        <v>34</v>
      </c>
      <c r="D3417" t="s">
        <v>129</v>
      </c>
      <c r="E3417" t="s">
        <v>75</v>
      </c>
      <c r="F3417" s="1">
        <v>44219</v>
      </c>
      <c r="G3417" s="2">
        <v>44219.521527777775</v>
      </c>
      <c r="H3417" s="2">
        <v>44219.6875</v>
      </c>
      <c r="I3417" t="s">
        <v>101</v>
      </c>
      <c r="J3417" t="s">
        <v>69</v>
      </c>
      <c r="K3417">
        <v>17.010000000000002</v>
      </c>
      <c r="L3417">
        <v>239</v>
      </c>
      <c r="M3417">
        <v>800</v>
      </c>
      <c r="N3417" s="3">
        <v>4065.39</v>
      </c>
      <c r="O3417">
        <v>4065.39</v>
      </c>
      <c r="P3417">
        <v>24494.400000000001</v>
      </c>
      <c r="Q3417">
        <v>5.0251046025104609</v>
      </c>
      <c r="S3417" t="str">
        <f t="shared" si="213"/>
        <v>January</v>
      </c>
      <c r="T3417" t="str">
        <f t="shared" si="214"/>
        <v>2021</v>
      </c>
      <c r="U3417" s="3">
        <f t="shared" si="212"/>
        <v>31</v>
      </c>
    </row>
    <row r="3418" spans="1:21" hidden="1">
      <c r="F3418" s="1"/>
      <c r="G3418" s="2"/>
      <c r="H3418" s="2"/>
      <c r="O3418">
        <v>0</v>
      </c>
      <c r="P3418">
        <v>0</v>
      </c>
      <c r="Q3418" t="e">
        <v>#DIV/0!</v>
      </c>
      <c r="U3418" s="3"/>
    </row>
    <row r="3419" spans="1:21" hidden="1">
      <c r="F3419" s="1"/>
      <c r="G3419" s="2"/>
      <c r="H3419" s="2"/>
      <c r="O3419">
        <v>0</v>
      </c>
      <c r="P3419">
        <v>0</v>
      </c>
      <c r="Q3419" t="e">
        <v>#DIV/0!</v>
      </c>
      <c r="U3419" s="3"/>
    </row>
    <row r="3420" spans="1:21" hidden="1">
      <c r="F3420" s="1"/>
      <c r="G3420" s="2"/>
      <c r="H3420" s="2"/>
      <c r="O3420">
        <v>0</v>
      </c>
      <c r="P3420">
        <v>0</v>
      </c>
      <c r="Q3420" t="e">
        <v>#DIV/0!</v>
      </c>
      <c r="U3420" s="3"/>
    </row>
    <row r="3421" spans="1:21" hidden="1">
      <c r="F3421" s="1"/>
      <c r="G3421" s="2"/>
      <c r="H3421" s="2"/>
      <c r="O3421">
        <v>0</v>
      </c>
      <c r="P3421">
        <v>0</v>
      </c>
      <c r="Q3421" t="e">
        <v>#DIV/0!</v>
      </c>
      <c r="U3421" s="3"/>
    </row>
    <row r="3422" spans="1:21" hidden="1">
      <c r="F3422" s="1"/>
      <c r="G3422" s="2"/>
      <c r="H3422" s="2"/>
      <c r="O3422">
        <v>0</v>
      </c>
      <c r="P3422">
        <v>0</v>
      </c>
      <c r="Q3422" t="e">
        <v>#DIV/0!</v>
      </c>
      <c r="U3422" s="3"/>
    </row>
    <row r="3423" spans="1:21" hidden="1">
      <c r="F3423" s="1"/>
      <c r="G3423" s="2"/>
      <c r="H3423" s="2"/>
      <c r="O3423">
        <v>0</v>
      </c>
      <c r="P3423">
        <v>0</v>
      </c>
      <c r="Q3423" t="e">
        <v>#DIV/0!</v>
      </c>
      <c r="U3423" s="3"/>
    </row>
    <row r="3424" spans="1:21" hidden="1">
      <c r="F3424" s="1"/>
      <c r="G3424" s="2"/>
      <c r="H3424" s="2"/>
      <c r="O3424">
        <v>0</v>
      </c>
      <c r="P3424">
        <v>0</v>
      </c>
      <c r="Q3424" t="e">
        <v>#DIV/0!</v>
      </c>
      <c r="U3424" s="3"/>
    </row>
    <row r="3425" spans="6:21" hidden="1">
      <c r="F3425" s="1"/>
      <c r="G3425" s="2"/>
      <c r="H3425" s="2"/>
      <c r="O3425">
        <v>0</v>
      </c>
      <c r="P3425">
        <v>0</v>
      </c>
      <c r="Q3425" t="e">
        <v>#DIV/0!</v>
      </c>
      <c r="U3425" s="3"/>
    </row>
    <row r="3426" spans="6:21" hidden="1">
      <c r="F3426" s="1"/>
      <c r="G3426" s="2"/>
      <c r="H3426" s="2"/>
      <c r="O3426">
        <v>0</v>
      </c>
      <c r="P3426">
        <v>0</v>
      </c>
      <c r="Q3426" t="e">
        <v>#DIV/0!</v>
      </c>
      <c r="U3426" s="3"/>
    </row>
    <row r="3427" spans="6:21" hidden="1">
      <c r="F3427" s="1"/>
      <c r="G3427" s="2"/>
      <c r="H3427" s="2"/>
      <c r="L3427" s="4"/>
      <c r="O3427">
        <v>0</v>
      </c>
      <c r="P3427">
        <v>0</v>
      </c>
      <c r="Q3427" t="e">
        <v>#DIV/0!</v>
      </c>
      <c r="U3427" s="3"/>
    </row>
    <row r="3428" spans="6:21" hidden="1">
      <c r="F3428" s="1"/>
      <c r="G3428" s="2"/>
      <c r="H3428" s="2"/>
      <c r="L3428" s="4"/>
      <c r="O3428">
        <v>0</v>
      </c>
      <c r="P3428">
        <v>0</v>
      </c>
      <c r="Q3428" t="e">
        <v>#DIV/0!</v>
      </c>
      <c r="U3428" s="3"/>
    </row>
    <row r="3429" spans="6:21" hidden="1">
      <c r="F3429" s="1"/>
      <c r="G3429" s="2"/>
      <c r="H3429" s="2"/>
      <c r="L3429" s="4"/>
      <c r="O3429">
        <v>0</v>
      </c>
      <c r="P3429">
        <v>0</v>
      </c>
      <c r="Q3429" t="e">
        <v>#DIV/0!</v>
      </c>
      <c r="U3429" s="3"/>
    </row>
    <row r="3430" spans="6:21" hidden="1">
      <c r="F3430" s="1"/>
      <c r="G3430" s="2"/>
      <c r="H3430" s="2"/>
      <c r="L3430" s="4"/>
      <c r="O3430">
        <v>0</v>
      </c>
      <c r="P3430">
        <v>0</v>
      </c>
      <c r="Q3430" t="e">
        <v>#DIV/0!</v>
      </c>
      <c r="U3430" s="3"/>
    </row>
    <row r="3431" spans="6:21" hidden="1">
      <c r="F3431" s="1"/>
      <c r="G3431" s="2"/>
      <c r="H3431" s="2"/>
      <c r="L3431" s="4"/>
      <c r="O3431">
        <v>0</v>
      </c>
      <c r="P3431">
        <v>0</v>
      </c>
      <c r="Q3431" t="e">
        <v>#DIV/0!</v>
      </c>
      <c r="U3431" s="3"/>
    </row>
    <row r="3432" spans="6:21" hidden="1">
      <c r="F3432" s="1"/>
      <c r="G3432" s="2"/>
      <c r="H3432" s="2"/>
      <c r="L3432" s="4"/>
      <c r="O3432">
        <v>0</v>
      </c>
      <c r="P3432">
        <v>0</v>
      </c>
      <c r="Q3432" t="e">
        <v>#DIV/0!</v>
      </c>
      <c r="U3432" s="3"/>
    </row>
    <row r="3433" spans="6:21" hidden="1">
      <c r="F3433" s="1"/>
      <c r="G3433" s="2"/>
      <c r="H3433" s="2"/>
      <c r="L3433" s="4"/>
      <c r="O3433">
        <v>0</v>
      </c>
      <c r="P3433">
        <v>0</v>
      </c>
      <c r="Q3433" t="e">
        <v>#DIV/0!</v>
      </c>
      <c r="U3433" s="3"/>
    </row>
    <row r="3434" spans="6:21" hidden="1">
      <c r="F3434" s="1"/>
      <c r="G3434" s="2"/>
      <c r="H3434" s="2"/>
      <c r="L3434" s="4"/>
      <c r="O3434">
        <v>0</v>
      </c>
      <c r="P3434">
        <v>0</v>
      </c>
      <c r="Q3434" t="e">
        <v>#DIV/0!</v>
      </c>
      <c r="U3434" s="3"/>
    </row>
    <row r="3435" spans="6:21" hidden="1">
      <c r="F3435" s="1"/>
      <c r="G3435" s="2"/>
      <c r="H3435" s="2"/>
      <c r="L3435" s="4"/>
      <c r="O3435">
        <v>0</v>
      </c>
      <c r="P3435">
        <v>0</v>
      </c>
      <c r="Q3435" t="e">
        <v>#DIV/0!</v>
      </c>
      <c r="U3435" s="3"/>
    </row>
    <row r="3436" spans="6:21" hidden="1">
      <c r="F3436" s="1"/>
      <c r="G3436" s="2"/>
      <c r="H3436" s="2"/>
      <c r="L3436" s="4"/>
      <c r="O3436">
        <v>0</v>
      </c>
      <c r="P3436">
        <v>0</v>
      </c>
      <c r="Q3436" t="e">
        <v>#DIV/0!</v>
      </c>
      <c r="U3436" s="3"/>
    </row>
    <row r="3437" spans="6:21" hidden="1">
      <c r="F3437" s="1"/>
      <c r="G3437" s="2"/>
      <c r="H3437" s="2"/>
      <c r="L3437" s="4"/>
      <c r="O3437">
        <v>0</v>
      </c>
      <c r="P3437">
        <v>0</v>
      </c>
      <c r="Q3437" t="e">
        <v>#DIV/0!</v>
      </c>
      <c r="U3437" s="3"/>
    </row>
    <row r="3438" spans="6:21" hidden="1">
      <c r="F3438" s="1"/>
      <c r="G3438" s="2"/>
      <c r="H3438" s="2"/>
      <c r="L3438" s="4"/>
      <c r="O3438">
        <v>0</v>
      </c>
      <c r="P3438">
        <v>0</v>
      </c>
      <c r="Q3438" t="e">
        <v>#DIV/0!</v>
      </c>
      <c r="U3438" s="3"/>
    </row>
    <row r="3439" spans="6:21" hidden="1">
      <c r="F3439" s="1"/>
      <c r="G3439" s="2"/>
      <c r="H3439" s="2"/>
      <c r="L3439" s="4"/>
      <c r="O3439">
        <v>0</v>
      </c>
      <c r="P3439">
        <v>0</v>
      </c>
      <c r="Q3439" t="e">
        <v>#DIV/0!</v>
      </c>
      <c r="U3439" s="3"/>
    </row>
    <row r="3440" spans="6:21" hidden="1">
      <c r="F3440" s="1"/>
      <c r="G3440" s="2"/>
      <c r="H3440" s="2"/>
      <c r="L3440" s="4"/>
      <c r="O3440">
        <v>0</v>
      </c>
      <c r="P3440">
        <v>0</v>
      </c>
      <c r="Q3440" t="e">
        <v>#DIV/0!</v>
      </c>
      <c r="U3440" s="3"/>
    </row>
    <row r="3441" spans="1:21" hidden="1">
      <c r="A3441">
        <v>3440</v>
      </c>
      <c r="B3441" t="s">
        <v>1569</v>
      </c>
      <c r="C3441" t="s">
        <v>44</v>
      </c>
      <c r="D3441" t="s">
        <v>123</v>
      </c>
      <c r="E3441" t="s">
        <v>124</v>
      </c>
      <c r="F3441" s="1">
        <v>44423</v>
      </c>
      <c r="G3441" s="2">
        <v>44422.270833333336</v>
      </c>
      <c r="H3441" s="2">
        <v>44423.579861111109</v>
      </c>
      <c r="I3441" t="s">
        <v>1570</v>
      </c>
      <c r="J3441" t="s">
        <v>71</v>
      </c>
      <c r="K3441">
        <v>0.43</v>
      </c>
      <c r="L3441">
        <v>835</v>
      </c>
      <c r="M3441">
        <v>1000</v>
      </c>
      <c r="N3441">
        <v>359.05</v>
      </c>
      <c r="O3441">
        <v>359.05</v>
      </c>
      <c r="P3441">
        <v>619.20000000000005</v>
      </c>
      <c r="Q3441">
        <v>0.72455089820359286</v>
      </c>
      <c r="S3441" t="str">
        <f t="shared" si="213"/>
        <v>August</v>
      </c>
      <c r="T3441" t="str">
        <f t="shared" si="214"/>
        <v>2021</v>
      </c>
      <c r="U3441" s="3">
        <f t="shared" ref="U3424:U3452" si="215">DAY(EOMONTH(F3441, 0))</f>
        <v>31</v>
      </c>
    </row>
    <row r="3442" spans="1:21" hidden="1">
      <c r="A3442">
        <v>3441</v>
      </c>
      <c r="B3442" t="s">
        <v>1571</v>
      </c>
      <c r="C3442" t="s">
        <v>44</v>
      </c>
      <c r="D3442" t="s">
        <v>123</v>
      </c>
      <c r="E3442" t="s">
        <v>124</v>
      </c>
      <c r="F3442" s="1">
        <v>44491</v>
      </c>
      <c r="G3442" s="2">
        <v>44484.265277777777</v>
      </c>
      <c r="H3442" s="2">
        <v>44491.659722222219</v>
      </c>
      <c r="I3442" t="s">
        <v>1570</v>
      </c>
      <c r="J3442" t="s">
        <v>71</v>
      </c>
      <c r="K3442">
        <v>0.43</v>
      </c>
      <c r="L3442">
        <v>950</v>
      </c>
      <c r="M3442">
        <v>1000</v>
      </c>
      <c r="N3442">
        <v>408.5</v>
      </c>
      <c r="O3442">
        <v>408.5</v>
      </c>
      <c r="P3442">
        <v>619.20000000000005</v>
      </c>
      <c r="Q3442">
        <v>0.51578947368421069</v>
      </c>
      <c r="S3442" t="str">
        <f t="shared" si="213"/>
        <v>October</v>
      </c>
      <c r="T3442" t="str">
        <f t="shared" si="214"/>
        <v>2021</v>
      </c>
      <c r="U3442" s="3">
        <f t="shared" si="215"/>
        <v>31</v>
      </c>
    </row>
    <row r="3443" spans="1:21" hidden="1">
      <c r="A3443">
        <v>3442</v>
      </c>
      <c r="B3443" t="s">
        <v>1569</v>
      </c>
      <c r="C3443" t="s">
        <v>44</v>
      </c>
      <c r="D3443" t="s">
        <v>123</v>
      </c>
      <c r="E3443" t="s">
        <v>124</v>
      </c>
      <c r="F3443" s="1">
        <v>44422</v>
      </c>
      <c r="G3443" s="2">
        <v>44422.270833333336</v>
      </c>
      <c r="H3443" s="2">
        <v>44423.579861111109</v>
      </c>
      <c r="I3443" t="s">
        <v>1570</v>
      </c>
      <c r="J3443" t="s">
        <v>71</v>
      </c>
      <c r="K3443">
        <v>0.43</v>
      </c>
      <c r="L3443" s="4">
        <v>1050</v>
      </c>
      <c r="M3443">
        <v>1000</v>
      </c>
      <c r="N3443">
        <v>451.5</v>
      </c>
      <c r="O3443">
        <v>451.5</v>
      </c>
      <c r="P3443">
        <v>619.20000000000005</v>
      </c>
      <c r="Q3443">
        <v>0.37142857142857155</v>
      </c>
      <c r="S3443" t="str">
        <f t="shared" si="213"/>
        <v>August</v>
      </c>
      <c r="T3443" t="str">
        <f t="shared" si="214"/>
        <v>2021</v>
      </c>
      <c r="U3443" s="3">
        <f t="shared" si="215"/>
        <v>31</v>
      </c>
    </row>
    <row r="3444" spans="1:21" hidden="1">
      <c r="A3444">
        <v>3443</v>
      </c>
      <c r="B3444" t="s">
        <v>1571</v>
      </c>
      <c r="C3444" t="s">
        <v>44</v>
      </c>
      <c r="D3444" t="s">
        <v>123</v>
      </c>
      <c r="E3444" t="s">
        <v>124</v>
      </c>
      <c r="F3444" s="1">
        <v>44484</v>
      </c>
      <c r="G3444" s="2">
        <v>44484.265277777777</v>
      </c>
      <c r="H3444" s="2">
        <v>44491.659722222219</v>
      </c>
      <c r="I3444" t="s">
        <v>1570</v>
      </c>
      <c r="J3444" t="s">
        <v>71</v>
      </c>
      <c r="K3444">
        <v>0.43</v>
      </c>
      <c r="L3444" s="4">
        <v>1058</v>
      </c>
      <c r="M3444">
        <v>1000</v>
      </c>
      <c r="N3444">
        <v>454.94</v>
      </c>
      <c r="O3444">
        <v>454.94</v>
      </c>
      <c r="P3444">
        <v>619.20000000000005</v>
      </c>
      <c r="Q3444">
        <v>0.36105860113421562</v>
      </c>
      <c r="S3444" t="str">
        <f t="shared" si="213"/>
        <v>October</v>
      </c>
      <c r="T3444" t="str">
        <f t="shared" si="214"/>
        <v>2021</v>
      </c>
      <c r="U3444" s="3">
        <f t="shared" si="215"/>
        <v>31</v>
      </c>
    </row>
    <row r="3445" spans="1:21" hidden="1">
      <c r="A3445">
        <v>3444</v>
      </c>
      <c r="B3445" t="s">
        <v>1571</v>
      </c>
      <c r="C3445" t="s">
        <v>44</v>
      </c>
      <c r="D3445" t="s">
        <v>123</v>
      </c>
      <c r="E3445" t="s">
        <v>124</v>
      </c>
      <c r="F3445" s="1">
        <v>44485</v>
      </c>
      <c r="G3445" s="2">
        <v>44484.265277777777</v>
      </c>
      <c r="H3445" s="2">
        <v>44491.659722222219</v>
      </c>
      <c r="I3445" t="s">
        <v>1570</v>
      </c>
      <c r="J3445" t="s">
        <v>71</v>
      </c>
      <c r="K3445">
        <v>0.43</v>
      </c>
      <c r="L3445" s="4">
        <v>1440</v>
      </c>
      <c r="M3445">
        <v>1000</v>
      </c>
      <c r="N3445">
        <v>619.20000000000005</v>
      </c>
      <c r="O3445">
        <v>619.20000000000005</v>
      </c>
      <c r="P3445">
        <v>619.20000000000005</v>
      </c>
      <c r="Q3445">
        <v>0</v>
      </c>
      <c r="S3445" t="str">
        <f t="shared" si="213"/>
        <v>October</v>
      </c>
      <c r="T3445" t="str">
        <f t="shared" si="214"/>
        <v>2021</v>
      </c>
      <c r="U3445" s="3">
        <f t="shared" si="215"/>
        <v>31</v>
      </c>
    </row>
    <row r="3446" spans="1:21" hidden="1">
      <c r="A3446">
        <v>3445</v>
      </c>
      <c r="B3446" t="s">
        <v>1571</v>
      </c>
      <c r="C3446" t="s">
        <v>44</v>
      </c>
      <c r="D3446" t="s">
        <v>123</v>
      </c>
      <c r="E3446" t="s">
        <v>124</v>
      </c>
      <c r="F3446" s="1">
        <v>44486</v>
      </c>
      <c r="G3446" s="2">
        <v>44484.265277777777</v>
      </c>
      <c r="H3446" s="2">
        <v>44491.659722222219</v>
      </c>
      <c r="I3446" t="s">
        <v>1570</v>
      </c>
      <c r="J3446" t="s">
        <v>71</v>
      </c>
      <c r="K3446">
        <v>0.43</v>
      </c>
      <c r="L3446" s="4">
        <v>1440</v>
      </c>
      <c r="M3446">
        <v>1000</v>
      </c>
      <c r="N3446">
        <v>619.20000000000005</v>
      </c>
      <c r="O3446">
        <v>619.20000000000005</v>
      </c>
      <c r="P3446">
        <v>619.20000000000005</v>
      </c>
      <c r="Q3446">
        <v>0</v>
      </c>
      <c r="S3446" t="str">
        <f t="shared" si="213"/>
        <v>October</v>
      </c>
      <c r="T3446" t="str">
        <f t="shared" si="214"/>
        <v>2021</v>
      </c>
      <c r="U3446" s="3">
        <f t="shared" si="215"/>
        <v>31</v>
      </c>
    </row>
    <row r="3447" spans="1:21" hidden="1">
      <c r="A3447">
        <v>3446</v>
      </c>
      <c r="B3447" t="s">
        <v>1571</v>
      </c>
      <c r="C3447" t="s">
        <v>44</v>
      </c>
      <c r="D3447" t="s">
        <v>123</v>
      </c>
      <c r="E3447" t="s">
        <v>124</v>
      </c>
      <c r="F3447" s="1">
        <v>44487</v>
      </c>
      <c r="G3447" s="2">
        <v>44484.265277777777</v>
      </c>
      <c r="H3447" s="2">
        <v>44491.659722222219</v>
      </c>
      <c r="I3447" t="s">
        <v>1570</v>
      </c>
      <c r="J3447" t="s">
        <v>71</v>
      </c>
      <c r="K3447">
        <v>0.43</v>
      </c>
      <c r="L3447" s="4">
        <v>1440</v>
      </c>
      <c r="M3447">
        <v>1000</v>
      </c>
      <c r="N3447">
        <v>619.20000000000005</v>
      </c>
      <c r="O3447">
        <v>619.20000000000005</v>
      </c>
      <c r="P3447">
        <v>619.20000000000005</v>
      </c>
      <c r="Q3447">
        <v>0</v>
      </c>
      <c r="S3447" t="str">
        <f t="shared" si="213"/>
        <v>October</v>
      </c>
      <c r="T3447" t="str">
        <f t="shared" si="214"/>
        <v>2021</v>
      </c>
      <c r="U3447" s="3">
        <f t="shared" si="215"/>
        <v>31</v>
      </c>
    </row>
    <row r="3448" spans="1:21" hidden="1">
      <c r="A3448">
        <v>3447</v>
      </c>
      <c r="B3448" t="s">
        <v>1571</v>
      </c>
      <c r="C3448" t="s">
        <v>44</v>
      </c>
      <c r="D3448" t="s">
        <v>123</v>
      </c>
      <c r="E3448" t="s">
        <v>124</v>
      </c>
      <c r="F3448" s="1">
        <v>44488</v>
      </c>
      <c r="G3448" s="2">
        <v>44484.265277777777</v>
      </c>
      <c r="H3448" s="2">
        <v>44491.659722222219</v>
      </c>
      <c r="I3448" t="s">
        <v>1570</v>
      </c>
      <c r="J3448" t="s">
        <v>71</v>
      </c>
      <c r="K3448">
        <v>0.43</v>
      </c>
      <c r="L3448" s="4">
        <v>1440</v>
      </c>
      <c r="M3448">
        <v>1000</v>
      </c>
      <c r="N3448">
        <v>619.20000000000005</v>
      </c>
      <c r="O3448">
        <v>619.20000000000005</v>
      </c>
      <c r="P3448">
        <v>619.20000000000005</v>
      </c>
      <c r="Q3448">
        <v>0</v>
      </c>
      <c r="S3448" t="str">
        <f t="shared" si="213"/>
        <v>October</v>
      </c>
      <c r="T3448" t="str">
        <f t="shared" si="214"/>
        <v>2021</v>
      </c>
      <c r="U3448" s="3">
        <f t="shared" si="215"/>
        <v>31</v>
      </c>
    </row>
    <row r="3449" spans="1:21" hidden="1">
      <c r="A3449">
        <v>3448</v>
      </c>
      <c r="B3449" t="s">
        <v>1571</v>
      </c>
      <c r="C3449" t="s">
        <v>44</v>
      </c>
      <c r="D3449" t="s">
        <v>123</v>
      </c>
      <c r="E3449" t="s">
        <v>124</v>
      </c>
      <c r="F3449" s="1">
        <v>44489</v>
      </c>
      <c r="G3449" s="2">
        <v>44484.265277777777</v>
      </c>
      <c r="H3449" s="2">
        <v>44491.659722222219</v>
      </c>
      <c r="I3449" t="s">
        <v>1570</v>
      </c>
      <c r="J3449" t="s">
        <v>71</v>
      </c>
      <c r="K3449">
        <v>0.43</v>
      </c>
      <c r="L3449" s="4">
        <v>1440</v>
      </c>
      <c r="M3449">
        <v>1000</v>
      </c>
      <c r="N3449">
        <v>619.20000000000005</v>
      </c>
      <c r="O3449">
        <v>619.20000000000005</v>
      </c>
      <c r="P3449">
        <v>619.20000000000005</v>
      </c>
      <c r="Q3449">
        <v>0</v>
      </c>
      <c r="S3449" t="str">
        <f t="shared" si="213"/>
        <v>October</v>
      </c>
      <c r="T3449" t="str">
        <f t="shared" si="214"/>
        <v>2021</v>
      </c>
      <c r="U3449" s="3">
        <f t="shared" si="215"/>
        <v>31</v>
      </c>
    </row>
    <row r="3450" spans="1:21" hidden="1">
      <c r="A3450">
        <v>3449</v>
      </c>
      <c r="B3450" t="s">
        <v>1571</v>
      </c>
      <c r="C3450" t="s">
        <v>44</v>
      </c>
      <c r="D3450" t="s">
        <v>123</v>
      </c>
      <c r="E3450" t="s">
        <v>124</v>
      </c>
      <c r="F3450" s="1">
        <v>44490</v>
      </c>
      <c r="G3450" s="2">
        <v>44484.265277777777</v>
      </c>
      <c r="H3450" s="2">
        <v>44491.659722222219</v>
      </c>
      <c r="I3450" t="s">
        <v>1570</v>
      </c>
      <c r="J3450" t="s">
        <v>71</v>
      </c>
      <c r="K3450">
        <v>0.43</v>
      </c>
      <c r="L3450" s="4">
        <v>1440</v>
      </c>
      <c r="M3450">
        <v>1000</v>
      </c>
      <c r="N3450">
        <v>619.20000000000005</v>
      </c>
      <c r="O3450">
        <v>619.20000000000005</v>
      </c>
      <c r="P3450">
        <v>619.20000000000005</v>
      </c>
      <c r="Q3450">
        <v>0</v>
      </c>
      <c r="S3450" t="str">
        <f t="shared" si="213"/>
        <v>October</v>
      </c>
      <c r="T3450" t="str">
        <f t="shared" si="214"/>
        <v>2021</v>
      </c>
      <c r="U3450" s="3">
        <f t="shared" si="215"/>
        <v>31</v>
      </c>
    </row>
    <row r="3451" spans="1:21" hidden="1">
      <c r="A3451">
        <v>3450</v>
      </c>
      <c r="B3451" t="s">
        <v>1572</v>
      </c>
      <c r="C3451" t="s">
        <v>15</v>
      </c>
      <c r="D3451" t="s">
        <v>141</v>
      </c>
      <c r="E3451" t="s">
        <v>124</v>
      </c>
      <c r="F3451" s="1">
        <v>44432</v>
      </c>
      <c r="G3451" s="2">
        <v>44432.279166666667</v>
      </c>
      <c r="H3451" s="2">
        <v>44435.652083333334</v>
      </c>
      <c r="I3451" t="s">
        <v>365</v>
      </c>
      <c r="J3451" t="s">
        <v>71</v>
      </c>
      <c r="K3451">
        <v>1.72</v>
      </c>
      <c r="L3451" s="4">
        <v>1038</v>
      </c>
      <c r="M3451">
        <v>1000</v>
      </c>
      <c r="N3451" s="3">
        <v>1785.36</v>
      </c>
      <c r="O3451">
        <v>1785.36</v>
      </c>
      <c r="P3451">
        <v>2476.8000000000002</v>
      </c>
      <c r="Q3451">
        <v>0.38728323699421985</v>
      </c>
      <c r="S3451" t="str">
        <f t="shared" si="213"/>
        <v>August</v>
      </c>
      <c r="T3451" t="str">
        <f t="shared" si="214"/>
        <v>2021</v>
      </c>
      <c r="U3451" s="3">
        <f t="shared" si="215"/>
        <v>31</v>
      </c>
    </row>
    <row r="3452" spans="1:21" hidden="1">
      <c r="A3452">
        <v>3451</v>
      </c>
      <c r="B3452" t="s">
        <v>1572</v>
      </c>
      <c r="C3452" t="s">
        <v>15</v>
      </c>
      <c r="D3452" t="s">
        <v>141</v>
      </c>
      <c r="E3452" t="s">
        <v>124</v>
      </c>
      <c r="F3452" s="1">
        <v>44433</v>
      </c>
      <c r="G3452" s="2">
        <v>44432.279166666667</v>
      </c>
      <c r="H3452" s="2">
        <v>44435.652083333334</v>
      </c>
      <c r="I3452" t="s">
        <v>365</v>
      </c>
      <c r="J3452" t="s">
        <v>71</v>
      </c>
      <c r="K3452">
        <v>1.72</v>
      </c>
      <c r="L3452" s="4">
        <v>1440</v>
      </c>
      <c r="M3452">
        <v>1000</v>
      </c>
      <c r="N3452" s="3">
        <v>2476.8000000000002</v>
      </c>
      <c r="O3452">
        <v>2476.8000000000002</v>
      </c>
      <c r="P3452">
        <v>2476.8000000000002</v>
      </c>
      <c r="Q3452">
        <v>0</v>
      </c>
      <c r="S3452" t="str">
        <f t="shared" si="213"/>
        <v>August</v>
      </c>
      <c r="T3452" t="str">
        <f t="shared" si="214"/>
        <v>2021</v>
      </c>
      <c r="U3452" s="3">
        <f t="shared" si="215"/>
        <v>31</v>
      </c>
    </row>
    <row r="3453" spans="1:21" hidden="1">
      <c r="F3453" s="1"/>
      <c r="G3453" s="2"/>
      <c r="H3453" s="2"/>
      <c r="O3453">
        <v>0</v>
      </c>
      <c r="P3453">
        <v>0</v>
      </c>
      <c r="Q3453" t="e">
        <v>#DIV/0!</v>
      </c>
      <c r="U3453" s="3"/>
    </row>
    <row r="3454" spans="1:21" hidden="1">
      <c r="A3454">
        <v>3453</v>
      </c>
      <c r="B3454" t="s">
        <v>1573</v>
      </c>
      <c r="C3454" t="s">
        <v>40</v>
      </c>
      <c r="D3454" t="s">
        <v>135</v>
      </c>
      <c r="E3454" t="s">
        <v>124</v>
      </c>
      <c r="F3454" s="1">
        <v>44376</v>
      </c>
      <c r="G3454" s="2">
        <v>44376.280555555553</v>
      </c>
      <c r="H3454" s="2">
        <v>44377</v>
      </c>
      <c r="I3454" t="s">
        <v>1574</v>
      </c>
      <c r="J3454" t="s">
        <v>71</v>
      </c>
      <c r="K3454">
        <v>1.8080000000000001</v>
      </c>
      <c r="L3454" s="4">
        <v>1036</v>
      </c>
      <c r="M3454">
        <v>1000</v>
      </c>
      <c r="N3454" s="3">
        <v>1873.088</v>
      </c>
      <c r="O3454">
        <v>1873.088</v>
      </c>
      <c r="P3454">
        <v>2603.52</v>
      </c>
      <c r="Q3454">
        <v>0.38996138996138996</v>
      </c>
      <c r="S3454" t="str">
        <f t="shared" si="213"/>
        <v>June</v>
      </c>
      <c r="T3454" t="str">
        <f t="shared" si="214"/>
        <v>2021</v>
      </c>
      <c r="U3454" s="3">
        <f t="shared" ref="U3454:U3459" si="216">DAY(EOMONTH(F3454, 0))</f>
        <v>30</v>
      </c>
    </row>
    <row r="3455" spans="1:21" hidden="1">
      <c r="A3455">
        <v>3454</v>
      </c>
      <c r="B3455" t="s">
        <v>1575</v>
      </c>
      <c r="C3455" t="s">
        <v>29</v>
      </c>
      <c r="D3455" t="s">
        <v>141</v>
      </c>
      <c r="E3455" t="s">
        <v>124</v>
      </c>
      <c r="F3455" s="1">
        <v>44776</v>
      </c>
      <c r="G3455" s="2">
        <v>44776.180555555555</v>
      </c>
      <c r="H3455" s="2">
        <v>44776.627083333333</v>
      </c>
      <c r="I3455" t="s">
        <v>1576</v>
      </c>
      <c r="J3455" t="s">
        <v>71</v>
      </c>
      <c r="K3455">
        <v>2</v>
      </c>
      <c r="L3455">
        <v>643</v>
      </c>
      <c r="M3455">
        <v>1000</v>
      </c>
      <c r="N3455" s="4">
        <v>1286</v>
      </c>
      <c r="O3455">
        <v>1286</v>
      </c>
      <c r="P3455">
        <v>2880</v>
      </c>
      <c r="Q3455">
        <v>1.2395023328149299</v>
      </c>
      <c r="S3455" t="str">
        <f t="shared" si="213"/>
        <v>August</v>
      </c>
      <c r="T3455" t="str">
        <f t="shared" si="214"/>
        <v>2022</v>
      </c>
      <c r="U3455" s="3">
        <f t="shared" si="216"/>
        <v>31</v>
      </c>
    </row>
    <row r="3456" spans="1:21" hidden="1">
      <c r="A3456">
        <v>3455</v>
      </c>
      <c r="B3456" t="s">
        <v>1577</v>
      </c>
      <c r="C3456" t="s">
        <v>40</v>
      </c>
      <c r="D3456" t="s">
        <v>123</v>
      </c>
      <c r="E3456" t="s">
        <v>124</v>
      </c>
      <c r="F3456" s="1">
        <v>44259</v>
      </c>
      <c r="G3456" s="2">
        <v>44259.443749999999</v>
      </c>
      <c r="H3456" s="2">
        <v>44259.570138888892</v>
      </c>
      <c r="I3456" t="s">
        <v>365</v>
      </c>
      <c r="J3456" t="s">
        <v>71</v>
      </c>
      <c r="K3456">
        <v>2.0459999999999998</v>
      </c>
      <c r="L3456">
        <v>182</v>
      </c>
      <c r="M3456">
        <v>1000</v>
      </c>
      <c r="N3456">
        <v>372.37200000000001</v>
      </c>
      <c r="O3456">
        <v>372.37200000000001</v>
      </c>
      <c r="P3456">
        <v>2946.24</v>
      </c>
      <c r="Q3456">
        <v>6.9120879120879115</v>
      </c>
      <c r="S3456" t="str">
        <f t="shared" si="213"/>
        <v>March</v>
      </c>
      <c r="T3456" t="str">
        <f t="shared" si="214"/>
        <v>2021</v>
      </c>
      <c r="U3456" s="3">
        <f t="shared" si="216"/>
        <v>31</v>
      </c>
    </row>
    <row r="3457" spans="1:21" hidden="1">
      <c r="A3457">
        <v>3456</v>
      </c>
      <c r="B3457" t="s">
        <v>1578</v>
      </c>
      <c r="C3457" t="s">
        <v>57</v>
      </c>
      <c r="D3457" t="s">
        <v>123</v>
      </c>
      <c r="E3457" t="s">
        <v>124</v>
      </c>
      <c r="F3457" s="1">
        <v>44434</v>
      </c>
      <c r="G3457" s="2">
        <v>44433.243055555555</v>
      </c>
      <c r="H3457" s="2">
        <v>44435.291666666664</v>
      </c>
      <c r="I3457" t="s">
        <v>365</v>
      </c>
      <c r="J3457" t="s">
        <v>71</v>
      </c>
      <c r="K3457">
        <v>2.0459999999999998</v>
      </c>
      <c r="L3457" s="4">
        <v>1440</v>
      </c>
      <c r="M3457">
        <v>1000</v>
      </c>
      <c r="N3457" s="3">
        <v>2946.24</v>
      </c>
      <c r="O3457">
        <v>2946.24</v>
      </c>
      <c r="P3457">
        <v>2946.24</v>
      </c>
      <c r="Q3457">
        <v>0</v>
      </c>
      <c r="S3457" t="str">
        <f t="shared" si="213"/>
        <v>August</v>
      </c>
      <c r="T3457" t="str">
        <f t="shared" si="214"/>
        <v>2021</v>
      </c>
      <c r="U3457" s="3">
        <f t="shared" si="216"/>
        <v>31</v>
      </c>
    </row>
    <row r="3458" spans="1:21" hidden="1">
      <c r="A3458">
        <v>3457</v>
      </c>
      <c r="B3458" t="s">
        <v>1579</v>
      </c>
      <c r="C3458" t="s">
        <v>28</v>
      </c>
      <c r="D3458" t="s">
        <v>141</v>
      </c>
      <c r="E3458" t="s">
        <v>124</v>
      </c>
      <c r="F3458" s="1">
        <v>44605</v>
      </c>
      <c r="G3458" s="2">
        <v>44604.284722222219</v>
      </c>
      <c r="H3458" s="2">
        <v>44605.625</v>
      </c>
      <c r="I3458" t="s">
        <v>1580</v>
      </c>
      <c r="J3458" t="s">
        <v>71</v>
      </c>
      <c r="K3458">
        <v>2.11</v>
      </c>
      <c r="L3458">
        <v>900</v>
      </c>
      <c r="M3458">
        <v>1000</v>
      </c>
      <c r="N3458" s="4">
        <v>1899</v>
      </c>
      <c r="O3458">
        <v>1899</v>
      </c>
      <c r="P3458">
        <v>3038.3999999999996</v>
      </c>
      <c r="Q3458">
        <v>0.59999999999999976</v>
      </c>
      <c r="S3458" t="str">
        <f t="shared" si="213"/>
        <v>February</v>
      </c>
      <c r="T3458" t="str">
        <f t="shared" si="214"/>
        <v>2022</v>
      </c>
      <c r="U3458" s="3">
        <f t="shared" si="216"/>
        <v>28</v>
      </c>
    </row>
    <row r="3459" spans="1:21" hidden="1">
      <c r="A3459">
        <v>3458</v>
      </c>
      <c r="B3459" t="s">
        <v>1579</v>
      </c>
      <c r="C3459" t="s">
        <v>28</v>
      </c>
      <c r="D3459" t="s">
        <v>141</v>
      </c>
      <c r="E3459" t="s">
        <v>124</v>
      </c>
      <c r="F3459" s="1">
        <v>44604</v>
      </c>
      <c r="G3459" s="2">
        <v>44604.284722222219</v>
      </c>
      <c r="H3459" s="2">
        <v>44605.625</v>
      </c>
      <c r="I3459" t="s">
        <v>1580</v>
      </c>
      <c r="J3459" t="s">
        <v>71</v>
      </c>
      <c r="K3459">
        <v>2.11</v>
      </c>
      <c r="L3459" s="4">
        <v>1030</v>
      </c>
      <c r="M3459">
        <v>1000</v>
      </c>
      <c r="N3459" s="3">
        <v>2173.3000000000002</v>
      </c>
      <c r="O3459">
        <v>2173.3000000000002</v>
      </c>
      <c r="P3459">
        <v>3038.3999999999996</v>
      </c>
      <c r="Q3459">
        <v>0.39805825242718418</v>
      </c>
      <c r="S3459" t="str">
        <f t="shared" ref="S3459:S3522" si="217">TEXT(F3459, "mmmm")</f>
        <v>February</v>
      </c>
      <c r="T3459" t="str">
        <f t="shared" ref="T3459:T3522" si="218">TEXT(F3459, "YYYY")</f>
        <v>2022</v>
      </c>
      <c r="U3459" s="3">
        <f t="shared" si="216"/>
        <v>28</v>
      </c>
    </row>
    <row r="3460" spans="1:21" hidden="1">
      <c r="F3460" s="1"/>
      <c r="G3460" s="2"/>
      <c r="H3460" s="2"/>
      <c r="O3460">
        <v>0</v>
      </c>
      <c r="P3460">
        <v>0</v>
      </c>
      <c r="Q3460" t="e">
        <v>#DIV/0!</v>
      </c>
      <c r="U3460" s="3"/>
    </row>
    <row r="3461" spans="1:21" hidden="1">
      <c r="A3461">
        <v>3460</v>
      </c>
      <c r="B3461" t="s">
        <v>1581</v>
      </c>
      <c r="C3461" t="s">
        <v>32</v>
      </c>
      <c r="D3461" t="s">
        <v>135</v>
      </c>
      <c r="E3461" t="s">
        <v>124</v>
      </c>
      <c r="F3461" s="1">
        <v>44373</v>
      </c>
      <c r="G3461" s="2">
        <v>44372.817361111112</v>
      </c>
      <c r="H3461" s="2">
        <v>44373.015277777777</v>
      </c>
      <c r="I3461" t="s">
        <v>918</v>
      </c>
      <c r="J3461" t="s">
        <v>71</v>
      </c>
      <c r="K3461">
        <v>2.6070000000000002</v>
      </c>
      <c r="L3461">
        <v>22</v>
      </c>
      <c r="M3461">
        <v>1000</v>
      </c>
      <c r="N3461">
        <v>57.353999999999999</v>
      </c>
      <c r="O3461">
        <v>57.353999999999999</v>
      </c>
      <c r="P3461">
        <v>3754.0800000000004</v>
      </c>
      <c r="Q3461">
        <v>64.454545454545467</v>
      </c>
      <c r="S3461" t="str">
        <f t="shared" si="217"/>
        <v>June</v>
      </c>
      <c r="T3461" t="str">
        <f t="shared" si="218"/>
        <v>2021</v>
      </c>
      <c r="U3461" s="3">
        <f t="shared" ref="U3461:U3492" si="219">DAY(EOMONTH(F3461, 0))</f>
        <v>30</v>
      </c>
    </row>
    <row r="3462" spans="1:21" hidden="1">
      <c r="A3462">
        <v>3461</v>
      </c>
      <c r="B3462" t="s">
        <v>1582</v>
      </c>
      <c r="C3462" t="s">
        <v>15</v>
      </c>
      <c r="D3462" t="s">
        <v>129</v>
      </c>
      <c r="E3462" t="s">
        <v>75</v>
      </c>
      <c r="F3462" s="1">
        <v>44647</v>
      </c>
      <c r="G3462" s="2">
        <v>44647.425000000003</v>
      </c>
      <c r="H3462" s="2">
        <v>44647.561111111114</v>
      </c>
      <c r="I3462" t="s">
        <v>918</v>
      </c>
      <c r="J3462" t="s">
        <v>71</v>
      </c>
      <c r="K3462">
        <v>2.6070000000000002</v>
      </c>
      <c r="L3462">
        <v>196</v>
      </c>
      <c r="M3462">
        <v>1000</v>
      </c>
      <c r="N3462">
        <v>510.97199999999998</v>
      </c>
      <c r="O3462">
        <v>510.97199999999998</v>
      </c>
      <c r="P3462">
        <v>3754.0800000000004</v>
      </c>
      <c r="Q3462">
        <v>6.3469387755102042</v>
      </c>
      <c r="S3462" t="str">
        <f t="shared" si="217"/>
        <v>March</v>
      </c>
      <c r="T3462" t="str">
        <f t="shared" si="218"/>
        <v>2022</v>
      </c>
      <c r="U3462" s="3">
        <f t="shared" si="219"/>
        <v>31</v>
      </c>
    </row>
    <row r="3463" spans="1:21" hidden="1">
      <c r="A3463">
        <v>3462</v>
      </c>
      <c r="B3463" t="s">
        <v>1581</v>
      </c>
      <c r="C3463" t="s">
        <v>32</v>
      </c>
      <c r="D3463" t="s">
        <v>135</v>
      </c>
      <c r="E3463" t="s">
        <v>124</v>
      </c>
      <c r="F3463" s="1">
        <v>44372</v>
      </c>
      <c r="G3463" s="2">
        <v>44372.817361111112</v>
      </c>
      <c r="H3463" s="2">
        <v>44373.015277777777</v>
      </c>
      <c r="I3463" t="s">
        <v>918</v>
      </c>
      <c r="J3463" t="s">
        <v>71</v>
      </c>
      <c r="K3463">
        <v>2.6070000000000002</v>
      </c>
      <c r="L3463">
        <v>263</v>
      </c>
      <c r="M3463">
        <v>1000</v>
      </c>
      <c r="N3463">
        <v>685.64099999999996</v>
      </c>
      <c r="O3463">
        <v>685.64099999999996</v>
      </c>
      <c r="P3463">
        <v>3754.0800000000004</v>
      </c>
      <c r="Q3463">
        <v>4.4752851711026622</v>
      </c>
      <c r="S3463" t="str">
        <f t="shared" si="217"/>
        <v>June</v>
      </c>
      <c r="T3463" t="str">
        <f t="shared" si="218"/>
        <v>2021</v>
      </c>
      <c r="U3463" s="3">
        <f t="shared" si="219"/>
        <v>30</v>
      </c>
    </row>
    <row r="3464" spans="1:21" hidden="1">
      <c r="A3464">
        <v>3463</v>
      </c>
      <c r="B3464" t="s">
        <v>1583</v>
      </c>
      <c r="C3464" t="s">
        <v>13</v>
      </c>
      <c r="D3464" t="s">
        <v>123</v>
      </c>
      <c r="E3464" t="s">
        <v>124</v>
      </c>
      <c r="F3464" s="1">
        <v>44577</v>
      </c>
      <c r="G3464" s="2">
        <v>44577.8125</v>
      </c>
      <c r="H3464" s="2">
        <v>44580</v>
      </c>
      <c r="I3464" t="s">
        <v>918</v>
      </c>
      <c r="J3464" t="s">
        <v>71</v>
      </c>
      <c r="K3464">
        <v>2.6070000000000002</v>
      </c>
      <c r="L3464">
        <v>270</v>
      </c>
      <c r="M3464">
        <v>1000</v>
      </c>
      <c r="N3464">
        <v>703.89</v>
      </c>
      <c r="O3464">
        <v>703.89</v>
      </c>
      <c r="P3464">
        <v>3754.0800000000004</v>
      </c>
      <c r="Q3464">
        <v>4.3333333333333339</v>
      </c>
      <c r="S3464" t="str">
        <f t="shared" si="217"/>
        <v>January</v>
      </c>
      <c r="T3464" t="str">
        <f t="shared" si="218"/>
        <v>2022</v>
      </c>
      <c r="U3464" s="3">
        <f t="shared" si="219"/>
        <v>31</v>
      </c>
    </row>
    <row r="3465" spans="1:21" hidden="1">
      <c r="A3465">
        <v>3464</v>
      </c>
      <c r="B3465" t="s">
        <v>1584</v>
      </c>
      <c r="C3465" t="s">
        <v>15</v>
      </c>
      <c r="D3465" t="s">
        <v>141</v>
      </c>
      <c r="E3465" t="s">
        <v>124</v>
      </c>
      <c r="F3465" s="1">
        <v>44291</v>
      </c>
      <c r="G3465" s="2">
        <v>44291.484027777777</v>
      </c>
      <c r="H3465" s="2">
        <v>44291.686111111114</v>
      </c>
      <c r="I3465" t="s">
        <v>918</v>
      </c>
      <c r="J3465" t="s">
        <v>71</v>
      </c>
      <c r="K3465">
        <v>2.6070000000000002</v>
      </c>
      <c r="L3465">
        <v>291</v>
      </c>
      <c r="M3465">
        <v>1000</v>
      </c>
      <c r="N3465">
        <v>758.63699999999994</v>
      </c>
      <c r="O3465">
        <v>758.63699999999994</v>
      </c>
      <c r="P3465">
        <v>3754.0800000000004</v>
      </c>
      <c r="Q3465">
        <v>3.9484536082474233</v>
      </c>
      <c r="S3465" t="str">
        <f t="shared" si="217"/>
        <v>April</v>
      </c>
      <c r="T3465" t="str">
        <f t="shared" si="218"/>
        <v>2021</v>
      </c>
      <c r="U3465" s="3">
        <f t="shared" si="219"/>
        <v>30</v>
      </c>
    </row>
    <row r="3466" spans="1:21">
      <c r="A3466">
        <v>723</v>
      </c>
      <c r="B3466" t="s">
        <v>1585</v>
      </c>
      <c r="C3466" t="s">
        <v>30</v>
      </c>
      <c r="D3466" t="s">
        <v>123</v>
      </c>
      <c r="E3466" t="s">
        <v>124</v>
      </c>
      <c r="F3466" s="1">
        <v>44220</v>
      </c>
      <c r="G3466" s="2">
        <v>44220.538888888892</v>
      </c>
      <c r="H3466" s="2">
        <v>44220.790277777778</v>
      </c>
      <c r="I3466" t="s">
        <v>245</v>
      </c>
      <c r="J3466" t="s">
        <v>65</v>
      </c>
      <c r="K3466">
        <v>33.298999999999999</v>
      </c>
      <c r="L3466">
        <v>362</v>
      </c>
      <c r="M3466">
        <v>300</v>
      </c>
      <c r="N3466" s="3">
        <v>12054.237999999999</v>
      </c>
      <c r="O3466">
        <v>12054.237999999999</v>
      </c>
      <c r="P3466">
        <v>47950.559999999998</v>
      </c>
      <c r="Q3466">
        <v>2.9779005524861879</v>
      </c>
      <c r="S3466" t="str">
        <f t="shared" si="217"/>
        <v>January</v>
      </c>
      <c r="T3466" t="str">
        <f t="shared" si="218"/>
        <v>2021</v>
      </c>
      <c r="U3466" s="3">
        <f t="shared" si="219"/>
        <v>31</v>
      </c>
    </row>
    <row r="3467" spans="1:21" hidden="1">
      <c r="A3467">
        <v>3466</v>
      </c>
      <c r="B3467" t="s">
        <v>1586</v>
      </c>
      <c r="C3467" t="s">
        <v>11</v>
      </c>
      <c r="D3467" t="s">
        <v>135</v>
      </c>
      <c r="E3467" t="s">
        <v>124</v>
      </c>
      <c r="F3467" s="1">
        <v>44609</v>
      </c>
      <c r="G3467" s="2">
        <v>44609.36041666667</v>
      </c>
      <c r="H3467" s="2">
        <v>44609.708333333336</v>
      </c>
      <c r="I3467" t="s">
        <v>918</v>
      </c>
      <c r="J3467" t="s">
        <v>71</v>
      </c>
      <c r="K3467">
        <v>2.6070000000000002</v>
      </c>
      <c r="L3467">
        <v>501</v>
      </c>
      <c r="M3467">
        <v>1000</v>
      </c>
      <c r="N3467" s="3">
        <v>1306.107</v>
      </c>
      <c r="O3467">
        <v>1306.107</v>
      </c>
      <c r="P3467">
        <v>3754.0800000000004</v>
      </c>
      <c r="Q3467">
        <v>1.8742514970059885</v>
      </c>
      <c r="S3467" t="str">
        <f t="shared" si="217"/>
        <v>February</v>
      </c>
      <c r="T3467" t="str">
        <f t="shared" si="218"/>
        <v>2022</v>
      </c>
      <c r="U3467" s="3">
        <f t="shared" si="219"/>
        <v>28</v>
      </c>
    </row>
    <row r="3468" spans="1:21" hidden="1">
      <c r="A3468">
        <v>3467</v>
      </c>
      <c r="B3468" t="s">
        <v>1587</v>
      </c>
      <c r="C3468" t="s">
        <v>13</v>
      </c>
      <c r="D3468" t="s">
        <v>123</v>
      </c>
      <c r="E3468" t="s">
        <v>124</v>
      </c>
      <c r="F3468" s="1">
        <v>44576</v>
      </c>
      <c r="G3468" s="2">
        <v>44576.198611111111</v>
      </c>
      <c r="H3468" s="2">
        <v>44576.583333333336</v>
      </c>
      <c r="I3468" t="s">
        <v>918</v>
      </c>
      <c r="J3468" t="s">
        <v>71</v>
      </c>
      <c r="K3468">
        <v>2.6070000000000002</v>
      </c>
      <c r="L3468">
        <v>554</v>
      </c>
      <c r="M3468">
        <v>1000</v>
      </c>
      <c r="N3468" s="3">
        <v>1444.278</v>
      </c>
      <c r="O3468">
        <v>1444.278</v>
      </c>
      <c r="P3468">
        <v>3754.0800000000004</v>
      </c>
      <c r="Q3468">
        <v>1.5992779783393505</v>
      </c>
      <c r="S3468" t="str">
        <f t="shared" si="217"/>
        <v>January</v>
      </c>
      <c r="T3468" t="str">
        <f t="shared" si="218"/>
        <v>2022</v>
      </c>
      <c r="U3468" s="3">
        <f t="shared" si="219"/>
        <v>31</v>
      </c>
    </row>
    <row r="3469" spans="1:21">
      <c r="A3469">
        <v>1167</v>
      </c>
      <c r="B3469" t="s">
        <v>1588</v>
      </c>
      <c r="C3469" t="s">
        <v>1249</v>
      </c>
      <c r="D3469" t="s">
        <v>123</v>
      </c>
      <c r="E3469" t="s">
        <v>124</v>
      </c>
      <c r="F3469" s="1">
        <v>44220</v>
      </c>
      <c r="G3469" s="2">
        <v>44220.28125</v>
      </c>
      <c r="H3469" s="2">
        <v>44220.767361111109</v>
      </c>
      <c r="I3469" t="s">
        <v>335</v>
      </c>
      <c r="J3469" t="s">
        <v>66</v>
      </c>
      <c r="K3469">
        <v>16.286999999999999</v>
      </c>
      <c r="L3469">
        <v>700</v>
      </c>
      <c r="M3469">
        <v>300</v>
      </c>
      <c r="N3469" s="3">
        <v>11400.9</v>
      </c>
      <c r="O3469">
        <v>11400.9</v>
      </c>
      <c r="P3469">
        <v>23453.279999999999</v>
      </c>
      <c r="Q3469">
        <v>1.0571428571428572</v>
      </c>
      <c r="S3469" t="str">
        <f t="shared" si="217"/>
        <v>January</v>
      </c>
      <c r="T3469" t="str">
        <f t="shared" si="218"/>
        <v>2021</v>
      </c>
      <c r="U3469" s="3">
        <f t="shared" si="219"/>
        <v>31</v>
      </c>
    </row>
    <row r="3470" spans="1:21" hidden="1">
      <c r="A3470">
        <v>3469</v>
      </c>
      <c r="B3470" t="s">
        <v>1589</v>
      </c>
      <c r="C3470" t="s">
        <v>38</v>
      </c>
      <c r="D3470" t="s">
        <v>135</v>
      </c>
      <c r="E3470" t="s">
        <v>124</v>
      </c>
      <c r="F3470" s="1">
        <v>44448</v>
      </c>
      <c r="G3470" s="2">
        <v>44448.298611111109</v>
      </c>
      <c r="H3470" s="2">
        <v>44448.728472222225</v>
      </c>
      <c r="I3470" t="s">
        <v>918</v>
      </c>
      <c r="J3470" t="s">
        <v>71</v>
      </c>
      <c r="K3470">
        <v>2.6070000000000002</v>
      </c>
      <c r="L3470">
        <v>619</v>
      </c>
      <c r="M3470">
        <v>1000</v>
      </c>
      <c r="N3470" s="3">
        <v>1613.7329999999999</v>
      </c>
      <c r="O3470">
        <v>1613.7329999999999</v>
      </c>
      <c r="P3470">
        <v>3754.0800000000004</v>
      </c>
      <c r="Q3470">
        <v>1.326332794830372</v>
      </c>
      <c r="S3470" t="str">
        <f t="shared" si="217"/>
        <v>September</v>
      </c>
      <c r="T3470" t="str">
        <f t="shared" si="218"/>
        <v>2021</v>
      </c>
      <c r="U3470" s="3">
        <f t="shared" si="219"/>
        <v>30</v>
      </c>
    </row>
    <row r="3471" spans="1:21" hidden="1">
      <c r="A3471">
        <v>3470</v>
      </c>
      <c r="B3471" t="s">
        <v>1590</v>
      </c>
      <c r="C3471" t="s">
        <v>32</v>
      </c>
      <c r="D3471" t="s">
        <v>131</v>
      </c>
      <c r="E3471" t="s">
        <v>124</v>
      </c>
      <c r="F3471" s="1">
        <v>44760</v>
      </c>
      <c r="G3471" s="2">
        <v>44760.553472222222</v>
      </c>
      <c r="H3471" s="2">
        <v>44761.746527777781</v>
      </c>
      <c r="I3471" t="s">
        <v>918</v>
      </c>
      <c r="J3471" t="s">
        <v>71</v>
      </c>
      <c r="K3471">
        <v>2.6070000000000002</v>
      </c>
      <c r="L3471">
        <v>643</v>
      </c>
      <c r="M3471">
        <v>1000</v>
      </c>
      <c r="N3471" s="3">
        <v>1676.3009999999999</v>
      </c>
      <c r="O3471">
        <v>1676.3009999999999</v>
      </c>
      <c r="P3471">
        <v>3754.0800000000004</v>
      </c>
      <c r="Q3471">
        <v>1.2395023328149304</v>
      </c>
      <c r="S3471" t="str">
        <f t="shared" si="217"/>
        <v>July</v>
      </c>
      <c r="T3471" t="str">
        <f t="shared" si="218"/>
        <v>2022</v>
      </c>
      <c r="U3471" s="3">
        <f t="shared" si="219"/>
        <v>31</v>
      </c>
    </row>
    <row r="3472" spans="1:21" hidden="1">
      <c r="A3472">
        <v>3471</v>
      </c>
      <c r="B3472" t="s">
        <v>1575</v>
      </c>
      <c r="C3472" t="s">
        <v>29</v>
      </c>
      <c r="D3472" t="s">
        <v>141</v>
      </c>
      <c r="E3472" t="s">
        <v>124</v>
      </c>
      <c r="F3472" s="1">
        <v>44776</v>
      </c>
      <c r="G3472" s="2">
        <v>44776.180555555555</v>
      </c>
      <c r="H3472" s="2">
        <v>44776.627083333333</v>
      </c>
      <c r="I3472" t="s">
        <v>918</v>
      </c>
      <c r="J3472" t="s">
        <v>71</v>
      </c>
      <c r="K3472">
        <v>2.6070000000000002</v>
      </c>
      <c r="L3472">
        <v>643</v>
      </c>
      <c r="M3472">
        <v>1000</v>
      </c>
      <c r="N3472" s="3">
        <v>1676.3009999999999</v>
      </c>
      <c r="O3472">
        <v>1676.3009999999999</v>
      </c>
      <c r="P3472">
        <v>3754.0800000000004</v>
      </c>
      <c r="Q3472">
        <v>1.2395023328149304</v>
      </c>
      <c r="S3472" t="str">
        <f t="shared" si="217"/>
        <v>August</v>
      </c>
      <c r="T3472" t="str">
        <f t="shared" si="218"/>
        <v>2022</v>
      </c>
      <c r="U3472" s="3">
        <f t="shared" si="219"/>
        <v>31</v>
      </c>
    </row>
    <row r="3473" spans="1:21" hidden="1">
      <c r="A3473">
        <v>3472</v>
      </c>
      <c r="B3473" t="s">
        <v>1591</v>
      </c>
      <c r="C3473" t="s">
        <v>38</v>
      </c>
      <c r="D3473" t="s">
        <v>123</v>
      </c>
      <c r="E3473" t="s">
        <v>124</v>
      </c>
      <c r="F3473" s="1">
        <v>44420</v>
      </c>
      <c r="G3473" s="2">
        <v>44420.30972222222</v>
      </c>
      <c r="H3473" s="2">
        <v>44420.786111111112</v>
      </c>
      <c r="I3473" t="s">
        <v>918</v>
      </c>
      <c r="J3473" t="s">
        <v>71</v>
      </c>
      <c r="K3473">
        <v>2.6070000000000002</v>
      </c>
      <c r="L3473">
        <v>686</v>
      </c>
      <c r="M3473">
        <v>1000</v>
      </c>
      <c r="N3473" s="3">
        <v>1788.402</v>
      </c>
      <c r="O3473">
        <v>1788.402</v>
      </c>
      <c r="P3473">
        <v>3754.0800000000004</v>
      </c>
      <c r="Q3473">
        <v>1.0991253644314871</v>
      </c>
      <c r="S3473" t="str">
        <f t="shared" si="217"/>
        <v>August</v>
      </c>
      <c r="T3473" t="str">
        <f t="shared" si="218"/>
        <v>2021</v>
      </c>
      <c r="U3473" s="3">
        <f t="shared" si="219"/>
        <v>31</v>
      </c>
    </row>
    <row r="3474" spans="1:21" hidden="1">
      <c r="A3474">
        <v>3473</v>
      </c>
      <c r="B3474" t="s">
        <v>1592</v>
      </c>
      <c r="C3474" t="s">
        <v>14</v>
      </c>
      <c r="D3474" t="s">
        <v>135</v>
      </c>
      <c r="E3474" t="s">
        <v>124</v>
      </c>
      <c r="F3474" s="1">
        <v>44441</v>
      </c>
      <c r="G3474" s="2">
        <v>44441.258333333331</v>
      </c>
      <c r="H3474" s="2">
        <v>44441.752083333333</v>
      </c>
      <c r="I3474" t="s">
        <v>918</v>
      </c>
      <c r="J3474" t="s">
        <v>71</v>
      </c>
      <c r="K3474">
        <v>2.6070000000000002</v>
      </c>
      <c r="L3474">
        <v>711</v>
      </c>
      <c r="M3474">
        <v>1000</v>
      </c>
      <c r="N3474" s="3">
        <v>1853.577</v>
      </c>
      <c r="O3474">
        <v>1853.577</v>
      </c>
      <c r="P3474">
        <v>3754.0800000000004</v>
      </c>
      <c r="Q3474">
        <v>1.0253164556962027</v>
      </c>
      <c r="S3474" t="str">
        <f t="shared" si="217"/>
        <v>September</v>
      </c>
      <c r="T3474" t="str">
        <f t="shared" si="218"/>
        <v>2021</v>
      </c>
      <c r="U3474" s="3">
        <f t="shared" si="219"/>
        <v>30</v>
      </c>
    </row>
    <row r="3475" spans="1:21" hidden="1">
      <c r="A3475">
        <v>3474</v>
      </c>
      <c r="B3475" t="s">
        <v>1593</v>
      </c>
      <c r="C3475" t="s">
        <v>33</v>
      </c>
      <c r="D3475" t="s">
        <v>129</v>
      </c>
      <c r="E3475" t="s">
        <v>75</v>
      </c>
      <c r="F3475" s="1">
        <v>44664</v>
      </c>
      <c r="G3475" s="2">
        <v>44662.34375</v>
      </c>
      <c r="H3475" s="2">
        <v>44664.5</v>
      </c>
      <c r="I3475" t="s">
        <v>918</v>
      </c>
      <c r="J3475" t="s">
        <v>71</v>
      </c>
      <c r="K3475">
        <v>2.6070000000000002</v>
      </c>
      <c r="L3475">
        <v>720</v>
      </c>
      <c r="M3475">
        <v>1000</v>
      </c>
      <c r="N3475" s="3">
        <v>1877.04</v>
      </c>
      <c r="O3475">
        <v>1877.04</v>
      </c>
      <c r="P3475">
        <v>3754.0800000000004</v>
      </c>
      <c r="Q3475">
        <v>1.0000000000000002</v>
      </c>
      <c r="S3475" t="str">
        <f t="shared" si="217"/>
        <v>April</v>
      </c>
      <c r="T3475" t="str">
        <f t="shared" si="218"/>
        <v>2022</v>
      </c>
      <c r="U3475" s="3">
        <f t="shared" si="219"/>
        <v>30</v>
      </c>
    </row>
    <row r="3476" spans="1:21" hidden="1">
      <c r="A3476">
        <v>3475</v>
      </c>
      <c r="B3476" t="s">
        <v>1594</v>
      </c>
      <c r="C3476" t="s">
        <v>32</v>
      </c>
      <c r="D3476" t="s">
        <v>129</v>
      </c>
      <c r="E3476" t="s">
        <v>75</v>
      </c>
      <c r="F3476" s="1">
        <v>44371</v>
      </c>
      <c r="G3476" s="2">
        <v>44371.082638888889</v>
      </c>
      <c r="H3476" s="2">
        <v>44371.585416666669</v>
      </c>
      <c r="I3476" t="s">
        <v>918</v>
      </c>
      <c r="J3476" t="s">
        <v>71</v>
      </c>
      <c r="K3476">
        <v>2.6070000000000002</v>
      </c>
      <c r="L3476">
        <v>724</v>
      </c>
      <c r="M3476">
        <v>1000</v>
      </c>
      <c r="N3476" s="3">
        <v>1887.4680000000001</v>
      </c>
      <c r="O3476">
        <v>1887.4680000000001</v>
      </c>
      <c r="P3476">
        <v>3754.0800000000004</v>
      </c>
      <c r="Q3476">
        <v>0.98895027624309406</v>
      </c>
      <c r="S3476" t="str">
        <f t="shared" si="217"/>
        <v>June</v>
      </c>
      <c r="T3476" t="str">
        <f t="shared" si="218"/>
        <v>2021</v>
      </c>
      <c r="U3476" s="3">
        <f t="shared" si="219"/>
        <v>30</v>
      </c>
    </row>
    <row r="3477" spans="1:21" hidden="1">
      <c r="A3477">
        <v>3476</v>
      </c>
      <c r="B3477" t="s">
        <v>1569</v>
      </c>
      <c r="C3477" t="s">
        <v>44</v>
      </c>
      <c r="D3477" t="s">
        <v>123</v>
      </c>
      <c r="E3477" t="s">
        <v>124</v>
      </c>
      <c r="F3477" s="1">
        <v>44423</v>
      </c>
      <c r="G3477" s="2">
        <v>44422.270833333336</v>
      </c>
      <c r="H3477" s="2">
        <v>44423.579861111109</v>
      </c>
      <c r="I3477" t="s">
        <v>918</v>
      </c>
      <c r="J3477" t="s">
        <v>71</v>
      </c>
      <c r="K3477">
        <v>2.6070000000000002</v>
      </c>
      <c r="L3477">
        <v>835</v>
      </c>
      <c r="M3477">
        <v>1000</v>
      </c>
      <c r="N3477" s="3">
        <v>2176.8449999999998</v>
      </c>
      <c r="O3477">
        <v>2176.8449999999998</v>
      </c>
      <c r="P3477">
        <v>3754.0800000000004</v>
      </c>
      <c r="Q3477">
        <v>0.7245508982035932</v>
      </c>
      <c r="S3477" t="str">
        <f t="shared" si="217"/>
        <v>August</v>
      </c>
      <c r="T3477" t="str">
        <f t="shared" si="218"/>
        <v>2021</v>
      </c>
      <c r="U3477" s="3">
        <f t="shared" si="219"/>
        <v>31</v>
      </c>
    </row>
    <row r="3478" spans="1:21" hidden="1">
      <c r="A3478">
        <v>3477</v>
      </c>
      <c r="B3478" t="s">
        <v>1595</v>
      </c>
      <c r="C3478" t="s">
        <v>29</v>
      </c>
      <c r="D3478" t="s">
        <v>129</v>
      </c>
      <c r="E3478" t="s">
        <v>75</v>
      </c>
      <c r="F3478" s="1">
        <v>44706</v>
      </c>
      <c r="G3478" s="2">
        <v>44700.240277777775</v>
      </c>
      <c r="H3478" s="2">
        <v>44706.613888888889</v>
      </c>
      <c r="I3478" t="s">
        <v>918</v>
      </c>
      <c r="J3478" t="s">
        <v>71</v>
      </c>
      <c r="K3478">
        <v>2.6070000000000002</v>
      </c>
      <c r="L3478">
        <v>884</v>
      </c>
      <c r="M3478">
        <v>1000</v>
      </c>
      <c r="N3478" s="3">
        <v>2304.5880000000002</v>
      </c>
      <c r="O3478">
        <v>2304.5880000000002</v>
      </c>
      <c r="P3478">
        <v>3754.0800000000004</v>
      </c>
      <c r="Q3478">
        <v>0.62895927601809953</v>
      </c>
      <c r="S3478" t="str">
        <f t="shared" si="217"/>
        <v>May</v>
      </c>
      <c r="T3478" t="str">
        <f t="shared" si="218"/>
        <v>2022</v>
      </c>
      <c r="U3478" s="3">
        <f t="shared" si="219"/>
        <v>31</v>
      </c>
    </row>
    <row r="3479" spans="1:21" hidden="1">
      <c r="A3479">
        <v>3478</v>
      </c>
      <c r="B3479" t="s">
        <v>1593</v>
      </c>
      <c r="C3479" t="s">
        <v>33</v>
      </c>
      <c r="D3479" t="s">
        <v>129</v>
      </c>
      <c r="E3479" t="s">
        <v>75</v>
      </c>
      <c r="F3479" s="1">
        <v>44662</v>
      </c>
      <c r="G3479" s="2">
        <v>44662.34375</v>
      </c>
      <c r="H3479" s="2">
        <v>44664.5</v>
      </c>
      <c r="I3479" t="s">
        <v>918</v>
      </c>
      <c r="J3479" t="s">
        <v>71</v>
      </c>
      <c r="K3479">
        <v>2.6070000000000002</v>
      </c>
      <c r="L3479">
        <v>945</v>
      </c>
      <c r="M3479">
        <v>1000</v>
      </c>
      <c r="N3479" s="3">
        <v>2463.6149999999998</v>
      </c>
      <c r="O3479">
        <v>2463.6149999999998</v>
      </c>
      <c r="P3479">
        <v>3754.0800000000004</v>
      </c>
      <c r="Q3479">
        <v>0.52380952380952406</v>
      </c>
      <c r="S3479" t="str">
        <f t="shared" si="217"/>
        <v>April</v>
      </c>
      <c r="T3479" t="str">
        <f t="shared" si="218"/>
        <v>2022</v>
      </c>
      <c r="U3479" s="3">
        <f t="shared" si="219"/>
        <v>30</v>
      </c>
    </row>
    <row r="3480" spans="1:21" hidden="1">
      <c r="A3480">
        <v>3479</v>
      </c>
      <c r="B3480" t="s">
        <v>1571</v>
      </c>
      <c r="C3480" t="s">
        <v>44</v>
      </c>
      <c r="D3480" t="s">
        <v>123</v>
      </c>
      <c r="E3480" t="s">
        <v>124</v>
      </c>
      <c r="F3480" s="1">
        <v>44491</v>
      </c>
      <c r="G3480" s="2">
        <v>44484.265277777777</v>
      </c>
      <c r="H3480" s="2">
        <v>44491.659722222219</v>
      </c>
      <c r="I3480" t="s">
        <v>918</v>
      </c>
      <c r="J3480" t="s">
        <v>71</v>
      </c>
      <c r="K3480">
        <v>2.6070000000000002</v>
      </c>
      <c r="L3480">
        <v>950</v>
      </c>
      <c r="M3480">
        <v>1000</v>
      </c>
      <c r="N3480" s="3">
        <v>2476.65</v>
      </c>
      <c r="O3480">
        <v>2476.65</v>
      </c>
      <c r="P3480">
        <v>3754.0800000000004</v>
      </c>
      <c r="Q3480">
        <v>0.51578947368421058</v>
      </c>
      <c r="S3480" t="str">
        <f t="shared" si="217"/>
        <v>October</v>
      </c>
      <c r="T3480" t="str">
        <f t="shared" si="218"/>
        <v>2021</v>
      </c>
      <c r="U3480" s="3">
        <f t="shared" si="219"/>
        <v>31</v>
      </c>
    </row>
    <row r="3481" spans="1:21" hidden="1">
      <c r="A3481">
        <v>3480</v>
      </c>
      <c r="B3481" t="s">
        <v>1569</v>
      </c>
      <c r="C3481" t="s">
        <v>44</v>
      </c>
      <c r="D3481" t="s">
        <v>123</v>
      </c>
      <c r="E3481" t="s">
        <v>124</v>
      </c>
      <c r="F3481" s="1">
        <v>44422</v>
      </c>
      <c r="G3481" s="2">
        <v>44422.270833333336</v>
      </c>
      <c r="H3481" s="2">
        <v>44423.579861111109</v>
      </c>
      <c r="I3481" t="s">
        <v>918</v>
      </c>
      <c r="J3481" t="s">
        <v>71</v>
      </c>
      <c r="K3481">
        <v>2.6070000000000002</v>
      </c>
      <c r="L3481" s="4">
        <v>1050</v>
      </c>
      <c r="M3481">
        <v>1000</v>
      </c>
      <c r="N3481" s="3">
        <v>2737.35</v>
      </c>
      <c r="O3481">
        <v>2737.35</v>
      </c>
      <c r="P3481">
        <v>3754.0800000000004</v>
      </c>
      <c r="Q3481">
        <v>0.37142857142857161</v>
      </c>
      <c r="S3481" t="str">
        <f t="shared" si="217"/>
        <v>August</v>
      </c>
      <c r="T3481" t="str">
        <f t="shared" si="218"/>
        <v>2021</v>
      </c>
      <c r="U3481" s="3">
        <f t="shared" si="219"/>
        <v>31</v>
      </c>
    </row>
    <row r="3482" spans="1:21" hidden="1">
      <c r="A3482">
        <v>3481</v>
      </c>
      <c r="B3482" t="s">
        <v>1571</v>
      </c>
      <c r="C3482" t="s">
        <v>44</v>
      </c>
      <c r="D3482" t="s">
        <v>123</v>
      </c>
      <c r="E3482" t="s">
        <v>124</v>
      </c>
      <c r="F3482" s="1">
        <v>44484</v>
      </c>
      <c r="G3482" s="2">
        <v>44484.265277777777</v>
      </c>
      <c r="H3482" s="2">
        <v>44491.659722222219</v>
      </c>
      <c r="I3482" t="s">
        <v>918</v>
      </c>
      <c r="J3482" t="s">
        <v>71</v>
      </c>
      <c r="K3482">
        <v>2.6070000000000002</v>
      </c>
      <c r="L3482" s="4">
        <v>1058</v>
      </c>
      <c r="M3482">
        <v>1000</v>
      </c>
      <c r="N3482" s="3">
        <v>2758.2060000000001</v>
      </c>
      <c r="O3482">
        <v>2758.2060000000001</v>
      </c>
      <c r="P3482">
        <v>3754.0800000000004</v>
      </c>
      <c r="Q3482">
        <v>0.36105860113421556</v>
      </c>
      <c r="S3482" t="str">
        <f t="shared" si="217"/>
        <v>October</v>
      </c>
      <c r="T3482" t="str">
        <f t="shared" si="218"/>
        <v>2021</v>
      </c>
      <c r="U3482" s="3">
        <f t="shared" si="219"/>
        <v>31</v>
      </c>
    </row>
    <row r="3483" spans="1:21" hidden="1">
      <c r="A3483">
        <v>3482</v>
      </c>
      <c r="B3483" t="s">
        <v>1590</v>
      </c>
      <c r="C3483" t="s">
        <v>32</v>
      </c>
      <c r="D3483" t="s">
        <v>131</v>
      </c>
      <c r="E3483" t="s">
        <v>124</v>
      </c>
      <c r="F3483" s="1">
        <v>44761</v>
      </c>
      <c r="G3483" s="2">
        <v>44760.553472222222</v>
      </c>
      <c r="H3483" s="2">
        <v>44761.746527777781</v>
      </c>
      <c r="I3483" t="s">
        <v>918</v>
      </c>
      <c r="J3483" t="s">
        <v>71</v>
      </c>
      <c r="K3483">
        <v>2.6070000000000002</v>
      </c>
      <c r="L3483" s="4">
        <v>1075</v>
      </c>
      <c r="M3483">
        <v>1000</v>
      </c>
      <c r="N3483" s="3">
        <v>2802.5250000000001</v>
      </c>
      <c r="O3483">
        <v>2802.5250000000001</v>
      </c>
      <c r="P3483">
        <v>3754.0800000000004</v>
      </c>
      <c r="Q3483">
        <v>0.33953488372093032</v>
      </c>
      <c r="S3483" t="str">
        <f t="shared" si="217"/>
        <v>July</v>
      </c>
      <c r="T3483" t="str">
        <f t="shared" si="218"/>
        <v>2022</v>
      </c>
      <c r="U3483" s="3">
        <f t="shared" si="219"/>
        <v>31</v>
      </c>
    </row>
    <row r="3484" spans="1:21" hidden="1">
      <c r="A3484">
        <v>3483</v>
      </c>
      <c r="B3484" t="s">
        <v>1595</v>
      </c>
      <c r="C3484" t="s">
        <v>29</v>
      </c>
      <c r="D3484" t="s">
        <v>129</v>
      </c>
      <c r="E3484" t="s">
        <v>75</v>
      </c>
      <c r="F3484" s="1">
        <v>44700</v>
      </c>
      <c r="G3484" s="2">
        <v>44700.240277777775</v>
      </c>
      <c r="H3484" s="2">
        <v>44706.613888888889</v>
      </c>
      <c r="I3484" t="s">
        <v>918</v>
      </c>
      <c r="J3484" t="s">
        <v>71</v>
      </c>
      <c r="K3484">
        <v>2.6070000000000002</v>
      </c>
      <c r="L3484" s="4">
        <v>1094</v>
      </c>
      <c r="M3484">
        <v>1000</v>
      </c>
      <c r="N3484" s="3">
        <v>2852.058</v>
      </c>
      <c r="O3484">
        <v>2852.058</v>
      </c>
      <c r="P3484">
        <v>3754.0800000000004</v>
      </c>
      <c r="Q3484">
        <v>0.31627056672760523</v>
      </c>
      <c r="S3484" t="str">
        <f t="shared" si="217"/>
        <v>May</v>
      </c>
      <c r="T3484" t="str">
        <f t="shared" si="218"/>
        <v>2022</v>
      </c>
      <c r="U3484" s="3">
        <f t="shared" si="219"/>
        <v>31</v>
      </c>
    </row>
    <row r="3485" spans="1:21" hidden="1">
      <c r="A3485">
        <v>3484</v>
      </c>
      <c r="B3485" t="s">
        <v>1595</v>
      </c>
      <c r="C3485" t="s">
        <v>29</v>
      </c>
      <c r="D3485" t="s">
        <v>129</v>
      </c>
      <c r="E3485" t="s">
        <v>75</v>
      </c>
      <c r="F3485" s="1">
        <v>44701</v>
      </c>
      <c r="G3485" s="2">
        <v>44700.240277777775</v>
      </c>
      <c r="H3485" s="2">
        <v>44706.613888888889</v>
      </c>
      <c r="I3485" t="s">
        <v>918</v>
      </c>
      <c r="J3485" t="s">
        <v>71</v>
      </c>
      <c r="K3485">
        <v>2.6070000000000002</v>
      </c>
      <c r="L3485" s="4">
        <v>1440</v>
      </c>
      <c r="M3485">
        <v>1000</v>
      </c>
      <c r="N3485" s="3">
        <v>3754.08</v>
      </c>
      <c r="O3485">
        <v>3754.08</v>
      </c>
      <c r="P3485">
        <v>3754.0800000000004</v>
      </c>
      <c r="Q3485">
        <v>1.2113416626349576E-16</v>
      </c>
      <c r="S3485" t="str">
        <f t="shared" si="217"/>
        <v>May</v>
      </c>
      <c r="T3485" t="str">
        <f t="shared" si="218"/>
        <v>2022</v>
      </c>
      <c r="U3485" s="3">
        <f t="shared" si="219"/>
        <v>31</v>
      </c>
    </row>
    <row r="3486" spans="1:21" hidden="1">
      <c r="A3486">
        <v>3485</v>
      </c>
      <c r="B3486" t="s">
        <v>1595</v>
      </c>
      <c r="C3486" t="s">
        <v>29</v>
      </c>
      <c r="D3486" t="s">
        <v>129</v>
      </c>
      <c r="E3486" t="s">
        <v>75</v>
      </c>
      <c r="F3486" s="1">
        <v>44702</v>
      </c>
      <c r="G3486" s="2">
        <v>44700.240277777775</v>
      </c>
      <c r="H3486" s="2">
        <v>44706.613888888889</v>
      </c>
      <c r="I3486" t="s">
        <v>918</v>
      </c>
      <c r="J3486" t="s">
        <v>71</v>
      </c>
      <c r="K3486">
        <v>2.6070000000000002</v>
      </c>
      <c r="L3486" s="4">
        <v>1440</v>
      </c>
      <c r="M3486">
        <v>1000</v>
      </c>
      <c r="N3486" s="3">
        <v>3754.08</v>
      </c>
      <c r="O3486">
        <v>3754.08</v>
      </c>
      <c r="P3486">
        <v>3754.0800000000004</v>
      </c>
      <c r="Q3486">
        <v>1.2113416626349576E-16</v>
      </c>
      <c r="S3486" t="str">
        <f t="shared" si="217"/>
        <v>May</v>
      </c>
      <c r="T3486" t="str">
        <f t="shared" si="218"/>
        <v>2022</v>
      </c>
      <c r="U3486" s="3">
        <f t="shared" si="219"/>
        <v>31</v>
      </c>
    </row>
    <row r="3487" spans="1:21" hidden="1">
      <c r="A3487">
        <v>3486</v>
      </c>
      <c r="B3487" t="s">
        <v>1595</v>
      </c>
      <c r="C3487" t="s">
        <v>29</v>
      </c>
      <c r="D3487" t="s">
        <v>129</v>
      </c>
      <c r="E3487" t="s">
        <v>75</v>
      </c>
      <c r="F3487" s="1">
        <v>44703</v>
      </c>
      <c r="G3487" s="2">
        <v>44700.240277777775</v>
      </c>
      <c r="H3487" s="2">
        <v>44706.613888888889</v>
      </c>
      <c r="I3487" t="s">
        <v>918</v>
      </c>
      <c r="J3487" t="s">
        <v>71</v>
      </c>
      <c r="K3487">
        <v>2.6070000000000002</v>
      </c>
      <c r="L3487" s="4">
        <v>1440</v>
      </c>
      <c r="M3487">
        <v>1000</v>
      </c>
      <c r="N3487" s="3">
        <v>3754.08</v>
      </c>
      <c r="O3487">
        <v>3754.08</v>
      </c>
      <c r="P3487">
        <v>3754.0800000000004</v>
      </c>
      <c r="Q3487">
        <v>1.2113416626349576E-16</v>
      </c>
      <c r="S3487" t="str">
        <f t="shared" si="217"/>
        <v>May</v>
      </c>
      <c r="T3487" t="str">
        <f t="shared" si="218"/>
        <v>2022</v>
      </c>
      <c r="U3487" s="3">
        <f t="shared" si="219"/>
        <v>31</v>
      </c>
    </row>
    <row r="3488" spans="1:21" hidden="1">
      <c r="A3488">
        <v>3487</v>
      </c>
      <c r="B3488" t="s">
        <v>1595</v>
      </c>
      <c r="C3488" t="s">
        <v>29</v>
      </c>
      <c r="D3488" t="s">
        <v>129</v>
      </c>
      <c r="E3488" t="s">
        <v>75</v>
      </c>
      <c r="F3488" s="1">
        <v>44704</v>
      </c>
      <c r="G3488" s="2">
        <v>44700.240277777775</v>
      </c>
      <c r="H3488" s="2">
        <v>44706.613888888889</v>
      </c>
      <c r="I3488" t="s">
        <v>918</v>
      </c>
      <c r="J3488" t="s">
        <v>71</v>
      </c>
      <c r="K3488">
        <v>2.6070000000000002</v>
      </c>
      <c r="L3488" s="4">
        <v>1440</v>
      </c>
      <c r="M3488">
        <v>1000</v>
      </c>
      <c r="N3488" s="3">
        <v>3754.08</v>
      </c>
      <c r="O3488">
        <v>3754.08</v>
      </c>
      <c r="P3488">
        <v>3754.0800000000004</v>
      </c>
      <c r="Q3488">
        <v>1.2113416626349576E-16</v>
      </c>
      <c r="S3488" t="str">
        <f t="shared" si="217"/>
        <v>May</v>
      </c>
      <c r="T3488" t="str">
        <f t="shared" si="218"/>
        <v>2022</v>
      </c>
      <c r="U3488" s="3">
        <f t="shared" si="219"/>
        <v>31</v>
      </c>
    </row>
    <row r="3489" spans="1:21" hidden="1">
      <c r="A3489">
        <v>3488</v>
      </c>
      <c r="B3489" t="s">
        <v>1595</v>
      </c>
      <c r="C3489" t="s">
        <v>29</v>
      </c>
      <c r="D3489" t="s">
        <v>129</v>
      </c>
      <c r="E3489" t="s">
        <v>75</v>
      </c>
      <c r="F3489" s="1">
        <v>44705</v>
      </c>
      <c r="G3489" s="2">
        <v>44700.240277777775</v>
      </c>
      <c r="H3489" s="2">
        <v>44706.613888888889</v>
      </c>
      <c r="I3489" t="s">
        <v>918</v>
      </c>
      <c r="J3489" t="s">
        <v>71</v>
      </c>
      <c r="K3489">
        <v>2.6070000000000002</v>
      </c>
      <c r="L3489" s="4">
        <v>1440</v>
      </c>
      <c r="M3489">
        <v>1000</v>
      </c>
      <c r="N3489" s="3">
        <v>3754.08</v>
      </c>
      <c r="O3489">
        <v>3754.08</v>
      </c>
      <c r="P3489">
        <v>3754.0800000000004</v>
      </c>
      <c r="Q3489">
        <v>1.2113416626349576E-16</v>
      </c>
      <c r="S3489" t="str">
        <f t="shared" si="217"/>
        <v>May</v>
      </c>
      <c r="T3489" t="str">
        <f t="shared" si="218"/>
        <v>2022</v>
      </c>
      <c r="U3489" s="3">
        <f t="shared" si="219"/>
        <v>31</v>
      </c>
    </row>
    <row r="3490" spans="1:21" hidden="1">
      <c r="A3490">
        <v>3489</v>
      </c>
      <c r="B3490" t="s">
        <v>1583</v>
      </c>
      <c r="C3490" t="s">
        <v>13</v>
      </c>
      <c r="D3490" t="s">
        <v>123</v>
      </c>
      <c r="E3490" t="s">
        <v>124</v>
      </c>
      <c r="F3490" s="1">
        <v>44578</v>
      </c>
      <c r="G3490" s="2">
        <v>44577.8125</v>
      </c>
      <c r="H3490" s="2">
        <v>44580</v>
      </c>
      <c r="I3490" t="s">
        <v>918</v>
      </c>
      <c r="J3490" t="s">
        <v>71</v>
      </c>
      <c r="K3490">
        <v>2.6070000000000002</v>
      </c>
      <c r="L3490" s="4">
        <v>1440</v>
      </c>
      <c r="M3490">
        <v>1000</v>
      </c>
      <c r="N3490" s="3">
        <v>3754.08</v>
      </c>
      <c r="O3490">
        <v>3754.08</v>
      </c>
      <c r="P3490">
        <v>3754.0800000000004</v>
      </c>
      <c r="Q3490">
        <v>1.2113416626349576E-16</v>
      </c>
      <c r="S3490" t="str">
        <f t="shared" si="217"/>
        <v>January</v>
      </c>
      <c r="T3490" t="str">
        <f t="shared" si="218"/>
        <v>2022</v>
      </c>
      <c r="U3490" s="3">
        <f t="shared" si="219"/>
        <v>31</v>
      </c>
    </row>
    <row r="3491" spans="1:21" hidden="1">
      <c r="A3491">
        <v>3490</v>
      </c>
      <c r="B3491" t="s">
        <v>1583</v>
      </c>
      <c r="C3491" t="s">
        <v>13</v>
      </c>
      <c r="D3491" t="s">
        <v>123</v>
      </c>
      <c r="E3491" t="s">
        <v>124</v>
      </c>
      <c r="F3491" s="1">
        <v>44579</v>
      </c>
      <c r="G3491" s="2">
        <v>44577.8125</v>
      </c>
      <c r="H3491" s="2">
        <v>44580</v>
      </c>
      <c r="I3491" t="s">
        <v>918</v>
      </c>
      <c r="J3491" t="s">
        <v>71</v>
      </c>
      <c r="K3491">
        <v>2.6070000000000002</v>
      </c>
      <c r="L3491" s="4">
        <v>1440</v>
      </c>
      <c r="M3491">
        <v>1000</v>
      </c>
      <c r="N3491" s="3">
        <v>3754.08</v>
      </c>
      <c r="O3491">
        <v>3754.08</v>
      </c>
      <c r="P3491">
        <v>3754.0800000000004</v>
      </c>
      <c r="Q3491">
        <v>1.2113416626349576E-16</v>
      </c>
      <c r="S3491" t="str">
        <f t="shared" si="217"/>
        <v>January</v>
      </c>
      <c r="T3491" t="str">
        <f t="shared" si="218"/>
        <v>2022</v>
      </c>
      <c r="U3491" s="3">
        <f t="shared" si="219"/>
        <v>31</v>
      </c>
    </row>
    <row r="3492" spans="1:21" hidden="1">
      <c r="A3492">
        <v>3491</v>
      </c>
      <c r="B3492" t="s">
        <v>1593</v>
      </c>
      <c r="C3492" t="s">
        <v>33</v>
      </c>
      <c r="D3492" t="s">
        <v>129</v>
      </c>
      <c r="E3492" t="s">
        <v>75</v>
      </c>
      <c r="F3492" s="1">
        <v>44663</v>
      </c>
      <c r="G3492" s="2">
        <v>44662.34375</v>
      </c>
      <c r="H3492" s="2">
        <v>44664.5</v>
      </c>
      <c r="I3492" t="s">
        <v>918</v>
      </c>
      <c r="J3492" t="s">
        <v>71</v>
      </c>
      <c r="K3492">
        <v>2.6070000000000002</v>
      </c>
      <c r="L3492" s="4">
        <v>1440</v>
      </c>
      <c r="M3492">
        <v>1000</v>
      </c>
      <c r="N3492" s="3">
        <v>3754.08</v>
      </c>
      <c r="O3492">
        <v>3754.08</v>
      </c>
      <c r="P3492">
        <v>3754.0800000000004</v>
      </c>
      <c r="Q3492">
        <v>1.2113416626349576E-16</v>
      </c>
      <c r="S3492" t="str">
        <f t="shared" si="217"/>
        <v>April</v>
      </c>
      <c r="T3492" t="str">
        <f t="shared" si="218"/>
        <v>2022</v>
      </c>
      <c r="U3492" s="3">
        <f t="shared" si="219"/>
        <v>30</v>
      </c>
    </row>
    <row r="3493" spans="1:21" hidden="1">
      <c r="A3493">
        <v>3492</v>
      </c>
      <c r="B3493" t="s">
        <v>1571</v>
      </c>
      <c r="C3493" t="s">
        <v>44</v>
      </c>
      <c r="D3493" t="s">
        <v>123</v>
      </c>
      <c r="E3493" t="s">
        <v>124</v>
      </c>
      <c r="F3493" s="1">
        <v>44485</v>
      </c>
      <c r="G3493" s="2">
        <v>44484.265277777777</v>
      </c>
      <c r="H3493" s="2">
        <v>44491.659722222219</v>
      </c>
      <c r="I3493" t="s">
        <v>918</v>
      </c>
      <c r="J3493" t="s">
        <v>71</v>
      </c>
      <c r="K3493">
        <v>2.6070000000000002</v>
      </c>
      <c r="L3493" s="4">
        <v>1440</v>
      </c>
      <c r="M3493">
        <v>1000</v>
      </c>
      <c r="N3493" s="3">
        <v>3754.08</v>
      </c>
      <c r="O3493">
        <v>3754.08</v>
      </c>
      <c r="P3493">
        <v>3754.0800000000004</v>
      </c>
      <c r="Q3493">
        <v>1.2113416626349576E-16</v>
      </c>
      <c r="S3493" t="str">
        <f t="shared" si="217"/>
        <v>October</v>
      </c>
      <c r="T3493" t="str">
        <f t="shared" si="218"/>
        <v>2021</v>
      </c>
      <c r="U3493" s="3">
        <f t="shared" ref="U3493:U3524" si="220">DAY(EOMONTH(F3493, 0))</f>
        <v>31</v>
      </c>
    </row>
    <row r="3494" spans="1:21" hidden="1">
      <c r="A3494">
        <v>3493</v>
      </c>
      <c r="B3494" t="s">
        <v>1571</v>
      </c>
      <c r="C3494" t="s">
        <v>44</v>
      </c>
      <c r="D3494" t="s">
        <v>123</v>
      </c>
      <c r="E3494" t="s">
        <v>124</v>
      </c>
      <c r="F3494" s="1">
        <v>44486</v>
      </c>
      <c r="G3494" s="2">
        <v>44484.265277777777</v>
      </c>
      <c r="H3494" s="2">
        <v>44491.659722222219</v>
      </c>
      <c r="I3494" t="s">
        <v>918</v>
      </c>
      <c r="J3494" t="s">
        <v>71</v>
      </c>
      <c r="K3494">
        <v>2.6070000000000002</v>
      </c>
      <c r="L3494" s="4">
        <v>1440</v>
      </c>
      <c r="M3494">
        <v>1000</v>
      </c>
      <c r="N3494" s="3">
        <v>3754.08</v>
      </c>
      <c r="O3494">
        <v>3754.08</v>
      </c>
      <c r="P3494">
        <v>3754.0800000000004</v>
      </c>
      <c r="Q3494">
        <v>1.2113416626349576E-16</v>
      </c>
      <c r="S3494" t="str">
        <f t="shared" si="217"/>
        <v>October</v>
      </c>
      <c r="T3494" t="str">
        <f t="shared" si="218"/>
        <v>2021</v>
      </c>
      <c r="U3494" s="3">
        <f t="shared" si="220"/>
        <v>31</v>
      </c>
    </row>
    <row r="3495" spans="1:21" hidden="1">
      <c r="A3495">
        <v>3494</v>
      </c>
      <c r="B3495" t="s">
        <v>1571</v>
      </c>
      <c r="C3495" t="s">
        <v>44</v>
      </c>
      <c r="D3495" t="s">
        <v>123</v>
      </c>
      <c r="E3495" t="s">
        <v>124</v>
      </c>
      <c r="F3495" s="1">
        <v>44487</v>
      </c>
      <c r="G3495" s="2">
        <v>44484.265277777777</v>
      </c>
      <c r="H3495" s="2">
        <v>44491.659722222219</v>
      </c>
      <c r="I3495" t="s">
        <v>918</v>
      </c>
      <c r="J3495" t="s">
        <v>71</v>
      </c>
      <c r="K3495">
        <v>2.6070000000000002</v>
      </c>
      <c r="L3495" s="4">
        <v>1440</v>
      </c>
      <c r="M3495">
        <v>1000</v>
      </c>
      <c r="N3495" s="3">
        <v>3754.08</v>
      </c>
      <c r="O3495">
        <v>3754.08</v>
      </c>
      <c r="P3495">
        <v>3754.0800000000004</v>
      </c>
      <c r="Q3495">
        <v>1.2113416626349576E-16</v>
      </c>
      <c r="S3495" t="str">
        <f t="shared" si="217"/>
        <v>October</v>
      </c>
      <c r="T3495" t="str">
        <f t="shared" si="218"/>
        <v>2021</v>
      </c>
      <c r="U3495" s="3">
        <f t="shared" si="220"/>
        <v>31</v>
      </c>
    </row>
    <row r="3496" spans="1:21" hidden="1">
      <c r="A3496">
        <v>3495</v>
      </c>
      <c r="B3496" t="s">
        <v>1571</v>
      </c>
      <c r="C3496" t="s">
        <v>44</v>
      </c>
      <c r="D3496" t="s">
        <v>123</v>
      </c>
      <c r="E3496" t="s">
        <v>124</v>
      </c>
      <c r="F3496" s="1">
        <v>44488</v>
      </c>
      <c r="G3496" s="2">
        <v>44484.265277777777</v>
      </c>
      <c r="H3496" s="2">
        <v>44491.659722222219</v>
      </c>
      <c r="I3496" t="s">
        <v>918</v>
      </c>
      <c r="J3496" t="s">
        <v>71</v>
      </c>
      <c r="K3496">
        <v>2.6070000000000002</v>
      </c>
      <c r="L3496" s="4">
        <v>1440</v>
      </c>
      <c r="M3496">
        <v>1000</v>
      </c>
      <c r="N3496" s="3">
        <v>3754.08</v>
      </c>
      <c r="O3496">
        <v>3754.08</v>
      </c>
      <c r="P3496">
        <v>3754.0800000000004</v>
      </c>
      <c r="Q3496">
        <v>1.2113416626349576E-16</v>
      </c>
      <c r="S3496" t="str">
        <f t="shared" si="217"/>
        <v>October</v>
      </c>
      <c r="T3496" t="str">
        <f t="shared" si="218"/>
        <v>2021</v>
      </c>
      <c r="U3496" s="3">
        <f t="shared" si="220"/>
        <v>31</v>
      </c>
    </row>
    <row r="3497" spans="1:21" hidden="1">
      <c r="A3497">
        <v>3496</v>
      </c>
      <c r="B3497" t="s">
        <v>1571</v>
      </c>
      <c r="C3497" t="s">
        <v>44</v>
      </c>
      <c r="D3497" t="s">
        <v>123</v>
      </c>
      <c r="E3497" t="s">
        <v>124</v>
      </c>
      <c r="F3497" s="1">
        <v>44489</v>
      </c>
      <c r="G3497" s="2">
        <v>44484.265277777777</v>
      </c>
      <c r="H3497" s="2">
        <v>44491.659722222219</v>
      </c>
      <c r="I3497" t="s">
        <v>918</v>
      </c>
      <c r="J3497" t="s">
        <v>71</v>
      </c>
      <c r="K3497">
        <v>2.6070000000000002</v>
      </c>
      <c r="L3497" s="4">
        <v>1440</v>
      </c>
      <c r="M3497">
        <v>1000</v>
      </c>
      <c r="N3497" s="3">
        <v>3754.08</v>
      </c>
      <c r="O3497">
        <v>3754.08</v>
      </c>
      <c r="P3497">
        <v>3754.0800000000004</v>
      </c>
      <c r="Q3497">
        <v>1.2113416626349576E-16</v>
      </c>
      <c r="S3497" t="str">
        <f t="shared" si="217"/>
        <v>October</v>
      </c>
      <c r="T3497" t="str">
        <f t="shared" si="218"/>
        <v>2021</v>
      </c>
      <c r="U3497" s="3">
        <f t="shared" si="220"/>
        <v>31</v>
      </c>
    </row>
    <row r="3498" spans="1:21" hidden="1">
      <c r="A3498">
        <v>3497</v>
      </c>
      <c r="B3498" t="s">
        <v>1571</v>
      </c>
      <c r="C3498" t="s">
        <v>44</v>
      </c>
      <c r="D3498" t="s">
        <v>123</v>
      </c>
      <c r="E3498" t="s">
        <v>124</v>
      </c>
      <c r="F3498" s="1">
        <v>44490</v>
      </c>
      <c r="G3498" s="2">
        <v>44484.265277777777</v>
      </c>
      <c r="H3498" s="2">
        <v>44491.659722222219</v>
      </c>
      <c r="I3498" t="s">
        <v>918</v>
      </c>
      <c r="J3498" t="s">
        <v>71</v>
      </c>
      <c r="K3498">
        <v>2.6070000000000002</v>
      </c>
      <c r="L3498" s="4">
        <v>1440</v>
      </c>
      <c r="M3498">
        <v>1000</v>
      </c>
      <c r="N3498" s="3">
        <v>3754.08</v>
      </c>
      <c r="O3498">
        <v>3754.08</v>
      </c>
      <c r="P3498">
        <v>3754.0800000000004</v>
      </c>
      <c r="Q3498">
        <v>1.2113416626349576E-16</v>
      </c>
      <c r="S3498" t="str">
        <f t="shared" si="217"/>
        <v>October</v>
      </c>
      <c r="T3498" t="str">
        <f t="shared" si="218"/>
        <v>2021</v>
      </c>
      <c r="U3498" s="3">
        <f t="shared" si="220"/>
        <v>31</v>
      </c>
    </row>
    <row r="3499" spans="1:21" hidden="1">
      <c r="A3499">
        <v>3498</v>
      </c>
      <c r="B3499" t="s">
        <v>1596</v>
      </c>
      <c r="C3499" t="s">
        <v>11</v>
      </c>
      <c r="D3499" t="s">
        <v>135</v>
      </c>
      <c r="E3499" t="s">
        <v>124</v>
      </c>
      <c r="F3499" s="1">
        <v>44515</v>
      </c>
      <c r="G3499" s="2">
        <v>44515.402777777781</v>
      </c>
      <c r="H3499" s="2">
        <v>44515.46875</v>
      </c>
      <c r="I3499" t="s">
        <v>1597</v>
      </c>
      <c r="J3499" t="s">
        <v>71</v>
      </c>
      <c r="K3499">
        <v>2.8109999999999999</v>
      </c>
      <c r="L3499">
        <v>95</v>
      </c>
      <c r="M3499">
        <v>1000</v>
      </c>
      <c r="N3499">
        <v>267.04500000000002</v>
      </c>
      <c r="O3499">
        <v>267.04500000000002</v>
      </c>
      <c r="P3499">
        <v>4047.84</v>
      </c>
      <c r="Q3499">
        <v>14.157894736842104</v>
      </c>
      <c r="S3499" t="str">
        <f t="shared" si="217"/>
        <v>November</v>
      </c>
      <c r="T3499" t="str">
        <f t="shared" si="218"/>
        <v>2021</v>
      </c>
      <c r="U3499" s="3">
        <f t="shared" si="220"/>
        <v>30</v>
      </c>
    </row>
    <row r="3500" spans="1:21" hidden="1">
      <c r="A3500">
        <v>3499</v>
      </c>
      <c r="B3500" t="s">
        <v>1598</v>
      </c>
      <c r="C3500" t="s">
        <v>40</v>
      </c>
      <c r="D3500" t="s">
        <v>135</v>
      </c>
      <c r="E3500" t="s">
        <v>124</v>
      </c>
      <c r="F3500" s="1">
        <v>44359</v>
      </c>
      <c r="G3500" s="2">
        <v>44359.46875</v>
      </c>
      <c r="H3500" s="2">
        <v>44359.615972222222</v>
      </c>
      <c r="I3500" t="s">
        <v>1597</v>
      </c>
      <c r="J3500" t="s">
        <v>71</v>
      </c>
      <c r="K3500">
        <v>2.8109999999999999</v>
      </c>
      <c r="L3500">
        <v>212</v>
      </c>
      <c r="M3500">
        <v>1000</v>
      </c>
      <c r="N3500">
        <v>595.93200000000002</v>
      </c>
      <c r="O3500">
        <v>595.93200000000002</v>
      </c>
      <c r="P3500">
        <v>4047.84</v>
      </c>
      <c r="Q3500">
        <v>5.7924528301886795</v>
      </c>
      <c r="S3500" t="str">
        <f t="shared" si="217"/>
        <v>June</v>
      </c>
      <c r="T3500" t="str">
        <f t="shared" si="218"/>
        <v>2021</v>
      </c>
      <c r="U3500" s="3">
        <f t="shared" si="220"/>
        <v>30</v>
      </c>
    </row>
    <row r="3501" spans="1:21" hidden="1">
      <c r="A3501">
        <v>3500</v>
      </c>
      <c r="B3501" t="s">
        <v>1599</v>
      </c>
      <c r="C3501" t="s">
        <v>39</v>
      </c>
      <c r="D3501" t="s">
        <v>135</v>
      </c>
      <c r="E3501" t="s">
        <v>124</v>
      </c>
      <c r="F3501" s="1">
        <v>44392</v>
      </c>
      <c r="G3501" s="2">
        <v>44392.324999999997</v>
      </c>
      <c r="H3501" s="2">
        <v>44392.529861111114</v>
      </c>
      <c r="I3501" t="s">
        <v>1597</v>
      </c>
      <c r="J3501" t="s">
        <v>71</v>
      </c>
      <c r="K3501">
        <v>2.8109999999999999</v>
      </c>
      <c r="L3501">
        <v>295</v>
      </c>
      <c r="M3501">
        <v>1000</v>
      </c>
      <c r="N3501">
        <v>829.245</v>
      </c>
      <c r="O3501">
        <v>829.245</v>
      </c>
      <c r="P3501">
        <v>4047.84</v>
      </c>
      <c r="Q3501">
        <v>3.8813559322033901</v>
      </c>
      <c r="S3501" t="str">
        <f t="shared" si="217"/>
        <v>July</v>
      </c>
      <c r="T3501" t="str">
        <f t="shared" si="218"/>
        <v>2021</v>
      </c>
      <c r="U3501" s="3">
        <f t="shared" si="220"/>
        <v>31</v>
      </c>
    </row>
    <row r="3502" spans="1:21" hidden="1">
      <c r="A3502">
        <v>3501</v>
      </c>
      <c r="B3502" t="s">
        <v>1600</v>
      </c>
      <c r="C3502" t="s">
        <v>34</v>
      </c>
      <c r="D3502" t="s">
        <v>129</v>
      </c>
      <c r="E3502" t="s">
        <v>75</v>
      </c>
      <c r="F3502" s="1">
        <v>44698</v>
      </c>
      <c r="G3502" s="2">
        <v>44698.25</v>
      </c>
      <c r="H3502" s="2">
        <v>44698.691666666666</v>
      </c>
      <c r="I3502" t="s">
        <v>1597</v>
      </c>
      <c r="J3502" t="s">
        <v>71</v>
      </c>
      <c r="K3502">
        <v>2.8109999999999999</v>
      </c>
      <c r="L3502">
        <v>636</v>
      </c>
      <c r="M3502">
        <v>1000</v>
      </c>
      <c r="N3502" s="3">
        <v>1787.796</v>
      </c>
      <c r="O3502">
        <v>1787.796</v>
      </c>
      <c r="P3502">
        <v>4047.84</v>
      </c>
      <c r="Q3502">
        <v>1.2641509433962264</v>
      </c>
      <c r="S3502" t="str">
        <f t="shared" si="217"/>
        <v>May</v>
      </c>
      <c r="T3502" t="str">
        <f t="shared" si="218"/>
        <v>2022</v>
      </c>
      <c r="U3502" s="3">
        <f t="shared" si="220"/>
        <v>31</v>
      </c>
    </row>
    <row r="3503" spans="1:21" hidden="1">
      <c r="A3503">
        <v>3502</v>
      </c>
      <c r="B3503" t="s">
        <v>1601</v>
      </c>
      <c r="C3503" t="s">
        <v>34</v>
      </c>
      <c r="D3503" t="s">
        <v>129</v>
      </c>
      <c r="E3503" t="s">
        <v>75</v>
      </c>
      <c r="F3503" s="1">
        <v>44705</v>
      </c>
      <c r="G3503" s="2">
        <v>44705.236111111109</v>
      </c>
      <c r="H3503" s="2">
        <v>44705.695833333331</v>
      </c>
      <c r="I3503" t="s">
        <v>1597</v>
      </c>
      <c r="J3503" t="s">
        <v>71</v>
      </c>
      <c r="K3503">
        <v>2.8109999999999999</v>
      </c>
      <c r="L3503">
        <v>662</v>
      </c>
      <c r="M3503">
        <v>1000</v>
      </c>
      <c r="N3503" s="3">
        <v>1860.8820000000001</v>
      </c>
      <c r="O3503">
        <v>1860.8820000000001</v>
      </c>
      <c r="P3503">
        <v>4047.84</v>
      </c>
      <c r="Q3503">
        <v>1.1752265861027191</v>
      </c>
      <c r="S3503" t="str">
        <f t="shared" si="217"/>
        <v>May</v>
      </c>
      <c r="T3503" t="str">
        <f t="shared" si="218"/>
        <v>2022</v>
      </c>
      <c r="U3503" s="3">
        <f t="shared" si="220"/>
        <v>31</v>
      </c>
    </row>
    <row r="3504" spans="1:21" hidden="1">
      <c r="A3504">
        <v>3503</v>
      </c>
      <c r="B3504" t="s">
        <v>1602</v>
      </c>
      <c r="C3504" t="s">
        <v>34</v>
      </c>
      <c r="D3504" t="s">
        <v>123</v>
      </c>
      <c r="E3504" t="s">
        <v>124</v>
      </c>
      <c r="F3504" s="1">
        <v>44705</v>
      </c>
      <c r="G3504" s="2">
        <v>44705.236111111109</v>
      </c>
      <c r="H3504" s="2">
        <v>44705.695833333331</v>
      </c>
      <c r="I3504" t="s">
        <v>1597</v>
      </c>
      <c r="J3504" t="s">
        <v>71</v>
      </c>
      <c r="K3504">
        <v>2.8109999999999999</v>
      </c>
      <c r="L3504">
        <v>662</v>
      </c>
      <c r="M3504">
        <v>1000</v>
      </c>
      <c r="N3504" s="3">
        <v>1860.8820000000001</v>
      </c>
      <c r="O3504">
        <v>1860.8820000000001</v>
      </c>
      <c r="P3504">
        <v>4047.84</v>
      </c>
      <c r="Q3504">
        <v>1.1752265861027191</v>
      </c>
      <c r="S3504" t="str">
        <f t="shared" si="217"/>
        <v>May</v>
      </c>
      <c r="T3504" t="str">
        <f t="shared" si="218"/>
        <v>2022</v>
      </c>
      <c r="U3504" s="3">
        <f t="shared" si="220"/>
        <v>31</v>
      </c>
    </row>
    <row r="3505" spans="1:21" hidden="1">
      <c r="A3505">
        <v>3504</v>
      </c>
      <c r="B3505" t="s">
        <v>1603</v>
      </c>
      <c r="C3505" t="s">
        <v>28</v>
      </c>
      <c r="D3505" t="s">
        <v>129</v>
      </c>
      <c r="E3505" t="s">
        <v>75</v>
      </c>
      <c r="F3505" s="1">
        <v>44610</v>
      </c>
      <c r="G3505" s="2">
        <v>44606.3</v>
      </c>
      <c r="H3505" s="2">
        <v>44610.6875</v>
      </c>
      <c r="I3505" t="s">
        <v>1597</v>
      </c>
      <c r="J3505" t="s">
        <v>71</v>
      </c>
      <c r="K3505">
        <v>2.8109999999999999</v>
      </c>
      <c r="L3505">
        <v>990</v>
      </c>
      <c r="M3505">
        <v>1000</v>
      </c>
      <c r="N3505" s="3">
        <v>2782.89</v>
      </c>
      <c r="O3505">
        <v>2782.89</v>
      </c>
      <c r="P3505">
        <v>4047.84</v>
      </c>
      <c r="Q3505">
        <v>0.45454545454545464</v>
      </c>
      <c r="S3505" t="str">
        <f t="shared" si="217"/>
        <v>February</v>
      </c>
      <c r="T3505" t="str">
        <f t="shared" si="218"/>
        <v>2022</v>
      </c>
      <c r="U3505" s="3">
        <f t="shared" si="220"/>
        <v>28</v>
      </c>
    </row>
    <row r="3506" spans="1:21" hidden="1">
      <c r="A3506">
        <v>3505</v>
      </c>
      <c r="B3506" t="s">
        <v>1603</v>
      </c>
      <c r="C3506" t="s">
        <v>28</v>
      </c>
      <c r="D3506" t="s">
        <v>129</v>
      </c>
      <c r="E3506" t="s">
        <v>75</v>
      </c>
      <c r="F3506" s="1">
        <v>44606</v>
      </c>
      <c r="G3506" s="2">
        <v>44606.3</v>
      </c>
      <c r="H3506" s="2">
        <v>44610.6875</v>
      </c>
      <c r="I3506" t="s">
        <v>1597</v>
      </c>
      <c r="J3506" t="s">
        <v>71</v>
      </c>
      <c r="K3506">
        <v>2.8109999999999999</v>
      </c>
      <c r="L3506" s="4">
        <v>1008</v>
      </c>
      <c r="M3506">
        <v>1000</v>
      </c>
      <c r="N3506" s="3">
        <v>2833.4879999999998</v>
      </c>
      <c r="O3506">
        <v>2833.4879999999998</v>
      </c>
      <c r="P3506">
        <v>4047.84</v>
      </c>
      <c r="Q3506">
        <v>0.42857142857142871</v>
      </c>
      <c r="S3506" t="str">
        <f t="shared" si="217"/>
        <v>February</v>
      </c>
      <c r="T3506" t="str">
        <f t="shared" si="218"/>
        <v>2022</v>
      </c>
      <c r="U3506" s="3">
        <f t="shared" si="220"/>
        <v>28</v>
      </c>
    </row>
    <row r="3507" spans="1:21" hidden="1">
      <c r="A3507">
        <v>3506</v>
      </c>
      <c r="B3507" t="s">
        <v>1604</v>
      </c>
      <c r="C3507" t="s">
        <v>14</v>
      </c>
      <c r="D3507" t="s">
        <v>129</v>
      </c>
      <c r="E3507" t="s">
        <v>75</v>
      </c>
      <c r="F3507" s="1">
        <v>44790</v>
      </c>
      <c r="G3507" s="2">
        <v>44790.25</v>
      </c>
      <c r="H3507" s="2">
        <v>44797.75</v>
      </c>
      <c r="I3507" t="s">
        <v>1597</v>
      </c>
      <c r="J3507" t="s">
        <v>71</v>
      </c>
      <c r="K3507">
        <v>2.8109999999999999</v>
      </c>
      <c r="L3507" s="4">
        <v>1080</v>
      </c>
      <c r="M3507">
        <v>1000</v>
      </c>
      <c r="N3507" s="3">
        <v>3035.88</v>
      </c>
      <c r="O3507">
        <v>3035.88</v>
      </c>
      <c r="P3507">
        <v>4047.84</v>
      </c>
      <c r="Q3507">
        <v>0.33333333333333331</v>
      </c>
      <c r="S3507" t="str">
        <f t="shared" si="217"/>
        <v>August</v>
      </c>
      <c r="T3507" t="str">
        <f t="shared" si="218"/>
        <v>2022</v>
      </c>
      <c r="U3507" s="3">
        <f t="shared" si="220"/>
        <v>31</v>
      </c>
    </row>
    <row r="3508" spans="1:21" hidden="1">
      <c r="A3508">
        <v>3507</v>
      </c>
      <c r="B3508" t="s">
        <v>1604</v>
      </c>
      <c r="C3508" t="s">
        <v>14</v>
      </c>
      <c r="D3508" t="s">
        <v>129</v>
      </c>
      <c r="E3508" t="s">
        <v>75</v>
      </c>
      <c r="F3508" s="1">
        <v>44797</v>
      </c>
      <c r="G3508" s="2">
        <v>44790.25</v>
      </c>
      <c r="H3508" s="2">
        <v>44797.75</v>
      </c>
      <c r="I3508" t="s">
        <v>1597</v>
      </c>
      <c r="J3508" t="s">
        <v>71</v>
      </c>
      <c r="K3508">
        <v>2.8109999999999999</v>
      </c>
      <c r="L3508" s="4">
        <v>1080</v>
      </c>
      <c r="M3508">
        <v>1000</v>
      </c>
      <c r="N3508" s="3">
        <v>3035.88</v>
      </c>
      <c r="O3508">
        <v>3035.88</v>
      </c>
      <c r="P3508">
        <v>4047.84</v>
      </c>
      <c r="Q3508">
        <v>0.33333333333333331</v>
      </c>
      <c r="S3508" t="str">
        <f t="shared" si="217"/>
        <v>August</v>
      </c>
      <c r="T3508" t="str">
        <f t="shared" si="218"/>
        <v>2022</v>
      </c>
      <c r="U3508" s="3">
        <f t="shared" si="220"/>
        <v>31</v>
      </c>
    </row>
    <row r="3509" spans="1:21" hidden="1">
      <c r="A3509">
        <v>3508</v>
      </c>
      <c r="B3509" t="s">
        <v>1604</v>
      </c>
      <c r="C3509" t="s">
        <v>14</v>
      </c>
      <c r="D3509" t="s">
        <v>129</v>
      </c>
      <c r="E3509" t="s">
        <v>75</v>
      </c>
      <c r="F3509" s="1">
        <v>44791</v>
      </c>
      <c r="G3509" s="2">
        <v>44790.25</v>
      </c>
      <c r="H3509" s="2">
        <v>44797.75</v>
      </c>
      <c r="I3509" t="s">
        <v>1597</v>
      </c>
      <c r="J3509" t="s">
        <v>71</v>
      </c>
      <c r="K3509">
        <v>2.8109999999999999</v>
      </c>
      <c r="L3509" s="4">
        <v>1440</v>
      </c>
      <c r="M3509">
        <v>1000</v>
      </c>
      <c r="N3509" s="3">
        <v>4047.84</v>
      </c>
      <c r="O3509">
        <v>4047.84</v>
      </c>
      <c r="P3509">
        <v>4047.84</v>
      </c>
      <c r="Q3509">
        <v>0</v>
      </c>
      <c r="S3509" t="str">
        <f t="shared" si="217"/>
        <v>August</v>
      </c>
      <c r="T3509" t="str">
        <f t="shared" si="218"/>
        <v>2022</v>
      </c>
      <c r="U3509" s="3">
        <f t="shared" si="220"/>
        <v>31</v>
      </c>
    </row>
    <row r="3510" spans="1:21" hidden="1">
      <c r="A3510">
        <v>3509</v>
      </c>
      <c r="B3510" t="s">
        <v>1604</v>
      </c>
      <c r="C3510" t="s">
        <v>14</v>
      </c>
      <c r="D3510" t="s">
        <v>129</v>
      </c>
      <c r="E3510" t="s">
        <v>75</v>
      </c>
      <c r="F3510" s="1">
        <v>44792</v>
      </c>
      <c r="G3510" s="2">
        <v>44790.25</v>
      </c>
      <c r="H3510" s="2">
        <v>44797.75</v>
      </c>
      <c r="I3510" t="s">
        <v>1597</v>
      </c>
      <c r="J3510" t="s">
        <v>71</v>
      </c>
      <c r="K3510">
        <v>2.8109999999999999</v>
      </c>
      <c r="L3510" s="4">
        <v>1440</v>
      </c>
      <c r="M3510">
        <v>1000</v>
      </c>
      <c r="N3510" s="3">
        <v>4047.84</v>
      </c>
      <c r="O3510">
        <v>4047.84</v>
      </c>
      <c r="P3510">
        <v>4047.84</v>
      </c>
      <c r="Q3510">
        <v>0</v>
      </c>
      <c r="S3510" t="str">
        <f t="shared" si="217"/>
        <v>August</v>
      </c>
      <c r="T3510" t="str">
        <f t="shared" si="218"/>
        <v>2022</v>
      </c>
      <c r="U3510" s="3">
        <f t="shared" si="220"/>
        <v>31</v>
      </c>
    </row>
    <row r="3511" spans="1:21" hidden="1">
      <c r="A3511">
        <v>3510</v>
      </c>
      <c r="B3511" t="s">
        <v>1604</v>
      </c>
      <c r="C3511" t="s">
        <v>14</v>
      </c>
      <c r="D3511" t="s">
        <v>129</v>
      </c>
      <c r="E3511" t="s">
        <v>75</v>
      </c>
      <c r="F3511" s="1">
        <v>44793</v>
      </c>
      <c r="G3511" s="2">
        <v>44790.25</v>
      </c>
      <c r="H3511" s="2">
        <v>44797.75</v>
      </c>
      <c r="I3511" t="s">
        <v>1597</v>
      </c>
      <c r="J3511" t="s">
        <v>71</v>
      </c>
      <c r="K3511">
        <v>2.8109999999999999</v>
      </c>
      <c r="L3511" s="4">
        <v>1440</v>
      </c>
      <c r="M3511">
        <v>1000</v>
      </c>
      <c r="N3511" s="3">
        <v>4047.84</v>
      </c>
      <c r="O3511">
        <v>4047.84</v>
      </c>
      <c r="P3511">
        <v>4047.84</v>
      </c>
      <c r="Q3511">
        <v>0</v>
      </c>
      <c r="S3511" t="str">
        <f t="shared" si="217"/>
        <v>August</v>
      </c>
      <c r="T3511" t="str">
        <f t="shared" si="218"/>
        <v>2022</v>
      </c>
      <c r="U3511" s="3">
        <f t="shared" si="220"/>
        <v>31</v>
      </c>
    </row>
    <row r="3512" spans="1:21" hidden="1">
      <c r="A3512">
        <v>3511</v>
      </c>
      <c r="B3512" t="s">
        <v>1604</v>
      </c>
      <c r="C3512" t="s">
        <v>14</v>
      </c>
      <c r="D3512" t="s">
        <v>129</v>
      </c>
      <c r="E3512" t="s">
        <v>75</v>
      </c>
      <c r="F3512" s="1">
        <v>44794</v>
      </c>
      <c r="G3512" s="2">
        <v>44790.25</v>
      </c>
      <c r="H3512" s="2">
        <v>44797.75</v>
      </c>
      <c r="I3512" t="s">
        <v>1597</v>
      </c>
      <c r="J3512" t="s">
        <v>71</v>
      </c>
      <c r="K3512">
        <v>2.8109999999999999</v>
      </c>
      <c r="L3512" s="4">
        <v>1440</v>
      </c>
      <c r="M3512">
        <v>1000</v>
      </c>
      <c r="N3512" s="3">
        <v>4047.84</v>
      </c>
      <c r="O3512">
        <v>4047.84</v>
      </c>
      <c r="P3512">
        <v>4047.84</v>
      </c>
      <c r="Q3512">
        <v>0</v>
      </c>
      <c r="S3512" t="str">
        <f t="shared" si="217"/>
        <v>August</v>
      </c>
      <c r="T3512" t="str">
        <f t="shared" si="218"/>
        <v>2022</v>
      </c>
      <c r="U3512" s="3">
        <f t="shared" si="220"/>
        <v>31</v>
      </c>
    </row>
    <row r="3513" spans="1:21" hidden="1">
      <c r="A3513">
        <v>3512</v>
      </c>
      <c r="B3513" t="s">
        <v>1604</v>
      </c>
      <c r="C3513" t="s">
        <v>14</v>
      </c>
      <c r="D3513" t="s">
        <v>129</v>
      </c>
      <c r="E3513" t="s">
        <v>75</v>
      </c>
      <c r="F3513" s="1">
        <v>44795</v>
      </c>
      <c r="G3513" s="2">
        <v>44790.25</v>
      </c>
      <c r="H3513" s="2">
        <v>44797.75</v>
      </c>
      <c r="I3513" t="s">
        <v>1597</v>
      </c>
      <c r="J3513" t="s">
        <v>71</v>
      </c>
      <c r="K3513">
        <v>2.8109999999999999</v>
      </c>
      <c r="L3513" s="4">
        <v>1440</v>
      </c>
      <c r="M3513">
        <v>1000</v>
      </c>
      <c r="N3513" s="3">
        <v>4047.84</v>
      </c>
      <c r="O3513">
        <v>4047.84</v>
      </c>
      <c r="P3513">
        <v>4047.84</v>
      </c>
      <c r="Q3513">
        <v>0</v>
      </c>
      <c r="S3513" t="str">
        <f t="shared" si="217"/>
        <v>August</v>
      </c>
      <c r="T3513" t="str">
        <f t="shared" si="218"/>
        <v>2022</v>
      </c>
      <c r="U3513" s="3">
        <f t="shared" si="220"/>
        <v>31</v>
      </c>
    </row>
    <row r="3514" spans="1:21" hidden="1">
      <c r="A3514">
        <v>3513</v>
      </c>
      <c r="B3514" t="s">
        <v>1604</v>
      </c>
      <c r="C3514" t="s">
        <v>14</v>
      </c>
      <c r="D3514" t="s">
        <v>129</v>
      </c>
      <c r="E3514" t="s">
        <v>75</v>
      </c>
      <c r="F3514" s="1">
        <v>44796</v>
      </c>
      <c r="G3514" s="2">
        <v>44790.25</v>
      </c>
      <c r="H3514" s="2">
        <v>44797.75</v>
      </c>
      <c r="I3514" t="s">
        <v>1597</v>
      </c>
      <c r="J3514" t="s">
        <v>71</v>
      </c>
      <c r="K3514">
        <v>2.8109999999999999</v>
      </c>
      <c r="L3514" s="4">
        <v>1440</v>
      </c>
      <c r="M3514">
        <v>1000</v>
      </c>
      <c r="N3514" s="3">
        <v>4047.84</v>
      </c>
      <c r="O3514">
        <v>4047.84</v>
      </c>
      <c r="P3514">
        <v>4047.84</v>
      </c>
      <c r="Q3514">
        <v>0</v>
      </c>
      <c r="S3514" t="str">
        <f t="shared" si="217"/>
        <v>August</v>
      </c>
      <c r="T3514" t="str">
        <f t="shared" si="218"/>
        <v>2022</v>
      </c>
      <c r="U3514" s="3">
        <f t="shared" si="220"/>
        <v>31</v>
      </c>
    </row>
    <row r="3515" spans="1:21" hidden="1">
      <c r="A3515">
        <v>3514</v>
      </c>
      <c r="B3515" t="s">
        <v>1603</v>
      </c>
      <c r="C3515" t="s">
        <v>28</v>
      </c>
      <c r="D3515" t="s">
        <v>129</v>
      </c>
      <c r="E3515" t="s">
        <v>75</v>
      </c>
      <c r="F3515" s="1">
        <v>44607</v>
      </c>
      <c r="G3515" s="2">
        <v>44606.3</v>
      </c>
      <c r="H3515" s="2">
        <v>44610.6875</v>
      </c>
      <c r="I3515" t="s">
        <v>1597</v>
      </c>
      <c r="J3515" t="s">
        <v>71</v>
      </c>
      <c r="K3515">
        <v>2.8109999999999999</v>
      </c>
      <c r="L3515" s="4">
        <v>1440</v>
      </c>
      <c r="M3515">
        <v>1000</v>
      </c>
      <c r="N3515" s="3">
        <v>4047.84</v>
      </c>
      <c r="O3515">
        <v>4047.84</v>
      </c>
      <c r="P3515">
        <v>4047.84</v>
      </c>
      <c r="Q3515">
        <v>0</v>
      </c>
      <c r="S3515" t="str">
        <f t="shared" si="217"/>
        <v>February</v>
      </c>
      <c r="T3515" t="str">
        <f t="shared" si="218"/>
        <v>2022</v>
      </c>
      <c r="U3515" s="3">
        <f t="shared" si="220"/>
        <v>28</v>
      </c>
    </row>
    <row r="3516" spans="1:21" hidden="1">
      <c r="A3516">
        <v>3515</v>
      </c>
      <c r="B3516" t="s">
        <v>1603</v>
      </c>
      <c r="C3516" t="s">
        <v>28</v>
      </c>
      <c r="D3516" t="s">
        <v>129</v>
      </c>
      <c r="E3516" t="s">
        <v>75</v>
      </c>
      <c r="F3516" s="1">
        <v>44608</v>
      </c>
      <c r="G3516" s="2">
        <v>44606.3</v>
      </c>
      <c r="H3516" s="2">
        <v>44610.6875</v>
      </c>
      <c r="I3516" t="s">
        <v>1597</v>
      </c>
      <c r="J3516" t="s">
        <v>71</v>
      </c>
      <c r="K3516">
        <v>2.8109999999999999</v>
      </c>
      <c r="L3516" s="4">
        <v>1440</v>
      </c>
      <c r="M3516">
        <v>1000</v>
      </c>
      <c r="N3516" s="3">
        <v>4047.84</v>
      </c>
      <c r="O3516">
        <v>4047.84</v>
      </c>
      <c r="P3516">
        <v>4047.84</v>
      </c>
      <c r="Q3516">
        <v>0</v>
      </c>
      <c r="S3516" t="str">
        <f t="shared" si="217"/>
        <v>February</v>
      </c>
      <c r="T3516" t="str">
        <f t="shared" si="218"/>
        <v>2022</v>
      </c>
      <c r="U3516" s="3">
        <f t="shared" si="220"/>
        <v>28</v>
      </c>
    </row>
    <row r="3517" spans="1:21" hidden="1">
      <c r="A3517">
        <v>3516</v>
      </c>
      <c r="B3517" t="s">
        <v>1603</v>
      </c>
      <c r="C3517" t="s">
        <v>28</v>
      </c>
      <c r="D3517" t="s">
        <v>129</v>
      </c>
      <c r="E3517" t="s">
        <v>75</v>
      </c>
      <c r="F3517" s="1">
        <v>44609</v>
      </c>
      <c r="G3517" s="2">
        <v>44606.3</v>
      </c>
      <c r="H3517" s="2">
        <v>44610.6875</v>
      </c>
      <c r="I3517" t="s">
        <v>1597</v>
      </c>
      <c r="J3517" t="s">
        <v>71</v>
      </c>
      <c r="K3517">
        <v>2.8109999999999999</v>
      </c>
      <c r="L3517" s="4">
        <v>1440</v>
      </c>
      <c r="M3517">
        <v>1000</v>
      </c>
      <c r="N3517" s="3">
        <v>4047.84</v>
      </c>
      <c r="O3517">
        <v>4047.84</v>
      </c>
      <c r="P3517">
        <v>4047.84</v>
      </c>
      <c r="Q3517">
        <v>0</v>
      </c>
      <c r="S3517" t="str">
        <f t="shared" si="217"/>
        <v>February</v>
      </c>
      <c r="T3517" t="str">
        <f t="shared" si="218"/>
        <v>2022</v>
      </c>
      <c r="U3517" s="3">
        <f t="shared" si="220"/>
        <v>28</v>
      </c>
    </row>
    <row r="3518" spans="1:21" hidden="1">
      <c r="A3518">
        <v>3517</v>
      </c>
      <c r="B3518" t="s">
        <v>126</v>
      </c>
      <c r="C3518" t="s">
        <v>32</v>
      </c>
      <c r="D3518" t="s">
        <v>127</v>
      </c>
      <c r="E3518" t="s">
        <v>124</v>
      </c>
      <c r="F3518" s="1">
        <v>44721</v>
      </c>
      <c r="G3518" s="2">
        <v>44721.885416666664</v>
      </c>
      <c r="H3518" s="2">
        <v>44729.184027777781</v>
      </c>
      <c r="I3518" t="s">
        <v>1605</v>
      </c>
      <c r="J3518" t="s">
        <v>71</v>
      </c>
      <c r="K3518">
        <v>2.8450000000000002</v>
      </c>
      <c r="L3518">
        <v>165</v>
      </c>
      <c r="M3518">
        <v>1000</v>
      </c>
      <c r="N3518">
        <v>469.42500000000001</v>
      </c>
      <c r="O3518">
        <v>469.42500000000001</v>
      </c>
      <c r="P3518">
        <v>4096.8</v>
      </c>
      <c r="Q3518">
        <v>7.7272727272727275</v>
      </c>
      <c r="S3518" t="str">
        <f t="shared" si="217"/>
        <v>June</v>
      </c>
      <c r="T3518" t="str">
        <f t="shared" si="218"/>
        <v>2022</v>
      </c>
      <c r="U3518" s="3">
        <f t="shared" si="220"/>
        <v>30</v>
      </c>
    </row>
    <row r="3519" spans="1:21" hidden="1">
      <c r="A3519">
        <v>3518</v>
      </c>
      <c r="B3519" t="s">
        <v>126</v>
      </c>
      <c r="C3519" t="s">
        <v>32</v>
      </c>
      <c r="D3519" t="s">
        <v>127</v>
      </c>
      <c r="E3519" t="s">
        <v>124</v>
      </c>
      <c r="F3519" s="1">
        <v>44729</v>
      </c>
      <c r="G3519" s="2">
        <v>44721.885416666664</v>
      </c>
      <c r="H3519" s="2">
        <v>44729.184027777781</v>
      </c>
      <c r="I3519" t="s">
        <v>1605</v>
      </c>
      <c r="J3519" t="s">
        <v>71</v>
      </c>
      <c r="K3519">
        <v>2.8450000000000002</v>
      </c>
      <c r="L3519">
        <v>265</v>
      </c>
      <c r="M3519">
        <v>1000</v>
      </c>
      <c r="N3519">
        <v>753.92499999999995</v>
      </c>
      <c r="O3519">
        <v>753.92499999999995</v>
      </c>
      <c r="P3519">
        <v>4096.8</v>
      </c>
      <c r="Q3519">
        <v>4.433962264150944</v>
      </c>
      <c r="S3519" t="str">
        <f t="shared" si="217"/>
        <v>June</v>
      </c>
      <c r="T3519" t="str">
        <f t="shared" si="218"/>
        <v>2022</v>
      </c>
      <c r="U3519" s="3">
        <f t="shared" si="220"/>
        <v>30</v>
      </c>
    </row>
    <row r="3520" spans="1:21" hidden="1">
      <c r="A3520">
        <v>3519</v>
      </c>
      <c r="B3520" t="s">
        <v>128</v>
      </c>
      <c r="C3520" t="s">
        <v>13</v>
      </c>
      <c r="D3520" t="s">
        <v>129</v>
      </c>
      <c r="E3520" t="s">
        <v>75</v>
      </c>
      <c r="F3520" s="1">
        <v>44809</v>
      </c>
      <c r="G3520" s="2">
        <v>44809.8125</v>
      </c>
      <c r="H3520" s="2">
        <v>44812.208333333336</v>
      </c>
      <c r="I3520" t="s">
        <v>1605</v>
      </c>
      <c r="J3520" t="s">
        <v>71</v>
      </c>
      <c r="K3520">
        <v>2.8450000000000002</v>
      </c>
      <c r="L3520">
        <v>270</v>
      </c>
      <c r="M3520">
        <v>1000</v>
      </c>
      <c r="N3520">
        <v>768.15</v>
      </c>
      <c r="O3520">
        <v>768.15</v>
      </c>
      <c r="P3520">
        <v>4096.8</v>
      </c>
      <c r="Q3520">
        <v>4.3333333333333339</v>
      </c>
      <c r="S3520" t="str">
        <f t="shared" si="217"/>
        <v>September</v>
      </c>
      <c r="T3520" t="str">
        <f t="shared" si="218"/>
        <v>2022</v>
      </c>
      <c r="U3520" s="3">
        <f t="shared" si="220"/>
        <v>30</v>
      </c>
    </row>
    <row r="3521" spans="1:21" hidden="1">
      <c r="A3521">
        <v>3520</v>
      </c>
      <c r="B3521" t="s">
        <v>1606</v>
      </c>
      <c r="C3521" t="s">
        <v>13</v>
      </c>
      <c r="D3521" t="s">
        <v>123</v>
      </c>
      <c r="E3521" t="s">
        <v>124</v>
      </c>
      <c r="F3521" s="1">
        <v>44503</v>
      </c>
      <c r="G3521" s="2">
        <v>44502.737500000003</v>
      </c>
      <c r="H3521" s="2">
        <v>44503.205555555556</v>
      </c>
      <c r="I3521" t="s">
        <v>1605</v>
      </c>
      <c r="J3521" t="s">
        <v>71</v>
      </c>
      <c r="K3521">
        <v>2.8450000000000002</v>
      </c>
      <c r="L3521">
        <v>296</v>
      </c>
      <c r="M3521">
        <v>1000</v>
      </c>
      <c r="N3521">
        <v>842.12</v>
      </c>
      <c r="O3521">
        <v>842.12</v>
      </c>
      <c r="P3521">
        <v>4096.8</v>
      </c>
      <c r="Q3521">
        <v>3.8648648648648654</v>
      </c>
      <c r="S3521" t="str">
        <f t="shared" si="217"/>
        <v>November</v>
      </c>
      <c r="T3521" t="str">
        <f t="shared" si="218"/>
        <v>2021</v>
      </c>
      <c r="U3521" s="3">
        <f t="shared" si="220"/>
        <v>30</v>
      </c>
    </row>
    <row r="3522" spans="1:21" hidden="1">
      <c r="A3522">
        <v>3521</v>
      </c>
      <c r="B3522" t="s">
        <v>128</v>
      </c>
      <c r="C3522" t="s">
        <v>13</v>
      </c>
      <c r="D3522" t="s">
        <v>129</v>
      </c>
      <c r="E3522" t="s">
        <v>75</v>
      </c>
      <c r="F3522" s="1">
        <v>44812</v>
      </c>
      <c r="G3522" s="2">
        <v>44809.8125</v>
      </c>
      <c r="H3522" s="2">
        <v>44812.208333333336</v>
      </c>
      <c r="I3522" t="s">
        <v>1605</v>
      </c>
      <c r="J3522" t="s">
        <v>71</v>
      </c>
      <c r="K3522">
        <v>2.8450000000000002</v>
      </c>
      <c r="L3522">
        <v>300</v>
      </c>
      <c r="M3522">
        <v>1000</v>
      </c>
      <c r="N3522">
        <v>853.5</v>
      </c>
      <c r="O3522">
        <v>853.5</v>
      </c>
      <c r="P3522">
        <v>4096.8</v>
      </c>
      <c r="Q3522">
        <v>3.8000000000000003</v>
      </c>
      <c r="S3522" t="str">
        <f t="shared" si="217"/>
        <v>September</v>
      </c>
      <c r="T3522" t="str">
        <f t="shared" si="218"/>
        <v>2022</v>
      </c>
      <c r="U3522" s="3">
        <f t="shared" si="220"/>
        <v>30</v>
      </c>
    </row>
    <row r="3523" spans="1:21" hidden="1">
      <c r="A3523">
        <v>3522</v>
      </c>
      <c r="B3523" t="s">
        <v>1607</v>
      </c>
      <c r="C3523" t="s">
        <v>32</v>
      </c>
      <c r="D3523" t="s">
        <v>129</v>
      </c>
      <c r="E3523" t="s">
        <v>75</v>
      </c>
      <c r="F3523" s="1">
        <v>44464</v>
      </c>
      <c r="G3523" s="2">
        <v>44464.74722222222</v>
      </c>
      <c r="H3523" s="2">
        <v>44468.254166666666</v>
      </c>
      <c r="I3523" t="s">
        <v>1605</v>
      </c>
      <c r="J3523" t="s">
        <v>71</v>
      </c>
      <c r="K3523">
        <v>2.8450000000000002</v>
      </c>
      <c r="L3523">
        <v>364</v>
      </c>
      <c r="M3523">
        <v>1000</v>
      </c>
      <c r="N3523" s="3">
        <v>1035.58</v>
      </c>
      <c r="O3523">
        <v>1035.58</v>
      </c>
      <c r="P3523">
        <v>4096.8</v>
      </c>
      <c r="Q3523">
        <v>2.9560439560439566</v>
      </c>
      <c r="S3523" t="str">
        <f t="shared" ref="S3523:S3586" si="221">TEXT(F3523, "mmmm")</f>
        <v>September</v>
      </c>
      <c r="T3523" t="str">
        <f t="shared" ref="T3523:T3586" si="222">TEXT(F3523, "YYYY")</f>
        <v>2021</v>
      </c>
      <c r="U3523" s="3">
        <f t="shared" si="220"/>
        <v>30</v>
      </c>
    </row>
    <row r="3524" spans="1:21" hidden="1">
      <c r="A3524">
        <v>3523</v>
      </c>
      <c r="B3524" t="s">
        <v>1608</v>
      </c>
      <c r="C3524" t="s">
        <v>14</v>
      </c>
      <c r="D3524" t="s">
        <v>129</v>
      </c>
      <c r="E3524" t="s">
        <v>75</v>
      </c>
      <c r="F3524" s="1">
        <v>44463</v>
      </c>
      <c r="G3524" s="2">
        <v>44463.745138888888</v>
      </c>
      <c r="H3524" s="2">
        <v>44464.211111111108</v>
      </c>
      <c r="I3524" t="s">
        <v>1605</v>
      </c>
      <c r="J3524" t="s">
        <v>71</v>
      </c>
      <c r="K3524">
        <v>2.8450000000000002</v>
      </c>
      <c r="L3524">
        <v>367</v>
      </c>
      <c r="M3524">
        <v>1000</v>
      </c>
      <c r="N3524" s="3">
        <v>1044.115</v>
      </c>
      <c r="O3524">
        <v>1044.115</v>
      </c>
      <c r="P3524">
        <v>4096.8</v>
      </c>
      <c r="Q3524">
        <v>2.9237057220708449</v>
      </c>
      <c r="S3524" t="str">
        <f t="shared" si="221"/>
        <v>September</v>
      </c>
      <c r="T3524" t="str">
        <f t="shared" si="222"/>
        <v>2021</v>
      </c>
      <c r="U3524" s="3">
        <f t="shared" si="220"/>
        <v>30</v>
      </c>
    </row>
    <row r="3525" spans="1:21" hidden="1">
      <c r="A3525">
        <v>3524</v>
      </c>
      <c r="B3525" t="s">
        <v>1609</v>
      </c>
      <c r="C3525" t="s">
        <v>14</v>
      </c>
      <c r="D3525" t="s">
        <v>129</v>
      </c>
      <c r="E3525" t="s">
        <v>75</v>
      </c>
      <c r="F3525" s="1">
        <v>44459</v>
      </c>
      <c r="G3525" s="2">
        <v>44459.739583333336</v>
      </c>
      <c r="H3525" s="2">
        <v>44460.583333333336</v>
      </c>
      <c r="I3525" t="s">
        <v>1605</v>
      </c>
      <c r="J3525" t="s">
        <v>71</v>
      </c>
      <c r="K3525">
        <v>2.8450000000000002</v>
      </c>
      <c r="L3525">
        <v>375</v>
      </c>
      <c r="M3525">
        <v>1000</v>
      </c>
      <c r="N3525" s="3">
        <v>1066.875</v>
      </c>
      <c r="O3525">
        <v>1066.875</v>
      </c>
      <c r="P3525">
        <v>4096.8</v>
      </c>
      <c r="Q3525">
        <v>2.8400000000000003</v>
      </c>
      <c r="S3525" t="str">
        <f t="shared" si="221"/>
        <v>September</v>
      </c>
      <c r="T3525" t="str">
        <f t="shared" si="222"/>
        <v>2021</v>
      </c>
      <c r="U3525" s="3">
        <f t="shared" ref="U3525:U3556" si="223">DAY(EOMONTH(F3525, 0))</f>
        <v>30</v>
      </c>
    </row>
    <row r="3526" spans="1:21" hidden="1">
      <c r="A3526">
        <v>3525</v>
      </c>
      <c r="B3526" t="s">
        <v>1606</v>
      </c>
      <c r="C3526" t="s">
        <v>13</v>
      </c>
      <c r="D3526" t="s">
        <v>123</v>
      </c>
      <c r="E3526" t="s">
        <v>124</v>
      </c>
      <c r="F3526" s="1">
        <v>44502</v>
      </c>
      <c r="G3526" s="2">
        <v>44502.737500000003</v>
      </c>
      <c r="H3526" s="2">
        <v>44503.205555555556</v>
      </c>
      <c r="I3526" t="s">
        <v>1605</v>
      </c>
      <c r="J3526" t="s">
        <v>71</v>
      </c>
      <c r="K3526">
        <v>2.8450000000000002</v>
      </c>
      <c r="L3526">
        <v>378</v>
      </c>
      <c r="M3526">
        <v>1000</v>
      </c>
      <c r="N3526" s="3">
        <v>1075.4100000000001</v>
      </c>
      <c r="O3526">
        <v>1075.4100000000001</v>
      </c>
      <c r="P3526">
        <v>4096.8</v>
      </c>
      <c r="Q3526">
        <v>2.8095238095238098</v>
      </c>
      <c r="S3526" t="str">
        <f t="shared" si="221"/>
        <v>November</v>
      </c>
      <c r="T3526" t="str">
        <f t="shared" si="222"/>
        <v>2021</v>
      </c>
      <c r="U3526" s="3">
        <f t="shared" si="223"/>
        <v>30</v>
      </c>
    </row>
    <row r="3527" spans="1:21" hidden="1">
      <c r="A3527">
        <v>3526</v>
      </c>
      <c r="B3527" t="s">
        <v>1610</v>
      </c>
      <c r="C3527" t="s">
        <v>14</v>
      </c>
      <c r="D3527" t="s">
        <v>129</v>
      </c>
      <c r="E3527" t="s">
        <v>75</v>
      </c>
      <c r="F3527" s="1">
        <v>44462</v>
      </c>
      <c r="G3527" s="2">
        <v>44461.741666666669</v>
      </c>
      <c r="H3527" s="2">
        <v>44462.311805555553</v>
      </c>
      <c r="I3527" t="s">
        <v>1605</v>
      </c>
      <c r="J3527" t="s">
        <v>71</v>
      </c>
      <c r="K3527">
        <v>2.8450000000000002</v>
      </c>
      <c r="L3527">
        <v>449</v>
      </c>
      <c r="M3527">
        <v>1000</v>
      </c>
      <c r="N3527" s="3">
        <v>1277.405</v>
      </c>
      <c r="O3527">
        <v>1277.405</v>
      </c>
      <c r="P3527">
        <v>4096.8</v>
      </c>
      <c r="Q3527">
        <v>2.207126948775056</v>
      </c>
      <c r="S3527" t="str">
        <f t="shared" si="221"/>
        <v>September</v>
      </c>
      <c r="T3527" t="str">
        <f t="shared" si="222"/>
        <v>2021</v>
      </c>
      <c r="U3527" s="3">
        <f t="shared" si="223"/>
        <v>30</v>
      </c>
    </row>
    <row r="3528" spans="1:21" hidden="1">
      <c r="A3528">
        <v>3527</v>
      </c>
      <c r="B3528" t="s">
        <v>1611</v>
      </c>
      <c r="C3528" t="s">
        <v>14</v>
      </c>
      <c r="D3528" t="s">
        <v>129</v>
      </c>
      <c r="E3528" t="s">
        <v>75</v>
      </c>
      <c r="F3528" s="1">
        <v>44461</v>
      </c>
      <c r="G3528" s="2">
        <v>44460.749305555553</v>
      </c>
      <c r="H3528" s="2">
        <v>44461.319444444445</v>
      </c>
      <c r="I3528" t="s">
        <v>1605</v>
      </c>
      <c r="J3528" t="s">
        <v>71</v>
      </c>
      <c r="K3528">
        <v>2.8450000000000002</v>
      </c>
      <c r="L3528">
        <v>460</v>
      </c>
      <c r="M3528">
        <v>1000</v>
      </c>
      <c r="N3528" s="3">
        <v>1308.7</v>
      </c>
      <c r="O3528">
        <v>1308.7</v>
      </c>
      <c r="P3528">
        <v>4096.8</v>
      </c>
      <c r="Q3528">
        <v>2.1304347826086958</v>
      </c>
      <c r="S3528" t="str">
        <f t="shared" si="221"/>
        <v>September</v>
      </c>
      <c r="T3528" t="str">
        <f t="shared" si="222"/>
        <v>2021</v>
      </c>
      <c r="U3528" s="3">
        <f t="shared" si="223"/>
        <v>30</v>
      </c>
    </row>
    <row r="3529" spans="1:21" hidden="1">
      <c r="A3529">
        <v>3528</v>
      </c>
      <c r="B3529" t="s">
        <v>130</v>
      </c>
      <c r="C3529" t="s">
        <v>32</v>
      </c>
      <c r="D3529" t="s">
        <v>131</v>
      </c>
      <c r="E3529" t="s">
        <v>124</v>
      </c>
      <c r="F3529" s="1">
        <v>44756</v>
      </c>
      <c r="G3529" s="2">
        <v>44756.419444444444</v>
      </c>
      <c r="H3529" s="2">
        <v>44761.666666666664</v>
      </c>
      <c r="I3529" t="s">
        <v>1605</v>
      </c>
      <c r="J3529" t="s">
        <v>71</v>
      </c>
      <c r="K3529">
        <v>2.8450000000000002</v>
      </c>
      <c r="L3529">
        <v>836</v>
      </c>
      <c r="M3529">
        <v>1000</v>
      </c>
      <c r="N3529" s="3">
        <v>2378.42</v>
      </c>
      <c r="O3529">
        <v>2378.42</v>
      </c>
      <c r="P3529">
        <v>4096.8</v>
      </c>
      <c r="Q3529">
        <v>0.72248803827751196</v>
      </c>
      <c r="S3529" t="str">
        <f t="shared" si="221"/>
        <v>July</v>
      </c>
      <c r="T3529" t="str">
        <f t="shared" si="222"/>
        <v>2022</v>
      </c>
      <c r="U3529" s="3">
        <f t="shared" si="223"/>
        <v>31</v>
      </c>
    </row>
    <row r="3530" spans="1:21" hidden="1">
      <c r="A3530">
        <v>3529</v>
      </c>
      <c r="B3530" t="s">
        <v>1609</v>
      </c>
      <c r="C3530" t="s">
        <v>14</v>
      </c>
      <c r="D3530" t="s">
        <v>129</v>
      </c>
      <c r="E3530" t="s">
        <v>75</v>
      </c>
      <c r="F3530" s="1">
        <v>44460</v>
      </c>
      <c r="G3530" s="2">
        <v>44459.739583333336</v>
      </c>
      <c r="H3530" s="2">
        <v>44460.583333333336</v>
      </c>
      <c r="I3530" t="s">
        <v>1605</v>
      </c>
      <c r="J3530" t="s">
        <v>71</v>
      </c>
      <c r="K3530">
        <v>2.8450000000000002</v>
      </c>
      <c r="L3530">
        <v>840</v>
      </c>
      <c r="M3530">
        <v>1000</v>
      </c>
      <c r="N3530" s="3">
        <v>2389.8000000000002</v>
      </c>
      <c r="O3530">
        <v>2389.8000000000002</v>
      </c>
      <c r="P3530">
        <v>4096.8</v>
      </c>
      <c r="Q3530">
        <v>0.71428571428571419</v>
      </c>
      <c r="S3530" t="str">
        <f t="shared" si="221"/>
        <v>September</v>
      </c>
      <c r="T3530" t="str">
        <f t="shared" si="222"/>
        <v>2021</v>
      </c>
      <c r="U3530" s="3">
        <f t="shared" si="223"/>
        <v>30</v>
      </c>
    </row>
    <row r="3531" spans="1:21" hidden="1">
      <c r="A3531">
        <v>3530</v>
      </c>
      <c r="B3531" t="s">
        <v>132</v>
      </c>
      <c r="C3531" t="s">
        <v>32</v>
      </c>
      <c r="D3531" t="s">
        <v>123</v>
      </c>
      <c r="E3531" t="s">
        <v>124</v>
      </c>
      <c r="F3531" s="1">
        <v>44769</v>
      </c>
      <c r="G3531" s="2">
        <v>44769.411111111112</v>
      </c>
      <c r="H3531" s="2">
        <v>44771.591666666667</v>
      </c>
      <c r="I3531" t="s">
        <v>1605</v>
      </c>
      <c r="J3531" t="s">
        <v>71</v>
      </c>
      <c r="K3531">
        <v>2.8450000000000002</v>
      </c>
      <c r="L3531">
        <v>848</v>
      </c>
      <c r="M3531">
        <v>1000</v>
      </c>
      <c r="N3531" s="3">
        <v>2412.56</v>
      </c>
      <c r="O3531">
        <v>2412.56</v>
      </c>
      <c r="P3531">
        <v>4096.8</v>
      </c>
      <c r="Q3531">
        <v>0.69811320754716988</v>
      </c>
      <c r="S3531" t="str">
        <f t="shared" si="221"/>
        <v>July</v>
      </c>
      <c r="T3531" t="str">
        <f t="shared" si="222"/>
        <v>2022</v>
      </c>
      <c r="U3531" s="3">
        <f t="shared" si="223"/>
        <v>31</v>
      </c>
    </row>
    <row r="3532" spans="1:21" hidden="1">
      <c r="A3532">
        <v>3531</v>
      </c>
      <c r="B3532" t="s">
        <v>132</v>
      </c>
      <c r="C3532" t="s">
        <v>32</v>
      </c>
      <c r="D3532" t="s">
        <v>123</v>
      </c>
      <c r="E3532" t="s">
        <v>124</v>
      </c>
      <c r="F3532" s="1">
        <v>44771</v>
      </c>
      <c r="G3532" s="2">
        <v>44769.411111111112</v>
      </c>
      <c r="H3532" s="2">
        <v>44771.591666666667</v>
      </c>
      <c r="I3532" t="s">
        <v>1605</v>
      </c>
      <c r="J3532" t="s">
        <v>71</v>
      </c>
      <c r="K3532">
        <v>2.8450000000000002</v>
      </c>
      <c r="L3532">
        <v>852</v>
      </c>
      <c r="M3532">
        <v>1000</v>
      </c>
      <c r="N3532" s="3">
        <v>2423.94</v>
      </c>
      <c r="O3532">
        <v>2423.94</v>
      </c>
      <c r="P3532">
        <v>4096.8</v>
      </c>
      <c r="Q3532">
        <v>0.69014084507042261</v>
      </c>
      <c r="S3532" t="str">
        <f t="shared" si="221"/>
        <v>July</v>
      </c>
      <c r="T3532" t="str">
        <f t="shared" si="222"/>
        <v>2022</v>
      </c>
      <c r="U3532" s="3">
        <f t="shared" si="223"/>
        <v>31</v>
      </c>
    </row>
    <row r="3533" spans="1:21" hidden="1">
      <c r="A3533">
        <v>3532</v>
      </c>
      <c r="B3533" t="s">
        <v>1612</v>
      </c>
      <c r="C3533" t="s">
        <v>14</v>
      </c>
      <c r="D3533" t="s">
        <v>129</v>
      </c>
      <c r="E3533" t="s">
        <v>75</v>
      </c>
      <c r="F3533" s="1">
        <v>44456</v>
      </c>
      <c r="G3533" s="2">
        <v>44456.404861111114</v>
      </c>
      <c r="H3533" s="2">
        <v>44458.6875</v>
      </c>
      <c r="I3533" t="s">
        <v>1605</v>
      </c>
      <c r="J3533" t="s">
        <v>71</v>
      </c>
      <c r="K3533">
        <v>2.8450000000000002</v>
      </c>
      <c r="L3533">
        <v>857</v>
      </c>
      <c r="M3533">
        <v>1000</v>
      </c>
      <c r="N3533" s="3">
        <v>2438.165</v>
      </c>
      <c r="O3533">
        <v>2438.165</v>
      </c>
      <c r="P3533">
        <v>4096.8</v>
      </c>
      <c r="Q3533">
        <v>0.68028004667444586</v>
      </c>
      <c r="S3533" t="str">
        <f t="shared" si="221"/>
        <v>September</v>
      </c>
      <c r="T3533" t="str">
        <f t="shared" si="222"/>
        <v>2021</v>
      </c>
      <c r="U3533" s="3">
        <f t="shared" si="223"/>
        <v>30</v>
      </c>
    </row>
    <row r="3534" spans="1:21" hidden="1">
      <c r="A3534">
        <v>3533</v>
      </c>
      <c r="B3534" t="s">
        <v>133</v>
      </c>
      <c r="C3534" t="s">
        <v>32</v>
      </c>
      <c r="D3534" t="s">
        <v>123</v>
      </c>
      <c r="E3534" t="s">
        <v>124</v>
      </c>
      <c r="F3534" s="1">
        <v>44768</v>
      </c>
      <c r="G3534" s="2">
        <v>44762</v>
      </c>
      <c r="H3534" s="2">
        <v>44768.624305555553</v>
      </c>
      <c r="I3534" t="s">
        <v>1605</v>
      </c>
      <c r="J3534" t="s">
        <v>71</v>
      </c>
      <c r="K3534">
        <v>2.8450000000000002</v>
      </c>
      <c r="L3534">
        <v>899</v>
      </c>
      <c r="M3534">
        <v>1000</v>
      </c>
      <c r="N3534" s="3">
        <v>2557.6550000000002</v>
      </c>
      <c r="O3534">
        <v>2557.6550000000002</v>
      </c>
      <c r="P3534">
        <v>4096.8</v>
      </c>
      <c r="Q3534">
        <v>0.60177975528364847</v>
      </c>
      <c r="S3534" t="str">
        <f t="shared" si="221"/>
        <v>July</v>
      </c>
      <c r="T3534" t="str">
        <f t="shared" si="222"/>
        <v>2022</v>
      </c>
      <c r="U3534" s="3">
        <f t="shared" si="223"/>
        <v>31</v>
      </c>
    </row>
    <row r="3535" spans="1:21" hidden="1">
      <c r="A3535">
        <v>3534</v>
      </c>
      <c r="B3535" t="s">
        <v>122</v>
      </c>
      <c r="C3535" t="s">
        <v>32</v>
      </c>
      <c r="D3535" t="s">
        <v>123</v>
      </c>
      <c r="E3535" t="s">
        <v>124</v>
      </c>
      <c r="F3535" s="1">
        <v>44291</v>
      </c>
      <c r="G3535" s="2">
        <v>44291.371527777781</v>
      </c>
      <c r="H3535" s="2">
        <v>44295.688194444447</v>
      </c>
      <c r="I3535" t="s">
        <v>1605</v>
      </c>
      <c r="J3535" t="s">
        <v>71</v>
      </c>
      <c r="K3535">
        <v>2.8450000000000002</v>
      </c>
      <c r="L3535">
        <v>905</v>
      </c>
      <c r="M3535">
        <v>1000</v>
      </c>
      <c r="N3535" s="3">
        <v>2574.7249999999999</v>
      </c>
      <c r="O3535">
        <v>2574.7249999999999</v>
      </c>
      <c r="P3535">
        <v>4096.8</v>
      </c>
      <c r="Q3535">
        <v>0.59116022099447529</v>
      </c>
      <c r="S3535" t="str">
        <f t="shared" si="221"/>
        <v>April</v>
      </c>
      <c r="T3535" t="str">
        <f t="shared" si="222"/>
        <v>2021</v>
      </c>
      <c r="U3535" s="3">
        <f t="shared" si="223"/>
        <v>30</v>
      </c>
    </row>
    <row r="3536" spans="1:21" hidden="1">
      <c r="A3536">
        <v>3535</v>
      </c>
      <c r="B3536" t="s">
        <v>130</v>
      </c>
      <c r="C3536" t="s">
        <v>32</v>
      </c>
      <c r="D3536" t="s">
        <v>131</v>
      </c>
      <c r="E3536" t="s">
        <v>124</v>
      </c>
      <c r="F3536" s="1">
        <v>44761</v>
      </c>
      <c r="G3536" s="2">
        <v>44756.419444444444</v>
      </c>
      <c r="H3536" s="2">
        <v>44761.666666666664</v>
      </c>
      <c r="I3536" t="s">
        <v>1605</v>
      </c>
      <c r="J3536" t="s">
        <v>71</v>
      </c>
      <c r="K3536">
        <v>2.8450000000000002</v>
      </c>
      <c r="L3536">
        <v>960</v>
      </c>
      <c r="M3536">
        <v>1000</v>
      </c>
      <c r="N3536" s="3">
        <v>2731.2</v>
      </c>
      <c r="O3536">
        <v>2731.2</v>
      </c>
      <c r="P3536">
        <v>4096.8</v>
      </c>
      <c r="Q3536">
        <v>0.50000000000000011</v>
      </c>
      <c r="S3536" t="str">
        <f t="shared" si="221"/>
        <v>July</v>
      </c>
      <c r="T3536" t="str">
        <f t="shared" si="222"/>
        <v>2022</v>
      </c>
      <c r="U3536" s="3">
        <f t="shared" si="223"/>
        <v>31</v>
      </c>
    </row>
    <row r="3537" spans="1:21" hidden="1">
      <c r="A3537">
        <v>3536</v>
      </c>
      <c r="B3537" t="s">
        <v>147</v>
      </c>
      <c r="C3537" t="s">
        <v>32</v>
      </c>
      <c r="D3537" t="s">
        <v>141</v>
      </c>
      <c r="E3537" t="s">
        <v>124</v>
      </c>
      <c r="F3537" s="1">
        <v>44718</v>
      </c>
      <c r="G3537" s="2">
        <v>44714</v>
      </c>
      <c r="H3537" s="2">
        <v>44718.666666666664</v>
      </c>
      <c r="I3537" t="s">
        <v>1605</v>
      </c>
      <c r="J3537" t="s">
        <v>71</v>
      </c>
      <c r="K3537">
        <v>2.8450000000000002</v>
      </c>
      <c r="L3537">
        <v>960</v>
      </c>
      <c r="M3537">
        <v>1000</v>
      </c>
      <c r="N3537" s="3">
        <v>2731.2</v>
      </c>
      <c r="O3537">
        <v>2731.2</v>
      </c>
      <c r="P3537">
        <v>4096.8</v>
      </c>
      <c r="Q3537">
        <v>0.50000000000000011</v>
      </c>
      <c r="S3537" t="str">
        <f t="shared" si="221"/>
        <v>June</v>
      </c>
      <c r="T3537" t="str">
        <f t="shared" si="222"/>
        <v>2022</v>
      </c>
      <c r="U3537" s="3">
        <f t="shared" si="223"/>
        <v>30</v>
      </c>
    </row>
    <row r="3538" spans="1:21" hidden="1">
      <c r="A3538">
        <v>3537</v>
      </c>
      <c r="B3538" t="s">
        <v>1612</v>
      </c>
      <c r="C3538" t="s">
        <v>14</v>
      </c>
      <c r="D3538" t="s">
        <v>129</v>
      </c>
      <c r="E3538" t="s">
        <v>75</v>
      </c>
      <c r="F3538" s="1">
        <v>44458</v>
      </c>
      <c r="G3538" s="2">
        <v>44456.404861111114</v>
      </c>
      <c r="H3538" s="2">
        <v>44458.6875</v>
      </c>
      <c r="I3538" t="s">
        <v>1605</v>
      </c>
      <c r="J3538" t="s">
        <v>71</v>
      </c>
      <c r="K3538">
        <v>2.8450000000000002</v>
      </c>
      <c r="L3538">
        <v>990</v>
      </c>
      <c r="M3538">
        <v>1000</v>
      </c>
      <c r="N3538" s="3">
        <v>2816.55</v>
      </c>
      <c r="O3538">
        <v>2816.55</v>
      </c>
      <c r="P3538">
        <v>4096.8</v>
      </c>
      <c r="Q3538">
        <v>0.45454545454545453</v>
      </c>
      <c r="S3538" t="str">
        <f t="shared" si="221"/>
        <v>September</v>
      </c>
      <c r="T3538" t="str">
        <f t="shared" si="222"/>
        <v>2021</v>
      </c>
      <c r="U3538" s="3">
        <f t="shared" si="223"/>
        <v>30</v>
      </c>
    </row>
    <row r="3539" spans="1:21" hidden="1">
      <c r="A3539">
        <v>3538</v>
      </c>
      <c r="B3539" t="s">
        <v>122</v>
      </c>
      <c r="C3539" t="s">
        <v>32</v>
      </c>
      <c r="D3539" t="s">
        <v>123</v>
      </c>
      <c r="E3539" t="s">
        <v>124</v>
      </c>
      <c r="F3539" s="1">
        <v>44295</v>
      </c>
      <c r="G3539" s="2">
        <v>44291.371527777781</v>
      </c>
      <c r="H3539" s="2">
        <v>44295.688194444447</v>
      </c>
      <c r="I3539" t="s">
        <v>1605</v>
      </c>
      <c r="J3539" t="s">
        <v>71</v>
      </c>
      <c r="K3539">
        <v>2.8450000000000002</v>
      </c>
      <c r="L3539">
        <v>991</v>
      </c>
      <c r="M3539">
        <v>1000</v>
      </c>
      <c r="N3539" s="3">
        <v>2819.395</v>
      </c>
      <c r="O3539">
        <v>2819.395</v>
      </c>
      <c r="P3539">
        <v>4096.8</v>
      </c>
      <c r="Q3539">
        <v>0.45307769929364283</v>
      </c>
      <c r="S3539" t="str">
        <f t="shared" si="221"/>
        <v>April</v>
      </c>
      <c r="T3539" t="str">
        <f t="shared" si="222"/>
        <v>2021</v>
      </c>
      <c r="U3539" s="3">
        <f t="shared" si="223"/>
        <v>30</v>
      </c>
    </row>
    <row r="3540" spans="1:21" hidden="1">
      <c r="A3540">
        <v>3539</v>
      </c>
      <c r="B3540" t="s">
        <v>1613</v>
      </c>
      <c r="C3540" t="s">
        <v>32</v>
      </c>
      <c r="D3540" t="s">
        <v>129</v>
      </c>
      <c r="E3540" t="s">
        <v>75</v>
      </c>
      <c r="F3540" s="1">
        <v>44468</v>
      </c>
      <c r="G3540" s="2">
        <v>44468.26666666667</v>
      </c>
      <c r="H3540" s="2">
        <v>44470.986805555556</v>
      </c>
      <c r="I3540" t="s">
        <v>1605</v>
      </c>
      <c r="J3540" t="s">
        <v>71</v>
      </c>
      <c r="K3540">
        <v>2.8450000000000002</v>
      </c>
      <c r="L3540" s="4">
        <v>1056</v>
      </c>
      <c r="M3540">
        <v>1000</v>
      </c>
      <c r="N3540" s="3">
        <v>3004.32</v>
      </c>
      <c r="O3540">
        <v>3004.32</v>
      </c>
      <c r="P3540">
        <v>4096.8</v>
      </c>
      <c r="Q3540">
        <v>0.36363636363636365</v>
      </c>
      <c r="S3540" t="str">
        <f t="shared" si="221"/>
        <v>September</v>
      </c>
      <c r="T3540" t="str">
        <f t="shared" si="222"/>
        <v>2021</v>
      </c>
      <c r="U3540" s="3">
        <f t="shared" si="223"/>
        <v>30</v>
      </c>
    </row>
    <row r="3541" spans="1:21" hidden="1">
      <c r="A3541">
        <v>3540</v>
      </c>
      <c r="B3541" t="s">
        <v>1613</v>
      </c>
      <c r="C3541" t="s">
        <v>32</v>
      </c>
      <c r="D3541" t="s">
        <v>129</v>
      </c>
      <c r="E3541" t="s">
        <v>75</v>
      </c>
      <c r="F3541" s="1">
        <v>44470</v>
      </c>
      <c r="G3541" s="2">
        <v>44468.26666666667</v>
      </c>
      <c r="H3541" s="2">
        <v>44470.986805555556</v>
      </c>
      <c r="I3541" t="s">
        <v>1605</v>
      </c>
      <c r="J3541" t="s">
        <v>71</v>
      </c>
      <c r="K3541">
        <v>2.8450000000000002</v>
      </c>
      <c r="L3541" s="4">
        <v>1421</v>
      </c>
      <c r="M3541">
        <v>1000</v>
      </c>
      <c r="N3541" s="3">
        <v>4042.7449999999999</v>
      </c>
      <c r="O3541">
        <v>4042.7449999999999</v>
      </c>
      <c r="P3541">
        <v>4096.8</v>
      </c>
      <c r="Q3541">
        <v>1.3370865587614428E-2</v>
      </c>
      <c r="S3541" t="str">
        <f t="shared" si="221"/>
        <v>October</v>
      </c>
      <c r="T3541" t="str">
        <f t="shared" si="222"/>
        <v>2021</v>
      </c>
      <c r="U3541" s="3">
        <f t="shared" si="223"/>
        <v>31</v>
      </c>
    </row>
    <row r="3542" spans="1:21" hidden="1">
      <c r="A3542">
        <v>3541</v>
      </c>
      <c r="B3542" t="s">
        <v>128</v>
      </c>
      <c r="C3542" t="s">
        <v>13</v>
      </c>
      <c r="D3542" t="s">
        <v>129</v>
      </c>
      <c r="E3542" t="s">
        <v>75</v>
      </c>
      <c r="F3542" s="1">
        <v>44810</v>
      </c>
      <c r="G3542" s="2">
        <v>44809.8125</v>
      </c>
      <c r="H3542" s="2">
        <v>44812.208333333336</v>
      </c>
      <c r="I3542" t="s">
        <v>1605</v>
      </c>
      <c r="J3542" t="s">
        <v>71</v>
      </c>
      <c r="K3542">
        <v>2.8450000000000002</v>
      </c>
      <c r="L3542" s="4">
        <v>1440</v>
      </c>
      <c r="M3542">
        <v>1000</v>
      </c>
      <c r="N3542" s="3">
        <v>4096.8</v>
      </c>
      <c r="O3542">
        <v>4096.8</v>
      </c>
      <c r="P3542">
        <v>4096.8</v>
      </c>
      <c r="Q3542">
        <v>0</v>
      </c>
      <c r="S3542" t="str">
        <f t="shared" si="221"/>
        <v>September</v>
      </c>
      <c r="T3542" t="str">
        <f t="shared" si="222"/>
        <v>2022</v>
      </c>
      <c r="U3542" s="3">
        <f t="shared" si="223"/>
        <v>30</v>
      </c>
    </row>
    <row r="3543" spans="1:21" hidden="1">
      <c r="A3543">
        <v>3542</v>
      </c>
      <c r="B3543" t="s">
        <v>128</v>
      </c>
      <c r="C3543" t="s">
        <v>13</v>
      </c>
      <c r="D3543" t="s">
        <v>129</v>
      </c>
      <c r="E3543" t="s">
        <v>75</v>
      </c>
      <c r="F3543" s="1">
        <v>44811</v>
      </c>
      <c r="G3543" s="2">
        <v>44809.8125</v>
      </c>
      <c r="H3543" s="2">
        <v>44812.208333333336</v>
      </c>
      <c r="I3543" t="s">
        <v>1605</v>
      </c>
      <c r="J3543" t="s">
        <v>71</v>
      </c>
      <c r="K3543">
        <v>2.8450000000000002</v>
      </c>
      <c r="L3543" s="4">
        <v>1440</v>
      </c>
      <c r="M3543">
        <v>1000</v>
      </c>
      <c r="N3543" s="3">
        <v>4096.8</v>
      </c>
      <c r="O3543">
        <v>4096.8</v>
      </c>
      <c r="P3543">
        <v>4096.8</v>
      </c>
      <c r="Q3543">
        <v>0</v>
      </c>
      <c r="S3543" t="str">
        <f t="shared" si="221"/>
        <v>September</v>
      </c>
      <c r="T3543" t="str">
        <f t="shared" si="222"/>
        <v>2022</v>
      </c>
      <c r="U3543" s="3">
        <f t="shared" si="223"/>
        <v>30</v>
      </c>
    </row>
    <row r="3544" spans="1:21" hidden="1">
      <c r="A3544">
        <v>3543</v>
      </c>
      <c r="B3544" t="s">
        <v>1612</v>
      </c>
      <c r="C3544" t="s">
        <v>14</v>
      </c>
      <c r="D3544" t="s">
        <v>129</v>
      </c>
      <c r="E3544" t="s">
        <v>75</v>
      </c>
      <c r="F3544" s="1">
        <v>44457</v>
      </c>
      <c r="G3544" s="2">
        <v>44456.404861111114</v>
      </c>
      <c r="H3544" s="2">
        <v>44458.6875</v>
      </c>
      <c r="I3544" t="s">
        <v>1605</v>
      </c>
      <c r="J3544" t="s">
        <v>71</v>
      </c>
      <c r="K3544">
        <v>2.8450000000000002</v>
      </c>
      <c r="L3544" s="4">
        <v>1440</v>
      </c>
      <c r="M3544">
        <v>1000</v>
      </c>
      <c r="N3544" s="3">
        <v>4096.8</v>
      </c>
      <c r="O3544">
        <v>4096.8</v>
      </c>
      <c r="P3544">
        <v>4096.8</v>
      </c>
      <c r="Q3544">
        <v>0</v>
      </c>
      <c r="S3544" t="str">
        <f t="shared" si="221"/>
        <v>September</v>
      </c>
      <c r="T3544" t="str">
        <f t="shared" si="222"/>
        <v>2021</v>
      </c>
      <c r="U3544" s="3">
        <f t="shared" si="223"/>
        <v>30</v>
      </c>
    </row>
    <row r="3545" spans="1:21" hidden="1">
      <c r="A3545">
        <v>3544</v>
      </c>
      <c r="B3545" t="s">
        <v>1607</v>
      </c>
      <c r="C3545" t="s">
        <v>32</v>
      </c>
      <c r="D3545" t="s">
        <v>129</v>
      </c>
      <c r="E3545" t="s">
        <v>75</v>
      </c>
      <c r="F3545" s="1">
        <v>44465</v>
      </c>
      <c r="G3545" s="2">
        <v>44464.74722222222</v>
      </c>
      <c r="H3545" s="2">
        <v>44468.254166666666</v>
      </c>
      <c r="I3545" t="s">
        <v>1605</v>
      </c>
      <c r="J3545" t="s">
        <v>71</v>
      </c>
      <c r="K3545">
        <v>2.8450000000000002</v>
      </c>
      <c r="L3545" s="4">
        <v>1440</v>
      </c>
      <c r="M3545">
        <v>1000</v>
      </c>
      <c r="N3545" s="3">
        <v>4096.8</v>
      </c>
      <c r="O3545">
        <v>4096.8</v>
      </c>
      <c r="P3545">
        <v>4096.8</v>
      </c>
      <c r="Q3545">
        <v>0</v>
      </c>
      <c r="S3545" t="str">
        <f t="shared" si="221"/>
        <v>September</v>
      </c>
      <c r="T3545" t="str">
        <f t="shared" si="222"/>
        <v>2021</v>
      </c>
      <c r="U3545" s="3">
        <f t="shared" si="223"/>
        <v>30</v>
      </c>
    </row>
    <row r="3546" spans="1:21" hidden="1">
      <c r="A3546">
        <v>3545</v>
      </c>
      <c r="B3546" t="s">
        <v>1607</v>
      </c>
      <c r="C3546" t="s">
        <v>32</v>
      </c>
      <c r="D3546" t="s">
        <v>129</v>
      </c>
      <c r="E3546" t="s">
        <v>75</v>
      </c>
      <c r="F3546" s="1">
        <v>44466</v>
      </c>
      <c r="G3546" s="2">
        <v>44464.74722222222</v>
      </c>
      <c r="H3546" s="2">
        <v>44468.254166666666</v>
      </c>
      <c r="I3546" t="s">
        <v>1605</v>
      </c>
      <c r="J3546" t="s">
        <v>71</v>
      </c>
      <c r="K3546">
        <v>2.8450000000000002</v>
      </c>
      <c r="L3546" s="4">
        <v>1440</v>
      </c>
      <c r="M3546">
        <v>1000</v>
      </c>
      <c r="N3546" s="3">
        <v>4096.8</v>
      </c>
      <c r="O3546">
        <v>4096.8</v>
      </c>
      <c r="P3546">
        <v>4096.8</v>
      </c>
      <c r="Q3546">
        <v>0</v>
      </c>
      <c r="S3546" t="str">
        <f t="shared" si="221"/>
        <v>September</v>
      </c>
      <c r="T3546" t="str">
        <f t="shared" si="222"/>
        <v>2021</v>
      </c>
      <c r="U3546" s="3">
        <f t="shared" si="223"/>
        <v>30</v>
      </c>
    </row>
    <row r="3547" spans="1:21" hidden="1">
      <c r="A3547">
        <v>3546</v>
      </c>
      <c r="B3547" t="s">
        <v>1607</v>
      </c>
      <c r="C3547" t="s">
        <v>32</v>
      </c>
      <c r="D3547" t="s">
        <v>129</v>
      </c>
      <c r="E3547" t="s">
        <v>75</v>
      </c>
      <c r="F3547" s="1">
        <v>44467</v>
      </c>
      <c r="G3547" s="2">
        <v>44464.74722222222</v>
      </c>
      <c r="H3547" s="2">
        <v>44468.254166666666</v>
      </c>
      <c r="I3547" t="s">
        <v>1605</v>
      </c>
      <c r="J3547" t="s">
        <v>71</v>
      </c>
      <c r="K3547">
        <v>2.8450000000000002</v>
      </c>
      <c r="L3547" s="4">
        <v>1440</v>
      </c>
      <c r="M3547">
        <v>1000</v>
      </c>
      <c r="N3547" s="3">
        <v>4096.8</v>
      </c>
      <c r="O3547">
        <v>4096.8</v>
      </c>
      <c r="P3547">
        <v>4096.8</v>
      </c>
      <c r="Q3547">
        <v>0</v>
      </c>
      <c r="S3547" t="str">
        <f t="shared" si="221"/>
        <v>September</v>
      </c>
      <c r="T3547" t="str">
        <f t="shared" si="222"/>
        <v>2021</v>
      </c>
      <c r="U3547" s="3">
        <f t="shared" si="223"/>
        <v>30</v>
      </c>
    </row>
    <row r="3548" spans="1:21" hidden="1">
      <c r="A3548">
        <v>3547</v>
      </c>
      <c r="B3548" t="s">
        <v>1613</v>
      </c>
      <c r="C3548" t="s">
        <v>32</v>
      </c>
      <c r="D3548" t="s">
        <v>129</v>
      </c>
      <c r="E3548" t="s">
        <v>75</v>
      </c>
      <c r="F3548" s="1">
        <v>44469</v>
      </c>
      <c r="G3548" s="2">
        <v>44468.26666666667</v>
      </c>
      <c r="H3548" s="2">
        <v>44470.986805555556</v>
      </c>
      <c r="I3548" t="s">
        <v>1605</v>
      </c>
      <c r="J3548" t="s">
        <v>71</v>
      </c>
      <c r="K3548">
        <v>2.8450000000000002</v>
      </c>
      <c r="L3548" s="4">
        <v>1440</v>
      </c>
      <c r="M3548">
        <v>1000</v>
      </c>
      <c r="N3548" s="3">
        <v>4096.8</v>
      </c>
      <c r="O3548">
        <v>4096.8</v>
      </c>
      <c r="P3548">
        <v>4096.8</v>
      </c>
      <c r="Q3548">
        <v>0</v>
      </c>
      <c r="S3548" t="str">
        <f t="shared" si="221"/>
        <v>September</v>
      </c>
      <c r="T3548" t="str">
        <f t="shared" si="222"/>
        <v>2021</v>
      </c>
      <c r="U3548" s="3">
        <f t="shared" si="223"/>
        <v>30</v>
      </c>
    </row>
    <row r="3549" spans="1:21" hidden="1">
      <c r="A3549">
        <v>3548</v>
      </c>
      <c r="B3549" t="s">
        <v>122</v>
      </c>
      <c r="C3549" t="s">
        <v>32</v>
      </c>
      <c r="D3549" t="s">
        <v>123</v>
      </c>
      <c r="E3549" t="s">
        <v>124</v>
      </c>
      <c r="F3549" s="1">
        <v>44292</v>
      </c>
      <c r="G3549" s="2">
        <v>44291.371527777781</v>
      </c>
      <c r="H3549" s="2">
        <v>44295.688194444447</v>
      </c>
      <c r="I3549" t="s">
        <v>1605</v>
      </c>
      <c r="J3549" t="s">
        <v>71</v>
      </c>
      <c r="K3549">
        <v>2.8450000000000002</v>
      </c>
      <c r="L3549" s="4">
        <v>1440</v>
      </c>
      <c r="M3549">
        <v>1000</v>
      </c>
      <c r="N3549" s="3">
        <v>4096.8</v>
      </c>
      <c r="O3549">
        <v>4096.8</v>
      </c>
      <c r="P3549">
        <v>4096.8</v>
      </c>
      <c r="Q3549">
        <v>0</v>
      </c>
      <c r="S3549" t="str">
        <f t="shared" si="221"/>
        <v>April</v>
      </c>
      <c r="T3549" t="str">
        <f t="shared" si="222"/>
        <v>2021</v>
      </c>
      <c r="U3549" s="3">
        <f t="shared" si="223"/>
        <v>30</v>
      </c>
    </row>
    <row r="3550" spans="1:21" hidden="1">
      <c r="A3550">
        <v>3549</v>
      </c>
      <c r="B3550" t="s">
        <v>122</v>
      </c>
      <c r="C3550" t="s">
        <v>32</v>
      </c>
      <c r="D3550" t="s">
        <v>123</v>
      </c>
      <c r="E3550" t="s">
        <v>124</v>
      </c>
      <c r="F3550" s="1">
        <v>44293</v>
      </c>
      <c r="G3550" s="2">
        <v>44291.371527777781</v>
      </c>
      <c r="H3550" s="2">
        <v>44295.688194444447</v>
      </c>
      <c r="I3550" t="s">
        <v>1605</v>
      </c>
      <c r="J3550" t="s">
        <v>71</v>
      </c>
      <c r="K3550">
        <v>2.8450000000000002</v>
      </c>
      <c r="L3550" s="4">
        <v>1440</v>
      </c>
      <c r="M3550">
        <v>1000</v>
      </c>
      <c r="N3550" s="3">
        <v>4096.8</v>
      </c>
      <c r="O3550">
        <v>4096.8</v>
      </c>
      <c r="P3550">
        <v>4096.8</v>
      </c>
      <c r="Q3550">
        <v>0</v>
      </c>
      <c r="S3550" t="str">
        <f t="shared" si="221"/>
        <v>April</v>
      </c>
      <c r="T3550" t="str">
        <f t="shared" si="222"/>
        <v>2021</v>
      </c>
      <c r="U3550" s="3">
        <f t="shared" si="223"/>
        <v>30</v>
      </c>
    </row>
    <row r="3551" spans="1:21" hidden="1">
      <c r="A3551">
        <v>3550</v>
      </c>
      <c r="B3551" t="s">
        <v>122</v>
      </c>
      <c r="C3551" t="s">
        <v>32</v>
      </c>
      <c r="D3551" t="s">
        <v>123</v>
      </c>
      <c r="E3551" t="s">
        <v>124</v>
      </c>
      <c r="F3551" s="1">
        <v>44294</v>
      </c>
      <c r="G3551" s="2">
        <v>44291.371527777781</v>
      </c>
      <c r="H3551" s="2">
        <v>44295.688194444447</v>
      </c>
      <c r="I3551" t="s">
        <v>1605</v>
      </c>
      <c r="J3551" t="s">
        <v>71</v>
      </c>
      <c r="K3551">
        <v>2.8450000000000002</v>
      </c>
      <c r="L3551" s="4">
        <v>1440</v>
      </c>
      <c r="M3551">
        <v>1000</v>
      </c>
      <c r="N3551" s="3">
        <v>4096.8</v>
      </c>
      <c r="O3551">
        <v>4096.8</v>
      </c>
      <c r="P3551">
        <v>4096.8</v>
      </c>
      <c r="Q3551">
        <v>0</v>
      </c>
      <c r="S3551" t="str">
        <f t="shared" si="221"/>
        <v>April</v>
      </c>
      <c r="T3551" t="str">
        <f t="shared" si="222"/>
        <v>2021</v>
      </c>
      <c r="U3551" s="3">
        <f t="shared" si="223"/>
        <v>30</v>
      </c>
    </row>
    <row r="3552" spans="1:21" hidden="1">
      <c r="A3552">
        <v>3551</v>
      </c>
      <c r="B3552" t="s">
        <v>126</v>
      </c>
      <c r="C3552" t="s">
        <v>32</v>
      </c>
      <c r="D3552" t="s">
        <v>127</v>
      </c>
      <c r="E3552" t="s">
        <v>124</v>
      </c>
      <c r="F3552" s="1">
        <v>44722</v>
      </c>
      <c r="G3552" s="2">
        <v>44721.885416666664</v>
      </c>
      <c r="H3552" s="2">
        <v>44729.184027777781</v>
      </c>
      <c r="I3552" t="s">
        <v>1605</v>
      </c>
      <c r="J3552" t="s">
        <v>71</v>
      </c>
      <c r="K3552">
        <v>2.8450000000000002</v>
      </c>
      <c r="L3552" s="4">
        <v>1440</v>
      </c>
      <c r="M3552">
        <v>1000</v>
      </c>
      <c r="N3552" s="3">
        <v>4096.8</v>
      </c>
      <c r="O3552">
        <v>4096.8</v>
      </c>
      <c r="P3552">
        <v>4096.8</v>
      </c>
      <c r="Q3552">
        <v>0</v>
      </c>
      <c r="S3552" t="str">
        <f t="shared" si="221"/>
        <v>June</v>
      </c>
      <c r="T3552" t="str">
        <f t="shared" si="222"/>
        <v>2022</v>
      </c>
      <c r="U3552" s="3">
        <f t="shared" si="223"/>
        <v>30</v>
      </c>
    </row>
    <row r="3553" spans="1:21" hidden="1">
      <c r="A3553">
        <v>3552</v>
      </c>
      <c r="B3553" t="s">
        <v>126</v>
      </c>
      <c r="C3553" t="s">
        <v>32</v>
      </c>
      <c r="D3553" t="s">
        <v>127</v>
      </c>
      <c r="E3553" t="s">
        <v>124</v>
      </c>
      <c r="F3553" s="1">
        <v>44723</v>
      </c>
      <c r="G3553" s="2">
        <v>44721.885416666664</v>
      </c>
      <c r="H3553" s="2">
        <v>44729.184027777781</v>
      </c>
      <c r="I3553" t="s">
        <v>1605</v>
      </c>
      <c r="J3553" t="s">
        <v>71</v>
      </c>
      <c r="K3553">
        <v>2.8450000000000002</v>
      </c>
      <c r="L3553" s="4">
        <v>1440</v>
      </c>
      <c r="M3553">
        <v>1000</v>
      </c>
      <c r="N3553" s="3">
        <v>4096.8</v>
      </c>
      <c r="O3553">
        <v>4096.8</v>
      </c>
      <c r="P3553">
        <v>4096.8</v>
      </c>
      <c r="Q3553">
        <v>0</v>
      </c>
      <c r="S3553" t="str">
        <f t="shared" si="221"/>
        <v>June</v>
      </c>
      <c r="T3553" t="str">
        <f t="shared" si="222"/>
        <v>2022</v>
      </c>
      <c r="U3553" s="3">
        <f t="shared" si="223"/>
        <v>30</v>
      </c>
    </row>
    <row r="3554" spans="1:21" hidden="1">
      <c r="A3554">
        <v>3553</v>
      </c>
      <c r="B3554" t="s">
        <v>126</v>
      </c>
      <c r="C3554" t="s">
        <v>32</v>
      </c>
      <c r="D3554" t="s">
        <v>127</v>
      </c>
      <c r="E3554" t="s">
        <v>124</v>
      </c>
      <c r="F3554" s="1">
        <v>44724</v>
      </c>
      <c r="G3554" s="2">
        <v>44721.885416666664</v>
      </c>
      <c r="H3554" s="2">
        <v>44729.184027777781</v>
      </c>
      <c r="I3554" t="s">
        <v>1605</v>
      </c>
      <c r="J3554" t="s">
        <v>71</v>
      </c>
      <c r="K3554">
        <v>2.8450000000000002</v>
      </c>
      <c r="L3554" s="4">
        <v>1440</v>
      </c>
      <c r="M3554">
        <v>1000</v>
      </c>
      <c r="N3554" s="3">
        <v>4096.8</v>
      </c>
      <c r="O3554">
        <v>4096.8</v>
      </c>
      <c r="P3554">
        <v>4096.8</v>
      </c>
      <c r="Q3554">
        <v>0</v>
      </c>
      <c r="S3554" t="str">
        <f t="shared" si="221"/>
        <v>June</v>
      </c>
      <c r="T3554" t="str">
        <f t="shared" si="222"/>
        <v>2022</v>
      </c>
      <c r="U3554" s="3">
        <f t="shared" si="223"/>
        <v>30</v>
      </c>
    </row>
    <row r="3555" spans="1:21" hidden="1">
      <c r="A3555">
        <v>3554</v>
      </c>
      <c r="B3555" t="s">
        <v>126</v>
      </c>
      <c r="C3555" t="s">
        <v>32</v>
      </c>
      <c r="D3555" t="s">
        <v>127</v>
      </c>
      <c r="E3555" t="s">
        <v>124</v>
      </c>
      <c r="F3555" s="1">
        <v>44725</v>
      </c>
      <c r="G3555" s="2">
        <v>44721.885416666664</v>
      </c>
      <c r="H3555" s="2">
        <v>44729.184027777781</v>
      </c>
      <c r="I3555" t="s">
        <v>1605</v>
      </c>
      <c r="J3555" t="s">
        <v>71</v>
      </c>
      <c r="K3555">
        <v>2.8450000000000002</v>
      </c>
      <c r="L3555" s="4">
        <v>1440</v>
      </c>
      <c r="M3555">
        <v>1000</v>
      </c>
      <c r="N3555" s="3">
        <v>4096.8</v>
      </c>
      <c r="O3555">
        <v>4096.8</v>
      </c>
      <c r="P3555">
        <v>4096.8</v>
      </c>
      <c r="Q3555">
        <v>0</v>
      </c>
      <c r="S3555" t="str">
        <f t="shared" si="221"/>
        <v>June</v>
      </c>
      <c r="T3555" t="str">
        <f t="shared" si="222"/>
        <v>2022</v>
      </c>
      <c r="U3555" s="3">
        <f t="shared" si="223"/>
        <v>30</v>
      </c>
    </row>
    <row r="3556" spans="1:21" hidden="1">
      <c r="A3556">
        <v>3555</v>
      </c>
      <c r="B3556" t="s">
        <v>126</v>
      </c>
      <c r="C3556" t="s">
        <v>32</v>
      </c>
      <c r="D3556" t="s">
        <v>127</v>
      </c>
      <c r="E3556" t="s">
        <v>124</v>
      </c>
      <c r="F3556" s="1">
        <v>44726</v>
      </c>
      <c r="G3556" s="2">
        <v>44721.885416666664</v>
      </c>
      <c r="H3556" s="2">
        <v>44729.184027777781</v>
      </c>
      <c r="I3556" t="s">
        <v>1605</v>
      </c>
      <c r="J3556" t="s">
        <v>71</v>
      </c>
      <c r="K3556">
        <v>2.8450000000000002</v>
      </c>
      <c r="L3556" s="4">
        <v>1440</v>
      </c>
      <c r="M3556">
        <v>1000</v>
      </c>
      <c r="N3556" s="3">
        <v>4096.8</v>
      </c>
      <c r="O3556">
        <v>4096.8</v>
      </c>
      <c r="P3556">
        <v>4096.8</v>
      </c>
      <c r="Q3556">
        <v>0</v>
      </c>
      <c r="S3556" t="str">
        <f t="shared" si="221"/>
        <v>June</v>
      </c>
      <c r="T3556" t="str">
        <f t="shared" si="222"/>
        <v>2022</v>
      </c>
      <c r="U3556" s="3">
        <f t="shared" si="223"/>
        <v>30</v>
      </c>
    </row>
    <row r="3557" spans="1:21" hidden="1">
      <c r="A3557">
        <v>3556</v>
      </c>
      <c r="B3557" t="s">
        <v>126</v>
      </c>
      <c r="C3557" t="s">
        <v>32</v>
      </c>
      <c r="D3557" t="s">
        <v>127</v>
      </c>
      <c r="E3557" t="s">
        <v>124</v>
      </c>
      <c r="F3557" s="1">
        <v>44727</v>
      </c>
      <c r="G3557" s="2">
        <v>44721.885416666664</v>
      </c>
      <c r="H3557" s="2">
        <v>44729.184027777781</v>
      </c>
      <c r="I3557" t="s">
        <v>1605</v>
      </c>
      <c r="J3557" t="s">
        <v>71</v>
      </c>
      <c r="K3557">
        <v>2.8450000000000002</v>
      </c>
      <c r="L3557" s="4">
        <v>1440</v>
      </c>
      <c r="M3557">
        <v>1000</v>
      </c>
      <c r="N3557" s="3">
        <v>4096.8</v>
      </c>
      <c r="O3557">
        <v>4096.8</v>
      </c>
      <c r="P3557">
        <v>4096.8</v>
      </c>
      <c r="Q3557">
        <v>0</v>
      </c>
      <c r="S3557" t="str">
        <f t="shared" si="221"/>
        <v>June</v>
      </c>
      <c r="T3557" t="str">
        <f t="shared" si="222"/>
        <v>2022</v>
      </c>
      <c r="U3557" s="3">
        <f t="shared" ref="U3557:U3573" si="224">DAY(EOMONTH(F3557, 0))</f>
        <v>30</v>
      </c>
    </row>
    <row r="3558" spans="1:21" hidden="1">
      <c r="A3558">
        <v>3557</v>
      </c>
      <c r="B3558" t="s">
        <v>126</v>
      </c>
      <c r="C3558" t="s">
        <v>32</v>
      </c>
      <c r="D3558" t="s">
        <v>127</v>
      </c>
      <c r="E3558" t="s">
        <v>124</v>
      </c>
      <c r="F3558" s="1">
        <v>44728</v>
      </c>
      <c r="G3558" s="2">
        <v>44721.885416666664</v>
      </c>
      <c r="H3558" s="2">
        <v>44729.184027777781</v>
      </c>
      <c r="I3558" t="s">
        <v>1605</v>
      </c>
      <c r="J3558" t="s">
        <v>71</v>
      </c>
      <c r="K3558">
        <v>2.8450000000000002</v>
      </c>
      <c r="L3558" s="4">
        <v>1440</v>
      </c>
      <c r="M3558">
        <v>1000</v>
      </c>
      <c r="N3558" s="3">
        <v>4096.8</v>
      </c>
      <c r="O3558">
        <v>4096.8</v>
      </c>
      <c r="P3558">
        <v>4096.8</v>
      </c>
      <c r="Q3558">
        <v>0</v>
      </c>
      <c r="S3558" t="str">
        <f t="shared" si="221"/>
        <v>June</v>
      </c>
      <c r="T3558" t="str">
        <f t="shared" si="222"/>
        <v>2022</v>
      </c>
      <c r="U3558" s="3">
        <f t="shared" si="224"/>
        <v>30</v>
      </c>
    </row>
    <row r="3559" spans="1:21" hidden="1">
      <c r="A3559">
        <v>3558</v>
      </c>
      <c r="B3559" t="s">
        <v>130</v>
      </c>
      <c r="C3559" t="s">
        <v>32</v>
      </c>
      <c r="D3559" t="s">
        <v>131</v>
      </c>
      <c r="E3559" t="s">
        <v>124</v>
      </c>
      <c r="F3559" s="1">
        <v>44757</v>
      </c>
      <c r="G3559" s="2">
        <v>44756.419444444444</v>
      </c>
      <c r="H3559" s="2">
        <v>44761.666666666664</v>
      </c>
      <c r="I3559" t="s">
        <v>1605</v>
      </c>
      <c r="J3559" t="s">
        <v>71</v>
      </c>
      <c r="K3559">
        <v>2.8450000000000002</v>
      </c>
      <c r="L3559" s="4">
        <v>1440</v>
      </c>
      <c r="M3559">
        <v>1000</v>
      </c>
      <c r="N3559" s="3">
        <v>4096.8</v>
      </c>
      <c r="O3559">
        <v>4096.8</v>
      </c>
      <c r="P3559">
        <v>4096.8</v>
      </c>
      <c r="Q3559">
        <v>0</v>
      </c>
      <c r="S3559" t="str">
        <f t="shared" si="221"/>
        <v>July</v>
      </c>
      <c r="T3559" t="str">
        <f t="shared" si="222"/>
        <v>2022</v>
      </c>
      <c r="U3559" s="3">
        <f t="shared" si="224"/>
        <v>31</v>
      </c>
    </row>
    <row r="3560" spans="1:21" hidden="1">
      <c r="A3560">
        <v>3559</v>
      </c>
      <c r="B3560" t="s">
        <v>130</v>
      </c>
      <c r="C3560" t="s">
        <v>32</v>
      </c>
      <c r="D3560" t="s">
        <v>131</v>
      </c>
      <c r="E3560" t="s">
        <v>124</v>
      </c>
      <c r="F3560" s="1">
        <v>44758</v>
      </c>
      <c r="G3560" s="2">
        <v>44756.419444444444</v>
      </c>
      <c r="H3560" s="2">
        <v>44761.666666666664</v>
      </c>
      <c r="I3560" t="s">
        <v>1605</v>
      </c>
      <c r="J3560" t="s">
        <v>71</v>
      </c>
      <c r="K3560">
        <v>2.8450000000000002</v>
      </c>
      <c r="L3560" s="4">
        <v>1440</v>
      </c>
      <c r="M3560">
        <v>1000</v>
      </c>
      <c r="N3560" s="3">
        <v>4096.8</v>
      </c>
      <c r="O3560">
        <v>4096.8</v>
      </c>
      <c r="P3560">
        <v>4096.8</v>
      </c>
      <c r="Q3560">
        <v>0</v>
      </c>
      <c r="S3560" t="str">
        <f t="shared" si="221"/>
        <v>July</v>
      </c>
      <c r="T3560" t="str">
        <f t="shared" si="222"/>
        <v>2022</v>
      </c>
      <c r="U3560" s="3">
        <f t="shared" si="224"/>
        <v>31</v>
      </c>
    </row>
    <row r="3561" spans="1:21" hidden="1">
      <c r="A3561">
        <v>3560</v>
      </c>
      <c r="B3561" t="s">
        <v>130</v>
      </c>
      <c r="C3561" t="s">
        <v>32</v>
      </c>
      <c r="D3561" t="s">
        <v>131</v>
      </c>
      <c r="E3561" t="s">
        <v>124</v>
      </c>
      <c r="F3561" s="1">
        <v>44759</v>
      </c>
      <c r="G3561" s="2">
        <v>44756.419444444444</v>
      </c>
      <c r="H3561" s="2">
        <v>44761.666666666664</v>
      </c>
      <c r="I3561" t="s">
        <v>1605</v>
      </c>
      <c r="J3561" t="s">
        <v>71</v>
      </c>
      <c r="K3561">
        <v>2.8450000000000002</v>
      </c>
      <c r="L3561" s="4">
        <v>1440</v>
      </c>
      <c r="M3561">
        <v>1000</v>
      </c>
      <c r="N3561" s="3">
        <v>4096.8</v>
      </c>
      <c r="O3561">
        <v>4096.8</v>
      </c>
      <c r="P3561">
        <v>4096.8</v>
      </c>
      <c r="Q3561">
        <v>0</v>
      </c>
      <c r="S3561" t="str">
        <f t="shared" si="221"/>
        <v>July</v>
      </c>
      <c r="T3561" t="str">
        <f t="shared" si="222"/>
        <v>2022</v>
      </c>
      <c r="U3561" s="3">
        <f t="shared" si="224"/>
        <v>31</v>
      </c>
    </row>
    <row r="3562" spans="1:21" hidden="1">
      <c r="A3562">
        <v>3561</v>
      </c>
      <c r="B3562" t="s">
        <v>130</v>
      </c>
      <c r="C3562" t="s">
        <v>32</v>
      </c>
      <c r="D3562" t="s">
        <v>131</v>
      </c>
      <c r="E3562" t="s">
        <v>124</v>
      </c>
      <c r="F3562" s="1">
        <v>44760</v>
      </c>
      <c r="G3562" s="2">
        <v>44756.419444444444</v>
      </c>
      <c r="H3562" s="2">
        <v>44761.666666666664</v>
      </c>
      <c r="I3562" t="s">
        <v>1605</v>
      </c>
      <c r="J3562" t="s">
        <v>71</v>
      </c>
      <c r="K3562">
        <v>2.8450000000000002</v>
      </c>
      <c r="L3562" s="4">
        <v>1440</v>
      </c>
      <c r="M3562">
        <v>1000</v>
      </c>
      <c r="N3562" s="3">
        <v>4096.8</v>
      </c>
      <c r="O3562">
        <v>4096.8</v>
      </c>
      <c r="P3562">
        <v>4096.8</v>
      </c>
      <c r="Q3562">
        <v>0</v>
      </c>
      <c r="S3562" t="str">
        <f t="shared" si="221"/>
        <v>July</v>
      </c>
      <c r="T3562" t="str">
        <f t="shared" si="222"/>
        <v>2022</v>
      </c>
      <c r="U3562" s="3">
        <f t="shared" si="224"/>
        <v>31</v>
      </c>
    </row>
    <row r="3563" spans="1:21" hidden="1">
      <c r="A3563">
        <v>3562</v>
      </c>
      <c r="B3563" t="s">
        <v>147</v>
      </c>
      <c r="C3563" t="s">
        <v>32</v>
      </c>
      <c r="D3563" t="s">
        <v>141</v>
      </c>
      <c r="E3563" t="s">
        <v>124</v>
      </c>
      <c r="F3563" s="1">
        <v>44714</v>
      </c>
      <c r="G3563" s="2">
        <v>44714</v>
      </c>
      <c r="H3563" s="2">
        <v>44718.666666666664</v>
      </c>
      <c r="I3563" t="s">
        <v>1605</v>
      </c>
      <c r="J3563" t="s">
        <v>71</v>
      </c>
      <c r="K3563">
        <v>2.8450000000000002</v>
      </c>
      <c r="L3563" s="4">
        <v>1440</v>
      </c>
      <c r="M3563">
        <v>1000</v>
      </c>
      <c r="N3563" s="3">
        <v>4096.8</v>
      </c>
      <c r="O3563">
        <v>4096.8</v>
      </c>
      <c r="P3563">
        <v>4096.8</v>
      </c>
      <c r="Q3563">
        <v>0</v>
      </c>
      <c r="S3563" t="str">
        <f t="shared" si="221"/>
        <v>June</v>
      </c>
      <c r="T3563" t="str">
        <f t="shared" si="222"/>
        <v>2022</v>
      </c>
      <c r="U3563" s="3">
        <f t="shared" si="224"/>
        <v>30</v>
      </c>
    </row>
    <row r="3564" spans="1:21" hidden="1">
      <c r="A3564">
        <v>3563</v>
      </c>
      <c r="B3564" t="s">
        <v>147</v>
      </c>
      <c r="C3564" t="s">
        <v>32</v>
      </c>
      <c r="D3564" t="s">
        <v>141</v>
      </c>
      <c r="E3564" t="s">
        <v>124</v>
      </c>
      <c r="F3564" s="1">
        <v>44715</v>
      </c>
      <c r="G3564" s="2">
        <v>44714</v>
      </c>
      <c r="H3564" s="2">
        <v>44718.666666666664</v>
      </c>
      <c r="I3564" t="s">
        <v>1605</v>
      </c>
      <c r="J3564" t="s">
        <v>71</v>
      </c>
      <c r="K3564">
        <v>2.8450000000000002</v>
      </c>
      <c r="L3564" s="4">
        <v>1440</v>
      </c>
      <c r="M3564">
        <v>1000</v>
      </c>
      <c r="N3564" s="3">
        <v>4096.8</v>
      </c>
      <c r="O3564">
        <v>4096.8</v>
      </c>
      <c r="P3564">
        <v>4096.8</v>
      </c>
      <c r="Q3564">
        <v>0</v>
      </c>
      <c r="S3564" t="str">
        <f t="shared" si="221"/>
        <v>June</v>
      </c>
      <c r="T3564" t="str">
        <f t="shared" si="222"/>
        <v>2022</v>
      </c>
      <c r="U3564" s="3">
        <f t="shared" si="224"/>
        <v>30</v>
      </c>
    </row>
    <row r="3565" spans="1:21" hidden="1">
      <c r="A3565">
        <v>3564</v>
      </c>
      <c r="B3565" t="s">
        <v>147</v>
      </c>
      <c r="C3565" t="s">
        <v>32</v>
      </c>
      <c r="D3565" t="s">
        <v>141</v>
      </c>
      <c r="E3565" t="s">
        <v>124</v>
      </c>
      <c r="F3565" s="1">
        <v>44716</v>
      </c>
      <c r="G3565" s="2">
        <v>44714</v>
      </c>
      <c r="H3565" s="2">
        <v>44718.666666666664</v>
      </c>
      <c r="I3565" t="s">
        <v>1605</v>
      </c>
      <c r="J3565" t="s">
        <v>71</v>
      </c>
      <c r="K3565">
        <v>2.8450000000000002</v>
      </c>
      <c r="L3565" s="4">
        <v>1440</v>
      </c>
      <c r="M3565">
        <v>1000</v>
      </c>
      <c r="N3565" s="3">
        <v>4096.8</v>
      </c>
      <c r="O3565">
        <v>4096.8</v>
      </c>
      <c r="P3565">
        <v>4096.8</v>
      </c>
      <c r="Q3565">
        <v>0</v>
      </c>
      <c r="S3565" t="str">
        <f t="shared" si="221"/>
        <v>June</v>
      </c>
      <c r="T3565" t="str">
        <f t="shared" si="222"/>
        <v>2022</v>
      </c>
      <c r="U3565" s="3">
        <f t="shared" si="224"/>
        <v>30</v>
      </c>
    </row>
    <row r="3566" spans="1:21" hidden="1">
      <c r="A3566">
        <v>3565</v>
      </c>
      <c r="B3566" t="s">
        <v>147</v>
      </c>
      <c r="C3566" t="s">
        <v>32</v>
      </c>
      <c r="D3566" t="s">
        <v>141</v>
      </c>
      <c r="E3566" t="s">
        <v>124</v>
      </c>
      <c r="F3566" s="1">
        <v>44717</v>
      </c>
      <c r="G3566" s="2">
        <v>44714</v>
      </c>
      <c r="H3566" s="2">
        <v>44718.666666666664</v>
      </c>
      <c r="I3566" t="s">
        <v>1605</v>
      </c>
      <c r="J3566" t="s">
        <v>71</v>
      </c>
      <c r="K3566">
        <v>2.8450000000000002</v>
      </c>
      <c r="L3566" s="4">
        <v>1440</v>
      </c>
      <c r="M3566">
        <v>1000</v>
      </c>
      <c r="N3566" s="3">
        <v>4096.8</v>
      </c>
      <c r="O3566">
        <v>4096.8</v>
      </c>
      <c r="P3566">
        <v>4096.8</v>
      </c>
      <c r="Q3566">
        <v>0</v>
      </c>
      <c r="S3566" t="str">
        <f t="shared" si="221"/>
        <v>June</v>
      </c>
      <c r="T3566" t="str">
        <f t="shared" si="222"/>
        <v>2022</v>
      </c>
      <c r="U3566" s="3">
        <f t="shared" si="224"/>
        <v>30</v>
      </c>
    </row>
    <row r="3567" spans="1:21" hidden="1">
      <c r="A3567">
        <v>3566</v>
      </c>
      <c r="B3567" t="s">
        <v>133</v>
      </c>
      <c r="C3567" t="s">
        <v>32</v>
      </c>
      <c r="D3567" t="s">
        <v>123</v>
      </c>
      <c r="E3567" t="s">
        <v>124</v>
      </c>
      <c r="F3567" s="1">
        <v>44762</v>
      </c>
      <c r="G3567" s="2">
        <v>44762</v>
      </c>
      <c r="H3567" s="2">
        <v>44768.624305555553</v>
      </c>
      <c r="I3567" t="s">
        <v>1605</v>
      </c>
      <c r="J3567" t="s">
        <v>71</v>
      </c>
      <c r="K3567">
        <v>2.8450000000000002</v>
      </c>
      <c r="L3567" s="4">
        <v>1440</v>
      </c>
      <c r="M3567">
        <v>1000</v>
      </c>
      <c r="N3567" s="3">
        <v>4096.8</v>
      </c>
      <c r="O3567">
        <v>4096.8</v>
      </c>
      <c r="P3567">
        <v>4096.8</v>
      </c>
      <c r="Q3567">
        <v>0</v>
      </c>
      <c r="S3567" t="str">
        <f t="shared" si="221"/>
        <v>July</v>
      </c>
      <c r="T3567" t="str">
        <f t="shared" si="222"/>
        <v>2022</v>
      </c>
      <c r="U3567" s="3">
        <f t="shared" si="224"/>
        <v>31</v>
      </c>
    </row>
    <row r="3568" spans="1:21" hidden="1">
      <c r="A3568">
        <v>3567</v>
      </c>
      <c r="B3568" t="s">
        <v>133</v>
      </c>
      <c r="C3568" t="s">
        <v>32</v>
      </c>
      <c r="D3568" t="s">
        <v>123</v>
      </c>
      <c r="E3568" t="s">
        <v>124</v>
      </c>
      <c r="F3568" s="1">
        <v>44763</v>
      </c>
      <c r="G3568" s="2">
        <v>44762</v>
      </c>
      <c r="H3568" s="2">
        <v>44768.624305555553</v>
      </c>
      <c r="I3568" t="s">
        <v>1605</v>
      </c>
      <c r="J3568" t="s">
        <v>71</v>
      </c>
      <c r="K3568">
        <v>2.8450000000000002</v>
      </c>
      <c r="L3568" s="4">
        <v>1440</v>
      </c>
      <c r="M3568">
        <v>1000</v>
      </c>
      <c r="N3568" s="3">
        <v>4096.8</v>
      </c>
      <c r="O3568">
        <v>4096.8</v>
      </c>
      <c r="P3568">
        <v>4096.8</v>
      </c>
      <c r="Q3568">
        <v>0</v>
      </c>
      <c r="S3568" t="str">
        <f t="shared" si="221"/>
        <v>July</v>
      </c>
      <c r="T3568" t="str">
        <f t="shared" si="222"/>
        <v>2022</v>
      </c>
      <c r="U3568" s="3">
        <f t="shared" si="224"/>
        <v>31</v>
      </c>
    </row>
    <row r="3569" spans="1:21" hidden="1">
      <c r="A3569">
        <v>3568</v>
      </c>
      <c r="B3569" t="s">
        <v>133</v>
      </c>
      <c r="C3569" t="s">
        <v>32</v>
      </c>
      <c r="D3569" t="s">
        <v>123</v>
      </c>
      <c r="E3569" t="s">
        <v>124</v>
      </c>
      <c r="F3569" s="1">
        <v>44764</v>
      </c>
      <c r="G3569" s="2">
        <v>44762</v>
      </c>
      <c r="H3569" s="2">
        <v>44768.624305555553</v>
      </c>
      <c r="I3569" t="s">
        <v>1605</v>
      </c>
      <c r="J3569" t="s">
        <v>71</v>
      </c>
      <c r="K3569">
        <v>2.8450000000000002</v>
      </c>
      <c r="L3569" s="4">
        <v>1440</v>
      </c>
      <c r="M3569">
        <v>1000</v>
      </c>
      <c r="N3569" s="3">
        <v>4096.8</v>
      </c>
      <c r="O3569">
        <v>4096.8</v>
      </c>
      <c r="P3569">
        <v>4096.8</v>
      </c>
      <c r="Q3569">
        <v>0</v>
      </c>
      <c r="S3569" t="str">
        <f t="shared" si="221"/>
        <v>July</v>
      </c>
      <c r="T3569" t="str">
        <f t="shared" si="222"/>
        <v>2022</v>
      </c>
      <c r="U3569" s="3">
        <f t="shared" si="224"/>
        <v>31</v>
      </c>
    </row>
    <row r="3570" spans="1:21" hidden="1">
      <c r="A3570">
        <v>3569</v>
      </c>
      <c r="B3570" t="s">
        <v>133</v>
      </c>
      <c r="C3570" t="s">
        <v>32</v>
      </c>
      <c r="D3570" t="s">
        <v>123</v>
      </c>
      <c r="E3570" t="s">
        <v>124</v>
      </c>
      <c r="F3570" s="1">
        <v>44765</v>
      </c>
      <c r="G3570" s="2">
        <v>44762</v>
      </c>
      <c r="H3570" s="2">
        <v>44768.624305555553</v>
      </c>
      <c r="I3570" t="s">
        <v>1605</v>
      </c>
      <c r="J3570" t="s">
        <v>71</v>
      </c>
      <c r="K3570">
        <v>2.8450000000000002</v>
      </c>
      <c r="L3570" s="4">
        <v>1440</v>
      </c>
      <c r="M3570">
        <v>1000</v>
      </c>
      <c r="N3570" s="3">
        <v>4096.8</v>
      </c>
      <c r="O3570">
        <v>4096.8</v>
      </c>
      <c r="P3570">
        <v>4096.8</v>
      </c>
      <c r="Q3570">
        <v>0</v>
      </c>
      <c r="S3570" t="str">
        <f t="shared" si="221"/>
        <v>July</v>
      </c>
      <c r="T3570" t="str">
        <f t="shared" si="222"/>
        <v>2022</v>
      </c>
      <c r="U3570" s="3">
        <f t="shared" si="224"/>
        <v>31</v>
      </c>
    </row>
    <row r="3571" spans="1:21" hidden="1">
      <c r="A3571">
        <v>3570</v>
      </c>
      <c r="B3571" t="s">
        <v>133</v>
      </c>
      <c r="C3571" t="s">
        <v>32</v>
      </c>
      <c r="D3571" t="s">
        <v>123</v>
      </c>
      <c r="E3571" t="s">
        <v>124</v>
      </c>
      <c r="F3571" s="1">
        <v>44766</v>
      </c>
      <c r="G3571" s="2">
        <v>44762</v>
      </c>
      <c r="H3571" s="2">
        <v>44768.624305555553</v>
      </c>
      <c r="I3571" t="s">
        <v>1605</v>
      </c>
      <c r="J3571" t="s">
        <v>71</v>
      </c>
      <c r="K3571">
        <v>2.8450000000000002</v>
      </c>
      <c r="L3571" s="4">
        <v>1440</v>
      </c>
      <c r="M3571">
        <v>1000</v>
      </c>
      <c r="N3571" s="3">
        <v>4096.8</v>
      </c>
      <c r="O3571">
        <v>4096.8</v>
      </c>
      <c r="P3571">
        <v>4096.8</v>
      </c>
      <c r="Q3571">
        <v>0</v>
      </c>
      <c r="S3571" t="str">
        <f t="shared" si="221"/>
        <v>July</v>
      </c>
      <c r="T3571" t="str">
        <f t="shared" si="222"/>
        <v>2022</v>
      </c>
      <c r="U3571" s="3">
        <f t="shared" si="224"/>
        <v>31</v>
      </c>
    </row>
    <row r="3572" spans="1:21" hidden="1">
      <c r="A3572">
        <v>3571</v>
      </c>
      <c r="B3572" t="s">
        <v>133</v>
      </c>
      <c r="C3572" t="s">
        <v>32</v>
      </c>
      <c r="D3572" t="s">
        <v>123</v>
      </c>
      <c r="E3572" t="s">
        <v>124</v>
      </c>
      <c r="F3572" s="1">
        <v>44767</v>
      </c>
      <c r="G3572" s="2">
        <v>44762</v>
      </c>
      <c r="H3572" s="2">
        <v>44768.624305555553</v>
      </c>
      <c r="I3572" t="s">
        <v>1605</v>
      </c>
      <c r="J3572" t="s">
        <v>71</v>
      </c>
      <c r="K3572">
        <v>2.8450000000000002</v>
      </c>
      <c r="L3572" s="4">
        <v>1440</v>
      </c>
      <c r="M3572">
        <v>1000</v>
      </c>
      <c r="N3572" s="3">
        <v>4096.8</v>
      </c>
      <c r="O3572">
        <v>4096.8</v>
      </c>
      <c r="P3572">
        <v>4096.8</v>
      </c>
      <c r="Q3572">
        <v>0</v>
      </c>
      <c r="S3572" t="str">
        <f t="shared" si="221"/>
        <v>July</v>
      </c>
      <c r="T3572" t="str">
        <f t="shared" si="222"/>
        <v>2022</v>
      </c>
      <c r="U3572" s="3">
        <f t="shared" si="224"/>
        <v>31</v>
      </c>
    </row>
    <row r="3573" spans="1:21" hidden="1">
      <c r="A3573">
        <v>3572</v>
      </c>
      <c r="B3573" t="s">
        <v>132</v>
      </c>
      <c r="C3573" t="s">
        <v>32</v>
      </c>
      <c r="D3573" t="s">
        <v>123</v>
      </c>
      <c r="E3573" t="s">
        <v>124</v>
      </c>
      <c r="F3573" s="1">
        <v>44770</v>
      </c>
      <c r="G3573" s="2">
        <v>44769.411111111112</v>
      </c>
      <c r="H3573" s="2">
        <v>44771.591666666667</v>
      </c>
      <c r="I3573" t="s">
        <v>1605</v>
      </c>
      <c r="J3573" t="s">
        <v>71</v>
      </c>
      <c r="K3573">
        <v>2.8450000000000002</v>
      </c>
      <c r="L3573" s="4">
        <v>1440</v>
      </c>
      <c r="M3573">
        <v>1000</v>
      </c>
      <c r="N3573" s="3">
        <v>4096.8</v>
      </c>
      <c r="O3573">
        <v>4096.8</v>
      </c>
      <c r="P3573">
        <v>4096.8</v>
      </c>
      <c r="Q3573">
        <v>0</v>
      </c>
      <c r="S3573" t="str">
        <f t="shared" si="221"/>
        <v>July</v>
      </c>
      <c r="T3573" t="str">
        <f t="shared" si="222"/>
        <v>2022</v>
      </c>
      <c r="U3573" s="3">
        <f t="shared" si="224"/>
        <v>31</v>
      </c>
    </row>
    <row r="3574" spans="1:21" hidden="1">
      <c r="F3574" s="1"/>
      <c r="G3574" s="2"/>
      <c r="H3574" s="2"/>
      <c r="O3574">
        <v>0</v>
      </c>
      <c r="P3574">
        <v>0</v>
      </c>
      <c r="Q3574" t="e">
        <v>#DIV/0!</v>
      </c>
      <c r="U3574" s="3"/>
    </row>
    <row r="3575" spans="1:21" hidden="1">
      <c r="A3575">
        <v>3574</v>
      </c>
      <c r="B3575" t="s">
        <v>1614</v>
      </c>
      <c r="C3575" t="s">
        <v>40</v>
      </c>
      <c r="D3575" t="s">
        <v>135</v>
      </c>
      <c r="E3575" t="s">
        <v>124</v>
      </c>
      <c r="F3575" s="1">
        <v>44594</v>
      </c>
      <c r="G3575" s="2">
        <v>44594.291666666664</v>
      </c>
      <c r="H3575" s="2">
        <v>44594.460416666669</v>
      </c>
      <c r="I3575" t="s">
        <v>1597</v>
      </c>
      <c r="J3575" t="s">
        <v>71</v>
      </c>
      <c r="K3575">
        <v>2.992</v>
      </c>
      <c r="L3575">
        <v>243</v>
      </c>
      <c r="M3575">
        <v>1000</v>
      </c>
      <c r="N3575">
        <v>727.05600000000004</v>
      </c>
      <c r="O3575">
        <v>727.05600000000004</v>
      </c>
      <c r="P3575">
        <v>4308.4799999999996</v>
      </c>
      <c r="Q3575">
        <v>4.9259259259259247</v>
      </c>
      <c r="S3575" t="str">
        <f t="shared" si="221"/>
        <v>February</v>
      </c>
      <c r="T3575" t="str">
        <f t="shared" si="222"/>
        <v>2022</v>
      </c>
      <c r="U3575" s="3">
        <f t="shared" ref="U3575:U3600" si="225">DAY(EOMONTH(F3575, 0))</f>
        <v>28</v>
      </c>
    </row>
    <row r="3576" spans="1:21" hidden="1">
      <c r="A3576">
        <v>3575</v>
      </c>
      <c r="B3576" t="s">
        <v>1615</v>
      </c>
      <c r="C3576" t="s">
        <v>14</v>
      </c>
      <c r="D3576" t="s">
        <v>129</v>
      </c>
      <c r="E3576" t="s">
        <v>75</v>
      </c>
      <c r="F3576" s="1">
        <v>44807</v>
      </c>
      <c r="G3576" s="2">
        <v>44807.458333333336</v>
      </c>
      <c r="H3576" s="2">
        <v>44808.833333333336</v>
      </c>
      <c r="I3576" t="s">
        <v>1597</v>
      </c>
      <c r="J3576" t="s">
        <v>71</v>
      </c>
      <c r="K3576">
        <v>2.992</v>
      </c>
      <c r="L3576">
        <v>780</v>
      </c>
      <c r="M3576">
        <v>1000</v>
      </c>
      <c r="N3576" s="3">
        <v>2333.7600000000002</v>
      </c>
      <c r="O3576">
        <v>2333.7600000000002</v>
      </c>
      <c r="P3576">
        <v>4308.4799999999996</v>
      </c>
      <c r="Q3576">
        <v>0.84615384615384581</v>
      </c>
      <c r="S3576" t="str">
        <f t="shared" si="221"/>
        <v>September</v>
      </c>
      <c r="T3576" t="str">
        <f t="shared" si="222"/>
        <v>2022</v>
      </c>
      <c r="U3576" s="3">
        <f t="shared" si="225"/>
        <v>30</v>
      </c>
    </row>
    <row r="3577" spans="1:21" hidden="1">
      <c r="A3577">
        <v>3576</v>
      </c>
      <c r="B3577" t="s">
        <v>1616</v>
      </c>
      <c r="C3577" t="s">
        <v>14</v>
      </c>
      <c r="D3577" t="s">
        <v>129</v>
      </c>
      <c r="E3577" t="s">
        <v>75</v>
      </c>
      <c r="F3577" s="1">
        <v>44810</v>
      </c>
      <c r="G3577" s="2">
        <v>44810.125</v>
      </c>
      <c r="H3577" s="2">
        <v>44810.666666666664</v>
      </c>
      <c r="I3577" t="s">
        <v>1597</v>
      </c>
      <c r="J3577" t="s">
        <v>71</v>
      </c>
      <c r="K3577">
        <v>2.992</v>
      </c>
      <c r="L3577">
        <v>780</v>
      </c>
      <c r="M3577">
        <v>1000</v>
      </c>
      <c r="N3577" s="3">
        <v>2333.7600000000002</v>
      </c>
      <c r="O3577">
        <v>2333.7600000000002</v>
      </c>
      <c r="P3577">
        <v>4308.4799999999996</v>
      </c>
      <c r="Q3577">
        <v>0.84615384615384581</v>
      </c>
      <c r="S3577" t="str">
        <f t="shared" si="221"/>
        <v>September</v>
      </c>
      <c r="T3577" t="str">
        <f t="shared" si="222"/>
        <v>2022</v>
      </c>
      <c r="U3577" s="3">
        <f t="shared" si="225"/>
        <v>30</v>
      </c>
    </row>
    <row r="3578" spans="1:21" hidden="1">
      <c r="A3578">
        <v>3577</v>
      </c>
      <c r="B3578" t="s">
        <v>1617</v>
      </c>
      <c r="C3578" t="s">
        <v>14</v>
      </c>
      <c r="D3578" t="s">
        <v>129</v>
      </c>
      <c r="E3578" t="s">
        <v>75</v>
      </c>
      <c r="F3578" s="1">
        <v>44814</v>
      </c>
      <c r="G3578" s="2">
        <v>44814.458333333336</v>
      </c>
      <c r="H3578" s="2">
        <v>44815.833333333336</v>
      </c>
      <c r="I3578" t="s">
        <v>1597</v>
      </c>
      <c r="J3578" t="s">
        <v>71</v>
      </c>
      <c r="K3578">
        <v>2.992</v>
      </c>
      <c r="L3578">
        <v>780</v>
      </c>
      <c r="M3578">
        <v>1000</v>
      </c>
      <c r="N3578" s="3">
        <v>2333.7600000000002</v>
      </c>
      <c r="O3578">
        <v>2333.7600000000002</v>
      </c>
      <c r="P3578">
        <v>4308.4799999999996</v>
      </c>
      <c r="Q3578">
        <v>0.84615384615384581</v>
      </c>
      <c r="S3578" t="str">
        <f t="shared" si="221"/>
        <v>September</v>
      </c>
      <c r="T3578" t="str">
        <f t="shared" si="222"/>
        <v>2022</v>
      </c>
      <c r="U3578" s="3">
        <f t="shared" si="225"/>
        <v>30</v>
      </c>
    </row>
    <row r="3579" spans="1:21" hidden="1">
      <c r="A3579">
        <v>3578</v>
      </c>
      <c r="B3579" t="s">
        <v>1618</v>
      </c>
      <c r="C3579" t="s">
        <v>14</v>
      </c>
      <c r="D3579" t="s">
        <v>129</v>
      </c>
      <c r="E3579" t="s">
        <v>75</v>
      </c>
      <c r="F3579" s="1">
        <v>44817</v>
      </c>
      <c r="G3579" s="2">
        <v>44817.125</v>
      </c>
      <c r="H3579" s="2">
        <v>44817.666666666664</v>
      </c>
      <c r="I3579" t="s">
        <v>1597</v>
      </c>
      <c r="J3579" t="s">
        <v>71</v>
      </c>
      <c r="K3579">
        <v>2.992</v>
      </c>
      <c r="L3579">
        <v>780</v>
      </c>
      <c r="M3579">
        <v>1000</v>
      </c>
      <c r="N3579" s="3">
        <v>2333.7600000000002</v>
      </c>
      <c r="O3579">
        <v>2333.7600000000002</v>
      </c>
      <c r="P3579">
        <v>4308.4799999999996</v>
      </c>
      <c r="Q3579">
        <v>0.84615384615384581</v>
      </c>
      <c r="S3579" t="str">
        <f t="shared" si="221"/>
        <v>September</v>
      </c>
      <c r="T3579" t="str">
        <f t="shared" si="222"/>
        <v>2022</v>
      </c>
      <c r="U3579" s="3">
        <f t="shared" si="225"/>
        <v>30</v>
      </c>
    </row>
    <row r="3580" spans="1:21" hidden="1">
      <c r="A3580">
        <v>3579</v>
      </c>
      <c r="B3580" t="s">
        <v>1619</v>
      </c>
      <c r="C3580" t="s">
        <v>11</v>
      </c>
      <c r="D3580" t="s">
        <v>135</v>
      </c>
      <c r="E3580" t="s">
        <v>124</v>
      </c>
      <c r="F3580" s="1">
        <v>44389</v>
      </c>
      <c r="G3580" s="2">
        <v>44385.40625</v>
      </c>
      <c r="H3580" s="2">
        <v>44389.589583333334</v>
      </c>
      <c r="I3580" t="s">
        <v>1597</v>
      </c>
      <c r="J3580" t="s">
        <v>71</v>
      </c>
      <c r="K3580">
        <v>2.992</v>
      </c>
      <c r="L3580">
        <v>849</v>
      </c>
      <c r="M3580">
        <v>1000</v>
      </c>
      <c r="N3580" s="3">
        <v>2540.2080000000001</v>
      </c>
      <c r="O3580">
        <v>2540.2080000000001</v>
      </c>
      <c r="P3580">
        <v>4308.4799999999996</v>
      </c>
      <c r="Q3580">
        <v>0.69611307420494672</v>
      </c>
      <c r="S3580" t="str">
        <f t="shared" si="221"/>
        <v>July</v>
      </c>
      <c r="T3580" t="str">
        <f t="shared" si="222"/>
        <v>2021</v>
      </c>
      <c r="U3580" s="3">
        <f t="shared" si="225"/>
        <v>31</v>
      </c>
    </row>
    <row r="3581" spans="1:21" hidden="1">
      <c r="A3581">
        <v>3580</v>
      </c>
      <c r="B3581" t="s">
        <v>1619</v>
      </c>
      <c r="C3581" t="s">
        <v>11</v>
      </c>
      <c r="D3581" t="s">
        <v>135</v>
      </c>
      <c r="E3581" t="s">
        <v>124</v>
      </c>
      <c r="F3581" s="1">
        <v>44385</v>
      </c>
      <c r="G3581" s="2">
        <v>44385.40625</v>
      </c>
      <c r="H3581" s="2">
        <v>44389.589583333334</v>
      </c>
      <c r="I3581" t="s">
        <v>1597</v>
      </c>
      <c r="J3581" t="s">
        <v>71</v>
      </c>
      <c r="K3581">
        <v>2.992</v>
      </c>
      <c r="L3581">
        <v>855</v>
      </c>
      <c r="M3581">
        <v>1000</v>
      </c>
      <c r="N3581" s="3">
        <v>2558.16</v>
      </c>
      <c r="O3581">
        <v>2558.16</v>
      </c>
      <c r="P3581">
        <v>4308.4799999999996</v>
      </c>
      <c r="Q3581">
        <v>0.68421052631578938</v>
      </c>
      <c r="S3581" t="str">
        <f t="shared" si="221"/>
        <v>July</v>
      </c>
      <c r="T3581" t="str">
        <f t="shared" si="222"/>
        <v>2021</v>
      </c>
      <c r="U3581" s="3">
        <f t="shared" si="225"/>
        <v>31</v>
      </c>
    </row>
    <row r="3582" spans="1:21" hidden="1">
      <c r="A3582">
        <v>3581</v>
      </c>
      <c r="B3582" t="s">
        <v>1620</v>
      </c>
      <c r="C3582" t="s">
        <v>11</v>
      </c>
      <c r="D3582" t="s">
        <v>135</v>
      </c>
      <c r="E3582" t="s">
        <v>124</v>
      </c>
      <c r="F3582" s="1">
        <v>44379</v>
      </c>
      <c r="G3582" s="2">
        <v>44379.293055555558</v>
      </c>
      <c r="H3582" s="2">
        <v>44381</v>
      </c>
      <c r="I3582" t="s">
        <v>1597</v>
      </c>
      <c r="J3582" t="s">
        <v>71</v>
      </c>
      <c r="K3582">
        <v>2.992</v>
      </c>
      <c r="L3582" s="4">
        <v>1018</v>
      </c>
      <c r="M3582">
        <v>1000</v>
      </c>
      <c r="N3582" s="3">
        <v>3045.8560000000002</v>
      </c>
      <c r="O3582">
        <v>3045.8560000000002</v>
      </c>
      <c r="P3582">
        <v>4308.4799999999996</v>
      </c>
      <c r="Q3582">
        <v>0.41453831041257344</v>
      </c>
      <c r="S3582" t="str">
        <f t="shared" si="221"/>
        <v>July</v>
      </c>
      <c r="T3582" t="str">
        <f t="shared" si="222"/>
        <v>2021</v>
      </c>
      <c r="U3582" s="3">
        <f t="shared" si="225"/>
        <v>31</v>
      </c>
    </row>
    <row r="3583" spans="1:21" hidden="1">
      <c r="A3583">
        <v>3582</v>
      </c>
      <c r="B3583" t="s">
        <v>1615</v>
      </c>
      <c r="C3583" t="s">
        <v>14</v>
      </c>
      <c r="D3583" t="s">
        <v>129</v>
      </c>
      <c r="E3583" t="s">
        <v>75</v>
      </c>
      <c r="F3583" s="1">
        <v>44808</v>
      </c>
      <c r="G3583" s="2">
        <v>44807.458333333336</v>
      </c>
      <c r="H3583" s="2">
        <v>44808.833333333336</v>
      </c>
      <c r="I3583" t="s">
        <v>1597</v>
      </c>
      <c r="J3583" t="s">
        <v>71</v>
      </c>
      <c r="K3583">
        <v>2.992</v>
      </c>
      <c r="L3583" s="4">
        <v>1200</v>
      </c>
      <c r="M3583">
        <v>1000</v>
      </c>
      <c r="N3583" s="3">
        <v>3590.4</v>
      </c>
      <c r="O3583">
        <v>3590.4</v>
      </c>
      <c r="P3583">
        <v>4308.4799999999996</v>
      </c>
      <c r="Q3583">
        <v>0.19999999999999984</v>
      </c>
      <c r="S3583" t="str">
        <f t="shared" si="221"/>
        <v>September</v>
      </c>
      <c r="T3583" t="str">
        <f t="shared" si="222"/>
        <v>2022</v>
      </c>
      <c r="U3583" s="3">
        <f t="shared" si="225"/>
        <v>30</v>
      </c>
    </row>
    <row r="3584" spans="1:21" hidden="1">
      <c r="A3584">
        <v>3583</v>
      </c>
      <c r="B3584" t="s">
        <v>1617</v>
      </c>
      <c r="C3584" t="s">
        <v>14</v>
      </c>
      <c r="D3584" t="s">
        <v>129</v>
      </c>
      <c r="E3584" t="s">
        <v>75</v>
      </c>
      <c r="F3584" s="1">
        <v>44815</v>
      </c>
      <c r="G3584" s="2">
        <v>44814.458333333336</v>
      </c>
      <c r="H3584" s="2">
        <v>44815.833333333336</v>
      </c>
      <c r="I3584" t="s">
        <v>1597</v>
      </c>
      <c r="J3584" t="s">
        <v>71</v>
      </c>
      <c r="K3584">
        <v>2.992</v>
      </c>
      <c r="L3584" s="4">
        <v>1200</v>
      </c>
      <c r="M3584">
        <v>1000</v>
      </c>
      <c r="N3584" s="3">
        <v>3590.4</v>
      </c>
      <c r="O3584">
        <v>3590.4</v>
      </c>
      <c r="P3584">
        <v>4308.4799999999996</v>
      </c>
      <c r="Q3584">
        <v>0.19999999999999984</v>
      </c>
      <c r="S3584" t="str">
        <f t="shared" si="221"/>
        <v>September</v>
      </c>
      <c r="T3584" t="str">
        <f t="shared" si="222"/>
        <v>2022</v>
      </c>
      <c r="U3584" s="3">
        <f t="shared" si="225"/>
        <v>30</v>
      </c>
    </row>
    <row r="3585" spans="1:21" hidden="1">
      <c r="A3585">
        <v>3584</v>
      </c>
      <c r="B3585" t="s">
        <v>1620</v>
      </c>
      <c r="C3585" t="s">
        <v>11</v>
      </c>
      <c r="D3585" t="s">
        <v>135</v>
      </c>
      <c r="E3585" t="s">
        <v>124</v>
      </c>
      <c r="F3585" s="1">
        <v>44380</v>
      </c>
      <c r="G3585" s="2">
        <v>44379.293055555558</v>
      </c>
      <c r="H3585" s="2">
        <v>44381</v>
      </c>
      <c r="I3585" t="s">
        <v>1597</v>
      </c>
      <c r="J3585" t="s">
        <v>71</v>
      </c>
      <c r="K3585">
        <v>2.992</v>
      </c>
      <c r="L3585" s="4">
        <v>1440</v>
      </c>
      <c r="M3585">
        <v>1000</v>
      </c>
      <c r="N3585" s="3">
        <v>4308.4799999999996</v>
      </c>
      <c r="O3585">
        <v>4308.4799999999996</v>
      </c>
      <c r="P3585">
        <v>4308.4799999999996</v>
      </c>
      <c r="Q3585">
        <v>0</v>
      </c>
      <c r="S3585" t="str">
        <f t="shared" si="221"/>
        <v>July</v>
      </c>
      <c r="T3585" t="str">
        <f t="shared" si="222"/>
        <v>2021</v>
      </c>
      <c r="U3585" s="3">
        <f t="shared" si="225"/>
        <v>31</v>
      </c>
    </row>
    <row r="3586" spans="1:21" hidden="1">
      <c r="A3586">
        <v>3585</v>
      </c>
      <c r="B3586" t="s">
        <v>1619</v>
      </c>
      <c r="C3586" t="s">
        <v>11</v>
      </c>
      <c r="D3586" t="s">
        <v>135</v>
      </c>
      <c r="E3586" t="s">
        <v>124</v>
      </c>
      <c r="F3586" s="1">
        <v>44386</v>
      </c>
      <c r="G3586" s="2">
        <v>44385.40625</v>
      </c>
      <c r="H3586" s="2">
        <v>44389.589583333334</v>
      </c>
      <c r="I3586" t="s">
        <v>1597</v>
      </c>
      <c r="J3586" t="s">
        <v>71</v>
      </c>
      <c r="K3586">
        <v>2.992</v>
      </c>
      <c r="L3586" s="4">
        <v>1440</v>
      </c>
      <c r="M3586">
        <v>1000</v>
      </c>
      <c r="N3586" s="3">
        <v>4308.4799999999996</v>
      </c>
      <c r="O3586">
        <v>4308.4799999999996</v>
      </c>
      <c r="P3586">
        <v>4308.4799999999996</v>
      </c>
      <c r="Q3586">
        <v>0</v>
      </c>
      <c r="S3586" t="str">
        <f t="shared" si="221"/>
        <v>July</v>
      </c>
      <c r="T3586" t="str">
        <f t="shared" si="222"/>
        <v>2021</v>
      </c>
      <c r="U3586" s="3">
        <f t="shared" si="225"/>
        <v>31</v>
      </c>
    </row>
    <row r="3587" spans="1:21" hidden="1">
      <c r="A3587">
        <v>3586</v>
      </c>
      <c r="B3587" t="s">
        <v>1619</v>
      </c>
      <c r="C3587" t="s">
        <v>11</v>
      </c>
      <c r="D3587" t="s">
        <v>135</v>
      </c>
      <c r="E3587" t="s">
        <v>124</v>
      </c>
      <c r="F3587" s="1">
        <v>44387</v>
      </c>
      <c r="G3587" s="2">
        <v>44385.40625</v>
      </c>
      <c r="H3587" s="2">
        <v>44389.589583333334</v>
      </c>
      <c r="I3587" t="s">
        <v>1597</v>
      </c>
      <c r="J3587" t="s">
        <v>71</v>
      </c>
      <c r="K3587">
        <v>2.992</v>
      </c>
      <c r="L3587" s="4">
        <v>1440</v>
      </c>
      <c r="M3587">
        <v>1000</v>
      </c>
      <c r="N3587" s="3">
        <v>4308.4799999999996</v>
      </c>
      <c r="O3587">
        <v>4308.4799999999996</v>
      </c>
      <c r="P3587">
        <v>4308.4799999999996</v>
      </c>
      <c r="Q3587">
        <v>0</v>
      </c>
      <c r="S3587" t="str">
        <f t="shared" ref="S3587:S3650" si="226">TEXT(F3587, "mmmm")</f>
        <v>July</v>
      </c>
      <c r="T3587" t="str">
        <f t="shared" ref="T3587:T3650" si="227">TEXT(F3587, "YYYY")</f>
        <v>2021</v>
      </c>
      <c r="U3587" s="3">
        <f t="shared" si="225"/>
        <v>31</v>
      </c>
    </row>
    <row r="3588" spans="1:21" hidden="1">
      <c r="A3588">
        <v>3587</v>
      </c>
      <c r="B3588" t="s">
        <v>1619</v>
      </c>
      <c r="C3588" t="s">
        <v>11</v>
      </c>
      <c r="D3588" t="s">
        <v>135</v>
      </c>
      <c r="E3588" t="s">
        <v>124</v>
      </c>
      <c r="F3588" s="1">
        <v>44388</v>
      </c>
      <c r="G3588" s="2">
        <v>44385.40625</v>
      </c>
      <c r="H3588" s="2">
        <v>44389.589583333334</v>
      </c>
      <c r="I3588" t="s">
        <v>1597</v>
      </c>
      <c r="J3588" t="s">
        <v>71</v>
      </c>
      <c r="K3588">
        <v>2.992</v>
      </c>
      <c r="L3588" s="4">
        <v>1440</v>
      </c>
      <c r="M3588">
        <v>1000</v>
      </c>
      <c r="N3588" s="3">
        <v>4308.4799999999996</v>
      </c>
      <c r="O3588">
        <v>4308.4799999999996</v>
      </c>
      <c r="P3588">
        <v>4308.4799999999996</v>
      </c>
      <c r="Q3588">
        <v>0</v>
      </c>
      <c r="S3588" t="str">
        <f t="shared" si="226"/>
        <v>July</v>
      </c>
      <c r="T3588" t="str">
        <f t="shared" si="227"/>
        <v>2021</v>
      </c>
      <c r="U3588" s="3">
        <f t="shared" si="225"/>
        <v>31</v>
      </c>
    </row>
    <row r="3589" spans="1:21" hidden="1">
      <c r="A3589">
        <v>3588</v>
      </c>
      <c r="B3589" t="s">
        <v>1621</v>
      </c>
      <c r="C3589" t="s">
        <v>51</v>
      </c>
      <c r="D3589" t="s">
        <v>135</v>
      </c>
      <c r="E3589" t="s">
        <v>124</v>
      </c>
      <c r="F3589" s="1">
        <v>44734</v>
      </c>
      <c r="G3589" s="2">
        <v>44734.40625</v>
      </c>
      <c r="H3589" s="2">
        <v>44734.680555555555</v>
      </c>
      <c r="I3589" t="s">
        <v>1570</v>
      </c>
      <c r="J3589" t="s">
        <v>71</v>
      </c>
      <c r="K3589">
        <v>3.09</v>
      </c>
      <c r="L3589">
        <v>395</v>
      </c>
      <c r="M3589">
        <v>1000</v>
      </c>
      <c r="N3589" s="3">
        <v>1220.55</v>
      </c>
      <c r="O3589">
        <v>1220.55</v>
      </c>
      <c r="P3589">
        <v>4449.5999999999995</v>
      </c>
      <c r="Q3589">
        <v>2.645569620253164</v>
      </c>
      <c r="S3589" t="str">
        <f t="shared" si="226"/>
        <v>June</v>
      </c>
      <c r="T3589" t="str">
        <f t="shared" si="227"/>
        <v>2022</v>
      </c>
      <c r="U3589" s="3">
        <f t="shared" si="225"/>
        <v>30</v>
      </c>
    </row>
    <row r="3590" spans="1:21" hidden="1">
      <c r="A3590">
        <v>3589</v>
      </c>
      <c r="B3590" t="s">
        <v>1586</v>
      </c>
      <c r="C3590" t="s">
        <v>11</v>
      </c>
      <c r="D3590" t="s">
        <v>135</v>
      </c>
      <c r="E3590" t="s">
        <v>124</v>
      </c>
      <c r="F3590" s="1">
        <v>44609</v>
      </c>
      <c r="G3590" s="2">
        <v>44609.36041666667</v>
      </c>
      <c r="H3590" s="2">
        <v>44609.708333333336</v>
      </c>
      <c r="I3590" t="s">
        <v>1570</v>
      </c>
      <c r="J3590" t="s">
        <v>71</v>
      </c>
      <c r="K3590">
        <v>3.09</v>
      </c>
      <c r="L3590">
        <v>501</v>
      </c>
      <c r="M3590">
        <v>1000</v>
      </c>
      <c r="N3590" s="3">
        <v>1548.09</v>
      </c>
      <c r="O3590">
        <v>1548.09</v>
      </c>
      <c r="P3590">
        <v>4449.5999999999995</v>
      </c>
      <c r="Q3590">
        <v>1.8742514970059876</v>
      </c>
      <c r="S3590" t="str">
        <f t="shared" si="226"/>
        <v>February</v>
      </c>
      <c r="T3590" t="str">
        <f t="shared" si="227"/>
        <v>2022</v>
      </c>
      <c r="U3590" s="3">
        <f t="shared" si="225"/>
        <v>28</v>
      </c>
    </row>
    <row r="3591" spans="1:21" hidden="1">
      <c r="A3591">
        <v>3590</v>
      </c>
      <c r="B3591" t="s">
        <v>1593</v>
      </c>
      <c r="C3591" t="s">
        <v>33</v>
      </c>
      <c r="D3591" t="s">
        <v>129</v>
      </c>
      <c r="E3591" t="s">
        <v>75</v>
      </c>
      <c r="F3591" s="1">
        <v>44664</v>
      </c>
      <c r="G3591" s="2">
        <v>44662.34375</v>
      </c>
      <c r="H3591" s="2">
        <v>44664.5</v>
      </c>
      <c r="I3591" t="s">
        <v>1570</v>
      </c>
      <c r="J3591" t="s">
        <v>71</v>
      </c>
      <c r="K3591">
        <v>3.09</v>
      </c>
      <c r="L3591">
        <v>720</v>
      </c>
      <c r="M3591">
        <v>1000</v>
      </c>
      <c r="N3591" s="3">
        <v>2224.8000000000002</v>
      </c>
      <c r="O3591">
        <v>2224.8000000000002</v>
      </c>
      <c r="P3591">
        <v>4449.5999999999995</v>
      </c>
      <c r="Q3591">
        <v>0.99999999999999956</v>
      </c>
      <c r="S3591" t="str">
        <f t="shared" si="226"/>
        <v>April</v>
      </c>
      <c r="T3591" t="str">
        <f t="shared" si="227"/>
        <v>2022</v>
      </c>
      <c r="U3591" s="3">
        <f t="shared" si="225"/>
        <v>30</v>
      </c>
    </row>
    <row r="3592" spans="1:21" hidden="1">
      <c r="A3592">
        <v>3591</v>
      </c>
      <c r="B3592" t="s">
        <v>1593</v>
      </c>
      <c r="C3592" t="s">
        <v>33</v>
      </c>
      <c r="D3592" t="s">
        <v>129</v>
      </c>
      <c r="E3592" t="s">
        <v>75</v>
      </c>
      <c r="F3592" s="1">
        <v>44662</v>
      </c>
      <c r="G3592" s="2">
        <v>44662.34375</v>
      </c>
      <c r="H3592" s="2">
        <v>44664.5</v>
      </c>
      <c r="I3592" t="s">
        <v>1570</v>
      </c>
      <c r="J3592" t="s">
        <v>71</v>
      </c>
      <c r="K3592">
        <v>3.09</v>
      </c>
      <c r="L3592">
        <v>945</v>
      </c>
      <c r="M3592">
        <v>1000</v>
      </c>
      <c r="N3592" s="3">
        <v>2920.05</v>
      </c>
      <c r="O3592">
        <v>2920.05</v>
      </c>
      <c r="P3592">
        <v>4449.5999999999995</v>
      </c>
      <c r="Q3592">
        <v>0.5238095238095235</v>
      </c>
      <c r="S3592" t="str">
        <f t="shared" si="226"/>
        <v>April</v>
      </c>
      <c r="T3592" t="str">
        <f t="shared" si="227"/>
        <v>2022</v>
      </c>
      <c r="U3592" s="3">
        <f t="shared" si="225"/>
        <v>30</v>
      </c>
    </row>
    <row r="3593" spans="1:21" hidden="1">
      <c r="A3593">
        <v>3592</v>
      </c>
      <c r="B3593" t="s">
        <v>1622</v>
      </c>
      <c r="C3593" t="s">
        <v>33</v>
      </c>
      <c r="D3593" t="s">
        <v>127</v>
      </c>
      <c r="E3593" t="s">
        <v>124</v>
      </c>
      <c r="F3593" s="1">
        <v>44336</v>
      </c>
      <c r="G3593" s="2">
        <v>44336.270833333336</v>
      </c>
      <c r="H3593" s="2">
        <v>44337.729166666664</v>
      </c>
      <c r="I3593" t="s">
        <v>1570</v>
      </c>
      <c r="J3593" t="s">
        <v>71</v>
      </c>
      <c r="K3593">
        <v>3.09</v>
      </c>
      <c r="L3593" s="4">
        <v>1050</v>
      </c>
      <c r="M3593">
        <v>1000</v>
      </c>
      <c r="N3593" s="3">
        <v>3244.5</v>
      </c>
      <c r="O3593">
        <v>3244.5</v>
      </c>
      <c r="P3593">
        <v>4449.5999999999995</v>
      </c>
      <c r="Q3593">
        <v>0.37142857142857127</v>
      </c>
      <c r="S3593" t="str">
        <f t="shared" si="226"/>
        <v>May</v>
      </c>
      <c r="T3593" t="str">
        <f t="shared" si="227"/>
        <v>2021</v>
      </c>
      <c r="U3593" s="3">
        <f t="shared" si="225"/>
        <v>31</v>
      </c>
    </row>
    <row r="3594" spans="1:21" hidden="1">
      <c r="A3594">
        <v>3593</v>
      </c>
      <c r="B3594" t="s">
        <v>1622</v>
      </c>
      <c r="C3594" t="s">
        <v>33</v>
      </c>
      <c r="D3594" t="s">
        <v>127</v>
      </c>
      <c r="E3594" t="s">
        <v>124</v>
      </c>
      <c r="F3594" s="1">
        <v>44337</v>
      </c>
      <c r="G3594" s="2">
        <v>44336.270833333336</v>
      </c>
      <c r="H3594" s="2">
        <v>44337.729166666664</v>
      </c>
      <c r="I3594" t="s">
        <v>1570</v>
      </c>
      <c r="J3594" t="s">
        <v>71</v>
      </c>
      <c r="K3594">
        <v>3.09</v>
      </c>
      <c r="L3594" s="4">
        <v>1050</v>
      </c>
      <c r="M3594">
        <v>1000</v>
      </c>
      <c r="N3594" s="3">
        <v>3244.5</v>
      </c>
      <c r="O3594">
        <v>3244.5</v>
      </c>
      <c r="P3594">
        <v>4449.5999999999995</v>
      </c>
      <c r="Q3594">
        <v>0.37142857142857127</v>
      </c>
      <c r="S3594" t="str">
        <f t="shared" si="226"/>
        <v>May</v>
      </c>
      <c r="T3594" t="str">
        <f t="shared" si="227"/>
        <v>2021</v>
      </c>
      <c r="U3594" s="3">
        <f t="shared" si="225"/>
        <v>31</v>
      </c>
    </row>
    <row r="3595" spans="1:21" hidden="1">
      <c r="A3595">
        <v>3594</v>
      </c>
      <c r="B3595" t="s">
        <v>1623</v>
      </c>
      <c r="C3595" t="s">
        <v>14</v>
      </c>
      <c r="D3595" t="s">
        <v>123</v>
      </c>
      <c r="E3595" t="s">
        <v>124</v>
      </c>
      <c r="F3595" s="1">
        <v>44787</v>
      </c>
      <c r="G3595" s="2">
        <v>44787.25</v>
      </c>
      <c r="H3595" s="2">
        <v>44791.75</v>
      </c>
      <c r="I3595" t="s">
        <v>1570</v>
      </c>
      <c r="J3595" t="s">
        <v>71</v>
      </c>
      <c r="K3595">
        <v>3.09</v>
      </c>
      <c r="L3595" s="4">
        <v>1080</v>
      </c>
      <c r="M3595">
        <v>1000</v>
      </c>
      <c r="N3595" s="3">
        <v>3337.2</v>
      </c>
      <c r="O3595">
        <v>3337.2</v>
      </c>
      <c r="P3595">
        <v>4449.5999999999995</v>
      </c>
      <c r="Q3595">
        <v>0.33333333333333326</v>
      </c>
      <c r="S3595" t="str">
        <f t="shared" si="226"/>
        <v>August</v>
      </c>
      <c r="T3595" t="str">
        <f t="shared" si="227"/>
        <v>2022</v>
      </c>
      <c r="U3595" s="3">
        <f t="shared" si="225"/>
        <v>31</v>
      </c>
    </row>
    <row r="3596" spans="1:21" hidden="1">
      <c r="A3596">
        <v>3595</v>
      </c>
      <c r="B3596" t="s">
        <v>1623</v>
      </c>
      <c r="C3596" t="s">
        <v>14</v>
      </c>
      <c r="D3596" t="s">
        <v>123</v>
      </c>
      <c r="E3596" t="s">
        <v>124</v>
      </c>
      <c r="F3596" s="1">
        <v>44791</v>
      </c>
      <c r="G3596" s="2">
        <v>44787.25</v>
      </c>
      <c r="H3596" s="2">
        <v>44791.75</v>
      </c>
      <c r="I3596" t="s">
        <v>1570</v>
      </c>
      <c r="J3596" t="s">
        <v>71</v>
      </c>
      <c r="K3596">
        <v>3.09</v>
      </c>
      <c r="L3596" s="4">
        <v>1080</v>
      </c>
      <c r="M3596">
        <v>1000</v>
      </c>
      <c r="N3596" s="3">
        <v>3337.2</v>
      </c>
      <c r="O3596">
        <v>3337.2</v>
      </c>
      <c r="P3596">
        <v>4449.5999999999995</v>
      </c>
      <c r="Q3596">
        <v>0.33333333333333326</v>
      </c>
      <c r="S3596" t="str">
        <f t="shared" si="226"/>
        <v>August</v>
      </c>
      <c r="T3596" t="str">
        <f t="shared" si="227"/>
        <v>2022</v>
      </c>
      <c r="U3596" s="3">
        <f t="shared" si="225"/>
        <v>31</v>
      </c>
    </row>
    <row r="3597" spans="1:21" hidden="1">
      <c r="A3597">
        <v>3596</v>
      </c>
      <c r="B3597" t="s">
        <v>1593</v>
      </c>
      <c r="C3597" t="s">
        <v>33</v>
      </c>
      <c r="D3597" t="s">
        <v>129</v>
      </c>
      <c r="E3597" t="s">
        <v>75</v>
      </c>
      <c r="F3597" s="1">
        <v>44663</v>
      </c>
      <c r="G3597" s="2">
        <v>44662.34375</v>
      </c>
      <c r="H3597" s="2">
        <v>44664.5</v>
      </c>
      <c r="I3597" t="s">
        <v>1570</v>
      </c>
      <c r="J3597" t="s">
        <v>71</v>
      </c>
      <c r="K3597">
        <v>3.09</v>
      </c>
      <c r="L3597" s="4">
        <v>1440</v>
      </c>
      <c r="M3597">
        <v>1000</v>
      </c>
      <c r="N3597" s="3">
        <v>4449.6000000000004</v>
      </c>
      <c r="O3597">
        <v>4449.6000000000004</v>
      </c>
      <c r="P3597">
        <v>4449.5999999999995</v>
      </c>
      <c r="Q3597">
        <v>-2.043992048213161E-16</v>
      </c>
      <c r="S3597" t="str">
        <f t="shared" si="226"/>
        <v>April</v>
      </c>
      <c r="T3597" t="str">
        <f t="shared" si="227"/>
        <v>2022</v>
      </c>
      <c r="U3597" s="3">
        <f t="shared" si="225"/>
        <v>30</v>
      </c>
    </row>
    <row r="3598" spans="1:21" hidden="1">
      <c r="A3598">
        <v>3597</v>
      </c>
      <c r="B3598" t="s">
        <v>1623</v>
      </c>
      <c r="C3598" t="s">
        <v>14</v>
      </c>
      <c r="D3598" t="s">
        <v>123</v>
      </c>
      <c r="E3598" t="s">
        <v>124</v>
      </c>
      <c r="F3598" s="1">
        <v>44788</v>
      </c>
      <c r="G3598" s="2">
        <v>44787.25</v>
      </c>
      <c r="H3598" s="2">
        <v>44791.75</v>
      </c>
      <c r="I3598" t="s">
        <v>1570</v>
      </c>
      <c r="J3598" t="s">
        <v>71</v>
      </c>
      <c r="K3598">
        <v>3.09</v>
      </c>
      <c r="L3598" s="4">
        <v>1440</v>
      </c>
      <c r="M3598">
        <v>1000</v>
      </c>
      <c r="N3598" s="3">
        <v>4449.6000000000004</v>
      </c>
      <c r="O3598">
        <v>4449.6000000000004</v>
      </c>
      <c r="P3598">
        <v>4449.5999999999995</v>
      </c>
      <c r="Q3598">
        <v>-2.043992048213161E-16</v>
      </c>
      <c r="S3598" t="str">
        <f t="shared" si="226"/>
        <v>August</v>
      </c>
      <c r="T3598" t="str">
        <f t="shared" si="227"/>
        <v>2022</v>
      </c>
      <c r="U3598" s="3">
        <f t="shared" si="225"/>
        <v>31</v>
      </c>
    </row>
    <row r="3599" spans="1:21" hidden="1">
      <c r="A3599">
        <v>3598</v>
      </c>
      <c r="B3599" t="s">
        <v>1623</v>
      </c>
      <c r="C3599" t="s">
        <v>14</v>
      </c>
      <c r="D3599" t="s">
        <v>123</v>
      </c>
      <c r="E3599" t="s">
        <v>124</v>
      </c>
      <c r="F3599" s="1">
        <v>44789</v>
      </c>
      <c r="G3599" s="2">
        <v>44787.25</v>
      </c>
      <c r="H3599" s="2">
        <v>44791.75</v>
      </c>
      <c r="I3599" t="s">
        <v>1570</v>
      </c>
      <c r="J3599" t="s">
        <v>71</v>
      </c>
      <c r="K3599">
        <v>3.09</v>
      </c>
      <c r="L3599" s="4">
        <v>1440</v>
      </c>
      <c r="M3599">
        <v>1000</v>
      </c>
      <c r="N3599" s="3">
        <v>4449.6000000000004</v>
      </c>
      <c r="O3599">
        <v>4449.6000000000004</v>
      </c>
      <c r="P3599">
        <v>4449.5999999999995</v>
      </c>
      <c r="Q3599">
        <v>-2.043992048213161E-16</v>
      </c>
      <c r="S3599" t="str">
        <f t="shared" si="226"/>
        <v>August</v>
      </c>
      <c r="T3599" t="str">
        <f t="shared" si="227"/>
        <v>2022</v>
      </c>
      <c r="U3599" s="3">
        <f t="shared" si="225"/>
        <v>31</v>
      </c>
    </row>
    <row r="3600" spans="1:21" hidden="1">
      <c r="A3600">
        <v>3599</v>
      </c>
      <c r="B3600" t="s">
        <v>1623</v>
      </c>
      <c r="C3600" t="s">
        <v>14</v>
      </c>
      <c r="D3600" t="s">
        <v>123</v>
      </c>
      <c r="E3600" t="s">
        <v>124</v>
      </c>
      <c r="F3600" s="1">
        <v>44790</v>
      </c>
      <c r="G3600" s="2">
        <v>44787.25</v>
      </c>
      <c r="H3600" s="2">
        <v>44791.75</v>
      </c>
      <c r="I3600" t="s">
        <v>1570</v>
      </c>
      <c r="J3600" t="s">
        <v>71</v>
      </c>
      <c r="K3600">
        <v>3.09</v>
      </c>
      <c r="L3600" s="4">
        <v>1440</v>
      </c>
      <c r="M3600">
        <v>1000</v>
      </c>
      <c r="N3600" s="3">
        <v>4449.6000000000004</v>
      </c>
      <c r="O3600">
        <v>4449.6000000000004</v>
      </c>
      <c r="P3600">
        <v>4449.5999999999995</v>
      </c>
      <c r="Q3600">
        <v>-2.043992048213161E-16</v>
      </c>
      <c r="S3600" t="str">
        <f t="shared" si="226"/>
        <v>August</v>
      </c>
      <c r="T3600" t="str">
        <f t="shared" si="227"/>
        <v>2022</v>
      </c>
      <c r="U3600" s="3">
        <f t="shared" si="225"/>
        <v>31</v>
      </c>
    </row>
    <row r="3601" spans="1:21" hidden="1">
      <c r="F3601" s="1"/>
      <c r="G3601" s="2"/>
      <c r="H3601" s="2"/>
      <c r="O3601">
        <v>0</v>
      </c>
      <c r="P3601">
        <v>0</v>
      </c>
      <c r="Q3601" t="e">
        <v>#DIV/0!</v>
      </c>
      <c r="U3601" s="3"/>
    </row>
    <row r="3602" spans="1:21" hidden="1">
      <c r="A3602">
        <v>3601</v>
      </c>
      <c r="B3602" t="s">
        <v>1624</v>
      </c>
      <c r="C3602" t="s">
        <v>34</v>
      </c>
      <c r="D3602" t="s">
        <v>141</v>
      </c>
      <c r="E3602" t="s">
        <v>124</v>
      </c>
      <c r="F3602" s="1">
        <v>44704</v>
      </c>
      <c r="G3602" s="2">
        <v>44704.224999999999</v>
      </c>
      <c r="H3602" s="2">
        <v>44705</v>
      </c>
      <c r="I3602" t="s">
        <v>1574</v>
      </c>
      <c r="J3602" t="s">
        <v>71</v>
      </c>
      <c r="K3602">
        <v>3.3279999999999998</v>
      </c>
      <c r="L3602" s="4">
        <v>1116</v>
      </c>
      <c r="M3602">
        <v>1000</v>
      </c>
      <c r="N3602" s="3">
        <v>3714.0479999999998</v>
      </c>
      <c r="O3602">
        <v>3714.0479999999998</v>
      </c>
      <c r="P3602">
        <v>4792.32</v>
      </c>
      <c r="Q3602">
        <v>0.29032258064516131</v>
      </c>
      <c r="S3602" t="str">
        <f t="shared" si="226"/>
        <v>May</v>
      </c>
      <c r="T3602" t="str">
        <f t="shared" si="227"/>
        <v>2022</v>
      </c>
      <c r="U3602" s="3">
        <f>DAY(EOMONTH(F3602, 0))</f>
        <v>31</v>
      </c>
    </row>
    <row r="3603" spans="1:21" hidden="1">
      <c r="F3603" s="1"/>
      <c r="G3603" s="2"/>
      <c r="H3603" s="2"/>
      <c r="O3603">
        <v>0</v>
      </c>
      <c r="P3603">
        <v>0</v>
      </c>
      <c r="Q3603" t="e">
        <v>#DIV/0!</v>
      </c>
      <c r="U3603" s="3"/>
    </row>
    <row r="3604" spans="1:21" hidden="1">
      <c r="A3604">
        <v>3603</v>
      </c>
      <c r="B3604" t="s">
        <v>1573</v>
      </c>
      <c r="C3604" t="s">
        <v>40</v>
      </c>
      <c r="D3604" t="s">
        <v>135</v>
      </c>
      <c r="E3604" t="s">
        <v>124</v>
      </c>
      <c r="F3604" s="1">
        <v>44376</v>
      </c>
      <c r="G3604" s="2">
        <v>44376.280555555553</v>
      </c>
      <c r="H3604" s="2">
        <v>44377</v>
      </c>
      <c r="I3604" t="s">
        <v>1597</v>
      </c>
      <c r="J3604" t="s">
        <v>71</v>
      </c>
      <c r="K3604">
        <v>3.61</v>
      </c>
      <c r="L3604" s="4">
        <v>1036</v>
      </c>
      <c r="M3604">
        <v>1000</v>
      </c>
      <c r="N3604" s="3">
        <v>3739.96</v>
      </c>
      <c r="O3604">
        <v>3739.96</v>
      </c>
      <c r="P3604">
        <v>5198.3999999999996</v>
      </c>
      <c r="Q3604">
        <v>0.38996138996138985</v>
      </c>
      <c r="S3604" t="str">
        <f t="shared" si="226"/>
        <v>June</v>
      </c>
      <c r="T3604" t="str">
        <f t="shared" si="227"/>
        <v>2021</v>
      </c>
      <c r="U3604" s="3">
        <f t="shared" ref="U3604:U3639" si="228">DAY(EOMONTH(F3604, 0))</f>
        <v>30</v>
      </c>
    </row>
    <row r="3605" spans="1:21" hidden="1">
      <c r="A3605">
        <v>3604</v>
      </c>
      <c r="B3605" t="s">
        <v>1625</v>
      </c>
      <c r="C3605" t="s">
        <v>51</v>
      </c>
      <c r="D3605" t="s">
        <v>141</v>
      </c>
      <c r="E3605" t="s">
        <v>124</v>
      </c>
      <c r="F3605" s="1">
        <v>44757</v>
      </c>
      <c r="G3605" s="2">
        <v>44757.354166666664</v>
      </c>
      <c r="H3605" s="2">
        <v>44757.49722222222</v>
      </c>
      <c r="I3605" t="s">
        <v>1626</v>
      </c>
      <c r="J3605" t="s">
        <v>71</v>
      </c>
      <c r="K3605">
        <v>4.0999999999999996</v>
      </c>
      <c r="L3605">
        <v>206</v>
      </c>
      <c r="M3605">
        <v>1000</v>
      </c>
      <c r="N3605">
        <v>844.6</v>
      </c>
      <c r="O3605">
        <v>844.6</v>
      </c>
      <c r="P3605">
        <v>5903.9999999999991</v>
      </c>
      <c r="Q3605">
        <v>5.990291262135921</v>
      </c>
      <c r="S3605" t="str">
        <f t="shared" si="226"/>
        <v>July</v>
      </c>
      <c r="T3605" t="str">
        <f t="shared" si="227"/>
        <v>2022</v>
      </c>
      <c r="U3605" s="3">
        <f t="shared" si="228"/>
        <v>31</v>
      </c>
    </row>
    <row r="3606" spans="1:21" hidden="1">
      <c r="A3606">
        <v>3605</v>
      </c>
      <c r="B3606" t="s">
        <v>1627</v>
      </c>
      <c r="C3606" t="s">
        <v>40</v>
      </c>
      <c r="D3606" t="s">
        <v>135</v>
      </c>
      <c r="E3606" t="s">
        <v>124</v>
      </c>
      <c r="F3606" s="1">
        <v>44311</v>
      </c>
      <c r="G3606" s="2">
        <v>44311.166666666664</v>
      </c>
      <c r="H3606" s="2">
        <v>44311.336805555555</v>
      </c>
      <c r="I3606" t="s">
        <v>1580</v>
      </c>
      <c r="J3606" t="s">
        <v>71</v>
      </c>
      <c r="K3606">
        <v>4.1029999999999998</v>
      </c>
      <c r="L3606">
        <v>245</v>
      </c>
      <c r="M3606">
        <v>1000</v>
      </c>
      <c r="N3606" s="3">
        <v>1005.235</v>
      </c>
      <c r="O3606">
        <v>1005.235</v>
      </c>
      <c r="P3606">
        <v>5908.32</v>
      </c>
      <c r="Q3606">
        <v>4.8775510204081636</v>
      </c>
      <c r="S3606" t="str">
        <f t="shared" si="226"/>
        <v>April</v>
      </c>
      <c r="T3606" t="str">
        <f t="shared" si="227"/>
        <v>2021</v>
      </c>
      <c r="U3606" s="3">
        <f t="shared" si="228"/>
        <v>30</v>
      </c>
    </row>
    <row r="3607" spans="1:21" hidden="1">
      <c r="A3607">
        <v>3606</v>
      </c>
      <c r="B3607" t="s">
        <v>1628</v>
      </c>
      <c r="C3607" t="s">
        <v>34</v>
      </c>
      <c r="D3607" t="s">
        <v>123</v>
      </c>
      <c r="E3607" t="s">
        <v>124</v>
      </c>
      <c r="F3607" s="1">
        <v>44337</v>
      </c>
      <c r="G3607" s="2">
        <v>44337.015277777777</v>
      </c>
      <c r="H3607" s="2">
        <v>44337.3125</v>
      </c>
      <c r="I3607" t="s">
        <v>1580</v>
      </c>
      <c r="J3607" t="s">
        <v>71</v>
      </c>
      <c r="K3607">
        <v>4.1029999999999998</v>
      </c>
      <c r="L3607">
        <v>428</v>
      </c>
      <c r="M3607">
        <v>1000</v>
      </c>
      <c r="N3607" s="3">
        <v>1756.0840000000001</v>
      </c>
      <c r="O3607">
        <v>1756.0840000000001</v>
      </c>
      <c r="P3607">
        <v>5908.32</v>
      </c>
      <c r="Q3607">
        <v>2.3644859813084111</v>
      </c>
      <c r="S3607" t="str">
        <f t="shared" si="226"/>
        <v>May</v>
      </c>
      <c r="T3607" t="str">
        <f t="shared" si="227"/>
        <v>2021</v>
      </c>
      <c r="U3607" s="3">
        <f t="shared" si="228"/>
        <v>31</v>
      </c>
    </row>
    <row r="3608" spans="1:21" hidden="1">
      <c r="A3608">
        <v>3607</v>
      </c>
      <c r="B3608" t="s">
        <v>1629</v>
      </c>
      <c r="C3608" t="s">
        <v>83</v>
      </c>
      <c r="D3608" t="s">
        <v>129</v>
      </c>
      <c r="E3608" t="s">
        <v>75</v>
      </c>
      <c r="F3608" s="1">
        <v>44796</v>
      </c>
      <c r="G3608" s="2">
        <v>44796.25</v>
      </c>
      <c r="H3608" s="2">
        <v>44796.631944444445</v>
      </c>
      <c r="I3608" t="s">
        <v>1580</v>
      </c>
      <c r="J3608" t="s">
        <v>71</v>
      </c>
      <c r="K3608">
        <v>4.1029999999999998</v>
      </c>
      <c r="L3608">
        <v>550</v>
      </c>
      <c r="M3608">
        <v>1000</v>
      </c>
      <c r="N3608" s="3">
        <v>2256.65</v>
      </c>
      <c r="O3608">
        <v>2256.65</v>
      </c>
      <c r="P3608">
        <v>5908.32</v>
      </c>
      <c r="Q3608">
        <v>1.6181818181818179</v>
      </c>
      <c r="S3608" t="str">
        <f t="shared" si="226"/>
        <v>August</v>
      </c>
      <c r="T3608" t="str">
        <f t="shared" si="227"/>
        <v>2022</v>
      </c>
      <c r="U3608" s="3">
        <f t="shared" si="228"/>
        <v>31</v>
      </c>
    </row>
    <row r="3609" spans="1:21" hidden="1">
      <c r="A3609">
        <v>3608</v>
      </c>
      <c r="B3609" t="s">
        <v>1630</v>
      </c>
      <c r="C3609" t="s">
        <v>14</v>
      </c>
      <c r="D3609" t="s">
        <v>123</v>
      </c>
      <c r="E3609" t="s">
        <v>124</v>
      </c>
      <c r="F3609" s="1">
        <v>44348</v>
      </c>
      <c r="G3609" s="2">
        <v>44343.25</v>
      </c>
      <c r="H3609" s="2">
        <v>44348.547222222223</v>
      </c>
      <c r="I3609" t="s">
        <v>1631</v>
      </c>
      <c r="J3609" t="s">
        <v>71</v>
      </c>
      <c r="K3609">
        <v>4.2699999999999996</v>
      </c>
      <c r="L3609">
        <v>788</v>
      </c>
      <c r="M3609">
        <v>1000</v>
      </c>
      <c r="N3609" s="3">
        <v>3364.76</v>
      </c>
      <c r="O3609">
        <v>3364.76</v>
      </c>
      <c r="P3609">
        <v>6148.7999999999993</v>
      </c>
      <c r="Q3609">
        <v>0.82741116751269006</v>
      </c>
      <c r="S3609" t="str">
        <f t="shared" si="226"/>
        <v>June</v>
      </c>
      <c r="T3609" t="str">
        <f t="shared" si="227"/>
        <v>2021</v>
      </c>
      <c r="U3609" s="3">
        <f t="shared" si="228"/>
        <v>30</v>
      </c>
    </row>
    <row r="3610" spans="1:21" hidden="1">
      <c r="A3610">
        <v>3609</v>
      </c>
      <c r="B3610" t="s">
        <v>1632</v>
      </c>
      <c r="C3610" t="s">
        <v>14</v>
      </c>
      <c r="D3610" t="s">
        <v>129</v>
      </c>
      <c r="E3610" t="s">
        <v>75</v>
      </c>
      <c r="F3610" s="1">
        <v>44349</v>
      </c>
      <c r="G3610" s="2">
        <v>44349.205555555556</v>
      </c>
      <c r="H3610" s="2">
        <v>44352.267361111109</v>
      </c>
      <c r="I3610" t="s">
        <v>1631</v>
      </c>
      <c r="J3610" t="s">
        <v>71</v>
      </c>
      <c r="K3610">
        <v>4.2699999999999996</v>
      </c>
      <c r="L3610" s="4">
        <v>1144</v>
      </c>
      <c r="M3610">
        <v>1000</v>
      </c>
      <c r="N3610" s="3">
        <v>4884.88</v>
      </c>
      <c r="O3610">
        <v>4884.88</v>
      </c>
      <c r="P3610">
        <v>6148.7999999999993</v>
      </c>
      <c r="Q3610">
        <v>0.25874125874125858</v>
      </c>
      <c r="S3610" t="str">
        <f t="shared" si="226"/>
        <v>June</v>
      </c>
      <c r="T3610" t="str">
        <f t="shared" si="227"/>
        <v>2021</v>
      </c>
      <c r="U3610" s="3">
        <f t="shared" si="228"/>
        <v>30</v>
      </c>
    </row>
    <row r="3611" spans="1:21" hidden="1">
      <c r="A3611">
        <v>3610</v>
      </c>
      <c r="B3611" t="s">
        <v>1625</v>
      </c>
      <c r="C3611" t="s">
        <v>51</v>
      </c>
      <c r="D3611" t="s">
        <v>141</v>
      </c>
      <c r="E3611" t="s">
        <v>124</v>
      </c>
      <c r="F3611" s="1">
        <v>44757</v>
      </c>
      <c r="G3611" s="2">
        <v>44757.354166666664</v>
      </c>
      <c r="H3611" s="2">
        <v>44757.49722222222</v>
      </c>
      <c r="I3611" t="s">
        <v>365</v>
      </c>
      <c r="J3611" t="s">
        <v>71</v>
      </c>
      <c r="K3611">
        <v>4.7460000000000004</v>
      </c>
      <c r="L3611">
        <v>206</v>
      </c>
      <c r="M3611">
        <v>1000</v>
      </c>
      <c r="N3611">
        <v>977.67600000000004</v>
      </c>
      <c r="O3611">
        <v>977.67600000000004</v>
      </c>
      <c r="P3611">
        <v>6834.2400000000007</v>
      </c>
      <c r="Q3611">
        <v>5.9902912621359228</v>
      </c>
      <c r="S3611" t="str">
        <f t="shared" si="226"/>
        <v>July</v>
      </c>
      <c r="T3611" t="str">
        <f t="shared" si="227"/>
        <v>2022</v>
      </c>
      <c r="U3611" s="3">
        <f t="shared" si="228"/>
        <v>31</v>
      </c>
    </row>
    <row r="3612" spans="1:21" hidden="1">
      <c r="A3612">
        <v>3611</v>
      </c>
      <c r="B3612" t="s">
        <v>1633</v>
      </c>
      <c r="C3612" t="s">
        <v>39</v>
      </c>
      <c r="D3612" t="s">
        <v>135</v>
      </c>
      <c r="E3612" t="s">
        <v>124</v>
      </c>
      <c r="F3612" s="1">
        <v>44393</v>
      </c>
      <c r="G3612" s="2">
        <v>44393.363194444442</v>
      </c>
      <c r="H3612" s="2">
        <v>44393.448611111111</v>
      </c>
      <c r="I3612" t="s">
        <v>1597</v>
      </c>
      <c r="J3612" t="s">
        <v>71</v>
      </c>
      <c r="K3612">
        <v>4.8949999999999996</v>
      </c>
      <c r="L3612">
        <v>123</v>
      </c>
      <c r="M3612">
        <v>1000</v>
      </c>
      <c r="N3612">
        <v>602.08500000000004</v>
      </c>
      <c r="O3612">
        <v>602.08500000000004</v>
      </c>
      <c r="P3612">
        <v>7048.7999999999993</v>
      </c>
      <c r="Q3612">
        <v>10.70731707317073</v>
      </c>
      <c r="S3612" t="str">
        <f t="shared" si="226"/>
        <v>July</v>
      </c>
      <c r="T3612" t="str">
        <f t="shared" si="227"/>
        <v>2021</v>
      </c>
      <c r="U3612" s="3">
        <f t="shared" si="228"/>
        <v>31</v>
      </c>
    </row>
    <row r="3613" spans="1:21" hidden="1">
      <c r="A3613">
        <v>3612</v>
      </c>
      <c r="B3613" t="s">
        <v>1634</v>
      </c>
      <c r="C3613" t="s">
        <v>39</v>
      </c>
      <c r="D3613" t="s">
        <v>135</v>
      </c>
      <c r="E3613" t="s">
        <v>124</v>
      </c>
      <c r="F3613" s="1">
        <v>44407</v>
      </c>
      <c r="G3613" s="2">
        <v>44407.352777777778</v>
      </c>
      <c r="H3613" s="2">
        <v>44407.552777777775</v>
      </c>
      <c r="I3613" t="s">
        <v>1597</v>
      </c>
      <c r="J3613" t="s">
        <v>71</v>
      </c>
      <c r="K3613">
        <v>4.8949999999999996</v>
      </c>
      <c r="L3613">
        <v>288</v>
      </c>
      <c r="M3613">
        <v>1000</v>
      </c>
      <c r="N3613" s="3">
        <v>1409.76</v>
      </c>
      <c r="O3613">
        <v>1409.76</v>
      </c>
      <c r="P3613">
        <v>7048.7999999999993</v>
      </c>
      <c r="Q3613">
        <v>3.9999999999999996</v>
      </c>
      <c r="S3613" t="str">
        <f t="shared" si="226"/>
        <v>July</v>
      </c>
      <c r="T3613" t="str">
        <f t="shared" si="227"/>
        <v>2021</v>
      </c>
      <c r="U3613" s="3">
        <f t="shared" si="228"/>
        <v>31</v>
      </c>
    </row>
    <row r="3614" spans="1:21" hidden="1">
      <c r="A3614">
        <v>3613</v>
      </c>
      <c r="B3614" t="s">
        <v>1635</v>
      </c>
      <c r="C3614" t="s">
        <v>40</v>
      </c>
      <c r="D3614" t="s">
        <v>135</v>
      </c>
      <c r="E3614" t="s">
        <v>124</v>
      </c>
      <c r="F3614" s="1">
        <v>44282</v>
      </c>
      <c r="G3614" s="2">
        <v>44282.314583333333</v>
      </c>
      <c r="H3614" s="2">
        <v>44282.595833333333</v>
      </c>
      <c r="I3614" t="s">
        <v>1597</v>
      </c>
      <c r="J3614" t="s">
        <v>71</v>
      </c>
      <c r="K3614">
        <v>4.8949999999999996</v>
      </c>
      <c r="L3614">
        <v>405</v>
      </c>
      <c r="M3614">
        <v>1000</v>
      </c>
      <c r="N3614" s="3">
        <v>1982.4749999999999</v>
      </c>
      <c r="O3614">
        <v>1982.4749999999999</v>
      </c>
      <c r="P3614">
        <v>7048.7999999999993</v>
      </c>
      <c r="Q3614">
        <v>2.5555555555555549</v>
      </c>
      <c r="S3614" t="str">
        <f t="shared" si="226"/>
        <v>March</v>
      </c>
      <c r="T3614" t="str">
        <f t="shared" si="227"/>
        <v>2021</v>
      </c>
      <c r="U3614" s="3">
        <f t="shared" si="228"/>
        <v>31</v>
      </c>
    </row>
    <row r="3615" spans="1:21" hidden="1">
      <c r="A3615">
        <v>3614</v>
      </c>
      <c r="B3615" t="s">
        <v>1636</v>
      </c>
      <c r="C3615" t="s">
        <v>40</v>
      </c>
      <c r="D3615" t="s">
        <v>135</v>
      </c>
      <c r="E3615" t="s">
        <v>124</v>
      </c>
      <c r="F3615" s="1">
        <v>44288</v>
      </c>
      <c r="G3615" s="2">
        <v>44288.304166666669</v>
      </c>
      <c r="H3615" s="2">
        <v>44288.612500000003</v>
      </c>
      <c r="I3615" t="s">
        <v>1597</v>
      </c>
      <c r="J3615" t="s">
        <v>71</v>
      </c>
      <c r="K3615">
        <v>4.8949999999999996</v>
      </c>
      <c r="L3615">
        <v>444</v>
      </c>
      <c r="M3615">
        <v>1000</v>
      </c>
      <c r="N3615" s="3">
        <v>2173.38</v>
      </c>
      <c r="O3615">
        <v>2173.38</v>
      </c>
      <c r="P3615">
        <v>7048.7999999999993</v>
      </c>
      <c r="Q3615">
        <v>2.2432432432432425</v>
      </c>
      <c r="S3615" t="str">
        <f t="shared" si="226"/>
        <v>April</v>
      </c>
      <c r="T3615" t="str">
        <f t="shared" si="227"/>
        <v>2021</v>
      </c>
      <c r="U3615" s="3">
        <f t="shared" si="228"/>
        <v>30</v>
      </c>
    </row>
    <row r="3616" spans="1:21" hidden="1">
      <c r="A3616">
        <v>3615</v>
      </c>
      <c r="B3616" t="s">
        <v>1637</v>
      </c>
      <c r="C3616" t="s">
        <v>11</v>
      </c>
      <c r="D3616" t="s">
        <v>123</v>
      </c>
      <c r="E3616" t="s">
        <v>124</v>
      </c>
      <c r="F3616" s="1">
        <v>44281</v>
      </c>
      <c r="G3616" s="2">
        <v>44279.28125</v>
      </c>
      <c r="H3616" s="2">
        <v>44281.006249999999</v>
      </c>
      <c r="I3616" t="s">
        <v>1626</v>
      </c>
      <c r="J3616" t="s">
        <v>71</v>
      </c>
      <c r="K3616">
        <v>4.96</v>
      </c>
      <c r="L3616">
        <v>9</v>
      </c>
      <c r="M3616">
        <v>1000</v>
      </c>
      <c r="N3616">
        <v>44.64</v>
      </c>
      <c r="O3616">
        <v>44.64</v>
      </c>
      <c r="P3616">
        <v>7142.4</v>
      </c>
      <c r="Q3616">
        <v>158.99999999999997</v>
      </c>
      <c r="S3616" t="str">
        <f t="shared" si="226"/>
        <v>March</v>
      </c>
      <c r="T3616" t="str">
        <f t="shared" si="227"/>
        <v>2021</v>
      </c>
      <c r="U3616" s="3">
        <f t="shared" si="228"/>
        <v>31</v>
      </c>
    </row>
    <row r="3617" spans="1:21" hidden="1">
      <c r="A3617">
        <v>3616</v>
      </c>
      <c r="B3617" t="s">
        <v>1638</v>
      </c>
      <c r="C3617" t="s">
        <v>15</v>
      </c>
      <c r="D3617" t="s">
        <v>123</v>
      </c>
      <c r="E3617" t="s">
        <v>124</v>
      </c>
      <c r="F3617" s="1">
        <v>44462</v>
      </c>
      <c r="G3617" s="2">
        <v>44462.416666666664</v>
      </c>
      <c r="H3617" s="2">
        <v>44462.438194444447</v>
      </c>
      <c r="I3617" t="s">
        <v>1626</v>
      </c>
      <c r="J3617" t="s">
        <v>71</v>
      </c>
      <c r="K3617">
        <v>4.96</v>
      </c>
      <c r="L3617">
        <v>31</v>
      </c>
      <c r="M3617">
        <v>1000</v>
      </c>
      <c r="N3617">
        <v>153.76</v>
      </c>
      <c r="O3617">
        <v>153.76</v>
      </c>
      <c r="P3617">
        <v>7142.4</v>
      </c>
      <c r="Q3617">
        <v>45.451612903225808</v>
      </c>
      <c r="S3617" t="str">
        <f t="shared" si="226"/>
        <v>September</v>
      </c>
      <c r="T3617" t="str">
        <f t="shared" si="227"/>
        <v>2021</v>
      </c>
      <c r="U3617" s="3">
        <f t="shared" si="228"/>
        <v>30</v>
      </c>
    </row>
    <row r="3618" spans="1:21" hidden="1">
      <c r="A3618">
        <v>3617</v>
      </c>
      <c r="B3618" t="s">
        <v>1639</v>
      </c>
      <c r="C3618" t="s">
        <v>38</v>
      </c>
      <c r="D3618" t="s">
        <v>135</v>
      </c>
      <c r="E3618" t="s">
        <v>124</v>
      </c>
      <c r="F3618" s="1">
        <v>44546</v>
      </c>
      <c r="G3618" s="2">
        <v>44546.461805555555</v>
      </c>
      <c r="H3618" s="2">
        <v>44546.574305555558</v>
      </c>
      <c r="I3618" t="s">
        <v>1626</v>
      </c>
      <c r="J3618" t="s">
        <v>71</v>
      </c>
      <c r="K3618">
        <v>4.96</v>
      </c>
      <c r="L3618">
        <v>162</v>
      </c>
      <c r="M3618">
        <v>1000</v>
      </c>
      <c r="N3618">
        <v>803.52</v>
      </c>
      <c r="O3618">
        <v>803.52</v>
      </c>
      <c r="P3618">
        <v>7142.4</v>
      </c>
      <c r="Q3618">
        <v>7.8888888888888884</v>
      </c>
      <c r="S3618" t="str">
        <f t="shared" si="226"/>
        <v>December</v>
      </c>
      <c r="T3618" t="str">
        <f t="shared" si="227"/>
        <v>2021</v>
      </c>
      <c r="U3618" s="3">
        <f t="shared" si="228"/>
        <v>31</v>
      </c>
    </row>
    <row r="3619" spans="1:21" hidden="1">
      <c r="A3619">
        <v>3618</v>
      </c>
      <c r="B3619" t="s">
        <v>1640</v>
      </c>
      <c r="C3619" t="s">
        <v>15</v>
      </c>
      <c r="D3619" t="s">
        <v>123</v>
      </c>
      <c r="E3619" t="s">
        <v>124</v>
      </c>
      <c r="F3619" s="1">
        <v>44288</v>
      </c>
      <c r="G3619" s="2">
        <v>44288.306944444441</v>
      </c>
      <c r="H3619" s="2">
        <v>44288.458333333336</v>
      </c>
      <c r="I3619" t="s">
        <v>1626</v>
      </c>
      <c r="J3619" t="s">
        <v>71</v>
      </c>
      <c r="K3619">
        <v>4.96</v>
      </c>
      <c r="L3619">
        <v>218</v>
      </c>
      <c r="M3619">
        <v>1000</v>
      </c>
      <c r="N3619" s="3">
        <v>1081.28</v>
      </c>
      <c r="O3619">
        <v>1081.28</v>
      </c>
      <c r="P3619">
        <v>7142.4</v>
      </c>
      <c r="Q3619">
        <v>5.6055045871559637</v>
      </c>
      <c r="S3619" t="str">
        <f t="shared" si="226"/>
        <v>April</v>
      </c>
      <c r="T3619" t="str">
        <f t="shared" si="227"/>
        <v>2021</v>
      </c>
      <c r="U3619" s="3">
        <f t="shared" si="228"/>
        <v>30</v>
      </c>
    </row>
    <row r="3620" spans="1:21" hidden="1">
      <c r="A3620">
        <v>3619</v>
      </c>
      <c r="B3620" t="s">
        <v>1641</v>
      </c>
      <c r="C3620" t="s">
        <v>38</v>
      </c>
      <c r="D3620" t="s">
        <v>141</v>
      </c>
      <c r="E3620" t="s">
        <v>124</v>
      </c>
      <c r="F3620" s="1">
        <v>44339</v>
      </c>
      <c r="G3620" s="2">
        <v>44339.430555555555</v>
      </c>
      <c r="H3620" s="2">
        <v>44339.590277777781</v>
      </c>
      <c r="I3620" t="s">
        <v>1626</v>
      </c>
      <c r="J3620" t="s">
        <v>71</v>
      </c>
      <c r="K3620">
        <v>4.96</v>
      </c>
      <c r="L3620">
        <v>230</v>
      </c>
      <c r="M3620">
        <v>1000</v>
      </c>
      <c r="N3620" s="3">
        <v>1140.8</v>
      </c>
      <c r="O3620">
        <v>1140.8</v>
      </c>
      <c r="P3620">
        <v>7142.4</v>
      </c>
      <c r="Q3620">
        <v>5.2608695652173907</v>
      </c>
      <c r="S3620" t="str">
        <f t="shared" si="226"/>
        <v>May</v>
      </c>
      <c r="T3620" t="str">
        <f t="shared" si="227"/>
        <v>2021</v>
      </c>
      <c r="U3620" s="3">
        <f t="shared" si="228"/>
        <v>31</v>
      </c>
    </row>
    <row r="3621" spans="1:21">
      <c r="A3621">
        <v>733</v>
      </c>
      <c r="B3621" t="s">
        <v>1642</v>
      </c>
      <c r="C3621" t="s">
        <v>30</v>
      </c>
      <c r="D3621" t="s">
        <v>123</v>
      </c>
      <c r="E3621" t="s">
        <v>124</v>
      </c>
      <c r="F3621" s="1">
        <v>44221</v>
      </c>
      <c r="G3621" s="2">
        <v>44221.239583333336</v>
      </c>
      <c r="H3621" s="2">
        <v>44221.622916666667</v>
      </c>
      <c r="I3621" t="s">
        <v>245</v>
      </c>
      <c r="J3621" t="s">
        <v>65</v>
      </c>
      <c r="K3621">
        <v>33.298999999999999</v>
      </c>
      <c r="L3621">
        <v>552</v>
      </c>
      <c r="M3621">
        <v>300</v>
      </c>
      <c r="N3621" s="3">
        <v>18381.047999999999</v>
      </c>
      <c r="O3621">
        <v>18381.047999999999</v>
      </c>
      <c r="P3621">
        <v>47950.559999999998</v>
      </c>
      <c r="Q3621">
        <v>1.6086956521739131</v>
      </c>
      <c r="S3621" t="str">
        <f t="shared" si="226"/>
        <v>January</v>
      </c>
      <c r="T3621" t="str">
        <f t="shared" si="227"/>
        <v>2021</v>
      </c>
      <c r="U3621" s="3">
        <f t="shared" si="228"/>
        <v>31</v>
      </c>
    </row>
    <row r="3622" spans="1:21" hidden="1">
      <c r="A3622">
        <v>3621</v>
      </c>
      <c r="B3622" t="s">
        <v>1572</v>
      </c>
      <c r="C3622" t="s">
        <v>15</v>
      </c>
      <c r="D3622" t="s">
        <v>141</v>
      </c>
      <c r="E3622" t="s">
        <v>124</v>
      </c>
      <c r="F3622" s="1">
        <v>44435</v>
      </c>
      <c r="G3622" s="2">
        <v>44432.279166666667</v>
      </c>
      <c r="H3622" s="2">
        <v>44435.652083333334</v>
      </c>
      <c r="I3622" t="s">
        <v>1626</v>
      </c>
      <c r="J3622" t="s">
        <v>71</v>
      </c>
      <c r="K3622">
        <v>4.96</v>
      </c>
      <c r="L3622">
        <v>939</v>
      </c>
      <c r="M3622">
        <v>1000</v>
      </c>
      <c r="N3622" s="3">
        <v>4657.4399999999996</v>
      </c>
      <c r="O3622">
        <v>4657.4399999999996</v>
      </c>
      <c r="P3622">
        <v>7142.4</v>
      </c>
      <c r="Q3622">
        <v>0.5335463258785943</v>
      </c>
      <c r="S3622" t="str">
        <f t="shared" si="226"/>
        <v>August</v>
      </c>
      <c r="T3622" t="str">
        <f t="shared" si="227"/>
        <v>2021</v>
      </c>
      <c r="U3622" s="3">
        <f t="shared" si="228"/>
        <v>31</v>
      </c>
    </row>
    <row r="3623" spans="1:21" hidden="1">
      <c r="A3623">
        <v>3622</v>
      </c>
      <c r="B3623" t="s">
        <v>1637</v>
      </c>
      <c r="C3623" t="s">
        <v>11</v>
      </c>
      <c r="D3623" t="s">
        <v>123</v>
      </c>
      <c r="E3623" t="s">
        <v>124</v>
      </c>
      <c r="F3623" s="1">
        <v>44279</v>
      </c>
      <c r="G3623" s="2">
        <v>44279.28125</v>
      </c>
      <c r="H3623" s="2">
        <v>44281.006249999999</v>
      </c>
      <c r="I3623" t="s">
        <v>1626</v>
      </c>
      <c r="J3623" t="s">
        <v>71</v>
      </c>
      <c r="K3623">
        <v>4.96</v>
      </c>
      <c r="L3623" s="4">
        <v>1035</v>
      </c>
      <c r="M3623">
        <v>1000</v>
      </c>
      <c r="N3623" s="3">
        <v>5133.6000000000004</v>
      </c>
      <c r="O3623">
        <v>5133.6000000000004</v>
      </c>
      <c r="P3623">
        <v>7142.4</v>
      </c>
      <c r="Q3623">
        <v>0.39130434782608681</v>
      </c>
      <c r="S3623" t="str">
        <f t="shared" si="226"/>
        <v>March</v>
      </c>
      <c r="T3623" t="str">
        <f t="shared" si="227"/>
        <v>2021</v>
      </c>
      <c r="U3623" s="3">
        <f t="shared" si="228"/>
        <v>31</v>
      </c>
    </row>
    <row r="3624" spans="1:21" hidden="1">
      <c r="A3624">
        <v>3623</v>
      </c>
      <c r="B3624" t="s">
        <v>1572</v>
      </c>
      <c r="C3624" t="s">
        <v>15</v>
      </c>
      <c r="D3624" t="s">
        <v>141</v>
      </c>
      <c r="E3624" t="s">
        <v>124</v>
      </c>
      <c r="F3624" s="1">
        <v>44432</v>
      </c>
      <c r="G3624" s="2">
        <v>44432.279166666667</v>
      </c>
      <c r="H3624" s="2">
        <v>44435.652083333334</v>
      </c>
      <c r="I3624" t="s">
        <v>1626</v>
      </c>
      <c r="J3624" t="s">
        <v>71</v>
      </c>
      <c r="K3624">
        <v>4.96</v>
      </c>
      <c r="L3624" s="4">
        <v>1038</v>
      </c>
      <c r="M3624">
        <v>1000</v>
      </c>
      <c r="N3624" s="3">
        <v>5148.4799999999996</v>
      </c>
      <c r="O3624">
        <v>5148.4799999999996</v>
      </c>
      <c r="P3624">
        <v>7142.4</v>
      </c>
      <c r="Q3624">
        <v>0.38728323699421968</v>
      </c>
      <c r="S3624" t="str">
        <f t="shared" si="226"/>
        <v>August</v>
      </c>
      <c r="T3624" t="str">
        <f t="shared" si="227"/>
        <v>2021</v>
      </c>
      <c r="U3624" s="3">
        <f t="shared" si="228"/>
        <v>31</v>
      </c>
    </row>
    <row r="3625" spans="1:21" hidden="1">
      <c r="A3625">
        <v>3624</v>
      </c>
      <c r="B3625" t="s">
        <v>1637</v>
      </c>
      <c r="C3625" t="s">
        <v>11</v>
      </c>
      <c r="D3625" t="s">
        <v>123</v>
      </c>
      <c r="E3625" t="s">
        <v>124</v>
      </c>
      <c r="F3625" s="1">
        <v>44280</v>
      </c>
      <c r="G3625" s="2">
        <v>44279.28125</v>
      </c>
      <c r="H3625" s="2">
        <v>44281.006249999999</v>
      </c>
      <c r="I3625" t="s">
        <v>1626</v>
      </c>
      <c r="J3625" t="s">
        <v>71</v>
      </c>
      <c r="K3625">
        <v>4.96</v>
      </c>
      <c r="L3625" s="4">
        <v>1440</v>
      </c>
      <c r="M3625">
        <v>1000</v>
      </c>
      <c r="N3625" s="3">
        <v>7142.4</v>
      </c>
      <c r="O3625">
        <v>7142.4</v>
      </c>
      <c r="P3625">
        <v>7142.4</v>
      </c>
      <c r="Q3625">
        <v>0</v>
      </c>
      <c r="S3625" t="str">
        <f t="shared" si="226"/>
        <v>March</v>
      </c>
      <c r="T3625" t="str">
        <f t="shared" si="227"/>
        <v>2021</v>
      </c>
      <c r="U3625" s="3">
        <f t="shared" si="228"/>
        <v>31</v>
      </c>
    </row>
    <row r="3626" spans="1:21" hidden="1">
      <c r="A3626">
        <v>3625</v>
      </c>
      <c r="B3626" t="s">
        <v>1643</v>
      </c>
      <c r="C3626" t="s">
        <v>40</v>
      </c>
      <c r="D3626" t="s">
        <v>135</v>
      </c>
      <c r="E3626" t="s">
        <v>124</v>
      </c>
      <c r="F3626" s="1">
        <v>44344</v>
      </c>
      <c r="G3626" s="2">
        <v>44344.020833333336</v>
      </c>
      <c r="H3626" s="2">
        <v>44344.302083333336</v>
      </c>
      <c r="I3626" t="s">
        <v>1597</v>
      </c>
      <c r="J3626" t="s">
        <v>71</v>
      </c>
      <c r="K3626">
        <v>5.2789999999999999</v>
      </c>
      <c r="L3626">
        <v>405</v>
      </c>
      <c r="M3626">
        <v>1000</v>
      </c>
      <c r="N3626" s="3">
        <v>2137.9949999999999</v>
      </c>
      <c r="O3626">
        <v>2137.9949999999999</v>
      </c>
      <c r="P3626">
        <v>7601.76</v>
      </c>
      <c r="Q3626">
        <v>2.5555555555555558</v>
      </c>
      <c r="S3626" t="str">
        <f t="shared" si="226"/>
        <v>May</v>
      </c>
      <c r="T3626" t="str">
        <f t="shared" si="227"/>
        <v>2021</v>
      </c>
      <c r="U3626" s="3">
        <f t="shared" si="228"/>
        <v>31</v>
      </c>
    </row>
    <row r="3627" spans="1:21" hidden="1">
      <c r="A3627">
        <v>3626</v>
      </c>
      <c r="B3627" t="s">
        <v>1644</v>
      </c>
      <c r="C3627" t="s">
        <v>51</v>
      </c>
      <c r="D3627" t="s">
        <v>135</v>
      </c>
      <c r="E3627" t="s">
        <v>124</v>
      </c>
      <c r="F3627" s="1">
        <v>44456</v>
      </c>
      <c r="G3627" s="2">
        <v>44456.361111111109</v>
      </c>
      <c r="H3627" s="2">
        <v>44456.611111111109</v>
      </c>
      <c r="I3627" t="s">
        <v>1574</v>
      </c>
      <c r="J3627" t="s">
        <v>71</v>
      </c>
      <c r="K3627">
        <v>5.45</v>
      </c>
      <c r="L3627">
        <v>360</v>
      </c>
      <c r="M3627">
        <v>1000</v>
      </c>
      <c r="N3627" s="4">
        <v>1962</v>
      </c>
      <c r="O3627">
        <v>1962</v>
      </c>
      <c r="P3627">
        <v>7848</v>
      </c>
      <c r="Q3627">
        <v>3</v>
      </c>
      <c r="S3627" t="str">
        <f t="shared" si="226"/>
        <v>September</v>
      </c>
      <c r="T3627" t="str">
        <f t="shared" si="227"/>
        <v>2021</v>
      </c>
      <c r="U3627" s="3">
        <f t="shared" si="228"/>
        <v>30</v>
      </c>
    </row>
    <row r="3628" spans="1:21" hidden="1">
      <c r="A3628">
        <v>3627</v>
      </c>
      <c r="B3628" t="s">
        <v>1644</v>
      </c>
      <c r="C3628" t="s">
        <v>51</v>
      </c>
      <c r="D3628" t="s">
        <v>135</v>
      </c>
      <c r="E3628" t="s">
        <v>124</v>
      </c>
      <c r="F3628" s="1">
        <v>44456</v>
      </c>
      <c r="G3628" s="2">
        <v>44456.361111111109</v>
      </c>
      <c r="H3628" s="2">
        <v>44456.611111111109</v>
      </c>
      <c r="I3628" t="s">
        <v>1645</v>
      </c>
      <c r="J3628" t="s">
        <v>71</v>
      </c>
      <c r="K3628">
        <v>5.45</v>
      </c>
      <c r="L3628">
        <v>360</v>
      </c>
      <c r="M3628">
        <v>1000</v>
      </c>
      <c r="N3628" s="4">
        <v>1962</v>
      </c>
      <c r="O3628">
        <v>1962</v>
      </c>
      <c r="P3628">
        <v>7848</v>
      </c>
      <c r="Q3628">
        <v>3</v>
      </c>
      <c r="S3628" t="str">
        <f t="shared" si="226"/>
        <v>September</v>
      </c>
      <c r="T3628" t="str">
        <f t="shared" si="227"/>
        <v>2021</v>
      </c>
      <c r="U3628" s="3">
        <f t="shared" si="228"/>
        <v>30</v>
      </c>
    </row>
    <row r="3629" spans="1:21" hidden="1">
      <c r="A3629">
        <v>3628</v>
      </c>
      <c r="B3629" t="s">
        <v>1646</v>
      </c>
      <c r="C3629" t="s">
        <v>11</v>
      </c>
      <c r="D3629" t="s">
        <v>135</v>
      </c>
      <c r="E3629" t="s">
        <v>124</v>
      </c>
      <c r="F3629" s="1">
        <v>44491</v>
      </c>
      <c r="G3629" s="2">
        <v>44491.452777777777</v>
      </c>
      <c r="H3629" s="2">
        <v>44491.604166666664</v>
      </c>
      <c r="I3629" t="s">
        <v>1597</v>
      </c>
      <c r="J3629" t="s">
        <v>71</v>
      </c>
      <c r="K3629">
        <v>5.58</v>
      </c>
      <c r="L3629">
        <v>218</v>
      </c>
      <c r="M3629">
        <v>1000</v>
      </c>
      <c r="N3629" s="3">
        <v>1216.44</v>
      </c>
      <c r="O3629">
        <v>1216.44</v>
      </c>
      <c r="P3629">
        <v>8035.2</v>
      </c>
      <c r="Q3629">
        <v>5.6055045871559637</v>
      </c>
      <c r="S3629" t="str">
        <f t="shared" si="226"/>
        <v>October</v>
      </c>
      <c r="T3629" t="str">
        <f t="shared" si="227"/>
        <v>2021</v>
      </c>
      <c r="U3629" s="3">
        <f t="shared" si="228"/>
        <v>31</v>
      </c>
    </row>
    <row r="3630" spans="1:21" hidden="1">
      <c r="A3630">
        <v>3629</v>
      </c>
      <c r="B3630" t="s">
        <v>1647</v>
      </c>
      <c r="C3630" t="s">
        <v>40</v>
      </c>
      <c r="D3630" t="s">
        <v>135</v>
      </c>
      <c r="E3630" t="s">
        <v>124</v>
      </c>
      <c r="F3630" s="1">
        <v>44784</v>
      </c>
      <c r="G3630" s="2">
        <v>44784.25</v>
      </c>
      <c r="H3630" s="2">
        <v>44784.420138888891</v>
      </c>
      <c r="I3630" t="s">
        <v>1597</v>
      </c>
      <c r="J3630" t="s">
        <v>71</v>
      </c>
      <c r="K3630">
        <v>5.58</v>
      </c>
      <c r="L3630">
        <v>245</v>
      </c>
      <c r="M3630">
        <v>1000</v>
      </c>
      <c r="N3630" s="3">
        <v>1367.1</v>
      </c>
      <c r="O3630">
        <v>1367.1</v>
      </c>
      <c r="P3630">
        <v>8035.2</v>
      </c>
      <c r="Q3630">
        <v>4.8775510204081636</v>
      </c>
      <c r="S3630" t="str">
        <f t="shared" si="226"/>
        <v>August</v>
      </c>
      <c r="T3630" t="str">
        <f t="shared" si="227"/>
        <v>2022</v>
      </c>
      <c r="U3630" s="3">
        <f t="shared" si="228"/>
        <v>31</v>
      </c>
    </row>
    <row r="3631" spans="1:21" hidden="1">
      <c r="A3631">
        <v>3630</v>
      </c>
      <c r="B3631" t="s">
        <v>1648</v>
      </c>
      <c r="C3631" t="s">
        <v>11</v>
      </c>
      <c r="D3631" t="s">
        <v>135</v>
      </c>
      <c r="E3631" t="s">
        <v>124</v>
      </c>
      <c r="F3631" s="1">
        <v>44491</v>
      </c>
      <c r="G3631" s="2">
        <v>44491.25</v>
      </c>
      <c r="H3631" s="2">
        <v>44491.46875</v>
      </c>
      <c r="I3631" t="s">
        <v>1574</v>
      </c>
      <c r="J3631" t="s">
        <v>71</v>
      </c>
      <c r="K3631">
        <v>6.2619999999999996</v>
      </c>
      <c r="L3631">
        <v>315</v>
      </c>
      <c r="M3631">
        <v>1000</v>
      </c>
      <c r="N3631" s="3">
        <v>1972.53</v>
      </c>
      <c r="O3631">
        <v>1972.53</v>
      </c>
      <c r="P3631">
        <v>9017.2799999999988</v>
      </c>
      <c r="Q3631">
        <v>3.5714285714285712</v>
      </c>
      <c r="S3631" t="str">
        <f t="shared" si="226"/>
        <v>October</v>
      </c>
      <c r="T3631" t="str">
        <f t="shared" si="227"/>
        <v>2021</v>
      </c>
      <c r="U3631" s="3">
        <f t="shared" si="228"/>
        <v>31</v>
      </c>
    </row>
    <row r="3632" spans="1:21" hidden="1">
      <c r="A3632">
        <v>3631</v>
      </c>
      <c r="B3632" t="s">
        <v>1649</v>
      </c>
      <c r="C3632" t="s">
        <v>30</v>
      </c>
      <c r="D3632" t="s">
        <v>129</v>
      </c>
      <c r="E3632" t="s">
        <v>75</v>
      </c>
      <c r="F3632" s="1">
        <v>44279</v>
      </c>
      <c r="G3632" s="2">
        <v>44279.216666666667</v>
      </c>
      <c r="H3632" s="2">
        <v>44279.510416666664</v>
      </c>
      <c r="I3632" t="s">
        <v>918</v>
      </c>
      <c r="J3632" t="s">
        <v>71</v>
      </c>
      <c r="K3632">
        <v>7.52</v>
      </c>
      <c r="L3632">
        <v>423</v>
      </c>
      <c r="M3632">
        <v>1000</v>
      </c>
      <c r="N3632" s="3">
        <v>3180.96</v>
      </c>
      <c r="O3632">
        <v>3180.96</v>
      </c>
      <c r="P3632">
        <v>10828.8</v>
      </c>
      <c r="Q3632">
        <v>2.4042553191489358</v>
      </c>
      <c r="S3632" t="str">
        <f t="shared" si="226"/>
        <v>March</v>
      </c>
      <c r="T3632" t="str">
        <f t="shared" si="227"/>
        <v>2021</v>
      </c>
      <c r="U3632" s="3">
        <f t="shared" si="228"/>
        <v>31</v>
      </c>
    </row>
    <row r="3633" spans="1:21" hidden="1">
      <c r="A3633">
        <v>3632</v>
      </c>
      <c r="B3633" t="s">
        <v>1650</v>
      </c>
      <c r="C3633" t="s">
        <v>13</v>
      </c>
      <c r="D3633" t="s">
        <v>123</v>
      </c>
      <c r="E3633" t="s">
        <v>124</v>
      </c>
      <c r="F3633" s="1">
        <v>44229</v>
      </c>
      <c r="G3633" s="2">
        <v>44229.564583333333</v>
      </c>
      <c r="H3633" s="2">
        <v>44231.695138888892</v>
      </c>
      <c r="I3633" t="s">
        <v>918</v>
      </c>
      <c r="J3633" t="s">
        <v>71</v>
      </c>
      <c r="K3633">
        <v>7.52</v>
      </c>
      <c r="L3633">
        <v>627</v>
      </c>
      <c r="M3633">
        <v>1000</v>
      </c>
      <c r="N3633" s="3">
        <v>4715.04</v>
      </c>
      <c r="O3633">
        <v>4715.04</v>
      </c>
      <c r="P3633">
        <v>10828.8</v>
      </c>
      <c r="Q3633">
        <v>1.2966507177033491</v>
      </c>
      <c r="S3633" t="str">
        <f t="shared" si="226"/>
        <v>February</v>
      </c>
      <c r="T3633" t="str">
        <f t="shared" si="227"/>
        <v>2021</v>
      </c>
      <c r="U3633" s="3">
        <f t="shared" si="228"/>
        <v>28</v>
      </c>
    </row>
    <row r="3634" spans="1:21" hidden="1">
      <c r="A3634">
        <v>3633</v>
      </c>
      <c r="B3634" t="s">
        <v>1651</v>
      </c>
      <c r="C3634" t="s">
        <v>13</v>
      </c>
      <c r="D3634" t="s">
        <v>129</v>
      </c>
      <c r="E3634" t="s">
        <v>75</v>
      </c>
      <c r="F3634" s="1">
        <v>44470</v>
      </c>
      <c r="G3634" s="2">
        <v>44467.313888888886</v>
      </c>
      <c r="H3634" s="2">
        <v>44470.634027777778</v>
      </c>
      <c r="I3634" t="s">
        <v>918</v>
      </c>
      <c r="J3634" t="s">
        <v>71</v>
      </c>
      <c r="K3634">
        <v>7.52</v>
      </c>
      <c r="L3634">
        <v>913</v>
      </c>
      <c r="M3634">
        <v>1000</v>
      </c>
      <c r="N3634" s="3">
        <v>6865.76</v>
      </c>
      <c r="O3634">
        <v>6865.76</v>
      </c>
      <c r="P3634">
        <v>10828.8</v>
      </c>
      <c r="Q3634">
        <v>0.57721796276013126</v>
      </c>
      <c r="S3634" t="str">
        <f t="shared" si="226"/>
        <v>October</v>
      </c>
      <c r="T3634" t="str">
        <f t="shared" si="227"/>
        <v>2021</v>
      </c>
      <c r="U3634" s="3">
        <f t="shared" si="228"/>
        <v>31</v>
      </c>
    </row>
    <row r="3635" spans="1:21" hidden="1">
      <c r="A3635">
        <v>3634</v>
      </c>
      <c r="B3635" t="s">
        <v>1651</v>
      </c>
      <c r="C3635" t="s">
        <v>13</v>
      </c>
      <c r="D3635" t="s">
        <v>129</v>
      </c>
      <c r="E3635" t="s">
        <v>75</v>
      </c>
      <c r="F3635" s="1">
        <v>44467</v>
      </c>
      <c r="G3635" s="2">
        <v>44467.313888888886</v>
      </c>
      <c r="H3635" s="2">
        <v>44470.634027777778</v>
      </c>
      <c r="I3635" t="s">
        <v>918</v>
      </c>
      <c r="J3635" t="s">
        <v>71</v>
      </c>
      <c r="K3635">
        <v>7.52</v>
      </c>
      <c r="L3635">
        <v>988</v>
      </c>
      <c r="M3635">
        <v>1000</v>
      </c>
      <c r="N3635" s="3">
        <v>7429.76</v>
      </c>
      <c r="O3635">
        <v>7429.76</v>
      </c>
      <c r="P3635">
        <v>10828.8</v>
      </c>
      <c r="Q3635">
        <v>0.45748987854251</v>
      </c>
      <c r="S3635" t="str">
        <f t="shared" si="226"/>
        <v>September</v>
      </c>
      <c r="T3635" t="str">
        <f t="shared" si="227"/>
        <v>2021</v>
      </c>
      <c r="U3635" s="3">
        <f t="shared" si="228"/>
        <v>30</v>
      </c>
    </row>
    <row r="3636" spans="1:21" hidden="1">
      <c r="A3636">
        <v>3635</v>
      </c>
      <c r="B3636" t="s">
        <v>1650</v>
      </c>
      <c r="C3636" t="s">
        <v>13</v>
      </c>
      <c r="D3636" t="s">
        <v>123</v>
      </c>
      <c r="E3636" t="s">
        <v>124</v>
      </c>
      <c r="F3636" s="1">
        <v>44231</v>
      </c>
      <c r="G3636" s="2">
        <v>44229.564583333333</v>
      </c>
      <c r="H3636" s="2">
        <v>44231.695138888892</v>
      </c>
      <c r="I3636" t="s">
        <v>918</v>
      </c>
      <c r="J3636" t="s">
        <v>71</v>
      </c>
      <c r="K3636">
        <v>7.52</v>
      </c>
      <c r="L3636" s="4">
        <v>1001</v>
      </c>
      <c r="M3636">
        <v>1000</v>
      </c>
      <c r="N3636" s="3">
        <v>7527.52</v>
      </c>
      <c r="O3636">
        <v>7527.52</v>
      </c>
      <c r="P3636">
        <v>10828.8</v>
      </c>
      <c r="Q3636">
        <v>0.43856143856143837</v>
      </c>
      <c r="S3636" t="str">
        <f t="shared" si="226"/>
        <v>February</v>
      </c>
      <c r="T3636" t="str">
        <f t="shared" si="227"/>
        <v>2021</v>
      </c>
      <c r="U3636" s="3">
        <f t="shared" si="228"/>
        <v>28</v>
      </c>
    </row>
    <row r="3637" spans="1:21" hidden="1">
      <c r="A3637">
        <v>3636</v>
      </c>
      <c r="B3637" t="s">
        <v>1650</v>
      </c>
      <c r="C3637" t="s">
        <v>13</v>
      </c>
      <c r="D3637" t="s">
        <v>123</v>
      </c>
      <c r="E3637" t="s">
        <v>124</v>
      </c>
      <c r="F3637" s="1">
        <v>44230</v>
      </c>
      <c r="G3637" s="2">
        <v>44229.564583333333</v>
      </c>
      <c r="H3637" s="2">
        <v>44231.695138888892</v>
      </c>
      <c r="I3637" t="s">
        <v>918</v>
      </c>
      <c r="J3637" t="s">
        <v>71</v>
      </c>
      <c r="K3637">
        <v>7.52</v>
      </c>
      <c r="L3637" s="4">
        <v>1440</v>
      </c>
      <c r="M3637">
        <v>1000</v>
      </c>
      <c r="N3637" s="3">
        <v>10828.8</v>
      </c>
      <c r="O3637">
        <v>10828.8</v>
      </c>
      <c r="P3637">
        <v>10828.8</v>
      </c>
      <c r="Q3637">
        <v>0</v>
      </c>
      <c r="S3637" t="str">
        <f t="shared" si="226"/>
        <v>February</v>
      </c>
      <c r="T3637" t="str">
        <f t="shared" si="227"/>
        <v>2021</v>
      </c>
      <c r="U3637" s="3">
        <f t="shared" si="228"/>
        <v>28</v>
      </c>
    </row>
    <row r="3638" spans="1:21" hidden="1">
      <c r="A3638">
        <v>3637</v>
      </c>
      <c r="B3638" t="s">
        <v>1651</v>
      </c>
      <c r="C3638" t="s">
        <v>13</v>
      </c>
      <c r="D3638" t="s">
        <v>129</v>
      </c>
      <c r="E3638" t="s">
        <v>75</v>
      </c>
      <c r="F3638" s="1">
        <v>44468</v>
      </c>
      <c r="G3638" s="2">
        <v>44467.313888888886</v>
      </c>
      <c r="H3638" s="2">
        <v>44470.634027777778</v>
      </c>
      <c r="I3638" t="s">
        <v>918</v>
      </c>
      <c r="J3638" t="s">
        <v>71</v>
      </c>
      <c r="K3638">
        <v>7.52</v>
      </c>
      <c r="L3638" s="4">
        <v>1440</v>
      </c>
      <c r="M3638">
        <v>1000</v>
      </c>
      <c r="N3638" s="3">
        <v>10828.8</v>
      </c>
      <c r="O3638">
        <v>10828.8</v>
      </c>
      <c r="P3638">
        <v>10828.8</v>
      </c>
      <c r="Q3638">
        <v>0</v>
      </c>
      <c r="S3638" t="str">
        <f t="shared" si="226"/>
        <v>September</v>
      </c>
      <c r="T3638" t="str">
        <f t="shared" si="227"/>
        <v>2021</v>
      </c>
      <c r="U3638" s="3">
        <f t="shared" si="228"/>
        <v>30</v>
      </c>
    </row>
    <row r="3639" spans="1:21" hidden="1">
      <c r="A3639">
        <v>3638</v>
      </c>
      <c r="B3639" t="s">
        <v>1651</v>
      </c>
      <c r="C3639" t="s">
        <v>13</v>
      </c>
      <c r="D3639" t="s">
        <v>129</v>
      </c>
      <c r="E3639" t="s">
        <v>75</v>
      </c>
      <c r="F3639" s="1">
        <v>44469</v>
      </c>
      <c r="G3639" s="2">
        <v>44467.313888888886</v>
      </c>
      <c r="H3639" s="2">
        <v>44470.634027777778</v>
      </c>
      <c r="I3639" t="s">
        <v>918</v>
      </c>
      <c r="J3639" t="s">
        <v>71</v>
      </c>
      <c r="K3639">
        <v>7.52</v>
      </c>
      <c r="L3639" s="4">
        <v>1440</v>
      </c>
      <c r="M3639">
        <v>1000</v>
      </c>
      <c r="N3639" s="3">
        <v>10828.8</v>
      </c>
      <c r="O3639">
        <v>10828.8</v>
      </c>
      <c r="P3639">
        <v>10828.8</v>
      </c>
      <c r="Q3639">
        <v>0</v>
      </c>
      <c r="S3639" t="str">
        <f t="shared" si="226"/>
        <v>September</v>
      </c>
      <c r="T3639" t="str">
        <f t="shared" si="227"/>
        <v>2021</v>
      </c>
      <c r="U3639" s="3">
        <f t="shared" si="228"/>
        <v>30</v>
      </c>
    </row>
    <row r="3640" spans="1:21" hidden="1">
      <c r="F3640" s="1"/>
      <c r="G3640" s="2"/>
      <c r="H3640" s="2"/>
      <c r="O3640">
        <v>0</v>
      </c>
      <c r="P3640">
        <v>0</v>
      </c>
      <c r="Q3640" t="e">
        <v>#DIV/0!</v>
      </c>
      <c r="U3640" s="3"/>
    </row>
    <row r="3641" spans="1:21" hidden="1">
      <c r="A3641">
        <v>3640</v>
      </c>
      <c r="B3641" t="s">
        <v>1652</v>
      </c>
      <c r="C3641" t="s">
        <v>13</v>
      </c>
      <c r="D3641" t="s">
        <v>135</v>
      </c>
      <c r="E3641" t="s">
        <v>124</v>
      </c>
      <c r="F3641" s="1">
        <v>44273</v>
      </c>
      <c r="G3641" s="2">
        <v>44273.885416666664</v>
      </c>
      <c r="H3641" s="2">
        <v>44274.26666666667</v>
      </c>
      <c r="I3641" t="s">
        <v>1580</v>
      </c>
      <c r="J3641" t="s">
        <v>71</v>
      </c>
      <c r="K3641">
        <v>7.63</v>
      </c>
      <c r="L3641">
        <v>165</v>
      </c>
      <c r="M3641">
        <v>1000</v>
      </c>
      <c r="N3641" s="3">
        <v>1258.95</v>
      </c>
      <c r="O3641">
        <v>1258.95</v>
      </c>
      <c r="P3641">
        <v>10987.2</v>
      </c>
      <c r="Q3641">
        <v>7.7272727272727266</v>
      </c>
      <c r="S3641" t="str">
        <f t="shared" si="226"/>
        <v>March</v>
      </c>
      <c r="T3641" t="str">
        <f t="shared" si="227"/>
        <v>2021</v>
      </c>
      <c r="U3641" s="3">
        <f t="shared" ref="U3641:U3648" si="229">DAY(EOMONTH(F3641, 0))</f>
        <v>31</v>
      </c>
    </row>
    <row r="3642" spans="1:21" hidden="1">
      <c r="A3642">
        <v>3641</v>
      </c>
      <c r="B3642" t="s">
        <v>1652</v>
      </c>
      <c r="C3642" t="s">
        <v>13</v>
      </c>
      <c r="D3642" t="s">
        <v>135</v>
      </c>
      <c r="E3642" t="s">
        <v>124</v>
      </c>
      <c r="F3642" s="1">
        <v>44274</v>
      </c>
      <c r="G3642" s="2">
        <v>44273.885416666664</v>
      </c>
      <c r="H3642" s="2">
        <v>44274.26666666667</v>
      </c>
      <c r="I3642" t="s">
        <v>1580</v>
      </c>
      <c r="J3642" t="s">
        <v>71</v>
      </c>
      <c r="K3642">
        <v>7.63</v>
      </c>
      <c r="L3642">
        <v>384</v>
      </c>
      <c r="M3642">
        <v>1000</v>
      </c>
      <c r="N3642" s="3">
        <v>2929.92</v>
      </c>
      <c r="O3642">
        <v>2929.92</v>
      </c>
      <c r="P3642">
        <v>10987.2</v>
      </c>
      <c r="Q3642">
        <v>2.75</v>
      </c>
      <c r="S3642" t="str">
        <f t="shared" si="226"/>
        <v>March</v>
      </c>
      <c r="T3642" t="str">
        <f t="shared" si="227"/>
        <v>2021</v>
      </c>
      <c r="U3642" s="3">
        <f t="shared" si="229"/>
        <v>31</v>
      </c>
    </row>
    <row r="3643" spans="1:21" hidden="1">
      <c r="A3643">
        <v>3642</v>
      </c>
      <c r="B3643" t="s">
        <v>1653</v>
      </c>
      <c r="C3643" t="s">
        <v>32</v>
      </c>
      <c r="D3643" t="s">
        <v>127</v>
      </c>
      <c r="E3643" t="s">
        <v>124</v>
      </c>
      <c r="F3643" s="1">
        <v>44434</v>
      </c>
      <c r="G3643" s="2">
        <v>44434.309027777781</v>
      </c>
      <c r="H3643" s="2">
        <v>44435</v>
      </c>
      <c r="I3643" t="s">
        <v>1580</v>
      </c>
      <c r="J3643" t="s">
        <v>71</v>
      </c>
      <c r="K3643">
        <v>7.63</v>
      </c>
      <c r="L3643">
        <v>995</v>
      </c>
      <c r="M3643">
        <v>1000</v>
      </c>
      <c r="N3643" s="3">
        <v>7591.85</v>
      </c>
      <c r="O3643">
        <v>7591.85</v>
      </c>
      <c r="P3643">
        <v>10987.2</v>
      </c>
      <c r="Q3643">
        <v>0.44723618090452266</v>
      </c>
      <c r="S3643" t="str">
        <f t="shared" si="226"/>
        <v>August</v>
      </c>
      <c r="T3643" t="str">
        <f t="shared" si="227"/>
        <v>2021</v>
      </c>
      <c r="U3643" s="3">
        <f t="shared" si="229"/>
        <v>31</v>
      </c>
    </row>
    <row r="3644" spans="1:21" hidden="1">
      <c r="A3644">
        <v>3643</v>
      </c>
      <c r="B3644" t="s">
        <v>1654</v>
      </c>
      <c r="C3644" t="s">
        <v>28</v>
      </c>
      <c r="D3644" t="s">
        <v>129</v>
      </c>
      <c r="E3644" t="s">
        <v>75</v>
      </c>
      <c r="F3644" s="1">
        <v>44622</v>
      </c>
      <c r="G3644" s="2">
        <v>44622.309027777781</v>
      </c>
      <c r="H3644" s="2">
        <v>44622.647222222222</v>
      </c>
      <c r="I3644" t="s">
        <v>1655</v>
      </c>
      <c r="J3644" t="s">
        <v>71</v>
      </c>
      <c r="K3644">
        <v>7.66</v>
      </c>
      <c r="L3644">
        <v>487</v>
      </c>
      <c r="M3644">
        <v>1000</v>
      </c>
      <c r="N3644" s="3">
        <v>3730.42</v>
      </c>
      <c r="O3644">
        <v>3730.42</v>
      </c>
      <c r="P3644">
        <v>11030.4</v>
      </c>
      <c r="Q3644">
        <v>1.9568788501026693</v>
      </c>
      <c r="S3644" t="str">
        <f t="shared" si="226"/>
        <v>March</v>
      </c>
      <c r="T3644" t="str">
        <f t="shared" si="227"/>
        <v>2022</v>
      </c>
      <c r="U3644" s="3">
        <f t="shared" si="229"/>
        <v>31</v>
      </c>
    </row>
    <row r="3645" spans="1:21" hidden="1">
      <c r="A3645">
        <v>3644</v>
      </c>
      <c r="B3645" t="s">
        <v>1628</v>
      </c>
      <c r="C3645" t="s">
        <v>34</v>
      </c>
      <c r="D3645" t="s">
        <v>123</v>
      </c>
      <c r="E3645" t="s">
        <v>124</v>
      </c>
      <c r="F3645" s="1">
        <v>44337</v>
      </c>
      <c r="G3645" s="2">
        <v>44337.015277777777</v>
      </c>
      <c r="H3645" s="2">
        <v>44337.3125</v>
      </c>
      <c r="I3645" t="s">
        <v>1597</v>
      </c>
      <c r="J3645" t="s">
        <v>71</v>
      </c>
      <c r="K3645">
        <v>8.2710000000000008</v>
      </c>
      <c r="L3645">
        <v>428</v>
      </c>
      <c r="M3645">
        <v>1000</v>
      </c>
      <c r="N3645" s="3">
        <v>3539.9879999999998</v>
      </c>
      <c r="O3645">
        <v>3539.9879999999998</v>
      </c>
      <c r="P3645">
        <v>11910.240000000002</v>
      </c>
      <c r="Q3645">
        <v>2.364485981308412</v>
      </c>
      <c r="S3645" t="str">
        <f t="shared" si="226"/>
        <v>May</v>
      </c>
      <c r="T3645" t="str">
        <f t="shared" si="227"/>
        <v>2021</v>
      </c>
      <c r="U3645" s="3">
        <f t="shared" si="229"/>
        <v>31</v>
      </c>
    </row>
    <row r="3646" spans="1:21" hidden="1">
      <c r="A3646">
        <v>3645</v>
      </c>
      <c r="B3646" t="s">
        <v>1656</v>
      </c>
      <c r="C3646" t="s">
        <v>40</v>
      </c>
      <c r="D3646" t="s">
        <v>141</v>
      </c>
      <c r="E3646" t="s">
        <v>124</v>
      </c>
      <c r="F3646" s="1">
        <v>44522</v>
      </c>
      <c r="G3646" s="2">
        <v>44522.047222222223</v>
      </c>
      <c r="H3646" s="2">
        <v>44522.180555555555</v>
      </c>
      <c r="I3646" t="s">
        <v>1597</v>
      </c>
      <c r="J3646" t="s">
        <v>71</v>
      </c>
      <c r="K3646">
        <v>8.5050000000000008</v>
      </c>
      <c r="L3646">
        <v>192</v>
      </c>
      <c r="M3646">
        <v>1000</v>
      </c>
      <c r="N3646" s="3">
        <v>1632.96</v>
      </c>
      <c r="O3646">
        <v>1632.96</v>
      </c>
      <c r="P3646">
        <v>12247.2</v>
      </c>
      <c r="Q3646">
        <v>6.5000000000000009</v>
      </c>
      <c r="S3646" t="str">
        <f t="shared" si="226"/>
        <v>November</v>
      </c>
      <c r="T3646" t="str">
        <f t="shared" si="227"/>
        <v>2021</v>
      </c>
      <c r="U3646" s="3">
        <f t="shared" si="229"/>
        <v>30</v>
      </c>
    </row>
    <row r="3647" spans="1:21" hidden="1">
      <c r="A3647">
        <v>3646</v>
      </c>
      <c r="B3647" t="s">
        <v>1657</v>
      </c>
      <c r="C3647" t="s">
        <v>11</v>
      </c>
      <c r="D3647" t="s">
        <v>135</v>
      </c>
      <c r="E3647" t="s">
        <v>124</v>
      </c>
      <c r="F3647" s="1">
        <v>44492</v>
      </c>
      <c r="G3647" s="2">
        <v>44492.35</v>
      </c>
      <c r="H3647" s="2">
        <v>44492.543749999997</v>
      </c>
      <c r="I3647" t="s">
        <v>1597</v>
      </c>
      <c r="J3647" t="s">
        <v>71</v>
      </c>
      <c r="K3647">
        <v>8.5050000000000008</v>
      </c>
      <c r="L3647">
        <v>279</v>
      </c>
      <c r="M3647">
        <v>1000</v>
      </c>
      <c r="N3647" s="3">
        <v>2372.895</v>
      </c>
      <c r="O3647">
        <v>2372.895</v>
      </c>
      <c r="P3647">
        <v>12247.2</v>
      </c>
      <c r="Q3647">
        <v>4.161290322580645</v>
      </c>
      <c r="S3647" t="str">
        <f t="shared" si="226"/>
        <v>October</v>
      </c>
      <c r="T3647" t="str">
        <f t="shared" si="227"/>
        <v>2021</v>
      </c>
      <c r="U3647" s="3">
        <f t="shared" si="229"/>
        <v>31</v>
      </c>
    </row>
    <row r="3648" spans="1:21" hidden="1">
      <c r="A3648">
        <v>3647</v>
      </c>
      <c r="B3648" t="s">
        <v>1658</v>
      </c>
      <c r="C3648" t="s">
        <v>54</v>
      </c>
      <c r="D3648" t="s">
        <v>129</v>
      </c>
      <c r="E3648" t="s">
        <v>75</v>
      </c>
      <c r="F3648" s="1">
        <v>44336</v>
      </c>
      <c r="G3648" s="2">
        <v>44336.250694444447</v>
      </c>
      <c r="H3648" s="2">
        <v>44336.700694444444</v>
      </c>
      <c r="I3648" t="s">
        <v>1251</v>
      </c>
      <c r="J3648" t="s">
        <v>71</v>
      </c>
      <c r="K3648">
        <v>8.84</v>
      </c>
      <c r="L3648">
        <v>648</v>
      </c>
      <c r="M3648">
        <v>1000</v>
      </c>
      <c r="N3648" s="3">
        <v>5728.32</v>
      </c>
      <c r="O3648">
        <v>5728.32</v>
      </c>
      <c r="P3648">
        <v>12729.6</v>
      </c>
      <c r="Q3648">
        <v>1.2222222222222223</v>
      </c>
      <c r="S3648" t="str">
        <f t="shared" si="226"/>
        <v>May</v>
      </c>
      <c r="T3648" t="str">
        <f t="shared" si="227"/>
        <v>2021</v>
      </c>
      <c r="U3648" s="3">
        <f t="shared" si="229"/>
        <v>31</v>
      </c>
    </row>
    <row r="3649" spans="1:21" hidden="1">
      <c r="F3649" s="1"/>
      <c r="G3649" s="2"/>
      <c r="H3649" s="2"/>
      <c r="O3649">
        <v>0</v>
      </c>
      <c r="P3649">
        <v>0</v>
      </c>
      <c r="Q3649" t="e">
        <v>#DIV/0!</v>
      </c>
      <c r="U3649" s="3"/>
    </row>
    <row r="3650" spans="1:21" hidden="1">
      <c r="A3650">
        <v>3649</v>
      </c>
      <c r="B3650" t="s">
        <v>1659</v>
      </c>
      <c r="C3650" t="s">
        <v>29</v>
      </c>
      <c r="D3650" t="s">
        <v>141</v>
      </c>
      <c r="E3650" t="s">
        <v>124</v>
      </c>
      <c r="F3650" s="1">
        <v>44246</v>
      </c>
      <c r="G3650" s="2">
        <v>44238.354166666664</v>
      </c>
      <c r="H3650" s="2">
        <v>44246.481944444444</v>
      </c>
      <c r="I3650" t="s">
        <v>1576</v>
      </c>
      <c r="J3650" t="s">
        <v>71</v>
      </c>
      <c r="K3650">
        <v>8.99</v>
      </c>
      <c r="L3650">
        <v>694</v>
      </c>
      <c r="M3650">
        <v>1000</v>
      </c>
      <c r="N3650" s="3">
        <v>6239.06</v>
      </c>
      <c r="O3650">
        <v>6239.06</v>
      </c>
      <c r="P3650">
        <v>12945.6</v>
      </c>
      <c r="Q3650">
        <v>1.0749279538904899</v>
      </c>
      <c r="S3650" t="str">
        <f t="shared" si="226"/>
        <v>February</v>
      </c>
      <c r="T3650" t="str">
        <f t="shared" si="227"/>
        <v>2021</v>
      </c>
      <c r="U3650" s="3">
        <f t="shared" ref="U3650:U3681" si="230">DAY(EOMONTH(F3650, 0))</f>
        <v>28</v>
      </c>
    </row>
    <row r="3651" spans="1:21" hidden="1">
      <c r="A3651">
        <v>3650</v>
      </c>
      <c r="B3651" t="s">
        <v>1660</v>
      </c>
      <c r="C3651" t="s">
        <v>29</v>
      </c>
      <c r="D3651" t="s">
        <v>123</v>
      </c>
      <c r="E3651" t="s">
        <v>124</v>
      </c>
      <c r="F3651" s="1">
        <v>44252</v>
      </c>
      <c r="G3651" s="2">
        <v>44252.489583333336</v>
      </c>
      <c r="H3651" s="2">
        <v>44260</v>
      </c>
      <c r="I3651" t="s">
        <v>1576</v>
      </c>
      <c r="J3651" t="s">
        <v>71</v>
      </c>
      <c r="K3651">
        <v>8.99</v>
      </c>
      <c r="L3651">
        <v>735</v>
      </c>
      <c r="M3651">
        <v>1000</v>
      </c>
      <c r="N3651" s="3">
        <v>6607.65</v>
      </c>
      <c r="O3651">
        <v>6607.65</v>
      </c>
      <c r="P3651">
        <v>12945.6</v>
      </c>
      <c r="Q3651">
        <v>0.95918367346938793</v>
      </c>
      <c r="S3651" t="str">
        <f t="shared" ref="S3651:S3714" si="231">TEXT(F3651, "mmmm")</f>
        <v>February</v>
      </c>
      <c r="T3651" t="str">
        <f t="shared" ref="T3651:T3714" si="232">TEXT(F3651, "YYYY")</f>
        <v>2021</v>
      </c>
      <c r="U3651" s="3">
        <f t="shared" si="230"/>
        <v>28</v>
      </c>
    </row>
    <row r="3652" spans="1:21" hidden="1">
      <c r="A3652">
        <v>3651</v>
      </c>
      <c r="B3652" t="s">
        <v>1595</v>
      </c>
      <c r="C3652" t="s">
        <v>29</v>
      </c>
      <c r="D3652" t="s">
        <v>129</v>
      </c>
      <c r="E3652" t="s">
        <v>75</v>
      </c>
      <c r="F3652" s="1">
        <v>44706</v>
      </c>
      <c r="G3652" s="2">
        <v>44700.240277777775</v>
      </c>
      <c r="H3652" s="2">
        <v>44706.613888888889</v>
      </c>
      <c r="I3652" t="s">
        <v>1576</v>
      </c>
      <c r="J3652" t="s">
        <v>71</v>
      </c>
      <c r="K3652">
        <v>8.99</v>
      </c>
      <c r="L3652">
        <v>884</v>
      </c>
      <c r="M3652">
        <v>1000</v>
      </c>
      <c r="N3652" s="3">
        <v>7947.16</v>
      </c>
      <c r="O3652">
        <v>7947.16</v>
      </c>
      <c r="P3652">
        <v>12945.6</v>
      </c>
      <c r="Q3652">
        <v>0.62895927601809964</v>
      </c>
      <c r="S3652" t="str">
        <f t="shared" si="231"/>
        <v>May</v>
      </c>
      <c r="T3652" t="str">
        <f t="shared" si="232"/>
        <v>2022</v>
      </c>
      <c r="U3652" s="3">
        <f t="shared" si="230"/>
        <v>31</v>
      </c>
    </row>
    <row r="3653" spans="1:21" hidden="1">
      <c r="A3653">
        <v>3652</v>
      </c>
      <c r="B3653" t="s">
        <v>1659</v>
      </c>
      <c r="C3653" t="s">
        <v>29</v>
      </c>
      <c r="D3653" t="s">
        <v>141</v>
      </c>
      <c r="E3653" t="s">
        <v>124</v>
      </c>
      <c r="F3653" s="1">
        <v>44238</v>
      </c>
      <c r="G3653" s="2">
        <v>44238.354166666664</v>
      </c>
      <c r="H3653" s="2">
        <v>44246.481944444444</v>
      </c>
      <c r="I3653" t="s">
        <v>1576</v>
      </c>
      <c r="J3653" t="s">
        <v>71</v>
      </c>
      <c r="K3653">
        <v>8.99</v>
      </c>
      <c r="L3653">
        <v>930</v>
      </c>
      <c r="M3653">
        <v>1000</v>
      </c>
      <c r="N3653" s="3">
        <v>8360.7000000000007</v>
      </c>
      <c r="O3653">
        <v>8360.7000000000007</v>
      </c>
      <c r="P3653">
        <v>12945.6</v>
      </c>
      <c r="Q3653">
        <v>0.54838709677419351</v>
      </c>
      <c r="S3653" t="str">
        <f t="shared" si="231"/>
        <v>February</v>
      </c>
      <c r="T3653" t="str">
        <f t="shared" si="232"/>
        <v>2021</v>
      </c>
      <c r="U3653" s="3">
        <f t="shared" si="230"/>
        <v>28</v>
      </c>
    </row>
    <row r="3654" spans="1:21" hidden="1">
      <c r="A3654">
        <v>3653</v>
      </c>
      <c r="B3654" t="s">
        <v>1595</v>
      </c>
      <c r="C3654" t="s">
        <v>29</v>
      </c>
      <c r="D3654" t="s">
        <v>129</v>
      </c>
      <c r="E3654" t="s">
        <v>75</v>
      </c>
      <c r="F3654" s="1">
        <v>44700</v>
      </c>
      <c r="G3654" s="2">
        <v>44700.240277777775</v>
      </c>
      <c r="H3654" s="2">
        <v>44706.613888888889</v>
      </c>
      <c r="I3654" t="s">
        <v>1576</v>
      </c>
      <c r="J3654" t="s">
        <v>71</v>
      </c>
      <c r="K3654">
        <v>8.99</v>
      </c>
      <c r="L3654" s="4">
        <v>1094</v>
      </c>
      <c r="M3654">
        <v>1000</v>
      </c>
      <c r="N3654" s="3">
        <v>9835.06</v>
      </c>
      <c r="O3654">
        <v>9835.06</v>
      </c>
      <c r="P3654">
        <v>12945.6</v>
      </c>
      <c r="Q3654">
        <v>0.31627056672760523</v>
      </c>
      <c r="S3654" t="str">
        <f t="shared" si="231"/>
        <v>May</v>
      </c>
      <c r="T3654" t="str">
        <f t="shared" si="232"/>
        <v>2022</v>
      </c>
      <c r="U3654" s="3">
        <f t="shared" si="230"/>
        <v>31</v>
      </c>
    </row>
    <row r="3655" spans="1:21" hidden="1">
      <c r="A3655">
        <v>3654</v>
      </c>
      <c r="B3655" t="s">
        <v>1659</v>
      </c>
      <c r="C3655" t="s">
        <v>29</v>
      </c>
      <c r="D3655" t="s">
        <v>141</v>
      </c>
      <c r="E3655" t="s">
        <v>124</v>
      </c>
      <c r="F3655" s="1">
        <v>44239</v>
      </c>
      <c r="G3655" s="2">
        <v>44238.354166666664</v>
      </c>
      <c r="H3655" s="2">
        <v>44246.481944444444</v>
      </c>
      <c r="I3655" t="s">
        <v>1576</v>
      </c>
      <c r="J3655" t="s">
        <v>71</v>
      </c>
      <c r="K3655">
        <v>8.99</v>
      </c>
      <c r="L3655" s="4">
        <v>1440</v>
      </c>
      <c r="M3655">
        <v>1000</v>
      </c>
      <c r="N3655" s="3">
        <v>12945.6</v>
      </c>
      <c r="O3655">
        <v>12945.6</v>
      </c>
      <c r="P3655">
        <v>12945.6</v>
      </c>
      <c r="Q3655">
        <v>0</v>
      </c>
      <c r="S3655" t="str">
        <f t="shared" si="231"/>
        <v>February</v>
      </c>
      <c r="T3655" t="str">
        <f t="shared" si="232"/>
        <v>2021</v>
      </c>
      <c r="U3655" s="3">
        <f t="shared" si="230"/>
        <v>28</v>
      </c>
    </row>
    <row r="3656" spans="1:21" hidden="1">
      <c r="A3656">
        <v>3655</v>
      </c>
      <c r="B3656" t="s">
        <v>1659</v>
      </c>
      <c r="C3656" t="s">
        <v>29</v>
      </c>
      <c r="D3656" t="s">
        <v>141</v>
      </c>
      <c r="E3656" t="s">
        <v>124</v>
      </c>
      <c r="F3656" s="1">
        <v>44240</v>
      </c>
      <c r="G3656" s="2">
        <v>44238.354166666664</v>
      </c>
      <c r="H3656" s="2">
        <v>44246.481944444444</v>
      </c>
      <c r="I3656" t="s">
        <v>1576</v>
      </c>
      <c r="J3656" t="s">
        <v>71</v>
      </c>
      <c r="K3656">
        <v>8.99</v>
      </c>
      <c r="L3656" s="4">
        <v>1440</v>
      </c>
      <c r="M3656">
        <v>1000</v>
      </c>
      <c r="N3656" s="3">
        <v>12945.6</v>
      </c>
      <c r="O3656">
        <v>12945.6</v>
      </c>
      <c r="P3656">
        <v>12945.6</v>
      </c>
      <c r="Q3656">
        <v>0</v>
      </c>
      <c r="S3656" t="str">
        <f t="shared" si="231"/>
        <v>February</v>
      </c>
      <c r="T3656" t="str">
        <f t="shared" si="232"/>
        <v>2021</v>
      </c>
      <c r="U3656" s="3">
        <f t="shared" si="230"/>
        <v>28</v>
      </c>
    </row>
    <row r="3657" spans="1:21" hidden="1">
      <c r="A3657">
        <v>3656</v>
      </c>
      <c r="B3657" t="s">
        <v>1659</v>
      </c>
      <c r="C3657" t="s">
        <v>29</v>
      </c>
      <c r="D3657" t="s">
        <v>141</v>
      </c>
      <c r="E3657" t="s">
        <v>124</v>
      </c>
      <c r="F3657" s="1">
        <v>44241</v>
      </c>
      <c r="G3657" s="2">
        <v>44238.354166666664</v>
      </c>
      <c r="H3657" s="2">
        <v>44246.481944444444</v>
      </c>
      <c r="I3657" t="s">
        <v>1576</v>
      </c>
      <c r="J3657" t="s">
        <v>71</v>
      </c>
      <c r="K3657">
        <v>8.99</v>
      </c>
      <c r="L3657" s="4">
        <v>1440</v>
      </c>
      <c r="M3657">
        <v>1000</v>
      </c>
      <c r="N3657" s="3">
        <v>12945.6</v>
      </c>
      <c r="O3657">
        <v>12945.6</v>
      </c>
      <c r="P3657">
        <v>12945.6</v>
      </c>
      <c r="Q3657">
        <v>0</v>
      </c>
      <c r="S3657" t="str">
        <f t="shared" si="231"/>
        <v>February</v>
      </c>
      <c r="T3657" t="str">
        <f t="shared" si="232"/>
        <v>2021</v>
      </c>
      <c r="U3657" s="3">
        <f t="shared" si="230"/>
        <v>28</v>
      </c>
    </row>
    <row r="3658" spans="1:21" hidden="1">
      <c r="A3658">
        <v>3657</v>
      </c>
      <c r="B3658" t="s">
        <v>1659</v>
      </c>
      <c r="C3658" t="s">
        <v>29</v>
      </c>
      <c r="D3658" t="s">
        <v>141</v>
      </c>
      <c r="E3658" t="s">
        <v>124</v>
      </c>
      <c r="F3658" s="1">
        <v>44242</v>
      </c>
      <c r="G3658" s="2">
        <v>44238.354166666664</v>
      </c>
      <c r="H3658" s="2">
        <v>44246.481944444444</v>
      </c>
      <c r="I3658" t="s">
        <v>1576</v>
      </c>
      <c r="J3658" t="s">
        <v>71</v>
      </c>
      <c r="K3658">
        <v>8.99</v>
      </c>
      <c r="L3658" s="4">
        <v>1440</v>
      </c>
      <c r="M3658">
        <v>1000</v>
      </c>
      <c r="N3658" s="3">
        <v>12945.6</v>
      </c>
      <c r="O3658">
        <v>12945.6</v>
      </c>
      <c r="P3658">
        <v>12945.6</v>
      </c>
      <c r="Q3658">
        <v>0</v>
      </c>
      <c r="S3658" t="str">
        <f t="shared" si="231"/>
        <v>February</v>
      </c>
      <c r="T3658" t="str">
        <f t="shared" si="232"/>
        <v>2021</v>
      </c>
      <c r="U3658" s="3">
        <f t="shared" si="230"/>
        <v>28</v>
      </c>
    </row>
    <row r="3659" spans="1:21" hidden="1">
      <c r="A3659">
        <v>3658</v>
      </c>
      <c r="B3659" t="s">
        <v>1659</v>
      </c>
      <c r="C3659" t="s">
        <v>29</v>
      </c>
      <c r="D3659" t="s">
        <v>141</v>
      </c>
      <c r="E3659" t="s">
        <v>124</v>
      </c>
      <c r="F3659" s="1">
        <v>44243</v>
      </c>
      <c r="G3659" s="2">
        <v>44238.354166666664</v>
      </c>
      <c r="H3659" s="2">
        <v>44246.481944444444</v>
      </c>
      <c r="I3659" t="s">
        <v>1576</v>
      </c>
      <c r="J3659" t="s">
        <v>71</v>
      </c>
      <c r="K3659">
        <v>8.99</v>
      </c>
      <c r="L3659" s="4">
        <v>1440</v>
      </c>
      <c r="M3659">
        <v>1000</v>
      </c>
      <c r="N3659" s="3">
        <v>12945.6</v>
      </c>
      <c r="O3659">
        <v>12945.6</v>
      </c>
      <c r="P3659">
        <v>12945.6</v>
      </c>
      <c r="Q3659">
        <v>0</v>
      </c>
      <c r="S3659" t="str">
        <f t="shared" si="231"/>
        <v>February</v>
      </c>
      <c r="T3659" t="str">
        <f t="shared" si="232"/>
        <v>2021</v>
      </c>
      <c r="U3659" s="3">
        <f t="shared" si="230"/>
        <v>28</v>
      </c>
    </row>
    <row r="3660" spans="1:21" hidden="1">
      <c r="A3660">
        <v>3659</v>
      </c>
      <c r="B3660" t="s">
        <v>1659</v>
      </c>
      <c r="C3660" t="s">
        <v>29</v>
      </c>
      <c r="D3660" t="s">
        <v>141</v>
      </c>
      <c r="E3660" t="s">
        <v>124</v>
      </c>
      <c r="F3660" s="1">
        <v>44244</v>
      </c>
      <c r="G3660" s="2">
        <v>44238.354166666664</v>
      </c>
      <c r="H3660" s="2">
        <v>44246.481944444444</v>
      </c>
      <c r="I3660" t="s">
        <v>1576</v>
      </c>
      <c r="J3660" t="s">
        <v>71</v>
      </c>
      <c r="K3660">
        <v>8.99</v>
      </c>
      <c r="L3660" s="4">
        <v>1440</v>
      </c>
      <c r="M3660">
        <v>1000</v>
      </c>
      <c r="N3660" s="3">
        <v>12945.6</v>
      </c>
      <c r="O3660">
        <v>12945.6</v>
      </c>
      <c r="P3660">
        <v>12945.6</v>
      </c>
      <c r="Q3660">
        <v>0</v>
      </c>
      <c r="S3660" t="str">
        <f t="shared" si="231"/>
        <v>February</v>
      </c>
      <c r="T3660" t="str">
        <f t="shared" si="232"/>
        <v>2021</v>
      </c>
      <c r="U3660" s="3">
        <f t="shared" si="230"/>
        <v>28</v>
      </c>
    </row>
    <row r="3661" spans="1:21" hidden="1">
      <c r="A3661">
        <v>3660</v>
      </c>
      <c r="B3661" t="s">
        <v>1659</v>
      </c>
      <c r="C3661" t="s">
        <v>29</v>
      </c>
      <c r="D3661" t="s">
        <v>141</v>
      </c>
      <c r="E3661" t="s">
        <v>124</v>
      </c>
      <c r="F3661" s="1">
        <v>44245</v>
      </c>
      <c r="G3661" s="2">
        <v>44238.354166666664</v>
      </c>
      <c r="H3661" s="2">
        <v>44246.481944444444</v>
      </c>
      <c r="I3661" t="s">
        <v>1576</v>
      </c>
      <c r="J3661" t="s">
        <v>71</v>
      </c>
      <c r="K3661">
        <v>8.99</v>
      </c>
      <c r="L3661" s="4">
        <v>1440</v>
      </c>
      <c r="M3661">
        <v>1000</v>
      </c>
      <c r="N3661" s="3">
        <v>12945.6</v>
      </c>
      <c r="O3661">
        <v>12945.6</v>
      </c>
      <c r="P3661">
        <v>12945.6</v>
      </c>
      <c r="Q3661">
        <v>0</v>
      </c>
      <c r="S3661" t="str">
        <f t="shared" si="231"/>
        <v>February</v>
      </c>
      <c r="T3661" t="str">
        <f t="shared" si="232"/>
        <v>2021</v>
      </c>
      <c r="U3661" s="3">
        <f t="shared" si="230"/>
        <v>28</v>
      </c>
    </row>
    <row r="3662" spans="1:21" hidden="1">
      <c r="A3662">
        <v>3661</v>
      </c>
      <c r="B3662" t="s">
        <v>1660</v>
      </c>
      <c r="C3662" t="s">
        <v>29</v>
      </c>
      <c r="D3662" t="s">
        <v>123</v>
      </c>
      <c r="E3662" t="s">
        <v>124</v>
      </c>
      <c r="F3662" s="1">
        <v>44253</v>
      </c>
      <c r="G3662" s="2">
        <v>44252.489583333336</v>
      </c>
      <c r="H3662" s="2">
        <v>44260</v>
      </c>
      <c r="I3662" t="s">
        <v>1576</v>
      </c>
      <c r="J3662" t="s">
        <v>71</v>
      </c>
      <c r="K3662">
        <v>8.99</v>
      </c>
      <c r="L3662" s="4">
        <v>1440</v>
      </c>
      <c r="M3662">
        <v>1000</v>
      </c>
      <c r="N3662" s="3">
        <v>12945.6</v>
      </c>
      <c r="O3662">
        <v>12945.6</v>
      </c>
      <c r="P3662">
        <v>12945.6</v>
      </c>
      <c r="Q3662">
        <v>0</v>
      </c>
      <c r="S3662" t="str">
        <f t="shared" si="231"/>
        <v>February</v>
      </c>
      <c r="T3662" t="str">
        <f t="shared" si="232"/>
        <v>2021</v>
      </c>
      <c r="U3662" s="3">
        <f t="shared" si="230"/>
        <v>28</v>
      </c>
    </row>
    <row r="3663" spans="1:21" hidden="1">
      <c r="A3663">
        <v>3662</v>
      </c>
      <c r="B3663" t="s">
        <v>1660</v>
      </c>
      <c r="C3663" t="s">
        <v>29</v>
      </c>
      <c r="D3663" t="s">
        <v>123</v>
      </c>
      <c r="E3663" t="s">
        <v>124</v>
      </c>
      <c r="F3663" s="1">
        <v>44254</v>
      </c>
      <c r="G3663" s="2">
        <v>44252.489583333336</v>
      </c>
      <c r="H3663" s="2">
        <v>44260</v>
      </c>
      <c r="I3663" t="s">
        <v>1576</v>
      </c>
      <c r="J3663" t="s">
        <v>71</v>
      </c>
      <c r="K3663">
        <v>8.99</v>
      </c>
      <c r="L3663" s="4">
        <v>1440</v>
      </c>
      <c r="M3663">
        <v>1000</v>
      </c>
      <c r="N3663" s="3">
        <v>12945.6</v>
      </c>
      <c r="O3663">
        <v>12945.6</v>
      </c>
      <c r="P3663">
        <v>12945.6</v>
      </c>
      <c r="Q3663">
        <v>0</v>
      </c>
      <c r="S3663" t="str">
        <f t="shared" si="231"/>
        <v>February</v>
      </c>
      <c r="T3663" t="str">
        <f t="shared" si="232"/>
        <v>2021</v>
      </c>
      <c r="U3663" s="3">
        <f t="shared" si="230"/>
        <v>28</v>
      </c>
    </row>
    <row r="3664" spans="1:21" hidden="1">
      <c r="A3664">
        <v>3663</v>
      </c>
      <c r="B3664" t="s">
        <v>1660</v>
      </c>
      <c r="C3664" t="s">
        <v>29</v>
      </c>
      <c r="D3664" t="s">
        <v>123</v>
      </c>
      <c r="E3664" t="s">
        <v>124</v>
      </c>
      <c r="F3664" s="1">
        <v>44255</v>
      </c>
      <c r="G3664" s="2">
        <v>44252.489583333336</v>
      </c>
      <c r="H3664" s="2">
        <v>44260</v>
      </c>
      <c r="I3664" t="s">
        <v>1576</v>
      </c>
      <c r="J3664" t="s">
        <v>71</v>
      </c>
      <c r="K3664">
        <v>8.99</v>
      </c>
      <c r="L3664" s="4">
        <v>1440</v>
      </c>
      <c r="M3664">
        <v>1000</v>
      </c>
      <c r="N3664" s="3">
        <v>12945.6</v>
      </c>
      <c r="O3664">
        <v>12945.6</v>
      </c>
      <c r="P3664">
        <v>12945.6</v>
      </c>
      <c r="Q3664">
        <v>0</v>
      </c>
      <c r="S3664" t="str">
        <f t="shared" si="231"/>
        <v>February</v>
      </c>
      <c r="T3664" t="str">
        <f t="shared" si="232"/>
        <v>2021</v>
      </c>
      <c r="U3664" s="3">
        <f t="shared" si="230"/>
        <v>28</v>
      </c>
    </row>
    <row r="3665" spans="1:21" hidden="1">
      <c r="A3665">
        <v>3664</v>
      </c>
      <c r="B3665" t="s">
        <v>1660</v>
      </c>
      <c r="C3665" t="s">
        <v>29</v>
      </c>
      <c r="D3665" t="s">
        <v>123</v>
      </c>
      <c r="E3665" t="s">
        <v>124</v>
      </c>
      <c r="F3665" s="1">
        <v>44256</v>
      </c>
      <c r="G3665" s="2">
        <v>44252.489583333336</v>
      </c>
      <c r="H3665" s="2">
        <v>44260</v>
      </c>
      <c r="I3665" t="s">
        <v>1576</v>
      </c>
      <c r="J3665" t="s">
        <v>71</v>
      </c>
      <c r="K3665">
        <v>8.99</v>
      </c>
      <c r="L3665" s="4">
        <v>1440</v>
      </c>
      <c r="M3665">
        <v>1000</v>
      </c>
      <c r="N3665" s="3">
        <v>12945.6</v>
      </c>
      <c r="O3665">
        <v>12945.6</v>
      </c>
      <c r="P3665">
        <v>12945.6</v>
      </c>
      <c r="Q3665">
        <v>0</v>
      </c>
      <c r="S3665" t="str">
        <f t="shared" si="231"/>
        <v>March</v>
      </c>
      <c r="T3665" t="str">
        <f t="shared" si="232"/>
        <v>2021</v>
      </c>
      <c r="U3665" s="3">
        <f t="shared" si="230"/>
        <v>31</v>
      </c>
    </row>
    <row r="3666" spans="1:21" hidden="1">
      <c r="A3666">
        <v>3665</v>
      </c>
      <c r="B3666" t="s">
        <v>1660</v>
      </c>
      <c r="C3666" t="s">
        <v>29</v>
      </c>
      <c r="D3666" t="s">
        <v>123</v>
      </c>
      <c r="E3666" t="s">
        <v>124</v>
      </c>
      <c r="F3666" s="1">
        <v>44257</v>
      </c>
      <c r="G3666" s="2">
        <v>44252.489583333336</v>
      </c>
      <c r="H3666" s="2">
        <v>44260</v>
      </c>
      <c r="I3666" t="s">
        <v>1576</v>
      </c>
      <c r="J3666" t="s">
        <v>71</v>
      </c>
      <c r="K3666">
        <v>8.99</v>
      </c>
      <c r="L3666" s="4">
        <v>1440</v>
      </c>
      <c r="M3666">
        <v>1000</v>
      </c>
      <c r="N3666" s="3">
        <v>12945.6</v>
      </c>
      <c r="O3666">
        <v>12945.6</v>
      </c>
      <c r="P3666">
        <v>12945.6</v>
      </c>
      <c r="Q3666">
        <v>0</v>
      </c>
      <c r="S3666" t="str">
        <f t="shared" si="231"/>
        <v>March</v>
      </c>
      <c r="T3666" t="str">
        <f t="shared" si="232"/>
        <v>2021</v>
      </c>
      <c r="U3666" s="3">
        <f t="shared" si="230"/>
        <v>31</v>
      </c>
    </row>
    <row r="3667" spans="1:21" hidden="1">
      <c r="A3667">
        <v>3666</v>
      </c>
      <c r="B3667" t="s">
        <v>1660</v>
      </c>
      <c r="C3667" t="s">
        <v>29</v>
      </c>
      <c r="D3667" t="s">
        <v>123</v>
      </c>
      <c r="E3667" t="s">
        <v>124</v>
      </c>
      <c r="F3667" s="1">
        <v>44258</v>
      </c>
      <c r="G3667" s="2">
        <v>44252.489583333336</v>
      </c>
      <c r="H3667" s="2">
        <v>44260</v>
      </c>
      <c r="I3667" t="s">
        <v>1576</v>
      </c>
      <c r="J3667" t="s">
        <v>71</v>
      </c>
      <c r="K3667">
        <v>8.99</v>
      </c>
      <c r="L3667" s="4">
        <v>1440</v>
      </c>
      <c r="M3667">
        <v>1000</v>
      </c>
      <c r="N3667" s="3">
        <v>12945.6</v>
      </c>
      <c r="O3667">
        <v>12945.6</v>
      </c>
      <c r="P3667">
        <v>12945.6</v>
      </c>
      <c r="Q3667">
        <v>0</v>
      </c>
      <c r="S3667" t="str">
        <f t="shared" si="231"/>
        <v>March</v>
      </c>
      <c r="T3667" t="str">
        <f t="shared" si="232"/>
        <v>2021</v>
      </c>
      <c r="U3667" s="3">
        <f t="shared" si="230"/>
        <v>31</v>
      </c>
    </row>
    <row r="3668" spans="1:21" hidden="1">
      <c r="A3668">
        <v>3667</v>
      </c>
      <c r="B3668" t="s">
        <v>1660</v>
      </c>
      <c r="C3668" t="s">
        <v>29</v>
      </c>
      <c r="D3668" t="s">
        <v>123</v>
      </c>
      <c r="E3668" t="s">
        <v>124</v>
      </c>
      <c r="F3668" s="1">
        <v>44259</v>
      </c>
      <c r="G3668" s="2">
        <v>44252.489583333336</v>
      </c>
      <c r="H3668" s="2">
        <v>44260</v>
      </c>
      <c r="I3668" t="s">
        <v>1576</v>
      </c>
      <c r="J3668" t="s">
        <v>71</v>
      </c>
      <c r="K3668">
        <v>8.99</v>
      </c>
      <c r="L3668" s="4">
        <v>1440</v>
      </c>
      <c r="M3668">
        <v>1000</v>
      </c>
      <c r="N3668" s="3">
        <v>12945.6</v>
      </c>
      <c r="O3668">
        <v>12945.6</v>
      </c>
      <c r="P3668">
        <v>12945.6</v>
      </c>
      <c r="Q3668">
        <v>0</v>
      </c>
      <c r="S3668" t="str">
        <f t="shared" si="231"/>
        <v>March</v>
      </c>
      <c r="T3668" t="str">
        <f t="shared" si="232"/>
        <v>2021</v>
      </c>
      <c r="U3668" s="3">
        <f t="shared" si="230"/>
        <v>31</v>
      </c>
    </row>
    <row r="3669" spans="1:21" hidden="1">
      <c r="A3669">
        <v>3668</v>
      </c>
      <c r="B3669" t="s">
        <v>1595</v>
      </c>
      <c r="C3669" t="s">
        <v>29</v>
      </c>
      <c r="D3669" t="s">
        <v>129</v>
      </c>
      <c r="E3669" t="s">
        <v>75</v>
      </c>
      <c r="F3669" s="1">
        <v>44701</v>
      </c>
      <c r="G3669" s="2">
        <v>44700.240277777775</v>
      </c>
      <c r="H3669" s="2">
        <v>44706.613888888889</v>
      </c>
      <c r="I3669" t="s">
        <v>1576</v>
      </c>
      <c r="J3669" t="s">
        <v>71</v>
      </c>
      <c r="K3669">
        <v>8.99</v>
      </c>
      <c r="L3669" s="4">
        <v>1440</v>
      </c>
      <c r="M3669">
        <v>1000</v>
      </c>
      <c r="N3669" s="3">
        <v>12945.6</v>
      </c>
      <c r="O3669">
        <v>12945.6</v>
      </c>
      <c r="P3669">
        <v>12945.6</v>
      </c>
      <c r="Q3669">
        <v>0</v>
      </c>
      <c r="S3669" t="str">
        <f t="shared" si="231"/>
        <v>May</v>
      </c>
      <c r="T3669" t="str">
        <f t="shared" si="232"/>
        <v>2022</v>
      </c>
      <c r="U3669" s="3">
        <f t="shared" si="230"/>
        <v>31</v>
      </c>
    </row>
    <row r="3670" spans="1:21" hidden="1">
      <c r="A3670">
        <v>3669</v>
      </c>
      <c r="B3670" t="s">
        <v>1595</v>
      </c>
      <c r="C3670" t="s">
        <v>29</v>
      </c>
      <c r="D3670" t="s">
        <v>129</v>
      </c>
      <c r="E3670" t="s">
        <v>75</v>
      </c>
      <c r="F3670" s="1">
        <v>44702</v>
      </c>
      <c r="G3670" s="2">
        <v>44700.240277777775</v>
      </c>
      <c r="H3670" s="2">
        <v>44706.613888888889</v>
      </c>
      <c r="I3670" t="s">
        <v>1576</v>
      </c>
      <c r="J3670" t="s">
        <v>71</v>
      </c>
      <c r="K3670">
        <v>8.99</v>
      </c>
      <c r="L3670" s="4">
        <v>1440</v>
      </c>
      <c r="M3670">
        <v>1000</v>
      </c>
      <c r="N3670" s="3">
        <v>12945.6</v>
      </c>
      <c r="O3670">
        <v>12945.6</v>
      </c>
      <c r="P3670">
        <v>12945.6</v>
      </c>
      <c r="Q3670">
        <v>0</v>
      </c>
      <c r="S3670" t="str">
        <f t="shared" si="231"/>
        <v>May</v>
      </c>
      <c r="T3670" t="str">
        <f t="shared" si="232"/>
        <v>2022</v>
      </c>
      <c r="U3670" s="3">
        <f t="shared" si="230"/>
        <v>31</v>
      </c>
    </row>
    <row r="3671" spans="1:21" hidden="1">
      <c r="A3671">
        <v>3670</v>
      </c>
      <c r="B3671" t="s">
        <v>1595</v>
      </c>
      <c r="C3671" t="s">
        <v>29</v>
      </c>
      <c r="D3671" t="s">
        <v>129</v>
      </c>
      <c r="E3671" t="s">
        <v>75</v>
      </c>
      <c r="F3671" s="1">
        <v>44703</v>
      </c>
      <c r="G3671" s="2">
        <v>44700.240277777775</v>
      </c>
      <c r="H3671" s="2">
        <v>44706.613888888889</v>
      </c>
      <c r="I3671" t="s">
        <v>1576</v>
      </c>
      <c r="J3671" t="s">
        <v>71</v>
      </c>
      <c r="K3671">
        <v>8.99</v>
      </c>
      <c r="L3671" s="4">
        <v>1440</v>
      </c>
      <c r="M3671">
        <v>1000</v>
      </c>
      <c r="N3671" s="3">
        <v>12945.6</v>
      </c>
      <c r="O3671">
        <v>12945.6</v>
      </c>
      <c r="P3671">
        <v>12945.6</v>
      </c>
      <c r="Q3671">
        <v>0</v>
      </c>
      <c r="S3671" t="str">
        <f t="shared" si="231"/>
        <v>May</v>
      </c>
      <c r="T3671" t="str">
        <f t="shared" si="232"/>
        <v>2022</v>
      </c>
      <c r="U3671" s="3">
        <f t="shared" si="230"/>
        <v>31</v>
      </c>
    </row>
    <row r="3672" spans="1:21" hidden="1">
      <c r="A3672">
        <v>3671</v>
      </c>
      <c r="B3672" t="s">
        <v>1595</v>
      </c>
      <c r="C3672" t="s">
        <v>29</v>
      </c>
      <c r="D3672" t="s">
        <v>129</v>
      </c>
      <c r="E3672" t="s">
        <v>75</v>
      </c>
      <c r="F3672" s="1">
        <v>44704</v>
      </c>
      <c r="G3672" s="2">
        <v>44700.240277777775</v>
      </c>
      <c r="H3672" s="2">
        <v>44706.613888888889</v>
      </c>
      <c r="I3672" t="s">
        <v>1576</v>
      </c>
      <c r="J3672" t="s">
        <v>71</v>
      </c>
      <c r="K3672">
        <v>8.99</v>
      </c>
      <c r="L3672" s="4">
        <v>1440</v>
      </c>
      <c r="M3672">
        <v>1000</v>
      </c>
      <c r="N3672" s="3">
        <v>12945.6</v>
      </c>
      <c r="O3672">
        <v>12945.6</v>
      </c>
      <c r="P3672">
        <v>12945.6</v>
      </c>
      <c r="Q3672">
        <v>0</v>
      </c>
      <c r="S3672" t="str">
        <f t="shared" si="231"/>
        <v>May</v>
      </c>
      <c r="T3672" t="str">
        <f t="shared" si="232"/>
        <v>2022</v>
      </c>
      <c r="U3672" s="3">
        <f t="shared" si="230"/>
        <v>31</v>
      </c>
    </row>
    <row r="3673" spans="1:21" hidden="1">
      <c r="A3673">
        <v>3672</v>
      </c>
      <c r="B3673" t="s">
        <v>1595</v>
      </c>
      <c r="C3673" t="s">
        <v>29</v>
      </c>
      <c r="D3673" t="s">
        <v>129</v>
      </c>
      <c r="E3673" t="s">
        <v>75</v>
      </c>
      <c r="F3673" s="1">
        <v>44705</v>
      </c>
      <c r="G3673" s="2">
        <v>44700.240277777775</v>
      </c>
      <c r="H3673" s="2">
        <v>44706.613888888889</v>
      </c>
      <c r="I3673" t="s">
        <v>1576</v>
      </c>
      <c r="J3673" t="s">
        <v>71</v>
      </c>
      <c r="K3673">
        <v>8.99</v>
      </c>
      <c r="L3673" s="4">
        <v>1440</v>
      </c>
      <c r="M3673">
        <v>1000</v>
      </c>
      <c r="N3673" s="3">
        <v>12945.6</v>
      </c>
      <c r="O3673">
        <v>12945.6</v>
      </c>
      <c r="P3673">
        <v>12945.6</v>
      </c>
      <c r="Q3673">
        <v>0</v>
      </c>
      <c r="S3673" t="str">
        <f t="shared" si="231"/>
        <v>May</v>
      </c>
      <c r="T3673" t="str">
        <f t="shared" si="232"/>
        <v>2022</v>
      </c>
      <c r="U3673" s="3">
        <f t="shared" si="230"/>
        <v>31</v>
      </c>
    </row>
    <row r="3674" spans="1:21" hidden="1">
      <c r="A3674">
        <v>3673</v>
      </c>
      <c r="B3674" t="s">
        <v>1661</v>
      </c>
      <c r="C3674" t="s">
        <v>39</v>
      </c>
      <c r="D3674" t="s">
        <v>129</v>
      </c>
      <c r="E3674" t="s">
        <v>75</v>
      </c>
      <c r="F3674" s="1">
        <v>44664</v>
      </c>
      <c r="G3674" s="2">
        <v>44662.326388888891</v>
      </c>
      <c r="H3674" s="2">
        <v>44664.370138888888</v>
      </c>
      <c r="I3674" t="s">
        <v>1574</v>
      </c>
      <c r="J3674" t="s">
        <v>71</v>
      </c>
      <c r="K3674">
        <v>9.4469999999999992</v>
      </c>
      <c r="L3674">
        <v>533</v>
      </c>
      <c r="M3674">
        <v>1000</v>
      </c>
      <c r="N3674" s="3">
        <v>5035.2510000000002</v>
      </c>
      <c r="O3674">
        <v>5035.2510000000002</v>
      </c>
      <c r="P3674">
        <v>13603.679999999998</v>
      </c>
      <c r="Q3674">
        <v>1.7016885553470915</v>
      </c>
      <c r="S3674" t="str">
        <f t="shared" si="231"/>
        <v>April</v>
      </c>
      <c r="T3674" t="str">
        <f t="shared" si="232"/>
        <v>2022</v>
      </c>
      <c r="U3674" s="3">
        <f t="shared" si="230"/>
        <v>30</v>
      </c>
    </row>
    <row r="3675" spans="1:21" hidden="1">
      <c r="A3675">
        <v>3674</v>
      </c>
      <c r="B3675" t="s">
        <v>1661</v>
      </c>
      <c r="C3675" t="s">
        <v>39</v>
      </c>
      <c r="D3675" t="s">
        <v>129</v>
      </c>
      <c r="E3675" t="s">
        <v>75</v>
      </c>
      <c r="F3675" s="1">
        <v>44662</v>
      </c>
      <c r="G3675" s="2">
        <v>44662.326388888891</v>
      </c>
      <c r="H3675" s="2">
        <v>44664.370138888888</v>
      </c>
      <c r="I3675" t="s">
        <v>1574</v>
      </c>
      <c r="J3675" t="s">
        <v>71</v>
      </c>
      <c r="K3675">
        <v>9.4469999999999992</v>
      </c>
      <c r="L3675">
        <v>970</v>
      </c>
      <c r="M3675">
        <v>1000</v>
      </c>
      <c r="N3675" s="3">
        <v>9163.59</v>
      </c>
      <c r="O3675">
        <v>9163.59</v>
      </c>
      <c r="P3675">
        <v>13603.679999999998</v>
      </c>
      <c r="Q3675">
        <v>0.48453608247422664</v>
      </c>
      <c r="S3675" t="str">
        <f t="shared" si="231"/>
        <v>April</v>
      </c>
      <c r="T3675" t="str">
        <f t="shared" si="232"/>
        <v>2022</v>
      </c>
      <c r="U3675" s="3">
        <f t="shared" si="230"/>
        <v>30</v>
      </c>
    </row>
    <row r="3676" spans="1:21" hidden="1">
      <c r="A3676">
        <v>3675</v>
      </c>
      <c r="B3676" t="s">
        <v>1661</v>
      </c>
      <c r="C3676" t="s">
        <v>39</v>
      </c>
      <c r="D3676" t="s">
        <v>129</v>
      </c>
      <c r="E3676" t="s">
        <v>75</v>
      </c>
      <c r="F3676" s="1">
        <v>44663</v>
      </c>
      <c r="G3676" s="2">
        <v>44662.326388888891</v>
      </c>
      <c r="H3676" s="2">
        <v>44664.370138888888</v>
      </c>
      <c r="I3676" t="s">
        <v>1574</v>
      </c>
      <c r="J3676" t="s">
        <v>71</v>
      </c>
      <c r="K3676">
        <v>9.4469999999999992</v>
      </c>
      <c r="L3676" s="4">
        <v>1440</v>
      </c>
      <c r="M3676">
        <v>1000</v>
      </c>
      <c r="N3676" s="3">
        <v>13603.68</v>
      </c>
      <c r="O3676">
        <v>13603.68</v>
      </c>
      <c r="P3676">
        <v>13603.679999999998</v>
      </c>
      <c r="Q3676">
        <v>-1.3371303967351897E-16</v>
      </c>
      <c r="S3676" t="str">
        <f t="shared" si="231"/>
        <v>April</v>
      </c>
      <c r="T3676" t="str">
        <f t="shared" si="232"/>
        <v>2022</v>
      </c>
      <c r="U3676" s="3">
        <f t="shared" si="230"/>
        <v>30</v>
      </c>
    </row>
    <row r="3677" spans="1:21" hidden="1">
      <c r="A3677">
        <v>3676</v>
      </c>
      <c r="B3677" t="s">
        <v>1662</v>
      </c>
      <c r="C3677" t="s">
        <v>39</v>
      </c>
      <c r="D3677" t="s">
        <v>129</v>
      </c>
      <c r="E3677" t="s">
        <v>75</v>
      </c>
      <c r="F3677" s="1">
        <v>44349</v>
      </c>
      <c r="G3677" s="2">
        <v>44348.8125</v>
      </c>
      <c r="H3677" s="2">
        <v>44350.384722222225</v>
      </c>
      <c r="I3677" t="s">
        <v>365</v>
      </c>
      <c r="J3677" t="s">
        <v>71</v>
      </c>
      <c r="K3677">
        <v>9.92</v>
      </c>
      <c r="L3677" s="4">
        <v>1440</v>
      </c>
      <c r="M3677">
        <v>1000</v>
      </c>
      <c r="N3677" s="3">
        <v>14284.8</v>
      </c>
      <c r="O3677">
        <v>14284.8</v>
      </c>
      <c r="P3677">
        <v>14284.8</v>
      </c>
      <c r="Q3677">
        <v>0</v>
      </c>
      <c r="S3677" t="str">
        <f t="shared" si="231"/>
        <v>June</v>
      </c>
      <c r="T3677" t="str">
        <f t="shared" si="232"/>
        <v>2021</v>
      </c>
      <c r="U3677" s="3">
        <f t="shared" si="230"/>
        <v>30</v>
      </c>
    </row>
    <row r="3678" spans="1:21" hidden="1">
      <c r="A3678">
        <v>3677</v>
      </c>
      <c r="B3678" t="s">
        <v>1663</v>
      </c>
      <c r="C3678" t="s">
        <v>26</v>
      </c>
      <c r="D3678" t="s">
        <v>123</v>
      </c>
      <c r="E3678" t="s">
        <v>124</v>
      </c>
      <c r="F3678" s="1">
        <v>44755</v>
      </c>
      <c r="G3678" s="2">
        <v>44754.304861111108</v>
      </c>
      <c r="H3678" s="2">
        <v>44755.509722222225</v>
      </c>
      <c r="I3678" t="s">
        <v>918</v>
      </c>
      <c r="J3678" t="s">
        <v>71</v>
      </c>
      <c r="K3678">
        <v>10.127000000000001</v>
      </c>
      <c r="L3678">
        <v>734</v>
      </c>
      <c r="M3678">
        <v>1000</v>
      </c>
      <c r="N3678" s="3">
        <v>7433.2179999999998</v>
      </c>
      <c r="O3678">
        <v>7433.2179999999998</v>
      </c>
      <c r="P3678">
        <v>14582.880000000001</v>
      </c>
      <c r="Q3678">
        <v>0.96185286103542256</v>
      </c>
      <c r="S3678" t="str">
        <f t="shared" si="231"/>
        <v>July</v>
      </c>
      <c r="T3678" t="str">
        <f t="shared" si="232"/>
        <v>2022</v>
      </c>
      <c r="U3678" s="3">
        <f t="shared" si="230"/>
        <v>31</v>
      </c>
    </row>
    <row r="3679" spans="1:21" hidden="1">
      <c r="A3679">
        <v>3678</v>
      </c>
      <c r="B3679" t="s">
        <v>1663</v>
      </c>
      <c r="C3679" t="s">
        <v>26</v>
      </c>
      <c r="D3679" t="s">
        <v>123</v>
      </c>
      <c r="E3679" t="s">
        <v>124</v>
      </c>
      <c r="F3679" s="1">
        <v>44754</v>
      </c>
      <c r="G3679" s="2">
        <v>44754.304861111108</v>
      </c>
      <c r="H3679" s="2">
        <v>44755.509722222225</v>
      </c>
      <c r="I3679" t="s">
        <v>918</v>
      </c>
      <c r="J3679" t="s">
        <v>71</v>
      </c>
      <c r="K3679">
        <v>10.127000000000001</v>
      </c>
      <c r="L3679" s="4">
        <v>1001</v>
      </c>
      <c r="M3679">
        <v>1000</v>
      </c>
      <c r="N3679" s="3">
        <v>10137.127</v>
      </c>
      <c r="O3679">
        <v>10137.127</v>
      </c>
      <c r="P3679">
        <v>14582.880000000001</v>
      </c>
      <c r="Q3679">
        <v>0.43856143856143859</v>
      </c>
      <c r="S3679" t="str">
        <f t="shared" si="231"/>
        <v>July</v>
      </c>
      <c r="T3679" t="str">
        <f t="shared" si="232"/>
        <v>2022</v>
      </c>
      <c r="U3679" s="3">
        <f t="shared" si="230"/>
        <v>31</v>
      </c>
    </row>
    <row r="3680" spans="1:21">
      <c r="A3680">
        <v>3620</v>
      </c>
      <c r="B3680" t="s">
        <v>1664</v>
      </c>
      <c r="C3680" t="s">
        <v>30</v>
      </c>
      <c r="D3680" t="s">
        <v>135</v>
      </c>
      <c r="E3680" t="s">
        <v>124</v>
      </c>
      <c r="F3680" s="1">
        <v>44221</v>
      </c>
      <c r="G3680" s="2">
        <v>44221.179166666669</v>
      </c>
      <c r="H3680" s="2">
        <v>44221.417361111111</v>
      </c>
      <c r="I3680" t="s">
        <v>1626</v>
      </c>
      <c r="J3680" t="s">
        <v>71</v>
      </c>
      <c r="K3680">
        <v>4.96</v>
      </c>
      <c r="L3680">
        <v>343</v>
      </c>
      <c r="M3680">
        <v>1000</v>
      </c>
      <c r="N3680" s="3">
        <v>1701.28</v>
      </c>
      <c r="O3680">
        <v>1701.28</v>
      </c>
      <c r="P3680">
        <v>7142.4</v>
      </c>
      <c r="Q3680">
        <v>3.1982507288629738</v>
      </c>
      <c r="S3680" t="str">
        <f t="shared" si="231"/>
        <v>January</v>
      </c>
      <c r="T3680" t="str">
        <f t="shared" si="232"/>
        <v>2021</v>
      </c>
      <c r="U3680" s="3">
        <f t="shared" si="230"/>
        <v>31</v>
      </c>
    </row>
    <row r="3681" spans="1:21">
      <c r="A3681">
        <v>3706</v>
      </c>
      <c r="B3681" t="s">
        <v>1665</v>
      </c>
      <c r="C3681" t="s">
        <v>15</v>
      </c>
      <c r="D3681" t="s">
        <v>135</v>
      </c>
      <c r="E3681" t="s">
        <v>124</v>
      </c>
      <c r="F3681" s="1">
        <v>44221</v>
      </c>
      <c r="G3681" s="2">
        <v>44221.270833333336</v>
      </c>
      <c r="H3681" s="2">
        <v>44221.708333333336</v>
      </c>
      <c r="I3681" t="s">
        <v>364</v>
      </c>
      <c r="J3681" t="s">
        <v>71</v>
      </c>
      <c r="K3681">
        <v>10.329000000000001</v>
      </c>
      <c r="L3681">
        <v>630</v>
      </c>
      <c r="M3681">
        <v>1000</v>
      </c>
      <c r="N3681" s="3">
        <v>6507.27</v>
      </c>
      <c r="O3681">
        <v>6507.27</v>
      </c>
      <c r="P3681">
        <v>14873.76</v>
      </c>
      <c r="Q3681">
        <v>1.2857142857142856</v>
      </c>
      <c r="S3681" t="str">
        <f t="shared" si="231"/>
        <v>January</v>
      </c>
      <c r="T3681" t="str">
        <f t="shared" si="232"/>
        <v>2021</v>
      </c>
      <c r="U3681" s="3">
        <f t="shared" si="230"/>
        <v>31</v>
      </c>
    </row>
    <row r="3682" spans="1:21" hidden="1">
      <c r="F3682" s="1"/>
      <c r="G3682" s="2"/>
      <c r="H3682" s="2"/>
      <c r="O3682">
        <v>0</v>
      </c>
      <c r="P3682">
        <v>0</v>
      </c>
      <c r="Q3682" t="e">
        <v>#DIV/0!</v>
      </c>
      <c r="U3682" s="3"/>
    </row>
    <row r="3683" spans="1:21" hidden="1">
      <c r="F3683" s="1"/>
      <c r="G3683" s="2"/>
      <c r="H3683" s="2"/>
      <c r="O3683">
        <v>0</v>
      </c>
      <c r="P3683">
        <v>0</v>
      </c>
      <c r="Q3683" t="e">
        <v>#DIV/0!</v>
      </c>
      <c r="U3683" s="3"/>
    </row>
    <row r="3684" spans="1:21" hidden="1">
      <c r="F3684" s="1"/>
      <c r="G3684" s="2"/>
      <c r="H3684" s="2"/>
      <c r="O3684">
        <v>0</v>
      </c>
      <c r="P3684">
        <v>0</v>
      </c>
      <c r="Q3684" t="e">
        <v>#DIV/0!</v>
      </c>
      <c r="U3684" s="3"/>
    </row>
    <row r="3685" spans="1:21" hidden="1">
      <c r="F3685" s="1"/>
      <c r="G3685" s="2"/>
      <c r="H3685" s="2"/>
      <c r="O3685">
        <v>0</v>
      </c>
      <c r="P3685">
        <v>0</v>
      </c>
      <c r="Q3685" t="e">
        <v>#DIV/0!</v>
      </c>
      <c r="U3685" s="3"/>
    </row>
    <row r="3686" spans="1:21" hidden="1">
      <c r="F3686" s="1"/>
      <c r="G3686" s="2"/>
      <c r="H3686" s="2"/>
      <c r="O3686">
        <v>0</v>
      </c>
      <c r="P3686">
        <v>0</v>
      </c>
      <c r="Q3686" t="e">
        <v>#DIV/0!</v>
      </c>
      <c r="U3686" s="3"/>
    </row>
    <row r="3687" spans="1:21" hidden="1">
      <c r="F3687" s="1"/>
      <c r="G3687" s="2"/>
      <c r="H3687" s="2"/>
      <c r="O3687">
        <v>0</v>
      </c>
      <c r="P3687">
        <v>0</v>
      </c>
      <c r="Q3687" t="e">
        <v>#DIV/0!</v>
      </c>
      <c r="U3687" s="3"/>
    </row>
    <row r="3688" spans="1:21" hidden="1">
      <c r="F3688" s="1"/>
      <c r="G3688" s="2"/>
      <c r="H3688" s="2"/>
      <c r="O3688">
        <v>0</v>
      </c>
      <c r="P3688">
        <v>0</v>
      </c>
      <c r="Q3688" t="e">
        <v>#DIV/0!</v>
      </c>
      <c r="U3688" s="3"/>
    </row>
    <row r="3689" spans="1:21" hidden="1">
      <c r="F3689" s="1"/>
      <c r="G3689" s="2"/>
      <c r="H3689" s="2"/>
      <c r="O3689">
        <v>0</v>
      </c>
      <c r="P3689">
        <v>0</v>
      </c>
      <c r="Q3689" t="e">
        <v>#DIV/0!</v>
      </c>
      <c r="U3689" s="3"/>
    </row>
    <row r="3690" spans="1:21" hidden="1">
      <c r="F3690" s="1"/>
      <c r="G3690" s="2"/>
      <c r="H3690" s="2"/>
      <c r="O3690">
        <v>0</v>
      </c>
      <c r="P3690">
        <v>0</v>
      </c>
      <c r="Q3690" t="e">
        <v>#DIV/0!</v>
      </c>
      <c r="U3690" s="3"/>
    </row>
    <row r="3691" spans="1:21" hidden="1">
      <c r="F3691" s="1"/>
      <c r="G3691" s="2"/>
      <c r="H3691" s="2"/>
      <c r="O3691">
        <v>0</v>
      </c>
      <c r="P3691">
        <v>0</v>
      </c>
      <c r="Q3691" t="e">
        <v>#DIV/0!</v>
      </c>
      <c r="U3691" s="3"/>
    </row>
    <row r="3692" spans="1:21" hidden="1">
      <c r="F3692" s="1"/>
      <c r="G3692" s="2"/>
      <c r="H3692" s="2"/>
      <c r="O3692">
        <v>0</v>
      </c>
      <c r="P3692">
        <v>0</v>
      </c>
      <c r="Q3692" t="e">
        <v>#DIV/0!</v>
      </c>
      <c r="U3692" s="3"/>
    </row>
    <row r="3693" spans="1:21" hidden="1">
      <c r="F3693" s="1"/>
      <c r="G3693" s="2"/>
      <c r="H3693" s="2"/>
      <c r="O3693">
        <v>0</v>
      </c>
      <c r="P3693">
        <v>0</v>
      </c>
      <c r="Q3693" t="e">
        <v>#DIV/0!</v>
      </c>
      <c r="U3693" s="3"/>
    </row>
    <row r="3694" spans="1:21" hidden="1">
      <c r="F3694" s="1"/>
      <c r="G3694" s="2"/>
      <c r="H3694" s="2"/>
      <c r="O3694">
        <v>0</v>
      </c>
      <c r="P3694">
        <v>0</v>
      </c>
      <c r="Q3694" t="e">
        <v>#DIV/0!</v>
      </c>
      <c r="U3694" s="3"/>
    </row>
    <row r="3695" spans="1:21" hidden="1">
      <c r="F3695" s="1"/>
      <c r="G3695" s="2"/>
      <c r="H3695" s="2"/>
      <c r="O3695">
        <v>0</v>
      </c>
      <c r="P3695">
        <v>0</v>
      </c>
      <c r="Q3695" t="e">
        <v>#DIV/0!</v>
      </c>
      <c r="U3695" s="3"/>
    </row>
    <row r="3696" spans="1:21" hidden="1">
      <c r="F3696" s="1"/>
      <c r="G3696" s="2"/>
      <c r="H3696" s="2"/>
      <c r="O3696">
        <v>0</v>
      </c>
      <c r="P3696">
        <v>0</v>
      </c>
      <c r="Q3696" t="e">
        <v>#DIV/0!</v>
      </c>
      <c r="U3696" s="3"/>
    </row>
    <row r="3697" spans="1:21" hidden="1">
      <c r="F3697" s="1"/>
      <c r="G3697" s="2"/>
      <c r="H3697" s="2"/>
      <c r="O3697">
        <v>0</v>
      </c>
      <c r="P3697">
        <v>0</v>
      </c>
      <c r="Q3697" t="e">
        <v>#DIV/0!</v>
      </c>
      <c r="U3697" s="3"/>
    </row>
    <row r="3698" spans="1:21" hidden="1">
      <c r="F3698" s="1"/>
      <c r="G3698" s="2"/>
      <c r="H3698" s="2"/>
      <c r="O3698">
        <v>0</v>
      </c>
      <c r="P3698">
        <v>0</v>
      </c>
      <c r="Q3698" t="e">
        <v>#DIV/0!</v>
      </c>
      <c r="U3698" s="3"/>
    </row>
    <row r="3699" spans="1:21" hidden="1">
      <c r="F3699" s="1"/>
      <c r="G3699" s="2"/>
      <c r="H3699" s="2"/>
      <c r="O3699">
        <v>0</v>
      </c>
      <c r="P3699">
        <v>0</v>
      </c>
      <c r="Q3699" t="e">
        <v>#DIV/0!</v>
      </c>
      <c r="U3699" s="3"/>
    </row>
    <row r="3700" spans="1:21" hidden="1">
      <c r="A3700">
        <v>3699</v>
      </c>
      <c r="B3700" t="s">
        <v>1666</v>
      </c>
      <c r="C3700" t="s">
        <v>32</v>
      </c>
      <c r="D3700" t="s">
        <v>127</v>
      </c>
      <c r="E3700" t="s">
        <v>124</v>
      </c>
      <c r="F3700" s="1">
        <v>44391</v>
      </c>
      <c r="G3700" s="2">
        <v>44391.28125</v>
      </c>
      <c r="H3700" s="2">
        <v>44391.394444444442</v>
      </c>
      <c r="I3700" t="s">
        <v>364</v>
      </c>
      <c r="J3700" t="s">
        <v>71</v>
      </c>
      <c r="K3700">
        <v>10.329000000000001</v>
      </c>
      <c r="L3700">
        <v>163</v>
      </c>
      <c r="M3700">
        <v>1000</v>
      </c>
      <c r="N3700" s="3">
        <v>1683.627</v>
      </c>
      <c r="O3700">
        <v>1683.627</v>
      </c>
      <c r="P3700">
        <v>14873.76</v>
      </c>
      <c r="Q3700">
        <v>7.8343558282208594</v>
      </c>
      <c r="S3700" t="str">
        <f t="shared" si="231"/>
        <v>July</v>
      </c>
      <c r="T3700" t="str">
        <f t="shared" si="232"/>
        <v>2021</v>
      </c>
      <c r="U3700" s="3">
        <f t="shared" ref="U3700:U3731" si="233">DAY(EOMONTH(F3700, 0))</f>
        <v>31</v>
      </c>
    </row>
    <row r="3701" spans="1:21">
      <c r="A3701">
        <v>4106</v>
      </c>
      <c r="B3701" t="s">
        <v>1665</v>
      </c>
      <c r="C3701" t="s">
        <v>15</v>
      </c>
      <c r="D3701" t="s">
        <v>135</v>
      </c>
      <c r="E3701" t="s">
        <v>124</v>
      </c>
      <c r="F3701" s="1">
        <v>44221</v>
      </c>
      <c r="G3701" s="2">
        <v>44221.270833333336</v>
      </c>
      <c r="H3701" s="2">
        <v>44221.708333333336</v>
      </c>
      <c r="I3701" t="s">
        <v>365</v>
      </c>
      <c r="J3701" t="s">
        <v>71</v>
      </c>
      <c r="K3701">
        <v>11.417999999999999</v>
      </c>
      <c r="L3701">
        <v>630</v>
      </c>
      <c r="M3701">
        <v>1000</v>
      </c>
      <c r="N3701" s="3">
        <v>7193.34</v>
      </c>
      <c r="O3701">
        <v>7193.34</v>
      </c>
      <c r="P3701">
        <v>16441.919999999998</v>
      </c>
      <c r="Q3701">
        <v>1.2857142857142854</v>
      </c>
      <c r="S3701" t="str">
        <f t="shared" si="231"/>
        <v>January</v>
      </c>
      <c r="T3701" t="str">
        <f t="shared" si="232"/>
        <v>2021</v>
      </c>
      <c r="U3701" s="3">
        <f t="shared" si="233"/>
        <v>31</v>
      </c>
    </row>
    <row r="3702" spans="1:21" hidden="1">
      <c r="A3702">
        <v>3701</v>
      </c>
      <c r="B3702" t="s">
        <v>1667</v>
      </c>
      <c r="C3702" t="s">
        <v>15</v>
      </c>
      <c r="D3702" t="s">
        <v>123</v>
      </c>
      <c r="E3702" t="s">
        <v>124</v>
      </c>
      <c r="F3702" s="1">
        <v>44716</v>
      </c>
      <c r="G3702" s="2">
        <v>44713.245138888888</v>
      </c>
      <c r="H3702" s="2">
        <v>44716.289583333331</v>
      </c>
      <c r="I3702" t="s">
        <v>364</v>
      </c>
      <c r="J3702" t="s">
        <v>71</v>
      </c>
      <c r="K3702">
        <v>10.329000000000001</v>
      </c>
      <c r="L3702">
        <v>417</v>
      </c>
      <c r="M3702">
        <v>1000</v>
      </c>
      <c r="N3702" s="3">
        <v>4307.1930000000002</v>
      </c>
      <c r="O3702">
        <v>4307.1930000000002</v>
      </c>
      <c r="P3702">
        <v>14873.76</v>
      </c>
      <c r="Q3702">
        <v>2.4532374100719423</v>
      </c>
      <c r="S3702" t="str">
        <f t="shared" si="231"/>
        <v>June</v>
      </c>
      <c r="T3702" t="str">
        <f t="shared" si="232"/>
        <v>2022</v>
      </c>
      <c r="U3702" s="3">
        <f t="shared" si="233"/>
        <v>30</v>
      </c>
    </row>
    <row r="3703" spans="1:21" hidden="1">
      <c r="A3703">
        <v>3702</v>
      </c>
      <c r="B3703" t="s">
        <v>1668</v>
      </c>
      <c r="C3703" t="s">
        <v>15</v>
      </c>
      <c r="D3703" t="s">
        <v>123</v>
      </c>
      <c r="E3703" t="s">
        <v>124</v>
      </c>
      <c r="F3703" s="1">
        <v>44744</v>
      </c>
      <c r="G3703" s="2">
        <v>44744.25</v>
      </c>
      <c r="H3703" s="2">
        <v>44744.583333333336</v>
      </c>
      <c r="I3703" t="s">
        <v>364</v>
      </c>
      <c r="J3703" t="s">
        <v>71</v>
      </c>
      <c r="K3703">
        <v>10.329000000000001</v>
      </c>
      <c r="L3703">
        <v>480</v>
      </c>
      <c r="M3703">
        <v>1000</v>
      </c>
      <c r="N3703" s="3">
        <v>4957.92</v>
      </c>
      <c r="O3703">
        <v>4957.92</v>
      </c>
      <c r="P3703">
        <v>14873.76</v>
      </c>
      <c r="Q3703">
        <v>2</v>
      </c>
      <c r="S3703" t="str">
        <f t="shared" si="231"/>
        <v>July</v>
      </c>
      <c r="T3703" t="str">
        <f t="shared" si="232"/>
        <v>2022</v>
      </c>
      <c r="U3703" s="3">
        <f t="shared" si="233"/>
        <v>31</v>
      </c>
    </row>
    <row r="3704" spans="1:21" hidden="1">
      <c r="A3704">
        <v>3703</v>
      </c>
      <c r="B3704" t="s">
        <v>1669</v>
      </c>
      <c r="C3704" t="s">
        <v>15</v>
      </c>
      <c r="D3704" t="s">
        <v>123</v>
      </c>
      <c r="E3704" t="s">
        <v>124</v>
      </c>
      <c r="F3704" s="1">
        <v>44308</v>
      </c>
      <c r="G3704" s="2">
        <v>44308.252083333333</v>
      </c>
      <c r="H3704" s="2">
        <v>44308.62777777778</v>
      </c>
      <c r="I3704" t="s">
        <v>364</v>
      </c>
      <c r="J3704" t="s">
        <v>71</v>
      </c>
      <c r="K3704">
        <v>10.329000000000001</v>
      </c>
      <c r="L3704">
        <v>541</v>
      </c>
      <c r="M3704">
        <v>1000</v>
      </c>
      <c r="N3704" s="3">
        <v>5587.9889999999996</v>
      </c>
      <c r="O3704">
        <v>5587.9889999999996</v>
      </c>
      <c r="P3704">
        <v>14873.76</v>
      </c>
      <c r="Q3704">
        <v>1.6617375231053606</v>
      </c>
      <c r="S3704" t="str">
        <f t="shared" si="231"/>
        <v>April</v>
      </c>
      <c r="T3704" t="str">
        <f t="shared" si="232"/>
        <v>2021</v>
      </c>
      <c r="U3704" s="3">
        <f t="shared" si="233"/>
        <v>30</v>
      </c>
    </row>
    <row r="3705" spans="1:21" hidden="1">
      <c r="A3705">
        <v>3704</v>
      </c>
      <c r="B3705" t="s">
        <v>1670</v>
      </c>
      <c r="C3705" t="s">
        <v>15</v>
      </c>
      <c r="D3705" t="s">
        <v>129</v>
      </c>
      <c r="E3705" t="s">
        <v>75</v>
      </c>
      <c r="F3705" s="1">
        <v>44439</v>
      </c>
      <c r="G3705" s="2">
        <v>44435.269444444442</v>
      </c>
      <c r="H3705" s="2">
        <v>44439.395833333336</v>
      </c>
      <c r="I3705" t="s">
        <v>364</v>
      </c>
      <c r="J3705" t="s">
        <v>71</v>
      </c>
      <c r="K3705">
        <v>10.329000000000001</v>
      </c>
      <c r="L3705">
        <v>570</v>
      </c>
      <c r="M3705">
        <v>1000</v>
      </c>
      <c r="N3705" s="3">
        <v>5887.53</v>
      </c>
      <c r="O3705">
        <v>5887.53</v>
      </c>
      <c r="P3705">
        <v>14873.76</v>
      </c>
      <c r="Q3705">
        <v>1.5263157894736843</v>
      </c>
      <c r="S3705" t="str">
        <f t="shared" si="231"/>
        <v>August</v>
      </c>
      <c r="T3705" t="str">
        <f t="shared" si="232"/>
        <v>2021</v>
      </c>
      <c r="U3705" s="3">
        <f t="shared" si="233"/>
        <v>31</v>
      </c>
    </row>
    <row r="3706" spans="1:21" hidden="1">
      <c r="A3706">
        <v>3705</v>
      </c>
      <c r="B3706" t="s">
        <v>1671</v>
      </c>
      <c r="C3706" t="s">
        <v>15</v>
      </c>
      <c r="D3706" t="s">
        <v>123</v>
      </c>
      <c r="E3706" t="s">
        <v>124</v>
      </c>
      <c r="F3706" s="1">
        <v>44572</v>
      </c>
      <c r="G3706" s="2">
        <v>44567</v>
      </c>
      <c r="H3706" s="2">
        <v>44572.421527777777</v>
      </c>
      <c r="I3706" t="s">
        <v>364</v>
      </c>
      <c r="J3706" t="s">
        <v>71</v>
      </c>
      <c r="K3706">
        <v>10.329000000000001</v>
      </c>
      <c r="L3706">
        <v>607</v>
      </c>
      <c r="M3706">
        <v>1000</v>
      </c>
      <c r="N3706" s="3">
        <v>6269.7030000000004</v>
      </c>
      <c r="O3706">
        <v>6269.7030000000004</v>
      </c>
      <c r="P3706">
        <v>14873.76</v>
      </c>
      <c r="Q3706">
        <v>1.3723228995057661</v>
      </c>
      <c r="S3706" t="str">
        <f t="shared" si="231"/>
        <v>January</v>
      </c>
      <c r="T3706" t="str">
        <f t="shared" si="232"/>
        <v>2022</v>
      </c>
      <c r="U3706" s="3">
        <f t="shared" si="233"/>
        <v>31</v>
      </c>
    </row>
    <row r="3707" spans="1:21">
      <c r="A3707">
        <v>724</v>
      </c>
      <c r="B3707" t="s">
        <v>1672</v>
      </c>
      <c r="C3707" t="s">
        <v>30</v>
      </c>
      <c r="D3707" t="s">
        <v>123</v>
      </c>
      <c r="E3707" t="s">
        <v>124</v>
      </c>
      <c r="F3707" s="1">
        <v>44222</v>
      </c>
      <c r="G3707" s="2">
        <v>44222.338194444441</v>
      </c>
      <c r="H3707" s="2">
        <v>44222.609722222223</v>
      </c>
      <c r="I3707" t="s">
        <v>245</v>
      </c>
      <c r="J3707" t="s">
        <v>65</v>
      </c>
      <c r="K3707">
        <v>33.298999999999999</v>
      </c>
      <c r="L3707">
        <v>391</v>
      </c>
      <c r="M3707">
        <v>300</v>
      </c>
      <c r="N3707" s="3">
        <v>13019.909</v>
      </c>
      <c r="O3707">
        <v>13019.909</v>
      </c>
      <c r="P3707">
        <v>47950.559999999998</v>
      </c>
      <c r="Q3707">
        <v>2.6828644501278771</v>
      </c>
      <c r="S3707" t="str">
        <f t="shared" si="231"/>
        <v>January</v>
      </c>
      <c r="T3707" t="str">
        <f t="shared" si="232"/>
        <v>2021</v>
      </c>
      <c r="U3707" s="3">
        <f t="shared" si="233"/>
        <v>31</v>
      </c>
    </row>
    <row r="3708" spans="1:21" hidden="1">
      <c r="A3708">
        <v>3707</v>
      </c>
      <c r="B3708" t="s">
        <v>1673</v>
      </c>
      <c r="C3708" t="s">
        <v>15</v>
      </c>
      <c r="D3708" t="s">
        <v>123</v>
      </c>
      <c r="E3708" t="s">
        <v>124</v>
      </c>
      <c r="F3708" s="1">
        <v>44658</v>
      </c>
      <c r="G3708" s="2">
        <v>44658.260416666664</v>
      </c>
      <c r="H3708" s="2">
        <v>44658.708333333336</v>
      </c>
      <c r="I3708" t="s">
        <v>364</v>
      </c>
      <c r="J3708" t="s">
        <v>71</v>
      </c>
      <c r="K3708">
        <v>10.329000000000001</v>
      </c>
      <c r="L3708">
        <v>645</v>
      </c>
      <c r="M3708">
        <v>1000</v>
      </c>
      <c r="N3708" s="3">
        <v>6662.2049999999999</v>
      </c>
      <c r="O3708">
        <v>6662.2049999999999</v>
      </c>
      <c r="P3708">
        <v>14873.76</v>
      </c>
      <c r="Q3708">
        <v>1.2325581395348837</v>
      </c>
      <c r="S3708" t="str">
        <f t="shared" si="231"/>
        <v>April</v>
      </c>
      <c r="T3708" t="str">
        <f t="shared" si="232"/>
        <v>2022</v>
      </c>
      <c r="U3708" s="3">
        <f t="shared" si="233"/>
        <v>30</v>
      </c>
    </row>
    <row r="3709" spans="1:21" hidden="1">
      <c r="A3709">
        <v>3708</v>
      </c>
      <c r="B3709" t="s">
        <v>1674</v>
      </c>
      <c r="C3709" t="s">
        <v>15</v>
      </c>
      <c r="D3709" t="s">
        <v>127</v>
      </c>
      <c r="E3709" t="s">
        <v>124</v>
      </c>
      <c r="F3709" s="1">
        <v>44600</v>
      </c>
      <c r="G3709" s="2">
        <v>44595.318749999999</v>
      </c>
      <c r="H3709" s="2">
        <v>44600.45416666667</v>
      </c>
      <c r="I3709" t="s">
        <v>364</v>
      </c>
      <c r="J3709" t="s">
        <v>71</v>
      </c>
      <c r="K3709">
        <v>10.329000000000001</v>
      </c>
      <c r="L3709">
        <v>654</v>
      </c>
      <c r="M3709">
        <v>1000</v>
      </c>
      <c r="N3709" s="3">
        <v>6755.1660000000002</v>
      </c>
      <c r="O3709">
        <v>6755.1660000000002</v>
      </c>
      <c r="P3709">
        <v>14873.76</v>
      </c>
      <c r="Q3709">
        <v>1.201834862385321</v>
      </c>
      <c r="S3709" t="str">
        <f t="shared" si="231"/>
        <v>February</v>
      </c>
      <c r="T3709" t="str">
        <f t="shared" si="232"/>
        <v>2022</v>
      </c>
      <c r="U3709" s="3">
        <f t="shared" si="233"/>
        <v>28</v>
      </c>
    </row>
    <row r="3710" spans="1:21" hidden="1">
      <c r="A3710">
        <v>3709</v>
      </c>
      <c r="B3710" t="s">
        <v>1675</v>
      </c>
      <c r="C3710" t="s">
        <v>13</v>
      </c>
      <c r="D3710" t="s">
        <v>127</v>
      </c>
      <c r="E3710" t="s">
        <v>124</v>
      </c>
      <c r="F3710" s="1">
        <v>44503</v>
      </c>
      <c r="G3710" s="2">
        <v>44503</v>
      </c>
      <c r="H3710" s="2">
        <v>44503.45416666667</v>
      </c>
      <c r="I3710" t="s">
        <v>364</v>
      </c>
      <c r="J3710" t="s">
        <v>71</v>
      </c>
      <c r="K3710">
        <v>10.329000000000001</v>
      </c>
      <c r="L3710">
        <v>654</v>
      </c>
      <c r="M3710">
        <v>1000</v>
      </c>
      <c r="N3710" s="3">
        <v>6755.1660000000002</v>
      </c>
      <c r="O3710">
        <v>6755.1660000000002</v>
      </c>
      <c r="P3710">
        <v>14873.76</v>
      </c>
      <c r="Q3710">
        <v>1.201834862385321</v>
      </c>
      <c r="S3710" t="str">
        <f t="shared" si="231"/>
        <v>November</v>
      </c>
      <c r="T3710" t="str">
        <f t="shared" si="232"/>
        <v>2021</v>
      </c>
      <c r="U3710" s="3">
        <f t="shared" si="233"/>
        <v>30</v>
      </c>
    </row>
    <row r="3711" spans="1:21" hidden="1">
      <c r="A3711">
        <v>3710</v>
      </c>
      <c r="B3711" t="s">
        <v>1676</v>
      </c>
      <c r="C3711" t="s">
        <v>15</v>
      </c>
      <c r="D3711" t="s">
        <v>141</v>
      </c>
      <c r="E3711" t="s">
        <v>124</v>
      </c>
      <c r="F3711" s="1">
        <v>44772</v>
      </c>
      <c r="G3711" s="2">
        <v>44769</v>
      </c>
      <c r="H3711" s="2">
        <v>44772.459027777775</v>
      </c>
      <c r="I3711" t="s">
        <v>364</v>
      </c>
      <c r="J3711" t="s">
        <v>71</v>
      </c>
      <c r="K3711">
        <v>10.329000000000001</v>
      </c>
      <c r="L3711">
        <v>661</v>
      </c>
      <c r="M3711">
        <v>1000</v>
      </c>
      <c r="N3711" s="3">
        <v>6827.4690000000001</v>
      </c>
      <c r="O3711">
        <v>6827.4690000000001</v>
      </c>
      <c r="P3711">
        <v>14873.76</v>
      </c>
      <c r="Q3711">
        <v>1.1785173978819969</v>
      </c>
      <c r="S3711" t="str">
        <f t="shared" si="231"/>
        <v>July</v>
      </c>
      <c r="T3711" t="str">
        <f t="shared" si="232"/>
        <v>2022</v>
      </c>
      <c r="U3711" s="3">
        <f t="shared" si="233"/>
        <v>31</v>
      </c>
    </row>
    <row r="3712" spans="1:21" hidden="1">
      <c r="A3712">
        <v>3711</v>
      </c>
      <c r="B3712" t="s">
        <v>1677</v>
      </c>
      <c r="C3712" t="s">
        <v>15</v>
      </c>
      <c r="D3712" t="s">
        <v>123</v>
      </c>
      <c r="E3712" t="s">
        <v>124</v>
      </c>
      <c r="F3712" s="1">
        <v>44327</v>
      </c>
      <c r="G3712" s="2">
        <v>44322.261111111111</v>
      </c>
      <c r="H3712" s="2">
        <v>44327.472222222219</v>
      </c>
      <c r="I3712" t="s">
        <v>364</v>
      </c>
      <c r="J3712" t="s">
        <v>71</v>
      </c>
      <c r="K3712">
        <v>10.329000000000001</v>
      </c>
      <c r="L3712">
        <v>680</v>
      </c>
      <c r="M3712">
        <v>1000</v>
      </c>
      <c r="N3712" s="3">
        <v>7023.72</v>
      </c>
      <c r="O3712">
        <v>7023.72</v>
      </c>
      <c r="P3712">
        <v>14873.76</v>
      </c>
      <c r="Q3712">
        <v>1.1176470588235294</v>
      </c>
      <c r="S3712" t="str">
        <f t="shared" si="231"/>
        <v>May</v>
      </c>
      <c r="T3712" t="str">
        <f t="shared" si="232"/>
        <v>2021</v>
      </c>
      <c r="U3712" s="3">
        <f t="shared" si="233"/>
        <v>31</v>
      </c>
    </row>
    <row r="3713" spans="1:21" hidden="1">
      <c r="A3713">
        <v>3712</v>
      </c>
      <c r="B3713" t="s">
        <v>1678</v>
      </c>
      <c r="C3713" t="s">
        <v>15</v>
      </c>
      <c r="D3713" t="s">
        <v>123</v>
      </c>
      <c r="E3713" t="s">
        <v>124</v>
      </c>
      <c r="F3713" s="1">
        <v>44306</v>
      </c>
      <c r="G3713" s="2">
        <v>44301.258333333331</v>
      </c>
      <c r="H3713" s="2">
        <v>44306.475694444445</v>
      </c>
      <c r="I3713" t="s">
        <v>364</v>
      </c>
      <c r="J3713" t="s">
        <v>71</v>
      </c>
      <c r="K3713">
        <v>10.329000000000001</v>
      </c>
      <c r="L3713">
        <v>685</v>
      </c>
      <c r="M3713">
        <v>1000</v>
      </c>
      <c r="N3713" s="3">
        <v>7075.3649999999998</v>
      </c>
      <c r="O3713">
        <v>7075.3649999999998</v>
      </c>
      <c r="P3713">
        <v>14873.76</v>
      </c>
      <c r="Q3713">
        <v>1.1021897810218979</v>
      </c>
      <c r="S3713" t="str">
        <f t="shared" si="231"/>
        <v>April</v>
      </c>
      <c r="T3713" t="str">
        <f t="shared" si="232"/>
        <v>2021</v>
      </c>
      <c r="U3713" s="3">
        <f t="shared" si="233"/>
        <v>30</v>
      </c>
    </row>
    <row r="3714" spans="1:21">
      <c r="A3714">
        <v>721</v>
      </c>
      <c r="B3714" t="s">
        <v>1679</v>
      </c>
      <c r="C3714" t="s">
        <v>30</v>
      </c>
      <c r="D3714" t="s">
        <v>123</v>
      </c>
      <c r="E3714" t="s">
        <v>124</v>
      </c>
      <c r="F3714" s="1">
        <v>44223</v>
      </c>
      <c r="G3714" s="2">
        <v>44223.17291666667</v>
      </c>
      <c r="H3714" s="2">
        <v>44223.408333333333</v>
      </c>
      <c r="I3714" t="s">
        <v>245</v>
      </c>
      <c r="J3714" t="s">
        <v>65</v>
      </c>
      <c r="K3714">
        <v>33.298999999999999</v>
      </c>
      <c r="L3714">
        <v>339</v>
      </c>
      <c r="M3714">
        <v>300</v>
      </c>
      <c r="N3714" s="3">
        <v>11288.361000000001</v>
      </c>
      <c r="O3714">
        <v>11288.361000000001</v>
      </c>
      <c r="P3714">
        <v>47950.559999999998</v>
      </c>
      <c r="Q3714">
        <v>3.2477876106194681</v>
      </c>
      <c r="S3714" t="str">
        <f t="shared" si="231"/>
        <v>January</v>
      </c>
      <c r="T3714" t="str">
        <f t="shared" si="232"/>
        <v>2021</v>
      </c>
      <c r="U3714" s="3">
        <f t="shared" si="233"/>
        <v>31</v>
      </c>
    </row>
    <row r="3715" spans="1:21" hidden="1">
      <c r="A3715">
        <v>3714</v>
      </c>
      <c r="B3715" t="s">
        <v>1680</v>
      </c>
      <c r="C3715" t="s">
        <v>15</v>
      </c>
      <c r="D3715" t="s">
        <v>123</v>
      </c>
      <c r="E3715" t="s">
        <v>124</v>
      </c>
      <c r="F3715" s="1">
        <v>44579</v>
      </c>
      <c r="G3715" s="2">
        <v>44574.257638888892</v>
      </c>
      <c r="H3715" s="2">
        <v>44579.51458333333</v>
      </c>
      <c r="I3715" t="s">
        <v>364</v>
      </c>
      <c r="J3715" t="s">
        <v>71</v>
      </c>
      <c r="K3715">
        <v>10.329000000000001</v>
      </c>
      <c r="L3715">
        <v>741</v>
      </c>
      <c r="M3715">
        <v>1000</v>
      </c>
      <c r="N3715" s="3">
        <v>7653.7889999999998</v>
      </c>
      <c r="O3715">
        <v>7653.7889999999998</v>
      </c>
      <c r="P3715">
        <v>14873.76</v>
      </c>
      <c r="Q3715">
        <v>0.94331983805668029</v>
      </c>
      <c r="S3715" t="str">
        <f t="shared" ref="S3715:S3778" si="234">TEXT(F3715, "mmmm")</f>
        <v>January</v>
      </c>
      <c r="T3715" t="str">
        <f t="shared" ref="T3715:T3778" si="235">TEXT(F3715, "YYYY")</f>
        <v>2022</v>
      </c>
      <c r="U3715" s="3">
        <f t="shared" si="233"/>
        <v>31</v>
      </c>
    </row>
    <row r="3716" spans="1:21" hidden="1">
      <c r="A3716">
        <v>3715</v>
      </c>
      <c r="B3716" t="s">
        <v>1681</v>
      </c>
      <c r="C3716" t="s">
        <v>15</v>
      </c>
      <c r="D3716" t="s">
        <v>123</v>
      </c>
      <c r="E3716" t="s">
        <v>124</v>
      </c>
      <c r="F3716" s="1">
        <v>44655</v>
      </c>
      <c r="G3716" s="2">
        <v>44650</v>
      </c>
      <c r="H3716" s="2">
        <v>44655.517361111109</v>
      </c>
      <c r="I3716" t="s">
        <v>364</v>
      </c>
      <c r="J3716" t="s">
        <v>71</v>
      </c>
      <c r="K3716">
        <v>10.329000000000001</v>
      </c>
      <c r="L3716">
        <v>745</v>
      </c>
      <c r="M3716">
        <v>1000</v>
      </c>
      <c r="N3716" s="3">
        <v>7695.1049999999996</v>
      </c>
      <c r="O3716">
        <v>7695.1049999999996</v>
      </c>
      <c r="P3716">
        <v>14873.76</v>
      </c>
      <c r="Q3716">
        <v>0.93288590604026855</v>
      </c>
      <c r="S3716" t="str">
        <f t="shared" si="234"/>
        <v>April</v>
      </c>
      <c r="T3716" t="str">
        <f t="shared" si="235"/>
        <v>2022</v>
      </c>
      <c r="U3716" s="3">
        <f t="shared" si="233"/>
        <v>30</v>
      </c>
    </row>
    <row r="3717" spans="1:21" hidden="1">
      <c r="A3717">
        <v>3716</v>
      </c>
      <c r="B3717" t="s">
        <v>1682</v>
      </c>
      <c r="C3717" t="s">
        <v>15</v>
      </c>
      <c r="D3717" t="s">
        <v>129</v>
      </c>
      <c r="E3717" t="s">
        <v>75</v>
      </c>
      <c r="F3717" s="1">
        <v>44446</v>
      </c>
      <c r="G3717" s="2">
        <v>44441.270833333336</v>
      </c>
      <c r="H3717" s="2">
        <v>44446.531944444447</v>
      </c>
      <c r="I3717" t="s">
        <v>364</v>
      </c>
      <c r="J3717" t="s">
        <v>71</v>
      </c>
      <c r="K3717">
        <v>10.329000000000001</v>
      </c>
      <c r="L3717">
        <v>766</v>
      </c>
      <c r="M3717">
        <v>1000</v>
      </c>
      <c r="N3717" s="3">
        <v>7912.0140000000001</v>
      </c>
      <c r="O3717">
        <v>7912.0140000000001</v>
      </c>
      <c r="P3717">
        <v>14873.76</v>
      </c>
      <c r="Q3717">
        <v>0.8798955613577023</v>
      </c>
      <c r="S3717" t="str">
        <f t="shared" si="234"/>
        <v>September</v>
      </c>
      <c r="T3717" t="str">
        <f t="shared" si="235"/>
        <v>2021</v>
      </c>
      <c r="U3717" s="3">
        <f t="shared" si="233"/>
        <v>30</v>
      </c>
    </row>
    <row r="3718" spans="1:21" hidden="1">
      <c r="A3718">
        <v>3717</v>
      </c>
      <c r="B3718" t="s">
        <v>1683</v>
      </c>
      <c r="C3718" t="s">
        <v>15</v>
      </c>
      <c r="D3718" t="s">
        <v>129</v>
      </c>
      <c r="E3718" t="s">
        <v>75</v>
      </c>
      <c r="F3718" s="1">
        <v>44404</v>
      </c>
      <c r="G3718" s="2">
        <v>44399.255555555559</v>
      </c>
      <c r="H3718" s="2">
        <v>44404.550694444442</v>
      </c>
      <c r="I3718" t="s">
        <v>364</v>
      </c>
      <c r="J3718" t="s">
        <v>71</v>
      </c>
      <c r="K3718">
        <v>10.329000000000001</v>
      </c>
      <c r="L3718">
        <v>793</v>
      </c>
      <c r="M3718">
        <v>1000</v>
      </c>
      <c r="N3718" s="3">
        <v>8190.8969999999999</v>
      </c>
      <c r="O3718">
        <v>8190.8969999999999</v>
      </c>
      <c r="P3718">
        <v>14873.76</v>
      </c>
      <c r="Q3718">
        <v>0.81588902900378313</v>
      </c>
      <c r="S3718" t="str">
        <f t="shared" si="234"/>
        <v>July</v>
      </c>
      <c r="T3718" t="str">
        <f t="shared" si="235"/>
        <v>2021</v>
      </c>
      <c r="U3718" s="3">
        <f t="shared" si="233"/>
        <v>31</v>
      </c>
    </row>
    <row r="3719" spans="1:21" hidden="1">
      <c r="A3719">
        <v>3718</v>
      </c>
      <c r="B3719" t="s">
        <v>1684</v>
      </c>
      <c r="C3719" t="s">
        <v>15</v>
      </c>
      <c r="D3719" t="s">
        <v>141</v>
      </c>
      <c r="E3719" t="s">
        <v>124</v>
      </c>
      <c r="F3719" s="1">
        <v>44669</v>
      </c>
      <c r="G3719" s="2">
        <v>44666.252083333333</v>
      </c>
      <c r="H3719" s="2">
        <v>44669.583333333336</v>
      </c>
      <c r="I3719" t="s">
        <v>364</v>
      </c>
      <c r="J3719" t="s">
        <v>71</v>
      </c>
      <c r="K3719">
        <v>10.329000000000001</v>
      </c>
      <c r="L3719">
        <v>840</v>
      </c>
      <c r="M3719">
        <v>1000</v>
      </c>
      <c r="N3719" s="3">
        <v>8676.36</v>
      </c>
      <c r="O3719">
        <v>8676.36</v>
      </c>
      <c r="P3719">
        <v>14873.76</v>
      </c>
      <c r="Q3719">
        <v>0.71428571428571419</v>
      </c>
      <c r="S3719" t="str">
        <f t="shared" si="234"/>
        <v>April</v>
      </c>
      <c r="T3719" t="str">
        <f t="shared" si="235"/>
        <v>2022</v>
      </c>
      <c r="U3719" s="3">
        <f t="shared" si="233"/>
        <v>30</v>
      </c>
    </row>
    <row r="3720" spans="1:21" hidden="1">
      <c r="A3720">
        <v>3719</v>
      </c>
      <c r="B3720" t="s">
        <v>1685</v>
      </c>
      <c r="C3720" t="s">
        <v>15</v>
      </c>
      <c r="D3720" t="s">
        <v>129</v>
      </c>
      <c r="E3720" t="s">
        <v>75</v>
      </c>
      <c r="F3720" s="1">
        <v>44383</v>
      </c>
      <c r="G3720" s="2">
        <v>44378.261111111111</v>
      </c>
      <c r="H3720" s="2">
        <v>44383.586805555555</v>
      </c>
      <c r="I3720" t="s">
        <v>364</v>
      </c>
      <c r="J3720" t="s">
        <v>71</v>
      </c>
      <c r="K3720">
        <v>10.329000000000001</v>
      </c>
      <c r="L3720">
        <v>845</v>
      </c>
      <c r="M3720">
        <v>1000</v>
      </c>
      <c r="N3720" s="3">
        <v>8728.0049999999992</v>
      </c>
      <c r="O3720">
        <v>8728.0049999999992</v>
      </c>
      <c r="P3720">
        <v>14873.76</v>
      </c>
      <c r="Q3720">
        <v>0.70414201183431968</v>
      </c>
      <c r="S3720" t="str">
        <f t="shared" si="234"/>
        <v>July</v>
      </c>
      <c r="T3720" t="str">
        <f t="shared" si="235"/>
        <v>2021</v>
      </c>
      <c r="U3720" s="3">
        <f t="shared" si="233"/>
        <v>31</v>
      </c>
    </row>
    <row r="3721" spans="1:21" hidden="1">
      <c r="A3721">
        <v>3720</v>
      </c>
      <c r="B3721" t="s">
        <v>1686</v>
      </c>
      <c r="C3721" t="s">
        <v>15</v>
      </c>
      <c r="D3721" t="s">
        <v>141</v>
      </c>
      <c r="E3721" t="s">
        <v>124</v>
      </c>
      <c r="F3721" s="1">
        <v>44673</v>
      </c>
      <c r="G3721" s="2">
        <v>44671.252083333333</v>
      </c>
      <c r="H3721" s="2">
        <v>44673.606249999997</v>
      </c>
      <c r="I3721" t="s">
        <v>364</v>
      </c>
      <c r="J3721" t="s">
        <v>71</v>
      </c>
      <c r="K3721">
        <v>10.329000000000001</v>
      </c>
      <c r="L3721">
        <v>873</v>
      </c>
      <c r="M3721">
        <v>1000</v>
      </c>
      <c r="N3721" s="3">
        <v>9017.2170000000006</v>
      </c>
      <c r="O3721">
        <v>9017.2170000000006</v>
      </c>
      <c r="P3721">
        <v>14873.76</v>
      </c>
      <c r="Q3721">
        <v>0.64948453608247414</v>
      </c>
      <c r="S3721" t="str">
        <f t="shared" si="234"/>
        <v>April</v>
      </c>
      <c r="T3721" t="str">
        <f t="shared" si="235"/>
        <v>2022</v>
      </c>
      <c r="U3721" s="3">
        <f t="shared" si="233"/>
        <v>30</v>
      </c>
    </row>
    <row r="3722" spans="1:21" hidden="1">
      <c r="A3722">
        <v>3721</v>
      </c>
      <c r="B3722" t="s">
        <v>1687</v>
      </c>
      <c r="C3722" t="s">
        <v>15</v>
      </c>
      <c r="D3722" t="s">
        <v>123</v>
      </c>
      <c r="E3722" t="s">
        <v>124</v>
      </c>
      <c r="F3722" s="1">
        <v>44516</v>
      </c>
      <c r="G3722" s="2">
        <v>44511.261111111111</v>
      </c>
      <c r="H3722" s="2">
        <v>44516.611111111109</v>
      </c>
      <c r="I3722" t="s">
        <v>364</v>
      </c>
      <c r="J3722" t="s">
        <v>71</v>
      </c>
      <c r="K3722">
        <v>10.329000000000001</v>
      </c>
      <c r="L3722">
        <v>880</v>
      </c>
      <c r="M3722">
        <v>1000</v>
      </c>
      <c r="N3722" s="3">
        <v>9089.52</v>
      </c>
      <c r="O3722">
        <v>9089.52</v>
      </c>
      <c r="P3722">
        <v>14873.76</v>
      </c>
      <c r="Q3722">
        <v>0.63636363636363635</v>
      </c>
      <c r="S3722" t="str">
        <f t="shared" si="234"/>
        <v>November</v>
      </c>
      <c r="T3722" t="str">
        <f t="shared" si="235"/>
        <v>2021</v>
      </c>
      <c r="U3722" s="3">
        <f t="shared" si="233"/>
        <v>30</v>
      </c>
    </row>
    <row r="3723" spans="1:21" hidden="1">
      <c r="A3723">
        <v>3722</v>
      </c>
      <c r="B3723" t="s">
        <v>1688</v>
      </c>
      <c r="C3723" t="s">
        <v>15</v>
      </c>
      <c r="D3723" t="s">
        <v>135</v>
      </c>
      <c r="E3723" t="s">
        <v>124</v>
      </c>
      <c r="F3723" s="1">
        <v>44235</v>
      </c>
      <c r="G3723" s="2">
        <v>44234</v>
      </c>
      <c r="H3723" s="2">
        <v>44235.611805555556</v>
      </c>
      <c r="I3723" t="s">
        <v>364</v>
      </c>
      <c r="J3723" t="s">
        <v>71</v>
      </c>
      <c r="K3723">
        <v>10.329000000000001</v>
      </c>
      <c r="L3723">
        <v>881</v>
      </c>
      <c r="M3723">
        <v>1000</v>
      </c>
      <c r="N3723" s="3">
        <v>9099.8490000000002</v>
      </c>
      <c r="O3723">
        <v>9099.8490000000002</v>
      </c>
      <c r="P3723">
        <v>14873.76</v>
      </c>
      <c r="Q3723">
        <v>0.63450624290578883</v>
      </c>
      <c r="S3723" t="str">
        <f t="shared" si="234"/>
        <v>February</v>
      </c>
      <c r="T3723" t="str">
        <f t="shared" si="235"/>
        <v>2021</v>
      </c>
      <c r="U3723" s="3">
        <f t="shared" si="233"/>
        <v>28</v>
      </c>
    </row>
    <row r="3724" spans="1:21" hidden="1">
      <c r="A3724">
        <v>3723</v>
      </c>
      <c r="B3724" t="s">
        <v>1689</v>
      </c>
      <c r="C3724" t="s">
        <v>15</v>
      </c>
      <c r="D3724" t="s">
        <v>129</v>
      </c>
      <c r="E3724" t="s">
        <v>75</v>
      </c>
      <c r="F3724" s="1">
        <v>44411</v>
      </c>
      <c r="G3724" s="2">
        <v>44406.260416666664</v>
      </c>
      <c r="H3724" s="2">
        <v>44411.613888888889</v>
      </c>
      <c r="I3724" t="s">
        <v>364</v>
      </c>
      <c r="J3724" t="s">
        <v>71</v>
      </c>
      <c r="K3724">
        <v>10.329000000000001</v>
      </c>
      <c r="L3724">
        <v>884</v>
      </c>
      <c r="M3724">
        <v>1000</v>
      </c>
      <c r="N3724" s="3">
        <v>9130.8359999999993</v>
      </c>
      <c r="O3724">
        <v>9130.8359999999993</v>
      </c>
      <c r="P3724">
        <v>14873.76</v>
      </c>
      <c r="Q3724">
        <v>0.62895927601809964</v>
      </c>
      <c r="S3724" t="str">
        <f t="shared" si="234"/>
        <v>August</v>
      </c>
      <c r="T3724" t="str">
        <f t="shared" si="235"/>
        <v>2021</v>
      </c>
      <c r="U3724" s="3">
        <f t="shared" si="233"/>
        <v>31</v>
      </c>
    </row>
    <row r="3725" spans="1:21" hidden="1">
      <c r="A3725">
        <v>3724</v>
      </c>
      <c r="B3725" t="s">
        <v>1690</v>
      </c>
      <c r="C3725" t="s">
        <v>28</v>
      </c>
      <c r="D3725" t="s">
        <v>127</v>
      </c>
      <c r="E3725" t="s">
        <v>124</v>
      </c>
      <c r="F3725" s="1">
        <v>44743</v>
      </c>
      <c r="G3725" s="2">
        <v>44735.291666666664</v>
      </c>
      <c r="H3725" s="2">
        <v>44743.62777777778</v>
      </c>
      <c r="I3725" t="s">
        <v>364</v>
      </c>
      <c r="J3725" t="s">
        <v>71</v>
      </c>
      <c r="K3725">
        <v>10.329000000000001</v>
      </c>
      <c r="L3725">
        <v>904</v>
      </c>
      <c r="M3725">
        <v>1000</v>
      </c>
      <c r="N3725" s="3">
        <v>9337.4159999999993</v>
      </c>
      <c r="O3725">
        <v>9337.4159999999993</v>
      </c>
      <c r="P3725">
        <v>14873.76</v>
      </c>
      <c r="Q3725">
        <v>0.59292035398230103</v>
      </c>
      <c r="S3725" t="str">
        <f t="shared" si="234"/>
        <v>July</v>
      </c>
      <c r="T3725" t="str">
        <f t="shared" si="235"/>
        <v>2022</v>
      </c>
      <c r="U3725" s="3">
        <f t="shared" si="233"/>
        <v>31</v>
      </c>
    </row>
    <row r="3726" spans="1:21" hidden="1">
      <c r="A3726">
        <v>3725</v>
      </c>
      <c r="B3726" t="s">
        <v>1691</v>
      </c>
      <c r="C3726" t="s">
        <v>15</v>
      </c>
      <c r="D3726" t="s">
        <v>141</v>
      </c>
      <c r="E3726" t="s">
        <v>124</v>
      </c>
      <c r="F3726" s="1">
        <v>44641</v>
      </c>
      <c r="G3726" s="2">
        <v>44636.263888888891</v>
      </c>
      <c r="H3726" s="2">
        <v>44641.632638888892</v>
      </c>
      <c r="I3726" t="s">
        <v>364</v>
      </c>
      <c r="J3726" t="s">
        <v>71</v>
      </c>
      <c r="K3726">
        <v>10.329000000000001</v>
      </c>
      <c r="L3726">
        <v>911</v>
      </c>
      <c r="M3726">
        <v>1000</v>
      </c>
      <c r="N3726" s="3">
        <v>9409.7189999999991</v>
      </c>
      <c r="O3726">
        <v>9409.7189999999991</v>
      </c>
      <c r="P3726">
        <v>14873.76</v>
      </c>
      <c r="Q3726">
        <v>0.58068057080131741</v>
      </c>
      <c r="S3726" t="str">
        <f t="shared" si="234"/>
        <v>March</v>
      </c>
      <c r="T3726" t="str">
        <f t="shared" si="235"/>
        <v>2022</v>
      </c>
      <c r="U3726" s="3">
        <f t="shared" si="233"/>
        <v>31</v>
      </c>
    </row>
    <row r="3727" spans="1:21" hidden="1">
      <c r="A3727">
        <v>3726</v>
      </c>
      <c r="B3727" t="s">
        <v>1692</v>
      </c>
      <c r="C3727" t="s">
        <v>15</v>
      </c>
      <c r="D3727" t="s">
        <v>123</v>
      </c>
      <c r="E3727" t="s">
        <v>124</v>
      </c>
      <c r="F3727" s="1">
        <v>44711</v>
      </c>
      <c r="G3727" s="2">
        <v>44706</v>
      </c>
      <c r="H3727" s="2">
        <v>44711.651388888888</v>
      </c>
      <c r="I3727" t="s">
        <v>364</v>
      </c>
      <c r="J3727" t="s">
        <v>71</v>
      </c>
      <c r="K3727">
        <v>10.329000000000001</v>
      </c>
      <c r="L3727">
        <v>938</v>
      </c>
      <c r="M3727">
        <v>1000</v>
      </c>
      <c r="N3727" s="3">
        <v>9688.6020000000008</v>
      </c>
      <c r="O3727">
        <v>9688.6020000000008</v>
      </c>
      <c r="P3727">
        <v>14873.76</v>
      </c>
      <c r="Q3727">
        <v>0.53518123667377393</v>
      </c>
      <c r="S3727" t="str">
        <f t="shared" si="234"/>
        <v>May</v>
      </c>
      <c r="T3727" t="str">
        <f t="shared" si="235"/>
        <v>2022</v>
      </c>
      <c r="U3727" s="3">
        <f t="shared" si="233"/>
        <v>31</v>
      </c>
    </row>
    <row r="3728" spans="1:21" hidden="1">
      <c r="A3728">
        <v>3727</v>
      </c>
      <c r="B3728" t="s">
        <v>1693</v>
      </c>
      <c r="C3728" t="s">
        <v>15</v>
      </c>
      <c r="D3728" t="s">
        <v>129</v>
      </c>
      <c r="E3728" t="s">
        <v>75</v>
      </c>
      <c r="F3728" s="1">
        <v>44474</v>
      </c>
      <c r="G3728" s="2">
        <v>44470.261805555558</v>
      </c>
      <c r="H3728" s="2">
        <v>44474.654166666667</v>
      </c>
      <c r="I3728" t="s">
        <v>364</v>
      </c>
      <c r="J3728" t="s">
        <v>71</v>
      </c>
      <c r="K3728">
        <v>10.329000000000001</v>
      </c>
      <c r="L3728">
        <v>942</v>
      </c>
      <c r="M3728">
        <v>1000</v>
      </c>
      <c r="N3728" s="3">
        <v>9729.9179999999997</v>
      </c>
      <c r="O3728">
        <v>9729.9179999999997</v>
      </c>
      <c r="P3728">
        <v>14873.76</v>
      </c>
      <c r="Q3728">
        <v>0.52866242038216571</v>
      </c>
      <c r="S3728" t="str">
        <f t="shared" si="234"/>
        <v>October</v>
      </c>
      <c r="T3728" t="str">
        <f t="shared" si="235"/>
        <v>2021</v>
      </c>
      <c r="U3728" s="3">
        <f t="shared" si="233"/>
        <v>31</v>
      </c>
    </row>
    <row r="3729" spans="1:21" hidden="1">
      <c r="A3729">
        <v>3728</v>
      </c>
      <c r="B3729" t="s">
        <v>1694</v>
      </c>
      <c r="C3729" t="s">
        <v>15</v>
      </c>
      <c r="D3729" t="s">
        <v>127</v>
      </c>
      <c r="E3729" t="s">
        <v>124</v>
      </c>
      <c r="F3729" s="1">
        <v>44544</v>
      </c>
      <c r="G3729" s="2">
        <v>44539.260416666664</v>
      </c>
      <c r="H3729" s="2">
        <v>44544.654166666667</v>
      </c>
      <c r="I3729" t="s">
        <v>364</v>
      </c>
      <c r="J3729" t="s">
        <v>71</v>
      </c>
      <c r="K3729">
        <v>10.329000000000001</v>
      </c>
      <c r="L3729">
        <v>942</v>
      </c>
      <c r="M3729">
        <v>1000</v>
      </c>
      <c r="N3729" s="3">
        <v>9729.9179999999997</v>
      </c>
      <c r="O3729">
        <v>9729.9179999999997</v>
      </c>
      <c r="P3729">
        <v>14873.76</v>
      </c>
      <c r="Q3729">
        <v>0.52866242038216571</v>
      </c>
      <c r="S3729" t="str">
        <f t="shared" si="234"/>
        <v>December</v>
      </c>
      <c r="T3729" t="str">
        <f t="shared" si="235"/>
        <v>2021</v>
      </c>
      <c r="U3729" s="3">
        <f t="shared" si="233"/>
        <v>31</v>
      </c>
    </row>
    <row r="3730" spans="1:21" hidden="1">
      <c r="A3730">
        <v>3729</v>
      </c>
      <c r="B3730" t="s">
        <v>1695</v>
      </c>
      <c r="C3730" t="s">
        <v>15</v>
      </c>
      <c r="D3730" t="s">
        <v>129</v>
      </c>
      <c r="E3730" t="s">
        <v>75</v>
      </c>
      <c r="F3730" s="1">
        <v>44369</v>
      </c>
      <c r="G3730" s="2">
        <v>44364.227083333331</v>
      </c>
      <c r="H3730" s="2">
        <v>44369.655555555553</v>
      </c>
      <c r="I3730" t="s">
        <v>364</v>
      </c>
      <c r="J3730" t="s">
        <v>71</v>
      </c>
      <c r="K3730">
        <v>10.329000000000001</v>
      </c>
      <c r="L3730">
        <v>944</v>
      </c>
      <c r="M3730">
        <v>1000</v>
      </c>
      <c r="N3730" s="3">
        <v>9750.5759999999991</v>
      </c>
      <c r="O3730">
        <v>9750.5759999999991</v>
      </c>
      <c r="P3730">
        <v>14873.76</v>
      </c>
      <c r="Q3730">
        <v>0.52542372881355948</v>
      </c>
      <c r="S3730" t="str">
        <f t="shared" si="234"/>
        <v>June</v>
      </c>
      <c r="T3730" t="str">
        <f t="shared" si="235"/>
        <v>2021</v>
      </c>
      <c r="U3730" s="3">
        <f t="shared" si="233"/>
        <v>30</v>
      </c>
    </row>
    <row r="3731" spans="1:21" hidden="1">
      <c r="A3731">
        <v>3730</v>
      </c>
      <c r="B3731" t="s">
        <v>1696</v>
      </c>
      <c r="C3731" t="s">
        <v>15</v>
      </c>
      <c r="D3731" t="s">
        <v>123</v>
      </c>
      <c r="E3731" t="s">
        <v>124</v>
      </c>
      <c r="F3731" s="1">
        <v>44627</v>
      </c>
      <c r="G3731" s="2">
        <v>44622.257638888892</v>
      </c>
      <c r="H3731" s="2">
        <v>44627.655555555553</v>
      </c>
      <c r="I3731" t="s">
        <v>364</v>
      </c>
      <c r="J3731" t="s">
        <v>71</v>
      </c>
      <c r="K3731">
        <v>10.329000000000001</v>
      </c>
      <c r="L3731">
        <v>944</v>
      </c>
      <c r="M3731">
        <v>1000</v>
      </c>
      <c r="N3731" s="3">
        <v>9750.5759999999991</v>
      </c>
      <c r="O3731">
        <v>9750.5759999999991</v>
      </c>
      <c r="P3731">
        <v>14873.76</v>
      </c>
      <c r="Q3731">
        <v>0.52542372881355948</v>
      </c>
      <c r="S3731" t="str">
        <f t="shared" si="234"/>
        <v>March</v>
      </c>
      <c r="T3731" t="str">
        <f t="shared" si="235"/>
        <v>2022</v>
      </c>
      <c r="U3731" s="3">
        <f t="shared" si="233"/>
        <v>31</v>
      </c>
    </row>
    <row r="3732" spans="1:21" hidden="1">
      <c r="A3732">
        <v>3731</v>
      </c>
      <c r="B3732" t="s">
        <v>1697</v>
      </c>
      <c r="C3732" t="s">
        <v>15</v>
      </c>
      <c r="D3732" t="s">
        <v>129</v>
      </c>
      <c r="E3732" t="s">
        <v>75</v>
      </c>
      <c r="F3732" s="1">
        <v>44481</v>
      </c>
      <c r="G3732" s="2">
        <v>44476.260416666664</v>
      </c>
      <c r="H3732" s="2">
        <v>44481.658333333333</v>
      </c>
      <c r="I3732" t="s">
        <v>364</v>
      </c>
      <c r="J3732" t="s">
        <v>71</v>
      </c>
      <c r="K3732">
        <v>10.329000000000001</v>
      </c>
      <c r="L3732">
        <v>948</v>
      </c>
      <c r="M3732">
        <v>1000</v>
      </c>
      <c r="N3732" s="3">
        <v>9791.8919999999998</v>
      </c>
      <c r="O3732">
        <v>9791.8919999999998</v>
      </c>
      <c r="P3732">
        <v>14873.76</v>
      </c>
      <c r="Q3732">
        <v>0.518987341772152</v>
      </c>
      <c r="S3732" t="str">
        <f t="shared" si="234"/>
        <v>October</v>
      </c>
      <c r="T3732" t="str">
        <f t="shared" si="235"/>
        <v>2021</v>
      </c>
      <c r="U3732" s="3">
        <f t="shared" ref="U3732:U3763" si="236">DAY(EOMONTH(F3732, 0))</f>
        <v>31</v>
      </c>
    </row>
    <row r="3733" spans="1:21" hidden="1">
      <c r="A3733">
        <v>3732</v>
      </c>
      <c r="B3733" t="s">
        <v>1698</v>
      </c>
      <c r="C3733" t="s">
        <v>15</v>
      </c>
      <c r="D3733" t="s">
        <v>141</v>
      </c>
      <c r="E3733" t="s">
        <v>124</v>
      </c>
      <c r="F3733" s="1">
        <v>44679</v>
      </c>
      <c r="G3733" s="2">
        <v>44678.257638888892</v>
      </c>
      <c r="H3733" s="2">
        <v>44679.65902777778</v>
      </c>
      <c r="I3733" t="s">
        <v>364</v>
      </c>
      <c r="J3733" t="s">
        <v>71</v>
      </c>
      <c r="K3733">
        <v>10.329000000000001</v>
      </c>
      <c r="L3733">
        <v>949</v>
      </c>
      <c r="M3733">
        <v>1000</v>
      </c>
      <c r="N3733" s="3">
        <v>9802.2209999999995</v>
      </c>
      <c r="O3733">
        <v>9802.2209999999995</v>
      </c>
      <c r="P3733">
        <v>14873.76</v>
      </c>
      <c r="Q3733">
        <v>0.51738672286617504</v>
      </c>
      <c r="S3733" t="str">
        <f t="shared" si="234"/>
        <v>April</v>
      </c>
      <c r="T3733" t="str">
        <f t="shared" si="235"/>
        <v>2022</v>
      </c>
      <c r="U3733" s="3">
        <f t="shared" si="236"/>
        <v>30</v>
      </c>
    </row>
    <row r="3734" spans="1:21" hidden="1">
      <c r="A3734">
        <v>3733</v>
      </c>
      <c r="B3734" t="s">
        <v>1699</v>
      </c>
      <c r="C3734" t="s">
        <v>15</v>
      </c>
      <c r="D3734" t="s">
        <v>123</v>
      </c>
      <c r="E3734" t="s">
        <v>124</v>
      </c>
      <c r="F3734" s="1">
        <v>44530</v>
      </c>
      <c r="G3734" s="2">
        <v>44525.26666666667</v>
      </c>
      <c r="H3734" s="2">
        <v>44530.661111111112</v>
      </c>
      <c r="I3734" t="s">
        <v>364</v>
      </c>
      <c r="J3734" t="s">
        <v>71</v>
      </c>
      <c r="K3734">
        <v>10.329000000000001</v>
      </c>
      <c r="L3734">
        <v>952</v>
      </c>
      <c r="M3734">
        <v>1000</v>
      </c>
      <c r="N3734" s="3">
        <v>9833.2080000000005</v>
      </c>
      <c r="O3734">
        <v>9833.2080000000005</v>
      </c>
      <c r="P3734">
        <v>14873.76</v>
      </c>
      <c r="Q3734">
        <v>0.51260504201680668</v>
      </c>
      <c r="S3734" t="str">
        <f t="shared" si="234"/>
        <v>November</v>
      </c>
      <c r="T3734" t="str">
        <f t="shared" si="235"/>
        <v>2021</v>
      </c>
      <c r="U3734" s="3">
        <f t="shared" si="236"/>
        <v>30</v>
      </c>
    </row>
    <row r="3735" spans="1:21" hidden="1">
      <c r="A3735">
        <v>3734</v>
      </c>
      <c r="B3735" t="s">
        <v>1700</v>
      </c>
      <c r="C3735" t="s">
        <v>15</v>
      </c>
      <c r="D3735" t="s">
        <v>129</v>
      </c>
      <c r="E3735" t="s">
        <v>75</v>
      </c>
      <c r="F3735" s="1">
        <v>44424</v>
      </c>
      <c r="G3735" s="2">
        <v>44420.28125</v>
      </c>
      <c r="H3735" s="2">
        <v>44424.661805555559</v>
      </c>
      <c r="I3735" t="s">
        <v>364</v>
      </c>
      <c r="J3735" t="s">
        <v>71</v>
      </c>
      <c r="K3735">
        <v>10.329000000000001</v>
      </c>
      <c r="L3735">
        <v>953</v>
      </c>
      <c r="M3735">
        <v>1000</v>
      </c>
      <c r="N3735" s="3">
        <v>9843.5370000000003</v>
      </c>
      <c r="O3735">
        <v>9843.5370000000003</v>
      </c>
      <c r="P3735">
        <v>14873.76</v>
      </c>
      <c r="Q3735">
        <v>0.51101783840503667</v>
      </c>
      <c r="S3735" t="str">
        <f t="shared" si="234"/>
        <v>August</v>
      </c>
      <c r="T3735" t="str">
        <f t="shared" si="235"/>
        <v>2021</v>
      </c>
      <c r="U3735" s="3">
        <f t="shared" si="236"/>
        <v>31</v>
      </c>
    </row>
    <row r="3736" spans="1:21" hidden="1">
      <c r="A3736">
        <v>3735</v>
      </c>
      <c r="B3736" t="s">
        <v>1701</v>
      </c>
      <c r="C3736" t="s">
        <v>15</v>
      </c>
      <c r="D3736" t="s">
        <v>129</v>
      </c>
      <c r="E3736" t="s">
        <v>75</v>
      </c>
      <c r="F3736" s="1">
        <v>44362</v>
      </c>
      <c r="G3736" s="2">
        <v>44357.262499999997</v>
      </c>
      <c r="H3736" s="2">
        <v>44362.661805555559</v>
      </c>
      <c r="I3736" t="s">
        <v>364</v>
      </c>
      <c r="J3736" t="s">
        <v>71</v>
      </c>
      <c r="K3736">
        <v>10.329000000000001</v>
      </c>
      <c r="L3736">
        <v>953</v>
      </c>
      <c r="M3736">
        <v>1000</v>
      </c>
      <c r="N3736" s="3">
        <v>9843.5370000000003</v>
      </c>
      <c r="O3736">
        <v>9843.5370000000003</v>
      </c>
      <c r="P3736">
        <v>14873.76</v>
      </c>
      <c r="Q3736">
        <v>0.51101783840503667</v>
      </c>
      <c r="S3736" t="str">
        <f t="shared" si="234"/>
        <v>June</v>
      </c>
      <c r="T3736" t="str">
        <f t="shared" si="235"/>
        <v>2021</v>
      </c>
      <c r="U3736" s="3">
        <f t="shared" si="236"/>
        <v>30</v>
      </c>
    </row>
    <row r="3737" spans="1:21" hidden="1">
      <c r="A3737">
        <v>3736</v>
      </c>
      <c r="B3737" t="s">
        <v>1702</v>
      </c>
      <c r="C3737" t="s">
        <v>15</v>
      </c>
      <c r="D3737" t="s">
        <v>141</v>
      </c>
      <c r="E3737" t="s">
        <v>124</v>
      </c>
      <c r="F3737" s="1">
        <v>44299</v>
      </c>
      <c r="G3737" s="2">
        <v>44296.256944444445</v>
      </c>
      <c r="H3737" s="2">
        <v>44299.666666666664</v>
      </c>
      <c r="I3737" t="s">
        <v>364</v>
      </c>
      <c r="J3737" t="s">
        <v>71</v>
      </c>
      <c r="K3737">
        <v>10.329000000000001</v>
      </c>
      <c r="L3737">
        <v>960</v>
      </c>
      <c r="M3737">
        <v>1000</v>
      </c>
      <c r="N3737" s="3">
        <v>9915.84</v>
      </c>
      <c r="O3737">
        <v>9915.84</v>
      </c>
      <c r="P3737">
        <v>14873.76</v>
      </c>
      <c r="Q3737">
        <v>0.5</v>
      </c>
      <c r="S3737" t="str">
        <f t="shared" si="234"/>
        <v>April</v>
      </c>
      <c r="T3737" t="str">
        <f t="shared" si="235"/>
        <v>2021</v>
      </c>
      <c r="U3737" s="3">
        <f t="shared" si="236"/>
        <v>30</v>
      </c>
    </row>
    <row r="3738" spans="1:21" hidden="1">
      <c r="A3738">
        <v>3737</v>
      </c>
      <c r="B3738" t="s">
        <v>1703</v>
      </c>
      <c r="C3738" t="s">
        <v>15</v>
      </c>
      <c r="D3738" t="s">
        <v>135</v>
      </c>
      <c r="E3738" t="s">
        <v>124</v>
      </c>
      <c r="F3738" s="1">
        <v>44240</v>
      </c>
      <c r="G3738" s="2">
        <v>44238.291666666664</v>
      </c>
      <c r="H3738" s="2">
        <v>44240.669444444444</v>
      </c>
      <c r="I3738" t="s">
        <v>364</v>
      </c>
      <c r="J3738" t="s">
        <v>71</v>
      </c>
      <c r="K3738">
        <v>10.329000000000001</v>
      </c>
      <c r="L3738">
        <v>964</v>
      </c>
      <c r="M3738">
        <v>1000</v>
      </c>
      <c r="N3738" s="3">
        <v>9957.1560000000009</v>
      </c>
      <c r="O3738">
        <v>9957.1560000000009</v>
      </c>
      <c r="P3738">
        <v>14873.76</v>
      </c>
      <c r="Q3738">
        <v>0.49377593360995842</v>
      </c>
      <c r="S3738" t="str">
        <f t="shared" si="234"/>
        <v>February</v>
      </c>
      <c r="T3738" t="str">
        <f t="shared" si="235"/>
        <v>2021</v>
      </c>
      <c r="U3738" s="3">
        <f t="shared" si="236"/>
        <v>28</v>
      </c>
    </row>
    <row r="3739" spans="1:21" hidden="1">
      <c r="A3739">
        <v>3738</v>
      </c>
      <c r="B3739" t="s">
        <v>1704</v>
      </c>
      <c r="C3739" t="s">
        <v>15</v>
      </c>
      <c r="D3739" t="s">
        <v>129</v>
      </c>
      <c r="E3739" t="s">
        <v>75</v>
      </c>
      <c r="F3739" s="1">
        <v>44459</v>
      </c>
      <c r="G3739" s="2">
        <v>44455.270833333336</v>
      </c>
      <c r="H3739" s="2">
        <v>44459.669444444444</v>
      </c>
      <c r="I3739" t="s">
        <v>364</v>
      </c>
      <c r="J3739" t="s">
        <v>71</v>
      </c>
      <c r="K3739">
        <v>10.329000000000001</v>
      </c>
      <c r="L3739">
        <v>964</v>
      </c>
      <c r="M3739">
        <v>1000</v>
      </c>
      <c r="N3739" s="3">
        <v>9957.1560000000009</v>
      </c>
      <c r="O3739">
        <v>9957.1560000000009</v>
      </c>
      <c r="P3739">
        <v>14873.76</v>
      </c>
      <c r="Q3739">
        <v>0.49377593360995842</v>
      </c>
      <c r="S3739" t="str">
        <f t="shared" si="234"/>
        <v>September</v>
      </c>
      <c r="T3739" t="str">
        <f t="shared" si="235"/>
        <v>2021</v>
      </c>
      <c r="U3739" s="3">
        <f t="shared" si="236"/>
        <v>30</v>
      </c>
    </row>
    <row r="3740" spans="1:21" hidden="1">
      <c r="A3740">
        <v>3739</v>
      </c>
      <c r="B3740" t="s">
        <v>1705</v>
      </c>
      <c r="C3740" t="s">
        <v>15</v>
      </c>
      <c r="D3740" t="s">
        <v>131</v>
      </c>
      <c r="E3740" t="s">
        <v>124</v>
      </c>
      <c r="F3740" s="1">
        <v>44348</v>
      </c>
      <c r="G3740" s="2">
        <v>44343.260416666664</v>
      </c>
      <c r="H3740" s="2">
        <v>44348.677777777775</v>
      </c>
      <c r="I3740" t="s">
        <v>364</v>
      </c>
      <c r="J3740" t="s">
        <v>71</v>
      </c>
      <c r="K3740">
        <v>10.329000000000001</v>
      </c>
      <c r="L3740">
        <v>976</v>
      </c>
      <c r="M3740">
        <v>1000</v>
      </c>
      <c r="N3740" s="3">
        <v>10081.103999999999</v>
      </c>
      <c r="O3740">
        <v>10081.103999999999</v>
      </c>
      <c r="P3740">
        <v>14873.76</v>
      </c>
      <c r="Q3740">
        <v>0.47540983606557391</v>
      </c>
      <c r="S3740" t="str">
        <f t="shared" si="234"/>
        <v>June</v>
      </c>
      <c r="T3740" t="str">
        <f t="shared" si="235"/>
        <v>2021</v>
      </c>
      <c r="U3740" s="3">
        <f t="shared" si="236"/>
        <v>30</v>
      </c>
    </row>
    <row r="3741" spans="1:21" hidden="1">
      <c r="A3741">
        <v>3740</v>
      </c>
      <c r="B3741" t="s">
        <v>1706</v>
      </c>
      <c r="C3741" t="s">
        <v>15</v>
      </c>
      <c r="D3741" t="s">
        <v>131</v>
      </c>
      <c r="E3741" t="s">
        <v>124</v>
      </c>
      <c r="F3741" s="1">
        <v>44355</v>
      </c>
      <c r="G3741" s="2">
        <v>44350.254861111112</v>
      </c>
      <c r="H3741" s="2">
        <v>44355.678472222222</v>
      </c>
      <c r="I3741" t="s">
        <v>364</v>
      </c>
      <c r="J3741" t="s">
        <v>71</v>
      </c>
      <c r="K3741">
        <v>10.329000000000001</v>
      </c>
      <c r="L3741">
        <v>977</v>
      </c>
      <c r="M3741">
        <v>1000</v>
      </c>
      <c r="N3741" s="3">
        <v>10091.433000000001</v>
      </c>
      <c r="O3741">
        <v>10091.433000000001</v>
      </c>
      <c r="P3741">
        <v>14873.76</v>
      </c>
      <c r="Q3741">
        <v>0.47389969293756384</v>
      </c>
      <c r="S3741" t="str">
        <f t="shared" si="234"/>
        <v>June</v>
      </c>
      <c r="T3741" t="str">
        <f t="shared" si="235"/>
        <v>2021</v>
      </c>
      <c r="U3741" s="3">
        <f t="shared" si="236"/>
        <v>30</v>
      </c>
    </row>
    <row r="3742" spans="1:21" hidden="1">
      <c r="A3742">
        <v>3741</v>
      </c>
      <c r="B3742" t="s">
        <v>1707</v>
      </c>
      <c r="C3742" t="s">
        <v>15</v>
      </c>
      <c r="D3742" t="s">
        <v>129</v>
      </c>
      <c r="E3742" t="s">
        <v>75</v>
      </c>
      <c r="F3742" s="1">
        <v>44376</v>
      </c>
      <c r="G3742" s="2">
        <v>44371.256944444445</v>
      </c>
      <c r="H3742" s="2">
        <v>44376.680555555555</v>
      </c>
      <c r="I3742" t="s">
        <v>364</v>
      </c>
      <c r="J3742" t="s">
        <v>71</v>
      </c>
      <c r="K3742">
        <v>10.329000000000001</v>
      </c>
      <c r="L3742">
        <v>980</v>
      </c>
      <c r="M3742">
        <v>1000</v>
      </c>
      <c r="N3742" s="3">
        <v>10122.42</v>
      </c>
      <c r="O3742">
        <v>10122.42</v>
      </c>
      <c r="P3742">
        <v>14873.76</v>
      </c>
      <c r="Q3742">
        <v>0.46938775510204084</v>
      </c>
      <c r="S3742" t="str">
        <f t="shared" si="234"/>
        <v>June</v>
      </c>
      <c r="T3742" t="str">
        <f t="shared" si="235"/>
        <v>2021</v>
      </c>
      <c r="U3742" s="3">
        <f t="shared" si="236"/>
        <v>30</v>
      </c>
    </row>
    <row r="3743" spans="1:21" hidden="1">
      <c r="A3743">
        <v>3742</v>
      </c>
      <c r="B3743" t="s">
        <v>1708</v>
      </c>
      <c r="C3743" t="s">
        <v>15</v>
      </c>
      <c r="D3743" t="s">
        <v>141</v>
      </c>
      <c r="E3743" t="s">
        <v>124</v>
      </c>
      <c r="F3743" s="1">
        <v>44495</v>
      </c>
      <c r="G3743" s="2">
        <v>44490.260416666664</v>
      </c>
      <c r="H3743" s="2">
        <v>44495.680555555555</v>
      </c>
      <c r="I3743" t="s">
        <v>364</v>
      </c>
      <c r="J3743" t="s">
        <v>71</v>
      </c>
      <c r="K3743">
        <v>10.329000000000001</v>
      </c>
      <c r="L3743">
        <v>980</v>
      </c>
      <c r="M3743">
        <v>1000</v>
      </c>
      <c r="N3743" s="3">
        <v>10122.42</v>
      </c>
      <c r="O3743">
        <v>10122.42</v>
      </c>
      <c r="P3743">
        <v>14873.76</v>
      </c>
      <c r="Q3743">
        <v>0.46938775510204084</v>
      </c>
      <c r="S3743" t="str">
        <f t="shared" si="234"/>
        <v>October</v>
      </c>
      <c r="T3743" t="str">
        <f t="shared" si="235"/>
        <v>2021</v>
      </c>
      <c r="U3743" s="3">
        <f t="shared" si="236"/>
        <v>31</v>
      </c>
    </row>
    <row r="3744" spans="1:21" hidden="1">
      <c r="A3744">
        <v>3743</v>
      </c>
      <c r="B3744" t="s">
        <v>1674</v>
      </c>
      <c r="C3744" t="s">
        <v>15</v>
      </c>
      <c r="D3744" t="s">
        <v>127</v>
      </c>
      <c r="E3744" t="s">
        <v>124</v>
      </c>
      <c r="F3744" s="1">
        <v>44595</v>
      </c>
      <c r="G3744" s="2">
        <v>44595.318749999999</v>
      </c>
      <c r="H3744" s="2">
        <v>44600.45416666667</v>
      </c>
      <c r="I3744" t="s">
        <v>364</v>
      </c>
      <c r="J3744" t="s">
        <v>71</v>
      </c>
      <c r="K3744">
        <v>10.329000000000001</v>
      </c>
      <c r="L3744">
        <v>981</v>
      </c>
      <c r="M3744">
        <v>1000</v>
      </c>
      <c r="N3744" s="3">
        <v>10132.749</v>
      </c>
      <c r="O3744">
        <v>10132.749</v>
      </c>
      <c r="P3744">
        <v>14873.76</v>
      </c>
      <c r="Q3744">
        <v>0.46788990825688076</v>
      </c>
      <c r="S3744" t="str">
        <f t="shared" si="234"/>
        <v>February</v>
      </c>
      <c r="T3744" t="str">
        <f t="shared" si="235"/>
        <v>2022</v>
      </c>
      <c r="U3744" s="3">
        <f t="shared" si="236"/>
        <v>28</v>
      </c>
    </row>
    <row r="3745" spans="1:21">
      <c r="A3745">
        <v>3700</v>
      </c>
      <c r="B3745" t="s">
        <v>1709</v>
      </c>
      <c r="C3745" t="s">
        <v>15</v>
      </c>
      <c r="D3745" t="s">
        <v>135</v>
      </c>
      <c r="E3745" t="s">
        <v>124</v>
      </c>
      <c r="F3745" s="1">
        <v>44223</v>
      </c>
      <c r="G3745" s="2">
        <v>44223.270833333336</v>
      </c>
      <c r="H3745" s="2">
        <v>44223.404166666667</v>
      </c>
      <c r="I3745" t="s">
        <v>364</v>
      </c>
      <c r="J3745" t="s">
        <v>71</v>
      </c>
      <c r="K3745">
        <v>10.329000000000001</v>
      </c>
      <c r="L3745">
        <v>192</v>
      </c>
      <c r="M3745">
        <v>1000</v>
      </c>
      <c r="N3745" s="3">
        <v>1983.1679999999999</v>
      </c>
      <c r="O3745">
        <v>1983.1679999999999</v>
      </c>
      <c r="P3745">
        <v>14873.76</v>
      </c>
      <c r="Q3745">
        <v>6.5000000000000009</v>
      </c>
      <c r="S3745" t="str">
        <f t="shared" si="234"/>
        <v>January</v>
      </c>
      <c r="T3745" t="str">
        <f t="shared" si="235"/>
        <v>2021</v>
      </c>
      <c r="U3745" s="3">
        <f t="shared" si="236"/>
        <v>31</v>
      </c>
    </row>
    <row r="3746" spans="1:21" hidden="1">
      <c r="A3746">
        <v>3745</v>
      </c>
      <c r="B3746" t="s">
        <v>1710</v>
      </c>
      <c r="C3746" t="s">
        <v>15</v>
      </c>
      <c r="D3746" t="s">
        <v>127</v>
      </c>
      <c r="E3746" t="s">
        <v>124</v>
      </c>
      <c r="F3746" s="1">
        <v>44537</v>
      </c>
      <c r="G3746" s="2">
        <v>44532.254166666666</v>
      </c>
      <c r="H3746" s="2">
        <v>44537.683333333334</v>
      </c>
      <c r="I3746" t="s">
        <v>364</v>
      </c>
      <c r="J3746" t="s">
        <v>71</v>
      </c>
      <c r="K3746">
        <v>10.329000000000001</v>
      </c>
      <c r="L3746">
        <v>984</v>
      </c>
      <c r="M3746">
        <v>1000</v>
      </c>
      <c r="N3746" s="3">
        <v>10163.736000000001</v>
      </c>
      <c r="O3746">
        <v>10163.736000000001</v>
      </c>
      <c r="P3746">
        <v>14873.76</v>
      </c>
      <c r="Q3746">
        <v>0.46341463414634138</v>
      </c>
      <c r="S3746" t="str">
        <f t="shared" si="234"/>
        <v>December</v>
      </c>
      <c r="T3746" t="str">
        <f t="shared" si="235"/>
        <v>2021</v>
      </c>
      <c r="U3746" s="3">
        <f t="shared" si="236"/>
        <v>31</v>
      </c>
    </row>
    <row r="3747" spans="1:21" hidden="1">
      <c r="A3747">
        <v>3746</v>
      </c>
      <c r="B3747" t="s">
        <v>1711</v>
      </c>
      <c r="C3747" t="s">
        <v>15</v>
      </c>
      <c r="D3747" t="s">
        <v>135</v>
      </c>
      <c r="E3747" t="s">
        <v>124</v>
      </c>
      <c r="F3747" s="1">
        <v>44690</v>
      </c>
      <c r="G3747" s="2">
        <v>44688.254861111112</v>
      </c>
      <c r="H3747" s="2">
        <v>44690.684027777781</v>
      </c>
      <c r="I3747" t="s">
        <v>364</v>
      </c>
      <c r="J3747" t="s">
        <v>71</v>
      </c>
      <c r="K3747">
        <v>10.329000000000001</v>
      </c>
      <c r="L3747">
        <v>985</v>
      </c>
      <c r="M3747">
        <v>1000</v>
      </c>
      <c r="N3747" s="3">
        <v>10174.065000000001</v>
      </c>
      <c r="O3747">
        <v>10174.065000000001</v>
      </c>
      <c r="P3747">
        <v>14873.76</v>
      </c>
      <c r="Q3747">
        <v>0.46192893401015223</v>
      </c>
      <c r="S3747" t="str">
        <f t="shared" si="234"/>
        <v>May</v>
      </c>
      <c r="T3747" t="str">
        <f t="shared" si="235"/>
        <v>2022</v>
      </c>
      <c r="U3747" s="3">
        <f t="shared" si="236"/>
        <v>31</v>
      </c>
    </row>
    <row r="3748" spans="1:21" hidden="1">
      <c r="A3748">
        <v>3747</v>
      </c>
      <c r="B3748" t="s">
        <v>1712</v>
      </c>
      <c r="C3748" t="s">
        <v>15</v>
      </c>
      <c r="D3748" t="s">
        <v>127</v>
      </c>
      <c r="E3748" t="s">
        <v>124</v>
      </c>
      <c r="F3748" s="1">
        <v>44634</v>
      </c>
      <c r="G3748" s="2">
        <v>44629.255555555559</v>
      </c>
      <c r="H3748" s="2">
        <v>44634.68472222222</v>
      </c>
      <c r="I3748" t="s">
        <v>364</v>
      </c>
      <c r="J3748" t="s">
        <v>71</v>
      </c>
      <c r="K3748">
        <v>10.329000000000001</v>
      </c>
      <c r="L3748">
        <v>986</v>
      </c>
      <c r="M3748">
        <v>1000</v>
      </c>
      <c r="N3748" s="3">
        <v>10184.394</v>
      </c>
      <c r="O3748">
        <v>10184.394</v>
      </c>
      <c r="P3748">
        <v>14873.76</v>
      </c>
      <c r="Q3748">
        <v>0.46044624746450302</v>
      </c>
      <c r="S3748" t="str">
        <f t="shared" si="234"/>
        <v>March</v>
      </c>
      <c r="T3748" t="str">
        <f t="shared" si="235"/>
        <v>2022</v>
      </c>
      <c r="U3748" s="3">
        <f t="shared" si="236"/>
        <v>31</v>
      </c>
    </row>
    <row r="3749" spans="1:21" hidden="1">
      <c r="A3749">
        <v>3748</v>
      </c>
      <c r="B3749" t="s">
        <v>1713</v>
      </c>
      <c r="C3749" t="s">
        <v>15</v>
      </c>
      <c r="D3749" t="s">
        <v>135</v>
      </c>
      <c r="E3749" t="s">
        <v>124</v>
      </c>
      <c r="F3749" s="1">
        <v>44488</v>
      </c>
      <c r="G3749" s="2">
        <v>44483.254166666666</v>
      </c>
      <c r="H3749" s="2">
        <v>44488.697916666664</v>
      </c>
      <c r="I3749" t="s">
        <v>364</v>
      </c>
      <c r="J3749" t="s">
        <v>71</v>
      </c>
      <c r="K3749">
        <v>10.329000000000001</v>
      </c>
      <c r="L3749" s="4">
        <v>1005</v>
      </c>
      <c r="M3749">
        <v>1000</v>
      </c>
      <c r="N3749" s="3">
        <v>10380.645</v>
      </c>
      <c r="O3749">
        <v>10380.645</v>
      </c>
      <c r="P3749">
        <v>14873.76</v>
      </c>
      <c r="Q3749">
        <v>0.43283582089552236</v>
      </c>
      <c r="S3749" t="str">
        <f t="shared" si="234"/>
        <v>October</v>
      </c>
      <c r="T3749" t="str">
        <f t="shared" si="235"/>
        <v>2021</v>
      </c>
      <c r="U3749" s="3">
        <f t="shared" si="236"/>
        <v>31</v>
      </c>
    </row>
    <row r="3750" spans="1:21" hidden="1">
      <c r="A3750">
        <v>3749</v>
      </c>
      <c r="B3750" t="s">
        <v>1714</v>
      </c>
      <c r="C3750" t="s">
        <v>15</v>
      </c>
      <c r="D3750" t="s">
        <v>123</v>
      </c>
      <c r="E3750" t="s">
        <v>124</v>
      </c>
      <c r="F3750" s="1">
        <v>44702</v>
      </c>
      <c r="G3750" s="2">
        <v>44702.293055555558</v>
      </c>
      <c r="H3750" s="2">
        <v>44704</v>
      </c>
      <c r="I3750" t="s">
        <v>364</v>
      </c>
      <c r="J3750" t="s">
        <v>71</v>
      </c>
      <c r="K3750">
        <v>10.329000000000001</v>
      </c>
      <c r="L3750" s="4">
        <v>1018</v>
      </c>
      <c r="M3750">
        <v>1000</v>
      </c>
      <c r="N3750" s="3">
        <v>10514.922</v>
      </c>
      <c r="O3750">
        <v>10514.922</v>
      </c>
      <c r="P3750">
        <v>14873.76</v>
      </c>
      <c r="Q3750">
        <v>0.41453831041257361</v>
      </c>
      <c r="S3750" t="str">
        <f t="shared" si="234"/>
        <v>May</v>
      </c>
      <c r="T3750" t="str">
        <f t="shared" si="235"/>
        <v>2022</v>
      </c>
      <c r="U3750" s="3">
        <f t="shared" si="236"/>
        <v>31</v>
      </c>
    </row>
    <row r="3751" spans="1:21">
      <c r="A3751">
        <v>4100</v>
      </c>
      <c r="B3751" t="s">
        <v>1709</v>
      </c>
      <c r="C3751" t="s">
        <v>15</v>
      </c>
      <c r="D3751" t="s">
        <v>135</v>
      </c>
      <c r="E3751" t="s">
        <v>124</v>
      </c>
      <c r="F3751" s="1">
        <v>44223</v>
      </c>
      <c r="G3751" s="2">
        <v>44223.270833333336</v>
      </c>
      <c r="H3751" s="2">
        <v>44223.404166666667</v>
      </c>
      <c r="I3751" t="s">
        <v>365</v>
      </c>
      <c r="J3751" t="s">
        <v>71</v>
      </c>
      <c r="K3751">
        <v>11.417999999999999</v>
      </c>
      <c r="L3751">
        <v>192</v>
      </c>
      <c r="M3751">
        <v>1000</v>
      </c>
      <c r="N3751" s="3">
        <v>2192.2559999999999</v>
      </c>
      <c r="O3751">
        <v>2192.2559999999999</v>
      </c>
      <c r="P3751">
        <v>16441.919999999998</v>
      </c>
      <c r="Q3751">
        <v>6.5</v>
      </c>
      <c r="S3751" t="str">
        <f t="shared" si="234"/>
        <v>January</v>
      </c>
      <c r="T3751" t="str">
        <f t="shared" si="235"/>
        <v>2021</v>
      </c>
      <c r="U3751" s="3">
        <f t="shared" si="236"/>
        <v>31</v>
      </c>
    </row>
    <row r="3752" spans="1:21" hidden="1">
      <c r="A3752">
        <v>3751</v>
      </c>
      <c r="B3752" t="s">
        <v>1703</v>
      </c>
      <c r="C3752" t="s">
        <v>15</v>
      </c>
      <c r="D3752" t="s">
        <v>135</v>
      </c>
      <c r="E3752" t="s">
        <v>124</v>
      </c>
      <c r="F3752" s="1">
        <v>44238</v>
      </c>
      <c r="G3752" s="2">
        <v>44238.291666666664</v>
      </c>
      <c r="H3752" s="2">
        <v>44240.669444444444</v>
      </c>
      <c r="I3752" t="s">
        <v>364</v>
      </c>
      <c r="J3752" t="s">
        <v>71</v>
      </c>
      <c r="K3752">
        <v>10.329000000000001</v>
      </c>
      <c r="L3752" s="4">
        <v>1020</v>
      </c>
      <c r="M3752">
        <v>1000</v>
      </c>
      <c r="N3752" s="3">
        <v>10535.58</v>
      </c>
      <c r="O3752">
        <v>10535.58</v>
      </c>
      <c r="P3752">
        <v>14873.76</v>
      </c>
      <c r="Q3752">
        <v>0.41176470588235298</v>
      </c>
      <c r="S3752" t="str">
        <f t="shared" si="234"/>
        <v>February</v>
      </c>
      <c r="T3752" t="str">
        <f t="shared" si="235"/>
        <v>2021</v>
      </c>
      <c r="U3752" s="3">
        <f t="shared" si="236"/>
        <v>28</v>
      </c>
    </row>
    <row r="3753" spans="1:21" hidden="1">
      <c r="A3753">
        <v>3752</v>
      </c>
      <c r="B3753" t="s">
        <v>1715</v>
      </c>
      <c r="C3753" t="s">
        <v>15</v>
      </c>
      <c r="D3753" t="s">
        <v>123</v>
      </c>
      <c r="E3753" t="s">
        <v>124</v>
      </c>
      <c r="F3753" s="1">
        <v>44313</v>
      </c>
      <c r="G3753" s="2">
        <v>44310.255555555559</v>
      </c>
      <c r="H3753" s="2">
        <v>44313.708333333336</v>
      </c>
      <c r="I3753" t="s">
        <v>364</v>
      </c>
      <c r="J3753" t="s">
        <v>71</v>
      </c>
      <c r="K3753">
        <v>10.329000000000001</v>
      </c>
      <c r="L3753" s="4">
        <v>1020</v>
      </c>
      <c r="M3753">
        <v>1000</v>
      </c>
      <c r="N3753" s="3">
        <v>10535.58</v>
      </c>
      <c r="O3753">
        <v>10535.58</v>
      </c>
      <c r="P3753">
        <v>14873.76</v>
      </c>
      <c r="Q3753">
        <v>0.41176470588235298</v>
      </c>
      <c r="S3753" t="str">
        <f t="shared" si="234"/>
        <v>April</v>
      </c>
      <c r="T3753" t="str">
        <f t="shared" si="235"/>
        <v>2021</v>
      </c>
      <c r="U3753" s="3">
        <f t="shared" si="236"/>
        <v>30</v>
      </c>
    </row>
    <row r="3754" spans="1:21" hidden="1">
      <c r="A3754">
        <v>3753</v>
      </c>
      <c r="B3754" t="s">
        <v>1716</v>
      </c>
      <c r="C3754" t="s">
        <v>15</v>
      </c>
      <c r="D3754" t="s">
        <v>123</v>
      </c>
      <c r="E3754" t="s">
        <v>124</v>
      </c>
      <c r="F3754" s="1">
        <v>44320</v>
      </c>
      <c r="G3754" s="2">
        <v>44316.261111111111</v>
      </c>
      <c r="H3754" s="2">
        <v>44320.708333333336</v>
      </c>
      <c r="I3754" t="s">
        <v>364</v>
      </c>
      <c r="J3754" t="s">
        <v>71</v>
      </c>
      <c r="K3754">
        <v>10.329000000000001</v>
      </c>
      <c r="L3754" s="4">
        <v>1020</v>
      </c>
      <c r="M3754">
        <v>1000</v>
      </c>
      <c r="N3754" s="3">
        <v>10535.58</v>
      </c>
      <c r="O3754">
        <v>10535.58</v>
      </c>
      <c r="P3754">
        <v>14873.76</v>
      </c>
      <c r="Q3754">
        <v>0.41176470588235298</v>
      </c>
      <c r="S3754" t="str">
        <f t="shared" si="234"/>
        <v>May</v>
      </c>
      <c r="T3754" t="str">
        <f t="shared" si="235"/>
        <v>2021</v>
      </c>
      <c r="U3754" s="3">
        <f t="shared" si="236"/>
        <v>31</v>
      </c>
    </row>
    <row r="3755" spans="1:21" hidden="1">
      <c r="A3755">
        <v>3754</v>
      </c>
      <c r="B3755" t="s">
        <v>1717</v>
      </c>
      <c r="C3755" t="s">
        <v>15</v>
      </c>
      <c r="D3755" t="s">
        <v>123</v>
      </c>
      <c r="E3755" t="s">
        <v>124</v>
      </c>
      <c r="F3755" s="1">
        <v>44586</v>
      </c>
      <c r="G3755" s="2">
        <v>44581.285416666666</v>
      </c>
      <c r="H3755" s="2">
        <v>44586.708333333336</v>
      </c>
      <c r="I3755" t="s">
        <v>364</v>
      </c>
      <c r="J3755" t="s">
        <v>71</v>
      </c>
      <c r="K3755">
        <v>10.329000000000001</v>
      </c>
      <c r="L3755" s="4">
        <v>1020</v>
      </c>
      <c r="M3755">
        <v>1000</v>
      </c>
      <c r="N3755" s="3">
        <v>10535.58</v>
      </c>
      <c r="O3755">
        <v>10535.58</v>
      </c>
      <c r="P3755">
        <v>14873.76</v>
      </c>
      <c r="Q3755">
        <v>0.41176470588235298</v>
      </c>
      <c r="S3755" t="str">
        <f t="shared" si="234"/>
        <v>January</v>
      </c>
      <c r="T3755" t="str">
        <f t="shared" si="235"/>
        <v>2022</v>
      </c>
      <c r="U3755" s="3">
        <f t="shared" si="236"/>
        <v>31</v>
      </c>
    </row>
    <row r="3756" spans="1:21" hidden="1">
      <c r="A3756">
        <v>3755</v>
      </c>
      <c r="B3756" t="s">
        <v>1718</v>
      </c>
      <c r="C3756" t="s">
        <v>15</v>
      </c>
      <c r="D3756" t="s">
        <v>127</v>
      </c>
      <c r="E3756" t="s">
        <v>124</v>
      </c>
      <c r="F3756" s="1">
        <v>44593</v>
      </c>
      <c r="G3756" s="2">
        <v>44588.252083333333</v>
      </c>
      <c r="H3756" s="2">
        <v>44593.708333333336</v>
      </c>
      <c r="I3756" t="s">
        <v>364</v>
      </c>
      <c r="J3756" t="s">
        <v>71</v>
      </c>
      <c r="K3756">
        <v>10.329000000000001</v>
      </c>
      <c r="L3756" s="4">
        <v>1020</v>
      </c>
      <c r="M3756">
        <v>1000</v>
      </c>
      <c r="N3756" s="3">
        <v>10535.58</v>
      </c>
      <c r="O3756">
        <v>10535.58</v>
      </c>
      <c r="P3756">
        <v>14873.76</v>
      </c>
      <c r="Q3756">
        <v>0.41176470588235298</v>
      </c>
      <c r="S3756" t="str">
        <f t="shared" si="234"/>
        <v>February</v>
      </c>
      <c r="T3756" t="str">
        <f t="shared" si="235"/>
        <v>2022</v>
      </c>
      <c r="U3756" s="3">
        <f t="shared" si="236"/>
        <v>28</v>
      </c>
    </row>
    <row r="3757" spans="1:21" hidden="1">
      <c r="A3757">
        <v>3756</v>
      </c>
      <c r="B3757" t="s">
        <v>1719</v>
      </c>
      <c r="C3757" t="s">
        <v>15</v>
      </c>
      <c r="D3757" t="s">
        <v>131</v>
      </c>
      <c r="E3757" t="s">
        <v>124</v>
      </c>
      <c r="F3757" s="1">
        <v>44607</v>
      </c>
      <c r="G3757" s="2">
        <v>44602.265277777777</v>
      </c>
      <c r="H3757" s="2">
        <v>44607.708333333336</v>
      </c>
      <c r="I3757" t="s">
        <v>364</v>
      </c>
      <c r="J3757" t="s">
        <v>71</v>
      </c>
      <c r="K3757">
        <v>10.329000000000001</v>
      </c>
      <c r="L3757" s="4">
        <v>1020</v>
      </c>
      <c r="M3757">
        <v>1000</v>
      </c>
      <c r="N3757" s="3">
        <v>10535.58</v>
      </c>
      <c r="O3757">
        <v>10535.58</v>
      </c>
      <c r="P3757">
        <v>14873.76</v>
      </c>
      <c r="Q3757">
        <v>0.41176470588235298</v>
      </c>
      <c r="S3757" t="str">
        <f t="shared" si="234"/>
        <v>February</v>
      </c>
      <c r="T3757" t="str">
        <f t="shared" si="235"/>
        <v>2022</v>
      </c>
      <c r="U3757" s="3">
        <f t="shared" si="236"/>
        <v>28</v>
      </c>
    </row>
    <row r="3758" spans="1:21" hidden="1">
      <c r="A3758">
        <v>3757</v>
      </c>
      <c r="B3758" t="s">
        <v>1720</v>
      </c>
      <c r="C3758" t="s">
        <v>15</v>
      </c>
      <c r="D3758" t="s">
        <v>123</v>
      </c>
      <c r="E3758" t="s">
        <v>124</v>
      </c>
      <c r="F3758" s="1">
        <v>44724</v>
      </c>
      <c r="G3758" s="2">
        <v>44720</v>
      </c>
      <c r="H3758" s="2">
        <v>44724.708333333336</v>
      </c>
      <c r="I3758" t="s">
        <v>364</v>
      </c>
      <c r="J3758" t="s">
        <v>71</v>
      </c>
      <c r="K3758">
        <v>10.329000000000001</v>
      </c>
      <c r="L3758" s="4">
        <v>1020</v>
      </c>
      <c r="M3758">
        <v>1000</v>
      </c>
      <c r="N3758" s="3">
        <v>10535.58</v>
      </c>
      <c r="O3758">
        <v>10535.58</v>
      </c>
      <c r="P3758">
        <v>14873.76</v>
      </c>
      <c r="Q3758">
        <v>0.41176470588235298</v>
      </c>
      <c r="S3758" t="str">
        <f t="shared" si="234"/>
        <v>June</v>
      </c>
      <c r="T3758" t="str">
        <f t="shared" si="235"/>
        <v>2022</v>
      </c>
      <c r="U3758" s="3">
        <f t="shared" si="236"/>
        <v>30</v>
      </c>
    </row>
    <row r="3759" spans="1:21" hidden="1">
      <c r="A3759">
        <v>3758</v>
      </c>
      <c r="B3759" t="s">
        <v>1721</v>
      </c>
      <c r="C3759" t="s">
        <v>15</v>
      </c>
      <c r="D3759" t="s">
        <v>123</v>
      </c>
      <c r="E3759" t="s">
        <v>124</v>
      </c>
      <c r="F3759" s="1">
        <v>44787</v>
      </c>
      <c r="G3759" s="2">
        <v>44783.245138888888</v>
      </c>
      <c r="H3759" s="2">
        <v>44787.708333333336</v>
      </c>
      <c r="I3759" t="s">
        <v>364</v>
      </c>
      <c r="J3759" t="s">
        <v>71</v>
      </c>
      <c r="K3759">
        <v>10.329000000000001</v>
      </c>
      <c r="L3759" s="4">
        <v>1020</v>
      </c>
      <c r="M3759">
        <v>1000</v>
      </c>
      <c r="N3759" s="3">
        <v>10535.58</v>
      </c>
      <c r="O3759">
        <v>10535.58</v>
      </c>
      <c r="P3759">
        <v>14873.76</v>
      </c>
      <c r="Q3759">
        <v>0.41176470588235298</v>
      </c>
      <c r="S3759" t="str">
        <f t="shared" si="234"/>
        <v>August</v>
      </c>
      <c r="T3759" t="str">
        <f t="shared" si="235"/>
        <v>2022</v>
      </c>
      <c r="U3759" s="3">
        <f t="shared" si="236"/>
        <v>31</v>
      </c>
    </row>
    <row r="3760" spans="1:21" hidden="1">
      <c r="A3760">
        <v>3759</v>
      </c>
      <c r="B3760" t="s">
        <v>1690</v>
      </c>
      <c r="C3760" t="s">
        <v>28</v>
      </c>
      <c r="D3760" t="s">
        <v>127</v>
      </c>
      <c r="E3760" t="s">
        <v>124</v>
      </c>
      <c r="F3760" s="1">
        <v>44735</v>
      </c>
      <c r="G3760" s="2">
        <v>44735.291666666664</v>
      </c>
      <c r="H3760" s="2">
        <v>44743.62777777778</v>
      </c>
      <c r="I3760" t="s">
        <v>364</v>
      </c>
      <c r="J3760" t="s">
        <v>71</v>
      </c>
      <c r="K3760">
        <v>10.329000000000001</v>
      </c>
      <c r="L3760" s="4">
        <v>1020</v>
      </c>
      <c r="M3760">
        <v>1000</v>
      </c>
      <c r="N3760" s="3">
        <v>10535.58</v>
      </c>
      <c r="O3760">
        <v>10535.58</v>
      </c>
      <c r="P3760">
        <v>14873.76</v>
      </c>
      <c r="Q3760">
        <v>0.41176470588235298</v>
      </c>
      <c r="S3760" t="str">
        <f t="shared" si="234"/>
        <v>June</v>
      </c>
      <c r="T3760" t="str">
        <f t="shared" si="235"/>
        <v>2022</v>
      </c>
      <c r="U3760" s="3">
        <f t="shared" si="236"/>
        <v>30</v>
      </c>
    </row>
    <row r="3761" spans="1:21" hidden="1">
      <c r="A3761">
        <v>3760</v>
      </c>
      <c r="B3761" t="s">
        <v>1717</v>
      </c>
      <c r="C3761" t="s">
        <v>15</v>
      </c>
      <c r="D3761" t="s">
        <v>123</v>
      </c>
      <c r="E3761" t="s">
        <v>124</v>
      </c>
      <c r="F3761" s="1">
        <v>44581</v>
      </c>
      <c r="G3761" s="2">
        <v>44581.285416666666</v>
      </c>
      <c r="H3761" s="2">
        <v>44586.708333333336</v>
      </c>
      <c r="I3761" t="s">
        <v>364</v>
      </c>
      <c r="J3761" t="s">
        <v>71</v>
      </c>
      <c r="K3761">
        <v>10.329000000000001</v>
      </c>
      <c r="L3761" s="4">
        <v>1029</v>
      </c>
      <c r="M3761">
        <v>1000</v>
      </c>
      <c r="N3761" s="3">
        <v>10628.540999999999</v>
      </c>
      <c r="O3761">
        <v>10628.540999999999</v>
      </c>
      <c r="P3761">
        <v>14873.76</v>
      </c>
      <c r="Q3761">
        <v>0.39941690962099136</v>
      </c>
      <c r="S3761" t="str">
        <f t="shared" si="234"/>
        <v>January</v>
      </c>
      <c r="T3761" t="str">
        <f t="shared" si="235"/>
        <v>2022</v>
      </c>
      <c r="U3761" s="3">
        <f t="shared" si="236"/>
        <v>31</v>
      </c>
    </row>
    <row r="3762" spans="1:21" hidden="1">
      <c r="A3762">
        <v>3761</v>
      </c>
      <c r="B3762" t="s">
        <v>1722</v>
      </c>
      <c r="C3762" t="s">
        <v>15</v>
      </c>
      <c r="D3762" t="s">
        <v>141</v>
      </c>
      <c r="E3762" t="s">
        <v>124</v>
      </c>
      <c r="F3762" s="1">
        <v>44397</v>
      </c>
      <c r="G3762" s="2">
        <v>44395.260416666664</v>
      </c>
      <c r="H3762" s="2">
        <v>44397.718055555553</v>
      </c>
      <c r="I3762" t="s">
        <v>364</v>
      </c>
      <c r="J3762" t="s">
        <v>71</v>
      </c>
      <c r="K3762">
        <v>10.329000000000001</v>
      </c>
      <c r="L3762" s="4">
        <v>1034</v>
      </c>
      <c r="M3762">
        <v>1000</v>
      </c>
      <c r="N3762" s="3">
        <v>10680.186</v>
      </c>
      <c r="O3762">
        <v>10680.186</v>
      </c>
      <c r="P3762">
        <v>14873.76</v>
      </c>
      <c r="Q3762">
        <v>0.39264990328820121</v>
      </c>
      <c r="S3762" t="str">
        <f t="shared" si="234"/>
        <v>July</v>
      </c>
      <c r="T3762" t="str">
        <f t="shared" si="235"/>
        <v>2021</v>
      </c>
      <c r="U3762" s="3">
        <f t="shared" si="236"/>
        <v>31</v>
      </c>
    </row>
    <row r="3763" spans="1:21" hidden="1">
      <c r="A3763">
        <v>3762</v>
      </c>
      <c r="B3763" t="s">
        <v>1723</v>
      </c>
      <c r="C3763" t="s">
        <v>15</v>
      </c>
      <c r="D3763" t="s">
        <v>123</v>
      </c>
      <c r="E3763" t="s">
        <v>124</v>
      </c>
      <c r="F3763" s="1">
        <v>44609</v>
      </c>
      <c r="G3763" s="2">
        <v>44609.281944444447</v>
      </c>
      <c r="H3763" s="2">
        <v>44614</v>
      </c>
      <c r="I3763" t="s">
        <v>364</v>
      </c>
      <c r="J3763" t="s">
        <v>71</v>
      </c>
      <c r="K3763">
        <v>10.329000000000001</v>
      </c>
      <c r="L3763" s="4">
        <v>1034</v>
      </c>
      <c r="M3763">
        <v>1000</v>
      </c>
      <c r="N3763" s="3">
        <v>10680.186</v>
      </c>
      <c r="O3763">
        <v>10680.186</v>
      </c>
      <c r="P3763">
        <v>14873.76</v>
      </c>
      <c r="Q3763">
        <v>0.39264990328820121</v>
      </c>
      <c r="S3763" t="str">
        <f t="shared" si="234"/>
        <v>February</v>
      </c>
      <c r="T3763" t="str">
        <f t="shared" si="235"/>
        <v>2022</v>
      </c>
      <c r="U3763" s="3">
        <f t="shared" si="236"/>
        <v>28</v>
      </c>
    </row>
    <row r="3764" spans="1:21" hidden="1">
      <c r="A3764">
        <v>3763</v>
      </c>
      <c r="B3764" t="s">
        <v>1700</v>
      </c>
      <c r="C3764" t="s">
        <v>15</v>
      </c>
      <c r="D3764" t="s">
        <v>129</v>
      </c>
      <c r="E3764" t="s">
        <v>75</v>
      </c>
      <c r="F3764" s="1">
        <v>44420</v>
      </c>
      <c r="G3764" s="2">
        <v>44420.28125</v>
      </c>
      <c r="H3764" s="2">
        <v>44424.661805555559</v>
      </c>
      <c r="I3764" t="s">
        <v>364</v>
      </c>
      <c r="J3764" t="s">
        <v>71</v>
      </c>
      <c r="K3764">
        <v>10.329000000000001</v>
      </c>
      <c r="L3764" s="4">
        <v>1035</v>
      </c>
      <c r="M3764">
        <v>1000</v>
      </c>
      <c r="N3764" s="3">
        <v>10690.514999999999</v>
      </c>
      <c r="O3764">
        <v>10690.514999999999</v>
      </c>
      <c r="P3764">
        <v>14873.76</v>
      </c>
      <c r="Q3764">
        <v>0.39130434782608703</v>
      </c>
      <c r="S3764" t="str">
        <f t="shared" si="234"/>
        <v>August</v>
      </c>
      <c r="T3764" t="str">
        <f t="shared" si="235"/>
        <v>2021</v>
      </c>
      <c r="U3764" s="3">
        <f t="shared" ref="U3764:U3795" si="237">DAY(EOMONTH(F3764, 0))</f>
        <v>31</v>
      </c>
    </row>
    <row r="3765" spans="1:21" hidden="1">
      <c r="A3765">
        <v>3764</v>
      </c>
      <c r="B3765" t="s">
        <v>1724</v>
      </c>
      <c r="C3765" t="s">
        <v>28</v>
      </c>
      <c r="D3765" t="s">
        <v>127</v>
      </c>
      <c r="E3765" t="s">
        <v>124</v>
      </c>
      <c r="F3765" s="1">
        <v>44701</v>
      </c>
      <c r="G3765" s="2">
        <v>44694.269444444442</v>
      </c>
      <c r="H3765" s="2">
        <v>44701.720138888886</v>
      </c>
      <c r="I3765" t="s">
        <v>364</v>
      </c>
      <c r="J3765" t="s">
        <v>71</v>
      </c>
      <c r="K3765">
        <v>10.329000000000001</v>
      </c>
      <c r="L3765" s="4">
        <v>1037</v>
      </c>
      <c r="M3765">
        <v>1000</v>
      </c>
      <c r="N3765" s="3">
        <v>10711.173000000001</v>
      </c>
      <c r="O3765">
        <v>10711.173000000001</v>
      </c>
      <c r="P3765">
        <v>14873.76</v>
      </c>
      <c r="Q3765">
        <v>0.38862102217936351</v>
      </c>
      <c r="S3765" t="str">
        <f t="shared" si="234"/>
        <v>May</v>
      </c>
      <c r="T3765" t="str">
        <f t="shared" si="235"/>
        <v>2022</v>
      </c>
      <c r="U3765" s="3">
        <f t="shared" si="237"/>
        <v>31</v>
      </c>
    </row>
    <row r="3766" spans="1:21" hidden="1">
      <c r="A3766">
        <v>3765</v>
      </c>
      <c r="B3766" t="s">
        <v>1725</v>
      </c>
      <c r="C3766" t="s">
        <v>28</v>
      </c>
      <c r="D3766" t="s">
        <v>123</v>
      </c>
      <c r="E3766" t="s">
        <v>124</v>
      </c>
      <c r="F3766" s="1">
        <v>44687</v>
      </c>
      <c r="G3766" s="2">
        <v>44680.270833333336</v>
      </c>
      <c r="H3766" s="2">
        <v>44687.720833333333</v>
      </c>
      <c r="I3766" t="s">
        <v>364</v>
      </c>
      <c r="J3766" t="s">
        <v>71</v>
      </c>
      <c r="K3766">
        <v>10.329000000000001</v>
      </c>
      <c r="L3766" s="4">
        <v>1038</v>
      </c>
      <c r="M3766">
        <v>1000</v>
      </c>
      <c r="N3766" s="3">
        <v>10721.502</v>
      </c>
      <c r="O3766">
        <v>10721.502</v>
      </c>
      <c r="P3766">
        <v>14873.76</v>
      </c>
      <c r="Q3766">
        <v>0.38728323699421963</v>
      </c>
      <c r="S3766" t="str">
        <f t="shared" si="234"/>
        <v>May</v>
      </c>
      <c r="T3766" t="str">
        <f t="shared" si="235"/>
        <v>2022</v>
      </c>
      <c r="U3766" s="3">
        <f t="shared" si="237"/>
        <v>31</v>
      </c>
    </row>
    <row r="3767" spans="1:21" hidden="1">
      <c r="A3767">
        <v>3766</v>
      </c>
      <c r="B3767" t="s">
        <v>1726</v>
      </c>
      <c r="C3767" t="s">
        <v>15</v>
      </c>
      <c r="D3767" t="s">
        <v>135</v>
      </c>
      <c r="E3767" t="s">
        <v>124</v>
      </c>
      <c r="F3767" s="1">
        <v>44692</v>
      </c>
      <c r="G3767" s="2">
        <v>44692.272222222222</v>
      </c>
      <c r="H3767" s="2">
        <v>44693.75</v>
      </c>
      <c r="I3767" t="s">
        <v>364</v>
      </c>
      <c r="J3767" t="s">
        <v>71</v>
      </c>
      <c r="K3767">
        <v>10.329000000000001</v>
      </c>
      <c r="L3767" s="4">
        <v>1048</v>
      </c>
      <c r="M3767">
        <v>1000</v>
      </c>
      <c r="N3767" s="3">
        <v>10824.791999999999</v>
      </c>
      <c r="O3767">
        <v>10824.791999999999</v>
      </c>
      <c r="P3767">
        <v>14873.76</v>
      </c>
      <c r="Q3767">
        <v>0.37404580152671763</v>
      </c>
      <c r="S3767" t="str">
        <f t="shared" si="234"/>
        <v>May</v>
      </c>
      <c r="T3767" t="str">
        <f t="shared" si="235"/>
        <v>2022</v>
      </c>
      <c r="U3767" s="3">
        <f t="shared" si="237"/>
        <v>31</v>
      </c>
    </row>
    <row r="3768" spans="1:21" hidden="1">
      <c r="A3768">
        <v>3767</v>
      </c>
      <c r="B3768" t="s">
        <v>1727</v>
      </c>
      <c r="C3768" t="s">
        <v>15</v>
      </c>
      <c r="D3768" t="s">
        <v>135</v>
      </c>
      <c r="E3768" t="s">
        <v>124</v>
      </c>
      <c r="F3768" s="1">
        <v>44231</v>
      </c>
      <c r="G3768" s="2">
        <v>44231.270833333336</v>
      </c>
      <c r="H3768" s="2">
        <v>44232</v>
      </c>
      <c r="I3768" t="s">
        <v>364</v>
      </c>
      <c r="J3768" t="s">
        <v>71</v>
      </c>
      <c r="K3768">
        <v>10.329000000000001</v>
      </c>
      <c r="L3768" s="4">
        <v>1050</v>
      </c>
      <c r="M3768">
        <v>1000</v>
      </c>
      <c r="N3768" s="3">
        <v>10845.45</v>
      </c>
      <c r="O3768">
        <v>10845.45</v>
      </c>
      <c r="P3768">
        <v>14873.76</v>
      </c>
      <c r="Q3768">
        <v>0.37142857142857133</v>
      </c>
      <c r="S3768" t="str">
        <f t="shared" si="234"/>
        <v>February</v>
      </c>
      <c r="T3768" t="str">
        <f t="shared" si="235"/>
        <v>2021</v>
      </c>
      <c r="U3768" s="3">
        <f t="shared" si="237"/>
        <v>28</v>
      </c>
    </row>
    <row r="3769" spans="1:21" hidden="1">
      <c r="A3769">
        <v>3768</v>
      </c>
      <c r="B3769" t="s">
        <v>1682</v>
      </c>
      <c r="C3769" t="s">
        <v>15</v>
      </c>
      <c r="D3769" t="s">
        <v>129</v>
      </c>
      <c r="E3769" t="s">
        <v>75</v>
      </c>
      <c r="F3769" s="1">
        <v>44441</v>
      </c>
      <c r="G3769" s="2">
        <v>44441.270833333336</v>
      </c>
      <c r="H3769" s="2">
        <v>44446.531944444447</v>
      </c>
      <c r="I3769" t="s">
        <v>364</v>
      </c>
      <c r="J3769" t="s">
        <v>71</v>
      </c>
      <c r="K3769">
        <v>10.329000000000001</v>
      </c>
      <c r="L3769" s="4">
        <v>1050</v>
      </c>
      <c r="M3769">
        <v>1000</v>
      </c>
      <c r="N3769" s="3">
        <v>10845.45</v>
      </c>
      <c r="O3769">
        <v>10845.45</v>
      </c>
      <c r="P3769">
        <v>14873.76</v>
      </c>
      <c r="Q3769">
        <v>0.37142857142857133</v>
      </c>
      <c r="S3769" t="str">
        <f t="shared" si="234"/>
        <v>September</v>
      </c>
      <c r="T3769" t="str">
        <f t="shared" si="235"/>
        <v>2021</v>
      </c>
      <c r="U3769" s="3">
        <f t="shared" si="237"/>
        <v>30</v>
      </c>
    </row>
    <row r="3770" spans="1:21" hidden="1">
      <c r="A3770">
        <v>3769</v>
      </c>
      <c r="B3770" t="s">
        <v>1704</v>
      </c>
      <c r="C3770" t="s">
        <v>15</v>
      </c>
      <c r="D3770" t="s">
        <v>129</v>
      </c>
      <c r="E3770" t="s">
        <v>75</v>
      </c>
      <c r="F3770" s="1">
        <v>44455</v>
      </c>
      <c r="G3770" s="2">
        <v>44455.270833333336</v>
      </c>
      <c r="H3770" s="2">
        <v>44459.669444444444</v>
      </c>
      <c r="I3770" t="s">
        <v>364</v>
      </c>
      <c r="J3770" t="s">
        <v>71</v>
      </c>
      <c r="K3770">
        <v>10.329000000000001</v>
      </c>
      <c r="L3770" s="4">
        <v>1050</v>
      </c>
      <c r="M3770">
        <v>1000</v>
      </c>
      <c r="N3770" s="3">
        <v>10845.45</v>
      </c>
      <c r="O3770">
        <v>10845.45</v>
      </c>
      <c r="P3770">
        <v>14873.76</v>
      </c>
      <c r="Q3770">
        <v>0.37142857142857133</v>
      </c>
      <c r="S3770" t="str">
        <f t="shared" si="234"/>
        <v>September</v>
      </c>
      <c r="T3770" t="str">
        <f t="shared" si="235"/>
        <v>2021</v>
      </c>
      <c r="U3770" s="3">
        <f t="shared" si="237"/>
        <v>30</v>
      </c>
    </row>
    <row r="3771" spans="1:21" hidden="1">
      <c r="A3771">
        <v>3770</v>
      </c>
      <c r="B3771" t="s">
        <v>1728</v>
      </c>
      <c r="C3771" t="s">
        <v>15</v>
      </c>
      <c r="D3771" t="s">
        <v>129</v>
      </c>
      <c r="E3771" t="s">
        <v>75</v>
      </c>
      <c r="F3771" s="1">
        <v>44431</v>
      </c>
      <c r="G3771" s="2">
        <v>44427.258333333331</v>
      </c>
      <c r="H3771" s="2">
        <v>44431.729166666664</v>
      </c>
      <c r="I3771" t="s">
        <v>364</v>
      </c>
      <c r="J3771" t="s">
        <v>71</v>
      </c>
      <c r="K3771">
        <v>10.329000000000001</v>
      </c>
      <c r="L3771" s="4">
        <v>1050</v>
      </c>
      <c r="M3771">
        <v>1000</v>
      </c>
      <c r="N3771" s="3">
        <v>10845.45</v>
      </c>
      <c r="O3771">
        <v>10845.45</v>
      </c>
      <c r="P3771">
        <v>14873.76</v>
      </c>
      <c r="Q3771">
        <v>0.37142857142857133</v>
      </c>
      <c r="S3771" t="str">
        <f t="shared" si="234"/>
        <v>August</v>
      </c>
      <c r="T3771" t="str">
        <f t="shared" si="235"/>
        <v>2021</v>
      </c>
      <c r="U3771" s="3">
        <f t="shared" si="237"/>
        <v>31</v>
      </c>
    </row>
    <row r="3772" spans="1:21" hidden="1">
      <c r="A3772">
        <v>3771</v>
      </c>
      <c r="B3772" t="s">
        <v>1729</v>
      </c>
      <c r="C3772" t="s">
        <v>15</v>
      </c>
      <c r="D3772" t="s">
        <v>141</v>
      </c>
      <c r="E3772" t="s">
        <v>124</v>
      </c>
      <c r="F3772" s="1">
        <v>44497</v>
      </c>
      <c r="G3772" s="2">
        <v>44497.270833333336</v>
      </c>
      <c r="H3772" s="2">
        <v>44502</v>
      </c>
      <c r="I3772" t="s">
        <v>364</v>
      </c>
      <c r="J3772" t="s">
        <v>71</v>
      </c>
      <c r="K3772">
        <v>10.329000000000001</v>
      </c>
      <c r="L3772" s="4">
        <v>1050</v>
      </c>
      <c r="M3772">
        <v>1000</v>
      </c>
      <c r="N3772" s="3">
        <v>10845.45</v>
      </c>
      <c r="O3772">
        <v>10845.45</v>
      </c>
      <c r="P3772">
        <v>14873.76</v>
      </c>
      <c r="Q3772">
        <v>0.37142857142857133</v>
      </c>
      <c r="S3772" t="str">
        <f t="shared" si="234"/>
        <v>October</v>
      </c>
      <c r="T3772" t="str">
        <f t="shared" si="235"/>
        <v>2021</v>
      </c>
      <c r="U3772" s="3">
        <f t="shared" si="237"/>
        <v>31</v>
      </c>
    </row>
    <row r="3773" spans="1:21" hidden="1">
      <c r="A3773">
        <v>3772</v>
      </c>
      <c r="B3773" t="s">
        <v>1725</v>
      </c>
      <c r="C3773" t="s">
        <v>28</v>
      </c>
      <c r="D3773" t="s">
        <v>123</v>
      </c>
      <c r="E3773" t="s">
        <v>124</v>
      </c>
      <c r="F3773" s="1">
        <v>44680</v>
      </c>
      <c r="G3773" s="2">
        <v>44680.270833333336</v>
      </c>
      <c r="H3773" s="2">
        <v>44687.720833333333</v>
      </c>
      <c r="I3773" t="s">
        <v>364</v>
      </c>
      <c r="J3773" t="s">
        <v>71</v>
      </c>
      <c r="K3773">
        <v>10.329000000000001</v>
      </c>
      <c r="L3773" s="4">
        <v>1050</v>
      </c>
      <c r="M3773">
        <v>1000</v>
      </c>
      <c r="N3773" s="3">
        <v>10845.45</v>
      </c>
      <c r="O3773">
        <v>10845.45</v>
      </c>
      <c r="P3773">
        <v>14873.76</v>
      </c>
      <c r="Q3773">
        <v>0.37142857142857133</v>
      </c>
      <c r="S3773" t="str">
        <f t="shared" si="234"/>
        <v>April</v>
      </c>
      <c r="T3773" t="str">
        <f t="shared" si="235"/>
        <v>2022</v>
      </c>
      <c r="U3773" s="3">
        <f t="shared" si="237"/>
        <v>30</v>
      </c>
    </row>
    <row r="3774" spans="1:21" hidden="1">
      <c r="A3774">
        <v>3773</v>
      </c>
      <c r="B3774" t="s">
        <v>1670</v>
      </c>
      <c r="C3774" t="s">
        <v>15</v>
      </c>
      <c r="D3774" t="s">
        <v>129</v>
      </c>
      <c r="E3774" t="s">
        <v>75</v>
      </c>
      <c r="F3774" s="1">
        <v>44435</v>
      </c>
      <c r="G3774" s="2">
        <v>44435.269444444442</v>
      </c>
      <c r="H3774" s="2">
        <v>44439.395833333336</v>
      </c>
      <c r="I3774" t="s">
        <v>364</v>
      </c>
      <c r="J3774" t="s">
        <v>71</v>
      </c>
      <c r="K3774">
        <v>10.329000000000001</v>
      </c>
      <c r="L3774" s="4">
        <v>1052</v>
      </c>
      <c r="M3774">
        <v>1000</v>
      </c>
      <c r="N3774" s="3">
        <v>10866.108</v>
      </c>
      <c r="O3774">
        <v>10866.108</v>
      </c>
      <c r="P3774">
        <v>14873.76</v>
      </c>
      <c r="Q3774">
        <v>0.36882129277566539</v>
      </c>
      <c r="S3774" t="str">
        <f t="shared" si="234"/>
        <v>August</v>
      </c>
      <c r="T3774" t="str">
        <f t="shared" si="235"/>
        <v>2021</v>
      </c>
      <c r="U3774" s="3">
        <f t="shared" si="237"/>
        <v>31</v>
      </c>
    </row>
    <row r="3775" spans="1:21" hidden="1">
      <c r="A3775">
        <v>3774</v>
      </c>
      <c r="B3775" t="s">
        <v>1730</v>
      </c>
      <c r="C3775" t="s">
        <v>15</v>
      </c>
      <c r="D3775" t="s">
        <v>131</v>
      </c>
      <c r="E3775" t="s">
        <v>124</v>
      </c>
      <c r="F3775" s="1">
        <v>44546</v>
      </c>
      <c r="G3775" s="2">
        <v>44546.269444444442</v>
      </c>
      <c r="H3775" s="2">
        <v>44550</v>
      </c>
      <c r="I3775" t="s">
        <v>364</v>
      </c>
      <c r="J3775" t="s">
        <v>71</v>
      </c>
      <c r="K3775">
        <v>10.329000000000001</v>
      </c>
      <c r="L3775" s="4">
        <v>1052</v>
      </c>
      <c r="M3775">
        <v>1000</v>
      </c>
      <c r="N3775" s="3">
        <v>10866.108</v>
      </c>
      <c r="O3775">
        <v>10866.108</v>
      </c>
      <c r="P3775">
        <v>14873.76</v>
      </c>
      <c r="Q3775">
        <v>0.36882129277566539</v>
      </c>
      <c r="S3775" t="str">
        <f t="shared" si="234"/>
        <v>December</v>
      </c>
      <c r="T3775" t="str">
        <f t="shared" si="235"/>
        <v>2021</v>
      </c>
      <c r="U3775" s="3">
        <f t="shared" si="237"/>
        <v>31</v>
      </c>
    </row>
    <row r="3776" spans="1:21" hidden="1">
      <c r="A3776">
        <v>3775</v>
      </c>
      <c r="B3776" t="s">
        <v>1724</v>
      </c>
      <c r="C3776" t="s">
        <v>28</v>
      </c>
      <c r="D3776" t="s">
        <v>127</v>
      </c>
      <c r="E3776" t="s">
        <v>124</v>
      </c>
      <c r="F3776" s="1">
        <v>44694</v>
      </c>
      <c r="G3776" s="2">
        <v>44694.269444444442</v>
      </c>
      <c r="H3776" s="2">
        <v>44701.720138888886</v>
      </c>
      <c r="I3776" t="s">
        <v>364</v>
      </c>
      <c r="J3776" t="s">
        <v>71</v>
      </c>
      <c r="K3776">
        <v>10.329000000000001</v>
      </c>
      <c r="L3776" s="4">
        <v>1052</v>
      </c>
      <c r="M3776">
        <v>1000</v>
      </c>
      <c r="N3776" s="3">
        <v>10866.108</v>
      </c>
      <c r="O3776">
        <v>10866.108</v>
      </c>
      <c r="P3776">
        <v>14873.76</v>
      </c>
      <c r="Q3776">
        <v>0.36882129277566539</v>
      </c>
      <c r="S3776" t="str">
        <f t="shared" si="234"/>
        <v>May</v>
      </c>
      <c r="T3776" t="str">
        <f t="shared" si="235"/>
        <v>2022</v>
      </c>
      <c r="U3776" s="3">
        <f t="shared" si="237"/>
        <v>31</v>
      </c>
    </row>
    <row r="3777" spans="1:21" hidden="1">
      <c r="A3777">
        <v>3776</v>
      </c>
      <c r="B3777" t="s">
        <v>1699</v>
      </c>
      <c r="C3777" t="s">
        <v>15</v>
      </c>
      <c r="D3777" t="s">
        <v>123</v>
      </c>
      <c r="E3777" t="s">
        <v>124</v>
      </c>
      <c r="F3777" s="1">
        <v>44525</v>
      </c>
      <c r="G3777" s="2">
        <v>44525.26666666667</v>
      </c>
      <c r="H3777" s="2">
        <v>44530.661111111112</v>
      </c>
      <c r="I3777" t="s">
        <v>364</v>
      </c>
      <c r="J3777" t="s">
        <v>71</v>
      </c>
      <c r="K3777">
        <v>10.329000000000001</v>
      </c>
      <c r="L3777" s="4">
        <v>1056</v>
      </c>
      <c r="M3777">
        <v>1000</v>
      </c>
      <c r="N3777" s="3">
        <v>10907.424000000001</v>
      </c>
      <c r="O3777">
        <v>10907.424000000001</v>
      </c>
      <c r="P3777">
        <v>14873.76</v>
      </c>
      <c r="Q3777">
        <v>0.36363636363636354</v>
      </c>
      <c r="S3777" t="str">
        <f t="shared" si="234"/>
        <v>November</v>
      </c>
      <c r="T3777" t="str">
        <f t="shared" si="235"/>
        <v>2021</v>
      </c>
      <c r="U3777" s="3">
        <f t="shared" si="237"/>
        <v>30</v>
      </c>
    </row>
    <row r="3778" spans="1:21" hidden="1">
      <c r="A3778">
        <v>3777</v>
      </c>
      <c r="B3778" t="s">
        <v>1719</v>
      </c>
      <c r="C3778" t="s">
        <v>15</v>
      </c>
      <c r="D3778" t="s">
        <v>131</v>
      </c>
      <c r="E3778" t="s">
        <v>124</v>
      </c>
      <c r="F3778" s="1">
        <v>44602</v>
      </c>
      <c r="G3778" s="2">
        <v>44602.265277777777</v>
      </c>
      <c r="H3778" s="2">
        <v>44607.708333333336</v>
      </c>
      <c r="I3778" t="s">
        <v>364</v>
      </c>
      <c r="J3778" t="s">
        <v>71</v>
      </c>
      <c r="K3778">
        <v>10.329000000000001</v>
      </c>
      <c r="L3778" s="4">
        <v>1058</v>
      </c>
      <c r="M3778">
        <v>1000</v>
      </c>
      <c r="N3778" s="3">
        <v>10928.082</v>
      </c>
      <c r="O3778">
        <v>10928.082</v>
      </c>
      <c r="P3778">
        <v>14873.76</v>
      </c>
      <c r="Q3778">
        <v>0.36105860113421551</v>
      </c>
      <c r="S3778" t="str">
        <f t="shared" si="234"/>
        <v>February</v>
      </c>
      <c r="T3778" t="str">
        <f t="shared" si="235"/>
        <v>2022</v>
      </c>
      <c r="U3778" s="3">
        <f t="shared" si="237"/>
        <v>28</v>
      </c>
    </row>
    <row r="3779" spans="1:21" hidden="1">
      <c r="A3779">
        <v>3778</v>
      </c>
      <c r="B3779" t="s">
        <v>1731</v>
      </c>
      <c r="C3779" t="s">
        <v>15</v>
      </c>
      <c r="D3779" t="s">
        <v>129</v>
      </c>
      <c r="E3779" t="s">
        <v>75</v>
      </c>
      <c r="F3779" s="1">
        <v>44448</v>
      </c>
      <c r="G3779" s="2">
        <v>44448.26458333333</v>
      </c>
      <c r="H3779" s="2">
        <v>44453</v>
      </c>
      <c r="I3779" t="s">
        <v>364</v>
      </c>
      <c r="J3779" t="s">
        <v>71</v>
      </c>
      <c r="K3779">
        <v>10.329000000000001</v>
      </c>
      <c r="L3779" s="4">
        <v>1059</v>
      </c>
      <c r="M3779">
        <v>1000</v>
      </c>
      <c r="N3779" s="3">
        <v>10938.411</v>
      </c>
      <c r="O3779">
        <v>10938.411</v>
      </c>
      <c r="P3779">
        <v>14873.76</v>
      </c>
      <c r="Q3779">
        <v>0.35977337110481589</v>
      </c>
      <c r="S3779" t="str">
        <f t="shared" ref="S3779:S3842" si="238">TEXT(F3779, "mmmm")</f>
        <v>September</v>
      </c>
      <c r="T3779" t="str">
        <f t="shared" ref="T3779:T3842" si="239">TEXT(F3779, "YYYY")</f>
        <v>2021</v>
      </c>
      <c r="U3779" s="3">
        <f t="shared" si="237"/>
        <v>30</v>
      </c>
    </row>
    <row r="3780" spans="1:21" hidden="1">
      <c r="A3780">
        <v>3779</v>
      </c>
      <c r="B3780" t="s">
        <v>1732</v>
      </c>
      <c r="C3780" t="s">
        <v>15</v>
      </c>
      <c r="D3780" t="s">
        <v>129</v>
      </c>
      <c r="E3780" t="s">
        <v>75</v>
      </c>
      <c r="F3780" s="1">
        <v>44462</v>
      </c>
      <c r="G3780" s="2">
        <v>44462.263888888891</v>
      </c>
      <c r="H3780" s="2">
        <v>44467</v>
      </c>
      <c r="I3780" t="s">
        <v>364</v>
      </c>
      <c r="J3780" t="s">
        <v>71</v>
      </c>
      <c r="K3780">
        <v>10.329000000000001</v>
      </c>
      <c r="L3780" s="4">
        <v>1060</v>
      </c>
      <c r="M3780">
        <v>1000</v>
      </c>
      <c r="N3780" s="3">
        <v>10948.74</v>
      </c>
      <c r="O3780">
        <v>10948.74</v>
      </c>
      <c r="P3780">
        <v>14873.76</v>
      </c>
      <c r="Q3780">
        <v>0.35849056603773588</v>
      </c>
      <c r="S3780" t="str">
        <f t="shared" si="238"/>
        <v>September</v>
      </c>
      <c r="T3780" t="str">
        <f t="shared" si="239"/>
        <v>2021</v>
      </c>
      <c r="U3780" s="3">
        <f t="shared" si="237"/>
        <v>30</v>
      </c>
    </row>
    <row r="3781" spans="1:21" hidden="1">
      <c r="A3781">
        <v>3780</v>
      </c>
      <c r="B3781" t="s">
        <v>1733</v>
      </c>
      <c r="C3781" t="s">
        <v>15</v>
      </c>
      <c r="D3781" t="s">
        <v>123</v>
      </c>
      <c r="E3781" t="s">
        <v>124</v>
      </c>
      <c r="F3781" s="1">
        <v>44504</v>
      </c>
      <c r="G3781" s="2">
        <v>44504.263888888891</v>
      </c>
      <c r="H3781" s="2">
        <v>44510</v>
      </c>
      <c r="I3781" t="s">
        <v>364</v>
      </c>
      <c r="J3781" t="s">
        <v>71</v>
      </c>
      <c r="K3781">
        <v>10.329000000000001</v>
      </c>
      <c r="L3781" s="4">
        <v>1060</v>
      </c>
      <c r="M3781">
        <v>1000</v>
      </c>
      <c r="N3781" s="3">
        <v>10948.74</v>
      </c>
      <c r="O3781">
        <v>10948.74</v>
      </c>
      <c r="P3781">
        <v>14873.76</v>
      </c>
      <c r="Q3781">
        <v>0.35849056603773588</v>
      </c>
      <c r="S3781" t="str">
        <f t="shared" si="238"/>
        <v>November</v>
      </c>
      <c r="T3781" t="str">
        <f t="shared" si="239"/>
        <v>2021</v>
      </c>
      <c r="U3781" s="3">
        <f t="shared" si="237"/>
        <v>30</v>
      </c>
    </row>
    <row r="3782" spans="1:21" hidden="1">
      <c r="A3782">
        <v>3781</v>
      </c>
      <c r="B3782" t="s">
        <v>1691</v>
      </c>
      <c r="C3782" t="s">
        <v>15</v>
      </c>
      <c r="D3782" t="s">
        <v>141</v>
      </c>
      <c r="E3782" t="s">
        <v>124</v>
      </c>
      <c r="F3782" s="1">
        <v>44636</v>
      </c>
      <c r="G3782" s="2">
        <v>44636.263888888891</v>
      </c>
      <c r="H3782" s="2">
        <v>44641.632638888892</v>
      </c>
      <c r="I3782" t="s">
        <v>364</v>
      </c>
      <c r="J3782" t="s">
        <v>71</v>
      </c>
      <c r="K3782">
        <v>10.329000000000001</v>
      </c>
      <c r="L3782" s="4">
        <v>1060</v>
      </c>
      <c r="M3782">
        <v>1000</v>
      </c>
      <c r="N3782" s="3">
        <v>10948.74</v>
      </c>
      <c r="O3782">
        <v>10948.74</v>
      </c>
      <c r="P3782">
        <v>14873.76</v>
      </c>
      <c r="Q3782">
        <v>0.35849056603773588</v>
      </c>
      <c r="S3782" t="str">
        <f t="shared" si="238"/>
        <v>March</v>
      </c>
      <c r="T3782" t="str">
        <f t="shared" si="239"/>
        <v>2022</v>
      </c>
      <c r="U3782" s="3">
        <f t="shared" si="237"/>
        <v>31</v>
      </c>
    </row>
    <row r="3783" spans="1:21" hidden="1">
      <c r="A3783">
        <v>3782</v>
      </c>
      <c r="B3783" t="s">
        <v>1701</v>
      </c>
      <c r="C3783" t="s">
        <v>15</v>
      </c>
      <c r="D3783" t="s">
        <v>129</v>
      </c>
      <c r="E3783" t="s">
        <v>75</v>
      </c>
      <c r="F3783" s="1">
        <v>44357</v>
      </c>
      <c r="G3783" s="2">
        <v>44357.262499999997</v>
      </c>
      <c r="H3783" s="2">
        <v>44362.661805555559</v>
      </c>
      <c r="I3783" t="s">
        <v>364</v>
      </c>
      <c r="J3783" t="s">
        <v>71</v>
      </c>
      <c r="K3783">
        <v>10.329000000000001</v>
      </c>
      <c r="L3783" s="4">
        <v>1062</v>
      </c>
      <c r="M3783">
        <v>1000</v>
      </c>
      <c r="N3783" s="3">
        <v>10969.397999999999</v>
      </c>
      <c r="O3783">
        <v>10969.397999999999</v>
      </c>
      <c r="P3783">
        <v>14873.76</v>
      </c>
      <c r="Q3783">
        <v>0.35593220338983061</v>
      </c>
      <c r="S3783" t="str">
        <f t="shared" si="238"/>
        <v>June</v>
      </c>
      <c r="T3783" t="str">
        <f t="shared" si="239"/>
        <v>2021</v>
      </c>
      <c r="U3783" s="3">
        <f t="shared" si="237"/>
        <v>30</v>
      </c>
    </row>
    <row r="3784" spans="1:21" hidden="1">
      <c r="A3784">
        <v>3783</v>
      </c>
      <c r="B3784" t="s">
        <v>1693</v>
      </c>
      <c r="C3784" t="s">
        <v>15</v>
      </c>
      <c r="D3784" t="s">
        <v>129</v>
      </c>
      <c r="E3784" t="s">
        <v>75</v>
      </c>
      <c r="F3784" s="1">
        <v>44470</v>
      </c>
      <c r="G3784" s="2">
        <v>44470.261805555558</v>
      </c>
      <c r="H3784" s="2">
        <v>44474.654166666667</v>
      </c>
      <c r="I3784" t="s">
        <v>364</v>
      </c>
      <c r="J3784" t="s">
        <v>71</v>
      </c>
      <c r="K3784">
        <v>10.329000000000001</v>
      </c>
      <c r="L3784" s="4">
        <v>1063</v>
      </c>
      <c r="M3784">
        <v>1000</v>
      </c>
      <c r="N3784" s="3">
        <v>10979.727000000001</v>
      </c>
      <c r="O3784">
        <v>10979.727000000001</v>
      </c>
      <c r="P3784">
        <v>14873.76</v>
      </c>
      <c r="Q3784">
        <v>0.35465663217309495</v>
      </c>
      <c r="S3784" t="str">
        <f t="shared" si="238"/>
        <v>October</v>
      </c>
      <c r="T3784" t="str">
        <f t="shared" si="239"/>
        <v>2021</v>
      </c>
      <c r="U3784" s="3">
        <f t="shared" si="237"/>
        <v>31</v>
      </c>
    </row>
    <row r="3785" spans="1:21" hidden="1">
      <c r="A3785">
        <v>3784</v>
      </c>
      <c r="B3785" t="s">
        <v>1677</v>
      </c>
      <c r="C3785" t="s">
        <v>15</v>
      </c>
      <c r="D3785" t="s">
        <v>123</v>
      </c>
      <c r="E3785" t="s">
        <v>124</v>
      </c>
      <c r="F3785" s="1">
        <v>44322</v>
      </c>
      <c r="G3785" s="2">
        <v>44322.261111111111</v>
      </c>
      <c r="H3785" s="2">
        <v>44327.472222222219</v>
      </c>
      <c r="I3785" t="s">
        <v>364</v>
      </c>
      <c r="J3785" t="s">
        <v>71</v>
      </c>
      <c r="K3785">
        <v>10.329000000000001</v>
      </c>
      <c r="L3785" s="4">
        <v>1064</v>
      </c>
      <c r="M3785">
        <v>1000</v>
      </c>
      <c r="N3785" s="3">
        <v>10990.056</v>
      </c>
      <c r="O3785">
        <v>10990.056</v>
      </c>
      <c r="P3785">
        <v>14873.76</v>
      </c>
      <c r="Q3785">
        <v>0.35338345864661652</v>
      </c>
      <c r="S3785" t="str">
        <f t="shared" si="238"/>
        <v>May</v>
      </c>
      <c r="T3785" t="str">
        <f t="shared" si="239"/>
        <v>2021</v>
      </c>
      <c r="U3785" s="3">
        <f t="shared" si="237"/>
        <v>31</v>
      </c>
    </row>
    <row r="3786" spans="1:21" hidden="1">
      <c r="A3786">
        <v>3785</v>
      </c>
      <c r="B3786" t="s">
        <v>1685</v>
      </c>
      <c r="C3786" t="s">
        <v>15</v>
      </c>
      <c r="D3786" t="s">
        <v>129</v>
      </c>
      <c r="E3786" t="s">
        <v>75</v>
      </c>
      <c r="F3786" s="1">
        <v>44378</v>
      </c>
      <c r="G3786" s="2">
        <v>44378.261111111111</v>
      </c>
      <c r="H3786" s="2">
        <v>44383.586805555555</v>
      </c>
      <c r="I3786" t="s">
        <v>364</v>
      </c>
      <c r="J3786" t="s">
        <v>71</v>
      </c>
      <c r="K3786">
        <v>10.329000000000001</v>
      </c>
      <c r="L3786" s="4">
        <v>1064</v>
      </c>
      <c r="M3786">
        <v>1000</v>
      </c>
      <c r="N3786" s="3">
        <v>10990.056</v>
      </c>
      <c r="O3786">
        <v>10990.056</v>
      </c>
      <c r="P3786">
        <v>14873.76</v>
      </c>
      <c r="Q3786">
        <v>0.35338345864661652</v>
      </c>
      <c r="S3786" t="str">
        <f t="shared" si="238"/>
        <v>July</v>
      </c>
      <c r="T3786" t="str">
        <f t="shared" si="239"/>
        <v>2021</v>
      </c>
      <c r="U3786" s="3">
        <f t="shared" si="237"/>
        <v>31</v>
      </c>
    </row>
    <row r="3787" spans="1:21" hidden="1">
      <c r="A3787">
        <v>3786</v>
      </c>
      <c r="B3787" t="s">
        <v>1716</v>
      </c>
      <c r="C3787" t="s">
        <v>15</v>
      </c>
      <c r="D3787" t="s">
        <v>123</v>
      </c>
      <c r="E3787" t="s">
        <v>124</v>
      </c>
      <c r="F3787" s="1">
        <v>44316</v>
      </c>
      <c r="G3787" s="2">
        <v>44316.261111111111</v>
      </c>
      <c r="H3787" s="2">
        <v>44320.708333333336</v>
      </c>
      <c r="I3787" t="s">
        <v>364</v>
      </c>
      <c r="J3787" t="s">
        <v>71</v>
      </c>
      <c r="K3787">
        <v>10.329000000000001</v>
      </c>
      <c r="L3787" s="4">
        <v>1064</v>
      </c>
      <c r="M3787">
        <v>1000</v>
      </c>
      <c r="N3787" s="3">
        <v>10990.056</v>
      </c>
      <c r="O3787">
        <v>10990.056</v>
      </c>
      <c r="P3787">
        <v>14873.76</v>
      </c>
      <c r="Q3787">
        <v>0.35338345864661652</v>
      </c>
      <c r="S3787" t="str">
        <f t="shared" si="238"/>
        <v>April</v>
      </c>
      <c r="T3787" t="str">
        <f t="shared" si="239"/>
        <v>2021</v>
      </c>
      <c r="U3787" s="3">
        <f t="shared" si="237"/>
        <v>30</v>
      </c>
    </row>
    <row r="3788" spans="1:21" hidden="1">
      <c r="A3788">
        <v>3787</v>
      </c>
      <c r="B3788" t="s">
        <v>1687</v>
      </c>
      <c r="C3788" t="s">
        <v>15</v>
      </c>
      <c r="D3788" t="s">
        <v>123</v>
      </c>
      <c r="E3788" t="s">
        <v>124</v>
      </c>
      <c r="F3788" s="1">
        <v>44511</v>
      </c>
      <c r="G3788" s="2">
        <v>44511.261111111111</v>
      </c>
      <c r="H3788" s="2">
        <v>44516.611111111109</v>
      </c>
      <c r="I3788" t="s">
        <v>364</v>
      </c>
      <c r="J3788" t="s">
        <v>71</v>
      </c>
      <c r="K3788">
        <v>10.329000000000001</v>
      </c>
      <c r="L3788" s="4">
        <v>1064</v>
      </c>
      <c r="M3788">
        <v>1000</v>
      </c>
      <c r="N3788" s="3">
        <v>10990.056</v>
      </c>
      <c r="O3788">
        <v>10990.056</v>
      </c>
      <c r="P3788">
        <v>14873.76</v>
      </c>
      <c r="Q3788">
        <v>0.35338345864661652</v>
      </c>
      <c r="S3788" t="str">
        <f t="shared" si="238"/>
        <v>November</v>
      </c>
      <c r="T3788" t="str">
        <f t="shared" si="239"/>
        <v>2021</v>
      </c>
      <c r="U3788" s="3">
        <f t="shared" si="237"/>
        <v>30</v>
      </c>
    </row>
    <row r="3789" spans="1:21" hidden="1">
      <c r="A3789">
        <v>3788</v>
      </c>
      <c r="B3789" t="s">
        <v>1689</v>
      </c>
      <c r="C3789" t="s">
        <v>15</v>
      </c>
      <c r="D3789" t="s">
        <v>129</v>
      </c>
      <c r="E3789" t="s">
        <v>75</v>
      </c>
      <c r="F3789" s="1">
        <v>44406</v>
      </c>
      <c r="G3789" s="2">
        <v>44406.260416666664</v>
      </c>
      <c r="H3789" s="2">
        <v>44411.613888888889</v>
      </c>
      <c r="I3789" t="s">
        <v>364</v>
      </c>
      <c r="J3789" t="s">
        <v>71</v>
      </c>
      <c r="K3789">
        <v>10.329000000000001</v>
      </c>
      <c r="L3789" s="4">
        <v>1065</v>
      </c>
      <c r="M3789">
        <v>1000</v>
      </c>
      <c r="N3789" s="3">
        <v>11000.385</v>
      </c>
      <c r="O3789">
        <v>11000.385</v>
      </c>
      <c r="P3789">
        <v>14873.76</v>
      </c>
      <c r="Q3789">
        <v>0.352112676056338</v>
      </c>
      <c r="S3789" t="str">
        <f t="shared" si="238"/>
        <v>July</v>
      </c>
      <c r="T3789" t="str">
        <f t="shared" si="239"/>
        <v>2021</v>
      </c>
      <c r="U3789" s="3">
        <f t="shared" si="237"/>
        <v>31</v>
      </c>
    </row>
    <row r="3790" spans="1:21" hidden="1">
      <c r="A3790">
        <v>3789</v>
      </c>
      <c r="B3790" t="s">
        <v>1705</v>
      </c>
      <c r="C3790" t="s">
        <v>15</v>
      </c>
      <c r="D3790" t="s">
        <v>131</v>
      </c>
      <c r="E3790" t="s">
        <v>124</v>
      </c>
      <c r="F3790" s="1">
        <v>44343</v>
      </c>
      <c r="G3790" s="2">
        <v>44343.260416666664</v>
      </c>
      <c r="H3790" s="2">
        <v>44348.677777777775</v>
      </c>
      <c r="I3790" t="s">
        <v>364</v>
      </c>
      <c r="J3790" t="s">
        <v>71</v>
      </c>
      <c r="K3790">
        <v>10.329000000000001</v>
      </c>
      <c r="L3790" s="4">
        <v>1065</v>
      </c>
      <c r="M3790">
        <v>1000</v>
      </c>
      <c r="N3790" s="3">
        <v>11000.385</v>
      </c>
      <c r="O3790">
        <v>11000.385</v>
      </c>
      <c r="P3790">
        <v>14873.76</v>
      </c>
      <c r="Q3790">
        <v>0.352112676056338</v>
      </c>
      <c r="S3790" t="str">
        <f t="shared" si="238"/>
        <v>May</v>
      </c>
      <c r="T3790" t="str">
        <f t="shared" si="239"/>
        <v>2021</v>
      </c>
      <c r="U3790" s="3">
        <f t="shared" si="237"/>
        <v>31</v>
      </c>
    </row>
    <row r="3791" spans="1:21" hidden="1">
      <c r="A3791">
        <v>3790</v>
      </c>
      <c r="B3791" t="s">
        <v>1697</v>
      </c>
      <c r="C3791" t="s">
        <v>15</v>
      </c>
      <c r="D3791" t="s">
        <v>129</v>
      </c>
      <c r="E3791" t="s">
        <v>75</v>
      </c>
      <c r="F3791" s="1">
        <v>44476</v>
      </c>
      <c r="G3791" s="2">
        <v>44476.260416666664</v>
      </c>
      <c r="H3791" s="2">
        <v>44481.658333333333</v>
      </c>
      <c r="I3791" t="s">
        <v>364</v>
      </c>
      <c r="J3791" t="s">
        <v>71</v>
      </c>
      <c r="K3791">
        <v>10.329000000000001</v>
      </c>
      <c r="L3791" s="4">
        <v>1065</v>
      </c>
      <c r="M3791">
        <v>1000</v>
      </c>
      <c r="N3791" s="3">
        <v>11000.385</v>
      </c>
      <c r="O3791">
        <v>11000.385</v>
      </c>
      <c r="P3791">
        <v>14873.76</v>
      </c>
      <c r="Q3791">
        <v>0.352112676056338</v>
      </c>
      <c r="S3791" t="str">
        <f t="shared" si="238"/>
        <v>October</v>
      </c>
      <c r="T3791" t="str">
        <f t="shared" si="239"/>
        <v>2021</v>
      </c>
      <c r="U3791" s="3">
        <f t="shared" si="237"/>
        <v>31</v>
      </c>
    </row>
    <row r="3792" spans="1:21" hidden="1">
      <c r="A3792">
        <v>3791</v>
      </c>
      <c r="B3792" t="s">
        <v>1722</v>
      </c>
      <c r="C3792" t="s">
        <v>15</v>
      </c>
      <c r="D3792" t="s">
        <v>141</v>
      </c>
      <c r="E3792" t="s">
        <v>124</v>
      </c>
      <c r="F3792" s="1">
        <v>44395</v>
      </c>
      <c r="G3792" s="2">
        <v>44395.260416666664</v>
      </c>
      <c r="H3792" s="2">
        <v>44397.718055555553</v>
      </c>
      <c r="I3792" t="s">
        <v>364</v>
      </c>
      <c r="J3792" t="s">
        <v>71</v>
      </c>
      <c r="K3792">
        <v>10.329000000000001</v>
      </c>
      <c r="L3792" s="4">
        <v>1065</v>
      </c>
      <c r="M3792">
        <v>1000</v>
      </c>
      <c r="N3792" s="3">
        <v>11000.385</v>
      </c>
      <c r="O3792">
        <v>11000.385</v>
      </c>
      <c r="P3792">
        <v>14873.76</v>
      </c>
      <c r="Q3792">
        <v>0.352112676056338</v>
      </c>
      <c r="S3792" t="str">
        <f t="shared" si="238"/>
        <v>July</v>
      </c>
      <c r="T3792" t="str">
        <f t="shared" si="239"/>
        <v>2021</v>
      </c>
      <c r="U3792" s="3">
        <f t="shared" si="237"/>
        <v>31</v>
      </c>
    </row>
    <row r="3793" spans="1:21" hidden="1">
      <c r="A3793">
        <v>3792</v>
      </c>
      <c r="B3793" t="s">
        <v>1708</v>
      </c>
      <c r="C3793" t="s">
        <v>15</v>
      </c>
      <c r="D3793" t="s">
        <v>141</v>
      </c>
      <c r="E3793" t="s">
        <v>124</v>
      </c>
      <c r="F3793" s="1">
        <v>44490</v>
      </c>
      <c r="G3793" s="2">
        <v>44490.260416666664</v>
      </c>
      <c r="H3793" s="2">
        <v>44495.680555555555</v>
      </c>
      <c r="I3793" t="s">
        <v>364</v>
      </c>
      <c r="J3793" t="s">
        <v>71</v>
      </c>
      <c r="K3793">
        <v>10.329000000000001</v>
      </c>
      <c r="L3793" s="4">
        <v>1065</v>
      </c>
      <c r="M3793">
        <v>1000</v>
      </c>
      <c r="N3793" s="3">
        <v>11000.385</v>
      </c>
      <c r="O3793">
        <v>11000.385</v>
      </c>
      <c r="P3793">
        <v>14873.76</v>
      </c>
      <c r="Q3793">
        <v>0.352112676056338</v>
      </c>
      <c r="S3793" t="str">
        <f t="shared" si="238"/>
        <v>October</v>
      </c>
      <c r="T3793" t="str">
        <f t="shared" si="239"/>
        <v>2021</v>
      </c>
      <c r="U3793" s="3">
        <f t="shared" si="237"/>
        <v>31</v>
      </c>
    </row>
    <row r="3794" spans="1:21" hidden="1">
      <c r="A3794">
        <v>3793</v>
      </c>
      <c r="B3794" t="s">
        <v>1694</v>
      </c>
      <c r="C3794" t="s">
        <v>15</v>
      </c>
      <c r="D3794" t="s">
        <v>127</v>
      </c>
      <c r="E3794" t="s">
        <v>124</v>
      </c>
      <c r="F3794" s="1">
        <v>44539</v>
      </c>
      <c r="G3794" s="2">
        <v>44539.260416666664</v>
      </c>
      <c r="H3794" s="2">
        <v>44544.654166666667</v>
      </c>
      <c r="I3794" t="s">
        <v>364</v>
      </c>
      <c r="J3794" t="s">
        <v>71</v>
      </c>
      <c r="K3794">
        <v>10.329000000000001</v>
      </c>
      <c r="L3794" s="4">
        <v>1065</v>
      </c>
      <c r="M3794">
        <v>1000</v>
      </c>
      <c r="N3794" s="3">
        <v>11000.385</v>
      </c>
      <c r="O3794">
        <v>11000.385</v>
      </c>
      <c r="P3794">
        <v>14873.76</v>
      </c>
      <c r="Q3794">
        <v>0.352112676056338</v>
      </c>
      <c r="S3794" t="str">
        <f t="shared" si="238"/>
        <v>December</v>
      </c>
      <c r="T3794" t="str">
        <f t="shared" si="239"/>
        <v>2021</v>
      </c>
      <c r="U3794" s="3">
        <f t="shared" si="237"/>
        <v>31</v>
      </c>
    </row>
    <row r="3795" spans="1:21" hidden="1">
      <c r="A3795">
        <v>3794</v>
      </c>
      <c r="B3795" t="s">
        <v>1678</v>
      </c>
      <c r="C3795" t="s">
        <v>15</v>
      </c>
      <c r="D3795" t="s">
        <v>123</v>
      </c>
      <c r="E3795" t="s">
        <v>124</v>
      </c>
      <c r="F3795" s="1">
        <v>44301</v>
      </c>
      <c r="G3795" s="2">
        <v>44301.258333333331</v>
      </c>
      <c r="H3795" s="2">
        <v>44306.475694444445</v>
      </c>
      <c r="I3795" t="s">
        <v>364</v>
      </c>
      <c r="J3795" t="s">
        <v>71</v>
      </c>
      <c r="K3795">
        <v>10.329000000000001</v>
      </c>
      <c r="L3795" s="4">
        <v>1068</v>
      </c>
      <c r="M3795">
        <v>1000</v>
      </c>
      <c r="N3795" s="3">
        <v>11031.371999999999</v>
      </c>
      <c r="O3795">
        <v>11031.371999999999</v>
      </c>
      <c r="P3795">
        <v>14873.76</v>
      </c>
      <c r="Q3795">
        <v>0.34831460674157311</v>
      </c>
      <c r="S3795" t="str">
        <f t="shared" si="238"/>
        <v>April</v>
      </c>
      <c r="T3795" t="str">
        <f t="shared" si="239"/>
        <v>2021</v>
      </c>
      <c r="U3795" s="3">
        <f t="shared" si="237"/>
        <v>30</v>
      </c>
    </row>
    <row r="3796" spans="1:21" hidden="1">
      <c r="A3796">
        <v>3795</v>
      </c>
      <c r="B3796" t="s">
        <v>1728</v>
      </c>
      <c r="C3796" t="s">
        <v>15</v>
      </c>
      <c r="D3796" t="s">
        <v>129</v>
      </c>
      <c r="E3796" t="s">
        <v>75</v>
      </c>
      <c r="F3796" s="1">
        <v>44427</v>
      </c>
      <c r="G3796" s="2">
        <v>44427.258333333331</v>
      </c>
      <c r="H3796" s="2">
        <v>44431.729166666664</v>
      </c>
      <c r="I3796" t="s">
        <v>364</v>
      </c>
      <c r="J3796" t="s">
        <v>71</v>
      </c>
      <c r="K3796">
        <v>10.329000000000001</v>
      </c>
      <c r="L3796" s="4">
        <v>1068</v>
      </c>
      <c r="M3796">
        <v>1000</v>
      </c>
      <c r="N3796" s="3">
        <v>11031.371999999999</v>
      </c>
      <c r="O3796">
        <v>11031.371999999999</v>
      </c>
      <c r="P3796">
        <v>14873.76</v>
      </c>
      <c r="Q3796">
        <v>0.34831460674157311</v>
      </c>
      <c r="S3796" t="str">
        <f t="shared" si="238"/>
        <v>August</v>
      </c>
      <c r="T3796" t="str">
        <f t="shared" si="239"/>
        <v>2021</v>
      </c>
      <c r="U3796" s="3">
        <f t="shared" ref="U3796:U3821" si="240">DAY(EOMONTH(F3796, 0))</f>
        <v>31</v>
      </c>
    </row>
    <row r="3797" spans="1:21" hidden="1">
      <c r="A3797">
        <v>3796</v>
      </c>
      <c r="B3797" t="s">
        <v>1680</v>
      </c>
      <c r="C3797" t="s">
        <v>15</v>
      </c>
      <c r="D3797" t="s">
        <v>123</v>
      </c>
      <c r="E3797" t="s">
        <v>124</v>
      </c>
      <c r="F3797" s="1">
        <v>44574</v>
      </c>
      <c r="G3797" s="2">
        <v>44574.257638888892</v>
      </c>
      <c r="H3797" s="2">
        <v>44579.51458333333</v>
      </c>
      <c r="I3797" t="s">
        <v>364</v>
      </c>
      <c r="J3797" t="s">
        <v>71</v>
      </c>
      <c r="K3797">
        <v>10.329000000000001</v>
      </c>
      <c r="L3797" s="4">
        <v>1069</v>
      </c>
      <c r="M3797">
        <v>1000</v>
      </c>
      <c r="N3797" s="3">
        <v>11041.700999999999</v>
      </c>
      <c r="O3797">
        <v>11041.700999999999</v>
      </c>
      <c r="P3797">
        <v>14873.76</v>
      </c>
      <c r="Q3797">
        <v>0.34705332086061752</v>
      </c>
      <c r="S3797" t="str">
        <f t="shared" si="238"/>
        <v>January</v>
      </c>
      <c r="T3797" t="str">
        <f t="shared" si="239"/>
        <v>2022</v>
      </c>
      <c r="U3797" s="3">
        <f t="shared" si="240"/>
        <v>31</v>
      </c>
    </row>
    <row r="3798" spans="1:21" hidden="1">
      <c r="A3798">
        <v>3797</v>
      </c>
      <c r="B3798" t="s">
        <v>1696</v>
      </c>
      <c r="C3798" t="s">
        <v>15</v>
      </c>
      <c r="D3798" t="s">
        <v>123</v>
      </c>
      <c r="E3798" t="s">
        <v>124</v>
      </c>
      <c r="F3798" s="1">
        <v>44622</v>
      </c>
      <c r="G3798" s="2">
        <v>44622.257638888892</v>
      </c>
      <c r="H3798" s="2">
        <v>44627.655555555553</v>
      </c>
      <c r="I3798" t="s">
        <v>364</v>
      </c>
      <c r="J3798" t="s">
        <v>71</v>
      </c>
      <c r="K3798">
        <v>10.329000000000001</v>
      </c>
      <c r="L3798" s="4">
        <v>1069</v>
      </c>
      <c r="M3798">
        <v>1000</v>
      </c>
      <c r="N3798" s="3">
        <v>11041.700999999999</v>
      </c>
      <c r="O3798">
        <v>11041.700999999999</v>
      </c>
      <c r="P3798">
        <v>14873.76</v>
      </c>
      <c r="Q3798">
        <v>0.34705332086061752</v>
      </c>
      <c r="S3798" t="str">
        <f t="shared" si="238"/>
        <v>March</v>
      </c>
      <c r="T3798" t="str">
        <f t="shared" si="239"/>
        <v>2022</v>
      </c>
      <c r="U3798" s="3">
        <f t="shared" si="240"/>
        <v>31</v>
      </c>
    </row>
    <row r="3799" spans="1:21" hidden="1">
      <c r="A3799">
        <v>3798</v>
      </c>
      <c r="B3799" t="s">
        <v>1698</v>
      </c>
      <c r="C3799" t="s">
        <v>15</v>
      </c>
      <c r="D3799" t="s">
        <v>141</v>
      </c>
      <c r="E3799" t="s">
        <v>124</v>
      </c>
      <c r="F3799" s="1">
        <v>44678</v>
      </c>
      <c r="G3799" s="2">
        <v>44678.257638888892</v>
      </c>
      <c r="H3799" s="2">
        <v>44679.65902777778</v>
      </c>
      <c r="I3799" t="s">
        <v>364</v>
      </c>
      <c r="J3799" t="s">
        <v>71</v>
      </c>
      <c r="K3799">
        <v>10.329000000000001</v>
      </c>
      <c r="L3799" s="4">
        <v>1069</v>
      </c>
      <c r="M3799">
        <v>1000</v>
      </c>
      <c r="N3799" s="3">
        <v>11041.700999999999</v>
      </c>
      <c r="O3799">
        <v>11041.700999999999</v>
      </c>
      <c r="P3799">
        <v>14873.76</v>
      </c>
      <c r="Q3799">
        <v>0.34705332086061752</v>
      </c>
      <c r="S3799" t="str">
        <f t="shared" si="238"/>
        <v>April</v>
      </c>
      <c r="T3799" t="str">
        <f t="shared" si="239"/>
        <v>2022</v>
      </c>
      <c r="U3799" s="3">
        <f t="shared" si="240"/>
        <v>30</v>
      </c>
    </row>
    <row r="3800" spans="1:21" hidden="1">
      <c r="A3800">
        <v>3799</v>
      </c>
      <c r="B3800" t="s">
        <v>1702</v>
      </c>
      <c r="C3800" t="s">
        <v>15</v>
      </c>
      <c r="D3800" t="s">
        <v>141</v>
      </c>
      <c r="E3800" t="s">
        <v>124</v>
      </c>
      <c r="F3800" s="1">
        <v>44296</v>
      </c>
      <c r="G3800" s="2">
        <v>44296.256944444445</v>
      </c>
      <c r="H3800" s="2">
        <v>44299.666666666664</v>
      </c>
      <c r="I3800" t="s">
        <v>364</v>
      </c>
      <c r="J3800" t="s">
        <v>71</v>
      </c>
      <c r="K3800">
        <v>10.329000000000001</v>
      </c>
      <c r="L3800" s="4">
        <v>1070</v>
      </c>
      <c r="M3800">
        <v>1000</v>
      </c>
      <c r="N3800" s="3">
        <v>11052.03</v>
      </c>
      <c r="O3800">
        <v>11052.03</v>
      </c>
      <c r="P3800">
        <v>14873.76</v>
      </c>
      <c r="Q3800">
        <v>0.34579439252336441</v>
      </c>
      <c r="S3800" t="str">
        <f t="shared" si="238"/>
        <v>April</v>
      </c>
      <c r="T3800" t="str">
        <f t="shared" si="239"/>
        <v>2021</v>
      </c>
      <c r="U3800" s="3">
        <f t="shared" si="240"/>
        <v>30</v>
      </c>
    </row>
    <row r="3801" spans="1:21" hidden="1">
      <c r="A3801">
        <v>3800</v>
      </c>
      <c r="B3801" t="s">
        <v>1707</v>
      </c>
      <c r="C3801" t="s">
        <v>15</v>
      </c>
      <c r="D3801" t="s">
        <v>129</v>
      </c>
      <c r="E3801" t="s">
        <v>75</v>
      </c>
      <c r="F3801" s="1">
        <v>44371</v>
      </c>
      <c r="G3801" s="2">
        <v>44371.256944444445</v>
      </c>
      <c r="H3801" s="2">
        <v>44376.680555555555</v>
      </c>
      <c r="I3801" t="s">
        <v>364</v>
      </c>
      <c r="J3801" t="s">
        <v>71</v>
      </c>
      <c r="K3801">
        <v>10.329000000000001</v>
      </c>
      <c r="L3801" s="4">
        <v>1070</v>
      </c>
      <c r="M3801">
        <v>1000</v>
      </c>
      <c r="N3801" s="3">
        <v>11052.03</v>
      </c>
      <c r="O3801">
        <v>11052.03</v>
      </c>
      <c r="P3801">
        <v>14873.76</v>
      </c>
      <c r="Q3801">
        <v>0.34579439252336441</v>
      </c>
      <c r="S3801" t="str">
        <f t="shared" si="238"/>
        <v>June</v>
      </c>
      <c r="T3801" t="str">
        <f t="shared" si="239"/>
        <v>2021</v>
      </c>
      <c r="U3801" s="3">
        <f t="shared" si="240"/>
        <v>30</v>
      </c>
    </row>
    <row r="3802" spans="1:21" hidden="1">
      <c r="A3802">
        <v>3801</v>
      </c>
      <c r="B3802" t="s">
        <v>1715</v>
      </c>
      <c r="C3802" t="s">
        <v>15</v>
      </c>
      <c r="D3802" t="s">
        <v>123</v>
      </c>
      <c r="E3802" t="s">
        <v>124</v>
      </c>
      <c r="F3802" s="1">
        <v>44310</v>
      </c>
      <c r="G3802" s="2">
        <v>44310.255555555559</v>
      </c>
      <c r="H3802" s="2">
        <v>44313.708333333336</v>
      </c>
      <c r="I3802" t="s">
        <v>364</v>
      </c>
      <c r="J3802" t="s">
        <v>71</v>
      </c>
      <c r="K3802">
        <v>10.329000000000001</v>
      </c>
      <c r="L3802" s="4">
        <v>1072</v>
      </c>
      <c r="M3802">
        <v>1000</v>
      </c>
      <c r="N3802" s="3">
        <v>11072.688</v>
      </c>
      <c r="O3802">
        <v>11072.688</v>
      </c>
      <c r="P3802">
        <v>14873.76</v>
      </c>
      <c r="Q3802">
        <v>0.34328358208955223</v>
      </c>
      <c r="S3802" t="str">
        <f t="shared" si="238"/>
        <v>April</v>
      </c>
      <c r="T3802" t="str">
        <f t="shared" si="239"/>
        <v>2021</v>
      </c>
      <c r="U3802" s="3">
        <f t="shared" si="240"/>
        <v>30</v>
      </c>
    </row>
    <row r="3803" spans="1:21" hidden="1">
      <c r="A3803">
        <v>3802</v>
      </c>
      <c r="B3803" t="s">
        <v>1683</v>
      </c>
      <c r="C3803" t="s">
        <v>15</v>
      </c>
      <c r="D3803" t="s">
        <v>129</v>
      </c>
      <c r="E3803" t="s">
        <v>75</v>
      </c>
      <c r="F3803" s="1">
        <v>44399</v>
      </c>
      <c r="G3803" s="2">
        <v>44399.255555555559</v>
      </c>
      <c r="H3803" s="2">
        <v>44404.550694444442</v>
      </c>
      <c r="I3803" t="s">
        <v>364</v>
      </c>
      <c r="J3803" t="s">
        <v>71</v>
      </c>
      <c r="K3803">
        <v>10.329000000000001</v>
      </c>
      <c r="L3803" s="4">
        <v>1072</v>
      </c>
      <c r="M3803">
        <v>1000</v>
      </c>
      <c r="N3803" s="3">
        <v>11072.688</v>
      </c>
      <c r="O3803">
        <v>11072.688</v>
      </c>
      <c r="P3803">
        <v>14873.76</v>
      </c>
      <c r="Q3803">
        <v>0.34328358208955223</v>
      </c>
      <c r="S3803" t="str">
        <f t="shared" si="238"/>
        <v>July</v>
      </c>
      <c r="T3803" t="str">
        <f t="shared" si="239"/>
        <v>2021</v>
      </c>
      <c r="U3803" s="3">
        <f t="shared" si="240"/>
        <v>31</v>
      </c>
    </row>
    <row r="3804" spans="1:21" hidden="1">
      <c r="A3804">
        <v>3803</v>
      </c>
      <c r="B3804" t="s">
        <v>1712</v>
      </c>
      <c r="C3804" t="s">
        <v>15</v>
      </c>
      <c r="D3804" t="s">
        <v>127</v>
      </c>
      <c r="E3804" t="s">
        <v>124</v>
      </c>
      <c r="F3804" s="1">
        <v>44629</v>
      </c>
      <c r="G3804" s="2">
        <v>44629.255555555559</v>
      </c>
      <c r="H3804" s="2">
        <v>44634.68472222222</v>
      </c>
      <c r="I3804" t="s">
        <v>364</v>
      </c>
      <c r="J3804" t="s">
        <v>71</v>
      </c>
      <c r="K3804">
        <v>10.329000000000001</v>
      </c>
      <c r="L3804" s="4">
        <v>1072</v>
      </c>
      <c r="M3804">
        <v>1000</v>
      </c>
      <c r="N3804" s="3">
        <v>11072.688</v>
      </c>
      <c r="O3804">
        <v>11072.688</v>
      </c>
      <c r="P3804">
        <v>14873.76</v>
      </c>
      <c r="Q3804">
        <v>0.34328358208955223</v>
      </c>
      <c r="S3804" t="str">
        <f t="shared" si="238"/>
        <v>March</v>
      </c>
      <c r="T3804" t="str">
        <f t="shared" si="239"/>
        <v>2022</v>
      </c>
      <c r="U3804" s="3">
        <f t="shared" si="240"/>
        <v>31</v>
      </c>
    </row>
    <row r="3805" spans="1:21" hidden="1">
      <c r="A3805">
        <v>3804</v>
      </c>
      <c r="B3805" t="s">
        <v>1706</v>
      </c>
      <c r="C3805" t="s">
        <v>15</v>
      </c>
      <c r="D3805" t="s">
        <v>131</v>
      </c>
      <c r="E3805" t="s">
        <v>124</v>
      </c>
      <c r="F3805" s="1">
        <v>44350</v>
      </c>
      <c r="G3805" s="2">
        <v>44350.254861111112</v>
      </c>
      <c r="H3805" s="2">
        <v>44355.678472222222</v>
      </c>
      <c r="I3805" t="s">
        <v>364</v>
      </c>
      <c r="J3805" t="s">
        <v>71</v>
      </c>
      <c r="K3805">
        <v>10.329000000000001</v>
      </c>
      <c r="L3805" s="4">
        <v>1073</v>
      </c>
      <c r="M3805">
        <v>1000</v>
      </c>
      <c r="N3805" s="3">
        <v>11083.017</v>
      </c>
      <c r="O3805">
        <v>11083.017</v>
      </c>
      <c r="P3805">
        <v>14873.76</v>
      </c>
      <c r="Q3805">
        <v>0.3420316868592731</v>
      </c>
      <c r="S3805" t="str">
        <f t="shared" si="238"/>
        <v>June</v>
      </c>
      <c r="T3805" t="str">
        <f t="shared" si="239"/>
        <v>2021</v>
      </c>
      <c r="U3805" s="3">
        <f t="shared" si="240"/>
        <v>30</v>
      </c>
    </row>
    <row r="3806" spans="1:21" hidden="1">
      <c r="A3806">
        <v>3805</v>
      </c>
      <c r="B3806" t="s">
        <v>1711</v>
      </c>
      <c r="C3806" t="s">
        <v>15</v>
      </c>
      <c r="D3806" t="s">
        <v>135</v>
      </c>
      <c r="E3806" t="s">
        <v>124</v>
      </c>
      <c r="F3806" s="1">
        <v>44688</v>
      </c>
      <c r="G3806" s="2">
        <v>44688.254861111112</v>
      </c>
      <c r="H3806" s="2">
        <v>44690.684027777781</v>
      </c>
      <c r="I3806" t="s">
        <v>364</v>
      </c>
      <c r="J3806" t="s">
        <v>71</v>
      </c>
      <c r="K3806">
        <v>10.329000000000001</v>
      </c>
      <c r="L3806" s="4">
        <v>1073</v>
      </c>
      <c r="M3806">
        <v>1000</v>
      </c>
      <c r="N3806" s="3">
        <v>11083.017</v>
      </c>
      <c r="O3806">
        <v>11083.017</v>
      </c>
      <c r="P3806">
        <v>14873.76</v>
      </c>
      <c r="Q3806">
        <v>0.3420316868592731</v>
      </c>
      <c r="S3806" t="str">
        <f t="shared" si="238"/>
        <v>May</v>
      </c>
      <c r="T3806" t="str">
        <f t="shared" si="239"/>
        <v>2022</v>
      </c>
      <c r="U3806" s="3">
        <f t="shared" si="240"/>
        <v>31</v>
      </c>
    </row>
    <row r="3807" spans="1:21" hidden="1">
      <c r="A3807">
        <v>3806</v>
      </c>
      <c r="B3807" t="s">
        <v>1713</v>
      </c>
      <c r="C3807" t="s">
        <v>15</v>
      </c>
      <c r="D3807" t="s">
        <v>135</v>
      </c>
      <c r="E3807" t="s">
        <v>124</v>
      </c>
      <c r="F3807" s="1">
        <v>44483</v>
      </c>
      <c r="G3807" s="2">
        <v>44483.254166666666</v>
      </c>
      <c r="H3807" s="2">
        <v>44488.697916666664</v>
      </c>
      <c r="I3807" t="s">
        <v>364</v>
      </c>
      <c r="J3807" t="s">
        <v>71</v>
      </c>
      <c r="K3807">
        <v>10.329000000000001</v>
      </c>
      <c r="L3807" s="4">
        <v>1074</v>
      </c>
      <c r="M3807">
        <v>1000</v>
      </c>
      <c r="N3807" s="3">
        <v>11093.346</v>
      </c>
      <c r="O3807">
        <v>11093.346</v>
      </c>
      <c r="P3807">
        <v>14873.76</v>
      </c>
      <c r="Q3807">
        <v>0.34078212290502802</v>
      </c>
      <c r="S3807" t="str">
        <f t="shared" si="238"/>
        <v>October</v>
      </c>
      <c r="T3807" t="str">
        <f t="shared" si="239"/>
        <v>2021</v>
      </c>
      <c r="U3807" s="3">
        <f t="shared" si="240"/>
        <v>31</v>
      </c>
    </row>
    <row r="3808" spans="1:21" hidden="1">
      <c r="A3808">
        <v>3807</v>
      </c>
      <c r="B3808" t="s">
        <v>1710</v>
      </c>
      <c r="C3808" t="s">
        <v>15</v>
      </c>
      <c r="D3808" t="s">
        <v>127</v>
      </c>
      <c r="E3808" t="s">
        <v>124</v>
      </c>
      <c r="F3808" s="1">
        <v>44532</v>
      </c>
      <c r="G3808" s="2">
        <v>44532.254166666666</v>
      </c>
      <c r="H3808" s="2">
        <v>44537.683333333334</v>
      </c>
      <c r="I3808" t="s">
        <v>364</v>
      </c>
      <c r="J3808" t="s">
        <v>71</v>
      </c>
      <c r="K3808">
        <v>10.329000000000001</v>
      </c>
      <c r="L3808" s="4">
        <v>1074</v>
      </c>
      <c r="M3808">
        <v>1000</v>
      </c>
      <c r="N3808" s="3">
        <v>11093.346</v>
      </c>
      <c r="O3808">
        <v>11093.346</v>
      </c>
      <c r="P3808">
        <v>14873.76</v>
      </c>
      <c r="Q3808">
        <v>0.34078212290502802</v>
      </c>
      <c r="S3808" t="str">
        <f t="shared" si="238"/>
        <v>December</v>
      </c>
      <c r="T3808" t="str">
        <f t="shared" si="239"/>
        <v>2021</v>
      </c>
      <c r="U3808" s="3">
        <f t="shared" si="240"/>
        <v>31</v>
      </c>
    </row>
    <row r="3809" spans="1:21" hidden="1">
      <c r="A3809">
        <v>3808</v>
      </c>
      <c r="B3809" t="s">
        <v>1734</v>
      </c>
      <c r="C3809" t="s">
        <v>15</v>
      </c>
      <c r="D3809" t="s">
        <v>127</v>
      </c>
      <c r="E3809" t="s">
        <v>124</v>
      </c>
      <c r="F3809" s="1">
        <v>44329</v>
      </c>
      <c r="G3809" s="2">
        <v>44329.253472222219</v>
      </c>
      <c r="H3809" s="2">
        <v>44334</v>
      </c>
      <c r="I3809" t="s">
        <v>364</v>
      </c>
      <c r="J3809" t="s">
        <v>71</v>
      </c>
      <c r="K3809">
        <v>10.329000000000001</v>
      </c>
      <c r="L3809" s="4">
        <v>1075</v>
      </c>
      <c r="M3809">
        <v>1000</v>
      </c>
      <c r="N3809" s="3">
        <v>11103.674999999999</v>
      </c>
      <c r="O3809">
        <v>11103.674999999999</v>
      </c>
      <c r="P3809">
        <v>14873.76</v>
      </c>
      <c r="Q3809">
        <v>0.33953488372093032</v>
      </c>
      <c r="S3809" t="str">
        <f t="shared" si="238"/>
        <v>May</v>
      </c>
      <c r="T3809" t="str">
        <f t="shared" si="239"/>
        <v>2021</v>
      </c>
      <c r="U3809" s="3">
        <f t="shared" si="240"/>
        <v>31</v>
      </c>
    </row>
    <row r="3810" spans="1:21" hidden="1">
      <c r="A3810">
        <v>3809</v>
      </c>
      <c r="B3810" t="s">
        <v>1735</v>
      </c>
      <c r="C3810" t="s">
        <v>15</v>
      </c>
      <c r="D3810" t="s">
        <v>129</v>
      </c>
      <c r="E3810" t="s">
        <v>75</v>
      </c>
      <c r="F3810" s="1">
        <v>44413</v>
      </c>
      <c r="G3810" s="2">
        <v>44413.253472222219</v>
      </c>
      <c r="H3810" s="2">
        <v>44418</v>
      </c>
      <c r="I3810" t="s">
        <v>364</v>
      </c>
      <c r="J3810" t="s">
        <v>71</v>
      </c>
      <c r="K3810">
        <v>10.329000000000001</v>
      </c>
      <c r="L3810" s="4">
        <v>1075</v>
      </c>
      <c r="M3810">
        <v>1000</v>
      </c>
      <c r="N3810" s="3">
        <v>11103.674999999999</v>
      </c>
      <c r="O3810">
        <v>11103.674999999999</v>
      </c>
      <c r="P3810">
        <v>14873.76</v>
      </c>
      <c r="Q3810">
        <v>0.33953488372093032</v>
      </c>
      <c r="S3810" t="str">
        <f t="shared" si="238"/>
        <v>August</v>
      </c>
      <c r="T3810" t="str">
        <f t="shared" si="239"/>
        <v>2021</v>
      </c>
      <c r="U3810" s="3">
        <f t="shared" si="240"/>
        <v>31</v>
      </c>
    </row>
    <row r="3811" spans="1:21" hidden="1">
      <c r="A3811">
        <v>3810</v>
      </c>
      <c r="B3811" t="s">
        <v>1718</v>
      </c>
      <c r="C3811" t="s">
        <v>15</v>
      </c>
      <c r="D3811" t="s">
        <v>127</v>
      </c>
      <c r="E3811" t="s">
        <v>124</v>
      </c>
      <c r="F3811" s="1">
        <v>44588</v>
      </c>
      <c r="G3811" s="2">
        <v>44588.252083333333</v>
      </c>
      <c r="H3811" s="2">
        <v>44593.708333333336</v>
      </c>
      <c r="I3811" t="s">
        <v>364</v>
      </c>
      <c r="J3811" t="s">
        <v>71</v>
      </c>
      <c r="K3811">
        <v>10.329000000000001</v>
      </c>
      <c r="L3811" s="4">
        <v>1077</v>
      </c>
      <c r="M3811">
        <v>1000</v>
      </c>
      <c r="N3811" s="3">
        <v>11124.333000000001</v>
      </c>
      <c r="O3811">
        <v>11124.333000000001</v>
      </c>
      <c r="P3811">
        <v>14873.76</v>
      </c>
      <c r="Q3811">
        <v>0.33704735376044564</v>
      </c>
      <c r="S3811" t="str">
        <f t="shared" si="238"/>
        <v>January</v>
      </c>
      <c r="T3811" t="str">
        <f t="shared" si="239"/>
        <v>2022</v>
      </c>
      <c r="U3811" s="3">
        <f t="shared" si="240"/>
        <v>31</v>
      </c>
    </row>
    <row r="3812" spans="1:21" hidden="1">
      <c r="A3812">
        <v>3811</v>
      </c>
      <c r="B3812" t="s">
        <v>1684</v>
      </c>
      <c r="C3812" t="s">
        <v>15</v>
      </c>
      <c r="D3812" t="s">
        <v>141</v>
      </c>
      <c r="E3812" t="s">
        <v>124</v>
      </c>
      <c r="F3812" s="1">
        <v>44666</v>
      </c>
      <c r="G3812" s="2">
        <v>44666.252083333333</v>
      </c>
      <c r="H3812" s="2">
        <v>44669.583333333336</v>
      </c>
      <c r="I3812" t="s">
        <v>364</v>
      </c>
      <c r="J3812" t="s">
        <v>71</v>
      </c>
      <c r="K3812">
        <v>10.329000000000001</v>
      </c>
      <c r="L3812" s="4">
        <v>1077</v>
      </c>
      <c r="M3812">
        <v>1000</v>
      </c>
      <c r="N3812" s="3">
        <v>11124.333000000001</v>
      </c>
      <c r="O3812">
        <v>11124.333000000001</v>
      </c>
      <c r="P3812">
        <v>14873.76</v>
      </c>
      <c r="Q3812">
        <v>0.33704735376044564</v>
      </c>
      <c r="S3812" t="str">
        <f t="shared" si="238"/>
        <v>April</v>
      </c>
      <c r="T3812" t="str">
        <f t="shared" si="239"/>
        <v>2022</v>
      </c>
      <c r="U3812" s="3">
        <f t="shared" si="240"/>
        <v>30</v>
      </c>
    </row>
    <row r="3813" spans="1:21" hidden="1">
      <c r="A3813">
        <v>3812</v>
      </c>
      <c r="B3813" t="s">
        <v>1686</v>
      </c>
      <c r="C3813" t="s">
        <v>15</v>
      </c>
      <c r="D3813" t="s">
        <v>141</v>
      </c>
      <c r="E3813" t="s">
        <v>124</v>
      </c>
      <c r="F3813" s="1">
        <v>44671</v>
      </c>
      <c r="G3813" s="2">
        <v>44671.252083333333</v>
      </c>
      <c r="H3813" s="2">
        <v>44673.606249999997</v>
      </c>
      <c r="I3813" t="s">
        <v>364</v>
      </c>
      <c r="J3813" t="s">
        <v>71</v>
      </c>
      <c r="K3813">
        <v>10.329000000000001</v>
      </c>
      <c r="L3813" s="4">
        <v>1077</v>
      </c>
      <c r="M3813">
        <v>1000</v>
      </c>
      <c r="N3813" s="3">
        <v>11124.333000000001</v>
      </c>
      <c r="O3813">
        <v>11124.333000000001</v>
      </c>
      <c r="P3813">
        <v>14873.76</v>
      </c>
      <c r="Q3813">
        <v>0.33704735376044564</v>
      </c>
      <c r="S3813" t="str">
        <f t="shared" si="238"/>
        <v>April</v>
      </c>
      <c r="T3813" t="str">
        <f t="shared" si="239"/>
        <v>2022</v>
      </c>
      <c r="U3813" s="3">
        <f t="shared" si="240"/>
        <v>30</v>
      </c>
    </row>
    <row r="3814" spans="1:21" hidden="1">
      <c r="A3814">
        <v>3813</v>
      </c>
      <c r="B3814" t="s">
        <v>1736</v>
      </c>
      <c r="C3814" t="s">
        <v>15</v>
      </c>
      <c r="D3814" t="s">
        <v>123</v>
      </c>
      <c r="E3814" t="s">
        <v>124</v>
      </c>
      <c r="F3814" s="1">
        <v>44518</v>
      </c>
      <c r="G3814" s="2">
        <v>44518.251388888886</v>
      </c>
      <c r="H3814" s="2">
        <v>44523.999305555553</v>
      </c>
      <c r="I3814" t="s">
        <v>364</v>
      </c>
      <c r="J3814" t="s">
        <v>71</v>
      </c>
      <c r="K3814">
        <v>10.329000000000001</v>
      </c>
      <c r="L3814" s="4">
        <v>1078</v>
      </c>
      <c r="M3814">
        <v>1000</v>
      </c>
      <c r="N3814" s="3">
        <v>11134.662</v>
      </c>
      <c r="O3814">
        <v>11134.662</v>
      </c>
      <c r="P3814">
        <v>14873.76</v>
      </c>
      <c r="Q3814">
        <v>0.33580705009276435</v>
      </c>
      <c r="S3814" t="str">
        <f t="shared" si="238"/>
        <v>November</v>
      </c>
      <c r="T3814" t="str">
        <f t="shared" si="239"/>
        <v>2021</v>
      </c>
      <c r="U3814" s="3">
        <f t="shared" si="240"/>
        <v>30</v>
      </c>
    </row>
    <row r="3815" spans="1:21" hidden="1">
      <c r="A3815">
        <v>3814</v>
      </c>
      <c r="B3815" t="s">
        <v>1726</v>
      </c>
      <c r="C3815" t="s">
        <v>15</v>
      </c>
      <c r="D3815" t="s">
        <v>135</v>
      </c>
      <c r="E3815" t="s">
        <v>124</v>
      </c>
      <c r="F3815" s="1">
        <v>44693</v>
      </c>
      <c r="G3815" s="2">
        <v>44692.272222222222</v>
      </c>
      <c r="H3815" s="2">
        <v>44693.75</v>
      </c>
      <c r="I3815" t="s">
        <v>364</v>
      </c>
      <c r="J3815" t="s">
        <v>71</v>
      </c>
      <c r="K3815">
        <v>10.329000000000001</v>
      </c>
      <c r="L3815" s="4">
        <v>1080</v>
      </c>
      <c r="M3815">
        <v>1000</v>
      </c>
      <c r="N3815" s="3">
        <v>11155.32</v>
      </c>
      <c r="O3815">
        <v>11155.32</v>
      </c>
      <c r="P3815">
        <v>14873.76</v>
      </c>
      <c r="Q3815">
        <v>0.33333333333333337</v>
      </c>
      <c r="S3815" t="str">
        <f t="shared" si="238"/>
        <v>May</v>
      </c>
      <c r="T3815" t="str">
        <f t="shared" si="239"/>
        <v>2022</v>
      </c>
      <c r="U3815" s="3">
        <f t="shared" si="240"/>
        <v>31</v>
      </c>
    </row>
    <row r="3816" spans="1:21" hidden="1">
      <c r="A3816">
        <v>3815</v>
      </c>
      <c r="B3816" t="s">
        <v>1667</v>
      </c>
      <c r="C3816" t="s">
        <v>15</v>
      </c>
      <c r="D3816" t="s">
        <v>123</v>
      </c>
      <c r="E3816" t="s">
        <v>124</v>
      </c>
      <c r="F3816" s="1">
        <v>44713</v>
      </c>
      <c r="G3816" s="2">
        <v>44713.245138888888</v>
      </c>
      <c r="H3816" s="2">
        <v>44716.289583333331</v>
      </c>
      <c r="I3816" t="s">
        <v>364</v>
      </c>
      <c r="J3816" t="s">
        <v>71</v>
      </c>
      <c r="K3816">
        <v>10.329000000000001</v>
      </c>
      <c r="L3816" s="4">
        <v>1087</v>
      </c>
      <c r="M3816">
        <v>1000</v>
      </c>
      <c r="N3816" s="3">
        <v>11227.623</v>
      </c>
      <c r="O3816">
        <v>11227.623</v>
      </c>
      <c r="P3816">
        <v>14873.76</v>
      </c>
      <c r="Q3816">
        <v>0.32474701011959528</v>
      </c>
      <c r="S3816" t="str">
        <f t="shared" si="238"/>
        <v>June</v>
      </c>
      <c r="T3816" t="str">
        <f t="shared" si="239"/>
        <v>2022</v>
      </c>
      <c r="U3816" s="3">
        <f t="shared" si="240"/>
        <v>30</v>
      </c>
    </row>
    <row r="3817" spans="1:21" hidden="1">
      <c r="A3817">
        <v>3816</v>
      </c>
      <c r="B3817" t="s">
        <v>1721</v>
      </c>
      <c r="C3817" t="s">
        <v>15</v>
      </c>
      <c r="D3817" t="s">
        <v>123</v>
      </c>
      <c r="E3817" t="s">
        <v>124</v>
      </c>
      <c r="F3817" s="1">
        <v>44783</v>
      </c>
      <c r="G3817" s="2">
        <v>44783.245138888888</v>
      </c>
      <c r="H3817" s="2">
        <v>44787.708333333336</v>
      </c>
      <c r="I3817" t="s">
        <v>364</v>
      </c>
      <c r="J3817" t="s">
        <v>71</v>
      </c>
      <c r="K3817">
        <v>10.329000000000001</v>
      </c>
      <c r="L3817" s="4">
        <v>1087</v>
      </c>
      <c r="M3817">
        <v>1000</v>
      </c>
      <c r="N3817" s="3">
        <v>11227.623</v>
      </c>
      <c r="O3817">
        <v>11227.623</v>
      </c>
      <c r="P3817">
        <v>14873.76</v>
      </c>
      <c r="Q3817">
        <v>0.32474701011959528</v>
      </c>
      <c r="S3817" t="str">
        <f t="shared" si="238"/>
        <v>August</v>
      </c>
      <c r="T3817" t="str">
        <f t="shared" si="239"/>
        <v>2022</v>
      </c>
      <c r="U3817" s="3">
        <f t="shared" si="240"/>
        <v>31</v>
      </c>
    </row>
    <row r="3818" spans="1:21" hidden="1">
      <c r="A3818">
        <v>3817</v>
      </c>
      <c r="B3818" t="s">
        <v>1737</v>
      </c>
      <c r="C3818" t="s">
        <v>15</v>
      </c>
      <c r="D3818" t="s">
        <v>123</v>
      </c>
      <c r="E3818" t="s">
        <v>124</v>
      </c>
      <c r="F3818" s="1">
        <v>44727</v>
      </c>
      <c r="G3818" s="2">
        <v>44727.243055555555</v>
      </c>
      <c r="H3818" s="2">
        <v>44731</v>
      </c>
      <c r="I3818" t="s">
        <v>364</v>
      </c>
      <c r="J3818" t="s">
        <v>71</v>
      </c>
      <c r="K3818">
        <v>10.329000000000001</v>
      </c>
      <c r="L3818" s="4">
        <v>1090</v>
      </c>
      <c r="M3818">
        <v>1000</v>
      </c>
      <c r="N3818" s="3">
        <v>11258.61</v>
      </c>
      <c r="O3818">
        <v>11258.61</v>
      </c>
      <c r="P3818">
        <v>14873.76</v>
      </c>
      <c r="Q3818">
        <v>0.32110091743119262</v>
      </c>
      <c r="S3818" t="str">
        <f t="shared" si="238"/>
        <v>June</v>
      </c>
      <c r="T3818" t="str">
        <f t="shared" si="239"/>
        <v>2022</v>
      </c>
      <c r="U3818" s="3">
        <f t="shared" si="240"/>
        <v>30</v>
      </c>
    </row>
    <row r="3819" spans="1:21" hidden="1">
      <c r="A3819">
        <v>3818</v>
      </c>
      <c r="B3819" t="s">
        <v>1738</v>
      </c>
      <c r="C3819" t="s">
        <v>15</v>
      </c>
      <c r="D3819" t="s">
        <v>123</v>
      </c>
      <c r="E3819" t="s">
        <v>124</v>
      </c>
      <c r="F3819" s="1">
        <v>44643</v>
      </c>
      <c r="G3819" s="2">
        <v>44643.230555555558</v>
      </c>
      <c r="H3819" s="2">
        <v>44648</v>
      </c>
      <c r="I3819" t="s">
        <v>364</v>
      </c>
      <c r="J3819" t="s">
        <v>71</v>
      </c>
      <c r="K3819">
        <v>10.329000000000001</v>
      </c>
      <c r="L3819" s="4">
        <v>1108</v>
      </c>
      <c r="M3819">
        <v>1000</v>
      </c>
      <c r="N3819" s="3">
        <v>11444.531999999999</v>
      </c>
      <c r="O3819">
        <v>11444.531999999999</v>
      </c>
      <c r="P3819">
        <v>14873.76</v>
      </c>
      <c r="Q3819">
        <v>0.29963898916967519</v>
      </c>
      <c r="S3819" t="str">
        <f t="shared" si="238"/>
        <v>March</v>
      </c>
      <c r="T3819" t="str">
        <f t="shared" si="239"/>
        <v>2022</v>
      </c>
      <c r="U3819" s="3">
        <f t="shared" si="240"/>
        <v>31</v>
      </c>
    </row>
    <row r="3820" spans="1:21" hidden="1">
      <c r="A3820">
        <v>3819</v>
      </c>
      <c r="B3820" t="s">
        <v>1695</v>
      </c>
      <c r="C3820" t="s">
        <v>15</v>
      </c>
      <c r="D3820" t="s">
        <v>129</v>
      </c>
      <c r="E3820" t="s">
        <v>75</v>
      </c>
      <c r="F3820" s="1">
        <v>44364</v>
      </c>
      <c r="G3820" s="2">
        <v>44364.227083333331</v>
      </c>
      <c r="H3820" s="2">
        <v>44369.655555555553</v>
      </c>
      <c r="I3820" t="s">
        <v>364</v>
      </c>
      <c r="J3820" t="s">
        <v>71</v>
      </c>
      <c r="K3820">
        <v>10.329000000000001</v>
      </c>
      <c r="L3820" s="4">
        <v>1113</v>
      </c>
      <c r="M3820">
        <v>1000</v>
      </c>
      <c r="N3820" s="3">
        <v>11496.177</v>
      </c>
      <c r="O3820">
        <v>11496.177</v>
      </c>
      <c r="P3820">
        <v>14873.76</v>
      </c>
      <c r="Q3820">
        <v>0.29380053908355802</v>
      </c>
      <c r="S3820" t="str">
        <f t="shared" si="238"/>
        <v>June</v>
      </c>
      <c r="T3820" t="str">
        <f t="shared" si="239"/>
        <v>2021</v>
      </c>
      <c r="U3820" s="3">
        <f t="shared" si="240"/>
        <v>30</v>
      </c>
    </row>
    <row r="3821" spans="1:21" hidden="1">
      <c r="A3821">
        <v>3820</v>
      </c>
      <c r="B3821" t="s">
        <v>1736</v>
      </c>
      <c r="C3821" t="s">
        <v>15</v>
      </c>
      <c r="D3821" t="s">
        <v>123</v>
      </c>
      <c r="E3821" t="s">
        <v>124</v>
      </c>
      <c r="F3821" s="1">
        <v>44523</v>
      </c>
      <c r="G3821" s="2">
        <v>44518.251388888886</v>
      </c>
      <c r="H3821" s="2">
        <v>44523.999305555553</v>
      </c>
      <c r="I3821" t="s">
        <v>364</v>
      </c>
      <c r="J3821" t="s">
        <v>71</v>
      </c>
      <c r="K3821">
        <v>10.329000000000001</v>
      </c>
      <c r="L3821" s="4">
        <v>1439</v>
      </c>
      <c r="M3821">
        <v>1000</v>
      </c>
      <c r="N3821" s="3">
        <v>14863.431</v>
      </c>
      <c r="O3821">
        <v>14863.431</v>
      </c>
      <c r="P3821">
        <v>14873.76</v>
      </c>
      <c r="Q3821">
        <v>6.9492703266155187E-4</v>
      </c>
      <c r="S3821" t="str">
        <f t="shared" si="238"/>
        <v>November</v>
      </c>
      <c r="T3821" t="str">
        <f t="shared" si="239"/>
        <v>2021</v>
      </c>
      <c r="U3821" s="3">
        <f t="shared" si="240"/>
        <v>30</v>
      </c>
    </row>
    <row r="3822" spans="1:21" hidden="1">
      <c r="F3822" s="1"/>
      <c r="G3822" s="2"/>
      <c r="H3822" s="2"/>
      <c r="O3822">
        <v>0</v>
      </c>
      <c r="P3822">
        <v>0</v>
      </c>
      <c r="Q3822" t="e">
        <v>#DIV/0!</v>
      </c>
      <c r="U3822" s="3"/>
    </row>
    <row r="3823" spans="1:21">
      <c r="A3823">
        <v>1148</v>
      </c>
      <c r="B3823" t="s">
        <v>1739</v>
      </c>
      <c r="C3823" t="s">
        <v>82</v>
      </c>
      <c r="D3823" t="s">
        <v>129</v>
      </c>
      <c r="E3823" t="s">
        <v>75</v>
      </c>
      <c r="F3823" s="1">
        <v>44224</v>
      </c>
      <c r="G3823" s="2">
        <v>44224.916666666664</v>
      </c>
      <c r="H3823" s="2">
        <v>44224.999305555553</v>
      </c>
      <c r="I3823" t="s">
        <v>406</v>
      </c>
      <c r="J3823" t="s">
        <v>66</v>
      </c>
      <c r="K3823">
        <v>16.213000000000001</v>
      </c>
      <c r="L3823">
        <v>119</v>
      </c>
      <c r="M3823">
        <v>300</v>
      </c>
      <c r="N3823" s="3">
        <v>1929.347</v>
      </c>
      <c r="O3823">
        <v>1929.347</v>
      </c>
      <c r="P3823">
        <v>23346.720000000001</v>
      </c>
      <c r="Q3823">
        <v>11.100840336134453</v>
      </c>
      <c r="S3823" t="str">
        <f t="shared" si="238"/>
        <v>January</v>
      </c>
      <c r="T3823" t="str">
        <f t="shared" si="239"/>
        <v>2021</v>
      </c>
      <c r="U3823" s="3">
        <f t="shared" ref="U3823:U3886" si="241">DAY(EOMONTH(F3823, 0))</f>
        <v>31</v>
      </c>
    </row>
    <row r="3824" spans="1:21">
      <c r="A3824">
        <v>1216</v>
      </c>
      <c r="B3824" t="s">
        <v>1740</v>
      </c>
      <c r="C3824" t="s">
        <v>28</v>
      </c>
      <c r="D3824" t="s">
        <v>129</v>
      </c>
      <c r="E3824" t="s">
        <v>75</v>
      </c>
      <c r="F3824" s="1">
        <v>44224</v>
      </c>
      <c r="G3824" s="2">
        <v>44224</v>
      </c>
      <c r="H3824" s="2">
        <v>44224.593055555553</v>
      </c>
      <c r="I3824" t="s">
        <v>337</v>
      </c>
      <c r="J3824" t="s">
        <v>66</v>
      </c>
      <c r="K3824">
        <v>19.791</v>
      </c>
      <c r="L3824">
        <v>854</v>
      </c>
      <c r="M3824">
        <v>300</v>
      </c>
      <c r="N3824" s="3">
        <v>16901.513999999999</v>
      </c>
      <c r="O3824">
        <v>16901.513999999999</v>
      </c>
      <c r="P3824">
        <v>28499.040000000001</v>
      </c>
      <c r="Q3824">
        <v>0.68618266978922726</v>
      </c>
      <c r="S3824" t="str">
        <f t="shared" si="238"/>
        <v>January</v>
      </c>
      <c r="T3824" t="str">
        <f t="shared" si="239"/>
        <v>2021</v>
      </c>
      <c r="U3824" s="3">
        <f t="shared" si="241"/>
        <v>31</v>
      </c>
    </row>
    <row r="3825" spans="1:21">
      <c r="A3825">
        <v>1517</v>
      </c>
      <c r="B3825" t="s">
        <v>1741</v>
      </c>
      <c r="C3825" t="s">
        <v>29</v>
      </c>
      <c r="D3825" t="s">
        <v>127</v>
      </c>
      <c r="E3825" t="s">
        <v>124</v>
      </c>
      <c r="F3825" s="1">
        <v>44224</v>
      </c>
      <c r="G3825" s="2">
        <v>44224</v>
      </c>
      <c r="H3825" s="2">
        <v>44224.458333333336</v>
      </c>
      <c r="I3825" t="s">
        <v>335</v>
      </c>
      <c r="J3825" t="s">
        <v>66</v>
      </c>
      <c r="K3825">
        <v>35.933</v>
      </c>
      <c r="L3825">
        <v>660</v>
      </c>
      <c r="M3825">
        <v>300</v>
      </c>
      <c r="N3825" s="3">
        <v>23715.78</v>
      </c>
      <c r="O3825">
        <v>23715.78</v>
      </c>
      <c r="P3825">
        <v>51743.519999999997</v>
      </c>
      <c r="Q3825">
        <v>1.1818181818181819</v>
      </c>
      <c r="S3825" t="str">
        <f t="shared" si="238"/>
        <v>January</v>
      </c>
      <c r="T3825" t="str">
        <f t="shared" si="239"/>
        <v>2021</v>
      </c>
      <c r="U3825" s="3">
        <f t="shared" si="241"/>
        <v>31</v>
      </c>
    </row>
    <row r="3826" spans="1:21">
      <c r="A3826">
        <v>3713</v>
      </c>
      <c r="B3826" t="s">
        <v>1742</v>
      </c>
      <c r="C3826" t="s">
        <v>15</v>
      </c>
      <c r="D3826" t="s">
        <v>135</v>
      </c>
      <c r="E3826" t="s">
        <v>124</v>
      </c>
      <c r="F3826" s="1">
        <v>44224</v>
      </c>
      <c r="G3826" s="2">
        <v>44224.515277777777</v>
      </c>
      <c r="H3826" s="2">
        <v>44228</v>
      </c>
      <c r="I3826" t="s">
        <v>364</v>
      </c>
      <c r="J3826" t="s">
        <v>71</v>
      </c>
      <c r="K3826">
        <v>10.329000000000001</v>
      </c>
      <c r="L3826">
        <v>698</v>
      </c>
      <c r="M3826">
        <v>1000</v>
      </c>
      <c r="N3826" s="3">
        <v>7209.6419999999998</v>
      </c>
      <c r="O3826">
        <v>7209.6419999999998</v>
      </c>
      <c r="P3826">
        <v>14873.76</v>
      </c>
      <c r="Q3826">
        <v>1.0630372492836677</v>
      </c>
      <c r="S3826" t="str">
        <f t="shared" si="238"/>
        <v>January</v>
      </c>
      <c r="T3826" t="str">
        <f t="shared" si="239"/>
        <v>2021</v>
      </c>
      <c r="U3826" s="3">
        <f t="shared" si="241"/>
        <v>31</v>
      </c>
    </row>
    <row r="3827" spans="1:21">
      <c r="A3827">
        <v>4113</v>
      </c>
      <c r="B3827" t="s">
        <v>1742</v>
      </c>
      <c r="C3827" t="s">
        <v>15</v>
      </c>
      <c r="D3827" t="s">
        <v>135</v>
      </c>
      <c r="E3827" t="s">
        <v>124</v>
      </c>
      <c r="F3827" s="1">
        <v>44224</v>
      </c>
      <c r="G3827" s="2">
        <v>44224.515277777777</v>
      </c>
      <c r="H3827" s="2">
        <v>44228</v>
      </c>
      <c r="I3827" t="s">
        <v>365</v>
      </c>
      <c r="J3827" t="s">
        <v>71</v>
      </c>
      <c r="K3827">
        <v>11.417999999999999</v>
      </c>
      <c r="L3827">
        <v>698</v>
      </c>
      <c r="M3827">
        <v>1000</v>
      </c>
      <c r="N3827" s="3">
        <v>7969.7640000000001</v>
      </c>
      <c r="O3827">
        <v>7969.7640000000001</v>
      </c>
      <c r="P3827">
        <v>16441.919999999998</v>
      </c>
      <c r="Q3827">
        <v>1.0630372492836675</v>
      </c>
      <c r="S3827" t="str">
        <f t="shared" si="238"/>
        <v>January</v>
      </c>
      <c r="T3827" t="str">
        <f t="shared" si="239"/>
        <v>2021</v>
      </c>
      <c r="U3827" s="3">
        <f t="shared" si="241"/>
        <v>31</v>
      </c>
    </row>
    <row r="3828" spans="1:21" hidden="1">
      <c r="A3828">
        <v>3827</v>
      </c>
      <c r="B3828" t="s">
        <v>1688</v>
      </c>
      <c r="C3828" t="s">
        <v>15</v>
      </c>
      <c r="D3828" t="s">
        <v>135</v>
      </c>
      <c r="E3828" t="s">
        <v>124</v>
      </c>
      <c r="F3828" s="1">
        <v>44234</v>
      </c>
      <c r="G3828" s="2">
        <v>44234</v>
      </c>
      <c r="H3828" s="2">
        <v>44235.611805555556</v>
      </c>
      <c r="I3828" t="s">
        <v>364</v>
      </c>
      <c r="J3828" t="s">
        <v>71</v>
      </c>
      <c r="K3828">
        <v>10.329000000000001</v>
      </c>
      <c r="L3828" s="4">
        <v>1440</v>
      </c>
      <c r="M3828">
        <v>1000</v>
      </c>
      <c r="N3828" s="3">
        <v>14873.76</v>
      </c>
      <c r="O3828">
        <v>14873.76</v>
      </c>
      <c r="P3828">
        <v>14873.76</v>
      </c>
      <c r="Q3828">
        <v>0</v>
      </c>
      <c r="S3828" t="str">
        <f t="shared" si="238"/>
        <v>February</v>
      </c>
      <c r="T3828" t="str">
        <f t="shared" si="239"/>
        <v>2021</v>
      </c>
      <c r="U3828" s="3">
        <f t="shared" si="241"/>
        <v>28</v>
      </c>
    </row>
    <row r="3829" spans="1:21" hidden="1">
      <c r="A3829">
        <v>3828</v>
      </c>
      <c r="B3829" t="s">
        <v>1703</v>
      </c>
      <c r="C3829" t="s">
        <v>15</v>
      </c>
      <c r="D3829" t="s">
        <v>135</v>
      </c>
      <c r="E3829" t="s">
        <v>124</v>
      </c>
      <c r="F3829" s="1">
        <v>44239</v>
      </c>
      <c r="G3829" s="2">
        <v>44238.291666666664</v>
      </c>
      <c r="H3829" s="2">
        <v>44240.669444444444</v>
      </c>
      <c r="I3829" t="s">
        <v>364</v>
      </c>
      <c r="J3829" t="s">
        <v>71</v>
      </c>
      <c r="K3829">
        <v>10.329000000000001</v>
      </c>
      <c r="L3829" s="4">
        <v>1440</v>
      </c>
      <c r="M3829">
        <v>1000</v>
      </c>
      <c r="N3829" s="3">
        <v>14873.76</v>
      </c>
      <c r="O3829">
        <v>14873.76</v>
      </c>
      <c r="P3829">
        <v>14873.76</v>
      </c>
      <c r="Q3829">
        <v>0</v>
      </c>
      <c r="S3829" t="str">
        <f t="shared" si="238"/>
        <v>February</v>
      </c>
      <c r="T3829" t="str">
        <f t="shared" si="239"/>
        <v>2021</v>
      </c>
      <c r="U3829" s="3">
        <f t="shared" si="241"/>
        <v>28</v>
      </c>
    </row>
    <row r="3830" spans="1:21" hidden="1">
      <c r="A3830">
        <v>3829</v>
      </c>
      <c r="B3830" t="s">
        <v>1670</v>
      </c>
      <c r="C3830" t="s">
        <v>15</v>
      </c>
      <c r="D3830" t="s">
        <v>129</v>
      </c>
      <c r="E3830" t="s">
        <v>75</v>
      </c>
      <c r="F3830" s="1">
        <v>44436</v>
      </c>
      <c r="G3830" s="2">
        <v>44435.269444444442</v>
      </c>
      <c r="H3830" s="2">
        <v>44439.395833333336</v>
      </c>
      <c r="I3830" t="s">
        <v>364</v>
      </c>
      <c r="J3830" t="s">
        <v>71</v>
      </c>
      <c r="K3830">
        <v>10.329000000000001</v>
      </c>
      <c r="L3830" s="4">
        <v>1440</v>
      </c>
      <c r="M3830">
        <v>1000</v>
      </c>
      <c r="N3830" s="3">
        <v>14873.76</v>
      </c>
      <c r="O3830">
        <v>14873.76</v>
      </c>
      <c r="P3830">
        <v>14873.76</v>
      </c>
      <c r="Q3830">
        <v>0</v>
      </c>
      <c r="S3830" t="str">
        <f t="shared" si="238"/>
        <v>August</v>
      </c>
      <c r="T3830" t="str">
        <f t="shared" si="239"/>
        <v>2021</v>
      </c>
      <c r="U3830" s="3">
        <f t="shared" si="241"/>
        <v>31</v>
      </c>
    </row>
    <row r="3831" spans="1:21" hidden="1">
      <c r="A3831">
        <v>3830</v>
      </c>
      <c r="B3831" t="s">
        <v>1670</v>
      </c>
      <c r="C3831" t="s">
        <v>15</v>
      </c>
      <c r="D3831" t="s">
        <v>129</v>
      </c>
      <c r="E3831" t="s">
        <v>75</v>
      </c>
      <c r="F3831" s="1">
        <v>44437</v>
      </c>
      <c r="G3831" s="2">
        <v>44435.269444444442</v>
      </c>
      <c r="H3831" s="2">
        <v>44439.395833333336</v>
      </c>
      <c r="I3831" t="s">
        <v>364</v>
      </c>
      <c r="J3831" t="s">
        <v>71</v>
      </c>
      <c r="K3831">
        <v>10.329000000000001</v>
      </c>
      <c r="L3831" s="4">
        <v>1440</v>
      </c>
      <c r="M3831">
        <v>1000</v>
      </c>
      <c r="N3831" s="3">
        <v>14873.76</v>
      </c>
      <c r="O3831">
        <v>14873.76</v>
      </c>
      <c r="P3831">
        <v>14873.76</v>
      </c>
      <c r="Q3831">
        <v>0</v>
      </c>
      <c r="S3831" t="str">
        <f t="shared" si="238"/>
        <v>August</v>
      </c>
      <c r="T3831" t="str">
        <f t="shared" si="239"/>
        <v>2021</v>
      </c>
      <c r="U3831" s="3">
        <f t="shared" si="241"/>
        <v>31</v>
      </c>
    </row>
    <row r="3832" spans="1:21" hidden="1">
      <c r="A3832">
        <v>3831</v>
      </c>
      <c r="B3832" t="s">
        <v>1670</v>
      </c>
      <c r="C3832" t="s">
        <v>15</v>
      </c>
      <c r="D3832" t="s">
        <v>129</v>
      </c>
      <c r="E3832" t="s">
        <v>75</v>
      </c>
      <c r="F3832" s="1">
        <v>44438</v>
      </c>
      <c r="G3832" s="2">
        <v>44435.269444444442</v>
      </c>
      <c r="H3832" s="2">
        <v>44439.395833333336</v>
      </c>
      <c r="I3832" t="s">
        <v>364</v>
      </c>
      <c r="J3832" t="s">
        <v>71</v>
      </c>
      <c r="K3832">
        <v>10.329000000000001</v>
      </c>
      <c r="L3832" s="4">
        <v>1440</v>
      </c>
      <c r="M3832">
        <v>1000</v>
      </c>
      <c r="N3832" s="3">
        <v>14873.76</v>
      </c>
      <c r="O3832">
        <v>14873.76</v>
      </c>
      <c r="P3832">
        <v>14873.76</v>
      </c>
      <c r="Q3832">
        <v>0</v>
      </c>
      <c r="S3832" t="str">
        <f t="shared" si="238"/>
        <v>August</v>
      </c>
      <c r="T3832" t="str">
        <f t="shared" si="239"/>
        <v>2021</v>
      </c>
      <c r="U3832" s="3">
        <f t="shared" si="241"/>
        <v>31</v>
      </c>
    </row>
    <row r="3833" spans="1:21" hidden="1">
      <c r="A3833">
        <v>3832</v>
      </c>
      <c r="B3833" t="s">
        <v>1682</v>
      </c>
      <c r="C3833" t="s">
        <v>15</v>
      </c>
      <c r="D3833" t="s">
        <v>129</v>
      </c>
      <c r="E3833" t="s">
        <v>75</v>
      </c>
      <c r="F3833" s="1">
        <v>44442</v>
      </c>
      <c r="G3833" s="2">
        <v>44441.270833333336</v>
      </c>
      <c r="H3833" s="2">
        <v>44446.531944444447</v>
      </c>
      <c r="I3833" t="s">
        <v>364</v>
      </c>
      <c r="J3833" t="s">
        <v>71</v>
      </c>
      <c r="K3833">
        <v>10.329000000000001</v>
      </c>
      <c r="L3833" s="4">
        <v>1440</v>
      </c>
      <c r="M3833">
        <v>1000</v>
      </c>
      <c r="N3833" s="3">
        <v>14873.76</v>
      </c>
      <c r="O3833">
        <v>14873.76</v>
      </c>
      <c r="P3833">
        <v>14873.76</v>
      </c>
      <c r="Q3833">
        <v>0</v>
      </c>
      <c r="S3833" t="str">
        <f t="shared" si="238"/>
        <v>September</v>
      </c>
      <c r="T3833" t="str">
        <f t="shared" si="239"/>
        <v>2021</v>
      </c>
      <c r="U3833" s="3">
        <f t="shared" si="241"/>
        <v>30</v>
      </c>
    </row>
    <row r="3834" spans="1:21" hidden="1">
      <c r="A3834">
        <v>3833</v>
      </c>
      <c r="B3834" t="s">
        <v>1682</v>
      </c>
      <c r="C3834" t="s">
        <v>15</v>
      </c>
      <c r="D3834" t="s">
        <v>129</v>
      </c>
      <c r="E3834" t="s">
        <v>75</v>
      </c>
      <c r="F3834" s="1">
        <v>44443</v>
      </c>
      <c r="G3834" s="2">
        <v>44441.270833333336</v>
      </c>
      <c r="H3834" s="2">
        <v>44446.531944444447</v>
      </c>
      <c r="I3834" t="s">
        <v>364</v>
      </c>
      <c r="J3834" t="s">
        <v>71</v>
      </c>
      <c r="K3834">
        <v>10.329000000000001</v>
      </c>
      <c r="L3834" s="4">
        <v>1440</v>
      </c>
      <c r="M3834">
        <v>1000</v>
      </c>
      <c r="N3834" s="3">
        <v>14873.76</v>
      </c>
      <c r="O3834">
        <v>14873.76</v>
      </c>
      <c r="P3834">
        <v>14873.76</v>
      </c>
      <c r="Q3834">
        <v>0</v>
      </c>
      <c r="S3834" t="str">
        <f t="shared" si="238"/>
        <v>September</v>
      </c>
      <c r="T3834" t="str">
        <f t="shared" si="239"/>
        <v>2021</v>
      </c>
      <c r="U3834" s="3">
        <f t="shared" si="241"/>
        <v>30</v>
      </c>
    </row>
    <row r="3835" spans="1:21" hidden="1">
      <c r="A3835">
        <v>3834</v>
      </c>
      <c r="B3835" t="s">
        <v>1682</v>
      </c>
      <c r="C3835" t="s">
        <v>15</v>
      </c>
      <c r="D3835" t="s">
        <v>129</v>
      </c>
      <c r="E3835" t="s">
        <v>75</v>
      </c>
      <c r="F3835" s="1">
        <v>44444</v>
      </c>
      <c r="G3835" s="2">
        <v>44441.270833333336</v>
      </c>
      <c r="H3835" s="2">
        <v>44446.531944444447</v>
      </c>
      <c r="I3835" t="s">
        <v>364</v>
      </c>
      <c r="J3835" t="s">
        <v>71</v>
      </c>
      <c r="K3835">
        <v>10.329000000000001</v>
      </c>
      <c r="L3835" s="4">
        <v>1440</v>
      </c>
      <c r="M3835">
        <v>1000</v>
      </c>
      <c r="N3835" s="3">
        <v>14873.76</v>
      </c>
      <c r="O3835">
        <v>14873.76</v>
      </c>
      <c r="P3835">
        <v>14873.76</v>
      </c>
      <c r="Q3835">
        <v>0</v>
      </c>
      <c r="S3835" t="str">
        <f t="shared" si="238"/>
        <v>September</v>
      </c>
      <c r="T3835" t="str">
        <f t="shared" si="239"/>
        <v>2021</v>
      </c>
      <c r="U3835" s="3">
        <f t="shared" si="241"/>
        <v>30</v>
      </c>
    </row>
    <row r="3836" spans="1:21" hidden="1">
      <c r="A3836">
        <v>3835</v>
      </c>
      <c r="B3836" t="s">
        <v>1682</v>
      </c>
      <c r="C3836" t="s">
        <v>15</v>
      </c>
      <c r="D3836" t="s">
        <v>129</v>
      </c>
      <c r="E3836" t="s">
        <v>75</v>
      </c>
      <c r="F3836" s="1">
        <v>44445</v>
      </c>
      <c r="G3836" s="2">
        <v>44441.270833333336</v>
      </c>
      <c r="H3836" s="2">
        <v>44446.531944444447</v>
      </c>
      <c r="I3836" t="s">
        <v>364</v>
      </c>
      <c r="J3836" t="s">
        <v>71</v>
      </c>
      <c r="K3836">
        <v>10.329000000000001</v>
      </c>
      <c r="L3836" s="4">
        <v>1440</v>
      </c>
      <c r="M3836">
        <v>1000</v>
      </c>
      <c r="N3836" s="3">
        <v>14873.76</v>
      </c>
      <c r="O3836">
        <v>14873.76</v>
      </c>
      <c r="P3836">
        <v>14873.76</v>
      </c>
      <c r="Q3836">
        <v>0</v>
      </c>
      <c r="S3836" t="str">
        <f t="shared" si="238"/>
        <v>September</v>
      </c>
      <c r="T3836" t="str">
        <f t="shared" si="239"/>
        <v>2021</v>
      </c>
      <c r="U3836" s="3">
        <f t="shared" si="241"/>
        <v>30</v>
      </c>
    </row>
    <row r="3837" spans="1:21" hidden="1">
      <c r="A3837">
        <v>3836</v>
      </c>
      <c r="B3837" t="s">
        <v>1702</v>
      </c>
      <c r="C3837" t="s">
        <v>15</v>
      </c>
      <c r="D3837" t="s">
        <v>141</v>
      </c>
      <c r="E3837" t="s">
        <v>124</v>
      </c>
      <c r="F3837" s="1">
        <v>44297</v>
      </c>
      <c r="G3837" s="2">
        <v>44296.256944444445</v>
      </c>
      <c r="H3837" s="2">
        <v>44299.666666666664</v>
      </c>
      <c r="I3837" t="s">
        <v>364</v>
      </c>
      <c r="J3837" t="s">
        <v>71</v>
      </c>
      <c r="K3837">
        <v>10.329000000000001</v>
      </c>
      <c r="L3837" s="4">
        <v>1440</v>
      </c>
      <c r="M3837">
        <v>1000</v>
      </c>
      <c r="N3837" s="3">
        <v>14873.76</v>
      </c>
      <c r="O3837">
        <v>14873.76</v>
      </c>
      <c r="P3837">
        <v>14873.76</v>
      </c>
      <c r="Q3837">
        <v>0</v>
      </c>
      <c r="S3837" t="str">
        <f t="shared" si="238"/>
        <v>April</v>
      </c>
      <c r="T3837" t="str">
        <f t="shared" si="239"/>
        <v>2021</v>
      </c>
      <c r="U3837" s="3">
        <f t="shared" si="241"/>
        <v>30</v>
      </c>
    </row>
    <row r="3838" spans="1:21" hidden="1">
      <c r="A3838">
        <v>3837</v>
      </c>
      <c r="B3838" t="s">
        <v>1702</v>
      </c>
      <c r="C3838" t="s">
        <v>15</v>
      </c>
      <c r="D3838" t="s">
        <v>141</v>
      </c>
      <c r="E3838" t="s">
        <v>124</v>
      </c>
      <c r="F3838" s="1">
        <v>44298</v>
      </c>
      <c r="G3838" s="2">
        <v>44296.256944444445</v>
      </c>
      <c r="H3838" s="2">
        <v>44299.666666666664</v>
      </c>
      <c r="I3838" t="s">
        <v>364</v>
      </c>
      <c r="J3838" t="s">
        <v>71</v>
      </c>
      <c r="K3838">
        <v>10.329000000000001</v>
      </c>
      <c r="L3838" s="4">
        <v>1440</v>
      </c>
      <c r="M3838">
        <v>1000</v>
      </c>
      <c r="N3838" s="3">
        <v>14873.76</v>
      </c>
      <c r="O3838">
        <v>14873.76</v>
      </c>
      <c r="P3838">
        <v>14873.76</v>
      </c>
      <c r="Q3838">
        <v>0</v>
      </c>
      <c r="S3838" t="str">
        <f t="shared" si="238"/>
        <v>April</v>
      </c>
      <c r="T3838" t="str">
        <f t="shared" si="239"/>
        <v>2021</v>
      </c>
      <c r="U3838" s="3">
        <f t="shared" si="241"/>
        <v>30</v>
      </c>
    </row>
    <row r="3839" spans="1:21" hidden="1">
      <c r="A3839">
        <v>3838</v>
      </c>
      <c r="B3839" t="s">
        <v>1732</v>
      </c>
      <c r="C3839" t="s">
        <v>15</v>
      </c>
      <c r="D3839" t="s">
        <v>129</v>
      </c>
      <c r="E3839" t="s">
        <v>75</v>
      </c>
      <c r="F3839" s="1">
        <v>44463</v>
      </c>
      <c r="G3839" s="2">
        <v>44462.263888888891</v>
      </c>
      <c r="H3839" s="2">
        <v>44467</v>
      </c>
      <c r="I3839" t="s">
        <v>364</v>
      </c>
      <c r="J3839" t="s">
        <v>71</v>
      </c>
      <c r="K3839">
        <v>10.329000000000001</v>
      </c>
      <c r="L3839" s="4">
        <v>1440</v>
      </c>
      <c r="M3839">
        <v>1000</v>
      </c>
      <c r="N3839" s="3">
        <v>14873.76</v>
      </c>
      <c r="O3839">
        <v>14873.76</v>
      </c>
      <c r="P3839">
        <v>14873.76</v>
      </c>
      <c r="Q3839">
        <v>0</v>
      </c>
      <c r="S3839" t="str">
        <f t="shared" si="238"/>
        <v>September</v>
      </c>
      <c r="T3839" t="str">
        <f t="shared" si="239"/>
        <v>2021</v>
      </c>
      <c r="U3839" s="3">
        <f t="shared" si="241"/>
        <v>30</v>
      </c>
    </row>
    <row r="3840" spans="1:21" hidden="1">
      <c r="A3840">
        <v>3839</v>
      </c>
      <c r="B3840" t="s">
        <v>1732</v>
      </c>
      <c r="C3840" t="s">
        <v>15</v>
      </c>
      <c r="D3840" t="s">
        <v>129</v>
      </c>
      <c r="E3840" t="s">
        <v>75</v>
      </c>
      <c r="F3840" s="1">
        <v>44464</v>
      </c>
      <c r="G3840" s="2">
        <v>44462.263888888891</v>
      </c>
      <c r="H3840" s="2">
        <v>44467</v>
      </c>
      <c r="I3840" t="s">
        <v>364</v>
      </c>
      <c r="J3840" t="s">
        <v>71</v>
      </c>
      <c r="K3840">
        <v>10.329000000000001</v>
      </c>
      <c r="L3840" s="4">
        <v>1440</v>
      </c>
      <c r="M3840">
        <v>1000</v>
      </c>
      <c r="N3840" s="3">
        <v>14873.76</v>
      </c>
      <c r="O3840">
        <v>14873.76</v>
      </c>
      <c r="P3840">
        <v>14873.76</v>
      </c>
      <c r="Q3840">
        <v>0</v>
      </c>
      <c r="S3840" t="str">
        <f t="shared" si="238"/>
        <v>September</v>
      </c>
      <c r="T3840" t="str">
        <f t="shared" si="239"/>
        <v>2021</v>
      </c>
      <c r="U3840" s="3">
        <f t="shared" si="241"/>
        <v>30</v>
      </c>
    </row>
    <row r="3841" spans="1:21" hidden="1">
      <c r="A3841">
        <v>3840</v>
      </c>
      <c r="B3841" t="s">
        <v>1732</v>
      </c>
      <c r="C3841" t="s">
        <v>15</v>
      </c>
      <c r="D3841" t="s">
        <v>129</v>
      </c>
      <c r="E3841" t="s">
        <v>75</v>
      </c>
      <c r="F3841" s="1">
        <v>44465</v>
      </c>
      <c r="G3841" s="2">
        <v>44462.263888888891</v>
      </c>
      <c r="H3841" s="2">
        <v>44467</v>
      </c>
      <c r="I3841" t="s">
        <v>364</v>
      </c>
      <c r="J3841" t="s">
        <v>71</v>
      </c>
      <c r="K3841">
        <v>10.329000000000001</v>
      </c>
      <c r="L3841" s="4">
        <v>1440</v>
      </c>
      <c r="M3841">
        <v>1000</v>
      </c>
      <c r="N3841" s="3">
        <v>14873.76</v>
      </c>
      <c r="O3841">
        <v>14873.76</v>
      </c>
      <c r="P3841">
        <v>14873.76</v>
      </c>
      <c r="Q3841">
        <v>0</v>
      </c>
      <c r="S3841" t="str">
        <f t="shared" si="238"/>
        <v>September</v>
      </c>
      <c r="T3841" t="str">
        <f t="shared" si="239"/>
        <v>2021</v>
      </c>
      <c r="U3841" s="3">
        <f t="shared" si="241"/>
        <v>30</v>
      </c>
    </row>
    <row r="3842" spans="1:21" hidden="1">
      <c r="A3842">
        <v>3841</v>
      </c>
      <c r="B3842" t="s">
        <v>1732</v>
      </c>
      <c r="C3842" t="s">
        <v>15</v>
      </c>
      <c r="D3842" t="s">
        <v>129</v>
      </c>
      <c r="E3842" t="s">
        <v>75</v>
      </c>
      <c r="F3842" s="1">
        <v>44466</v>
      </c>
      <c r="G3842" s="2">
        <v>44462.263888888891</v>
      </c>
      <c r="H3842" s="2">
        <v>44467</v>
      </c>
      <c r="I3842" t="s">
        <v>364</v>
      </c>
      <c r="J3842" t="s">
        <v>71</v>
      </c>
      <c r="K3842">
        <v>10.329000000000001</v>
      </c>
      <c r="L3842" s="4">
        <v>1440</v>
      </c>
      <c r="M3842">
        <v>1000</v>
      </c>
      <c r="N3842" s="3">
        <v>14873.76</v>
      </c>
      <c r="O3842">
        <v>14873.76</v>
      </c>
      <c r="P3842">
        <v>14873.76</v>
      </c>
      <c r="Q3842">
        <v>0</v>
      </c>
      <c r="S3842" t="str">
        <f t="shared" si="238"/>
        <v>September</v>
      </c>
      <c r="T3842" t="str">
        <f t="shared" si="239"/>
        <v>2021</v>
      </c>
      <c r="U3842" s="3">
        <f t="shared" si="241"/>
        <v>30</v>
      </c>
    </row>
    <row r="3843" spans="1:21" hidden="1">
      <c r="A3843">
        <v>3842</v>
      </c>
      <c r="B3843" t="s">
        <v>1677</v>
      </c>
      <c r="C3843" t="s">
        <v>15</v>
      </c>
      <c r="D3843" t="s">
        <v>123</v>
      </c>
      <c r="E3843" t="s">
        <v>124</v>
      </c>
      <c r="F3843" s="1">
        <v>44323</v>
      </c>
      <c r="G3843" s="2">
        <v>44322.261111111111</v>
      </c>
      <c r="H3843" s="2">
        <v>44327.472222222219</v>
      </c>
      <c r="I3843" t="s">
        <v>364</v>
      </c>
      <c r="J3843" t="s">
        <v>71</v>
      </c>
      <c r="K3843">
        <v>10.329000000000001</v>
      </c>
      <c r="L3843" s="4">
        <v>1440</v>
      </c>
      <c r="M3843">
        <v>1000</v>
      </c>
      <c r="N3843" s="3">
        <v>14873.76</v>
      </c>
      <c r="O3843">
        <v>14873.76</v>
      </c>
      <c r="P3843">
        <v>14873.76</v>
      </c>
      <c r="Q3843">
        <v>0</v>
      </c>
      <c r="S3843" t="str">
        <f t="shared" ref="S3843:S3906" si="242">TEXT(F3843, "mmmm")</f>
        <v>May</v>
      </c>
      <c r="T3843" t="str">
        <f t="shared" ref="T3843:T3906" si="243">TEXT(F3843, "YYYY")</f>
        <v>2021</v>
      </c>
      <c r="U3843" s="3">
        <f t="shared" si="241"/>
        <v>31</v>
      </c>
    </row>
    <row r="3844" spans="1:21" hidden="1">
      <c r="A3844">
        <v>3843</v>
      </c>
      <c r="B3844" t="s">
        <v>1677</v>
      </c>
      <c r="C3844" t="s">
        <v>15</v>
      </c>
      <c r="D3844" t="s">
        <v>123</v>
      </c>
      <c r="E3844" t="s">
        <v>124</v>
      </c>
      <c r="F3844" s="1">
        <v>44324</v>
      </c>
      <c r="G3844" s="2">
        <v>44322.261111111111</v>
      </c>
      <c r="H3844" s="2">
        <v>44327.472222222219</v>
      </c>
      <c r="I3844" t="s">
        <v>364</v>
      </c>
      <c r="J3844" t="s">
        <v>71</v>
      </c>
      <c r="K3844">
        <v>10.329000000000001</v>
      </c>
      <c r="L3844" s="4">
        <v>1440</v>
      </c>
      <c r="M3844">
        <v>1000</v>
      </c>
      <c r="N3844" s="3">
        <v>14873.76</v>
      </c>
      <c r="O3844">
        <v>14873.76</v>
      </c>
      <c r="P3844">
        <v>14873.76</v>
      </c>
      <c r="Q3844">
        <v>0</v>
      </c>
      <c r="S3844" t="str">
        <f t="shared" si="242"/>
        <v>May</v>
      </c>
      <c r="T3844" t="str">
        <f t="shared" si="243"/>
        <v>2021</v>
      </c>
      <c r="U3844" s="3">
        <f t="shared" si="241"/>
        <v>31</v>
      </c>
    </row>
    <row r="3845" spans="1:21" hidden="1">
      <c r="A3845">
        <v>3844</v>
      </c>
      <c r="B3845" t="s">
        <v>1677</v>
      </c>
      <c r="C3845" t="s">
        <v>15</v>
      </c>
      <c r="D3845" t="s">
        <v>123</v>
      </c>
      <c r="E3845" t="s">
        <v>124</v>
      </c>
      <c r="F3845" s="1">
        <v>44325</v>
      </c>
      <c r="G3845" s="2">
        <v>44322.261111111111</v>
      </c>
      <c r="H3845" s="2">
        <v>44327.472222222219</v>
      </c>
      <c r="I3845" t="s">
        <v>364</v>
      </c>
      <c r="J3845" t="s">
        <v>71</v>
      </c>
      <c r="K3845">
        <v>10.329000000000001</v>
      </c>
      <c r="L3845" s="4">
        <v>1440</v>
      </c>
      <c r="M3845">
        <v>1000</v>
      </c>
      <c r="N3845" s="3">
        <v>14873.76</v>
      </c>
      <c r="O3845">
        <v>14873.76</v>
      </c>
      <c r="P3845">
        <v>14873.76</v>
      </c>
      <c r="Q3845">
        <v>0</v>
      </c>
      <c r="S3845" t="str">
        <f t="shared" si="242"/>
        <v>May</v>
      </c>
      <c r="T3845" t="str">
        <f t="shared" si="243"/>
        <v>2021</v>
      </c>
      <c r="U3845" s="3">
        <f t="shared" si="241"/>
        <v>31</v>
      </c>
    </row>
    <row r="3846" spans="1:21" hidden="1">
      <c r="A3846">
        <v>3845</v>
      </c>
      <c r="B3846" t="s">
        <v>1677</v>
      </c>
      <c r="C3846" t="s">
        <v>15</v>
      </c>
      <c r="D3846" t="s">
        <v>123</v>
      </c>
      <c r="E3846" t="s">
        <v>124</v>
      </c>
      <c r="F3846" s="1">
        <v>44326</v>
      </c>
      <c r="G3846" s="2">
        <v>44322.261111111111</v>
      </c>
      <c r="H3846" s="2">
        <v>44327.472222222219</v>
      </c>
      <c r="I3846" t="s">
        <v>364</v>
      </c>
      <c r="J3846" t="s">
        <v>71</v>
      </c>
      <c r="K3846">
        <v>10.329000000000001</v>
      </c>
      <c r="L3846" s="4">
        <v>1440</v>
      </c>
      <c r="M3846">
        <v>1000</v>
      </c>
      <c r="N3846" s="3">
        <v>14873.76</v>
      </c>
      <c r="O3846">
        <v>14873.76</v>
      </c>
      <c r="P3846">
        <v>14873.76</v>
      </c>
      <c r="Q3846">
        <v>0</v>
      </c>
      <c r="S3846" t="str">
        <f t="shared" si="242"/>
        <v>May</v>
      </c>
      <c r="T3846" t="str">
        <f t="shared" si="243"/>
        <v>2021</v>
      </c>
      <c r="U3846" s="3">
        <f t="shared" si="241"/>
        <v>31</v>
      </c>
    </row>
    <row r="3847" spans="1:21" hidden="1">
      <c r="A3847">
        <v>3846</v>
      </c>
      <c r="B3847" t="s">
        <v>1743</v>
      </c>
      <c r="C3847" t="s">
        <v>15</v>
      </c>
      <c r="D3847" t="s">
        <v>127</v>
      </c>
      <c r="E3847" t="s">
        <v>124</v>
      </c>
      <c r="F3847" s="1">
        <v>44336</v>
      </c>
      <c r="G3847" s="2">
        <v>44336</v>
      </c>
      <c r="H3847" s="2">
        <v>44341</v>
      </c>
      <c r="I3847" t="s">
        <v>364</v>
      </c>
      <c r="J3847" t="s">
        <v>71</v>
      </c>
      <c r="K3847">
        <v>10.329000000000001</v>
      </c>
      <c r="L3847" s="4">
        <v>1440</v>
      </c>
      <c r="M3847">
        <v>1000</v>
      </c>
      <c r="N3847" s="3">
        <v>14873.76</v>
      </c>
      <c r="O3847">
        <v>14873.76</v>
      </c>
      <c r="P3847">
        <v>14873.76</v>
      </c>
      <c r="Q3847">
        <v>0</v>
      </c>
      <c r="S3847" t="str">
        <f t="shared" si="242"/>
        <v>May</v>
      </c>
      <c r="T3847" t="str">
        <f t="shared" si="243"/>
        <v>2021</v>
      </c>
      <c r="U3847" s="3">
        <f t="shared" si="241"/>
        <v>31</v>
      </c>
    </row>
    <row r="3848" spans="1:21" hidden="1">
      <c r="A3848">
        <v>3847</v>
      </c>
      <c r="B3848" t="s">
        <v>1743</v>
      </c>
      <c r="C3848" t="s">
        <v>15</v>
      </c>
      <c r="D3848" t="s">
        <v>127</v>
      </c>
      <c r="E3848" t="s">
        <v>124</v>
      </c>
      <c r="F3848" s="1">
        <v>44337</v>
      </c>
      <c r="G3848" s="2">
        <v>44336</v>
      </c>
      <c r="H3848" s="2">
        <v>44341</v>
      </c>
      <c r="I3848" t="s">
        <v>364</v>
      </c>
      <c r="J3848" t="s">
        <v>71</v>
      </c>
      <c r="K3848">
        <v>10.329000000000001</v>
      </c>
      <c r="L3848" s="4">
        <v>1440</v>
      </c>
      <c r="M3848">
        <v>1000</v>
      </c>
      <c r="N3848" s="3">
        <v>14873.76</v>
      </c>
      <c r="O3848">
        <v>14873.76</v>
      </c>
      <c r="P3848">
        <v>14873.76</v>
      </c>
      <c r="Q3848">
        <v>0</v>
      </c>
      <c r="S3848" t="str">
        <f t="shared" si="242"/>
        <v>May</v>
      </c>
      <c r="T3848" t="str">
        <f t="shared" si="243"/>
        <v>2021</v>
      </c>
      <c r="U3848" s="3">
        <f t="shared" si="241"/>
        <v>31</v>
      </c>
    </row>
    <row r="3849" spans="1:21" hidden="1">
      <c r="A3849">
        <v>3848</v>
      </c>
      <c r="B3849" t="s">
        <v>1743</v>
      </c>
      <c r="C3849" t="s">
        <v>15</v>
      </c>
      <c r="D3849" t="s">
        <v>127</v>
      </c>
      <c r="E3849" t="s">
        <v>124</v>
      </c>
      <c r="F3849" s="1">
        <v>44338</v>
      </c>
      <c r="G3849" s="2">
        <v>44336</v>
      </c>
      <c r="H3849" s="2">
        <v>44341</v>
      </c>
      <c r="I3849" t="s">
        <v>364</v>
      </c>
      <c r="J3849" t="s">
        <v>71</v>
      </c>
      <c r="K3849">
        <v>10.329000000000001</v>
      </c>
      <c r="L3849" s="4">
        <v>1440</v>
      </c>
      <c r="M3849">
        <v>1000</v>
      </c>
      <c r="N3849" s="3">
        <v>14873.76</v>
      </c>
      <c r="O3849">
        <v>14873.76</v>
      </c>
      <c r="P3849">
        <v>14873.76</v>
      </c>
      <c r="Q3849">
        <v>0</v>
      </c>
      <c r="S3849" t="str">
        <f t="shared" si="242"/>
        <v>May</v>
      </c>
      <c r="T3849" t="str">
        <f t="shared" si="243"/>
        <v>2021</v>
      </c>
      <c r="U3849" s="3">
        <f t="shared" si="241"/>
        <v>31</v>
      </c>
    </row>
    <row r="3850" spans="1:21" hidden="1">
      <c r="A3850">
        <v>3849</v>
      </c>
      <c r="B3850" t="s">
        <v>1743</v>
      </c>
      <c r="C3850" t="s">
        <v>15</v>
      </c>
      <c r="D3850" t="s">
        <v>127</v>
      </c>
      <c r="E3850" t="s">
        <v>124</v>
      </c>
      <c r="F3850" s="1">
        <v>44339</v>
      </c>
      <c r="G3850" s="2">
        <v>44336</v>
      </c>
      <c r="H3850" s="2">
        <v>44341</v>
      </c>
      <c r="I3850" t="s">
        <v>364</v>
      </c>
      <c r="J3850" t="s">
        <v>71</v>
      </c>
      <c r="K3850">
        <v>10.329000000000001</v>
      </c>
      <c r="L3850" s="4">
        <v>1440</v>
      </c>
      <c r="M3850">
        <v>1000</v>
      </c>
      <c r="N3850" s="3">
        <v>14873.76</v>
      </c>
      <c r="O3850">
        <v>14873.76</v>
      </c>
      <c r="P3850">
        <v>14873.76</v>
      </c>
      <c r="Q3850">
        <v>0</v>
      </c>
      <c r="S3850" t="str">
        <f t="shared" si="242"/>
        <v>May</v>
      </c>
      <c r="T3850" t="str">
        <f t="shared" si="243"/>
        <v>2021</v>
      </c>
      <c r="U3850" s="3">
        <f t="shared" si="241"/>
        <v>31</v>
      </c>
    </row>
    <row r="3851" spans="1:21" hidden="1">
      <c r="A3851">
        <v>3850</v>
      </c>
      <c r="B3851" t="s">
        <v>1743</v>
      </c>
      <c r="C3851" t="s">
        <v>15</v>
      </c>
      <c r="D3851" t="s">
        <v>127</v>
      </c>
      <c r="E3851" t="s">
        <v>124</v>
      </c>
      <c r="F3851" s="1">
        <v>44340</v>
      </c>
      <c r="G3851" s="2">
        <v>44336</v>
      </c>
      <c r="H3851" s="2">
        <v>44341</v>
      </c>
      <c r="I3851" t="s">
        <v>364</v>
      </c>
      <c r="J3851" t="s">
        <v>71</v>
      </c>
      <c r="K3851">
        <v>10.329000000000001</v>
      </c>
      <c r="L3851" s="4">
        <v>1440</v>
      </c>
      <c r="M3851">
        <v>1000</v>
      </c>
      <c r="N3851" s="3">
        <v>14873.76</v>
      </c>
      <c r="O3851">
        <v>14873.76</v>
      </c>
      <c r="P3851">
        <v>14873.76</v>
      </c>
      <c r="Q3851">
        <v>0</v>
      </c>
      <c r="S3851" t="str">
        <f t="shared" si="242"/>
        <v>May</v>
      </c>
      <c r="T3851" t="str">
        <f t="shared" si="243"/>
        <v>2021</v>
      </c>
      <c r="U3851" s="3">
        <f t="shared" si="241"/>
        <v>31</v>
      </c>
    </row>
    <row r="3852" spans="1:21" hidden="1">
      <c r="A3852">
        <v>3851</v>
      </c>
      <c r="B3852" t="s">
        <v>1706</v>
      </c>
      <c r="C3852" t="s">
        <v>15</v>
      </c>
      <c r="D3852" t="s">
        <v>131</v>
      </c>
      <c r="E3852" t="s">
        <v>124</v>
      </c>
      <c r="F3852" s="1">
        <v>44351</v>
      </c>
      <c r="G3852" s="2">
        <v>44350.254861111112</v>
      </c>
      <c r="H3852" s="2">
        <v>44355.678472222222</v>
      </c>
      <c r="I3852" t="s">
        <v>364</v>
      </c>
      <c r="J3852" t="s">
        <v>71</v>
      </c>
      <c r="K3852">
        <v>10.329000000000001</v>
      </c>
      <c r="L3852" s="4">
        <v>1440</v>
      </c>
      <c r="M3852">
        <v>1000</v>
      </c>
      <c r="N3852" s="3">
        <v>14873.76</v>
      </c>
      <c r="O3852">
        <v>14873.76</v>
      </c>
      <c r="P3852">
        <v>14873.76</v>
      </c>
      <c r="Q3852">
        <v>0</v>
      </c>
      <c r="S3852" t="str">
        <f t="shared" si="242"/>
        <v>June</v>
      </c>
      <c r="T3852" t="str">
        <f t="shared" si="243"/>
        <v>2021</v>
      </c>
      <c r="U3852" s="3">
        <f t="shared" si="241"/>
        <v>30</v>
      </c>
    </row>
    <row r="3853" spans="1:21" hidden="1">
      <c r="A3853">
        <v>3852</v>
      </c>
      <c r="B3853" t="s">
        <v>1706</v>
      </c>
      <c r="C3853" t="s">
        <v>15</v>
      </c>
      <c r="D3853" t="s">
        <v>131</v>
      </c>
      <c r="E3853" t="s">
        <v>124</v>
      </c>
      <c r="F3853" s="1">
        <v>44352</v>
      </c>
      <c r="G3853" s="2">
        <v>44350.254861111112</v>
      </c>
      <c r="H3853" s="2">
        <v>44355.678472222222</v>
      </c>
      <c r="I3853" t="s">
        <v>364</v>
      </c>
      <c r="J3853" t="s">
        <v>71</v>
      </c>
      <c r="K3853">
        <v>10.329000000000001</v>
      </c>
      <c r="L3853" s="4">
        <v>1440</v>
      </c>
      <c r="M3853">
        <v>1000</v>
      </c>
      <c r="N3853" s="3">
        <v>14873.76</v>
      </c>
      <c r="O3853">
        <v>14873.76</v>
      </c>
      <c r="P3853">
        <v>14873.76</v>
      </c>
      <c r="Q3853">
        <v>0</v>
      </c>
      <c r="S3853" t="str">
        <f t="shared" si="242"/>
        <v>June</v>
      </c>
      <c r="T3853" t="str">
        <f t="shared" si="243"/>
        <v>2021</v>
      </c>
      <c r="U3853" s="3">
        <f t="shared" si="241"/>
        <v>30</v>
      </c>
    </row>
    <row r="3854" spans="1:21" hidden="1">
      <c r="A3854">
        <v>3853</v>
      </c>
      <c r="B3854" t="s">
        <v>1706</v>
      </c>
      <c r="C3854" t="s">
        <v>15</v>
      </c>
      <c r="D3854" t="s">
        <v>131</v>
      </c>
      <c r="E3854" t="s">
        <v>124</v>
      </c>
      <c r="F3854" s="1">
        <v>44353</v>
      </c>
      <c r="G3854" s="2">
        <v>44350.254861111112</v>
      </c>
      <c r="H3854" s="2">
        <v>44355.678472222222</v>
      </c>
      <c r="I3854" t="s">
        <v>364</v>
      </c>
      <c r="J3854" t="s">
        <v>71</v>
      </c>
      <c r="K3854">
        <v>10.329000000000001</v>
      </c>
      <c r="L3854" s="4">
        <v>1440</v>
      </c>
      <c r="M3854">
        <v>1000</v>
      </c>
      <c r="N3854" s="3">
        <v>14873.76</v>
      </c>
      <c r="O3854">
        <v>14873.76</v>
      </c>
      <c r="P3854">
        <v>14873.76</v>
      </c>
      <c r="Q3854">
        <v>0</v>
      </c>
      <c r="S3854" t="str">
        <f t="shared" si="242"/>
        <v>June</v>
      </c>
      <c r="T3854" t="str">
        <f t="shared" si="243"/>
        <v>2021</v>
      </c>
      <c r="U3854" s="3">
        <f t="shared" si="241"/>
        <v>30</v>
      </c>
    </row>
    <row r="3855" spans="1:21" hidden="1">
      <c r="A3855">
        <v>3854</v>
      </c>
      <c r="B3855" t="s">
        <v>1706</v>
      </c>
      <c r="C3855" t="s">
        <v>15</v>
      </c>
      <c r="D3855" t="s">
        <v>131</v>
      </c>
      <c r="E3855" t="s">
        <v>124</v>
      </c>
      <c r="F3855" s="1">
        <v>44354</v>
      </c>
      <c r="G3855" s="2">
        <v>44350.254861111112</v>
      </c>
      <c r="H3855" s="2">
        <v>44355.678472222222</v>
      </c>
      <c r="I3855" t="s">
        <v>364</v>
      </c>
      <c r="J3855" t="s">
        <v>71</v>
      </c>
      <c r="K3855">
        <v>10.329000000000001</v>
      </c>
      <c r="L3855" s="4">
        <v>1440</v>
      </c>
      <c r="M3855">
        <v>1000</v>
      </c>
      <c r="N3855" s="3">
        <v>14873.76</v>
      </c>
      <c r="O3855">
        <v>14873.76</v>
      </c>
      <c r="P3855">
        <v>14873.76</v>
      </c>
      <c r="Q3855">
        <v>0</v>
      </c>
      <c r="S3855" t="str">
        <f t="shared" si="242"/>
        <v>June</v>
      </c>
      <c r="T3855" t="str">
        <f t="shared" si="243"/>
        <v>2021</v>
      </c>
      <c r="U3855" s="3">
        <f t="shared" si="241"/>
        <v>30</v>
      </c>
    </row>
    <row r="3856" spans="1:21" hidden="1">
      <c r="A3856">
        <v>3855</v>
      </c>
      <c r="B3856" t="s">
        <v>1695</v>
      </c>
      <c r="C3856" t="s">
        <v>15</v>
      </c>
      <c r="D3856" t="s">
        <v>129</v>
      </c>
      <c r="E3856" t="s">
        <v>75</v>
      </c>
      <c r="F3856" s="1">
        <v>44365</v>
      </c>
      <c r="G3856" s="2">
        <v>44364.227083333331</v>
      </c>
      <c r="H3856" s="2">
        <v>44369.655555555553</v>
      </c>
      <c r="I3856" t="s">
        <v>364</v>
      </c>
      <c r="J3856" t="s">
        <v>71</v>
      </c>
      <c r="K3856">
        <v>10.329000000000001</v>
      </c>
      <c r="L3856" s="4">
        <v>1440</v>
      </c>
      <c r="M3856">
        <v>1000</v>
      </c>
      <c r="N3856" s="3">
        <v>14873.76</v>
      </c>
      <c r="O3856">
        <v>14873.76</v>
      </c>
      <c r="P3856">
        <v>14873.76</v>
      </c>
      <c r="Q3856">
        <v>0</v>
      </c>
      <c r="S3856" t="str">
        <f t="shared" si="242"/>
        <v>June</v>
      </c>
      <c r="T3856" t="str">
        <f t="shared" si="243"/>
        <v>2021</v>
      </c>
      <c r="U3856" s="3">
        <f t="shared" si="241"/>
        <v>30</v>
      </c>
    </row>
    <row r="3857" spans="1:21" hidden="1">
      <c r="A3857">
        <v>3856</v>
      </c>
      <c r="B3857" t="s">
        <v>1695</v>
      </c>
      <c r="C3857" t="s">
        <v>15</v>
      </c>
      <c r="D3857" t="s">
        <v>129</v>
      </c>
      <c r="E3857" t="s">
        <v>75</v>
      </c>
      <c r="F3857" s="1">
        <v>44366</v>
      </c>
      <c r="G3857" s="2">
        <v>44364.227083333331</v>
      </c>
      <c r="H3857" s="2">
        <v>44369.655555555553</v>
      </c>
      <c r="I3857" t="s">
        <v>364</v>
      </c>
      <c r="J3857" t="s">
        <v>71</v>
      </c>
      <c r="K3857">
        <v>10.329000000000001</v>
      </c>
      <c r="L3857" s="4">
        <v>1440</v>
      </c>
      <c r="M3857">
        <v>1000</v>
      </c>
      <c r="N3857" s="3">
        <v>14873.76</v>
      </c>
      <c r="O3857">
        <v>14873.76</v>
      </c>
      <c r="P3857">
        <v>14873.76</v>
      </c>
      <c r="Q3857">
        <v>0</v>
      </c>
      <c r="S3857" t="str">
        <f t="shared" si="242"/>
        <v>June</v>
      </c>
      <c r="T3857" t="str">
        <f t="shared" si="243"/>
        <v>2021</v>
      </c>
      <c r="U3857" s="3">
        <f t="shared" si="241"/>
        <v>30</v>
      </c>
    </row>
    <row r="3858" spans="1:21" hidden="1">
      <c r="A3858">
        <v>3857</v>
      </c>
      <c r="B3858" t="s">
        <v>1695</v>
      </c>
      <c r="C3858" t="s">
        <v>15</v>
      </c>
      <c r="D3858" t="s">
        <v>129</v>
      </c>
      <c r="E3858" t="s">
        <v>75</v>
      </c>
      <c r="F3858" s="1">
        <v>44367</v>
      </c>
      <c r="G3858" s="2">
        <v>44364.227083333331</v>
      </c>
      <c r="H3858" s="2">
        <v>44369.655555555553</v>
      </c>
      <c r="I3858" t="s">
        <v>364</v>
      </c>
      <c r="J3858" t="s">
        <v>71</v>
      </c>
      <c r="K3858">
        <v>10.329000000000001</v>
      </c>
      <c r="L3858" s="4">
        <v>1440</v>
      </c>
      <c r="M3858">
        <v>1000</v>
      </c>
      <c r="N3858" s="3">
        <v>14873.76</v>
      </c>
      <c r="O3858">
        <v>14873.76</v>
      </c>
      <c r="P3858">
        <v>14873.76</v>
      </c>
      <c r="Q3858">
        <v>0</v>
      </c>
      <c r="S3858" t="str">
        <f t="shared" si="242"/>
        <v>June</v>
      </c>
      <c r="T3858" t="str">
        <f t="shared" si="243"/>
        <v>2021</v>
      </c>
      <c r="U3858" s="3">
        <f t="shared" si="241"/>
        <v>30</v>
      </c>
    </row>
    <row r="3859" spans="1:21" hidden="1">
      <c r="A3859">
        <v>3858</v>
      </c>
      <c r="B3859" t="s">
        <v>1695</v>
      </c>
      <c r="C3859" t="s">
        <v>15</v>
      </c>
      <c r="D3859" t="s">
        <v>129</v>
      </c>
      <c r="E3859" t="s">
        <v>75</v>
      </c>
      <c r="F3859" s="1">
        <v>44368</v>
      </c>
      <c r="G3859" s="2">
        <v>44364.227083333331</v>
      </c>
      <c r="H3859" s="2">
        <v>44369.655555555553</v>
      </c>
      <c r="I3859" t="s">
        <v>364</v>
      </c>
      <c r="J3859" t="s">
        <v>71</v>
      </c>
      <c r="K3859">
        <v>10.329000000000001</v>
      </c>
      <c r="L3859" s="4">
        <v>1440</v>
      </c>
      <c r="M3859">
        <v>1000</v>
      </c>
      <c r="N3859" s="3">
        <v>14873.76</v>
      </c>
      <c r="O3859">
        <v>14873.76</v>
      </c>
      <c r="P3859">
        <v>14873.76</v>
      </c>
      <c r="Q3859">
        <v>0</v>
      </c>
      <c r="S3859" t="str">
        <f t="shared" si="242"/>
        <v>June</v>
      </c>
      <c r="T3859" t="str">
        <f t="shared" si="243"/>
        <v>2021</v>
      </c>
      <c r="U3859" s="3">
        <f t="shared" si="241"/>
        <v>30</v>
      </c>
    </row>
    <row r="3860" spans="1:21" hidden="1">
      <c r="A3860">
        <v>3859</v>
      </c>
      <c r="B3860" t="s">
        <v>1685</v>
      </c>
      <c r="C3860" t="s">
        <v>15</v>
      </c>
      <c r="D3860" t="s">
        <v>129</v>
      </c>
      <c r="E3860" t="s">
        <v>75</v>
      </c>
      <c r="F3860" s="1">
        <v>44379</v>
      </c>
      <c r="G3860" s="2">
        <v>44378.261111111111</v>
      </c>
      <c r="H3860" s="2">
        <v>44383.586805555555</v>
      </c>
      <c r="I3860" t="s">
        <v>364</v>
      </c>
      <c r="J3860" t="s">
        <v>71</v>
      </c>
      <c r="K3860">
        <v>10.329000000000001</v>
      </c>
      <c r="L3860" s="4">
        <v>1440</v>
      </c>
      <c r="M3860">
        <v>1000</v>
      </c>
      <c r="N3860" s="3">
        <v>14873.76</v>
      </c>
      <c r="O3860">
        <v>14873.76</v>
      </c>
      <c r="P3860">
        <v>14873.76</v>
      </c>
      <c r="Q3860">
        <v>0</v>
      </c>
      <c r="S3860" t="str">
        <f t="shared" si="242"/>
        <v>July</v>
      </c>
      <c r="T3860" t="str">
        <f t="shared" si="243"/>
        <v>2021</v>
      </c>
      <c r="U3860" s="3">
        <f t="shared" si="241"/>
        <v>31</v>
      </c>
    </row>
    <row r="3861" spans="1:21" hidden="1">
      <c r="A3861">
        <v>3860</v>
      </c>
      <c r="B3861" t="s">
        <v>1685</v>
      </c>
      <c r="C3861" t="s">
        <v>15</v>
      </c>
      <c r="D3861" t="s">
        <v>129</v>
      </c>
      <c r="E3861" t="s">
        <v>75</v>
      </c>
      <c r="F3861" s="1">
        <v>44380</v>
      </c>
      <c r="G3861" s="2">
        <v>44378.261111111111</v>
      </c>
      <c r="H3861" s="2">
        <v>44383.586805555555</v>
      </c>
      <c r="I3861" t="s">
        <v>364</v>
      </c>
      <c r="J3861" t="s">
        <v>71</v>
      </c>
      <c r="K3861">
        <v>10.329000000000001</v>
      </c>
      <c r="L3861" s="4">
        <v>1440</v>
      </c>
      <c r="M3861">
        <v>1000</v>
      </c>
      <c r="N3861" s="3">
        <v>14873.76</v>
      </c>
      <c r="O3861">
        <v>14873.76</v>
      </c>
      <c r="P3861">
        <v>14873.76</v>
      </c>
      <c r="Q3861">
        <v>0</v>
      </c>
      <c r="S3861" t="str">
        <f t="shared" si="242"/>
        <v>July</v>
      </c>
      <c r="T3861" t="str">
        <f t="shared" si="243"/>
        <v>2021</v>
      </c>
      <c r="U3861" s="3">
        <f t="shared" si="241"/>
        <v>31</v>
      </c>
    </row>
    <row r="3862" spans="1:21" hidden="1">
      <c r="A3862">
        <v>3861</v>
      </c>
      <c r="B3862" t="s">
        <v>1685</v>
      </c>
      <c r="C3862" t="s">
        <v>15</v>
      </c>
      <c r="D3862" t="s">
        <v>129</v>
      </c>
      <c r="E3862" t="s">
        <v>75</v>
      </c>
      <c r="F3862" s="1">
        <v>44381</v>
      </c>
      <c r="G3862" s="2">
        <v>44378.261111111111</v>
      </c>
      <c r="H3862" s="2">
        <v>44383.586805555555</v>
      </c>
      <c r="I3862" t="s">
        <v>364</v>
      </c>
      <c r="J3862" t="s">
        <v>71</v>
      </c>
      <c r="K3862">
        <v>10.329000000000001</v>
      </c>
      <c r="L3862" s="4">
        <v>1440</v>
      </c>
      <c r="M3862">
        <v>1000</v>
      </c>
      <c r="N3862" s="3">
        <v>14873.76</v>
      </c>
      <c r="O3862">
        <v>14873.76</v>
      </c>
      <c r="P3862">
        <v>14873.76</v>
      </c>
      <c r="Q3862">
        <v>0</v>
      </c>
      <c r="S3862" t="str">
        <f t="shared" si="242"/>
        <v>July</v>
      </c>
      <c r="T3862" t="str">
        <f t="shared" si="243"/>
        <v>2021</v>
      </c>
      <c r="U3862" s="3">
        <f t="shared" si="241"/>
        <v>31</v>
      </c>
    </row>
    <row r="3863" spans="1:21" hidden="1">
      <c r="A3863">
        <v>3862</v>
      </c>
      <c r="B3863" t="s">
        <v>1685</v>
      </c>
      <c r="C3863" t="s">
        <v>15</v>
      </c>
      <c r="D3863" t="s">
        <v>129</v>
      </c>
      <c r="E3863" t="s">
        <v>75</v>
      </c>
      <c r="F3863" s="1">
        <v>44382</v>
      </c>
      <c r="G3863" s="2">
        <v>44378.261111111111</v>
      </c>
      <c r="H3863" s="2">
        <v>44383.586805555555</v>
      </c>
      <c r="I3863" t="s">
        <v>364</v>
      </c>
      <c r="J3863" t="s">
        <v>71</v>
      </c>
      <c r="K3863">
        <v>10.329000000000001</v>
      </c>
      <c r="L3863" s="4">
        <v>1440</v>
      </c>
      <c r="M3863">
        <v>1000</v>
      </c>
      <c r="N3863" s="3">
        <v>14873.76</v>
      </c>
      <c r="O3863">
        <v>14873.76</v>
      </c>
      <c r="P3863">
        <v>14873.76</v>
      </c>
      <c r="Q3863">
        <v>0</v>
      </c>
      <c r="S3863" t="str">
        <f t="shared" si="242"/>
        <v>July</v>
      </c>
      <c r="T3863" t="str">
        <f t="shared" si="243"/>
        <v>2021</v>
      </c>
      <c r="U3863" s="3">
        <f t="shared" si="241"/>
        <v>31</v>
      </c>
    </row>
    <row r="3864" spans="1:21" hidden="1">
      <c r="A3864">
        <v>3863</v>
      </c>
      <c r="B3864" t="s">
        <v>1689</v>
      </c>
      <c r="C3864" t="s">
        <v>15</v>
      </c>
      <c r="D3864" t="s">
        <v>129</v>
      </c>
      <c r="E3864" t="s">
        <v>75</v>
      </c>
      <c r="F3864" s="1">
        <v>44407</v>
      </c>
      <c r="G3864" s="2">
        <v>44406.260416666664</v>
      </c>
      <c r="H3864" s="2">
        <v>44411.613888888889</v>
      </c>
      <c r="I3864" t="s">
        <v>364</v>
      </c>
      <c r="J3864" t="s">
        <v>71</v>
      </c>
      <c r="K3864">
        <v>10.329000000000001</v>
      </c>
      <c r="L3864" s="4">
        <v>1440</v>
      </c>
      <c r="M3864">
        <v>1000</v>
      </c>
      <c r="N3864" s="3">
        <v>14873.76</v>
      </c>
      <c r="O3864">
        <v>14873.76</v>
      </c>
      <c r="P3864">
        <v>14873.76</v>
      </c>
      <c r="Q3864">
        <v>0</v>
      </c>
      <c r="S3864" t="str">
        <f t="shared" si="242"/>
        <v>July</v>
      </c>
      <c r="T3864" t="str">
        <f t="shared" si="243"/>
        <v>2021</v>
      </c>
      <c r="U3864" s="3">
        <f t="shared" si="241"/>
        <v>31</v>
      </c>
    </row>
    <row r="3865" spans="1:21" hidden="1">
      <c r="A3865">
        <v>3864</v>
      </c>
      <c r="B3865" t="s">
        <v>1689</v>
      </c>
      <c r="C3865" t="s">
        <v>15</v>
      </c>
      <c r="D3865" t="s">
        <v>129</v>
      </c>
      <c r="E3865" t="s">
        <v>75</v>
      </c>
      <c r="F3865" s="1">
        <v>44408</v>
      </c>
      <c r="G3865" s="2">
        <v>44406.260416666664</v>
      </c>
      <c r="H3865" s="2">
        <v>44411.613888888889</v>
      </c>
      <c r="I3865" t="s">
        <v>364</v>
      </c>
      <c r="J3865" t="s">
        <v>71</v>
      </c>
      <c r="K3865">
        <v>10.329000000000001</v>
      </c>
      <c r="L3865" s="4">
        <v>1440</v>
      </c>
      <c r="M3865">
        <v>1000</v>
      </c>
      <c r="N3865" s="3">
        <v>14873.76</v>
      </c>
      <c r="O3865">
        <v>14873.76</v>
      </c>
      <c r="P3865">
        <v>14873.76</v>
      </c>
      <c r="Q3865">
        <v>0</v>
      </c>
      <c r="S3865" t="str">
        <f t="shared" si="242"/>
        <v>July</v>
      </c>
      <c r="T3865" t="str">
        <f t="shared" si="243"/>
        <v>2021</v>
      </c>
      <c r="U3865" s="3">
        <f t="shared" si="241"/>
        <v>31</v>
      </c>
    </row>
    <row r="3866" spans="1:21" hidden="1">
      <c r="A3866">
        <v>3865</v>
      </c>
      <c r="B3866" t="s">
        <v>1689</v>
      </c>
      <c r="C3866" t="s">
        <v>15</v>
      </c>
      <c r="D3866" t="s">
        <v>129</v>
      </c>
      <c r="E3866" t="s">
        <v>75</v>
      </c>
      <c r="F3866" s="1">
        <v>44409</v>
      </c>
      <c r="G3866" s="2">
        <v>44406.260416666664</v>
      </c>
      <c r="H3866" s="2">
        <v>44411.613888888889</v>
      </c>
      <c r="I3866" t="s">
        <v>364</v>
      </c>
      <c r="J3866" t="s">
        <v>71</v>
      </c>
      <c r="K3866">
        <v>10.329000000000001</v>
      </c>
      <c r="L3866" s="4">
        <v>1440</v>
      </c>
      <c r="M3866">
        <v>1000</v>
      </c>
      <c r="N3866" s="3">
        <v>14873.76</v>
      </c>
      <c r="O3866">
        <v>14873.76</v>
      </c>
      <c r="P3866">
        <v>14873.76</v>
      </c>
      <c r="Q3866">
        <v>0</v>
      </c>
      <c r="S3866" t="str">
        <f t="shared" si="242"/>
        <v>August</v>
      </c>
      <c r="T3866" t="str">
        <f t="shared" si="243"/>
        <v>2021</v>
      </c>
      <c r="U3866" s="3">
        <f t="shared" si="241"/>
        <v>31</v>
      </c>
    </row>
    <row r="3867" spans="1:21" hidden="1">
      <c r="A3867">
        <v>3866</v>
      </c>
      <c r="B3867" t="s">
        <v>1689</v>
      </c>
      <c r="C3867" t="s">
        <v>15</v>
      </c>
      <c r="D3867" t="s">
        <v>129</v>
      </c>
      <c r="E3867" t="s">
        <v>75</v>
      </c>
      <c r="F3867" s="1">
        <v>44410</v>
      </c>
      <c r="G3867" s="2">
        <v>44406.260416666664</v>
      </c>
      <c r="H3867" s="2">
        <v>44411.613888888889</v>
      </c>
      <c r="I3867" t="s">
        <v>364</v>
      </c>
      <c r="J3867" t="s">
        <v>71</v>
      </c>
      <c r="K3867">
        <v>10.329000000000001</v>
      </c>
      <c r="L3867" s="4">
        <v>1440</v>
      </c>
      <c r="M3867">
        <v>1000</v>
      </c>
      <c r="N3867" s="3">
        <v>14873.76</v>
      </c>
      <c r="O3867">
        <v>14873.76</v>
      </c>
      <c r="P3867">
        <v>14873.76</v>
      </c>
      <c r="Q3867">
        <v>0</v>
      </c>
      <c r="S3867" t="str">
        <f t="shared" si="242"/>
        <v>August</v>
      </c>
      <c r="T3867" t="str">
        <f t="shared" si="243"/>
        <v>2021</v>
      </c>
      <c r="U3867" s="3">
        <f t="shared" si="241"/>
        <v>31</v>
      </c>
    </row>
    <row r="3868" spans="1:21" hidden="1">
      <c r="A3868">
        <v>3867</v>
      </c>
      <c r="B3868" t="s">
        <v>1700</v>
      </c>
      <c r="C3868" t="s">
        <v>15</v>
      </c>
      <c r="D3868" t="s">
        <v>129</v>
      </c>
      <c r="E3868" t="s">
        <v>75</v>
      </c>
      <c r="F3868" s="1">
        <v>44421</v>
      </c>
      <c r="G3868" s="2">
        <v>44420.28125</v>
      </c>
      <c r="H3868" s="2">
        <v>44424.661805555559</v>
      </c>
      <c r="I3868" t="s">
        <v>364</v>
      </c>
      <c r="J3868" t="s">
        <v>71</v>
      </c>
      <c r="K3868">
        <v>10.329000000000001</v>
      </c>
      <c r="L3868" s="4">
        <v>1440</v>
      </c>
      <c r="M3868">
        <v>1000</v>
      </c>
      <c r="N3868" s="3">
        <v>14873.76</v>
      </c>
      <c r="O3868">
        <v>14873.76</v>
      </c>
      <c r="P3868">
        <v>14873.76</v>
      </c>
      <c r="Q3868">
        <v>0</v>
      </c>
      <c r="S3868" t="str">
        <f t="shared" si="242"/>
        <v>August</v>
      </c>
      <c r="T3868" t="str">
        <f t="shared" si="243"/>
        <v>2021</v>
      </c>
      <c r="U3868" s="3">
        <f t="shared" si="241"/>
        <v>31</v>
      </c>
    </row>
    <row r="3869" spans="1:21" hidden="1">
      <c r="A3869">
        <v>3868</v>
      </c>
      <c r="B3869" t="s">
        <v>1700</v>
      </c>
      <c r="C3869" t="s">
        <v>15</v>
      </c>
      <c r="D3869" t="s">
        <v>129</v>
      </c>
      <c r="E3869" t="s">
        <v>75</v>
      </c>
      <c r="F3869" s="1">
        <v>44422</v>
      </c>
      <c r="G3869" s="2">
        <v>44420.28125</v>
      </c>
      <c r="H3869" s="2">
        <v>44424.661805555559</v>
      </c>
      <c r="I3869" t="s">
        <v>364</v>
      </c>
      <c r="J3869" t="s">
        <v>71</v>
      </c>
      <c r="K3869">
        <v>10.329000000000001</v>
      </c>
      <c r="L3869" s="4">
        <v>1440</v>
      </c>
      <c r="M3869">
        <v>1000</v>
      </c>
      <c r="N3869" s="3">
        <v>14873.76</v>
      </c>
      <c r="O3869">
        <v>14873.76</v>
      </c>
      <c r="P3869">
        <v>14873.76</v>
      </c>
      <c r="Q3869">
        <v>0</v>
      </c>
      <c r="S3869" t="str">
        <f t="shared" si="242"/>
        <v>August</v>
      </c>
      <c r="T3869" t="str">
        <f t="shared" si="243"/>
        <v>2021</v>
      </c>
      <c r="U3869" s="3">
        <f t="shared" si="241"/>
        <v>31</v>
      </c>
    </row>
    <row r="3870" spans="1:21" hidden="1">
      <c r="A3870">
        <v>3869</v>
      </c>
      <c r="B3870" t="s">
        <v>1700</v>
      </c>
      <c r="C3870" t="s">
        <v>15</v>
      </c>
      <c r="D3870" t="s">
        <v>129</v>
      </c>
      <c r="E3870" t="s">
        <v>75</v>
      </c>
      <c r="F3870" s="1">
        <v>44423</v>
      </c>
      <c r="G3870" s="2">
        <v>44420.28125</v>
      </c>
      <c r="H3870" s="2">
        <v>44424.661805555559</v>
      </c>
      <c r="I3870" t="s">
        <v>364</v>
      </c>
      <c r="J3870" t="s">
        <v>71</v>
      </c>
      <c r="K3870">
        <v>10.329000000000001</v>
      </c>
      <c r="L3870" s="4">
        <v>1440</v>
      </c>
      <c r="M3870">
        <v>1000</v>
      </c>
      <c r="N3870" s="3">
        <v>14873.76</v>
      </c>
      <c r="O3870">
        <v>14873.76</v>
      </c>
      <c r="P3870">
        <v>14873.76</v>
      </c>
      <c r="Q3870">
        <v>0</v>
      </c>
      <c r="S3870" t="str">
        <f t="shared" si="242"/>
        <v>August</v>
      </c>
      <c r="T3870" t="str">
        <f t="shared" si="243"/>
        <v>2021</v>
      </c>
      <c r="U3870" s="3">
        <f t="shared" si="241"/>
        <v>31</v>
      </c>
    </row>
    <row r="3871" spans="1:21" hidden="1">
      <c r="A3871">
        <v>3870</v>
      </c>
      <c r="B3871" t="s">
        <v>1704</v>
      </c>
      <c r="C3871" t="s">
        <v>15</v>
      </c>
      <c r="D3871" t="s">
        <v>129</v>
      </c>
      <c r="E3871" t="s">
        <v>75</v>
      </c>
      <c r="F3871" s="1">
        <v>44456</v>
      </c>
      <c r="G3871" s="2">
        <v>44455.270833333336</v>
      </c>
      <c r="H3871" s="2">
        <v>44459.669444444444</v>
      </c>
      <c r="I3871" t="s">
        <v>364</v>
      </c>
      <c r="J3871" t="s">
        <v>71</v>
      </c>
      <c r="K3871">
        <v>10.329000000000001</v>
      </c>
      <c r="L3871" s="4">
        <v>1440</v>
      </c>
      <c r="M3871">
        <v>1000</v>
      </c>
      <c r="N3871" s="3">
        <v>14873.76</v>
      </c>
      <c r="O3871">
        <v>14873.76</v>
      </c>
      <c r="P3871">
        <v>14873.76</v>
      </c>
      <c r="Q3871">
        <v>0</v>
      </c>
      <c r="S3871" t="str">
        <f t="shared" si="242"/>
        <v>September</v>
      </c>
      <c r="T3871" t="str">
        <f t="shared" si="243"/>
        <v>2021</v>
      </c>
      <c r="U3871" s="3">
        <f t="shared" si="241"/>
        <v>30</v>
      </c>
    </row>
    <row r="3872" spans="1:21" hidden="1">
      <c r="A3872">
        <v>3871</v>
      </c>
      <c r="B3872" t="s">
        <v>1704</v>
      </c>
      <c r="C3872" t="s">
        <v>15</v>
      </c>
      <c r="D3872" t="s">
        <v>129</v>
      </c>
      <c r="E3872" t="s">
        <v>75</v>
      </c>
      <c r="F3872" s="1">
        <v>44457</v>
      </c>
      <c r="G3872" s="2">
        <v>44455.270833333336</v>
      </c>
      <c r="H3872" s="2">
        <v>44459.669444444444</v>
      </c>
      <c r="I3872" t="s">
        <v>364</v>
      </c>
      <c r="J3872" t="s">
        <v>71</v>
      </c>
      <c r="K3872">
        <v>10.329000000000001</v>
      </c>
      <c r="L3872" s="4">
        <v>1440</v>
      </c>
      <c r="M3872">
        <v>1000</v>
      </c>
      <c r="N3872" s="3">
        <v>14873.76</v>
      </c>
      <c r="O3872">
        <v>14873.76</v>
      </c>
      <c r="P3872">
        <v>14873.76</v>
      </c>
      <c r="Q3872">
        <v>0</v>
      </c>
      <c r="S3872" t="str">
        <f t="shared" si="242"/>
        <v>September</v>
      </c>
      <c r="T3872" t="str">
        <f t="shared" si="243"/>
        <v>2021</v>
      </c>
      <c r="U3872" s="3">
        <f t="shared" si="241"/>
        <v>30</v>
      </c>
    </row>
    <row r="3873" spans="1:21" hidden="1">
      <c r="A3873">
        <v>3872</v>
      </c>
      <c r="B3873" t="s">
        <v>1704</v>
      </c>
      <c r="C3873" t="s">
        <v>15</v>
      </c>
      <c r="D3873" t="s">
        <v>129</v>
      </c>
      <c r="E3873" t="s">
        <v>75</v>
      </c>
      <c r="F3873" s="1">
        <v>44458</v>
      </c>
      <c r="G3873" s="2">
        <v>44455.270833333336</v>
      </c>
      <c r="H3873" s="2">
        <v>44459.669444444444</v>
      </c>
      <c r="I3873" t="s">
        <v>364</v>
      </c>
      <c r="J3873" t="s">
        <v>71</v>
      </c>
      <c r="K3873">
        <v>10.329000000000001</v>
      </c>
      <c r="L3873" s="4">
        <v>1440</v>
      </c>
      <c r="M3873">
        <v>1000</v>
      </c>
      <c r="N3873" s="3">
        <v>14873.76</v>
      </c>
      <c r="O3873">
        <v>14873.76</v>
      </c>
      <c r="P3873">
        <v>14873.76</v>
      </c>
      <c r="Q3873">
        <v>0</v>
      </c>
      <c r="S3873" t="str">
        <f t="shared" si="242"/>
        <v>September</v>
      </c>
      <c r="T3873" t="str">
        <f t="shared" si="243"/>
        <v>2021</v>
      </c>
      <c r="U3873" s="3">
        <f t="shared" si="241"/>
        <v>30</v>
      </c>
    </row>
    <row r="3874" spans="1:21" hidden="1">
      <c r="A3874">
        <v>3873</v>
      </c>
      <c r="B3874" t="s">
        <v>1693</v>
      </c>
      <c r="C3874" t="s">
        <v>15</v>
      </c>
      <c r="D3874" t="s">
        <v>129</v>
      </c>
      <c r="E3874" t="s">
        <v>75</v>
      </c>
      <c r="F3874" s="1">
        <v>44471</v>
      </c>
      <c r="G3874" s="2">
        <v>44470.261805555558</v>
      </c>
      <c r="H3874" s="2">
        <v>44474.654166666667</v>
      </c>
      <c r="I3874" t="s">
        <v>364</v>
      </c>
      <c r="J3874" t="s">
        <v>71</v>
      </c>
      <c r="K3874">
        <v>10.329000000000001</v>
      </c>
      <c r="L3874" s="4">
        <v>1440</v>
      </c>
      <c r="M3874">
        <v>1000</v>
      </c>
      <c r="N3874" s="3">
        <v>14873.76</v>
      </c>
      <c r="O3874">
        <v>14873.76</v>
      </c>
      <c r="P3874">
        <v>14873.76</v>
      </c>
      <c r="Q3874">
        <v>0</v>
      </c>
      <c r="S3874" t="str">
        <f t="shared" si="242"/>
        <v>October</v>
      </c>
      <c r="T3874" t="str">
        <f t="shared" si="243"/>
        <v>2021</v>
      </c>
      <c r="U3874" s="3">
        <f t="shared" si="241"/>
        <v>31</v>
      </c>
    </row>
    <row r="3875" spans="1:21" hidden="1">
      <c r="A3875">
        <v>3874</v>
      </c>
      <c r="B3875" t="s">
        <v>1693</v>
      </c>
      <c r="C3875" t="s">
        <v>15</v>
      </c>
      <c r="D3875" t="s">
        <v>129</v>
      </c>
      <c r="E3875" t="s">
        <v>75</v>
      </c>
      <c r="F3875" s="1">
        <v>44472</v>
      </c>
      <c r="G3875" s="2">
        <v>44470.261805555558</v>
      </c>
      <c r="H3875" s="2">
        <v>44474.654166666667</v>
      </c>
      <c r="I3875" t="s">
        <v>364</v>
      </c>
      <c r="J3875" t="s">
        <v>71</v>
      </c>
      <c r="K3875">
        <v>10.329000000000001</v>
      </c>
      <c r="L3875" s="4">
        <v>1440</v>
      </c>
      <c r="M3875">
        <v>1000</v>
      </c>
      <c r="N3875" s="3">
        <v>14873.76</v>
      </c>
      <c r="O3875">
        <v>14873.76</v>
      </c>
      <c r="P3875">
        <v>14873.76</v>
      </c>
      <c r="Q3875">
        <v>0</v>
      </c>
      <c r="S3875" t="str">
        <f t="shared" si="242"/>
        <v>October</v>
      </c>
      <c r="T3875" t="str">
        <f t="shared" si="243"/>
        <v>2021</v>
      </c>
      <c r="U3875" s="3">
        <f t="shared" si="241"/>
        <v>31</v>
      </c>
    </row>
    <row r="3876" spans="1:21" hidden="1">
      <c r="A3876">
        <v>3875</v>
      </c>
      <c r="B3876" t="s">
        <v>1693</v>
      </c>
      <c r="C3876" t="s">
        <v>15</v>
      </c>
      <c r="D3876" t="s">
        <v>129</v>
      </c>
      <c r="E3876" t="s">
        <v>75</v>
      </c>
      <c r="F3876" s="1">
        <v>44473</v>
      </c>
      <c r="G3876" s="2">
        <v>44470.261805555558</v>
      </c>
      <c r="H3876" s="2">
        <v>44474.654166666667</v>
      </c>
      <c r="I3876" t="s">
        <v>364</v>
      </c>
      <c r="J3876" t="s">
        <v>71</v>
      </c>
      <c r="K3876">
        <v>10.329000000000001</v>
      </c>
      <c r="L3876" s="4">
        <v>1440</v>
      </c>
      <c r="M3876">
        <v>1000</v>
      </c>
      <c r="N3876" s="3">
        <v>14873.76</v>
      </c>
      <c r="O3876">
        <v>14873.76</v>
      </c>
      <c r="P3876">
        <v>14873.76</v>
      </c>
      <c r="Q3876">
        <v>0</v>
      </c>
      <c r="S3876" t="str">
        <f t="shared" si="242"/>
        <v>October</v>
      </c>
      <c r="T3876" t="str">
        <f t="shared" si="243"/>
        <v>2021</v>
      </c>
      <c r="U3876" s="3">
        <f t="shared" si="241"/>
        <v>31</v>
      </c>
    </row>
    <row r="3877" spans="1:21" hidden="1">
      <c r="A3877">
        <v>3876</v>
      </c>
      <c r="B3877" t="s">
        <v>1678</v>
      </c>
      <c r="C3877" t="s">
        <v>15</v>
      </c>
      <c r="D3877" t="s">
        <v>123</v>
      </c>
      <c r="E3877" t="s">
        <v>124</v>
      </c>
      <c r="F3877" s="1">
        <v>44302</v>
      </c>
      <c r="G3877" s="2">
        <v>44301.258333333331</v>
      </c>
      <c r="H3877" s="2">
        <v>44306.475694444445</v>
      </c>
      <c r="I3877" t="s">
        <v>364</v>
      </c>
      <c r="J3877" t="s">
        <v>71</v>
      </c>
      <c r="K3877">
        <v>10.329000000000001</v>
      </c>
      <c r="L3877" s="4">
        <v>1440</v>
      </c>
      <c r="M3877">
        <v>1000</v>
      </c>
      <c r="N3877" s="3">
        <v>14873.76</v>
      </c>
      <c r="O3877">
        <v>14873.76</v>
      </c>
      <c r="P3877">
        <v>14873.76</v>
      </c>
      <c r="Q3877">
        <v>0</v>
      </c>
      <c r="S3877" t="str">
        <f t="shared" si="242"/>
        <v>April</v>
      </c>
      <c r="T3877" t="str">
        <f t="shared" si="243"/>
        <v>2021</v>
      </c>
      <c r="U3877" s="3">
        <f t="shared" si="241"/>
        <v>30</v>
      </c>
    </row>
    <row r="3878" spans="1:21" hidden="1">
      <c r="A3878">
        <v>3877</v>
      </c>
      <c r="B3878" t="s">
        <v>1678</v>
      </c>
      <c r="C3878" t="s">
        <v>15</v>
      </c>
      <c r="D3878" t="s">
        <v>123</v>
      </c>
      <c r="E3878" t="s">
        <v>124</v>
      </c>
      <c r="F3878" s="1">
        <v>44303</v>
      </c>
      <c r="G3878" s="2">
        <v>44301.258333333331</v>
      </c>
      <c r="H3878" s="2">
        <v>44306.475694444445</v>
      </c>
      <c r="I3878" t="s">
        <v>364</v>
      </c>
      <c r="J3878" t="s">
        <v>71</v>
      </c>
      <c r="K3878">
        <v>10.329000000000001</v>
      </c>
      <c r="L3878" s="4">
        <v>1440</v>
      </c>
      <c r="M3878">
        <v>1000</v>
      </c>
      <c r="N3878" s="3">
        <v>14873.76</v>
      </c>
      <c r="O3878">
        <v>14873.76</v>
      </c>
      <c r="P3878">
        <v>14873.76</v>
      </c>
      <c r="Q3878">
        <v>0</v>
      </c>
      <c r="S3878" t="str">
        <f t="shared" si="242"/>
        <v>April</v>
      </c>
      <c r="T3878" t="str">
        <f t="shared" si="243"/>
        <v>2021</v>
      </c>
      <c r="U3878" s="3">
        <f t="shared" si="241"/>
        <v>30</v>
      </c>
    </row>
    <row r="3879" spans="1:21" hidden="1">
      <c r="A3879">
        <v>3878</v>
      </c>
      <c r="B3879" t="s">
        <v>1678</v>
      </c>
      <c r="C3879" t="s">
        <v>15</v>
      </c>
      <c r="D3879" t="s">
        <v>123</v>
      </c>
      <c r="E3879" t="s">
        <v>124</v>
      </c>
      <c r="F3879" s="1">
        <v>44304</v>
      </c>
      <c r="G3879" s="2">
        <v>44301.258333333331</v>
      </c>
      <c r="H3879" s="2">
        <v>44306.475694444445</v>
      </c>
      <c r="I3879" t="s">
        <v>364</v>
      </c>
      <c r="J3879" t="s">
        <v>71</v>
      </c>
      <c r="K3879">
        <v>10.329000000000001</v>
      </c>
      <c r="L3879" s="4">
        <v>1440</v>
      </c>
      <c r="M3879">
        <v>1000</v>
      </c>
      <c r="N3879" s="3">
        <v>14873.76</v>
      </c>
      <c r="O3879">
        <v>14873.76</v>
      </c>
      <c r="P3879">
        <v>14873.76</v>
      </c>
      <c r="Q3879">
        <v>0</v>
      </c>
      <c r="S3879" t="str">
        <f t="shared" si="242"/>
        <v>April</v>
      </c>
      <c r="T3879" t="str">
        <f t="shared" si="243"/>
        <v>2021</v>
      </c>
      <c r="U3879" s="3">
        <f t="shared" si="241"/>
        <v>30</v>
      </c>
    </row>
    <row r="3880" spans="1:21" hidden="1">
      <c r="A3880">
        <v>3879</v>
      </c>
      <c r="B3880" t="s">
        <v>1678</v>
      </c>
      <c r="C3880" t="s">
        <v>15</v>
      </c>
      <c r="D3880" t="s">
        <v>123</v>
      </c>
      <c r="E3880" t="s">
        <v>124</v>
      </c>
      <c r="F3880" s="1">
        <v>44305</v>
      </c>
      <c r="G3880" s="2">
        <v>44301.258333333331</v>
      </c>
      <c r="H3880" s="2">
        <v>44306.475694444445</v>
      </c>
      <c r="I3880" t="s">
        <v>364</v>
      </c>
      <c r="J3880" t="s">
        <v>71</v>
      </c>
      <c r="K3880">
        <v>10.329000000000001</v>
      </c>
      <c r="L3880" s="4">
        <v>1440</v>
      </c>
      <c r="M3880">
        <v>1000</v>
      </c>
      <c r="N3880" s="3">
        <v>14873.76</v>
      </c>
      <c r="O3880">
        <v>14873.76</v>
      </c>
      <c r="P3880">
        <v>14873.76</v>
      </c>
      <c r="Q3880">
        <v>0</v>
      </c>
      <c r="S3880" t="str">
        <f t="shared" si="242"/>
        <v>April</v>
      </c>
      <c r="T3880" t="str">
        <f t="shared" si="243"/>
        <v>2021</v>
      </c>
      <c r="U3880" s="3">
        <f t="shared" si="241"/>
        <v>30</v>
      </c>
    </row>
    <row r="3881" spans="1:21" hidden="1">
      <c r="A3881">
        <v>3880</v>
      </c>
      <c r="B3881" t="s">
        <v>1715</v>
      </c>
      <c r="C3881" t="s">
        <v>15</v>
      </c>
      <c r="D3881" t="s">
        <v>123</v>
      </c>
      <c r="E3881" t="s">
        <v>124</v>
      </c>
      <c r="F3881" s="1">
        <v>44311</v>
      </c>
      <c r="G3881" s="2">
        <v>44310.255555555559</v>
      </c>
      <c r="H3881" s="2">
        <v>44313.708333333336</v>
      </c>
      <c r="I3881" t="s">
        <v>364</v>
      </c>
      <c r="J3881" t="s">
        <v>71</v>
      </c>
      <c r="K3881">
        <v>10.329000000000001</v>
      </c>
      <c r="L3881" s="4">
        <v>1440</v>
      </c>
      <c r="M3881">
        <v>1000</v>
      </c>
      <c r="N3881" s="3">
        <v>14873.76</v>
      </c>
      <c r="O3881">
        <v>14873.76</v>
      </c>
      <c r="P3881">
        <v>14873.76</v>
      </c>
      <c r="Q3881">
        <v>0</v>
      </c>
      <c r="S3881" t="str">
        <f t="shared" si="242"/>
        <v>April</v>
      </c>
      <c r="T3881" t="str">
        <f t="shared" si="243"/>
        <v>2021</v>
      </c>
      <c r="U3881" s="3">
        <f t="shared" si="241"/>
        <v>30</v>
      </c>
    </row>
    <row r="3882" spans="1:21" hidden="1">
      <c r="A3882">
        <v>3881</v>
      </c>
      <c r="B3882" t="s">
        <v>1715</v>
      </c>
      <c r="C3882" t="s">
        <v>15</v>
      </c>
      <c r="D3882" t="s">
        <v>123</v>
      </c>
      <c r="E3882" t="s">
        <v>124</v>
      </c>
      <c r="F3882" s="1">
        <v>44312</v>
      </c>
      <c r="G3882" s="2">
        <v>44310.255555555559</v>
      </c>
      <c r="H3882" s="2">
        <v>44313.708333333336</v>
      </c>
      <c r="I3882" t="s">
        <v>364</v>
      </c>
      <c r="J3882" t="s">
        <v>71</v>
      </c>
      <c r="K3882">
        <v>10.329000000000001</v>
      </c>
      <c r="L3882" s="4">
        <v>1440</v>
      </c>
      <c r="M3882">
        <v>1000</v>
      </c>
      <c r="N3882" s="3">
        <v>14873.76</v>
      </c>
      <c r="O3882">
        <v>14873.76</v>
      </c>
      <c r="P3882">
        <v>14873.76</v>
      </c>
      <c r="Q3882">
        <v>0</v>
      </c>
      <c r="S3882" t="str">
        <f t="shared" si="242"/>
        <v>April</v>
      </c>
      <c r="T3882" t="str">
        <f t="shared" si="243"/>
        <v>2021</v>
      </c>
      <c r="U3882" s="3">
        <f t="shared" si="241"/>
        <v>30</v>
      </c>
    </row>
    <row r="3883" spans="1:21" hidden="1">
      <c r="A3883">
        <v>3882</v>
      </c>
      <c r="B3883" t="s">
        <v>1716</v>
      </c>
      <c r="C3883" t="s">
        <v>15</v>
      </c>
      <c r="D3883" t="s">
        <v>123</v>
      </c>
      <c r="E3883" t="s">
        <v>124</v>
      </c>
      <c r="F3883" s="1">
        <v>44317</v>
      </c>
      <c r="G3883" s="2">
        <v>44316.261111111111</v>
      </c>
      <c r="H3883" s="2">
        <v>44320.708333333336</v>
      </c>
      <c r="I3883" t="s">
        <v>364</v>
      </c>
      <c r="J3883" t="s">
        <v>71</v>
      </c>
      <c r="K3883">
        <v>10.329000000000001</v>
      </c>
      <c r="L3883" s="4">
        <v>1440</v>
      </c>
      <c r="M3883">
        <v>1000</v>
      </c>
      <c r="N3883" s="3">
        <v>14873.76</v>
      </c>
      <c r="O3883">
        <v>14873.76</v>
      </c>
      <c r="P3883">
        <v>14873.76</v>
      </c>
      <c r="Q3883">
        <v>0</v>
      </c>
      <c r="S3883" t="str">
        <f t="shared" si="242"/>
        <v>May</v>
      </c>
      <c r="T3883" t="str">
        <f t="shared" si="243"/>
        <v>2021</v>
      </c>
      <c r="U3883" s="3">
        <f t="shared" si="241"/>
        <v>31</v>
      </c>
    </row>
    <row r="3884" spans="1:21" hidden="1">
      <c r="A3884">
        <v>3883</v>
      </c>
      <c r="B3884" t="s">
        <v>1716</v>
      </c>
      <c r="C3884" t="s">
        <v>15</v>
      </c>
      <c r="D3884" t="s">
        <v>123</v>
      </c>
      <c r="E3884" t="s">
        <v>124</v>
      </c>
      <c r="F3884" s="1">
        <v>44318</v>
      </c>
      <c r="G3884" s="2">
        <v>44316.261111111111</v>
      </c>
      <c r="H3884" s="2">
        <v>44320.708333333336</v>
      </c>
      <c r="I3884" t="s">
        <v>364</v>
      </c>
      <c r="J3884" t="s">
        <v>71</v>
      </c>
      <c r="K3884">
        <v>10.329000000000001</v>
      </c>
      <c r="L3884" s="4">
        <v>1440</v>
      </c>
      <c r="M3884">
        <v>1000</v>
      </c>
      <c r="N3884" s="3">
        <v>14873.76</v>
      </c>
      <c r="O3884">
        <v>14873.76</v>
      </c>
      <c r="P3884">
        <v>14873.76</v>
      </c>
      <c r="Q3884">
        <v>0</v>
      </c>
      <c r="S3884" t="str">
        <f t="shared" si="242"/>
        <v>May</v>
      </c>
      <c r="T3884" t="str">
        <f t="shared" si="243"/>
        <v>2021</v>
      </c>
      <c r="U3884" s="3">
        <f t="shared" si="241"/>
        <v>31</v>
      </c>
    </row>
    <row r="3885" spans="1:21" hidden="1">
      <c r="A3885">
        <v>3884</v>
      </c>
      <c r="B3885" t="s">
        <v>1716</v>
      </c>
      <c r="C3885" t="s">
        <v>15</v>
      </c>
      <c r="D3885" t="s">
        <v>123</v>
      </c>
      <c r="E3885" t="s">
        <v>124</v>
      </c>
      <c r="F3885" s="1">
        <v>44319</v>
      </c>
      <c r="G3885" s="2">
        <v>44316.261111111111</v>
      </c>
      <c r="H3885" s="2">
        <v>44320.708333333336</v>
      </c>
      <c r="I3885" t="s">
        <v>364</v>
      </c>
      <c r="J3885" t="s">
        <v>71</v>
      </c>
      <c r="K3885">
        <v>10.329000000000001</v>
      </c>
      <c r="L3885" s="4">
        <v>1440</v>
      </c>
      <c r="M3885">
        <v>1000</v>
      </c>
      <c r="N3885" s="3">
        <v>14873.76</v>
      </c>
      <c r="O3885">
        <v>14873.76</v>
      </c>
      <c r="P3885">
        <v>14873.76</v>
      </c>
      <c r="Q3885">
        <v>0</v>
      </c>
      <c r="S3885" t="str">
        <f t="shared" si="242"/>
        <v>May</v>
      </c>
      <c r="T3885" t="str">
        <f t="shared" si="243"/>
        <v>2021</v>
      </c>
      <c r="U3885" s="3">
        <f t="shared" si="241"/>
        <v>31</v>
      </c>
    </row>
    <row r="3886" spans="1:21" hidden="1">
      <c r="A3886">
        <v>3885</v>
      </c>
      <c r="B3886" t="s">
        <v>1734</v>
      </c>
      <c r="C3886" t="s">
        <v>15</v>
      </c>
      <c r="D3886" t="s">
        <v>127</v>
      </c>
      <c r="E3886" t="s">
        <v>124</v>
      </c>
      <c r="F3886" s="1">
        <v>44330</v>
      </c>
      <c r="G3886" s="2">
        <v>44329.253472222219</v>
      </c>
      <c r="H3886" s="2">
        <v>44334</v>
      </c>
      <c r="I3886" t="s">
        <v>364</v>
      </c>
      <c r="J3886" t="s">
        <v>71</v>
      </c>
      <c r="K3886">
        <v>10.329000000000001</v>
      </c>
      <c r="L3886" s="4">
        <v>1440</v>
      </c>
      <c r="M3886">
        <v>1000</v>
      </c>
      <c r="N3886" s="3">
        <v>14873.76</v>
      </c>
      <c r="O3886">
        <v>14873.76</v>
      </c>
      <c r="P3886">
        <v>14873.76</v>
      </c>
      <c r="Q3886">
        <v>0</v>
      </c>
      <c r="S3886" t="str">
        <f t="shared" si="242"/>
        <v>May</v>
      </c>
      <c r="T3886" t="str">
        <f t="shared" si="243"/>
        <v>2021</v>
      </c>
      <c r="U3886" s="3">
        <f t="shared" si="241"/>
        <v>31</v>
      </c>
    </row>
    <row r="3887" spans="1:21" hidden="1">
      <c r="A3887">
        <v>3886</v>
      </c>
      <c r="B3887" t="s">
        <v>1734</v>
      </c>
      <c r="C3887" t="s">
        <v>15</v>
      </c>
      <c r="D3887" t="s">
        <v>127</v>
      </c>
      <c r="E3887" t="s">
        <v>124</v>
      </c>
      <c r="F3887" s="1">
        <v>44331</v>
      </c>
      <c r="G3887" s="2">
        <v>44329.253472222219</v>
      </c>
      <c r="H3887" s="2">
        <v>44334</v>
      </c>
      <c r="I3887" t="s">
        <v>364</v>
      </c>
      <c r="J3887" t="s">
        <v>71</v>
      </c>
      <c r="K3887">
        <v>10.329000000000001</v>
      </c>
      <c r="L3887" s="4">
        <v>1440</v>
      </c>
      <c r="M3887">
        <v>1000</v>
      </c>
      <c r="N3887" s="3">
        <v>14873.76</v>
      </c>
      <c r="O3887">
        <v>14873.76</v>
      </c>
      <c r="P3887">
        <v>14873.76</v>
      </c>
      <c r="Q3887">
        <v>0</v>
      </c>
      <c r="S3887" t="str">
        <f t="shared" si="242"/>
        <v>May</v>
      </c>
      <c r="T3887" t="str">
        <f t="shared" si="243"/>
        <v>2021</v>
      </c>
      <c r="U3887" s="3">
        <f t="shared" ref="U3887:U3950" si="244">DAY(EOMONTH(F3887, 0))</f>
        <v>31</v>
      </c>
    </row>
    <row r="3888" spans="1:21" hidden="1">
      <c r="A3888">
        <v>3887</v>
      </c>
      <c r="B3888" t="s">
        <v>1734</v>
      </c>
      <c r="C3888" t="s">
        <v>15</v>
      </c>
      <c r="D3888" t="s">
        <v>127</v>
      </c>
      <c r="E3888" t="s">
        <v>124</v>
      </c>
      <c r="F3888" s="1">
        <v>44332</v>
      </c>
      <c r="G3888" s="2">
        <v>44329.253472222219</v>
      </c>
      <c r="H3888" s="2">
        <v>44334</v>
      </c>
      <c r="I3888" t="s">
        <v>364</v>
      </c>
      <c r="J3888" t="s">
        <v>71</v>
      </c>
      <c r="K3888">
        <v>10.329000000000001</v>
      </c>
      <c r="L3888" s="4">
        <v>1440</v>
      </c>
      <c r="M3888">
        <v>1000</v>
      </c>
      <c r="N3888" s="3">
        <v>14873.76</v>
      </c>
      <c r="O3888">
        <v>14873.76</v>
      </c>
      <c r="P3888">
        <v>14873.76</v>
      </c>
      <c r="Q3888">
        <v>0</v>
      </c>
      <c r="S3888" t="str">
        <f t="shared" si="242"/>
        <v>May</v>
      </c>
      <c r="T3888" t="str">
        <f t="shared" si="243"/>
        <v>2021</v>
      </c>
      <c r="U3888" s="3">
        <f t="shared" si="244"/>
        <v>31</v>
      </c>
    </row>
    <row r="3889" spans="1:21" hidden="1">
      <c r="A3889">
        <v>3888</v>
      </c>
      <c r="B3889" t="s">
        <v>1734</v>
      </c>
      <c r="C3889" t="s">
        <v>15</v>
      </c>
      <c r="D3889" t="s">
        <v>127</v>
      </c>
      <c r="E3889" t="s">
        <v>124</v>
      </c>
      <c r="F3889" s="1">
        <v>44333</v>
      </c>
      <c r="G3889" s="2">
        <v>44329.253472222219</v>
      </c>
      <c r="H3889" s="2">
        <v>44334</v>
      </c>
      <c r="I3889" t="s">
        <v>364</v>
      </c>
      <c r="J3889" t="s">
        <v>71</v>
      </c>
      <c r="K3889">
        <v>10.329000000000001</v>
      </c>
      <c r="L3889" s="4">
        <v>1440</v>
      </c>
      <c r="M3889">
        <v>1000</v>
      </c>
      <c r="N3889" s="3">
        <v>14873.76</v>
      </c>
      <c r="O3889">
        <v>14873.76</v>
      </c>
      <c r="P3889">
        <v>14873.76</v>
      </c>
      <c r="Q3889">
        <v>0</v>
      </c>
      <c r="S3889" t="str">
        <f t="shared" si="242"/>
        <v>May</v>
      </c>
      <c r="T3889" t="str">
        <f t="shared" si="243"/>
        <v>2021</v>
      </c>
      <c r="U3889" s="3">
        <f t="shared" si="244"/>
        <v>31</v>
      </c>
    </row>
    <row r="3890" spans="1:21" hidden="1">
      <c r="A3890">
        <v>3889</v>
      </c>
      <c r="B3890" t="s">
        <v>1705</v>
      </c>
      <c r="C3890" t="s">
        <v>15</v>
      </c>
      <c r="D3890" t="s">
        <v>131</v>
      </c>
      <c r="E3890" t="s">
        <v>124</v>
      </c>
      <c r="F3890" s="1">
        <v>44344</v>
      </c>
      <c r="G3890" s="2">
        <v>44343.260416666664</v>
      </c>
      <c r="H3890" s="2">
        <v>44348.677777777775</v>
      </c>
      <c r="I3890" t="s">
        <v>364</v>
      </c>
      <c r="J3890" t="s">
        <v>71</v>
      </c>
      <c r="K3890">
        <v>10.329000000000001</v>
      </c>
      <c r="L3890" s="4">
        <v>1440</v>
      </c>
      <c r="M3890">
        <v>1000</v>
      </c>
      <c r="N3890" s="3">
        <v>14873.76</v>
      </c>
      <c r="O3890">
        <v>14873.76</v>
      </c>
      <c r="P3890">
        <v>14873.76</v>
      </c>
      <c r="Q3890">
        <v>0</v>
      </c>
      <c r="S3890" t="str">
        <f t="shared" si="242"/>
        <v>May</v>
      </c>
      <c r="T3890" t="str">
        <f t="shared" si="243"/>
        <v>2021</v>
      </c>
      <c r="U3890" s="3">
        <f t="shared" si="244"/>
        <v>31</v>
      </c>
    </row>
    <row r="3891" spans="1:21" hidden="1">
      <c r="A3891">
        <v>3890</v>
      </c>
      <c r="B3891" t="s">
        <v>1705</v>
      </c>
      <c r="C3891" t="s">
        <v>15</v>
      </c>
      <c r="D3891" t="s">
        <v>131</v>
      </c>
      <c r="E3891" t="s">
        <v>124</v>
      </c>
      <c r="F3891" s="1">
        <v>44345</v>
      </c>
      <c r="G3891" s="2">
        <v>44343.260416666664</v>
      </c>
      <c r="H3891" s="2">
        <v>44348.677777777775</v>
      </c>
      <c r="I3891" t="s">
        <v>364</v>
      </c>
      <c r="J3891" t="s">
        <v>71</v>
      </c>
      <c r="K3891">
        <v>10.329000000000001</v>
      </c>
      <c r="L3891" s="4">
        <v>1440</v>
      </c>
      <c r="M3891">
        <v>1000</v>
      </c>
      <c r="N3891" s="3">
        <v>14873.76</v>
      </c>
      <c r="O3891">
        <v>14873.76</v>
      </c>
      <c r="P3891">
        <v>14873.76</v>
      </c>
      <c r="Q3891">
        <v>0</v>
      </c>
      <c r="S3891" t="str">
        <f t="shared" si="242"/>
        <v>May</v>
      </c>
      <c r="T3891" t="str">
        <f t="shared" si="243"/>
        <v>2021</v>
      </c>
      <c r="U3891" s="3">
        <f t="shared" si="244"/>
        <v>31</v>
      </c>
    </row>
    <row r="3892" spans="1:21" hidden="1">
      <c r="A3892">
        <v>3891</v>
      </c>
      <c r="B3892" t="s">
        <v>1705</v>
      </c>
      <c r="C3892" t="s">
        <v>15</v>
      </c>
      <c r="D3892" t="s">
        <v>131</v>
      </c>
      <c r="E3892" t="s">
        <v>124</v>
      </c>
      <c r="F3892" s="1">
        <v>44346</v>
      </c>
      <c r="G3892" s="2">
        <v>44343.260416666664</v>
      </c>
      <c r="H3892" s="2">
        <v>44348.677777777775</v>
      </c>
      <c r="I3892" t="s">
        <v>364</v>
      </c>
      <c r="J3892" t="s">
        <v>71</v>
      </c>
      <c r="K3892">
        <v>10.329000000000001</v>
      </c>
      <c r="L3892" s="4">
        <v>1440</v>
      </c>
      <c r="M3892">
        <v>1000</v>
      </c>
      <c r="N3892" s="3">
        <v>14873.76</v>
      </c>
      <c r="O3892">
        <v>14873.76</v>
      </c>
      <c r="P3892">
        <v>14873.76</v>
      </c>
      <c r="Q3892">
        <v>0</v>
      </c>
      <c r="S3892" t="str">
        <f t="shared" si="242"/>
        <v>May</v>
      </c>
      <c r="T3892" t="str">
        <f t="shared" si="243"/>
        <v>2021</v>
      </c>
      <c r="U3892" s="3">
        <f t="shared" si="244"/>
        <v>31</v>
      </c>
    </row>
    <row r="3893" spans="1:21" hidden="1">
      <c r="A3893">
        <v>3892</v>
      </c>
      <c r="B3893" t="s">
        <v>1705</v>
      </c>
      <c r="C3893" t="s">
        <v>15</v>
      </c>
      <c r="D3893" t="s">
        <v>131</v>
      </c>
      <c r="E3893" t="s">
        <v>124</v>
      </c>
      <c r="F3893" s="1">
        <v>44347</v>
      </c>
      <c r="G3893" s="2">
        <v>44343.260416666664</v>
      </c>
      <c r="H3893" s="2">
        <v>44348.677777777775</v>
      </c>
      <c r="I3893" t="s">
        <v>364</v>
      </c>
      <c r="J3893" t="s">
        <v>71</v>
      </c>
      <c r="K3893">
        <v>10.329000000000001</v>
      </c>
      <c r="L3893" s="4">
        <v>1440</v>
      </c>
      <c r="M3893">
        <v>1000</v>
      </c>
      <c r="N3893" s="3">
        <v>14873.76</v>
      </c>
      <c r="O3893">
        <v>14873.76</v>
      </c>
      <c r="P3893">
        <v>14873.76</v>
      </c>
      <c r="Q3893">
        <v>0</v>
      </c>
      <c r="S3893" t="str">
        <f t="shared" si="242"/>
        <v>May</v>
      </c>
      <c r="T3893" t="str">
        <f t="shared" si="243"/>
        <v>2021</v>
      </c>
      <c r="U3893" s="3">
        <f t="shared" si="244"/>
        <v>31</v>
      </c>
    </row>
    <row r="3894" spans="1:21" hidden="1">
      <c r="A3894">
        <v>3893</v>
      </c>
      <c r="B3894" t="s">
        <v>1701</v>
      </c>
      <c r="C3894" t="s">
        <v>15</v>
      </c>
      <c r="D3894" t="s">
        <v>129</v>
      </c>
      <c r="E3894" t="s">
        <v>75</v>
      </c>
      <c r="F3894" s="1">
        <v>44358</v>
      </c>
      <c r="G3894" s="2">
        <v>44357.262499999997</v>
      </c>
      <c r="H3894" s="2">
        <v>44362.661805555559</v>
      </c>
      <c r="I3894" t="s">
        <v>364</v>
      </c>
      <c r="J3894" t="s">
        <v>71</v>
      </c>
      <c r="K3894">
        <v>10.329000000000001</v>
      </c>
      <c r="L3894" s="4">
        <v>1440</v>
      </c>
      <c r="M3894">
        <v>1000</v>
      </c>
      <c r="N3894" s="3">
        <v>14873.76</v>
      </c>
      <c r="O3894">
        <v>14873.76</v>
      </c>
      <c r="P3894">
        <v>14873.76</v>
      </c>
      <c r="Q3894">
        <v>0</v>
      </c>
      <c r="S3894" t="str">
        <f t="shared" si="242"/>
        <v>June</v>
      </c>
      <c r="T3894" t="str">
        <f t="shared" si="243"/>
        <v>2021</v>
      </c>
      <c r="U3894" s="3">
        <f t="shared" si="244"/>
        <v>30</v>
      </c>
    </row>
    <row r="3895" spans="1:21" hidden="1">
      <c r="A3895">
        <v>3894</v>
      </c>
      <c r="B3895" t="s">
        <v>1701</v>
      </c>
      <c r="C3895" t="s">
        <v>15</v>
      </c>
      <c r="D3895" t="s">
        <v>129</v>
      </c>
      <c r="E3895" t="s">
        <v>75</v>
      </c>
      <c r="F3895" s="1">
        <v>44359</v>
      </c>
      <c r="G3895" s="2">
        <v>44357.262499999997</v>
      </c>
      <c r="H3895" s="2">
        <v>44362.661805555559</v>
      </c>
      <c r="I3895" t="s">
        <v>364</v>
      </c>
      <c r="J3895" t="s">
        <v>71</v>
      </c>
      <c r="K3895">
        <v>10.329000000000001</v>
      </c>
      <c r="L3895" s="4">
        <v>1440</v>
      </c>
      <c r="M3895">
        <v>1000</v>
      </c>
      <c r="N3895" s="3">
        <v>14873.76</v>
      </c>
      <c r="O3895">
        <v>14873.76</v>
      </c>
      <c r="P3895">
        <v>14873.76</v>
      </c>
      <c r="Q3895">
        <v>0</v>
      </c>
      <c r="S3895" t="str">
        <f t="shared" si="242"/>
        <v>June</v>
      </c>
      <c r="T3895" t="str">
        <f t="shared" si="243"/>
        <v>2021</v>
      </c>
      <c r="U3895" s="3">
        <f t="shared" si="244"/>
        <v>30</v>
      </c>
    </row>
    <row r="3896" spans="1:21" hidden="1">
      <c r="A3896">
        <v>3895</v>
      </c>
      <c r="B3896" t="s">
        <v>1701</v>
      </c>
      <c r="C3896" t="s">
        <v>15</v>
      </c>
      <c r="D3896" t="s">
        <v>129</v>
      </c>
      <c r="E3896" t="s">
        <v>75</v>
      </c>
      <c r="F3896" s="1">
        <v>44360</v>
      </c>
      <c r="G3896" s="2">
        <v>44357.262499999997</v>
      </c>
      <c r="H3896" s="2">
        <v>44362.661805555559</v>
      </c>
      <c r="I3896" t="s">
        <v>364</v>
      </c>
      <c r="J3896" t="s">
        <v>71</v>
      </c>
      <c r="K3896">
        <v>10.329000000000001</v>
      </c>
      <c r="L3896" s="4">
        <v>1440</v>
      </c>
      <c r="M3896">
        <v>1000</v>
      </c>
      <c r="N3896" s="3">
        <v>14873.76</v>
      </c>
      <c r="O3896">
        <v>14873.76</v>
      </c>
      <c r="P3896">
        <v>14873.76</v>
      </c>
      <c r="Q3896">
        <v>0</v>
      </c>
      <c r="S3896" t="str">
        <f t="shared" si="242"/>
        <v>June</v>
      </c>
      <c r="T3896" t="str">
        <f t="shared" si="243"/>
        <v>2021</v>
      </c>
      <c r="U3896" s="3">
        <f t="shared" si="244"/>
        <v>30</v>
      </c>
    </row>
    <row r="3897" spans="1:21" hidden="1">
      <c r="A3897">
        <v>3896</v>
      </c>
      <c r="B3897" t="s">
        <v>1701</v>
      </c>
      <c r="C3897" t="s">
        <v>15</v>
      </c>
      <c r="D3897" t="s">
        <v>129</v>
      </c>
      <c r="E3897" t="s">
        <v>75</v>
      </c>
      <c r="F3897" s="1">
        <v>44361</v>
      </c>
      <c r="G3897" s="2">
        <v>44357.262499999997</v>
      </c>
      <c r="H3897" s="2">
        <v>44362.661805555559</v>
      </c>
      <c r="I3897" t="s">
        <v>364</v>
      </c>
      <c r="J3897" t="s">
        <v>71</v>
      </c>
      <c r="K3897">
        <v>10.329000000000001</v>
      </c>
      <c r="L3897" s="4">
        <v>1440</v>
      </c>
      <c r="M3897">
        <v>1000</v>
      </c>
      <c r="N3897" s="3">
        <v>14873.76</v>
      </c>
      <c r="O3897">
        <v>14873.76</v>
      </c>
      <c r="P3897">
        <v>14873.76</v>
      </c>
      <c r="Q3897">
        <v>0</v>
      </c>
      <c r="S3897" t="str">
        <f t="shared" si="242"/>
        <v>June</v>
      </c>
      <c r="T3897" t="str">
        <f t="shared" si="243"/>
        <v>2021</v>
      </c>
      <c r="U3897" s="3">
        <f t="shared" si="244"/>
        <v>30</v>
      </c>
    </row>
    <row r="3898" spans="1:21" hidden="1">
      <c r="A3898">
        <v>3897</v>
      </c>
      <c r="B3898" t="s">
        <v>1707</v>
      </c>
      <c r="C3898" t="s">
        <v>15</v>
      </c>
      <c r="D3898" t="s">
        <v>129</v>
      </c>
      <c r="E3898" t="s">
        <v>75</v>
      </c>
      <c r="F3898" s="1">
        <v>44372</v>
      </c>
      <c r="G3898" s="2">
        <v>44371.256944444445</v>
      </c>
      <c r="H3898" s="2">
        <v>44376.680555555555</v>
      </c>
      <c r="I3898" t="s">
        <v>364</v>
      </c>
      <c r="J3898" t="s">
        <v>71</v>
      </c>
      <c r="K3898">
        <v>10.329000000000001</v>
      </c>
      <c r="L3898" s="4">
        <v>1440</v>
      </c>
      <c r="M3898">
        <v>1000</v>
      </c>
      <c r="N3898" s="3">
        <v>14873.76</v>
      </c>
      <c r="O3898">
        <v>14873.76</v>
      </c>
      <c r="P3898">
        <v>14873.76</v>
      </c>
      <c r="Q3898">
        <v>0</v>
      </c>
      <c r="S3898" t="str">
        <f t="shared" si="242"/>
        <v>June</v>
      </c>
      <c r="T3898" t="str">
        <f t="shared" si="243"/>
        <v>2021</v>
      </c>
      <c r="U3898" s="3">
        <f t="shared" si="244"/>
        <v>30</v>
      </c>
    </row>
    <row r="3899" spans="1:21" hidden="1">
      <c r="A3899">
        <v>3898</v>
      </c>
      <c r="B3899" t="s">
        <v>1707</v>
      </c>
      <c r="C3899" t="s">
        <v>15</v>
      </c>
      <c r="D3899" t="s">
        <v>129</v>
      </c>
      <c r="E3899" t="s">
        <v>75</v>
      </c>
      <c r="F3899" s="1">
        <v>44373</v>
      </c>
      <c r="G3899" s="2">
        <v>44371.256944444445</v>
      </c>
      <c r="H3899" s="2">
        <v>44376.680555555555</v>
      </c>
      <c r="I3899" t="s">
        <v>364</v>
      </c>
      <c r="J3899" t="s">
        <v>71</v>
      </c>
      <c r="K3899">
        <v>10.329000000000001</v>
      </c>
      <c r="L3899" s="4">
        <v>1440</v>
      </c>
      <c r="M3899">
        <v>1000</v>
      </c>
      <c r="N3899" s="3">
        <v>14873.76</v>
      </c>
      <c r="O3899">
        <v>14873.76</v>
      </c>
      <c r="P3899">
        <v>14873.76</v>
      </c>
      <c r="Q3899">
        <v>0</v>
      </c>
      <c r="S3899" t="str">
        <f t="shared" si="242"/>
        <v>June</v>
      </c>
      <c r="T3899" t="str">
        <f t="shared" si="243"/>
        <v>2021</v>
      </c>
      <c r="U3899" s="3">
        <f t="shared" si="244"/>
        <v>30</v>
      </c>
    </row>
    <row r="3900" spans="1:21" hidden="1">
      <c r="A3900">
        <v>3899</v>
      </c>
      <c r="B3900" t="s">
        <v>1707</v>
      </c>
      <c r="C3900" t="s">
        <v>15</v>
      </c>
      <c r="D3900" t="s">
        <v>129</v>
      </c>
      <c r="E3900" t="s">
        <v>75</v>
      </c>
      <c r="F3900" s="1">
        <v>44374</v>
      </c>
      <c r="G3900" s="2">
        <v>44371.256944444445</v>
      </c>
      <c r="H3900" s="2">
        <v>44376.680555555555</v>
      </c>
      <c r="I3900" t="s">
        <v>364</v>
      </c>
      <c r="J3900" t="s">
        <v>71</v>
      </c>
      <c r="K3900">
        <v>10.329000000000001</v>
      </c>
      <c r="L3900" s="4">
        <v>1440</v>
      </c>
      <c r="M3900">
        <v>1000</v>
      </c>
      <c r="N3900" s="3">
        <v>14873.76</v>
      </c>
      <c r="O3900">
        <v>14873.76</v>
      </c>
      <c r="P3900">
        <v>14873.76</v>
      </c>
      <c r="Q3900">
        <v>0</v>
      </c>
      <c r="S3900" t="str">
        <f t="shared" si="242"/>
        <v>June</v>
      </c>
      <c r="T3900" t="str">
        <f t="shared" si="243"/>
        <v>2021</v>
      </c>
      <c r="U3900" s="3">
        <f t="shared" si="244"/>
        <v>30</v>
      </c>
    </row>
    <row r="3901" spans="1:21" hidden="1">
      <c r="A3901">
        <v>3900</v>
      </c>
      <c r="B3901" t="s">
        <v>1707</v>
      </c>
      <c r="C3901" t="s">
        <v>15</v>
      </c>
      <c r="D3901" t="s">
        <v>129</v>
      </c>
      <c r="E3901" t="s">
        <v>75</v>
      </c>
      <c r="F3901" s="1">
        <v>44375</v>
      </c>
      <c r="G3901" s="2">
        <v>44371.256944444445</v>
      </c>
      <c r="H3901" s="2">
        <v>44376.680555555555</v>
      </c>
      <c r="I3901" t="s">
        <v>364</v>
      </c>
      <c r="J3901" t="s">
        <v>71</v>
      </c>
      <c r="K3901">
        <v>10.329000000000001</v>
      </c>
      <c r="L3901" s="4">
        <v>1440</v>
      </c>
      <c r="M3901">
        <v>1000</v>
      </c>
      <c r="N3901" s="3">
        <v>14873.76</v>
      </c>
      <c r="O3901">
        <v>14873.76</v>
      </c>
      <c r="P3901">
        <v>14873.76</v>
      </c>
      <c r="Q3901">
        <v>0</v>
      </c>
      <c r="S3901" t="str">
        <f t="shared" si="242"/>
        <v>June</v>
      </c>
      <c r="T3901" t="str">
        <f t="shared" si="243"/>
        <v>2021</v>
      </c>
      <c r="U3901" s="3">
        <f t="shared" si="244"/>
        <v>30</v>
      </c>
    </row>
    <row r="3902" spans="1:21" hidden="1">
      <c r="A3902">
        <v>3901</v>
      </c>
      <c r="B3902" t="s">
        <v>1683</v>
      </c>
      <c r="C3902" t="s">
        <v>15</v>
      </c>
      <c r="D3902" t="s">
        <v>129</v>
      </c>
      <c r="E3902" t="s">
        <v>75</v>
      </c>
      <c r="F3902" s="1">
        <v>44400</v>
      </c>
      <c r="G3902" s="2">
        <v>44399.255555555559</v>
      </c>
      <c r="H3902" s="2">
        <v>44404.550694444442</v>
      </c>
      <c r="I3902" t="s">
        <v>364</v>
      </c>
      <c r="J3902" t="s">
        <v>71</v>
      </c>
      <c r="K3902">
        <v>10.329000000000001</v>
      </c>
      <c r="L3902" s="4">
        <v>1440</v>
      </c>
      <c r="M3902">
        <v>1000</v>
      </c>
      <c r="N3902" s="3">
        <v>14873.76</v>
      </c>
      <c r="O3902">
        <v>14873.76</v>
      </c>
      <c r="P3902">
        <v>14873.76</v>
      </c>
      <c r="Q3902">
        <v>0</v>
      </c>
      <c r="S3902" t="str">
        <f t="shared" si="242"/>
        <v>July</v>
      </c>
      <c r="T3902" t="str">
        <f t="shared" si="243"/>
        <v>2021</v>
      </c>
      <c r="U3902" s="3">
        <f t="shared" si="244"/>
        <v>31</v>
      </c>
    </row>
    <row r="3903" spans="1:21" hidden="1">
      <c r="A3903">
        <v>3902</v>
      </c>
      <c r="B3903" t="s">
        <v>1683</v>
      </c>
      <c r="C3903" t="s">
        <v>15</v>
      </c>
      <c r="D3903" t="s">
        <v>129</v>
      </c>
      <c r="E3903" t="s">
        <v>75</v>
      </c>
      <c r="F3903" s="1">
        <v>44401</v>
      </c>
      <c r="G3903" s="2">
        <v>44399.255555555559</v>
      </c>
      <c r="H3903" s="2">
        <v>44404.550694444442</v>
      </c>
      <c r="I3903" t="s">
        <v>364</v>
      </c>
      <c r="J3903" t="s">
        <v>71</v>
      </c>
      <c r="K3903">
        <v>10.329000000000001</v>
      </c>
      <c r="L3903" s="4">
        <v>1440</v>
      </c>
      <c r="M3903">
        <v>1000</v>
      </c>
      <c r="N3903" s="3">
        <v>14873.76</v>
      </c>
      <c r="O3903">
        <v>14873.76</v>
      </c>
      <c r="P3903">
        <v>14873.76</v>
      </c>
      <c r="Q3903">
        <v>0</v>
      </c>
      <c r="S3903" t="str">
        <f t="shared" si="242"/>
        <v>July</v>
      </c>
      <c r="T3903" t="str">
        <f t="shared" si="243"/>
        <v>2021</v>
      </c>
      <c r="U3903" s="3">
        <f t="shared" si="244"/>
        <v>31</v>
      </c>
    </row>
    <row r="3904" spans="1:21" hidden="1">
      <c r="A3904">
        <v>3903</v>
      </c>
      <c r="B3904" t="s">
        <v>1683</v>
      </c>
      <c r="C3904" t="s">
        <v>15</v>
      </c>
      <c r="D3904" t="s">
        <v>129</v>
      </c>
      <c r="E3904" t="s">
        <v>75</v>
      </c>
      <c r="F3904" s="1">
        <v>44402</v>
      </c>
      <c r="G3904" s="2">
        <v>44399.255555555559</v>
      </c>
      <c r="H3904" s="2">
        <v>44404.550694444442</v>
      </c>
      <c r="I3904" t="s">
        <v>364</v>
      </c>
      <c r="J3904" t="s">
        <v>71</v>
      </c>
      <c r="K3904">
        <v>10.329000000000001</v>
      </c>
      <c r="L3904" s="4">
        <v>1440</v>
      </c>
      <c r="M3904">
        <v>1000</v>
      </c>
      <c r="N3904" s="3">
        <v>14873.76</v>
      </c>
      <c r="O3904">
        <v>14873.76</v>
      </c>
      <c r="P3904">
        <v>14873.76</v>
      </c>
      <c r="Q3904">
        <v>0</v>
      </c>
      <c r="S3904" t="str">
        <f t="shared" si="242"/>
        <v>July</v>
      </c>
      <c r="T3904" t="str">
        <f t="shared" si="243"/>
        <v>2021</v>
      </c>
      <c r="U3904" s="3">
        <f t="shared" si="244"/>
        <v>31</v>
      </c>
    </row>
    <row r="3905" spans="1:21" hidden="1">
      <c r="A3905">
        <v>3904</v>
      </c>
      <c r="B3905" t="s">
        <v>1683</v>
      </c>
      <c r="C3905" t="s">
        <v>15</v>
      </c>
      <c r="D3905" t="s">
        <v>129</v>
      </c>
      <c r="E3905" t="s">
        <v>75</v>
      </c>
      <c r="F3905" s="1">
        <v>44403</v>
      </c>
      <c r="G3905" s="2">
        <v>44399.255555555559</v>
      </c>
      <c r="H3905" s="2">
        <v>44404.550694444442</v>
      </c>
      <c r="I3905" t="s">
        <v>364</v>
      </c>
      <c r="J3905" t="s">
        <v>71</v>
      </c>
      <c r="K3905">
        <v>10.329000000000001</v>
      </c>
      <c r="L3905" s="4">
        <v>1440</v>
      </c>
      <c r="M3905">
        <v>1000</v>
      </c>
      <c r="N3905" s="3">
        <v>14873.76</v>
      </c>
      <c r="O3905">
        <v>14873.76</v>
      </c>
      <c r="P3905">
        <v>14873.76</v>
      </c>
      <c r="Q3905">
        <v>0</v>
      </c>
      <c r="S3905" t="str">
        <f t="shared" si="242"/>
        <v>July</v>
      </c>
      <c r="T3905" t="str">
        <f t="shared" si="243"/>
        <v>2021</v>
      </c>
      <c r="U3905" s="3">
        <f t="shared" si="244"/>
        <v>31</v>
      </c>
    </row>
    <row r="3906" spans="1:21" hidden="1">
      <c r="A3906">
        <v>3905</v>
      </c>
      <c r="B3906" t="s">
        <v>1735</v>
      </c>
      <c r="C3906" t="s">
        <v>15</v>
      </c>
      <c r="D3906" t="s">
        <v>129</v>
      </c>
      <c r="E3906" t="s">
        <v>75</v>
      </c>
      <c r="F3906" s="1">
        <v>44414</v>
      </c>
      <c r="G3906" s="2">
        <v>44413.253472222219</v>
      </c>
      <c r="H3906" s="2">
        <v>44418</v>
      </c>
      <c r="I3906" t="s">
        <v>364</v>
      </c>
      <c r="J3906" t="s">
        <v>71</v>
      </c>
      <c r="K3906">
        <v>10.329000000000001</v>
      </c>
      <c r="L3906" s="4">
        <v>1440</v>
      </c>
      <c r="M3906">
        <v>1000</v>
      </c>
      <c r="N3906" s="3">
        <v>14873.76</v>
      </c>
      <c r="O3906">
        <v>14873.76</v>
      </c>
      <c r="P3906">
        <v>14873.76</v>
      </c>
      <c r="Q3906">
        <v>0</v>
      </c>
      <c r="S3906" t="str">
        <f t="shared" si="242"/>
        <v>August</v>
      </c>
      <c r="T3906" t="str">
        <f t="shared" si="243"/>
        <v>2021</v>
      </c>
      <c r="U3906" s="3">
        <f t="shared" si="244"/>
        <v>31</v>
      </c>
    </row>
    <row r="3907" spans="1:21" hidden="1">
      <c r="A3907">
        <v>3906</v>
      </c>
      <c r="B3907" t="s">
        <v>1735</v>
      </c>
      <c r="C3907" t="s">
        <v>15</v>
      </c>
      <c r="D3907" t="s">
        <v>129</v>
      </c>
      <c r="E3907" t="s">
        <v>75</v>
      </c>
      <c r="F3907" s="1">
        <v>44415</v>
      </c>
      <c r="G3907" s="2">
        <v>44413.253472222219</v>
      </c>
      <c r="H3907" s="2">
        <v>44418</v>
      </c>
      <c r="I3907" t="s">
        <v>364</v>
      </c>
      <c r="J3907" t="s">
        <v>71</v>
      </c>
      <c r="K3907">
        <v>10.329000000000001</v>
      </c>
      <c r="L3907" s="4">
        <v>1440</v>
      </c>
      <c r="M3907">
        <v>1000</v>
      </c>
      <c r="N3907" s="3">
        <v>14873.76</v>
      </c>
      <c r="O3907">
        <v>14873.76</v>
      </c>
      <c r="P3907">
        <v>14873.76</v>
      </c>
      <c r="Q3907">
        <v>0</v>
      </c>
      <c r="S3907" t="str">
        <f t="shared" ref="S3907:S3970" si="245">TEXT(F3907, "mmmm")</f>
        <v>August</v>
      </c>
      <c r="T3907" t="str">
        <f t="shared" ref="T3907:T3970" si="246">TEXT(F3907, "YYYY")</f>
        <v>2021</v>
      </c>
      <c r="U3907" s="3">
        <f t="shared" si="244"/>
        <v>31</v>
      </c>
    </row>
    <row r="3908" spans="1:21" hidden="1">
      <c r="A3908">
        <v>3907</v>
      </c>
      <c r="B3908" t="s">
        <v>1735</v>
      </c>
      <c r="C3908" t="s">
        <v>15</v>
      </c>
      <c r="D3908" t="s">
        <v>129</v>
      </c>
      <c r="E3908" t="s">
        <v>75</v>
      </c>
      <c r="F3908" s="1">
        <v>44416</v>
      </c>
      <c r="G3908" s="2">
        <v>44413.253472222219</v>
      </c>
      <c r="H3908" s="2">
        <v>44418</v>
      </c>
      <c r="I3908" t="s">
        <v>364</v>
      </c>
      <c r="J3908" t="s">
        <v>71</v>
      </c>
      <c r="K3908">
        <v>10.329000000000001</v>
      </c>
      <c r="L3908" s="4">
        <v>1440</v>
      </c>
      <c r="M3908">
        <v>1000</v>
      </c>
      <c r="N3908" s="3">
        <v>14873.76</v>
      </c>
      <c r="O3908">
        <v>14873.76</v>
      </c>
      <c r="P3908">
        <v>14873.76</v>
      </c>
      <c r="Q3908">
        <v>0</v>
      </c>
      <c r="S3908" t="str">
        <f t="shared" si="245"/>
        <v>August</v>
      </c>
      <c r="T3908" t="str">
        <f t="shared" si="246"/>
        <v>2021</v>
      </c>
      <c r="U3908" s="3">
        <f t="shared" si="244"/>
        <v>31</v>
      </c>
    </row>
    <row r="3909" spans="1:21" hidden="1">
      <c r="A3909">
        <v>3908</v>
      </c>
      <c r="B3909" t="s">
        <v>1735</v>
      </c>
      <c r="C3909" t="s">
        <v>15</v>
      </c>
      <c r="D3909" t="s">
        <v>129</v>
      </c>
      <c r="E3909" t="s">
        <v>75</v>
      </c>
      <c r="F3909" s="1">
        <v>44417</v>
      </c>
      <c r="G3909" s="2">
        <v>44413.253472222219</v>
      </c>
      <c r="H3909" s="2">
        <v>44418</v>
      </c>
      <c r="I3909" t="s">
        <v>364</v>
      </c>
      <c r="J3909" t="s">
        <v>71</v>
      </c>
      <c r="K3909">
        <v>10.329000000000001</v>
      </c>
      <c r="L3909" s="4">
        <v>1440</v>
      </c>
      <c r="M3909">
        <v>1000</v>
      </c>
      <c r="N3909" s="3">
        <v>14873.76</v>
      </c>
      <c r="O3909">
        <v>14873.76</v>
      </c>
      <c r="P3909">
        <v>14873.76</v>
      </c>
      <c r="Q3909">
        <v>0</v>
      </c>
      <c r="S3909" t="str">
        <f t="shared" si="245"/>
        <v>August</v>
      </c>
      <c r="T3909" t="str">
        <f t="shared" si="246"/>
        <v>2021</v>
      </c>
      <c r="U3909" s="3">
        <f t="shared" si="244"/>
        <v>31</v>
      </c>
    </row>
    <row r="3910" spans="1:21" hidden="1">
      <c r="A3910">
        <v>3909</v>
      </c>
      <c r="B3910" t="s">
        <v>1728</v>
      </c>
      <c r="C3910" t="s">
        <v>15</v>
      </c>
      <c r="D3910" t="s">
        <v>129</v>
      </c>
      <c r="E3910" t="s">
        <v>75</v>
      </c>
      <c r="F3910" s="1">
        <v>44428</v>
      </c>
      <c r="G3910" s="2">
        <v>44427.258333333331</v>
      </c>
      <c r="H3910" s="2">
        <v>44431.729166666664</v>
      </c>
      <c r="I3910" t="s">
        <v>364</v>
      </c>
      <c r="J3910" t="s">
        <v>71</v>
      </c>
      <c r="K3910">
        <v>10.329000000000001</v>
      </c>
      <c r="L3910" s="4">
        <v>1440</v>
      </c>
      <c r="M3910">
        <v>1000</v>
      </c>
      <c r="N3910" s="3">
        <v>14873.76</v>
      </c>
      <c r="O3910">
        <v>14873.76</v>
      </c>
      <c r="P3910">
        <v>14873.76</v>
      </c>
      <c r="Q3910">
        <v>0</v>
      </c>
      <c r="S3910" t="str">
        <f t="shared" si="245"/>
        <v>August</v>
      </c>
      <c r="T3910" t="str">
        <f t="shared" si="246"/>
        <v>2021</v>
      </c>
      <c r="U3910" s="3">
        <f t="shared" si="244"/>
        <v>31</v>
      </c>
    </row>
    <row r="3911" spans="1:21" hidden="1">
      <c r="A3911">
        <v>3910</v>
      </c>
      <c r="B3911" t="s">
        <v>1728</v>
      </c>
      <c r="C3911" t="s">
        <v>15</v>
      </c>
      <c r="D3911" t="s">
        <v>129</v>
      </c>
      <c r="E3911" t="s">
        <v>75</v>
      </c>
      <c r="F3911" s="1">
        <v>44429</v>
      </c>
      <c r="G3911" s="2">
        <v>44427.258333333331</v>
      </c>
      <c r="H3911" s="2">
        <v>44431.729166666664</v>
      </c>
      <c r="I3911" t="s">
        <v>364</v>
      </c>
      <c r="J3911" t="s">
        <v>71</v>
      </c>
      <c r="K3911">
        <v>10.329000000000001</v>
      </c>
      <c r="L3911" s="4">
        <v>1440</v>
      </c>
      <c r="M3911">
        <v>1000</v>
      </c>
      <c r="N3911" s="3">
        <v>14873.76</v>
      </c>
      <c r="O3911">
        <v>14873.76</v>
      </c>
      <c r="P3911">
        <v>14873.76</v>
      </c>
      <c r="Q3911">
        <v>0</v>
      </c>
      <c r="S3911" t="str">
        <f t="shared" si="245"/>
        <v>August</v>
      </c>
      <c r="T3911" t="str">
        <f t="shared" si="246"/>
        <v>2021</v>
      </c>
      <c r="U3911" s="3">
        <f t="shared" si="244"/>
        <v>31</v>
      </c>
    </row>
    <row r="3912" spans="1:21" hidden="1">
      <c r="A3912">
        <v>3911</v>
      </c>
      <c r="B3912" t="s">
        <v>1728</v>
      </c>
      <c r="C3912" t="s">
        <v>15</v>
      </c>
      <c r="D3912" t="s">
        <v>129</v>
      </c>
      <c r="E3912" t="s">
        <v>75</v>
      </c>
      <c r="F3912" s="1">
        <v>44430</v>
      </c>
      <c r="G3912" s="2">
        <v>44427.258333333331</v>
      </c>
      <c r="H3912" s="2">
        <v>44431.729166666664</v>
      </c>
      <c r="I3912" t="s">
        <v>364</v>
      </c>
      <c r="J3912" t="s">
        <v>71</v>
      </c>
      <c r="K3912">
        <v>10.329000000000001</v>
      </c>
      <c r="L3912" s="4">
        <v>1440</v>
      </c>
      <c r="M3912">
        <v>1000</v>
      </c>
      <c r="N3912" s="3">
        <v>14873.76</v>
      </c>
      <c r="O3912">
        <v>14873.76</v>
      </c>
      <c r="P3912">
        <v>14873.76</v>
      </c>
      <c r="Q3912">
        <v>0</v>
      </c>
      <c r="S3912" t="str">
        <f t="shared" si="245"/>
        <v>August</v>
      </c>
      <c r="T3912" t="str">
        <f t="shared" si="246"/>
        <v>2021</v>
      </c>
      <c r="U3912" s="3">
        <f t="shared" si="244"/>
        <v>31</v>
      </c>
    </row>
    <row r="3913" spans="1:21" hidden="1">
      <c r="A3913">
        <v>3912</v>
      </c>
      <c r="B3913" t="s">
        <v>1731</v>
      </c>
      <c r="C3913" t="s">
        <v>15</v>
      </c>
      <c r="D3913" t="s">
        <v>129</v>
      </c>
      <c r="E3913" t="s">
        <v>75</v>
      </c>
      <c r="F3913" s="1">
        <v>44449</v>
      </c>
      <c r="G3913" s="2">
        <v>44448.26458333333</v>
      </c>
      <c r="H3913" s="2">
        <v>44453</v>
      </c>
      <c r="I3913" t="s">
        <v>364</v>
      </c>
      <c r="J3913" t="s">
        <v>71</v>
      </c>
      <c r="K3913">
        <v>10.329000000000001</v>
      </c>
      <c r="L3913" s="4">
        <v>1440</v>
      </c>
      <c r="M3913">
        <v>1000</v>
      </c>
      <c r="N3913" s="3">
        <v>14873.76</v>
      </c>
      <c r="O3913">
        <v>14873.76</v>
      </c>
      <c r="P3913">
        <v>14873.76</v>
      </c>
      <c r="Q3913">
        <v>0</v>
      </c>
      <c r="S3913" t="str">
        <f t="shared" si="245"/>
        <v>September</v>
      </c>
      <c r="T3913" t="str">
        <f t="shared" si="246"/>
        <v>2021</v>
      </c>
      <c r="U3913" s="3">
        <f t="shared" si="244"/>
        <v>30</v>
      </c>
    </row>
    <row r="3914" spans="1:21" hidden="1">
      <c r="A3914">
        <v>3913</v>
      </c>
      <c r="B3914" t="s">
        <v>1731</v>
      </c>
      <c r="C3914" t="s">
        <v>15</v>
      </c>
      <c r="D3914" t="s">
        <v>129</v>
      </c>
      <c r="E3914" t="s">
        <v>75</v>
      </c>
      <c r="F3914" s="1">
        <v>44450</v>
      </c>
      <c r="G3914" s="2">
        <v>44448.26458333333</v>
      </c>
      <c r="H3914" s="2">
        <v>44453</v>
      </c>
      <c r="I3914" t="s">
        <v>364</v>
      </c>
      <c r="J3914" t="s">
        <v>71</v>
      </c>
      <c r="K3914">
        <v>10.329000000000001</v>
      </c>
      <c r="L3914" s="4">
        <v>1440</v>
      </c>
      <c r="M3914">
        <v>1000</v>
      </c>
      <c r="N3914" s="3">
        <v>14873.76</v>
      </c>
      <c r="O3914">
        <v>14873.76</v>
      </c>
      <c r="P3914">
        <v>14873.76</v>
      </c>
      <c r="Q3914">
        <v>0</v>
      </c>
      <c r="S3914" t="str">
        <f t="shared" si="245"/>
        <v>September</v>
      </c>
      <c r="T3914" t="str">
        <f t="shared" si="246"/>
        <v>2021</v>
      </c>
      <c r="U3914" s="3">
        <f t="shared" si="244"/>
        <v>30</v>
      </c>
    </row>
    <row r="3915" spans="1:21" hidden="1">
      <c r="A3915">
        <v>3914</v>
      </c>
      <c r="B3915" t="s">
        <v>1731</v>
      </c>
      <c r="C3915" t="s">
        <v>15</v>
      </c>
      <c r="D3915" t="s">
        <v>129</v>
      </c>
      <c r="E3915" t="s">
        <v>75</v>
      </c>
      <c r="F3915" s="1">
        <v>44451</v>
      </c>
      <c r="G3915" s="2">
        <v>44448.26458333333</v>
      </c>
      <c r="H3915" s="2">
        <v>44453</v>
      </c>
      <c r="I3915" t="s">
        <v>364</v>
      </c>
      <c r="J3915" t="s">
        <v>71</v>
      </c>
      <c r="K3915">
        <v>10.329000000000001</v>
      </c>
      <c r="L3915" s="4">
        <v>1440</v>
      </c>
      <c r="M3915">
        <v>1000</v>
      </c>
      <c r="N3915" s="3">
        <v>14873.76</v>
      </c>
      <c r="O3915">
        <v>14873.76</v>
      </c>
      <c r="P3915">
        <v>14873.76</v>
      </c>
      <c r="Q3915">
        <v>0</v>
      </c>
      <c r="S3915" t="str">
        <f t="shared" si="245"/>
        <v>September</v>
      </c>
      <c r="T3915" t="str">
        <f t="shared" si="246"/>
        <v>2021</v>
      </c>
      <c r="U3915" s="3">
        <f t="shared" si="244"/>
        <v>30</v>
      </c>
    </row>
    <row r="3916" spans="1:21" hidden="1">
      <c r="A3916">
        <v>3915</v>
      </c>
      <c r="B3916" t="s">
        <v>1731</v>
      </c>
      <c r="C3916" t="s">
        <v>15</v>
      </c>
      <c r="D3916" t="s">
        <v>129</v>
      </c>
      <c r="E3916" t="s">
        <v>75</v>
      </c>
      <c r="F3916" s="1">
        <v>44452</v>
      </c>
      <c r="G3916" s="2">
        <v>44448.26458333333</v>
      </c>
      <c r="H3916" s="2">
        <v>44453</v>
      </c>
      <c r="I3916" t="s">
        <v>364</v>
      </c>
      <c r="J3916" t="s">
        <v>71</v>
      </c>
      <c r="K3916">
        <v>10.329000000000001</v>
      </c>
      <c r="L3916" s="4">
        <v>1440</v>
      </c>
      <c r="M3916">
        <v>1000</v>
      </c>
      <c r="N3916" s="3">
        <v>14873.76</v>
      </c>
      <c r="O3916">
        <v>14873.76</v>
      </c>
      <c r="P3916">
        <v>14873.76</v>
      </c>
      <c r="Q3916">
        <v>0</v>
      </c>
      <c r="S3916" t="str">
        <f t="shared" si="245"/>
        <v>September</v>
      </c>
      <c r="T3916" t="str">
        <f t="shared" si="246"/>
        <v>2021</v>
      </c>
      <c r="U3916" s="3">
        <f t="shared" si="244"/>
        <v>30</v>
      </c>
    </row>
    <row r="3917" spans="1:21" hidden="1">
      <c r="A3917">
        <v>3916</v>
      </c>
      <c r="B3917" t="s">
        <v>1697</v>
      </c>
      <c r="C3917" t="s">
        <v>15</v>
      </c>
      <c r="D3917" t="s">
        <v>129</v>
      </c>
      <c r="E3917" t="s">
        <v>75</v>
      </c>
      <c r="F3917" s="1">
        <v>44477</v>
      </c>
      <c r="G3917" s="2">
        <v>44476.260416666664</v>
      </c>
      <c r="H3917" s="2">
        <v>44481.658333333333</v>
      </c>
      <c r="I3917" t="s">
        <v>364</v>
      </c>
      <c r="J3917" t="s">
        <v>71</v>
      </c>
      <c r="K3917">
        <v>10.329000000000001</v>
      </c>
      <c r="L3917" s="4">
        <v>1440</v>
      </c>
      <c r="M3917">
        <v>1000</v>
      </c>
      <c r="N3917" s="3">
        <v>14873.76</v>
      </c>
      <c r="O3917">
        <v>14873.76</v>
      </c>
      <c r="P3917">
        <v>14873.76</v>
      </c>
      <c r="Q3917">
        <v>0</v>
      </c>
      <c r="S3917" t="str">
        <f t="shared" si="245"/>
        <v>October</v>
      </c>
      <c r="T3917" t="str">
        <f t="shared" si="246"/>
        <v>2021</v>
      </c>
      <c r="U3917" s="3">
        <f t="shared" si="244"/>
        <v>31</v>
      </c>
    </row>
    <row r="3918" spans="1:21" hidden="1">
      <c r="A3918">
        <v>3917</v>
      </c>
      <c r="B3918" t="s">
        <v>1697</v>
      </c>
      <c r="C3918" t="s">
        <v>15</v>
      </c>
      <c r="D3918" t="s">
        <v>129</v>
      </c>
      <c r="E3918" t="s">
        <v>75</v>
      </c>
      <c r="F3918" s="1">
        <v>44478</v>
      </c>
      <c r="G3918" s="2">
        <v>44476.260416666664</v>
      </c>
      <c r="H3918" s="2">
        <v>44481.658333333333</v>
      </c>
      <c r="I3918" t="s">
        <v>364</v>
      </c>
      <c r="J3918" t="s">
        <v>71</v>
      </c>
      <c r="K3918">
        <v>10.329000000000001</v>
      </c>
      <c r="L3918" s="4">
        <v>1440</v>
      </c>
      <c r="M3918">
        <v>1000</v>
      </c>
      <c r="N3918" s="3">
        <v>14873.76</v>
      </c>
      <c r="O3918">
        <v>14873.76</v>
      </c>
      <c r="P3918">
        <v>14873.76</v>
      </c>
      <c r="Q3918">
        <v>0</v>
      </c>
      <c r="S3918" t="str">
        <f t="shared" si="245"/>
        <v>October</v>
      </c>
      <c r="T3918" t="str">
        <f t="shared" si="246"/>
        <v>2021</v>
      </c>
      <c r="U3918" s="3">
        <f t="shared" si="244"/>
        <v>31</v>
      </c>
    </row>
    <row r="3919" spans="1:21" hidden="1">
      <c r="A3919">
        <v>3918</v>
      </c>
      <c r="B3919" t="s">
        <v>1697</v>
      </c>
      <c r="C3919" t="s">
        <v>15</v>
      </c>
      <c r="D3919" t="s">
        <v>129</v>
      </c>
      <c r="E3919" t="s">
        <v>75</v>
      </c>
      <c r="F3919" s="1">
        <v>44479</v>
      </c>
      <c r="G3919" s="2">
        <v>44476.260416666664</v>
      </c>
      <c r="H3919" s="2">
        <v>44481.658333333333</v>
      </c>
      <c r="I3919" t="s">
        <v>364</v>
      </c>
      <c r="J3919" t="s">
        <v>71</v>
      </c>
      <c r="K3919">
        <v>10.329000000000001</v>
      </c>
      <c r="L3919" s="4">
        <v>1440</v>
      </c>
      <c r="M3919">
        <v>1000</v>
      </c>
      <c r="N3919" s="3">
        <v>14873.76</v>
      </c>
      <c r="O3919">
        <v>14873.76</v>
      </c>
      <c r="P3919">
        <v>14873.76</v>
      </c>
      <c r="Q3919">
        <v>0</v>
      </c>
      <c r="S3919" t="str">
        <f t="shared" si="245"/>
        <v>October</v>
      </c>
      <c r="T3919" t="str">
        <f t="shared" si="246"/>
        <v>2021</v>
      </c>
      <c r="U3919" s="3">
        <f t="shared" si="244"/>
        <v>31</v>
      </c>
    </row>
    <row r="3920" spans="1:21" hidden="1">
      <c r="A3920">
        <v>3919</v>
      </c>
      <c r="B3920" t="s">
        <v>1697</v>
      </c>
      <c r="C3920" t="s">
        <v>15</v>
      </c>
      <c r="D3920" t="s">
        <v>129</v>
      </c>
      <c r="E3920" t="s">
        <v>75</v>
      </c>
      <c r="F3920" s="1">
        <v>44480</v>
      </c>
      <c r="G3920" s="2">
        <v>44476.260416666664</v>
      </c>
      <c r="H3920" s="2">
        <v>44481.658333333333</v>
      </c>
      <c r="I3920" t="s">
        <v>364</v>
      </c>
      <c r="J3920" t="s">
        <v>71</v>
      </c>
      <c r="K3920">
        <v>10.329000000000001</v>
      </c>
      <c r="L3920" s="4">
        <v>1440</v>
      </c>
      <c r="M3920">
        <v>1000</v>
      </c>
      <c r="N3920" s="3">
        <v>14873.76</v>
      </c>
      <c r="O3920">
        <v>14873.76</v>
      </c>
      <c r="P3920">
        <v>14873.76</v>
      </c>
      <c r="Q3920">
        <v>0</v>
      </c>
      <c r="S3920" t="str">
        <f t="shared" si="245"/>
        <v>October</v>
      </c>
      <c r="T3920" t="str">
        <f t="shared" si="246"/>
        <v>2021</v>
      </c>
      <c r="U3920" s="3">
        <f t="shared" si="244"/>
        <v>31</v>
      </c>
    </row>
    <row r="3921" spans="1:21" hidden="1">
      <c r="A3921">
        <v>3920</v>
      </c>
      <c r="B3921" t="s">
        <v>1722</v>
      </c>
      <c r="C3921" t="s">
        <v>15</v>
      </c>
      <c r="D3921" t="s">
        <v>141</v>
      </c>
      <c r="E3921" t="s">
        <v>124</v>
      </c>
      <c r="F3921" s="1">
        <v>44396</v>
      </c>
      <c r="G3921" s="2">
        <v>44395.260416666664</v>
      </c>
      <c r="H3921" s="2">
        <v>44397.718055555553</v>
      </c>
      <c r="I3921" t="s">
        <v>364</v>
      </c>
      <c r="J3921" t="s">
        <v>71</v>
      </c>
      <c r="K3921">
        <v>10.329000000000001</v>
      </c>
      <c r="L3921" s="4">
        <v>1440</v>
      </c>
      <c r="M3921">
        <v>1000</v>
      </c>
      <c r="N3921" s="3">
        <v>14873.76</v>
      </c>
      <c r="O3921">
        <v>14873.76</v>
      </c>
      <c r="P3921">
        <v>14873.76</v>
      </c>
      <c r="Q3921">
        <v>0</v>
      </c>
      <c r="S3921" t="str">
        <f t="shared" si="245"/>
        <v>July</v>
      </c>
      <c r="T3921" t="str">
        <f t="shared" si="246"/>
        <v>2021</v>
      </c>
      <c r="U3921" s="3">
        <f t="shared" si="244"/>
        <v>31</v>
      </c>
    </row>
    <row r="3922" spans="1:21" hidden="1">
      <c r="A3922">
        <v>3921</v>
      </c>
      <c r="B3922" t="s">
        <v>1713</v>
      </c>
      <c r="C3922" t="s">
        <v>15</v>
      </c>
      <c r="D3922" t="s">
        <v>135</v>
      </c>
      <c r="E3922" t="s">
        <v>124</v>
      </c>
      <c r="F3922" s="1">
        <v>44484</v>
      </c>
      <c r="G3922" s="2">
        <v>44483.254166666666</v>
      </c>
      <c r="H3922" s="2">
        <v>44488.697916666664</v>
      </c>
      <c r="I3922" t="s">
        <v>364</v>
      </c>
      <c r="J3922" t="s">
        <v>71</v>
      </c>
      <c r="K3922">
        <v>10.329000000000001</v>
      </c>
      <c r="L3922" s="4">
        <v>1440</v>
      </c>
      <c r="M3922">
        <v>1000</v>
      </c>
      <c r="N3922" s="3">
        <v>14873.76</v>
      </c>
      <c r="O3922">
        <v>14873.76</v>
      </c>
      <c r="P3922">
        <v>14873.76</v>
      </c>
      <c r="Q3922">
        <v>0</v>
      </c>
      <c r="S3922" t="str">
        <f t="shared" si="245"/>
        <v>October</v>
      </c>
      <c r="T3922" t="str">
        <f t="shared" si="246"/>
        <v>2021</v>
      </c>
      <c r="U3922" s="3">
        <f t="shared" si="244"/>
        <v>31</v>
      </c>
    </row>
    <row r="3923" spans="1:21" hidden="1">
      <c r="A3923">
        <v>3922</v>
      </c>
      <c r="B3923" t="s">
        <v>1713</v>
      </c>
      <c r="C3923" t="s">
        <v>15</v>
      </c>
      <c r="D3923" t="s">
        <v>135</v>
      </c>
      <c r="E3923" t="s">
        <v>124</v>
      </c>
      <c r="F3923" s="1">
        <v>44485</v>
      </c>
      <c r="G3923" s="2">
        <v>44483.254166666666</v>
      </c>
      <c r="H3923" s="2">
        <v>44488.697916666664</v>
      </c>
      <c r="I3923" t="s">
        <v>364</v>
      </c>
      <c r="J3923" t="s">
        <v>71</v>
      </c>
      <c r="K3923">
        <v>10.329000000000001</v>
      </c>
      <c r="L3923" s="4">
        <v>1440</v>
      </c>
      <c r="M3923">
        <v>1000</v>
      </c>
      <c r="N3923" s="3">
        <v>14873.76</v>
      </c>
      <c r="O3923">
        <v>14873.76</v>
      </c>
      <c r="P3923">
        <v>14873.76</v>
      </c>
      <c r="Q3923">
        <v>0</v>
      </c>
      <c r="S3923" t="str">
        <f t="shared" si="245"/>
        <v>October</v>
      </c>
      <c r="T3923" t="str">
        <f t="shared" si="246"/>
        <v>2021</v>
      </c>
      <c r="U3923" s="3">
        <f t="shared" si="244"/>
        <v>31</v>
      </c>
    </row>
    <row r="3924" spans="1:21" hidden="1">
      <c r="A3924">
        <v>3923</v>
      </c>
      <c r="B3924" t="s">
        <v>1713</v>
      </c>
      <c r="C3924" t="s">
        <v>15</v>
      </c>
      <c r="D3924" t="s">
        <v>135</v>
      </c>
      <c r="E3924" t="s">
        <v>124</v>
      </c>
      <c r="F3924" s="1">
        <v>44486</v>
      </c>
      <c r="G3924" s="2">
        <v>44483.254166666666</v>
      </c>
      <c r="H3924" s="2">
        <v>44488.697916666664</v>
      </c>
      <c r="I3924" t="s">
        <v>364</v>
      </c>
      <c r="J3924" t="s">
        <v>71</v>
      </c>
      <c r="K3924">
        <v>10.329000000000001</v>
      </c>
      <c r="L3924" s="4">
        <v>1440</v>
      </c>
      <c r="M3924">
        <v>1000</v>
      </c>
      <c r="N3924" s="3">
        <v>14873.76</v>
      </c>
      <c r="O3924">
        <v>14873.76</v>
      </c>
      <c r="P3924">
        <v>14873.76</v>
      </c>
      <c r="Q3924">
        <v>0</v>
      </c>
      <c r="S3924" t="str">
        <f t="shared" si="245"/>
        <v>October</v>
      </c>
      <c r="T3924" t="str">
        <f t="shared" si="246"/>
        <v>2021</v>
      </c>
      <c r="U3924" s="3">
        <f t="shared" si="244"/>
        <v>31</v>
      </c>
    </row>
    <row r="3925" spans="1:21" hidden="1">
      <c r="A3925">
        <v>3924</v>
      </c>
      <c r="B3925" t="s">
        <v>1713</v>
      </c>
      <c r="C3925" t="s">
        <v>15</v>
      </c>
      <c r="D3925" t="s">
        <v>135</v>
      </c>
      <c r="E3925" t="s">
        <v>124</v>
      </c>
      <c r="F3925" s="1">
        <v>44487</v>
      </c>
      <c r="G3925" s="2">
        <v>44483.254166666666</v>
      </c>
      <c r="H3925" s="2">
        <v>44488.697916666664</v>
      </c>
      <c r="I3925" t="s">
        <v>364</v>
      </c>
      <c r="J3925" t="s">
        <v>71</v>
      </c>
      <c r="K3925">
        <v>10.329000000000001</v>
      </c>
      <c r="L3925" s="4">
        <v>1440</v>
      </c>
      <c r="M3925">
        <v>1000</v>
      </c>
      <c r="N3925" s="3">
        <v>14873.76</v>
      </c>
      <c r="O3925">
        <v>14873.76</v>
      </c>
      <c r="P3925">
        <v>14873.76</v>
      </c>
      <c r="Q3925">
        <v>0</v>
      </c>
      <c r="S3925" t="str">
        <f t="shared" si="245"/>
        <v>October</v>
      </c>
      <c r="T3925" t="str">
        <f t="shared" si="246"/>
        <v>2021</v>
      </c>
      <c r="U3925" s="3">
        <f t="shared" si="244"/>
        <v>31</v>
      </c>
    </row>
    <row r="3926" spans="1:21" hidden="1">
      <c r="A3926">
        <v>3925</v>
      </c>
      <c r="B3926" t="s">
        <v>1708</v>
      </c>
      <c r="C3926" t="s">
        <v>15</v>
      </c>
      <c r="D3926" t="s">
        <v>141</v>
      </c>
      <c r="E3926" t="s">
        <v>124</v>
      </c>
      <c r="F3926" s="1">
        <v>44491</v>
      </c>
      <c r="G3926" s="2">
        <v>44490.260416666664</v>
      </c>
      <c r="H3926" s="2">
        <v>44495.680555555555</v>
      </c>
      <c r="I3926" t="s">
        <v>364</v>
      </c>
      <c r="J3926" t="s">
        <v>71</v>
      </c>
      <c r="K3926">
        <v>10.329000000000001</v>
      </c>
      <c r="L3926" s="4">
        <v>1440</v>
      </c>
      <c r="M3926">
        <v>1000</v>
      </c>
      <c r="N3926" s="3">
        <v>14873.76</v>
      </c>
      <c r="O3926">
        <v>14873.76</v>
      </c>
      <c r="P3926">
        <v>14873.76</v>
      </c>
      <c r="Q3926">
        <v>0</v>
      </c>
      <c r="S3926" t="str">
        <f t="shared" si="245"/>
        <v>October</v>
      </c>
      <c r="T3926" t="str">
        <f t="shared" si="246"/>
        <v>2021</v>
      </c>
      <c r="U3926" s="3">
        <f t="shared" si="244"/>
        <v>31</v>
      </c>
    </row>
    <row r="3927" spans="1:21" hidden="1">
      <c r="A3927">
        <v>3926</v>
      </c>
      <c r="B3927" t="s">
        <v>1708</v>
      </c>
      <c r="C3927" t="s">
        <v>15</v>
      </c>
      <c r="D3927" t="s">
        <v>141</v>
      </c>
      <c r="E3927" t="s">
        <v>124</v>
      </c>
      <c r="F3927" s="1">
        <v>44492</v>
      </c>
      <c r="G3927" s="2">
        <v>44490.260416666664</v>
      </c>
      <c r="H3927" s="2">
        <v>44495.680555555555</v>
      </c>
      <c r="I3927" t="s">
        <v>364</v>
      </c>
      <c r="J3927" t="s">
        <v>71</v>
      </c>
      <c r="K3927">
        <v>10.329000000000001</v>
      </c>
      <c r="L3927" s="4">
        <v>1440</v>
      </c>
      <c r="M3927">
        <v>1000</v>
      </c>
      <c r="N3927" s="3">
        <v>14873.76</v>
      </c>
      <c r="O3927">
        <v>14873.76</v>
      </c>
      <c r="P3927">
        <v>14873.76</v>
      </c>
      <c r="Q3927">
        <v>0</v>
      </c>
      <c r="S3927" t="str">
        <f t="shared" si="245"/>
        <v>October</v>
      </c>
      <c r="T3927" t="str">
        <f t="shared" si="246"/>
        <v>2021</v>
      </c>
      <c r="U3927" s="3">
        <f t="shared" si="244"/>
        <v>31</v>
      </c>
    </row>
    <row r="3928" spans="1:21" hidden="1">
      <c r="A3928">
        <v>3927</v>
      </c>
      <c r="B3928" t="s">
        <v>1708</v>
      </c>
      <c r="C3928" t="s">
        <v>15</v>
      </c>
      <c r="D3928" t="s">
        <v>141</v>
      </c>
      <c r="E3928" t="s">
        <v>124</v>
      </c>
      <c r="F3928" s="1">
        <v>44493</v>
      </c>
      <c r="G3928" s="2">
        <v>44490.260416666664</v>
      </c>
      <c r="H3928" s="2">
        <v>44495.680555555555</v>
      </c>
      <c r="I3928" t="s">
        <v>364</v>
      </c>
      <c r="J3928" t="s">
        <v>71</v>
      </c>
      <c r="K3928">
        <v>10.329000000000001</v>
      </c>
      <c r="L3928" s="4">
        <v>1440</v>
      </c>
      <c r="M3928">
        <v>1000</v>
      </c>
      <c r="N3928" s="3">
        <v>14873.76</v>
      </c>
      <c r="O3928">
        <v>14873.76</v>
      </c>
      <c r="P3928">
        <v>14873.76</v>
      </c>
      <c r="Q3928">
        <v>0</v>
      </c>
      <c r="S3928" t="str">
        <f t="shared" si="245"/>
        <v>October</v>
      </c>
      <c r="T3928" t="str">
        <f t="shared" si="246"/>
        <v>2021</v>
      </c>
      <c r="U3928" s="3">
        <f t="shared" si="244"/>
        <v>31</v>
      </c>
    </row>
    <row r="3929" spans="1:21" hidden="1">
      <c r="A3929">
        <v>3928</v>
      </c>
      <c r="B3929" t="s">
        <v>1708</v>
      </c>
      <c r="C3929" t="s">
        <v>15</v>
      </c>
      <c r="D3929" t="s">
        <v>141</v>
      </c>
      <c r="E3929" t="s">
        <v>124</v>
      </c>
      <c r="F3929" s="1">
        <v>44494</v>
      </c>
      <c r="G3929" s="2">
        <v>44490.260416666664</v>
      </c>
      <c r="H3929" s="2">
        <v>44495.680555555555</v>
      </c>
      <c r="I3929" t="s">
        <v>364</v>
      </c>
      <c r="J3929" t="s">
        <v>71</v>
      </c>
      <c r="K3929">
        <v>10.329000000000001</v>
      </c>
      <c r="L3929" s="4">
        <v>1440</v>
      </c>
      <c r="M3929">
        <v>1000</v>
      </c>
      <c r="N3929" s="3">
        <v>14873.76</v>
      </c>
      <c r="O3929">
        <v>14873.76</v>
      </c>
      <c r="P3929">
        <v>14873.76</v>
      </c>
      <c r="Q3929">
        <v>0</v>
      </c>
      <c r="S3929" t="str">
        <f t="shared" si="245"/>
        <v>October</v>
      </c>
      <c r="T3929" t="str">
        <f t="shared" si="246"/>
        <v>2021</v>
      </c>
      <c r="U3929" s="3">
        <f t="shared" si="244"/>
        <v>31</v>
      </c>
    </row>
    <row r="3930" spans="1:21" hidden="1">
      <c r="A3930">
        <v>3929</v>
      </c>
      <c r="B3930" t="s">
        <v>1729</v>
      </c>
      <c r="C3930" t="s">
        <v>15</v>
      </c>
      <c r="D3930" t="s">
        <v>141</v>
      </c>
      <c r="E3930" t="s">
        <v>124</v>
      </c>
      <c r="F3930" s="1">
        <v>44498</v>
      </c>
      <c r="G3930" s="2">
        <v>44497.270833333336</v>
      </c>
      <c r="H3930" s="2">
        <v>44502</v>
      </c>
      <c r="I3930" t="s">
        <v>364</v>
      </c>
      <c r="J3930" t="s">
        <v>71</v>
      </c>
      <c r="K3930">
        <v>10.329000000000001</v>
      </c>
      <c r="L3930" s="4">
        <v>1440</v>
      </c>
      <c r="M3930">
        <v>1000</v>
      </c>
      <c r="N3930" s="3">
        <v>14873.76</v>
      </c>
      <c r="O3930">
        <v>14873.76</v>
      </c>
      <c r="P3930">
        <v>14873.76</v>
      </c>
      <c r="Q3930">
        <v>0</v>
      </c>
      <c r="S3930" t="str">
        <f t="shared" si="245"/>
        <v>October</v>
      </c>
      <c r="T3930" t="str">
        <f t="shared" si="246"/>
        <v>2021</v>
      </c>
      <c r="U3930" s="3">
        <f t="shared" si="244"/>
        <v>31</v>
      </c>
    </row>
    <row r="3931" spans="1:21" hidden="1">
      <c r="A3931">
        <v>3930</v>
      </c>
      <c r="B3931" t="s">
        <v>1729</v>
      </c>
      <c r="C3931" t="s">
        <v>15</v>
      </c>
      <c r="D3931" t="s">
        <v>141</v>
      </c>
      <c r="E3931" t="s">
        <v>124</v>
      </c>
      <c r="F3931" s="1">
        <v>44499</v>
      </c>
      <c r="G3931" s="2">
        <v>44497.270833333336</v>
      </c>
      <c r="H3931" s="2">
        <v>44502</v>
      </c>
      <c r="I3931" t="s">
        <v>364</v>
      </c>
      <c r="J3931" t="s">
        <v>71</v>
      </c>
      <c r="K3931">
        <v>10.329000000000001</v>
      </c>
      <c r="L3931" s="4">
        <v>1440</v>
      </c>
      <c r="M3931">
        <v>1000</v>
      </c>
      <c r="N3931" s="3">
        <v>14873.76</v>
      </c>
      <c r="O3931">
        <v>14873.76</v>
      </c>
      <c r="P3931">
        <v>14873.76</v>
      </c>
      <c r="Q3931">
        <v>0</v>
      </c>
      <c r="S3931" t="str">
        <f t="shared" si="245"/>
        <v>October</v>
      </c>
      <c r="T3931" t="str">
        <f t="shared" si="246"/>
        <v>2021</v>
      </c>
      <c r="U3931" s="3">
        <f t="shared" si="244"/>
        <v>31</v>
      </c>
    </row>
    <row r="3932" spans="1:21" hidden="1">
      <c r="A3932">
        <v>3931</v>
      </c>
      <c r="B3932" t="s">
        <v>1729</v>
      </c>
      <c r="C3932" t="s">
        <v>15</v>
      </c>
      <c r="D3932" t="s">
        <v>141</v>
      </c>
      <c r="E3932" t="s">
        <v>124</v>
      </c>
      <c r="F3932" s="1">
        <v>44500</v>
      </c>
      <c r="G3932" s="2">
        <v>44497.270833333336</v>
      </c>
      <c r="H3932" s="2">
        <v>44502</v>
      </c>
      <c r="I3932" t="s">
        <v>364</v>
      </c>
      <c r="J3932" t="s">
        <v>71</v>
      </c>
      <c r="K3932">
        <v>10.329000000000001</v>
      </c>
      <c r="L3932" s="4">
        <v>1440</v>
      </c>
      <c r="M3932">
        <v>1000</v>
      </c>
      <c r="N3932" s="3">
        <v>14873.76</v>
      </c>
      <c r="O3932">
        <v>14873.76</v>
      </c>
      <c r="P3932">
        <v>14873.76</v>
      </c>
      <c r="Q3932">
        <v>0</v>
      </c>
      <c r="S3932" t="str">
        <f t="shared" si="245"/>
        <v>October</v>
      </c>
      <c r="T3932" t="str">
        <f t="shared" si="246"/>
        <v>2021</v>
      </c>
      <c r="U3932" s="3">
        <f t="shared" si="244"/>
        <v>31</v>
      </c>
    </row>
    <row r="3933" spans="1:21" hidden="1">
      <c r="A3933">
        <v>3932</v>
      </c>
      <c r="B3933" t="s">
        <v>1729</v>
      </c>
      <c r="C3933" t="s">
        <v>15</v>
      </c>
      <c r="D3933" t="s">
        <v>141</v>
      </c>
      <c r="E3933" t="s">
        <v>124</v>
      </c>
      <c r="F3933" s="1">
        <v>44501</v>
      </c>
      <c r="G3933" s="2">
        <v>44497.270833333336</v>
      </c>
      <c r="H3933" s="2">
        <v>44502</v>
      </c>
      <c r="I3933" t="s">
        <v>364</v>
      </c>
      <c r="J3933" t="s">
        <v>71</v>
      </c>
      <c r="K3933">
        <v>10.329000000000001</v>
      </c>
      <c r="L3933" s="4">
        <v>1440</v>
      </c>
      <c r="M3933">
        <v>1000</v>
      </c>
      <c r="N3933" s="3">
        <v>14873.76</v>
      </c>
      <c r="O3933">
        <v>14873.76</v>
      </c>
      <c r="P3933">
        <v>14873.76</v>
      </c>
      <c r="Q3933">
        <v>0</v>
      </c>
      <c r="S3933" t="str">
        <f t="shared" si="245"/>
        <v>November</v>
      </c>
      <c r="T3933" t="str">
        <f t="shared" si="246"/>
        <v>2021</v>
      </c>
      <c r="U3933" s="3">
        <f t="shared" si="244"/>
        <v>30</v>
      </c>
    </row>
    <row r="3934" spans="1:21" hidden="1">
      <c r="A3934">
        <v>3933</v>
      </c>
      <c r="B3934" t="s">
        <v>1733</v>
      </c>
      <c r="C3934" t="s">
        <v>15</v>
      </c>
      <c r="D3934" t="s">
        <v>123</v>
      </c>
      <c r="E3934" t="s">
        <v>124</v>
      </c>
      <c r="F3934" s="1">
        <v>44505</v>
      </c>
      <c r="G3934" s="2">
        <v>44504.263888888891</v>
      </c>
      <c r="H3934" s="2">
        <v>44510</v>
      </c>
      <c r="I3934" t="s">
        <v>364</v>
      </c>
      <c r="J3934" t="s">
        <v>71</v>
      </c>
      <c r="K3934">
        <v>10.329000000000001</v>
      </c>
      <c r="L3934" s="4">
        <v>1440</v>
      </c>
      <c r="M3934">
        <v>1000</v>
      </c>
      <c r="N3934" s="3">
        <v>14873.76</v>
      </c>
      <c r="O3934">
        <v>14873.76</v>
      </c>
      <c r="P3934">
        <v>14873.76</v>
      </c>
      <c r="Q3934">
        <v>0</v>
      </c>
      <c r="S3934" t="str">
        <f t="shared" si="245"/>
        <v>November</v>
      </c>
      <c r="T3934" t="str">
        <f t="shared" si="246"/>
        <v>2021</v>
      </c>
      <c r="U3934" s="3">
        <f t="shared" si="244"/>
        <v>30</v>
      </c>
    </row>
    <row r="3935" spans="1:21" hidden="1">
      <c r="A3935">
        <v>3934</v>
      </c>
      <c r="B3935" t="s">
        <v>1733</v>
      </c>
      <c r="C3935" t="s">
        <v>15</v>
      </c>
      <c r="D3935" t="s">
        <v>123</v>
      </c>
      <c r="E3935" t="s">
        <v>124</v>
      </c>
      <c r="F3935" s="1">
        <v>44506</v>
      </c>
      <c r="G3935" s="2">
        <v>44504.263888888891</v>
      </c>
      <c r="H3935" s="2">
        <v>44510</v>
      </c>
      <c r="I3935" t="s">
        <v>364</v>
      </c>
      <c r="J3935" t="s">
        <v>71</v>
      </c>
      <c r="K3935">
        <v>10.329000000000001</v>
      </c>
      <c r="L3935" s="4">
        <v>1440</v>
      </c>
      <c r="M3935">
        <v>1000</v>
      </c>
      <c r="N3935" s="3">
        <v>14873.76</v>
      </c>
      <c r="O3935">
        <v>14873.76</v>
      </c>
      <c r="P3935">
        <v>14873.76</v>
      </c>
      <c r="Q3935">
        <v>0</v>
      </c>
      <c r="S3935" t="str">
        <f t="shared" si="245"/>
        <v>November</v>
      </c>
      <c r="T3935" t="str">
        <f t="shared" si="246"/>
        <v>2021</v>
      </c>
      <c r="U3935" s="3">
        <f t="shared" si="244"/>
        <v>30</v>
      </c>
    </row>
    <row r="3936" spans="1:21" hidden="1">
      <c r="A3936">
        <v>3935</v>
      </c>
      <c r="B3936" t="s">
        <v>1733</v>
      </c>
      <c r="C3936" t="s">
        <v>15</v>
      </c>
      <c r="D3936" t="s">
        <v>123</v>
      </c>
      <c r="E3936" t="s">
        <v>124</v>
      </c>
      <c r="F3936" s="1">
        <v>44507</v>
      </c>
      <c r="G3936" s="2">
        <v>44504.263888888891</v>
      </c>
      <c r="H3936" s="2">
        <v>44510</v>
      </c>
      <c r="I3936" t="s">
        <v>364</v>
      </c>
      <c r="J3936" t="s">
        <v>71</v>
      </c>
      <c r="K3936">
        <v>10.329000000000001</v>
      </c>
      <c r="L3936" s="4">
        <v>1440</v>
      </c>
      <c r="M3936">
        <v>1000</v>
      </c>
      <c r="N3936" s="3">
        <v>14873.76</v>
      </c>
      <c r="O3936">
        <v>14873.76</v>
      </c>
      <c r="P3936">
        <v>14873.76</v>
      </c>
      <c r="Q3936">
        <v>0</v>
      </c>
      <c r="S3936" t="str">
        <f t="shared" si="245"/>
        <v>November</v>
      </c>
      <c r="T3936" t="str">
        <f t="shared" si="246"/>
        <v>2021</v>
      </c>
      <c r="U3936" s="3">
        <f t="shared" si="244"/>
        <v>30</v>
      </c>
    </row>
    <row r="3937" spans="1:21" hidden="1">
      <c r="A3937">
        <v>3936</v>
      </c>
      <c r="B3937" t="s">
        <v>1733</v>
      </c>
      <c r="C3937" t="s">
        <v>15</v>
      </c>
      <c r="D3937" t="s">
        <v>123</v>
      </c>
      <c r="E3937" t="s">
        <v>124</v>
      </c>
      <c r="F3937" s="1">
        <v>44508</v>
      </c>
      <c r="G3937" s="2">
        <v>44504.263888888891</v>
      </c>
      <c r="H3937" s="2">
        <v>44510</v>
      </c>
      <c r="I3937" t="s">
        <v>364</v>
      </c>
      <c r="J3937" t="s">
        <v>71</v>
      </c>
      <c r="K3937">
        <v>10.329000000000001</v>
      </c>
      <c r="L3937" s="4">
        <v>1440</v>
      </c>
      <c r="M3937">
        <v>1000</v>
      </c>
      <c r="N3937" s="3">
        <v>14873.76</v>
      </c>
      <c r="O3937">
        <v>14873.76</v>
      </c>
      <c r="P3937">
        <v>14873.76</v>
      </c>
      <c r="Q3937">
        <v>0</v>
      </c>
      <c r="S3937" t="str">
        <f t="shared" si="245"/>
        <v>November</v>
      </c>
      <c r="T3937" t="str">
        <f t="shared" si="246"/>
        <v>2021</v>
      </c>
      <c r="U3937" s="3">
        <f t="shared" si="244"/>
        <v>30</v>
      </c>
    </row>
    <row r="3938" spans="1:21" hidden="1">
      <c r="A3938">
        <v>3937</v>
      </c>
      <c r="B3938" t="s">
        <v>1733</v>
      </c>
      <c r="C3938" t="s">
        <v>15</v>
      </c>
      <c r="D3938" t="s">
        <v>123</v>
      </c>
      <c r="E3938" t="s">
        <v>124</v>
      </c>
      <c r="F3938" s="1">
        <v>44509</v>
      </c>
      <c r="G3938" s="2">
        <v>44504.263888888891</v>
      </c>
      <c r="H3938" s="2">
        <v>44510</v>
      </c>
      <c r="I3938" t="s">
        <v>364</v>
      </c>
      <c r="J3938" t="s">
        <v>71</v>
      </c>
      <c r="K3938">
        <v>10.329000000000001</v>
      </c>
      <c r="L3938" s="4">
        <v>1440</v>
      </c>
      <c r="M3938">
        <v>1000</v>
      </c>
      <c r="N3938" s="3">
        <v>14873.76</v>
      </c>
      <c r="O3938">
        <v>14873.76</v>
      </c>
      <c r="P3938">
        <v>14873.76</v>
      </c>
      <c r="Q3938">
        <v>0</v>
      </c>
      <c r="S3938" t="str">
        <f t="shared" si="245"/>
        <v>November</v>
      </c>
      <c r="T3938" t="str">
        <f t="shared" si="246"/>
        <v>2021</v>
      </c>
      <c r="U3938" s="3">
        <f t="shared" si="244"/>
        <v>30</v>
      </c>
    </row>
    <row r="3939" spans="1:21" hidden="1">
      <c r="A3939">
        <v>3938</v>
      </c>
      <c r="B3939" t="s">
        <v>1687</v>
      </c>
      <c r="C3939" t="s">
        <v>15</v>
      </c>
      <c r="D3939" t="s">
        <v>123</v>
      </c>
      <c r="E3939" t="s">
        <v>124</v>
      </c>
      <c r="F3939" s="1">
        <v>44512</v>
      </c>
      <c r="G3939" s="2">
        <v>44511.261111111111</v>
      </c>
      <c r="H3939" s="2">
        <v>44516.611111111109</v>
      </c>
      <c r="I3939" t="s">
        <v>364</v>
      </c>
      <c r="J3939" t="s">
        <v>71</v>
      </c>
      <c r="K3939">
        <v>10.329000000000001</v>
      </c>
      <c r="L3939" s="4">
        <v>1440</v>
      </c>
      <c r="M3939">
        <v>1000</v>
      </c>
      <c r="N3939" s="3">
        <v>14873.76</v>
      </c>
      <c r="O3939">
        <v>14873.76</v>
      </c>
      <c r="P3939">
        <v>14873.76</v>
      </c>
      <c r="Q3939">
        <v>0</v>
      </c>
      <c r="S3939" t="str">
        <f t="shared" si="245"/>
        <v>November</v>
      </c>
      <c r="T3939" t="str">
        <f t="shared" si="246"/>
        <v>2021</v>
      </c>
      <c r="U3939" s="3">
        <f t="shared" si="244"/>
        <v>30</v>
      </c>
    </row>
    <row r="3940" spans="1:21" hidden="1">
      <c r="A3940">
        <v>3939</v>
      </c>
      <c r="B3940" t="s">
        <v>1687</v>
      </c>
      <c r="C3940" t="s">
        <v>15</v>
      </c>
      <c r="D3940" t="s">
        <v>123</v>
      </c>
      <c r="E3940" t="s">
        <v>124</v>
      </c>
      <c r="F3940" s="1">
        <v>44513</v>
      </c>
      <c r="G3940" s="2">
        <v>44511.261111111111</v>
      </c>
      <c r="H3940" s="2">
        <v>44516.611111111109</v>
      </c>
      <c r="I3940" t="s">
        <v>364</v>
      </c>
      <c r="J3940" t="s">
        <v>71</v>
      </c>
      <c r="K3940">
        <v>10.329000000000001</v>
      </c>
      <c r="L3940" s="4">
        <v>1440</v>
      </c>
      <c r="M3940">
        <v>1000</v>
      </c>
      <c r="N3940" s="3">
        <v>14873.76</v>
      </c>
      <c r="O3940">
        <v>14873.76</v>
      </c>
      <c r="P3940">
        <v>14873.76</v>
      </c>
      <c r="Q3940">
        <v>0</v>
      </c>
      <c r="S3940" t="str">
        <f t="shared" si="245"/>
        <v>November</v>
      </c>
      <c r="T3940" t="str">
        <f t="shared" si="246"/>
        <v>2021</v>
      </c>
      <c r="U3940" s="3">
        <f t="shared" si="244"/>
        <v>30</v>
      </c>
    </row>
    <row r="3941" spans="1:21" hidden="1">
      <c r="A3941">
        <v>3940</v>
      </c>
      <c r="B3941" t="s">
        <v>1687</v>
      </c>
      <c r="C3941" t="s">
        <v>15</v>
      </c>
      <c r="D3941" t="s">
        <v>123</v>
      </c>
      <c r="E3941" t="s">
        <v>124</v>
      </c>
      <c r="F3941" s="1">
        <v>44514</v>
      </c>
      <c r="G3941" s="2">
        <v>44511.261111111111</v>
      </c>
      <c r="H3941" s="2">
        <v>44516.611111111109</v>
      </c>
      <c r="I3941" t="s">
        <v>364</v>
      </c>
      <c r="J3941" t="s">
        <v>71</v>
      </c>
      <c r="K3941">
        <v>10.329000000000001</v>
      </c>
      <c r="L3941" s="4">
        <v>1440</v>
      </c>
      <c r="M3941">
        <v>1000</v>
      </c>
      <c r="N3941" s="3">
        <v>14873.76</v>
      </c>
      <c r="O3941">
        <v>14873.76</v>
      </c>
      <c r="P3941">
        <v>14873.76</v>
      </c>
      <c r="Q3941">
        <v>0</v>
      </c>
      <c r="S3941" t="str">
        <f t="shared" si="245"/>
        <v>November</v>
      </c>
      <c r="T3941" t="str">
        <f t="shared" si="246"/>
        <v>2021</v>
      </c>
      <c r="U3941" s="3">
        <f t="shared" si="244"/>
        <v>30</v>
      </c>
    </row>
    <row r="3942" spans="1:21" hidden="1">
      <c r="A3942">
        <v>3941</v>
      </c>
      <c r="B3942" t="s">
        <v>1687</v>
      </c>
      <c r="C3942" t="s">
        <v>15</v>
      </c>
      <c r="D3942" t="s">
        <v>123</v>
      </c>
      <c r="E3942" t="s">
        <v>124</v>
      </c>
      <c r="F3942" s="1">
        <v>44515</v>
      </c>
      <c r="G3942" s="2">
        <v>44511.261111111111</v>
      </c>
      <c r="H3942" s="2">
        <v>44516.611111111109</v>
      </c>
      <c r="I3942" t="s">
        <v>364</v>
      </c>
      <c r="J3942" t="s">
        <v>71</v>
      </c>
      <c r="K3942">
        <v>10.329000000000001</v>
      </c>
      <c r="L3942" s="4">
        <v>1440</v>
      </c>
      <c r="M3942">
        <v>1000</v>
      </c>
      <c r="N3942" s="3">
        <v>14873.76</v>
      </c>
      <c r="O3942">
        <v>14873.76</v>
      </c>
      <c r="P3942">
        <v>14873.76</v>
      </c>
      <c r="Q3942">
        <v>0</v>
      </c>
      <c r="S3942" t="str">
        <f t="shared" si="245"/>
        <v>November</v>
      </c>
      <c r="T3942" t="str">
        <f t="shared" si="246"/>
        <v>2021</v>
      </c>
      <c r="U3942" s="3">
        <f t="shared" si="244"/>
        <v>30</v>
      </c>
    </row>
    <row r="3943" spans="1:21" hidden="1">
      <c r="A3943">
        <v>3942</v>
      </c>
      <c r="B3943" t="s">
        <v>1736</v>
      </c>
      <c r="C3943" t="s">
        <v>15</v>
      </c>
      <c r="D3943" t="s">
        <v>123</v>
      </c>
      <c r="E3943" t="s">
        <v>124</v>
      </c>
      <c r="F3943" s="1">
        <v>44519</v>
      </c>
      <c r="G3943" s="2">
        <v>44518.251388888886</v>
      </c>
      <c r="H3943" s="2">
        <v>44523.999305555553</v>
      </c>
      <c r="I3943" t="s">
        <v>364</v>
      </c>
      <c r="J3943" t="s">
        <v>71</v>
      </c>
      <c r="K3943">
        <v>10.329000000000001</v>
      </c>
      <c r="L3943" s="4">
        <v>1440</v>
      </c>
      <c r="M3943">
        <v>1000</v>
      </c>
      <c r="N3943" s="3">
        <v>14873.76</v>
      </c>
      <c r="O3943">
        <v>14873.76</v>
      </c>
      <c r="P3943">
        <v>14873.76</v>
      </c>
      <c r="Q3943">
        <v>0</v>
      </c>
      <c r="S3943" t="str">
        <f t="shared" si="245"/>
        <v>November</v>
      </c>
      <c r="T3943" t="str">
        <f t="shared" si="246"/>
        <v>2021</v>
      </c>
      <c r="U3943" s="3">
        <f t="shared" si="244"/>
        <v>30</v>
      </c>
    </row>
    <row r="3944" spans="1:21" hidden="1">
      <c r="A3944">
        <v>3943</v>
      </c>
      <c r="B3944" t="s">
        <v>1736</v>
      </c>
      <c r="C3944" t="s">
        <v>15</v>
      </c>
      <c r="D3944" t="s">
        <v>123</v>
      </c>
      <c r="E3944" t="s">
        <v>124</v>
      </c>
      <c r="F3944" s="1">
        <v>44520</v>
      </c>
      <c r="G3944" s="2">
        <v>44518.251388888886</v>
      </c>
      <c r="H3944" s="2">
        <v>44523.999305555553</v>
      </c>
      <c r="I3944" t="s">
        <v>364</v>
      </c>
      <c r="J3944" t="s">
        <v>71</v>
      </c>
      <c r="K3944">
        <v>10.329000000000001</v>
      </c>
      <c r="L3944" s="4">
        <v>1440</v>
      </c>
      <c r="M3944">
        <v>1000</v>
      </c>
      <c r="N3944" s="3">
        <v>14873.76</v>
      </c>
      <c r="O3944">
        <v>14873.76</v>
      </c>
      <c r="P3944">
        <v>14873.76</v>
      </c>
      <c r="Q3944">
        <v>0</v>
      </c>
      <c r="S3944" t="str">
        <f t="shared" si="245"/>
        <v>November</v>
      </c>
      <c r="T3944" t="str">
        <f t="shared" si="246"/>
        <v>2021</v>
      </c>
      <c r="U3944" s="3">
        <f t="shared" si="244"/>
        <v>30</v>
      </c>
    </row>
    <row r="3945" spans="1:21" hidden="1">
      <c r="A3945">
        <v>3944</v>
      </c>
      <c r="B3945" t="s">
        <v>1736</v>
      </c>
      <c r="C3945" t="s">
        <v>15</v>
      </c>
      <c r="D3945" t="s">
        <v>123</v>
      </c>
      <c r="E3945" t="s">
        <v>124</v>
      </c>
      <c r="F3945" s="1">
        <v>44521</v>
      </c>
      <c r="G3945" s="2">
        <v>44518.251388888886</v>
      </c>
      <c r="H3945" s="2">
        <v>44523.999305555553</v>
      </c>
      <c r="I3945" t="s">
        <v>364</v>
      </c>
      <c r="J3945" t="s">
        <v>71</v>
      </c>
      <c r="K3945">
        <v>10.329000000000001</v>
      </c>
      <c r="L3945" s="4">
        <v>1440</v>
      </c>
      <c r="M3945">
        <v>1000</v>
      </c>
      <c r="N3945" s="3">
        <v>14873.76</v>
      </c>
      <c r="O3945">
        <v>14873.76</v>
      </c>
      <c r="P3945">
        <v>14873.76</v>
      </c>
      <c r="Q3945">
        <v>0</v>
      </c>
      <c r="S3945" t="str">
        <f t="shared" si="245"/>
        <v>November</v>
      </c>
      <c r="T3945" t="str">
        <f t="shared" si="246"/>
        <v>2021</v>
      </c>
      <c r="U3945" s="3">
        <f t="shared" si="244"/>
        <v>30</v>
      </c>
    </row>
    <row r="3946" spans="1:21" hidden="1">
      <c r="A3946">
        <v>3945</v>
      </c>
      <c r="B3946" t="s">
        <v>1736</v>
      </c>
      <c r="C3946" t="s">
        <v>15</v>
      </c>
      <c r="D3946" t="s">
        <v>123</v>
      </c>
      <c r="E3946" t="s">
        <v>124</v>
      </c>
      <c r="F3946" s="1">
        <v>44522</v>
      </c>
      <c r="G3946" s="2">
        <v>44518.251388888886</v>
      </c>
      <c r="H3946" s="2">
        <v>44523.999305555553</v>
      </c>
      <c r="I3946" t="s">
        <v>364</v>
      </c>
      <c r="J3946" t="s">
        <v>71</v>
      </c>
      <c r="K3946">
        <v>10.329000000000001</v>
      </c>
      <c r="L3946" s="4">
        <v>1440</v>
      </c>
      <c r="M3946">
        <v>1000</v>
      </c>
      <c r="N3946" s="3">
        <v>14873.76</v>
      </c>
      <c r="O3946">
        <v>14873.76</v>
      </c>
      <c r="P3946">
        <v>14873.76</v>
      </c>
      <c r="Q3946">
        <v>0</v>
      </c>
      <c r="S3946" t="str">
        <f t="shared" si="245"/>
        <v>November</v>
      </c>
      <c r="T3946" t="str">
        <f t="shared" si="246"/>
        <v>2021</v>
      </c>
      <c r="U3946" s="3">
        <f t="shared" si="244"/>
        <v>30</v>
      </c>
    </row>
    <row r="3947" spans="1:21" hidden="1">
      <c r="A3947">
        <v>3946</v>
      </c>
      <c r="B3947" t="s">
        <v>1699</v>
      </c>
      <c r="C3947" t="s">
        <v>15</v>
      </c>
      <c r="D3947" t="s">
        <v>123</v>
      </c>
      <c r="E3947" t="s">
        <v>124</v>
      </c>
      <c r="F3947" s="1">
        <v>44526</v>
      </c>
      <c r="G3947" s="2">
        <v>44525.26666666667</v>
      </c>
      <c r="H3947" s="2">
        <v>44530.661111111112</v>
      </c>
      <c r="I3947" t="s">
        <v>364</v>
      </c>
      <c r="J3947" t="s">
        <v>71</v>
      </c>
      <c r="K3947">
        <v>10.329000000000001</v>
      </c>
      <c r="L3947" s="4">
        <v>1440</v>
      </c>
      <c r="M3947">
        <v>1000</v>
      </c>
      <c r="N3947" s="3">
        <v>14873.76</v>
      </c>
      <c r="O3947">
        <v>14873.76</v>
      </c>
      <c r="P3947">
        <v>14873.76</v>
      </c>
      <c r="Q3947">
        <v>0</v>
      </c>
      <c r="S3947" t="str">
        <f t="shared" si="245"/>
        <v>November</v>
      </c>
      <c r="T3947" t="str">
        <f t="shared" si="246"/>
        <v>2021</v>
      </c>
      <c r="U3947" s="3">
        <f t="shared" si="244"/>
        <v>30</v>
      </c>
    </row>
    <row r="3948" spans="1:21" hidden="1">
      <c r="A3948">
        <v>3947</v>
      </c>
      <c r="B3948" t="s">
        <v>1699</v>
      </c>
      <c r="C3948" t="s">
        <v>15</v>
      </c>
      <c r="D3948" t="s">
        <v>123</v>
      </c>
      <c r="E3948" t="s">
        <v>124</v>
      </c>
      <c r="F3948" s="1">
        <v>44527</v>
      </c>
      <c r="G3948" s="2">
        <v>44525.26666666667</v>
      </c>
      <c r="H3948" s="2">
        <v>44530.661111111112</v>
      </c>
      <c r="I3948" t="s">
        <v>364</v>
      </c>
      <c r="J3948" t="s">
        <v>71</v>
      </c>
      <c r="K3948">
        <v>10.329000000000001</v>
      </c>
      <c r="L3948" s="4">
        <v>1440</v>
      </c>
      <c r="M3948">
        <v>1000</v>
      </c>
      <c r="N3948" s="3">
        <v>14873.76</v>
      </c>
      <c r="O3948">
        <v>14873.76</v>
      </c>
      <c r="P3948">
        <v>14873.76</v>
      </c>
      <c r="Q3948">
        <v>0</v>
      </c>
      <c r="S3948" t="str">
        <f t="shared" si="245"/>
        <v>November</v>
      </c>
      <c r="T3948" t="str">
        <f t="shared" si="246"/>
        <v>2021</v>
      </c>
      <c r="U3948" s="3">
        <f t="shared" si="244"/>
        <v>30</v>
      </c>
    </row>
    <row r="3949" spans="1:21" hidden="1">
      <c r="A3949">
        <v>3948</v>
      </c>
      <c r="B3949" t="s">
        <v>1699</v>
      </c>
      <c r="C3949" t="s">
        <v>15</v>
      </c>
      <c r="D3949" t="s">
        <v>123</v>
      </c>
      <c r="E3949" t="s">
        <v>124</v>
      </c>
      <c r="F3949" s="1">
        <v>44528</v>
      </c>
      <c r="G3949" s="2">
        <v>44525.26666666667</v>
      </c>
      <c r="H3949" s="2">
        <v>44530.661111111112</v>
      </c>
      <c r="I3949" t="s">
        <v>364</v>
      </c>
      <c r="J3949" t="s">
        <v>71</v>
      </c>
      <c r="K3949">
        <v>10.329000000000001</v>
      </c>
      <c r="L3949" s="4">
        <v>1440</v>
      </c>
      <c r="M3949">
        <v>1000</v>
      </c>
      <c r="N3949" s="3">
        <v>14873.76</v>
      </c>
      <c r="O3949">
        <v>14873.76</v>
      </c>
      <c r="P3949">
        <v>14873.76</v>
      </c>
      <c r="Q3949">
        <v>0</v>
      </c>
      <c r="S3949" t="str">
        <f t="shared" si="245"/>
        <v>November</v>
      </c>
      <c r="T3949" t="str">
        <f t="shared" si="246"/>
        <v>2021</v>
      </c>
      <c r="U3949" s="3">
        <f t="shared" si="244"/>
        <v>30</v>
      </c>
    </row>
    <row r="3950" spans="1:21" hidden="1">
      <c r="A3950">
        <v>3949</v>
      </c>
      <c r="B3950" t="s">
        <v>1699</v>
      </c>
      <c r="C3950" t="s">
        <v>15</v>
      </c>
      <c r="D3950" t="s">
        <v>123</v>
      </c>
      <c r="E3950" t="s">
        <v>124</v>
      </c>
      <c r="F3950" s="1">
        <v>44529</v>
      </c>
      <c r="G3950" s="2">
        <v>44525.26666666667</v>
      </c>
      <c r="H3950" s="2">
        <v>44530.661111111112</v>
      </c>
      <c r="I3950" t="s">
        <v>364</v>
      </c>
      <c r="J3950" t="s">
        <v>71</v>
      </c>
      <c r="K3950">
        <v>10.329000000000001</v>
      </c>
      <c r="L3950" s="4">
        <v>1440</v>
      </c>
      <c r="M3950">
        <v>1000</v>
      </c>
      <c r="N3950" s="3">
        <v>14873.76</v>
      </c>
      <c r="O3950">
        <v>14873.76</v>
      </c>
      <c r="P3950">
        <v>14873.76</v>
      </c>
      <c r="Q3950">
        <v>0</v>
      </c>
      <c r="S3950" t="str">
        <f t="shared" si="245"/>
        <v>November</v>
      </c>
      <c r="T3950" t="str">
        <f t="shared" si="246"/>
        <v>2021</v>
      </c>
      <c r="U3950" s="3">
        <f t="shared" si="244"/>
        <v>30</v>
      </c>
    </row>
    <row r="3951" spans="1:21" hidden="1">
      <c r="A3951">
        <v>3950</v>
      </c>
      <c r="B3951" t="s">
        <v>1710</v>
      </c>
      <c r="C3951" t="s">
        <v>15</v>
      </c>
      <c r="D3951" t="s">
        <v>127</v>
      </c>
      <c r="E3951" t="s">
        <v>124</v>
      </c>
      <c r="F3951" s="1">
        <v>44533</v>
      </c>
      <c r="G3951" s="2">
        <v>44532.254166666666</v>
      </c>
      <c r="H3951" s="2">
        <v>44537.683333333334</v>
      </c>
      <c r="I3951" t="s">
        <v>364</v>
      </c>
      <c r="J3951" t="s">
        <v>71</v>
      </c>
      <c r="K3951">
        <v>10.329000000000001</v>
      </c>
      <c r="L3951" s="4">
        <v>1440</v>
      </c>
      <c r="M3951">
        <v>1000</v>
      </c>
      <c r="N3951" s="3">
        <v>14873.76</v>
      </c>
      <c r="O3951">
        <v>14873.76</v>
      </c>
      <c r="P3951">
        <v>14873.76</v>
      </c>
      <c r="Q3951">
        <v>0</v>
      </c>
      <c r="S3951" t="str">
        <f t="shared" si="245"/>
        <v>December</v>
      </c>
      <c r="T3951" t="str">
        <f t="shared" si="246"/>
        <v>2021</v>
      </c>
      <c r="U3951" s="3">
        <f t="shared" ref="U3951:U4014" si="247">DAY(EOMONTH(F3951, 0))</f>
        <v>31</v>
      </c>
    </row>
    <row r="3952" spans="1:21" hidden="1">
      <c r="A3952">
        <v>3951</v>
      </c>
      <c r="B3952" t="s">
        <v>1710</v>
      </c>
      <c r="C3952" t="s">
        <v>15</v>
      </c>
      <c r="D3952" t="s">
        <v>127</v>
      </c>
      <c r="E3952" t="s">
        <v>124</v>
      </c>
      <c r="F3952" s="1">
        <v>44534</v>
      </c>
      <c r="G3952" s="2">
        <v>44532.254166666666</v>
      </c>
      <c r="H3952" s="2">
        <v>44537.683333333334</v>
      </c>
      <c r="I3952" t="s">
        <v>364</v>
      </c>
      <c r="J3952" t="s">
        <v>71</v>
      </c>
      <c r="K3952">
        <v>10.329000000000001</v>
      </c>
      <c r="L3952" s="4">
        <v>1440</v>
      </c>
      <c r="M3952">
        <v>1000</v>
      </c>
      <c r="N3952" s="3">
        <v>14873.76</v>
      </c>
      <c r="O3952">
        <v>14873.76</v>
      </c>
      <c r="P3952">
        <v>14873.76</v>
      </c>
      <c r="Q3952">
        <v>0</v>
      </c>
      <c r="S3952" t="str">
        <f t="shared" si="245"/>
        <v>December</v>
      </c>
      <c r="T3952" t="str">
        <f t="shared" si="246"/>
        <v>2021</v>
      </c>
      <c r="U3952" s="3">
        <f t="shared" si="247"/>
        <v>31</v>
      </c>
    </row>
    <row r="3953" spans="1:21" hidden="1">
      <c r="A3953">
        <v>3952</v>
      </c>
      <c r="B3953" t="s">
        <v>1710</v>
      </c>
      <c r="C3953" t="s">
        <v>15</v>
      </c>
      <c r="D3953" t="s">
        <v>127</v>
      </c>
      <c r="E3953" t="s">
        <v>124</v>
      </c>
      <c r="F3953" s="1">
        <v>44535</v>
      </c>
      <c r="G3953" s="2">
        <v>44532.254166666666</v>
      </c>
      <c r="H3953" s="2">
        <v>44537.683333333334</v>
      </c>
      <c r="I3953" t="s">
        <v>364</v>
      </c>
      <c r="J3953" t="s">
        <v>71</v>
      </c>
      <c r="K3953">
        <v>10.329000000000001</v>
      </c>
      <c r="L3953" s="4">
        <v>1440</v>
      </c>
      <c r="M3953">
        <v>1000</v>
      </c>
      <c r="N3953" s="3">
        <v>14873.76</v>
      </c>
      <c r="O3953">
        <v>14873.76</v>
      </c>
      <c r="P3953">
        <v>14873.76</v>
      </c>
      <c r="Q3953">
        <v>0</v>
      </c>
      <c r="S3953" t="str">
        <f t="shared" si="245"/>
        <v>December</v>
      </c>
      <c r="T3953" t="str">
        <f t="shared" si="246"/>
        <v>2021</v>
      </c>
      <c r="U3953" s="3">
        <f t="shared" si="247"/>
        <v>31</v>
      </c>
    </row>
    <row r="3954" spans="1:21" hidden="1">
      <c r="A3954">
        <v>3953</v>
      </c>
      <c r="B3954" t="s">
        <v>1710</v>
      </c>
      <c r="C3954" t="s">
        <v>15</v>
      </c>
      <c r="D3954" t="s">
        <v>127</v>
      </c>
      <c r="E3954" t="s">
        <v>124</v>
      </c>
      <c r="F3954" s="1">
        <v>44536</v>
      </c>
      <c r="G3954" s="2">
        <v>44532.254166666666</v>
      </c>
      <c r="H3954" s="2">
        <v>44537.683333333334</v>
      </c>
      <c r="I3954" t="s">
        <v>364</v>
      </c>
      <c r="J3954" t="s">
        <v>71</v>
      </c>
      <c r="K3954">
        <v>10.329000000000001</v>
      </c>
      <c r="L3954" s="4">
        <v>1440</v>
      </c>
      <c r="M3954">
        <v>1000</v>
      </c>
      <c r="N3954" s="3">
        <v>14873.76</v>
      </c>
      <c r="O3954">
        <v>14873.76</v>
      </c>
      <c r="P3954">
        <v>14873.76</v>
      </c>
      <c r="Q3954">
        <v>0</v>
      </c>
      <c r="S3954" t="str">
        <f t="shared" si="245"/>
        <v>December</v>
      </c>
      <c r="T3954" t="str">
        <f t="shared" si="246"/>
        <v>2021</v>
      </c>
      <c r="U3954" s="3">
        <f t="shared" si="247"/>
        <v>31</v>
      </c>
    </row>
    <row r="3955" spans="1:21" hidden="1">
      <c r="A3955">
        <v>3954</v>
      </c>
      <c r="B3955" t="s">
        <v>1694</v>
      </c>
      <c r="C3955" t="s">
        <v>15</v>
      </c>
      <c r="D3955" t="s">
        <v>127</v>
      </c>
      <c r="E3955" t="s">
        <v>124</v>
      </c>
      <c r="F3955" s="1">
        <v>44540</v>
      </c>
      <c r="G3955" s="2">
        <v>44539.260416666664</v>
      </c>
      <c r="H3955" s="2">
        <v>44544.654166666667</v>
      </c>
      <c r="I3955" t="s">
        <v>364</v>
      </c>
      <c r="J3955" t="s">
        <v>71</v>
      </c>
      <c r="K3955">
        <v>10.329000000000001</v>
      </c>
      <c r="L3955" s="4">
        <v>1440</v>
      </c>
      <c r="M3955">
        <v>1000</v>
      </c>
      <c r="N3955" s="3">
        <v>14873.76</v>
      </c>
      <c r="O3955">
        <v>14873.76</v>
      </c>
      <c r="P3955">
        <v>14873.76</v>
      </c>
      <c r="Q3955">
        <v>0</v>
      </c>
      <c r="S3955" t="str">
        <f t="shared" si="245"/>
        <v>December</v>
      </c>
      <c r="T3955" t="str">
        <f t="shared" si="246"/>
        <v>2021</v>
      </c>
      <c r="U3955" s="3">
        <f t="shared" si="247"/>
        <v>31</v>
      </c>
    </row>
    <row r="3956" spans="1:21" hidden="1">
      <c r="A3956">
        <v>3955</v>
      </c>
      <c r="B3956" t="s">
        <v>1694</v>
      </c>
      <c r="C3956" t="s">
        <v>15</v>
      </c>
      <c r="D3956" t="s">
        <v>127</v>
      </c>
      <c r="E3956" t="s">
        <v>124</v>
      </c>
      <c r="F3956" s="1">
        <v>44541</v>
      </c>
      <c r="G3956" s="2">
        <v>44539.260416666664</v>
      </c>
      <c r="H3956" s="2">
        <v>44544.654166666667</v>
      </c>
      <c r="I3956" t="s">
        <v>364</v>
      </c>
      <c r="J3956" t="s">
        <v>71</v>
      </c>
      <c r="K3956">
        <v>10.329000000000001</v>
      </c>
      <c r="L3956" s="4">
        <v>1440</v>
      </c>
      <c r="M3956">
        <v>1000</v>
      </c>
      <c r="N3956" s="3">
        <v>14873.76</v>
      </c>
      <c r="O3956">
        <v>14873.76</v>
      </c>
      <c r="P3956">
        <v>14873.76</v>
      </c>
      <c r="Q3956">
        <v>0</v>
      </c>
      <c r="S3956" t="str">
        <f t="shared" si="245"/>
        <v>December</v>
      </c>
      <c r="T3956" t="str">
        <f t="shared" si="246"/>
        <v>2021</v>
      </c>
      <c r="U3956" s="3">
        <f t="shared" si="247"/>
        <v>31</v>
      </c>
    </row>
    <row r="3957" spans="1:21" hidden="1">
      <c r="A3957">
        <v>3956</v>
      </c>
      <c r="B3957" t="s">
        <v>1694</v>
      </c>
      <c r="C3957" t="s">
        <v>15</v>
      </c>
      <c r="D3957" t="s">
        <v>127</v>
      </c>
      <c r="E3957" t="s">
        <v>124</v>
      </c>
      <c r="F3957" s="1">
        <v>44542</v>
      </c>
      <c r="G3957" s="2">
        <v>44539.260416666664</v>
      </c>
      <c r="H3957" s="2">
        <v>44544.654166666667</v>
      </c>
      <c r="I3957" t="s">
        <v>364</v>
      </c>
      <c r="J3957" t="s">
        <v>71</v>
      </c>
      <c r="K3957">
        <v>10.329000000000001</v>
      </c>
      <c r="L3957" s="4">
        <v>1440</v>
      </c>
      <c r="M3957">
        <v>1000</v>
      </c>
      <c r="N3957" s="3">
        <v>14873.76</v>
      </c>
      <c r="O3957">
        <v>14873.76</v>
      </c>
      <c r="P3957">
        <v>14873.76</v>
      </c>
      <c r="Q3957">
        <v>0</v>
      </c>
      <c r="S3957" t="str">
        <f t="shared" si="245"/>
        <v>December</v>
      </c>
      <c r="T3957" t="str">
        <f t="shared" si="246"/>
        <v>2021</v>
      </c>
      <c r="U3957" s="3">
        <f t="shared" si="247"/>
        <v>31</v>
      </c>
    </row>
    <row r="3958" spans="1:21" hidden="1">
      <c r="A3958">
        <v>3957</v>
      </c>
      <c r="B3958" t="s">
        <v>1694</v>
      </c>
      <c r="C3958" t="s">
        <v>15</v>
      </c>
      <c r="D3958" t="s">
        <v>127</v>
      </c>
      <c r="E3958" t="s">
        <v>124</v>
      </c>
      <c r="F3958" s="1">
        <v>44543</v>
      </c>
      <c r="G3958" s="2">
        <v>44539.260416666664</v>
      </c>
      <c r="H3958" s="2">
        <v>44544.654166666667</v>
      </c>
      <c r="I3958" t="s">
        <v>364</v>
      </c>
      <c r="J3958" t="s">
        <v>71</v>
      </c>
      <c r="K3958">
        <v>10.329000000000001</v>
      </c>
      <c r="L3958" s="4">
        <v>1440</v>
      </c>
      <c r="M3958">
        <v>1000</v>
      </c>
      <c r="N3958" s="3">
        <v>14873.76</v>
      </c>
      <c r="O3958">
        <v>14873.76</v>
      </c>
      <c r="P3958">
        <v>14873.76</v>
      </c>
      <c r="Q3958">
        <v>0</v>
      </c>
      <c r="S3958" t="str">
        <f t="shared" si="245"/>
        <v>December</v>
      </c>
      <c r="T3958" t="str">
        <f t="shared" si="246"/>
        <v>2021</v>
      </c>
      <c r="U3958" s="3">
        <f t="shared" si="247"/>
        <v>31</v>
      </c>
    </row>
    <row r="3959" spans="1:21" hidden="1">
      <c r="A3959">
        <v>3958</v>
      </c>
      <c r="B3959" t="s">
        <v>1730</v>
      </c>
      <c r="C3959" t="s">
        <v>15</v>
      </c>
      <c r="D3959" t="s">
        <v>131</v>
      </c>
      <c r="E3959" t="s">
        <v>124</v>
      </c>
      <c r="F3959" s="1">
        <v>44547</v>
      </c>
      <c r="G3959" s="2">
        <v>44546.269444444442</v>
      </c>
      <c r="H3959" s="2">
        <v>44550</v>
      </c>
      <c r="I3959" t="s">
        <v>364</v>
      </c>
      <c r="J3959" t="s">
        <v>71</v>
      </c>
      <c r="K3959">
        <v>10.329000000000001</v>
      </c>
      <c r="L3959" s="4">
        <v>1440</v>
      </c>
      <c r="M3959">
        <v>1000</v>
      </c>
      <c r="N3959" s="3">
        <v>14873.76</v>
      </c>
      <c r="O3959">
        <v>14873.76</v>
      </c>
      <c r="P3959">
        <v>14873.76</v>
      </c>
      <c r="Q3959">
        <v>0</v>
      </c>
      <c r="S3959" t="str">
        <f t="shared" si="245"/>
        <v>December</v>
      </c>
      <c r="T3959" t="str">
        <f t="shared" si="246"/>
        <v>2021</v>
      </c>
      <c r="U3959" s="3">
        <f t="shared" si="247"/>
        <v>31</v>
      </c>
    </row>
    <row r="3960" spans="1:21" hidden="1">
      <c r="A3960">
        <v>3959</v>
      </c>
      <c r="B3960" t="s">
        <v>1730</v>
      </c>
      <c r="C3960" t="s">
        <v>15</v>
      </c>
      <c r="D3960" t="s">
        <v>131</v>
      </c>
      <c r="E3960" t="s">
        <v>124</v>
      </c>
      <c r="F3960" s="1">
        <v>44548</v>
      </c>
      <c r="G3960" s="2">
        <v>44546.269444444442</v>
      </c>
      <c r="H3960" s="2">
        <v>44550</v>
      </c>
      <c r="I3960" t="s">
        <v>364</v>
      </c>
      <c r="J3960" t="s">
        <v>71</v>
      </c>
      <c r="K3960">
        <v>10.329000000000001</v>
      </c>
      <c r="L3960" s="4">
        <v>1440</v>
      </c>
      <c r="M3960">
        <v>1000</v>
      </c>
      <c r="N3960" s="3">
        <v>14873.76</v>
      </c>
      <c r="O3960">
        <v>14873.76</v>
      </c>
      <c r="P3960">
        <v>14873.76</v>
      </c>
      <c r="Q3960">
        <v>0</v>
      </c>
      <c r="S3960" t="str">
        <f t="shared" si="245"/>
        <v>December</v>
      </c>
      <c r="T3960" t="str">
        <f t="shared" si="246"/>
        <v>2021</v>
      </c>
      <c r="U3960" s="3">
        <f t="shared" si="247"/>
        <v>31</v>
      </c>
    </row>
    <row r="3961" spans="1:21" hidden="1">
      <c r="A3961">
        <v>3960</v>
      </c>
      <c r="B3961" t="s">
        <v>1730</v>
      </c>
      <c r="C3961" t="s">
        <v>15</v>
      </c>
      <c r="D3961" t="s">
        <v>131</v>
      </c>
      <c r="E3961" t="s">
        <v>124</v>
      </c>
      <c r="F3961" s="1">
        <v>44549</v>
      </c>
      <c r="G3961" s="2">
        <v>44546.269444444442</v>
      </c>
      <c r="H3961" s="2">
        <v>44550</v>
      </c>
      <c r="I3961" t="s">
        <v>364</v>
      </c>
      <c r="J3961" t="s">
        <v>71</v>
      </c>
      <c r="K3961">
        <v>10.329000000000001</v>
      </c>
      <c r="L3961" s="4">
        <v>1440</v>
      </c>
      <c r="M3961">
        <v>1000</v>
      </c>
      <c r="N3961" s="3">
        <v>14873.76</v>
      </c>
      <c r="O3961">
        <v>14873.76</v>
      </c>
      <c r="P3961">
        <v>14873.76</v>
      </c>
      <c r="Q3961">
        <v>0</v>
      </c>
      <c r="S3961" t="str">
        <f t="shared" si="245"/>
        <v>December</v>
      </c>
      <c r="T3961" t="str">
        <f t="shared" si="246"/>
        <v>2021</v>
      </c>
      <c r="U3961" s="3">
        <f t="shared" si="247"/>
        <v>31</v>
      </c>
    </row>
    <row r="3962" spans="1:21" hidden="1">
      <c r="A3962">
        <v>3961</v>
      </c>
      <c r="B3962" t="s">
        <v>1744</v>
      </c>
      <c r="C3962" t="s">
        <v>15</v>
      </c>
      <c r="D3962" t="s">
        <v>123</v>
      </c>
      <c r="E3962" t="s">
        <v>124</v>
      </c>
      <c r="F3962" s="1">
        <v>44562</v>
      </c>
      <c r="G3962" s="2">
        <v>44562</v>
      </c>
      <c r="H3962" s="2">
        <v>44565</v>
      </c>
      <c r="I3962" t="s">
        <v>364</v>
      </c>
      <c r="J3962" t="s">
        <v>71</v>
      </c>
      <c r="K3962">
        <v>10.329000000000001</v>
      </c>
      <c r="L3962" s="4">
        <v>1440</v>
      </c>
      <c r="M3962">
        <v>1000</v>
      </c>
      <c r="N3962" s="3">
        <v>14873.76</v>
      </c>
      <c r="O3962">
        <v>14873.76</v>
      </c>
      <c r="P3962">
        <v>14873.76</v>
      </c>
      <c r="Q3962">
        <v>0</v>
      </c>
      <c r="S3962" t="str">
        <f t="shared" si="245"/>
        <v>January</v>
      </c>
      <c r="T3962" t="str">
        <f t="shared" si="246"/>
        <v>2022</v>
      </c>
      <c r="U3962" s="3">
        <f t="shared" si="247"/>
        <v>31</v>
      </c>
    </row>
    <row r="3963" spans="1:21" hidden="1">
      <c r="A3963">
        <v>3962</v>
      </c>
      <c r="B3963" t="s">
        <v>1744</v>
      </c>
      <c r="C3963" t="s">
        <v>15</v>
      </c>
      <c r="D3963" t="s">
        <v>123</v>
      </c>
      <c r="E3963" t="s">
        <v>124</v>
      </c>
      <c r="F3963" s="1">
        <v>44563</v>
      </c>
      <c r="G3963" s="2">
        <v>44562</v>
      </c>
      <c r="H3963" s="2">
        <v>44565</v>
      </c>
      <c r="I3963" t="s">
        <v>364</v>
      </c>
      <c r="J3963" t="s">
        <v>71</v>
      </c>
      <c r="K3963">
        <v>10.329000000000001</v>
      </c>
      <c r="L3963" s="4">
        <v>1440</v>
      </c>
      <c r="M3963">
        <v>1000</v>
      </c>
      <c r="N3963" s="3">
        <v>14873.76</v>
      </c>
      <c r="O3963">
        <v>14873.76</v>
      </c>
      <c r="P3963">
        <v>14873.76</v>
      </c>
      <c r="Q3963">
        <v>0</v>
      </c>
      <c r="S3963" t="str">
        <f t="shared" si="245"/>
        <v>January</v>
      </c>
      <c r="T3963" t="str">
        <f t="shared" si="246"/>
        <v>2022</v>
      </c>
      <c r="U3963" s="3">
        <f t="shared" si="247"/>
        <v>31</v>
      </c>
    </row>
    <row r="3964" spans="1:21" hidden="1">
      <c r="A3964">
        <v>3963</v>
      </c>
      <c r="B3964" t="s">
        <v>1744</v>
      </c>
      <c r="C3964" t="s">
        <v>15</v>
      </c>
      <c r="D3964" t="s">
        <v>123</v>
      </c>
      <c r="E3964" t="s">
        <v>124</v>
      </c>
      <c r="F3964" s="1">
        <v>44564</v>
      </c>
      <c r="G3964" s="2">
        <v>44562</v>
      </c>
      <c r="H3964" s="2">
        <v>44565</v>
      </c>
      <c r="I3964" t="s">
        <v>364</v>
      </c>
      <c r="J3964" t="s">
        <v>71</v>
      </c>
      <c r="K3964">
        <v>10.329000000000001</v>
      </c>
      <c r="L3964" s="4">
        <v>1440</v>
      </c>
      <c r="M3964">
        <v>1000</v>
      </c>
      <c r="N3964" s="3">
        <v>14873.76</v>
      </c>
      <c r="O3964">
        <v>14873.76</v>
      </c>
      <c r="P3964">
        <v>14873.76</v>
      </c>
      <c r="Q3964">
        <v>0</v>
      </c>
      <c r="S3964" t="str">
        <f t="shared" si="245"/>
        <v>January</v>
      </c>
      <c r="T3964" t="str">
        <f t="shared" si="246"/>
        <v>2022</v>
      </c>
      <c r="U3964" s="3">
        <f t="shared" si="247"/>
        <v>31</v>
      </c>
    </row>
    <row r="3965" spans="1:21" hidden="1">
      <c r="A3965">
        <v>3964</v>
      </c>
      <c r="B3965" t="s">
        <v>1671</v>
      </c>
      <c r="C3965" t="s">
        <v>15</v>
      </c>
      <c r="D3965" t="s">
        <v>123</v>
      </c>
      <c r="E3965" t="s">
        <v>124</v>
      </c>
      <c r="F3965" s="1">
        <v>44567</v>
      </c>
      <c r="G3965" s="2">
        <v>44567</v>
      </c>
      <c r="H3965" s="2">
        <v>44572.421527777777</v>
      </c>
      <c r="I3965" t="s">
        <v>364</v>
      </c>
      <c r="J3965" t="s">
        <v>71</v>
      </c>
      <c r="K3965">
        <v>10.329000000000001</v>
      </c>
      <c r="L3965" s="4">
        <v>1440</v>
      </c>
      <c r="M3965">
        <v>1000</v>
      </c>
      <c r="N3965" s="3">
        <v>14873.76</v>
      </c>
      <c r="O3965">
        <v>14873.76</v>
      </c>
      <c r="P3965">
        <v>14873.76</v>
      </c>
      <c r="Q3965">
        <v>0</v>
      </c>
      <c r="S3965" t="str">
        <f t="shared" si="245"/>
        <v>January</v>
      </c>
      <c r="T3965" t="str">
        <f t="shared" si="246"/>
        <v>2022</v>
      </c>
      <c r="U3965" s="3">
        <f t="shared" si="247"/>
        <v>31</v>
      </c>
    </row>
    <row r="3966" spans="1:21" hidden="1">
      <c r="A3966">
        <v>3965</v>
      </c>
      <c r="B3966" t="s">
        <v>1671</v>
      </c>
      <c r="C3966" t="s">
        <v>15</v>
      </c>
      <c r="D3966" t="s">
        <v>123</v>
      </c>
      <c r="E3966" t="s">
        <v>124</v>
      </c>
      <c r="F3966" s="1">
        <v>44568</v>
      </c>
      <c r="G3966" s="2">
        <v>44567</v>
      </c>
      <c r="H3966" s="2">
        <v>44572.421527777777</v>
      </c>
      <c r="I3966" t="s">
        <v>364</v>
      </c>
      <c r="J3966" t="s">
        <v>71</v>
      </c>
      <c r="K3966">
        <v>10.329000000000001</v>
      </c>
      <c r="L3966" s="4">
        <v>1440</v>
      </c>
      <c r="M3966">
        <v>1000</v>
      </c>
      <c r="N3966" s="3">
        <v>14873.76</v>
      </c>
      <c r="O3966">
        <v>14873.76</v>
      </c>
      <c r="P3966">
        <v>14873.76</v>
      </c>
      <c r="Q3966">
        <v>0</v>
      </c>
      <c r="S3966" t="str">
        <f t="shared" si="245"/>
        <v>January</v>
      </c>
      <c r="T3966" t="str">
        <f t="shared" si="246"/>
        <v>2022</v>
      </c>
      <c r="U3966" s="3">
        <f t="shared" si="247"/>
        <v>31</v>
      </c>
    </row>
    <row r="3967" spans="1:21" hidden="1">
      <c r="A3967">
        <v>3966</v>
      </c>
      <c r="B3967" t="s">
        <v>1671</v>
      </c>
      <c r="C3967" t="s">
        <v>15</v>
      </c>
      <c r="D3967" t="s">
        <v>123</v>
      </c>
      <c r="E3967" t="s">
        <v>124</v>
      </c>
      <c r="F3967" s="1">
        <v>44569</v>
      </c>
      <c r="G3967" s="2">
        <v>44567</v>
      </c>
      <c r="H3967" s="2">
        <v>44572.421527777777</v>
      </c>
      <c r="I3967" t="s">
        <v>364</v>
      </c>
      <c r="J3967" t="s">
        <v>71</v>
      </c>
      <c r="K3967">
        <v>10.329000000000001</v>
      </c>
      <c r="L3967" s="4">
        <v>1440</v>
      </c>
      <c r="M3967">
        <v>1000</v>
      </c>
      <c r="N3967" s="3">
        <v>14873.76</v>
      </c>
      <c r="O3967">
        <v>14873.76</v>
      </c>
      <c r="P3967">
        <v>14873.76</v>
      </c>
      <c r="Q3967">
        <v>0</v>
      </c>
      <c r="S3967" t="str">
        <f t="shared" si="245"/>
        <v>January</v>
      </c>
      <c r="T3967" t="str">
        <f t="shared" si="246"/>
        <v>2022</v>
      </c>
      <c r="U3967" s="3">
        <f t="shared" si="247"/>
        <v>31</v>
      </c>
    </row>
    <row r="3968" spans="1:21" hidden="1">
      <c r="A3968">
        <v>3967</v>
      </c>
      <c r="B3968" t="s">
        <v>1671</v>
      </c>
      <c r="C3968" t="s">
        <v>15</v>
      </c>
      <c r="D3968" t="s">
        <v>123</v>
      </c>
      <c r="E3968" t="s">
        <v>124</v>
      </c>
      <c r="F3968" s="1">
        <v>44570</v>
      </c>
      <c r="G3968" s="2">
        <v>44567</v>
      </c>
      <c r="H3968" s="2">
        <v>44572.421527777777</v>
      </c>
      <c r="I3968" t="s">
        <v>364</v>
      </c>
      <c r="J3968" t="s">
        <v>71</v>
      </c>
      <c r="K3968">
        <v>10.329000000000001</v>
      </c>
      <c r="L3968" s="4">
        <v>1440</v>
      </c>
      <c r="M3968">
        <v>1000</v>
      </c>
      <c r="N3968" s="3">
        <v>14873.76</v>
      </c>
      <c r="O3968">
        <v>14873.76</v>
      </c>
      <c r="P3968">
        <v>14873.76</v>
      </c>
      <c r="Q3968">
        <v>0</v>
      </c>
      <c r="S3968" t="str">
        <f t="shared" si="245"/>
        <v>January</v>
      </c>
      <c r="T3968" t="str">
        <f t="shared" si="246"/>
        <v>2022</v>
      </c>
      <c r="U3968" s="3">
        <f t="shared" si="247"/>
        <v>31</v>
      </c>
    </row>
    <row r="3969" spans="1:21" hidden="1">
      <c r="A3969">
        <v>3968</v>
      </c>
      <c r="B3969" t="s">
        <v>1671</v>
      </c>
      <c r="C3969" t="s">
        <v>15</v>
      </c>
      <c r="D3969" t="s">
        <v>123</v>
      </c>
      <c r="E3969" t="s">
        <v>124</v>
      </c>
      <c r="F3969" s="1">
        <v>44571</v>
      </c>
      <c r="G3969" s="2">
        <v>44567</v>
      </c>
      <c r="H3969" s="2">
        <v>44572.421527777777</v>
      </c>
      <c r="I3969" t="s">
        <v>364</v>
      </c>
      <c r="J3969" t="s">
        <v>71</v>
      </c>
      <c r="K3969">
        <v>10.329000000000001</v>
      </c>
      <c r="L3969" s="4">
        <v>1440</v>
      </c>
      <c r="M3969">
        <v>1000</v>
      </c>
      <c r="N3969" s="3">
        <v>14873.76</v>
      </c>
      <c r="O3969">
        <v>14873.76</v>
      </c>
      <c r="P3969">
        <v>14873.76</v>
      </c>
      <c r="Q3969">
        <v>0</v>
      </c>
      <c r="S3969" t="str">
        <f t="shared" si="245"/>
        <v>January</v>
      </c>
      <c r="T3969" t="str">
        <f t="shared" si="246"/>
        <v>2022</v>
      </c>
      <c r="U3969" s="3">
        <f t="shared" si="247"/>
        <v>31</v>
      </c>
    </row>
    <row r="3970" spans="1:21" hidden="1">
      <c r="A3970">
        <v>3969</v>
      </c>
      <c r="B3970" t="s">
        <v>1680</v>
      </c>
      <c r="C3970" t="s">
        <v>15</v>
      </c>
      <c r="D3970" t="s">
        <v>123</v>
      </c>
      <c r="E3970" t="s">
        <v>124</v>
      </c>
      <c r="F3970" s="1">
        <v>44575</v>
      </c>
      <c r="G3970" s="2">
        <v>44574.257638888892</v>
      </c>
      <c r="H3970" s="2">
        <v>44579.51458333333</v>
      </c>
      <c r="I3970" t="s">
        <v>364</v>
      </c>
      <c r="J3970" t="s">
        <v>71</v>
      </c>
      <c r="K3970">
        <v>10.329000000000001</v>
      </c>
      <c r="L3970" s="4">
        <v>1440</v>
      </c>
      <c r="M3970">
        <v>1000</v>
      </c>
      <c r="N3970" s="3">
        <v>14873.76</v>
      </c>
      <c r="O3970">
        <v>14873.76</v>
      </c>
      <c r="P3970">
        <v>14873.76</v>
      </c>
      <c r="Q3970">
        <v>0</v>
      </c>
      <c r="S3970" t="str">
        <f t="shared" si="245"/>
        <v>January</v>
      </c>
      <c r="T3970" t="str">
        <f t="shared" si="246"/>
        <v>2022</v>
      </c>
      <c r="U3970" s="3">
        <f t="shared" si="247"/>
        <v>31</v>
      </c>
    </row>
    <row r="3971" spans="1:21" hidden="1">
      <c r="A3971">
        <v>3970</v>
      </c>
      <c r="B3971" t="s">
        <v>1680</v>
      </c>
      <c r="C3971" t="s">
        <v>15</v>
      </c>
      <c r="D3971" t="s">
        <v>123</v>
      </c>
      <c r="E3971" t="s">
        <v>124</v>
      </c>
      <c r="F3971" s="1">
        <v>44576</v>
      </c>
      <c r="G3971" s="2">
        <v>44574.257638888892</v>
      </c>
      <c r="H3971" s="2">
        <v>44579.51458333333</v>
      </c>
      <c r="I3971" t="s">
        <v>364</v>
      </c>
      <c r="J3971" t="s">
        <v>71</v>
      </c>
      <c r="K3971">
        <v>10.329000000000001</v>
      </c>
      <c r="L3971" s="4">
        <v>1440</v>
      </c>
      <c r="M3971">
        <v>1000</v>
      </c>
      <c r="N3971" s="3">
        <v>14873.76</v>
      </c>
      <c r="O3971">
        <v>14873.76</v>
      </c>
      <c r="P3971">
        <v>14873.76</v>
      </c>
      <c r="Q3971">
        <v>0</v>
      </c>
      <c r="S3971" t="str">
        <f t="shared" ref="S3971:S4034" si="248">TEXT(F3971, "mmmm")</f>
        <v>January</v>
      </c>
      <c r="T3971" t="str">
        <f t="shared" ref="T3971:T4034" si="249">TEXT(F3971, "YYYY")</f>
        <v>2022</v>
      </c>
      <c r="U3971" s="3">
        <f t="shared" si="247"/>
        <v>31</v>
      </c>
    </row>
    <row r="3972" spans="1:21" hidden="1">
      <c r="A3972">
        <v>3971</v>
      </c>
      <c r="B3972" t="s">
        <v>1680</v>
      </c>
      <c r="C3972" t="s">
        <v>15</v>
      </c>
      <c r="D3972" t="s">
        <v>123</v>
      </c>
      <c r="E3972" t="s">
        <v>124</v>
      </c>
      <c r="F3972" s="1">
        <v>44577</v>
      </c>
      <c r="G3972" s="2">
        <v>44574.257638888892</v>
      </c>
      <c r="H3972" s="2">
        <v>44579.51458333333</v>
      </c>
      <c r="I3972" t="s">
        <v>364</v>
      </c>
      <c r="J3972" t="s">
        <v>71</v>
      </c>
      <c r="K3972">
        <v>10.329000000000001</v>
      </c>
      <c r="L3972" s="4">
        <v>1440</v>
      </c>
      <c r="M3972">
        <v>1000</v>
      </c>
      <c r="N3972" s="3">
        <v>14873.76</v>
      </c>
      <c r="O3972">
        <v>14873.76</v>
      </c>
      <c r="P3972">
        <v>14873.76</v>
      </c>
      <c r="Q3972">
        <v>0</v>
      </c>
      <c r="S3972" t="str">
        <f t="shared" si="248"/>
        <v>January</v>
      </c>
      <c r="T3972" t="str">
        <f t="shared" si="249"/>
        <v>2022</v>
      </c>
      <c r="U3972" s="3">
        <f t="shared" si="247"/>
        <v>31</v>
      </c>
    </row>
    <row r="3973" spans="1:21" hidden="1">
      <c r="A3973">
        <v>3972</v>
      </c>
      <c r="B3973" t="s">
        <v>1680</v>
      </c>
      <c r="C3973" t="s">
        <v>15</v>
      </c>
      <c r="D3973" t="s">
        <v>123</v>
      </c>
      <c r="E3973" t="s">
        <v>124</v>
      </c>
      <c r="F3973" s="1">
        <v>44578</v>
      </c>
      <c r="G3973" s="2">
        <v>44574.257638888892</v>
      </c>
      <c r="H3973" s="2">
        <v>44579.51458333333</v>
      </c>
      <c r="I3973" t="s">
        <v>364</v>
      </c>
      <c r="J3973" t="s">
        <v>71</v>
      </c>
      <c r="K3973">
        <v>10.329000000000001</v>
      </c>
      <c r="L3973" s="4">
        <v>1440</v>
      </c>
      <c r="M3973">
        <v>1000</v>
      </c>
      <c r="N3973" s="3">
        <v>14873.76</v>
      </c>
      <c r="O3973">
        <v>14873.76</v>
      </c>
      <c r="P3973">
        <v>14873.76</v>
      </c>
      <c r="Q3973">
        <v>0</v>
      </c>
      <c r="S3973" t="str">
        <f t="shared" si="248"/>
        <v>January</v>
      </c>
      <c r="T3973" t="str">
        <f t="shared" si="249"/>
        <v>2022</v>
      </c>
      <c r="U3973" s="3">
        <f t="shared" si="247"/>
        <v>31</v>
      </c>
    </row>
    <row r="3974" spans="1:21" hidden="1">
      <c r="A3974">
        <v>3973</v>
      </c>
      <c r="B3974" t="s">
        <v>1717</v>
      </c>
      <c r="C3974" t="s">
        <v>15</v>
      </c>
      <c r="D3974" t="s">
        <v>123</v>
      </c>
      <c r="E3974" t="s">
        <v>124</v>
      </c>
      <c r="F3974" s="1">
        <v>44582</v>
      </c>
      <c r="G3974" s="2">
        <v>44581.285416666666</v>
      </c>
      <c r="H3974" s="2">
        <v>44586.708333333336</v>
      </c>
      <c r="I3974" t="s">
        <v>364</v>
      </c>
      <c r="J3974" t="s">
        <v>71</v>
      </c>
      <c r="K3974">
        <v>10.329000000000001</v>
      </c>
      <c r="L3974" s="4">
        <v>1440</v>
      </c>
      <c r="M3974">
        <v>1000</v>
      </c>
      <c r="N3974" s="3">
        <v>14873.76</v>
      </c>
      <c r="O3974">
        <v>14873.76</v>
      </c>
      <c r="P3974">
        <v>14873.76</v>
      </c>
      <c r="Q3974">
        <v>0</v>
      </c>
      <c r="S3974" t="str">
        <f t="shared" si="248"/>
        <v>January</v>
      </c>
      <c r="T3974" t="str">
        <f t="shared" si="249"/>
        <v>2022</v>
      </c>
      <c r="U3974" s="3">
        <f t="shared" si="247"/>
        <v>31</v>
      </c>
    </row>
    <row r="3975" spans="1:21" hidden="1">
      <c r="A3975">
        <v>3974</v>
      </c>
      <c r="B3975" t="s">
        <v>1717</v>
      </c>
      <c r="C3975" t="s">
        <v>15</v>
      </c>
      <c r="D3975" t="s">
        <v>123</v>
      </c>
      <c r="E3975" t="s">
        <v>124</v>
      </c>
      <c r="F3975" s="1">
        <v>44583</v>
      </c>
      <c r="G3975" s="2">
        <v>44581.285416666666</v>
      </c>
      <c r="H3975" s="2">
        <v>44586.708333333336</v>
      </c>
      <c r="I3975" t="s">
        <v>364</v>
      </c>
      <c r="J3975" t="s">
        <v>71</v>
      </c>
      <c r="K3975">
        <v>10.329000000000001</v>
      </c>
      <c r="L3975" s="4">
        <v>1440</v>
      </c>
      <c r="M3975">
        <v>1000</v>
      </c>
      <c r="N3975" s="3">
        <v>14873.76</v>
      </c>
      <c r="O3975">
        <v>14873.76</v>
      </c>
      <c r="P3975">
        <v>14873.76</v>
      </c>
      <c r="Q3975">
        <v>0</v>
      </c>
      <c r="S3975" t="str">
        <f t="shared" si="248"/>
        <v>January</v>
      </c>
      <c r="T3975" t="str">
        <f t="shared" si="249"/>
        <v>2022</v>
      </c>
      <c r="U3975" s="3">
        <f t="shared" si="247"/>
        <v>31</v>
      </c>
    </row>
    <row r="3976" spans="1:21" hidden="1">
      <c r="A3976">
        <v>3975</v>
      </c>
      <c r="B3976" t="s">
        <v>1717</v>
      </c>
      <c r="C3976" t="s">
        <v>15</v>
      </c>
      <c r="D3976" t="s">
        <v>123</v>
      </c>
      <c r="E3976" t="s">
        <v>124</v>
      </c>
      <c r="F3976" s="1">
        <v>44584</v>
      </c>
      <c r="G3976" s="2">
        <v>44581.285416666666</v>
      </c>
      <c r="H3976" s="2">
        <v>44586.708333333336</v>
      </c>
      <c r="I3976" t="s">
        <v>364</v>
      </c>
      <c r="J3976" t="s">
        <v>71</v>
      </c>
      <c r="K3976">
        <v>10.329000000000001</v>
      </c>
      <c r="L3976" s="4">
        <v>1440</v>
      </c>
      <c r="M3976">
        <v>1000</v>
      </c>
      <c r="N3976" s="3">
        <v>14873.76</v>
      </c>
      <c r="O3976">
        <v>14873.76</v>
      </c>
      <c r="P3976">
        <v>14873.76</v>
      </c>
      <c r="Q3976">
        <v>0</v>
      </c>
      <c r="S3976" t="str">
        <f t="shared" si="248"/>
        <v>January</v>
      </c>
      <c r="T3976" t="str">
        <f t="shared" si="249"/>
        <v>2022</v>
      </c>
      <c r="U3976" s="3">
        <f t="shared" si="247"/>
        <v>31</v>
      </c>
    </row>
    <row r="3977" spans="1:21" hidden="1">
      <c r="A3977">
        <v>3976</v>
      </c>
      <c r="B3977" t="s">
        <v>1717</v>
      </c>
      <c r="C3977" t="s">
        <v>15</v>
      </c>
      <c r="D3977" t="s">
        <v>123</v>
      </c>
      <c r="E3977" t="s">
        <v>124</v>
      </c>
      <c r="F3977" s="1">
        <v>44585</v>
      </c>
      <c r="G3977" s="2">
        <v>44581.285416666666</v>
      </c>
      <c r="H3977" s="2">
        <v>44586.708333333336</v>
      </c>
      <c r="I3977" t="s">
        <v>364</v>
      </c>
      <c r="J3977" t="s">
        <v>71</v>
      </c>
      <c r="K3977">
        <v>10.329000000000001</v>
      </c>
      <c r="L3977" s="4">
        <v>1440</v>
      </c>
      <c r="M3977">
        <v>1000</v>
      </c>
      <c r="N3977" s="3">
        <v>14873.76</v>
      </c>
      <c r="O3977">
        <v>14873.76</v>
      </c>
      <c r="P3977">
        <v>14873.76</v>
      </c>
      <c r="Q3977">
        <v>0</v>
      </c>
      <c r="S3977" t="str">
        <f t="shared" si="248"/>
        <v>January</v>
      </c>
      <c r="T3977" t="str">
        <f t="shared" si="249"/>
        <v>2022</v>
      </c>
      <c r="U3977" s="3">
        <f t="shared" si="247"/>
        <v>31</v>
      </c>
    </row>
    <row r="3978" spans="1:21" hidden="1">
      <c r="A3978">
        <v>3977</v>
      </c>
      <c r="B3978" t="s">
        <v>1718</v>
      </c>
      <c r="C3978" t="s">
        <v>15</v>
      </c>
      <c r="D3978" t="s">
        <v>127</v>
      </c>
      <c r="E3978" t="s">
        <v>124</v>
      </c>
      <c r="F3978" s="1">
        <v>44589</v>
      </c>
      <c r="G3978" s="2">
        <v>44588.252083333333</v>
      </c>
      <c r="H3978" s="2">
        <v>44593.708333333336</v>
      </c>
      <c r="I3978" t="s">
        <v>364</v>
      </c>
      <c r="J3978" t="s">
        <v>71</v>
      </c>
      <c r="K3978">
        <v>10.329000000000001</v>
      </c>
      <c r="L3978" s="4">
        <v>1440</v>
      </c>
      <c r="M3978">
        <v>1000</v>
      </c>
      <c r="N3978" s="3">
        <v>14873.76</v>
      </c>
      <c r="O3978">
        <v>14873.76</v>
      </c>
      <c r="P3978">
        <v>14873.76</v>
      </c>
      <c r="Q3978">
        <v>0</v>
      </c>
      <c r="S3978" t="str">
        <f t="shared" si="248"/>
        <v>January</v>
      </c>
      <c r="T3978" t="str">
        <f t="shared" si="249"/>
        <v>2022</v>
      </c>
      <c r="U3978" s="3">
        <f t="shared" si="247"/>
        <v>31</v>
      </c>
    </row>
    <row r="3979" spans="1:21" hidden="1">
      <c r="A3979">
        <v>3978</v>
      </c>
      <c r="B3979" t="s">
        <v>1718</v>
      </c>
      <c r="C3979" t="s">
        <v>15</v>
      </c>
      <c r="D3979" t="s">
        <v>127</v>
      </c>
      <c r="E3979" t="s">
        <v>124</v>
      </c>
      <c r="F3979" s="1">
        <v>44590</v>
      </c>
      <c r="G3979" s="2">
        <v>44588.252083333333</v>
      </c>
      <c r="H3979" s="2">
        <v>44593.708333333336</v>
      </c>
      <c r="I3979" t="s">
        <v>364</v>
      </c>
      <c r="J3979" t="s">
        <v>71</v>
      </c>
      <c r="K3979">
        <v>10.329000000000001</v>
      </c>
      <c r="L3979" s="4">
        <v>1440</v>
      </c>
      <c r="M3979">
        <v>1000</v>
      </c>
      <c r="N3979" s="3">
        <v>14873.76</v>
      </c>
      <c r="O3979">
        <v>14873.76</v>
      </c>
      <c r="P3979">
        <v>14873.76</v>
      </c>
      <c r="Q3979">
        <v>0</v>
      </c>
      <c r="S3979" t="str">
        <f t="shared" si="248"/>
        <v>January</v>
      </c>
      <c r="T3979" t="str">
        <f t="shared" si="249"/>
        <v>2022</v>
      </c>
      <c r="U3979" s="3">
        <f t="shared" si="247"/>
        <v>31</v>
      </c>
    </row>
    <row r="3980" spans="1:21" hidden="1">
      <c r="A3980">
        <v>3979</v>
      </c>
      <c r="B3980" t="s">
        <v>1718</v>
      </c>
      <c r="C3980" t="s">
        <v>15</v>
      </c>
      <c r="D3980" t="s">
        <v>127</v>
      </c>
      <c r="E3980" t="s">
        <v>124</v>
      </c>
      <c r="F3980" s="1">
        <v>44591</v>
      </c>
      <c r="G3980" s="2">
        <v>44588.252083333333</v>
      </c>
      <c r="H3980" s="2">
        <v>44593.708333333336</v>
      </c>
      <c r="I3980" t="s">
        <v>364</v>
      </c>
      <c r="J3980" t="s">
        <v>71</v>
      </c>
      <c r="K3980">
        <v>10.329000000000001</v>
      </c>
      <c r="L3980" s="4">
        <v>1440</v>
      </c>
      <c r="M3980">
        <v>1000</v>
      </c>
      <c r="N3980" s="3">
        <v>14873.76</v>
      </c>
      <c r="O3980">
        <v>14873.76</v>
      </c>
      <c r="P3980">
        <v>14873.76</v>
      </c>
      <c r="Q3980">
        <v>0</v>
      </c>
      <c r="S3980" t="str">
        <f t="shared" si="248"/>
        <v>January</v>
      </c>
      <c r="T3980" t="str">
        <f t="shared" si="249"/>
        <v>2022</v>
      </c>
      <c r="U3980" s="3">
        <f t="shared" si="247"/>
        <v>31</v>
      </c>
    </row>
    <row r="3981" spans="1:21" hidden="1">
      <c r="A3981">
        <v>3980</v>
      </c>
      <c r="B3981" t="s">
        <v>1718</v>
      </c>
      <c r="C3981" t="s">
        <v>15</v>
      </c>
      <c r="D3981" t="s">
        <v>127</v>
      </c>
      <c r="E3981" t="s">
        <v>124</v>
      </c>
      <c r="F3981" s="1">
        <v>44592</v>
      </c>
      <c r="G3981" s="2">
        <v>44588.252083333333</v>
      </c>
      <c r="H3981" s="2">
        <v>44593.708333333336</v>
      </c>
      <c r="I3981" t="s">
        <v>364</v>
      </c>
      <c r="J3981" t="s">
        <v>71</v>
      </c>
      <c r="K3981">
        <v>10.329000000000001</v>
      </c>
      <c r="L3981" s="4">
        <v>1440</v>
      </c>
      <c r="M3981">
        <v>1000</v>
      </c>
      <c r="N3981" s="3">
        <v>14873.76</v>
      </c>
      <c r="O3981">
        <v>14873.76</v>
      </c>
      <c r="P3981">
        <v>14873.76</v>
      </c>
      <c r="Q3981">
        <v>0</v>
      </c>
      <c r="S3981" t="str">
        <f t="shared" si="248"/>
        <v>January</v>
      </c>
      <c r="T3981" t="str">
        <f t="shared" si="249"/>
        <v>2022</v>
      </c>
      <c r="U3981" s="3">
        <f t="shared" si="247"/>
        <v>31</v>
      </c>
    </row>
    <row r="3982" spans="1:21" hidden="1">
      <c r="A3982">
        <v>3981</v>
      </c>
      <c r="B3982" t="s">
        <v>1674</v>
      </c>
      <c r="C3982" t="s">
        <v>15</v>
      </c>
      <c r="D3982" t="s">
        <v>127</v>
      </c>
      <c r="E3982" t="s">
        <v>124</v>
      </c>
      <c r="F3982" s="1">
        <v>44596</v>
      </c>
      <c r="G3982" s="2">
        <v>44595.318749999999</v>
      </c>
      <c r="H3982" s="2">
        <v>44600.45416666667</v>
      </c>
      <c r="I3982" t="s">
        <v>364</v>
      </c>
      <c r="J3982" t="s">
        <v>71</v>
      </c>
      <c r="K3982">
        <v>10.329000000000001</v>
      </c>
      <c r="L3982" s="4">
        <v>1440</v>
      </c>
      <c r="M3982">
        <v>1000</v>
      </c>
      <c r="N3982" s="3">
        <v>14873.76</v>
      </c>
      <c r="O3982">
        <v>14873.76</v>
      </c>
      <c r="P3982">
        <v>14873.76</v>
      </c>
      <c r="Q3982">
        <v>0</v>
      </c>
      <c r="S3982" t="str">
        <f t="shared" si="248"/>
        <v>February</v>
      </c>
      <c r="T3982" t="str">
        <f t="shared" si="249"/>
        <v>2022</v>
      </c>
      <c r="U3982" s="3">
        <f t="shared" si="247"/>
        <v>28</v>
      </c>
    </row>
    <row r="3983" spans="1:21" hidden="1">
      <c r="A3983">
        <v>3982</v>
      </c>
      <c r="B3983" t="s">
        <v>1674</v>
      </c>
      <c r="C3983" t="s">
        <v>15</v>
      </c>
      <c r="D3983" t="s">
        <v>127</v>
      </c>
      <c r="E3983" t="s">
        <v>124</v>
      </c>
      <c r="F3983" s="1">
        <v>44597</v>
      </c>
      <c r="G3983" s="2">
        <v>44595.318749999999</v>
      </c>
      <c r="H3983" s="2">
        <v>44600.45416666667</v>
      </c>
      <c r="I3983" t="s">
        <v>364</v>
      </c>
      <c r="J3983" t="s">
        <v>71</v>
      </c>
      <c r="K3983">
        <v>10.329000000000001</v>
      </c>
      <c r="L3983" s="4">
        <v>1440</v>
      </c>
      <c r="M3983">
        <v>1000</v>
      </c>
      <c r="N3983" s="3">
        <v>14873.76</v>
      </c>
      <c r="O3983">
        <v>14873.76</v>
      </c>
      <c r="P3983">
        <v>14873.76</v>
      </c>
      <c r="Q3983">
        <v>0</v>
      </c>
      <c r="S3983" t="str">
        <f t="shared" si="248"/>
        <v>February</v>
      </c>
      <c r="T3983" t="str">
        <f t="shared" si="249"/>
        <v>2022</v>
      </c>
      <c r="U3983" s="3">
        <f t="shared" si="247"/>
        <v>28</v>
      </c>
    </row>
    <row r="3984" spans="1:21" hidden="1">
      <c r="A3984">
        <v>3983</v>
      </c>
      <c r="B3984" t="s">
        <v>1674</v>
      </c>
      <c r="C3984" t="s">
        <v>15</v>
      </c>
      <c r="D3984" t="s">
        <v>127</v>
      </c>
      <c r="E3984" t="s">
        <v>124</v>
      </c>
      <c r="F3984" s="1">
        <v>44598</v>
      </c>
      <c r="G3984" s="2">
        <v>44595.318749999999</v>
      </c>
      <c r="H3984" s="2">
        <v>44600.45416666667</v>
      </c>
      <c r="I3984" t="s">
        <v>364</v>
      </c>
      <c r="J3984" t="s">
        <v>71</v>
      </c>
      <c r="K3984">
        <v>10.329000000000001</v>
      </c>
      <c r="L3984" s="4">
        <v>1440</v>
      </c>
      <c r="M3984">
        <v>1000</v>
      </c>
      <c r="N3984" s="3">
        <v>14873.76</v>
      </c>
      <c r="O3984">
        <v>14873.76</v>
      </c>
      <c r="P3984">
        <v>14873.76</v>
      </c>
      <c r="Q3984">
        <v>0</v>
      </c>
      <c r="S3984" t="str">
        <f t="shared" si="248"/>
        <v>February</v>
      </c>
      <c r="T3984" t="str">
        <f t="shared" si="249"/>
        <v>2022</v>
      </c>
      <c r="U3984" s="3">
        <f t="shared" si="247"/>
        <v>28</v>
      </c>
    </row>
    <row r="3985" spans="1:21" hidden="1">
      <c r="A3985">
        <v>3984</v>
      </c>
      <c r="B3985" t="s">
        <v>1674</v>
      </c>
      <c r="C3985" t="s">
        <v>15</v>
      </c>
      <c r="D3985" t="s">
        <v>127</v>
      </c>
      <c r="E3985" t="s">
        <v>124</v>
      </c>
      <c r="F3985" s="1">
        <v>44599</v>
      </c>
      <c r="G3985" s="2">
        <v>44595.318749999999</v>
      </c>
      <c r="H3985" s="2">
        <v>44600.45416666667</v>
      </c>
      <c r="I3985" t="s">
        <v>364</v>
      </c>
      <c r="J3985" t="s">
        <v>71</v>
      </c>
      <c r="K3985">
        <v>10.329000000000001</v>
      </c>
      <c r="L3985" s="4">
        <v>1440</v>
      </c>
      <c r="M3985">
        <v>1000</v>
      </c>
      <c r="N3985" s="3">
        <v>14873.76</v>
      </c>
      <c r="O3985">
        <v>14873.76</v>
      </c>
      <c r="P3985">
        <v>14873.76</v>
      </c>
      <c r="Q3985">
        <v>0</v>
      </c>
      <c r="S3985" t="str">
        <f t="shared" si="248"/>
        <v>February</v>
      </c>
      <c r="T3985" t="str">
        <f t="shared" si="249"/>
        <v>2022</v>
      </c>
      <c r="U3985" s="3">
        <f t="shared" si="247"/>
        <v>28</v>
      </c>
    </row>
    <row r="3986" spans="1:21" hidden="1">
      <c r="A3986">
        <v>3985</v>
      </c>
      <c r="B3986" t="s">
        <v>1719</v>
      </c>
      <c r="C3986" t="s">
        <v>15</v>
      </c>
      <c r="D3986" t="s">
        <v>131</v>
      </c>
      <c r="E3986" t="s">
        <v>124</v>
      </c>
      <c r="F3986" s="1">
        <v>44603</v>
      </c>
      <c r="G3986" s="2">
        <v>44602.265277777777</v>
      </c>
      <c r="H3986" s="2">
        <v>44607.708333333336</v>
      </c>
      <c r="I3986" t="s">
        <v>364</v>
      </c>
      <c r="J3986" t="s">
        <v>71</v>
      </c>
      <c r="K3986">
        <v>10.329000000000001</v>
      </c>
      <c r="L3986" s="4">
        <v>1440</v>
      </c>
      <c r="M3986">
        <v>1000</v>
      </c>
      <c r="N3986" s="3">
        <v>14873.76</v>
      </c>
      <c r="O3986">
        <v>14873.76</v>
      </c>
      <c r="P3986">
        <v>14873.76</v>
      </c>
      <c r="Q3986">
        <v>0</v>
      </c>
      <c r="S3986" t="str">
        <f t="shared" si="248"/>
        <v>February</v>
      </c>
      <c r="T3986" t="str">
        <f t="shared" si="249"/>
        <v>2022</v>
      </c>
      <c r="U3986" s="3">
        <f t="shared" si="247"/>
        <v>28</v>
      </c>
    </row>
    <row r="3987" spans="1:21" hidden="1">
      <c r="A3987">
        <v>3986</v>
      </c>
      <c r="B3987" t="s">
        <v>1719</v>
      </c>
      <c r="C3987" t="s">
        <v>15</v>
      </c>
      <c r="D3987" t="s">
        <v>131</v>
      </c>
      <c r="E3987" t="s">
        <v>124</v>
      </c>
      <c r="F3987" s="1">
        <v>44604</v>
      </c>
      <c r="G3987" s="2">
        <v>44602.265277777777</v>
      </c>
      <c r="H3987" s="2">
        <v>44607.708333333336</v>
      </c>
      <c r="I3987" t="s">
        <v>364</v>
      </c>
      <c r="J3987" t="s">
        <v>71</v>
      </c>
      <c r="K3987">
        <v>10.329000000000001</v>
      </c>
      <c r="L3987" s="4">
        <v>1440</v>
      </c>
      <c r="M3987">
        <v>1000</v>
      </c>
      <c r="N3987" s="3">
        <v>14873.76</v>
      </c>
      <c r="O3987">
        <v>14873.76</v>
      </c>
      <c r="P3987">
        <v>14873.76</v>
      </c>
      <c r="Q3987">
        <v>0</v>
      </c>
      <c r="S3987" t="str">
        <f t="shared" si="248"/>
        <v>February</v>
      </c>
      <c r="T3987" t="str">
        <f t="shared" si="249"/>
        <v>2022</v>
      </c>
      <c r="U3987" s="3">
        <f t="shared" si="247"/>
        <v>28</v>
      </c>
    </row>
    <row r="3988" spans="1:21" hidden="1">
      <c r="A3988">
        <v>3987</v>
      </c>
      <c r="B3988" t="s">
        <v>1719</v>
      </c>
      <c r="C3988" t="s">
        <v>15</v>
      </c>
      <c r="D3988" t="s">
        <v>131</v>
      </c>
      <c r="E3988" t="s">
        <v>124</v>
      </c>
      <c r="F3988" s="1">
        <v>44605</v>
      </c>
      <c r="G3988" s="2">
        <v>44602.265277777777</v>
      </c>
      <c r="H3988" s="2">
        <v>44607.708333333336</v>
      </c>
      <c r="I3988" t="s">
        <v>364</v>
      </c>
      <c r="J3988" t="s">
        <v>71</v>
      </c>
      <c r="K3988">
        <v>10.329000000000001</v>
      </c>
      <c r="L3988" s="4">
        <v>1440</v>
      </c>
      <c r="M3988">
        <v>1000</v>
      </c>
      <c r="N3988" s="3">
        <v>14873.76</v>
      </c>
      <c r="O3988">
        <v>14873.76</v>
      </c>
      <c r="P3988">
        <v>14873.76</v>
      </c>
      <c r="Q3988">
        <v>0</v>
      </c>
      <c r="S3988" t="str">
        <f t="shared" si="248"/>
        <v>February</v>
      </c>
      <c r="T3988" t="str">
        <f t="shared" si="249"/>
        <v>2022</v>
      </c>
      <c r="U3988" s="3">
        <f t="shared" si="247"/>
        <v>28</v>
      </c>
    </row>
    <row r="3989" spans="1:21" hidden="1">
      <c r="A3989">
        <v>3988</v>
      </c>
      <c r="B3989" t="s">
        <v>1719</v>
      </c>
      <c r="C3989" t="s">
        <v>15</v>
      </c>
      <c r="D3989" t="s">
        <v>131</v>
      </c>
      <c r="E3989" t="s">
        <v>124</v>
      </c>
      <c r="F3989" s="1">
        <v>44606</v>
      </c>
      <c r="G3989" s="2">
        <v>44602.265277777777</v>
      </c>
      <c r="H3989" s="2">
        <v>44607.708333333336</v>
      </c>
      <c r="I3989" t="s">
        <v>364</v>
      </c>
      <c r="J3989" t="s">
        <v>71</v>
      </c>
      <c r="K3989">
        <v>10.329000000000001</v>
      </c>
      <c r="L3989" s="4">
        <v>1440</v>
      </c>
      <c r="M3989">
        <v>1000</v>
      </c>
      <c r="N3989" s="3">
        <v>14873.76</v>
      </c>
      <c r="O3989">
        <v>14873.76</v>
      </c>
      <c r="P3989">
        <v>14873.76</v>
      </c>
      <c r="Q3989">
        <v>0</v>
      </c>
      <c r="S3989" t="str">
        <f t="shared" si="248"/>
        <v>February</v>
      </c>
      <c r="T3989" t="str">
        <f t="shared" si="249"/>
        <v>2022</v>
      </c>
      <c r="U3989" s="3">
        <f t="shared" si="247"/>
        <v>28</v>
      </c>
    </row>
    <row r="3990" spans="1:21" hidden="1">
      <c r="A3990">
        <v>3989</v>
      </c>
      <c r="B3990" t="s">
        <v>1723</v>
      </c>
      <c r="C3990" t="s">
        <v>15</v>
      </c>
      <c r="D3990" t="s">
        <v>123</v>
      </c>
      <c r="E3990" t="s">
        <v>124</v>
      </c>
      <c r="F3990" s="1">
        <v>44610</v>
      </c>
      <c r="G3990" s="2">
        <v>44609.281944444447</v>
      </c>
      <c r="H3990" s="2">
        <v>44614</v>
      </c>
      <c r="I3990" t="s">
        <v>364</v>
      </c>
      <c r="J3990" t="s">
        <v>71</v>
      </c>
      <c r="K3990">
        <v>10.329000000000001</v>
      </c>
      <c r="L3990" s="4">
        <v>1440</v>
      </c>
      <c r="M3990">
        <v>1000</v>
      </c>
      <c r="N3990" s="3">
        <v>14873.76</v>
      </c>
      <c r="O3990">
        <v>14873.76</v>
      </c>
      <c r="P3990">
        <v>14873.76</v>
      </c>
      <c r="Q3990">
        <v>0</v>
      </c>
      <c r="S3990" t="str">
        <f t="shared" si="248"/>
        <v>February</v>
      </c>
      <c r="T3990" t="str">
        <f t="shared" si="249"/>
        <v>2022</v>
      </c>
      <c r="U3990" s="3">
        <f t="shared" si="247"/>
        <v>28</v>
      </c>
    </row>
    <row r="3991" spans="1:21" hidden="1">
      <c r="A3991">
        <v>3990</v>
      </c>
      <c r="B3991" t="s">
        <v>1723</v>
      </c>
      <c r="C3991" t="s">
        <v>15</v>
      </c>
      <c r="D3991" t="s">
        <v>123</v>
      </c>
      <c r="E3991" t="s">
        <v>124</v>
      </c>
      <c r="F3991" s="1">
        <v>44611</v>
      </c>
      <c r="G3991" s="2">
        <v>44609.281944444447</v>
      </c>
      <c r="H3991" s="2">
        <v>44614</v>
      </c>
      <c r="I3991" t="s">
        <v>364</v>
      </c>
      <c r="J3991" t="s">
        <v>71</v>
      </c>
      <c r="K3991">
        <v>10.329000000000001</v>
      </c>
      <c r="L3991" s="4">
        <v>1440</v>
      </c>
      <c r="M3991">
        <v>1000</v>
      </c>
      <c r="N3991" s="3">
        <v>14873.76</v>
      </c>
      <c r="O3991">
        <v>14873.76</v>
      </c>
      <c r="P3991">
        <v>14873.76</v>
      </c>
      <c r="Q3991">
        <v>0</v>
      </c>
      <c r="S3991" t="str">
        <f t="shared" si="248"/>
        <v>February</v>
      </c>
      <c r="T3991" t="str">
        <f t="shared" si="249"/>
        <v>2022</v>
      </c>
      <c r="U3991" s="3">
        <f t="shared" si="247"/>
        <v>28</v>
      </c>
    </row>
    <row r="3992" spans="1:21" hidden="1">
      <c r="A3992">
        <v>3991</v>
      </c>
      <c r="B3992" t="s">
        <v>1723</v>
      </c>
      <c r="C3992" t="s">
        <v>15</v>
      </c>
      <c r="D3992" t="s">
        <v>123</v>
      </c>
      <c r="E3992" t="s">
        <v>124</v>
      </c>
      <c r="F3992" s="1">
        <v>44612</v>
      </c>
      <c r="G3992" s="2">
        <v>44609.281944444447</v>
      </c>
      <c r="H3992" s="2">
        <v>44614</v>
      </c>
      <c r="I3992" t="s">
        <v>364</v>
      </c>
      <c r="J3992" t="s">
        <v>71</v>
      </c>
      <c r="K3992">
        <v>10.329000000000001</v>
      </c>
      <c r="L3992" s="4">
        <v>1440</v>
      </c>
      <c r="M3992">
        <v>1000</v>
      </c>
      <c r="N3992" s="3">
        <v>14873.76</v>
      </c>
      <c r="O3992">
        <v>14873.76</v>
      </c>
      <c r="P3992">
        <v>14873.76</v>
      </c>
      <c r="Q3992">
        <v>0</v>
      </c>
      <c r="S3992" t="str">
        <f t="shared" si="248"/>
        <v>February</v>
      </c>
      <c r="T3992" t="str">
        <f t="shared" si="249"/>
        <v>2022</v>
      </c>
      <c r="U3992" s="3">
        <f t="shared" si="247"/>
        <v>28</v>
      </c>
    </row>
    <row r="3993" spans="1:21" hidden="1">
      <c r="A3993">
        <v>3992</v>
      </c>
      <c r="B3993" t="s">
        <v>1723</v>
      </c>
      <c r="C3993" t="s">
        <v>15</v>
      </c>
      <c r="D3993" t="s">
        <v>123</v>
      </c>
      <c r="E3993" t="s">
        <v>124</v>
      </c>
      <c r="F3993" s="1">
        <v>44613</v>
      </c>
      <c r="G3993" s="2">
        <v>44609.281944444447</v>
      </c>
      <c r="H3993" s="2">
        <v>44614</v>
      </c>
      <c r="I3993" t="s">
        <v>364</v>
      </c>
      <c r="J3993" t="s">
        <v>71</v>
      </c>
      <c r="K3993">
        <v>10.329000000000001</v>
      </c>
      <c r="L3993" s="4">
        <v>1440</v>
      </c>
      <c r="M3993">
        <v>1000</v>
      </c>
      <c r="N3993" s="3">
        <v>14873.76</v>
      </c>
      <c r="O3993">
        <v>14873.76</v>
      </c>
      <c r="P3993">
        <v>14873.76</v>
      </c>
      <c r="Q3993">
        <v>0</v>
      </c>
      <c r="S3993" t="str">
        <f t="shared" si="248"/>
        <v>February</v>
      </c>
      <c r="T3993" t="str">
        <f t="shared" si="249"/>
        <v>2022</v>
      </c>
      <c r="U3993" s="3">
        <f t="shared" si="247"/>
        <v>28</v>
      </c>
    </row>
    <row r="3994" spans="1:21" hidden="1">
      <c r="A3994">
        <v>3993</v>
      </c>
      <c r="B3994" t="s">
        <v>1745</v>
      </c>
      <c r="C3994" t="s">
        <v>15</v>
      </c>
      <c r="D3994" t="s">
        <v>123</v>
      </c>
      <c r="E3994" t="s">
        <v>124</v>
      </c>
      <c r="F3994" s="1">
        <v>44616</v>
      </c>
      <c r="G3994" s="2">
        <v>44616</v>
      </c>
      <c r="H3994" s="2">
        <v>44620</v>
      </c>
      <c r="I3994" t="s">
        <v>364</v>
      </c>
      <c r="J3994" t="s">
        <v>71</v>
      </c>
      <c r="K3994">
        <v>10.329000000000001</v>
      </c>
      <c r="L3994" s="4">
        <v>1440</v>
      </c>
      <c r="M3994">
        <v>1000</v>
      </c>
      <c r="N3994" s="3">
        <v>14873.76</v>
      </c>
      <c r="O3994">
        <v>14873.76</v>
      </c>
      <c r="P3994">
        <v>14873.76</v>
      </c>
      <c r="Q3994">
        <v>0</v>
      </c>
      <c r="S3994" t="str">
        <f t="shared" si="248"/>
        <v>February</v>
      </c>
      <c r="T3994" t="str">
        <f t="shared" si="249"/>
        <v>2022</v>
      </c>
      <c r="U3994" s="3">
        <f t="shared" si="247"/>
        <v>28</v>
      </c>
    </row>
    <row r="3995" spans="1:21" hidden="1">
      <c r="A3995">
        <v>3994</v>
      </c>
      <c r="B3995" t="s">
        <v>1745</v>
      </c>
      <c r="C3995" t="s">
        <v>15</v>
      </c>
      <c r="D3995" t="s">
        <v>123</v>
      </c>
      <c r="E3995" t="s">
        <v>124</v>
      </c>
      <c r="F3995" s="1">
        <v>44617</v>
      </c>
      <c r="G3995" s="2">
        <v>44616</v>
      </c>
      <c r="H3995" s="2">
        <v>44620</v>
      </c>
      <c r="I3995" t="s">
        <v>364</v>
      </c>
      <c r="J3995" t="s">
        <v>71</v>
      </c>
      <c r="K3995">
        <v>10.329000000000001</v>
      </c>
      <c r="L3995" s="4">
        <v>1440</v>
      </c>
      <c r="M3995">
        <v>1000</v>
      </c>
      <c r="N3995" s="3">
        <v>14873.76</v>
      </c>
      <c r="O3995">
        <v>14873.76</v>
      </c>
      <c r="P3995">
        <v>14873.76</v>
      </c>
      <c r="Q3995">
        <v>0</v>
      </c>
      <c r="S3995" t="str">
        <f t="shared" si="248"/>
        <v>February</v>
      </c>
      <c r="T3995" t="str">
        <f t="shared" si="249"/>
        <v>2022</v>
      </c>
      <c r="U3995" s="3">
        <f t="shared" si="247"/>
        <v>28</v>
      </c>
    </row>
    <row r="3996" spans="1:21" hidden="1">
      <c r="A3996">
        <v>3995</v>
      </c>
      <c r="B3996" t="s">
        <v>1745</v>
      </c>
      <c r="C3996" t="s">
        <v>15</v>
      </c>
      <c r="D3996" t="s">
        <v>123</v>
      </c>
      <c r="E3996" t="s">
        <v>124</v>
      </c>
      <c r="F3996" s="1">
        <v>44618</v>
      </c>
      <c r="G3996" s="2">
        <v>44616</v>
      </c>
      <c r="H3996" s="2">
        <v>44620</v>
      </c>
      <c r="I3996" t="s">
        <v>364</v>
      </c>
      <c r="J3996" t="s">
        <v>71</v>
      </c>
      <c r="K3996">
        <v>10.329000000000001</v>
      </c>
      <c r="L3996" s="4">
        <v>1440</v>
      </c>
      <c r="M3996">
        <v>1000</v>
      </c>
      <c r="N3996" s="3">
        <v>14873.76</v>
      </c>
      <c r="O3996">
        <v>14873.76</v>
      </c>
      <c r="P3996">
        <v>14873.76</v>
      </c>
      <c r="Q3996">
        <v>0</v>
      </c>
      <c r="S3996" t="str">
        <f t="shared" si="248"/>
        <v>February</v>
      </c>
      <c r="T3996" t="str">
        <f t="shared" si="249"/>
        <v>2022</v>
      </c>
      <c r="U3996" s="3">
        <f t="shared" si="247"/>
        <v>28</v>
      </c>
    </row>
    <row r="3997" spans="1:21" hidden="1">
      <c r="A3997">
        <v>3996</v>
      </c>
      <c r="B3997" t="s">
        <v>1745</v>
      </c>
      <c r="C3997" t="s">
        <v>15</v>
      </c>
      <c r="D3997" t="s">
        <v>123</v>
      </c>
      <c r="E3997" t="s">
        <v>124</v>
      </c>
      <c r="F3997" s="1">
        <v>44619</v>
      </c>
      <c r="G3997" s="2">
        <v>44616</v>
      </c>
      <c r="H3997" s="2">
        <v>44620</v>
      </c>
      <c r="I3997" t="s">
        <v>364</v>
      </c>
      <c r="J3997" t="s">
        <v>71</v>
      </c>
      <c r="K3997">
        <v>10.329000000000001</v>
      </c>
      <c r="L3997" s="4">
        <v>1440</v>
      </c>
      <c r="M3997">
        <v>1000</v>
      </c>
      <c r="N3997" s="3">
        <v>14873.76</v>
      </c>
      <c r="O3997">
        <v>14873.76</v>
      </c>
      <c r="P3997">
        <v>14873.76</v>
      </c>
      <c r="Q3997">
        <v>0</v>
      </c>
      <c r="S3997" t="str">
        <f t="shared" si="248"/>
        <v>February</v>
      </c>
      <c r="T3997" t="str">
        <f t="shared" si="249"/>
        <v>2022</v>
      </c>
      <c r="U3997" s="3">
        <f t="shared" si="247"/>
        <v>28</v>
      </c>
    </row>
    <row r="3998" spans="1:21" hidden="1">
      <c r="A3998">
        <v>3997</v>
      </c>
      <c r="B3998" t="s">
        <v>1745</v>
      </c>
      <c r="C3998" t="s">
        <v>15</v>
      </c>
      <c r="D3998" t="s">
        <v>123</v>
      </c>
      <c r="E3998" t="s">
        <v>124</v>
      </c>
      <c r="F3998" s="1">
        <v>44619</v>
      </c>
      <c r="G3998" s="2">
        <v>44616</v>
      </c>
      <c r="H3998" s="2">
        <v>44620</v>
      </c>
      <c r="I3998" t="s">
        <v>364</v>
      </c>
      <c r="J3998" t="s">
        <v>71</v>
      </c>
      <c r="K3998">
        <v>10.329000000000001</v>
      </c>
      <c r="L3998" s="4">
        <v>1440</v>
      </c>
      <c r="M3998">
        <v>1000</v>
      </c>
      <c r="N3998" s="3">
        <v>14873.76</v>
      </c>
      <c r="O3998">
        <v>14873.76</v>
      </c>
      <c r="P3998">
        <v>14873.76</v>
      </c>
      <c r="Q3998">
        <v>0</v>
      </c>
      <c r="S3998" t="str">
        <f t="shared" si="248"/>
        <v>February</v>
      </c>
      <c r="T3998" t="str">
        <f t="shared" si="249"/>
        <v>2022</v>
      </c>
      <c r="U3998" s="3">
        <f t="shared" si="247"/>
        <v>28</v>
      </c>
    </row>
    <row r="3999" spans="1:21" hidden="1">
      <c r="A3999">
        <v>3998</v>
      </c>
      <c r="B3999" t="s">
        <v>1712</v>
      </c>
      <c r="C3999" t="s">
        <v>15</v>
      </c>
      <c r="D3999" t="s">
        <v>127</v>
      </c>
      <c r="E3999" t="s">
        <v>124</v>
      </c>
      <c r="F3999" s="1">
        <v>44630</v>
      </c>
      <c r="G3999" s="2">
        <v>44629.255555555559</v>
      </c>
      <c r="H3999" s="2">
        <v>44634.68472222222</v>
      </c>
      <c r="I3999" t="s">
        <v>364</v>
      </c>
      <c r="J3999" t="s">
        <v>71</v>
      </c>
      <c r="K3999">
        <v>10.329000000000001</v>
      </c>
      <c r="L3999" s="4">
        <v>1440</v>
      </c>
      <c r="M3999">
        <v>1000</v>
      </c>
      <c r="N3999" s="3">
        <v>14873.76</v>
      </c>
      <c r="O3999">
        <v>14873.76</v>
      </c>
      <c r="P3999">
        <v>14873.76</v>
      </c>
      <c r="Q3999">
        <v>0</v>
      </c>
      <c r="S3999" t="str">
        <f t="shared" si="248"/>
        <v>March</v>
      </c>
      <c r="T3999" t="str">
        <f t="shared" si="249"/>
        <v>2022</v>
      </c>
      <c r="U3999" s="3">
        <f t="shared" si="247"/>
        <v>31</v>
      </c>
    </row>
    <row r="4000" spans="1:21" hidden="1">
      <c r="A4000">
        <v>3999</v>
      </c>
      <c r="B4000" t="s">
        <v>1712</v>
      </c>
      <c r="C4000" t="s">
        <v>15</v>
      </c>
      <c r="D4000" t="s">
        <v>127</v>
      </c>
      <c r="E4000" t="s">
        <v>124</v>
      </c>
      <c r="F4000" s="1">
        <v>44631</v>
      </c>
      <c r="G4000" s="2">
        <v>44629.255555555559</v>
      </c>
      <c r="H4000" s="2">
        <v>44634.68472222222</v>
      </c>
      <c r="I4000" t="s">
        <v>364</v>
      </c>
      <c r="J4000" t="s">
        <v>71</v>
      </c>
      <c r="K4000">
        <v>10.329000000000001</v>
      </c>
      <c r="L4000" s="4">
        <v>1440</v>
      </c>
      <c r="M4000">
        <v>1000</v>
      </c>
      <c r="N4000" s="3">
        <v>14873.76</v>
      </c>
      <c r="O4000">
        <v>14873.76</v>
      </c>
      <c r="P4000">
        <v>14873.76</v>
      </c>
      <c r="Q4000">
        <v>0</v>
      </c>
      <c r="S4000" t="str">
        <f t="shared" si="248"/>
        <v>March</v>
      </c>
      <c r="T4000" t="str">
        <f t="shared" si="249"/>
        <v>2022</v>
      </c>
      <c r="U4000" s="3">
        <f t="shared" si="247"/>
        <v>31</v>
      </c>
    </row>
    <row r="4001" spans="1:21" hidden="1">
      <c r="A4001">
        <v>4000</v>
      </c>
      <c r="B4001" t="s">
        <v>1712</v>
      </c>
      <c r="C4001" t="s">
        <v>15</v>
      </c>
      <c r="D4001" t="s">
        <v>127</v>
      </c>
      <c r="E4001" t="s">
        <v>124</v>
      </c>
      <c r="F4001" s="1">
        <v>44632</v>
      </c>
      <c r="G4001" s="2">
        <v>44629.255555555559</v>
      </c>
      <c r="H4001" s="2">
        <v>44634.68472222222</v>
      </c>
      <c r="I4001" t="s">
        <v>364</v>
      </c>
      <c r="J4001" t="s">
        <v>71</v>
      </c>
      <c r="K4001">
        <v>10.329000000000001</v>
      </c>
      <c r="L4001" s="4">
        <v>1440</v>
      </c>
      <c r="M4001">
        <v>1000</v>
      </c>
      <c r="N4001" s="3">
        <v>14873.76</v>
      </c>
      <c r="O4001">
        <v>14873.76</v>
      </c>
      <c r="P4001">
        <v>14873.76</v>
      </c>
      <c r="Q4001">
        <v>0</v>
      </c>
      <c r="S4001" t="str">
        <f t="shared" si="248"/>
        <v>March</v>
      </c>
      <c r="T4001" t="str">
        <f t="shared" si="249"/>
        <v>2022</v>
      </c>
      <c r="U4001" s="3">
        <f t="shared" si="247"/>
        <v>31</v>
      </c>
    </row>
    <row r="4002" spans="1:21" hidden="1">
      <c r="A4002">
        <v>4001</v>
      </c>
      <c r="B4002" t="s">
        <v>1712</v>
      </c>
      <c r="C4002" t="s">
        <v>15</v>
      </c>
      <c r="D4002" t="s">
        <v>127</v>
      </c>
      <c r="E4002" t="s">
        <v>124</v>
      </c>
      <c r="F4002" s="1">
        <v>44633</v>
      </c>
      <c r="G4002" s="2">
        <v>44629.255555555559</v>
      </c>
      <c r="H4002" s="2">
        <v>44634.68472222222</v>
      </c>
      <c r="I4002" t="s">
        <v>364</v>
      </c>
      <c r="J4002" t="s">
        <v>71</v>
      </c>
      <c r="K4002">
        <v>10.329000000000001</v>
      </c>
      <c r="L4002" s="4">
        <v>1440</v>
      </c>
      <c r="M4002">
        <v>1000</v>
      </c>
      <c r="N4002" s="3">
        <v>14873.76</v>
      </c>
      <c r="O4002">
        <v>14873.76</v>
      </c>
      <c r="P4002">
        <v>14873.76</v>
      </c>
      <c r="Q4002">
        <v>0</v>
      </c>
      <c r="S4002" t="str">
        <f t="shared" si="248"/>
        <v>March</v>
      </c>
      <c r="T4002" t="str">
        <f t="shared" si="249"/>
        <v>2022</v>
      </c>
      <c r="U4002" s="3">
        <f t="shared" si="247"/>
        <v>31</v>
      </c>
    </row>
    <row r="4003" spans="1:21" hidden="1">
      <c r="A4003">
        <v>4002</v>
      </c>
      <c r="B4003" t="s">
        <v>1696</v>
      </c>
      <c r="C4003" t="s">
        <v>15</v>
      </c>
      <c r="D4003" t="s">
        <v>123</v>
      </c>
      <c r="E4003" t="s">
        <v>124</v>
      </c>
      <c r="F4003" s="1">
        <v>44623</v>
      </c>
      <c r="G4003" s="2">
        <v>44622.257638888892</v>
      </c>
      <c r="H4003" s="2">
        <v>44627.655555555553</v>
      </c>
      <c r="I4003" t="s">
        <v>364</v>
      </c>
      <c r="J4003" t="s">
        <v>71</v>
      </c>
      <c r="K4003">
        <v>10.329000000000001</v>
      </c>
      <c r="L4003" s="4">
        <v>1440</v>
      </c>
      <c r="M4003">
        <v>1000</v>
      </c>
      <c r="N4003" s="3">
        <v>14873.76</v>
      </c>
      <c r="O4003">
        <v>14873.76</v>
      </c>
      <c r="P4003">
        <v>14873.76</v>
      </c>
      <c r="Q4003">
        <v>0</v>
      </c>
      <c r="S4003" t="str">
        <f t="shared" si="248"/>
        <v>March</v>
      </c>
      <c r="T4003" t="str">
        <f t="shared" si="249"/>
        <v>2022</v>
      </c>
      <c r="U4003" s="3">
        <f t="shared" si="247"/>
        <v>31</v>
      </c>
    </row>
    <row r="4004" spans="1:21" hidden="1">
      <c r="A4004">
        <v>4003</v>
      </c>
      <c r="B4004" t="s">
        <v>1696</v>
      </c>
      <c r="C4004" t="s">
        <v>15</v>
      </c>
      <c r="D4004" t="s">
        <v>123</v>
      </c>
      <c r="E4004" t="s">
        <v>124</v>
      </c>
      <c r="F4004" s="1">
        <v>44624</v>
      </c>
      <c r="G4004" s="2">
        <v>44622.257638888892</v>
      </c>
      <c r="H4004" s="2">
        <v>44627.655555555553</v>
      </c>
      <c r="I4004" t="s">
        <v>364</v>
      </c>
      <c r="J4004" t="s">
        <v>71</v>
      </c>
      <c r="K4004">
        <v>10.329000000000001</v>
      </c>
      <c r="L4004" s="4">
        <v>1440</v>
      </c>
      <c r="M4004">
        <v>1000</v>
      </c>
      <c r="N4004" s="3">
        <v>14873.76</v>
      </c>
      <c r="O4004">
        <v>14873.76</v>
      </c>
      <c r="P4004">
        <v>14873.76</v>
      </c>
      <c r="Q4004">
        <v>0</v>
      </c>
      <c r="S4004" t="str">
        <f t="shared" si="248"/>
        <v>March</v>
      </c>
      <c r="T4004" t="str">
        <f t="shared" si="249"/>
        <v>2022</v>
      </c>
      <c r="U4004" s="3">
        <f t="shared" si="247"/>
        <v>31</v>
      </c>
    </row>
    <row r="4005" spans="1:21" hidden="1">
      <c r="A4005">
        <v>4004</v>
      </c>
      <c r="B4005" t="s">
        <v>1696</v>
      </c>
      <c r="C4005" t="s">
        <v>15</v>
      </c>
      <c r="D4005" t="s">
        <v>123</v>
      </c>
      <c r="E4005" t="s">
        <v>124</v>
      </c>
      <c r="F4005" s="1">
        <v>44625</v>
      </c>
      <c r="G4005" s="2">
        <v>44622.257638888892</v>
      </c>
      <c r="H4005" s="2">
        <v>44627.655555555553</v>
      </c>
      <c r="I4005" t="s">
        <v>364</v>
      </c>
      <c r="J4005" t="s">
        <v>71</v>
      </c>
      <c r="K4005">
        <v>10.329000000000001</v>
      </c>
      <c r="L4005" s="4">
        <v>1440</v>
      </c>
      <c r="M4005">
        <v>1000</v>
      </c>
      <c r="N4005" s="3">
        <v>14873.76</v>
      </c>
      <c r="O4005">
        <v>14873.76</v>
      </c>
      <c r="P4005">
        <v>14873.76</v>
      </c>
      <c r="Q4005">
        <v>0</v>
      </c>
      <c r="S4005" t="str">
        <f t="shared" si="248"/>
        <v>March</v>
      </c>
      <c r="T4005" t="str">
        <f t="shared" si="249"/>
        <v>2022</v>
      </c>
      <c r="U4005" s="3">
        <f t="shared" si="247"/>
        <v>31</v>
      </c>
    </row>
    <row r="4006" spans="1:21" hidden="1">
      <c r="A4006">
        <v>4005</v>
      </c>
      <c r="B4006" t="s">
        <v>1696</v>
      </c>
      <c r="C4006" t="s">
        <v>15</v>
      </c>
      <c r="D4006" t="s">
        <v>123</v>
      </c>
      <c r="E4006" t="s">
        <v>124</v>
      </c>
      <c r="F4006" s="1">
        <v>44626</v>
      </c>
      <c r="G4006" s="2">
        <v>44622.257638888892</v>
      </c>
      <c r="H4006" s="2">
        <v>44627.655555555553</v>
      </c>
      <c r="I4006" t="s">
        <v>364</v>
      </c>
      <c r="J4006" t="s">
        <v>71</v>
      </c>
      <c r="K4006">
        <v>10.329000000000001</v>
      </c>
      <c r="L4006" s="4">
        <v>1440</v>
      </c>
      <c r="M4006">
        <v>1000</v>
      </c>
      <c r="N4006" s="3">
        <v>14873.76</v>
      </c>
      <c r="O4006">
        <v>14873.76</v>
      </c>
      <c r="P4006">
        <v>14873.76</v>
      </c>
      <c r="Q4006">
        <v>0</v>
      </c>
      <c r="S4006" t="str">
        <f t="shared" si="248"/>
        <v>March</v>
      </c>
      <c r="T4006" t="str">
        <f t="shared" si="249"/>
        <v>2022</v>
      </c>
      <c r="U4006" s="3">
        <f t="shared" si="247"/>
        <v>31</v>
      </c>
    </row>
    <row r="4007" spans="1:21" hidden="1">
      <c r="A4007">
        <v>4006</v>
      </c>
      <c r="B4007" t="s">
        <v>1691</v>
      </c>
      <c r="C4007" t="s">
        <v>15</v>
      </c>
      <c r="D4007" t="s">
        <v>141</v>
      </c>
      <c r="E4007" t="s">
        <v>124</v>
      </c>
      <c r="F4007" s="1">
        <v>44637</v>
      </c>
      <c r="G4007" s="2">
        <v>44636.263888888891</v>
      </c>
      <c r="H4007" s="2">
        <v>44641.632638888892</v>
      </c>
      <c r="I4007" t="s">
        <v>364</v>
      </c>
      <c r="J4007" t="s">
        <v>71</v>
      </c>
      <c r="K4007">
        <v>10.329000000000001</v>
      </c>
      <c r="L4007" s="4">
        <v>1440</v>
      </c>
      <c r="M4007">
        <v>1000</v>
      </c>
      <c r="N4007" s="3">
        <v>14873.76</v>
      </c>
      <c r="O4007">
        <v>14873.76</v>
      </c>
      <c r="P4007">
        <v>14873.76</v>
      </c>
      <c r="Q4007">
        <v>0</v>
      </c>
      <c r="S4007" t="str">
        <f t="shared" si="248"/>
        <v>March</v>
      </c>
      <c r="T4007" t="str">
        <f t="shared" si="249"/>
        <v>2022</v>
      </c>
      <c r="U4007" s="3">
        <f t="shared" si="247"/>
        <v>31</v>
      </c>
    </row>
    <row r="4008" spans="1:21" hidden="1">
      <c r="A4008">
        <v>4007</v>
      </c>
      <c r="B4008" t="s">
        <v>1691</v>
      </c>
      <c r="C4008" t="s">
        <v>15</v>
      </c>
      <c r="D4008" t="s">
        <v>141</v>
      </c>
      <c r="E4008" t="s">
        <v>124</v>
      </c>
      <c r="F4008" s="1">
        <v>44638</v>
      </c>
      <c r="G4008" s="2">
        <v>44636.263888888891</v>
      </c>
      <c r="H4008" s="2">
        <v>44641.632638888892</v>
      </c>
      <c r="I4008" t="s">
        <v>364</v>
      </c>
      <c r="J4008" t="s">
        <v>71</v>
      </c>
      <c r="K4008">
        <v>10.329000000000001</v>
      </c>
      <c r="L4008" s="4">
        <v>1440</v>
      </c>
      <c r="M4008">
        <v>1000</v>
      </c>
      <c r="N4008" s="3">
        <v>14873.76</v>
      </c>
      <c r="O4008">
        <v>14873.76</v>
      </c>
      <c r="P4008">
        <v>14873.76</v>
      </c>
      <c r="Q4008">
        <v>0</v>
      </c>
      <c r="S4008" t="str">
        <f t="shared" si="248"/>
        <v>March</v>
      </c>
      <c r="T4008" t="str">
        <f t="shared" si="249"/>
        <v>2022</v>
      </c>
      <c r="U4008" s="3">
        <f t="shared" si="247"/>
        <v>31</v>
      </c>
    </row>
    <row r="4009" spans="1:21" hidden="1">
      <c r="A4009">
        <v>4008</v>
      </c>
      <c r="B4009" t="s">
        <v>1691</v>
      </c>
      <c r="C4009" t="s">
        <v>15</v>
      </c>
      <c r="D4009" t="s">
        <v>141</v>
      </c>
      <c r="E4009" t="s">
        <v>124</v>
      </c>
      <c r="F4009" s="1">
        <v>44639</v>
      </c>
      <c r="G4009" s="2">
        <v>44636.263888888891</v>
      </c>
      <c r="H4009" s="2">
        <v>44641.632638888892</v>
      </c>
      <c r="I4009" t="s">
        <v>364</v>
      </c>
      <c r="J4009" t="s">
        <v>71</v>
      </c>
      <c r="K4009">
        <v>10.329000000000001</v>
      </c>
      <c r="L4009" s="4">
        <v>1440</v>
      </c>
      <c r="M4009">
        <v>1000</v>
      </c>
      <c r="N4009" s="3">
        <v>14873.76</v>
      </c>
      <c r="O4009">
        <v>14873.76</v>
      </c>
      <c r="P4009">
        <v>14873.76</v>
      </c>
      <c r="Q4009">
        <v>0</v>
      </c>
      <c r="S4009" t="str">
        <f t="shared" si="248"/>
        <v>March</v>
      </c>
      <c r="T4009" t="str">
        <f t="shared" si="249"/>
        <v>2022</v>
      </c>
      <c r="U4009" s="3">
        <f t="shared" si="247"/>
        <v>31</v>
      </c>
    </row>
    <row r="4010" spans="1:21" hidden="1">
      <c r="A4010">
        <v>4009</v>
      </c>
      <c r="B4010" t="s">
        <v>1691</v>
      </c>
      <c r="C4010" t="s">
        <v>15</v>
      </c>
      <c r="D4010" t="s">
        <v>141</v>
      </c>
      <c r="E4010" t="s">
        <v>124</v>
      </c>
      <c r="F4010" s="1">
        <v>44640</v>
      </c>
      <c r="G4010" s="2">
        <v>44636.263888888891</v>
      </c>
      <c r="H4010" s="2">
        <v>44641.632638888892</v>
      </c>
      <c r="I4010" t="s">
        <v>364</v>
      </c>
      <c r="J4010" t="s">
        <v>71</v>
      </c>
      <c r="K4010">
        <v>10.329000000000001</v>
      </c>
      <c r="L4010" s="4">
        <v>1440</v>
      </c>
      <c r="M4010">
        <v>1000</v>
      </c>
      <c r="N4010" s="3">
        <v>14873.76</v>
      </c>
      <c r="O4010">
        <v>14873.76</v>
      </c>
      <c r="P4010">
        <v>14873.76</v>
      </c>
      <c r="Q4010">
        <v>0</v>
      </c>
      <c r="S4010" t="str">
        <f t="shared" si="248"/>
        <v>March</v>
      </c>
      <c r="T4010" t="str">
        <f t="shared" si="249"/>
        <v>2022</v>
      </c>
      <c r="U4010" s="3">
        <f t="shared" si="247"/>
        <v>31</v>
      </c>
    </row>
    <row r="4011" spans="1:21" hidden="1">
      <c r="A4011">
        <v>4010</v>
      </c>
      <c r="B4011" t="s">
        <v>1738</v>
      </c>
      <c r="C4011" t="s">
        <v>15</v>
      </c>
      <c r="D4011" t="s">
        <v>123</v>
      </c>
      <c r="E4011" t="s">
        <v>124</v>
      </c>
      <c r="F4011" s="1">
        <v>44644</v>
      </c>
      <c r="G4011" s="2">
        <v>44643.230555555558</v>
      </c>
      <c r="H4011" s="2">
        <v>44648</v>
      </c>
      <c r="I4011" t="s">
        <v>364</v>
      </c>
      <c r="J4011" t="s">
        <v>71</v>
      </c>
      <c r="K4011">
        <v>10.329000000000001</v>
      </c>
      <c r="L4011" s="4">
        <v>1440</v>
      </c>
      <c r="M4011">
        <v>1000</v>
      </c>
      <c r="N4011" s="3">
        <v>14873.76</v>
      </c>
      <c r="O4011">
        <v>14873.76</v>
      </c>
      <c r="P4011">
        <v>14873.76</v>
      </c>
      <c r="Q4011">
        <v>0</v>
      </c>
      <c r="S4011" t="str">
        <f t="shared" si="248"/>
        <v>March</v>
      </c>
      <c r="T4011" t="str">
        <f t="shared" si="249"/>
        <v>2022</v>
      </c>
      <c r="U4011" s="3">
        <f t="shared" si="247"/>
        <v>31</v>
      </c>
    </row>
    <row r="4012" spans="1:21" hidden="1">
      <c r="A4012">
        <v>4011</v>
      </c>
      <c r="B4012" t="s">
        <v>1738</v>
      </c>
      <c r="C4012" t="s">
        <v>15</v>
      </c>
      <c r="D4012" t="s">
        <v>123</v>
      </c>
      <c r="E4012" t="s">
        <v>124</v>
      </c>
      <c r="F4012" s="1">
        <v>44645</v>
      </c>
      <c r="G4012" s="2">
        <v>44643.230555555558</v>
      </c>
      <c r="H4012" s="2">
        <v>44648</v>
      </c>
      <c r="I4012" t="s">
        <v>364</v>
      </c>
      <c r="J4012" t="s">
        <v>71</v>
      </c>
      <c r="K4012">
        <v>10.329000000000001</v>
      </c>
      <c r="L4012" s="4">
        <v>1440</v>
      </c>
      <c r="M4012">
        <v>1000</v>
      </c>
      <c r="N4012" s="3">
        <v>14873.76</v>
      </c>
      <c r="O4012">
        <v>14873.76</v>
      </c>
      <c r="P4012">
        <v>14873.76</v>
      </c>
      <c r="Q4012">
        <v>0</v>
      </c>
      <c r="S4012" t="str">
        <f t="shared" si="248"/>
        <v>March</v>
      </c>
      <c r="T4012" t="str">
        <f t="shared" si="249"/>
        <v>2022</v>
      </c>
      <c r="U4012" s="3">
        <f t="shared" si="247"/>
        <v>31</v>
      </c>
    </row>
    <row r="4013" spans="1:21" hidden="1">
      <c r="A4013">
        <v>4012</v>
      </c>
      <c r="B4013" t="s">
        <v>1738</v>
      </c>
      <c r="C4013" t="s">
        <v>15</v>
      </c>
      <c r="D4013" t="s">
        <v>123</v>
      </c>
      <c r="E4013" t="s">
        <v>124</v>
      </c>
      <c r="F4013" s="1">
        <v>44646</v>
      </c>
      <c r="G4013" s="2">
        <v>44643.230555555558</v>
      </c>
      <c r="H4013" s="2">
        <v>44648</v>
      </c>
      <c r="I4013" t="s">
        <v>364</v>
      </c>
      <c r="J4013" t="s">
        <v>71</v>
      </c>
      <c r="K4013">
        <v>10.329000000000001</v>
      </c>
      <c r="L4013" s="4">
        <v>1440</v>
      </c>
      <c r="M4013">
        <v>1000</v>
      </c>
      <c r="N4013" s="3">
        <v>14873.76</v>
      </c>
      <c r="O4013">
        <v>14873.76</v>
      </c>
      <c r="P4013">
        <v>14873.76</v>
      </c>
      <c r="Q4013">
        <v>0</v>
      </c>
      <c r="S4013" t="str">
        <f t="shared" si="248"/>
        <v>March</v>
      </c>
      <c r="T4013" t="str">
        <f t="shared" si="249"/>
        <v>2022</v>
      </c>
      <c r="U4013" s="3">
        <f t="shared" si="247"/>
        <v>31</v>
      </c>
    </row>
    <row r="4014" spans="1:21" hidden="1">
      <c r="A4014">
        <v>4013</v>
      </c>
      <c r="B4014" t="s">
        <v>1738</v>
      </c>
      <c r="C4014" t="s">
        <v>15</v>
      </c>
      <c r="D4014" t="s">
        <v>123</v>
      </c>
      <c r="E4014" t="s">
        <v>124</v>
      </c>
      <c r="F4014" s="1">
        <v>44647</v>
      </c>
      <c r="G4014" s="2">
        <v>44643.230555555558</v>
      </c>
      <c r="H4014" s="2">
        <v>44648</v>
      </c>
      <c r="I4014" t="s">
        <v>364</v>
      </c>
      <c r="J4014" t="s">
        <v>71</v>
      </c>
      <c r="K4014">
        <v>10.329000000000001</v>
      </c>
      <c r="L4014" s="4">
        <v>1440</v>
      </c>
      <c r="M4014">
        <v>1000</v>
      </c>
      <c r="N4014" s="3">
        <v>14873.76</v>
      </c>
      <c r="O4014">
        <v>14873.76</v>
      </c>
      <c r="P4014">
        <v>14873.76</v>
      </c>
      <c r="Q4014">
        <v>0</v>
      </c>
      <c r="S4014" t="str">
        <f t="shared" si="248"/>
        <v>March</v>
      </c>
      <c r="T4014" t="str">
        <f t="shared" si="249"/>
        <v>2022</v>
      </c>
      <c r="U4014" s="3">
        <f t="shared" si="247"/>
        <v>31</v>
      </c>
    </row>
    <row r="4015" spans="1:21" hidden="1">
      <c r="A4015">
        <v>4014</v>
      </c>
      <c r="B4015" t="s">
        <v>1681</v>
      </c>
      <c r="C4015" t="s">
        <v>15</v>
      </c>
      <c r="D4015" t="s">
        <v>123</v>
      </c>
      <c r="E4015" t="s">
        <v>124</v>
      </c>
      <c r="F4015" s="1">
        <v>44650</v>
      </c>
      <c r="G4015" s="2">
        <v>44650</v>
      </c>
      <c r="H4015" s="2">
        <v>44655.517361111109</v>
      </c>
      <c r="I4015" t="s">
        <v>364</v>
      </c>
      <c r="J4015" t="s">
        <v>71</v>
      </c>
      <c r="K4015">
        <v>10.329000000000001</v>
      </c>
      <c r="L4015" s="4">
        <v>1440</v>
      </c>
      <c r="M4015">
        <v>1000</v>
      </c>
      <c r="N4015" s="3">
        <v>14873.76</v>
      </c>
      <c r="O4015">
        <v>14873.76</v>
      </c>
      <c r="P4015">
        <v>14873.76</v>
      </c>
      <c r="Q4015">
        <v>0</v>
      </c>
      <c r="S4015" t="str">
        <f t="shared" si="248"/>
        <v>March</v>
      </c>
      <c r="T4015" t="str">
        <f t="shared" si="249"/>
        <v>2022</v>
      </c>
      <c r="U4015" s="3">
        <f t="shared" ref="U4015:U4082" si="250">DAY(EOMONTH(F4015, 0))</f>
        <v>31</v>
      </c>
    </row>
    <row r="4016" spans="1:21" hidden="1">
      <c r="A4016">
        <v>4015</v>
      </c>
      <c r="B4016" t="s">
        <v>1681</v>
      </c>
      <c r="C4016" t="s">
        <v>15</v>
      </c>
      <c r="D4016" t="s">
        <v>123</v>
      </c>
      <c r="E4016" t="s">
        <v>124</v>
      </c>
      <c r="F4016" s="1">
        <v>44651</v>
      </c>
      <c r="G4016" s="2">
        <v>44650</v>
      </c>
      <c r="H4016" s="2">
        <v>44655.517361111109</v>
      </c>
      <c r="I4016" t="s">
        <v>364</v>
      </c>
      <c r="J4016" t="s">
        <v>71</v>
      </c>
      <c r="K4016">
        <v>10.329000000000001</v>
      </c>
      <c r="L4016" s="4">
        <v>1440</v>
      </c>
      <c r="M4016">
        <v>1000</v>
      </c>
      <c r="N4016" s="3">
        <v>14873.76</v>
      </c>
      <c r="O4016">
        <v>14873.76</v>
      </c>
      <c r="P4016">
        <v>14873.76</v>
      </c>
      <c r="Q4016">
        <v>0</v>
      </c>
      <c r="S4016" t="str">
        <f t="shared" si="248"/>
        <v>March</v>
      </c>
      <c r="T4016" t="str">
        <f t="shared" si="249"/>
        <v>2022</v>
      </c>
      <c r="U4016" s="3">
        <f t="shared" si="250"/>
        <v>31</v>
      </c>
    </row>
    <row r="4017" spans="1:21" hidden="1">
      <c r="A4017">
        <v>4016</v>
      </c>
      <c r="B4017" t="s">
        <v>1681</v>
      </c>
      <c r="C4017" t="s">
        <v>15</v>
      </c>
      <c r="D4017" t="s">
        <v>123</v>
      </c>
      <c r="E4017" t="s">
        <v>124</v>
      </c>
      <c r="F4017" s="1">
        <v>44652</v>
      </c>
      <c r="G4017" s="2">
        <v>44650</v>
      </c>
      <c r="H4017" s="2">
        <v>44655.517361111109</v>
      </c>
      <c r="I4017" t="s">
        <v>364</v>
      </c>
      <c r="J4017" t="s">
        <v>71</v>
      </c>
      <c r="K4017">
        <v>10.329000000000001</v>
      </c>
      <c r="L4017" s="4">
        <v>1440</v>
      </c>
      <c r="M4017">
        <v>1000</v>
      </c>
      <c r="N4017" s="3">
        <v>14873.76</v>
      </c>
      <c r="O4017">
        <v>14873.76</v>
      </c>
      <c r="P4017">
        <v>14873.76</v>
      </c>
      <c r="Q4017">
        <v>0</v>
      </c>
      <c r="S4017" t="str">
        <f t="shared" si="248"/>
        <v>April</v>
      </c>
      <c r="T4017" t="str">
        <f t="shared" si="249"/>
        <v>2022</v>
      </c>
      <c r="U4017" s="3">
        <f t="shared" si="250"/>
        <v>30</v>
      </c>
    </row>
    <row r="4018" spans="1:21" hidden="1">
      <c r="A4018">
        <v>4017</v>
      </c>
      <c r="B4018" t="s">
        <v>1681</v>
      </c>
      <c r="C4018" t="s">
        <v>15</v>
      </c>
      <c r="D4018" t="s">
        <v>123</v>
      </c>
      <c r="E4018" t="s">
        <v>124</v>
      </c>
      <c r="F4018" s="1">
        <v>44653</v>
      </c>
      <c r="G4018" s="2">
        <v>44650</v>
      </c>
      <c r="H4018" s="2">
        <v>44655.517361111109</v>
      </c>
      <c r="I4018" t="s">
        <v>364</v>
      </c>
      <c r="J4018" t="s">
        <v>71</v>
      </c>
      <c r="K4018">
        <v>10.329000000000001</v>
      </c>
      <c r="L4018" s="4">
        <v>1440</v>
      </c>
      <c r="M4018">
        <v>1000</v>
      </c>
      <c r="N4018" s="3">
        <v>14873.76</v>
      </c>
      <c r="O4018">
        <v>14873.76</v>
      </c>
      <c r="P4018">
        <v>14873.76</v>
      </c>
      <c r="Q4018">
        <v>0</v>
      </c>
      <c r="S4018" t="str">
        <f t="shared" si="248"/>
        <v>April</v>
      </c>
      <c r="T4018" t="str">
        <f t="shared" si="249"/>
        <v>2022</v>
      </c>
      <c r="U4018" s="3">
        <f t="shared" si="250"/>
        <v>30</v>
      </c>
    </row>
    <row r="4019" spans="1:21" hidden="1">
      <c r="A4019">
        <v>4018</v>
      </c>
      <c r="B4019" t="s">
        <v>1681</v>
      </c>
      <c r="C4019" t="s">
        <v>15</v>
      </c>
      <c r="D4019" t="s">
        <v>123</v>
      </c>
      <c r="E4019" t="s">
        <v>124</v>
      </c>
      <c r="F4019" s="1">
        <v>44654</v>
      </c>
      <c r="G4019" s="2">
        <v>44650</v>
      </c>
      <c r="H4019" s="2">
        <v>44655.517361111109</v>
      </c>
      <c r="I4019" t="s">
        <v>364</v>
      </c>
      <c r="J4019" t="s">
        <v>71</v>
      </c>
      <c r="K4019">
        <v>10.329000000000001</v>
      </c>
      <c r="L4019" s="4">
        <v>1440</v>
      </c>
      <c r="M4019">
        <v>1000</v>
      </c>
      <c r="N4019" s="3">
        <v>14873.76</v>
      </c>
      <c r="O4019">
        <v>14873.76</v>
      </c>
      <c r="P4019">
        <v>14873.76</v>
      </c>
      <c r="Q4019">
        <v>0</v>
      </c>
      <c r="S4019" t="str">
        <f t="shared" si="248"/>
        <v>April</v>
      </c>
      <c r="T4019" t="str">
        <f t="shared" si="249"/>
        <v>2022</v>
      </c>
      <c r="U4019" s="3">
        <f t="shared" si="250"/>
        <v>30</v>
      </c>
    </row>
    <row r="4020" spans="1:21" hidden="1">
      <c r="A4020">
        <v>4019</v>
      </c>
      <c r="B4020" t="s">
        <v>1684</v>
      </c>
      <c r="C4020" t="s">
        <v>15</v>
      </c>
      <c r="D4020" t="s">
        <v>141</v>
      </c>
      <c r="E4020" t="s">
        <v>124</v>
      </c>
      <c r="F4020" s="1">
        <v>44667</v>
      </c>
      <c r="G4020" s="2">
        <v>44666.252083333333</v>
      </c>
      <c r="H4020" s="2">
        <v>44669.583333333336</v>
      </c>
      <c r="I4020" t="s">
        <v>364</v>
      </c>
      <c r="J4020" t="s">
        <v>71</v>
      </c>
      <c r="K4020">
        <v>10.329000000000001</v>
      </c>
      <c r="L4020" s="4">
        <v>1440</v>
      </c>
      <c r="M4020">
        <v>1000</v>
      </c>
      <c r="N4020" s="3">
        <v>14873.76</v>
      </c>
      <c r="O4020">
        <v>14873.76</v>
      </c>
      <c r="P4020">
        <v>14873.76</v>
      </c>
      <c r="Q4020">
        <v>0</v>
      </c>
      <c r="S4020" t="str">
        <f t="shared" si="248"/>
        <v>April</v>
      </c>
      <c r="T4020" t="str">
        <f t="shared" si="249"/>
        <v>2022</v>
      </c>
      <c r="U4020" s="3">
        <f t="shared" si="250"/>
        <v>30</v>
      </c>
    </row>
    <row r="4021" spans="1:21" hidden="1">
      <c r="A4021">
        <v>4020</v>
      </c>
      <c r="B4021" t="s">
        <v>1684</v>
      </c>
      <c r="C4021" t="s">
        <v>15</v>
      </c>
      <c r="D4021" t="s">
        <v>141</v>
      </c>
      <c r="E4021" t="s">
        <v>124</v>
      </c>
      <c r="F4021" s="1">
        <v>44668</v>
      </c>
      <c r="G4021" s="2">
        <v>44666.252083333333</v>
      </c>
      <c r="H4021" s="2">
        <v>44669.583333333336</v>
      </c>
      <c r="I4021" t="s">
        <v>364</v>
      </c>
      <c r="J4021" t="s">
        <v>71</v>
      </c>
      <c r="K4021">
        <v>10.329000000000001</v>
      </c>
      <c r="L4021" s="4">
        <v>1440</v>
      </c>
      <c r="M4021">
        <v>1000</v>
      </c>
      <c r="N4021" s="3">
        <v>14873.76</v>
      </c>
      <c r="O4021">
        <v>14873.76</v>
      </c>
      <c r="P4021">
        <v>14873.76</v>
      </c>
      <c r="Q4021">
        <v>0</v>
      </c>
      <c r="S4021" t="str">
        <f t="shared" si="248"/>
        <v>April</v>
      </c>
      <c r="T4021" t="str">
        <f t="shared" si="249"/>
        <v>2022</v>
      </c>
      <c r="U4021" s="3">
        <f t="shared" si="250"/>
        <v>30</v>
      </c>
    </row>
    <row r="4022" spans="1:21" hidden="1">
      <c r="A4022">
        <v>4021</v>
      </c>
      <c r="B4022" t="s">
        <v>1686</v>
      </c>
      <c r="C4022" t="s">
        <v>15</v>
      </c>
      <c r="D4022" t="s">
        <v>141</v>
      </c>
      <c r="E4022" t="s">
        <v>124</v>
      </c>
      <c r="F4022" s="1">
        <v>44672</v>
      </c>
      <c r="G4022" s="2">
        <v>44671.252083333333</v>
      </c>
      <c r="H4022" s="2">
        <v>44673.606249999997</v>
      </c>
      <c r="I4022" t="s">
        <v>364</v>
      </c>
      <c r="J4022" t="s">
        <v>71</v>
      </c>
      <c r="K4022">
        <v>10.329000000000001</v>
      </c>
      <c r="L4022" s="4">
        <v>1440</v>
      </c>
      <c r="M4022">
        <v>1000</v>
      </c>
      <c r="N4022" s="3">
        <v>14873.76</v>
      </c>
      <c r="O4022">
        <v>14873.76</v>
      </c>
      <c r="P4022">
        <v>14873.76</v>
      </c>
      <c r="Q4022">
        <v>0</v>
      </c>
      <c r="S4022" t="str">
        <f t="shared" si="248"/>
        <v>April</v>
      </c>
      <c r="T4022" t="str">
        <f t="shared" si="249"/>
        <v>2022</v>
      </c>
      <c r="U4022" s="3">
        <f t="shared" si="250"/>
        <v>30</v>
      </c>
    </row>
    <row r="4023" spans="1:21" hidden="1">
      <c r="A4023">
        <v>4022</v>
      </c>
      <c r="B4023" t="s">
        <v>1714</v>
      </c>
      <c r="C4023" t="s">
        <v>15</v>
      </c>
      <c r="D4023" t="s">
        <v>123</v>
      </c>
      <c r="E4023" t="s">
        <v>124</v>
      </c>
      <c r="F4023" s="1">
        <v>44703</v>
      </c>
      <c r="G4023" s="2">
        <v>44702.293055555558</v>
      </c>
      <c r="H4023" s="2">
        <v>44704</v>
      </c>
      <c r="I4023" t="s">
        <v>364</v>
      </c>
      <c r="J4023" t="s">
        <v>71</v>
      </c>
      <c r="K4023">
        <v>10.329000000000001</v>
      </c>
      <c r="L4023" s="4">
        <v>1440</v>
      </c>
      <c r="M4023">
        <v>1000</v>
      </c>
      <c r="N4023" s="3">
        <v>14873.76</v>
      </c>
      <c r="O4023">
        <v>14873.76</v>
      </c>
      <c r="P4023">
        <v>14873.76</v>
      </c>
      <c r="Q4023">
        <v>0</v>
      </c>
      <c r="S4023" t="str">
        <f t="shared" si="248"/>
        <v>May</v>
      </c>
      <c r="T4023" t="str">
        <f t="shared" si="249"/>
        <v>2022</v>
      </c>
      <c r="U4023" s="3">
        <f t="shared" si="250"/>
        <v>31</v>
      </c>
    </row>
    <row r="4024" spans="1:21" hidden="1">
      <c r="A4024">
        <v>4023</v>
      </c>
      <c r="B4024" t="s">
        <v>1692</v>
      </c>
      <c r="C4024" t="s">
        <v>15</v>
      </c>
      <c r="D4024" t="s">
        <v>123</v>
      </c>
      <c r="E4024" t="s">
        <v>124</v>
      </c>
      <c r="F4024" s="1">
        <v>44706</v>
      </c>
      <c r="G4024" s="2">
        <v>44706</v>
      </c>
      <c r="H4024" s="2">
        <v>44711.651388888888</v>
      </c>
      <c r="I4024" t="s">
        <v>364</v>
      </c>
      <c r="J4024" t="s">
        <v>71</v>
      </c>
      <c r="K4024">
        <v>10.329000000000001</v>
      </c>
      <c r="L4024" s="4">
        <v>1440</v>
      </c>
      <c r="M4024">
        <v>1000</v>
      </c>
      <c r="N4024" s="3">
        <v>14873.76</v>
      </c>
      <c r="O4024">
        <v>14873.76</v>
      </c>
      <c r="P4024">
        <v>14873.76</v>
      </c>
      <c r="Q4024">
        <v>0</v>
      </c>
      <c r="S4024" t="str">
        <f t="shared" si="248"/>
        <v>May</v>
      </c>
      <c r="T4024" t="str">
        <f t="shared" si="249"/>
        <v>2022</v>
      </c>
      <c r="U4024" s="3">
        <f t="shared" si="250"/>
        <v>31</v>
      </c>
    </row>
    <row r="4025" spans="1:21" hidden="1">
      <c r="A4025">
        <v>4024</v>
      </c>
      <c r="B4025" t="s">
        <v>1692</v>
      </c>
      <c r="C4025" t="s">
        <v>15</v>
      </c>
      <c r="D4025" t="s">
        <v>123</v>
      </c>
      <c r="E4025" t="s">
        <v>124</v>
      </c>
      <c r="F4025" s="1">
        <v>44707</v>
      </c>
      <c r="G4025" s="2">
        <v>44706</v>
      </c>
      <c r="H4025" s="2">
        <v>44711.651388888888</v>
      </c>
      <c r="I4025" t="s">
        <v>364</v>
      </c>
      <c r="J4025" t="s">
        <v>71</v>
      </c>
      <c r="K4025">
        <v>10.329000000000001</v>
      </c>
      <c r="L4025" s="4">
        <v>1440</v>
      </c>
      <c r="M4025">
        <v>1000</v>
      </c>
      <c r="N4025" s="3">
        <v>14873.76</v>
      </c>
      <c r="O4025">
        <v>14873.76</v>
      </c>
      <c r="P4025">
        <v>14873.76</v>
      </c>
      <c r="Q4025">
        <v>0</v>
      </c>
      <c r="S4025" t="str">
        <f t="shared" si="248"/>
        <v>May</v>
      </c>
      <c r="T4025" t="str">
        <f t="shared" si="249"/>
        <v>2022</v>
      </c>
      <c r="U4025" s="3">
        <f t="shared" si="250"/>
        <v>31</v>
      </c>
    </row>
    <row r="4026" spans="1:21" hidden="1">
      <c r="A4026">
        <v>4025</v>
      </c>
      <c r="B4026" t="s">
        <v>1692</v>
      </c>
      <c r="C4026" t="s">
        <v>15</v>
      </c>
      <c r="D4026" t="s">
        <v>123</v>
      </c>
      <c r="E4026" t="s">
        <v>124</v>
      </c>
      <c r="F4026" s="1">
        <v>44708</v>
      </c>
      <c r="G4026" s="2">
        <v>44706</v>
      </c>
      <c r="H4026" s="2">
        <v>44711.651388888888</v>
      </c>
      <c r="I4026" t="s">
        <v>364</v>
      </c>
      <c r="J4026" t="s">
        <v>71</v>
      </c>
      <c r="K4026">
        <v>10.329000000000001</v>
      </c>
      <c r="L4026" s="4">
        <v>1440</v>
      </c>
      <c r="M4026">
        <v>1000</v>
      </c>
      <c r="N4026" s="3">
        <v>14873.76</v>
      </c>
      <c r="O4026">
        <v>14873.76</v>
      </c>
      <c r="P4026">
        <v>14873.76</v>
      </c>
      <c r="Q4026">
        <v>0</v>
      </c>
      <c r="S4026" t="str">
        <f t="shared" si="248"/>
        <v>May</v>
      </c>
      <c r="T4026" t="str">
        <f t="shared" si="249"/>
        <v>2022</v>
      </c>
      <c r="U4026" s="3">
        <f t="shared" si="250"/>
        <v>31</v>
      </c>
    </row>
    <row r="4027" spans="1:21" hidden="1">
      <c r="A4027">
        <v>4026</v>
      </c>
      <c r="B4027" t="s">
        <v>1692</v>
      </c>
      <c r="C4027" t="s">
        <v>15</v>
      </c>
      <c r="D4027" t="s">
        <v>123</v>
      </c>
      <c r="E4027" t="s">
        <v>124</v>
      </c>
      <c r="F4027" s="1">
        <v>44709</v>
      </c>
      <c r="G4027" s="2">
        <v>44706</v>
      </c>
      <c r="H4027" s="2">
        <v>44711.651388888888</v>
      </c>
      <c r="I4027" t="s">
        <v>364</v>
      </c>
      <c r="J4027" t="s">
        <v>71</v>
      </c>
      <c r="K4027">
        <v>10.329000000000001</v>
      </c>
      <c r="L4027" s="4">
        <v>1440</v>
      </c>
      <c r="M4027">
        <v>1000</v>
      </c>
      <c r="N4027" s="3">
        <v>14873.76</v>
      </c>
      <c r="O4027">
        <v>14873.76</v>
      </c>
      <c r="P4027">
        <v>14873.76</v>
      </c>
      <c r="Q4027">
        <v>0</v>
      </c>
      <c r="S4027" t="str">
        <f t="shared" si="248"/>
        <v>May</v>
      </c>
      <c r="T4027" t="str">
        <f t="shared" si="249"/>
        <v>2022</v>
      </c>
      <c r="U4027" s="3">
        <f t="shared" si="250"/>
        <v>31</v>
      </c>
    </row>
    <row r="4028" spans="1:21" hidden="1">
      <c r="A4028">
        <v>4027</v>
      </c>
      <c r="B4028" t="s">
        <v>1692</v>
      </c>
      <c r="C4028" t="s">
        <v>15</v>
      </c>
      <c r="D4028" t="s">
        <v>123</v>
      </c>
      <c r="E4028" t="s">
        <v>124</v>
      </c>
      <c r="F4028" s="1">
        <v>44710</v>
      </c>
      <c r="G4028" s="2">
        <v>44706</v>
      </c>
      <c r="H4028" s="2">
        <v>44711.651388888888</v>
      </c>
      <c r="I4028" t="s">
        <v>364</v>
      </c>
      <c r="J4028" t="s">
        <v>71</v>
      </c>
      <c r="K4028">
        <v>10.329000000000001</v>
      </c>
      <c r="L4028" s="4">
        <v>1440</v>
      </c>
      <c r="M4028">
        <v>1000</v>
      </c>
      <c r="N4028" s="3">
        <v>14873.76</v>
      </c>
      <c r="O4028">
        <v>14873.76</v>
      </c>
      <c r="P4028">
        <v>14873.76</v>
      </c>
      <c r="Q4028">
        <v>0</v>
      </c>
      <c r="S4028" t="str">
        <f t="shared" si="248"/>
        <v>May</v>
      </c>
      <c r="T4028" t="str">
        <f t="shared" si="249"/>
        <v>2022</v>
      </c>
      <c r="U4028" s="3">
        <f t="shared" si="250"/>
        <v>31</v>
      </c>
    </row>
    <row r="4029" spans="1:21" hidden="1">
      <c r="A4029">
        <v>4028</v>
      </c>
      <c r="B4029" t="s">
        <v>1711</v>
      </c>
      <c r="C4029" t="s">
        <v>15</v>
      </c>
      <c r="D4029" t="s">
        <v>135</v>
      </c>
      <c r="E4029" t="s">
        <v>124</v>
      </c>
      <c r="F4029" s="1">
        <v>44689</v>
      </c>
      <c r="G4029" s="2">
        <v>44688.254861111112</v>
      </c>
      <c r="H4029" s="2">
        <v>44690.684027777781</v>
      </c>
      <c r="I4029" t="s">
        <v>364</v>
      </c>
      <c r="J4029" t="s">
        <v>71</v>
      </c>
      <c r="K4029">
        <v>10.329000000000001</v>
      </c>
      <c r="L4029" s="4">
        <v>1440</v>
      </c>
      <c r="M4029">
        <v>1000</v>
      </c>
      <c r="N4029" s="3">
        <v>14873.76</v>
      </c>
      <c r="O4029">
        <v>14873.76</v>
      </c>
      <c r="P4029">
        <v>14873.76</v>
      </c>
      <c r="Q4029">
        <v>0</v>
      </c>
      <c r="S4029" t="str">
        <f t="shared" si="248"/>
        <v>May</v>
      </c>
      <c r="T4029" t="str">
        <f t="shared" si="249"/>
        <v>2022</v>
      </c>
      <c r="U4029" s="3">
        <f t="shared" si="250"/>
        <v>31</v>
      </c>
    </row>
    <row r="4030" spans="1:21" hidden="1">
      <c r="A4030">
        <v>4029</v>
      </c>
      <c r="B4030" t="s">
        <v>1667</v>
      </c>
      <c r="C4030" t="s">
        <v>15</v>
      </c>
      <c r="D4030" t="s">
        <v>123</v>
      </c>
      <c r="E4030" t="s">
        <v>124</v>
      </c>
      <c r="F4030" s="1">
        <v>44714</v>
      </c>
      <c r="G4030" s="2">
        <v>44713.245138888888</v>
      </c>
      <c r="H4030" s="2">
        <v>44716.289583333331</v>
      </c>
      <c r="I4030" t="s">
        <v>364</v>
      </c>
      <c r="J4030" t="s">
        <v>71</v>
      </c>
      <c r="K4030">
        <v>10.329000000000001</v>
      </c>
      <c r="L4030" s="4">
        <v>1440</v>
      </c>
      <c r="M4030">
        <v>1000</v>
      </c>
      <c r="N4030" s="3">
        <v>14873.76</v>
      </c>
      <c r="O4030">
        <v>14873.76</v>
      </c>
      <c r="P4030">
        <v>14873.76</v>
      </c>
      <c r="Q4030">
        <v>0</v>
      </c>
      <c r="S4030" t="str">
        <f t="shared" si="248"/>
        <v>June</v>
      </c>
      <c r="T4030" t="str">
        <f t="shared" si="249"/>
        <v>2022</v>
      </c>
      <c r="U4030" s="3">
        <f t="shared" si="250"/>
        <v>30</v>
      </c>
    </row>
    <row r="4031" spans="1:21" hidden="1">
      <c r="A4031">
        <v>4030</v>
      </c>
      <c r="B4031" t="s">
        <v>1667</v>
      </c>
      <c r="C4031" t="s">
        <v>15</v>
      </c>
      <c r="D4031" t="s">
        <v>123</v>
      </c>
      <c r="E4031" t="s">
        <v>124</v>
      </c>
      <c r="F4031" s="1">
        <v>44715</v>
      </c>
      <c r="G4031" s="2">
        <v>44713.245138888888</v>
      </c>
      <c r="H4031" s="2">
        <v>44716.289583333331</v>
      </c>
      <c r="I4031" t="s">
        <v>364</v>
      </c>
      <c r="J4031" t="s">
        <v>71</v>
      </c>
      <c r="K4031">
        <v>10.329000000000001</v>
      </c>
      <c r="L4031" s="4">
        <v>1440</v>
      </c>
      <c r="M4031">
        <v>1000</v>
      </c>
      <c r="N4031" s="3">
        <v>14873.76</v>
      </c>
      <c r="O4031">
        <v>14873.76</v>
      </c>
      <c r="P4031">
        <v>14873.76</v>
      </c>
      <c r="Q4031">
        <v>0</v>
      </c>
      <c r="S4031" t="str">
        <f t="shared" si="248"/>
        <v>June</v>
      </c>
      <c r="T4031" t="str">
        <f t="shared" si="249"/>
        <v>2022</v>
      </c>
      <c r="U4031" s="3">
        <f t="shared" si="250"/>
        <v>30</v>
      </c>
    </row>
    <row r="4032" spans="1:21" hidden="1">
      <c r="A4032">
        <v>4031</v>
      </c>
      <c r="B4032" t="s">
        <v>1720</v>
      </c>
      <c r="C4032" t="s">
        <v>15</v>
      </c>
      <c r="D4032" t="s">
        <v>123</v>
      </c>
      <c r="E4032" t="s">
        <v>124</v>
      </c>
      <c r="F4032" s="1">
        <v>44720</v>
      </c>
      <c r="G4032" s="2">
        <v>44720</v>
      </c>
      <c r="H4032" s="2">
        <v>44724.708333333336</v>
      </c>
      <c r="I4032" t="s">
        <v>364</v>
      </c>
      <c r="J4032" t="s">
        <v>71</v>
      </c>
      <c r="K4032">
        <v>10.329000000000001</v>
      </c>
      <c r="L4032" s="4">
        <v>1440</v>
      </c>
      <c r="M4032">
        <v>1000</v>
      </c>
      <c r="N4032" s="3">
        <v>14873.76</v>
      </c>
      <c r="O4032">
        <v>14873.76</v>
      </c>
      <c r="P4032">
        <v>14873.76</v>
      </c>
      <c r="Q4032">
        <v>0</v>
      </c>
      <c r="S4032" t="str">
        <f t="shared" si="248"/>
        <v>June</v>
      </c>
      <c r="T4032" t="str">
        <f t="shared" si="249"/>
        <v>2022</v>
      </c>
      <c r="U4032" s="3">
        <f t="shared" si="250"/>
        <v>30</v>
      </c>
    </row>
    <row r="4033" spans="1:21" hidden="1">
      <c r="A4033">
        <v>4032</v>
      </c>
      <c r="B4033" t="s">
        <v>1720</v>
      </c>
      <c r="C4033" t="s">
        <v>15</v>
      </c>
      <c r="D4033" t="s">
        <v>123</v>
      </c>
      <c r="E4033" t="s">
        <v>124</v>
      </c>
      <c r="F4033" s="1">
        <v>44721</v>
      </c>
      <c r="G4033" s="2">
        <v>44720</v>
      </c>
      <c r="H4033" s="2">
        <v>44724.708333333336</v>
      </c>
      <c r="I4033" t="s">
        <v>364</v>
      </c>
      <c r="J4033" t="s">
        <v>71</v>
      </c>
      <c r="K4033">
        <v>10.329000000000001</v>
      </c>
      <c r="L4033" s="4">
        <v>1440</v>
      </c>
      <c r="M4033">
        <v>1000</v>
      </c>
      <c r="N4033" s="3">
        <v>14873.76</v>
      </c>
      <c r="O4033">
        <v>14873.76</v>
      </c>
      <c r="P4033">
        <v>14873.76</v>
      </c>
      <c r="Q4033">
        <v>0</v>
      </c>
      <c r="S4033" t="str">
        <f t="shared" si="248"/>
        <v>June</v>
      </c>
      <c r="T4033" t="str">
        <f t="shared" si="249"/>
        <v>2022</v>
      </c>
      <c r="U4033" s="3">
        <f t="shared" si="250"/>
        <v>30</v>
      </c>
    </row>
    <row r="4034" spans="1:21" hidden="1">
      <c r="A4034">
        <v>4033</v>
      </c>
      <c r="B4034" t="s">
        <v>1720</v>
      </c>
      <c r="C4034" t="s">
        <v>15</v>
      </c>
      <c r="D4034" t="s">
        <v>123</v>
      </c>
      <c r="E4034" t="s">
        <v>124</v>
      </c>
      <c r="F4034" s="1">
        <v>44722</v>
      </c>
      <c r="G4034" s="2">
        <v>44720</v>
      </c>
      <c r="H4034" s="2">
        <v>44724.708333333336</v>
      </c>
      <c r="I4034" t="s">
        <v>364</v>
      </c>
      <c r="J4034" t="s">
        <v>71</v>
      </c>
      <c r="K4034">
        <v>10.329000000000001</v>
      </c>
      <c r="L4034" s="4">
        <v>1440</v>
      </c>
      <c r="M4034">
        <v>1000</v>
      </c>
      <c r="N4034" s="3">
        <v>14873.76</v>
      </c>
      <c r="O4034">
        <v>14873.76</v>
      </c>
      <c r="P4034">
        <v>14873.76</v>
      </c>
      <c r="Q4034">
        <v>0</v>
      </c>
      <c r="S4034" t="str">
        <f t="shared" si="248"/>
        <v>June</v>
      </c>
      <c r="T4034" t="str">
        <f t="shared" si="249"/>
        <v>2022</v>
      </c>
      <c r="U4034" s="3">
        <f t="shared" si="250"/>
        <v>30</v>
      </c>
    </row>
    <row r="4035" spans="1:21" hidden="1">
      <c r="A4035">
        <v>4034</v>
      </c>
      <c r="B4035" t="s">
        <v>1720</v>
      </c>
      <c r="C4035" t="s">
        <v>15</v>
      </c>
      <c r="D4035" t="s">
        <v>123</v>
      </c>
      <c r="E4035" t="s">
        <v>124</v>
      </c>
      <c r="F4035" s="1">
        <v>44723</v>
      </c>
      <c r="G4035" s="2">
        <v>44720</v>
      </c>
      <c r="H4035" s="2">
        <v>44724.708333333336</v>
      </c>
      <c r="I4035" t="s">
        <v>364</v>
      </c>
      <c r="J4035" t="s">
        <v>71</v>
      </c>
      <c r="K4035">
        <v>10.329000000000001</v>
      </c>
      <c r="L4035" s="4">
        <v>1440</v>
      </c>
      <c r="M4035">
        <v>1000</v>
      </c>
      <c r="N4035" s="3">
        <v>14873.76</v>
      </c>
      <c r="O4035">
        <v>14873.76</v>
      </c>
      <c r="P4035">
        <v>14873.76</v>
      </c>
      <c r="Q4035">
        <v>0</v>
      </c>
      <c r="S4035" t="str">
        <f t="shared" ref="S4035:S4084" si="251">TEXT(F4035, "mmmm")</f>
        <v>June</v>
      </c>
      <c r="T4035" t="str">
        <f t="shared" ref="T4035:T4084" si="252">TEXT(F4035, "YYYY")</f>
        <v>2022</v>
      </c>
      <c r="U4035" s="3">
        <f t="shared" si="250"/>
        <v>30</v>
      </c>
    </row>
    <row r="4036" spans="1:21" hidden="1">
      <c r="A4036">
        <v>4035</v>
      </c>
      <c r="B4036" t="s">
        <v>1737</v>
      </c>
      <c r="C4036" t="s">
        <v>15</v>
      </c>
      <c r="D4036" t="s">
        <v>123</v>
      </c>
      <c r="E4036" t="s">
        <v>124</v>
      </c>
      <c r="F4036" s="1">
        <v>44728</v>
      </c>
      <c r="G4036" s="2">
        <v>44727.243055555555</v>
      </c>
      <c r="H4036" s="2">
        <v>44731</v>
      </c>
      <c r="I4036" t="s">
        <v>364</v>
      </c>
      <c r="J4036" t="s">
        <v>71</v>
      </c>
      <c r="K4036">
        <v>10.329000000000001</v>
      </c>
      <c r="L4036" s="4">
        <v>1440</v>
      </c>
      <c r="M4036">
        <v>1000</v>
      </c>
      <c r="N4036" s="3">
        <v>14873.76</v>
      </c>
      <c r="O4036">
        <v>14873.76</v>
      </c>
      <c r="P4036">
        <v>14873.76</v>
      </c>
      <c r="Q4036">
        <v>0</v>
      </c>
      <c r="S4036" t="str">
        <f t="shared" si="251"/>
        <v>June</v>
      </c>
      <c r="T4036" t="str">
        <f t="shared" si="252"/>
        <v>2022</v>
      </c>
      <c r="U4036" s="3">
        <f t="shared" si="250"/>
        <v>30</v>
      </c>
    </row>
    <row r="4037" spans="1:21" hidden="1">
      <c r="A4037">
        <v>4036</v>
      </c>
      <c r="B4037" t="s">
        <v>1737</v>
      </c>
      <c r="C4037" t="s">
        <v>15</v>
      </c>
      <c r="D4037" t="s">
        <v>123</v>
      </c>
      <c r="E4037" t="s">
        <v>124</v>
      </c>
      <c r="F4037" s="1">
        <v>44729</v>
      </c>
      <c r="G4037" s="2">
        <v>44727.243055555555</v>
      </c>
      <c r="H4037" s="2">
        <v>44731</v>
      </c>
      <c r="I4037" t="s">
        <v>364</v>
      </c>
      <c r="J4037" t="s">
        <v>71</v>
      </c>
      <c r="K4037">
        <v>10.329000000000001</v>
      </c>
      <c r="L4037" s="4">
        <v>1440</v>
      </c>
      <c r="M4037">
        <v>1000</v>
      </c>
      <c r="N4037" s="3">
        <v>14873.76</v>
      </c>
      <c r="O4037">
        <v>14873.76</v>
      </c>
      <c r="P4037">
        <v>14873.76</v>
      </c>
      <c r="Q4037">
        <v>0</v>
      </c>
      <c r="S4037" t="str">
        <f t="shared" si="251"/>
        <v>June</v>
      </c>
      <c r="T4037" t="str">
        <f t="shared" si="252"/>
        <v>2022</v>
      </c>
      <c r="U4037" s="3">
        <f t="shared" si="250"/>
        <v>30</v>
      </c>
    </row>
    <row r="4038" spans="1:21" hidden="1">
      <c r="A4038">
        <v>4037</v>
      </c>
      <c r="B4038" t="s">
        <v>1737</v>
      </c>
      <c r="C4038" t="s">
        <v>15</v>
      </c>
      <c r="D4038" t="s">
        <v>123</v>
      </c>
      <c r="E4038" t="s">
        <v>124</v>
      </c>
      <c r="F4038" s="1">
        <v>44730</v>
      </c>
      <c r="G4038" s="2">
        <v>44727.243055555555</v>
      </c>
      <c r="H4038" s="2">
        <v>44731</v>
      </c>
      <c r="I4038" t="s">
        <v>364</v>
      </c>
      <c r="J4038" t="s">
        <v>71</v>
      </c>
      <c r="K4038">
        <v>10.329000000000001</v>
      </c>
      <c r="L4038" s="4">
        <v>1440</v>
      </c>
      <c r="M4038">
        <v>1000</v>
      </c>
      <c r="N4038" s="3">
        <v>14873.76</v>
      </c>
      <c r="O4038">
        <v>14873.76</v>
      </c>
      <c r="P4038">
        <v>14873.76</v>
      </c>
      <c r="Q4038">
        <v>0</v>
      </c>
      <c r="S4038" t="str">
        <f t="shared" si="251"/>
        <v>June</v>
      </c>
      <c r="T4038" t="str">
        <f t="shared" si="252"/>
        <v>2022</v>
      </c>
      <c r="U4038" s="3">
        <f t="shared" si="250"/>
        <v>30</v>
      </c>
    </row>
    <row r="4039" spans="1:21" hidden="1">
      <c r="A4039">
        <v>4038</v>
      </c>
      <c r="B4039" t="s">
        <v>1746</v>
      </c>
      <c r="C4039" t="s">
        <v>15</v>
      </c>
      <c r="D4039" t="s">
        <v>141</v>
      </c>
      <c r="E4039" t="s">
        <v>124</v>
      </c>
      <c r="F4039" s="1">
        <v>44763</v>
      </c>
      <c r="G4039" s="2">
        <v>44763</v>
      </c>
      <c r="H4039" s="2">
        <v>44768</v>
      </c>
      <c r="I4039" t="s">
        <v>364</v>
      </c>
      <c r="J4039" t="s">
        <v>71</v>
      </c>
      <c r="K4039">
        <v>10.329000000000001</v>
      </c>
      <c r="L4039" s="4">
        <v>1440</v>
      </c>
      <c r="M4039">
        <v>1000</v>
      </c>
      <c r="N4039" s="3">
        <v>14873.76</v>
      </c>
      <c r="O4039">
        <v>14873.76</v>
      </c>
      <c r="P4039">
        <v>14873.76</v>
      </c>
      <c r="Q4039">
        <v>0</v>
      </c>
      <c r="S4039" t="str">
        <f t="shared" si="251"/>
        <v>July</v>
      </c>
      <c r="T4039" t="str">
        <f t="shared" si="252"/>
        <v>2022</v>
      </c>
      <c r="U4039" s="3">
        <f t="shared" si="250"/>
        <v>31</v>
      </c>
    </row>
    <row r="4040" spans="1:21" hidden="1">
      <c r="A4040">
        <v>4039</v>
      </c>
      <c r="B4040" t="s">
        <v>1746</v>
      </c>
      <c r="C4040" t="s">
        <v>15</v>
      </c>
      <c r="D4040" t="s">
        <v>141</v>
      </c>
      <c r="E4040" t="s">
        <v>124</v>
      </c>
      <c r="F4040" s="1">
        <v>44764</v>
      </c>
      <c r="G4040" s="2">
        <v>44763</v>
      </c>
      <c r="H4040" s="2">
        <v>44768</v>
      </c>
      <c r="I4040" t="s">
        <v>364</v>
      </c>
      <c r="J4040" t="s">
        <v>71</v>
      </c>
      <c r="K4040">
        <v>10.329000000000001</v>
      </c>
      <c r="L4040" s="4">
        <v>1440</v>
      </c>
      <c r="M4040">
        <v>1000</v>
      </c>
      <c r="N4040" s="3">
        <v>14873.76</v>
      </c>
      <c r="O4040">
        <v>14873.76</v>
      </c>
      <c r="P4040">
        <v>14873.76</v>
      </c>
      <c r="Q4040">
        <v>0</v>
      </c>
      <c r="S4040" t="str">
        <f t="shared" si="251"/>
        <v>July</v>
      </c>
      <c r="T4040" t="str">
        <f t="shared" si="252"/>
        <v>2022</v>
      </c>
      <c r="U4040" s="3">
        <f t="shared" si="250"/>
        <v>31</v>
      </c>
    </row>
    <row r="4041" spans="1:21" hidden="1">
      <c r="A4041">
        <v>4040</v>
      </c>
      <c r="B4041" t="s">
        <v>1746</v>
      </c>
      <c r="C4041" t="s">
        <v>15</v>
      </c>
      <c r="D4041" t="s">
        <v>141</v>
      </c>
      <c r="E4041" t="s">
        <v>124</v>
      </c>
      <c r="F4041" s="1">
        <v>44765</v>
      </c>
      <c r="G4041" s="2">
        <v>44763</v>
      </c>
      <c r="H4041" s="2">
        <v>44768</v>
      </c>
      <c r="I4041" t="s">
        <v>364</v>
      </c>
      <c r="J4041" t="s">
        <v>71</v>
      </c>
      <c r="K4041">
        <v>10.329000000000001</v>
      </c>
      <c r="L4041" s="4">
        <v>1440</v>
      </c>
      <c r="M4041">
        <v>1000</v>
      </c>
      <c r="N4041" s="3">
        <v>14873.76</v>
      </c>
      <c r="O4041">
        <v>14873.76</v>
      </c>
      <c r="P4041">
        <v>14873.76</v>
      </c>
      <c r="Q4041">
        <v>0</v>
      </c>
      <c r="S4041" t="str">
        <f t="shared" si="251"/>
        <v>July</v>
      </c>
      <c r="T4041" t="str">
        <f t="shared" si="252"/>
        <v>2022</v>
      </c>
      <c r="U4041" s="3">
        <f t="shared" si="250"/>
        <v>31</v>
      </c>
    </row>
    <row r="4042" spans="1:21" hidden="1">
      <c r="A4042">
        <v>4041</v>
      </c>
      <c r="B4042" t="s">
        <v>1746</v>
      </c>
      <c r="C4042" t="s">
        <v>15</v>
      </c>
      <c r="D4042" t="s">
        <v>141</v>
      </c>
      <c r="E4042" t="s">
        <v>124</v>
      </c>
      <c r="F4042" s="1">
        <v>44766</v>
      </c>
      <c r="G4042" s="2">
        <v>44763</v>
      </c>
      <c r="H4042" s="2">
        <v>44768</v>
      </c>
      <c r="I4042" t="s">
        <v>364</v>
      </c>
      <c r="J4042" t="s">
        <v>71</v>
      </c>
      <c r="K4042">
        <v>10.329000000000001</v>
      </c>
      <c r="L4042" s="4">
        <v>1440</v>
      </c>
      <c r="M4042">
        <v>1000</v>
      </c>
      <c r="N4042" s="3">
        <v>14873.76</v>
      </c>
      <c r="O4042">
        <v>14873.76</v>
      </c>
      <c r="P4042">
        <v>14873.76</v>
      </c>
      <c r="Q4042">
        <v>0</v>
      </c>
      <c r="S4042" t="str">
        <f t="shared" si="251"/>
        <v>July</v>
      </c>
      <c r="T4042" t="str">
        <f t="shared" si="252"/>
        <v>2022</v>
      </c>
      <c r="U4042" s="3">
        <f t="shared" si="250"/>
        <v>31</v>
      </c>
    </row>
    <row r="4043" spans="1:21" hidden="1">
      <c r="A4043">
        <v>4042</v>
      </c>
      <c r="B4043" t="s">
        <v>1746</v>
      </c>
      <c r="C4043" t="s">
        <v>15</v>
      </c>
      <c r="D4043" t="s">
        <v>141</v>
      </c>
      <c r="E4043" t="s">
        <v>124</v>
      </c>
      <c r="F4043" s="1">
        <v>44767</v>
      </c>
      <c r="G4043" s="2">
        <v>44763</v>
      </c>
      <c r="H4043" s="2">
        <v>44768</v>
      </c>
      <c r="I4043" t="s">
        <v>364</v>
      </c>
      <c r="J4043" t="s">
        <v>71</v>
      </c>
      <c r="K4043">
        <v>10.329000000000001</v>
      </c>
      <c r="L4043" s="4">
        <v>1440</v>
      </c>
      <c r="M4043">
        <v>1000</v>
      </c>
      <c r="N4043" s="3">
        <v>14873.76</v>
      </c>
      <c r="O4043">
        <v>14873.76</v>
      </c>
      <c r="P4043">
        <v>14873.76</v>
      </c>
      <c r="Q4043">
        <v>0</v>
      </c>
      <c r="S4043" t="str">
        <f t="shared" si="251"/>
        <v>July</v>
      </c>
      <c r="T4043" t="str">
        <f t="shared" si="252"/>
        <v>2022</v>
      </c>
      <c r="U4043" s="3">
        <f t="shared" si="250"/>
        <v>31</v>
      </c>
    </row>
    <row r="4044" spans="1:21" hidden="1">
      <c r="A4044">
        <v>4043</v>
      </c>
      <c r="B4044" t="s">
        <v>1676</v>
      </c>
      <c r="C4044" t="s">
        <v>15</v>
      </c>
      <c r="D4044" t="s">
        <v>141</v>
      </c>
      <c r="E4044" t="s">
        <v>124</v>
      </c>
      <c r="F4044" s="1">
        <v>44769</v>
      </c>
      <c r="G4044" s="2">
        <v>44769</v>
      </c>
      <c r="H4044" s="2">
        <v>44772.459027777775</v>
      </c>
      <c r="I4044" t="s">
        <v>364</v>
      </c>
      <c r="J4044" t="s">
        <v>71</v>
      </c>
      <c r="K4044">
        <v>10.329000000000001</v>
      </c>
      <c r="L4044" s="4">
        <v>1440</v>
      </c>
      <c r="M4044">
        <v>1000</v>
      </c>
      <c r="N4044" s="3">
        <v>14873.76</v>
      </c>
      <c r="O4044">
        <v>14873.76</v>
      </c>
      <c r="P4044">
        <v>14873.76</v>
      </c>
      <c r="Q4044">
        <v>0</v>
      </c>
      <c r="S4044" t="str">
        <f t="shared" si="251"/>
        <v>July</v>
      </c>
      <c r="T4044" t="str">
        <f t="shared" si="252"/>
        <v>2022</v>
      </c>
      <c r="U4044" s="3">
        <f t="shared" si="250"/>
        <v>31</v>
      </c>
    </row>
    <row r="4045" spans="1:21" hidden="1">
      <c r="A4045">
        <v>4044</v>
      </c>
      <c r="B4045" t="s">
        <v>1676</v>
      </c>
      <c r="C4045" t="s">
        <v>15</v>
      </c>
      <c r="D4045" t="s">
        <v>141</v>
      </c>
      <c r="E4045" t="s">
        <v>124</v>
      </c>
      <c r="F4045" s="1">
        <v>44770</v>
      </c>
      <c r="G4045" s="2">
        <v>44769</v>
      </c>
      <c r="H4045" s="2">
        <v>44772.459027777775</v>
      </c>
      <c r="I4045" t="s">
        <v>364</v>
      </c>
      <c r="J4045" t="s">
        <v>71</v>
      </c>
      <c r="K4045">
        <v>10.329000000000001</v>
      </c>
      <c r="L4045" s="4">
        <v>1440</v>
      </c>
      <c r="M4045">
        <v>1000</v>
      </c>
      <c r="N4045" s="3">
        <v>14873.76</v>
      </c>
      <c r="O4045">
        <v>14873.76</v>
      </c>
      <c r="P4045">
        <v>14873.76</v>
      </c>
      <c r="Q4045">
        <v>0</v>
      </c>
      <c r="S4045" t="str">
        <f t="shared" si="251"/>
        <v>July</v>
      </c>
      <c r="T4045" t="str">
        <f t="shared" si="252"/>
        <v>2022</v>
      </c>
      <c r="U4045" s="3">
        <f t="shared" si="250"/>
        <v>31</v>
      </c>
    </row>
    <row r="4046" spans="1:21" hidden="1">
      <c r="A4046">
        <v>4045</v>
      </c>
      <c r="B4046" t="s">
        <v>1676</v>
      </c>
      <c r="C4046" t="s">
        <v>15</v>
      </c>
      <c r="D4046" t="s">
        <v>141</v>
      </c>
      <c r="E4046" t="s">
        <v>124</v>
      </c>
      <c r="F4046" s="1">
        <v>44771</v>
      </c>
      <c r="G4046" s="2">
        <v>44769</v>
      </c>
      <c r="H4046" s="2">
        <v>44772.459027777775</v>
      </c>
      <c r="I4046" t="s">
        <v>364</v>
      </c>
      <c r="J4046" t="s">
        <v>71</v>
      </c>
      <c r="K4046">
        <v>10.329000000000001</v>
      </c>
      <c r="L4046" s="4">
        <v>1440</v>
      </c>
      <c r="M4046">
        <v>1000</v>
      </c>
      <c r="N4046" s="3">
        <v>14873.76</v>
      </c>
      <c r="O4046">
        <v>14873.76</v>
      </c>
      <c r="P4046">
        <v>14873.76</v>
      </c>
      <c r="Q4046">
        <v>0</v>
      </c>
      <c r="S4046" t="str">
        <f t="shared" si="251"/>
        <v>July</v>
      </c>
      <c r="T4046" t="str">
        <f t="shared" si="252"/>
        <v>2022</v>
      </c>
      <c r="U4046" s="3">
        <f t="shared" si="250"/>
        <v>31</v>
      </c>
    </row>
    <row r="4047" spans="1:21" hidden="1">
      <c r="A4047">
        <v>4046</v>
      </c>
      <c r="B4047" t="s">
        <v>1747</v>
      </c>
      <c r="C4047" t="s">
        <v>15</v>
      </c>
      <c r="D4047" t="s">
        <v>123</v>
      </c>
      <c r="E4047" t="s">
        <v>124</v>
      </c>
      <c r="F4047" s="1">
        <v>44777</v>
      </c>
      <c r="G4047" s="2">
        <v>44777</v>
      </c>
      <c r="H4047" s="2">
        <v>44782</v>
      </c>
      <c r="I4047" t="s">
        <v>364</v>
      </c>
      <c r="J4047" t="s">
        <v>71</v>
      </c>
      <c r="K4047">
        <v>10.329000000000001</v>
      </c>
      <c r="L4047" s="4">
        <v>1440</v>
      </c>
      <c r="M4047">
        <v>1000</v>
      </c>
      <c r="N4047" s="3">
        <v>14873.76</v>
      </c>
      <c r="O4047">
        <v>14873.76</v>
      </c>
      <c r="P4047">
        <v>14873.76</v>
      </c>
      <c r="Q4047">
        <v>0</v>
      </c>
      <c r="S4047" t="str">
        <f t="shared" si="251"/>
        <v>August</v>
      </c>
      <c r="T4047" t="str">
        <f t="shared" si="252"/>
        <v>2022</v>
      </c>
      <c r="U4047" s="3">
        <f t="shared" si="250"/>
        <v>31</v>
      </c>
    </row>
    <row r="4048" spans="1:21" hidden="1">
      <c r="A4048">
        <v>4047</v>
      </c>
      <c r="B4048" t="s">
        <v>1747</v>
      </c>
      <c r="C4048" t="s">
        <v>15</v>
      </c>
      <c r="D4048" t="s">
        <v>123</v>
      </c>
      <c r="E4048" t="s">
        <v>124</v>
      </c>
      <c r="F4048" s="1">
        <v>44778</v>
      </c>
      <c r="G4048" s="2">
        <v>44777</v>
      </c>
      <c r="H4048" s="2">
        <v>44782</v>
      </c>
      <c r="I4048" t="s">
        <v>364</v>
      </c>
      <c r="J4048" t="s">
        <v>71</v>
      </c>
      <c r="K4048">
        <v>10.329000000000001</v>
      </c>
      <c r="L4048" s="4">
        <v>1440</v>
      </c>
      <c r="M4048">
        <v>1000</v>
      </c>
      <c r="N4048" s="3">
        <v>14873.76</v>
      </c>
      <c r="O4048">
        <v>14873.76</v>
      </c>
      <c r="P4048">
        <v>14873.76</v>
      </c>
      <c r="Q4048">
        <v>0</v>
      </c>
      <c r="S4048" t="str">
        <f t="shared" si="251"/>
        <v>August</v>
      </c>
      <c r="T4048" t="str">
        <f t="shared" si="252"/>
        <v>2022</v>
      </c>
      <c r="U4048" s="3">
        <f t="shared" si="250"/>
        <v>31</v>
      </c>
    </row>
    <row r="4049" spans="1:21" hidden="1">
      <c r="A4049">
        <v>4048</v>
      </c>
      <c r="B4049" t="s">
        <v>1747</v>
      </c>
      <c r="C4049" t="s">
        <v>15</v>
      </c>
      <c r="D4049" t="s">
        <v>123</v>
      </c>
      <c r="E4049" t="s">
        <v>124</v>
      </c>
      <c r="F4049" s="1">
        <v>44779</v>
      </c>
      <c r="G4049" s="2">
        <v>44777</v>
      </c>
      <c r="H4049" s="2">
        <v>44782</v>
      </c>
      <c r="I4049" t="s">
        <v>364</v>
      </c>
      <c r="J4049" t="s">
        <v>71</v>
      </c>
      <c r="K4049">
        <v>10.329000000000001</v>
      </c>
      <c r="L4049" s="4">
        <v>1440</v>
      </c>
      <c r="M4049">
        <v>1000</v>
      </c>
      <c r="N4049" s="3">
        <v>14873.76</v>
      </c>
      <c r="O4049">
        <v>14873.76</v>
      </c>
      <c r="P4049">
        <v>14873.76</v>
      </c>
      <c r="Q4049">
        <v>0</v>
      </c>
      <c r="S4049" t="str">
        <f t="shared" si="251"/>
        <v>August</v>
      </c>
      <c r="T4049" t="str">
        <f t="shared" si="252"/>
        <v>2022</v>
      </c>
      <c r="U4049" s="3">
        <f t="shared" si="250"/>
        <v>31</v>
      </c>
    </row>
    <row r="4050" spans="1:21" hidden="1">
      <c r="A4050">
        <v>4049</v>
      </c>
      <c r="B4050" t="s">
        <v>1747</v>
      </c>
      <c r="C4050" t="s">
        <v>15</v>
      </c>
      <c r="D4050" t="s">
        <v>123</v>
      </c>
      <c r="E4050" t="s">
        <v>124</v>
      </c>
      <c r="F4050" s="1">
        <v>44780</v>
      </c>
      <c r="G4050" s="2">
        <v>44777</v>
      </c>
      <c r="H4050" s="2">
        <v>44782</v>
      </c>
      <c r="I4050" t="s">
        <v>364</v>
      </c>
      <c r="J4050" t="s">
        <v>71</v>
      </c>
      <c r="K4050">
        <v>10.329000000000001</v>
      </c>
      <c r="L4050" s="4">
        <v>1440</v>
      </c>
      <c r="M4050">
        <v>1000</v>
      </c>
      <c r="N4050" s="3">
        <v>14873.76</v>
      </c>
      <c r="O4050">
        <v>14873.76</v>
      </c>
      <c r="P4050">
        <v>14873.76</v>
      </c>
      <c r="Q4050">
        <v>0</v>
      </c>
      <c r="S4050" t="str">
        <f t="shared" si="251"/>
        <v>August</v>
      </c>
      <c r="T4050" t="str">
        <f t="shared" si="252"/>
        <v>2022</v>
      </c>
      <c r="U4050" s="3">
        <f t="shared" si="250"/>
        <v>31</v>
      </c>
    </row>
    <row r="4051" spans="1:21" hidden="1">
      <c r="A4051">
        <v>4050</v>
      </c>
      <c r="B4051" t="s">
        <v>1747</v>
      </c>
      <c r="C4051" t="s">
        <v>15</v>
      </c>
      <c r="D4051" t="s">
        <v>123</v>
      </c>
      <c r="E4051" t="s">
        <v>124</v>
      </c>
      <c r="F4051" s="1">
        <v>44781</v>
      </c>
      <c r="G4051" s="2">
        <v>44777</v>
      </c>
      <c r="H4051" s="2">
        <v>44782</v>
      </c>
      <c r="I4051" t="s">
        <v>364</v>
      </c>
      <c r="J4051" t="s">
        <v>71</v>
      </c>
      <c r="K4051">
        <v>10.329000000000001</v>
      </c>
      <c r="L4051" s="4">
        <v>1440</v>
      </c>
      <c r="M4051">
        <v>1000</v>
      </c>
      <c r="N4051" s="3">
        <v>14873.76</v>
      </c>
      <c r="O4051">
        <v>14873.76</v>
      </c>
      <c r="P4051">
        <v>14873.76</v>
      </c>
      <c r="Q4051">
        <v>0</v>
      </c>
      <c r="S4051" t="str">
        <f t="shared" si="251"/>
        <v>August</v>
      </c>
      <c r="T4051" t="str">
        <f t="shared" si="252"/>
        <v>2022</v>
      </c>
      <c r="U4051" s="3">
        <f t="shared" si="250"/>
        <v>31</v>
      </c>
    </row>
    <row r="4052" spans="1:21" hidden="1">
      <c r="A4052">
        <v>4051</v>
      </c>
      <c r="B4052" t="s">
        <v>1721</v>
      </c>
      <c r="C4052" t="s">
        <v>15</v>
      </c>
      <c r="D4052" t="s">
        <v>123</v>
      </c>
      <c r="E4052" t="s">
        <v>124</v>
      </c>
      <c r="F4052" s="1">
        <v>44784</v>
      </c>
      <c r="G4052" s="2">
        <v>44783.245138888888</v>
      </c>
      <c r="H4052" s="2">
        <v>44787.708333333336</v>
      </c>
      <c r="I4052" t="s">
        <v>364</v>
      </c>
      <c r="J4052" t="s">
        <v>71</v>
      </c>
      <c r="K4052">
        <v>10.329000000000001</v>
      </c>
      <c r="L4052" s="4">
        <v>1440</v>
      </c>
      <c r="M4052">
        <v>1000</v>
      </c>
      <c r="N4052" s="3">
        <v>14873.76</v>
      </c>
      <c r="O4052">
        <v>14873.76</v>
      </c>
      <c r="P4052">
        <v>14873.76</v>
      </c>
      <c r="Q4052">
        <v>0</v>
      </c>
      <c r="S4052" t="str">
        <f t="shared" si="251"/>
        <v>August</v>
      </c>
      <c r="T4052" t="str">
        <f t="shared" si="252"/>
        <v>2022</v>
      </c>
      <c r="U4052" s="3">
        <f t="shared" si="250"/>
        <v>31</v>
      </c>
    </row>
    <row r="4053" spans="1:21" hidden="1">
      <c r="A4053">
        <v>4052</v>
      </c>
      <c r="B4053" t="s">
        <v>1721</v>
      </c>
      <c r="C4053" t="s">
        <v>15</v>
      </c>
      <c r="D4053" t="s">
        <v>123</v>
      </c>
      <c r="E4053" t="s">
        <v>124</v>
      </c>
      <c r="F4053" s="1">
        <v>44785</v>
      </c>
      <c r="G4053" s="2">
        <v>44783.245138888888</v>
      </c>
      <c r="H4053" s="2">
        <v>44787.708333333336</v>
      </c>
      <c r="I4053" t="s">
        <v>364</v>
      </c>
      <c r="J4053" t="s">
        <v>71</v>
      </c>
      <c r="K4053">
        <v>10.329000000000001</v>
      </c>
      <c r="L4053" s="4">
        <v>1440</v>
      </c>
      <c r="M4053">
        <v>1000</v>
      </c>
      <c r="N4053" s="3">
        <v>14873.76</v>
      </c>
      <c r="O4053">
        <v>14873.76</v>
      </c>
      <c r="P4053">
        <v>14873.76</v>
      </c>
      <c r="Q4053">
        <v>0</v>
      </c>
      <c r="S4053" t="str">
        <f t="shared" si="251"/>
        <v>August</v>
      </c>
      <c r="T4053" t="str">
        <f t="shared" si="252"/>
        <v>2022</v>
      </c>
      <c r="U4053" s="3">
        <f t="shared" si="250"/>
        <v>31</v>
      </c>
    </row>
    <row r="4054" spans="1:21" hidden="1">
      <c r="A4054">
        <v>4053</v>
      </c>
      <c r="B4054" t="s">
        <v>1721</v>
      </c>
      <c r="C4054" t="s">
        <v>15</v>
      </c>
      <c r="D4054" t="s">
        <v>123</v>
      </c>
      <c r="E4054" t="s">
        <v>124</v>
      </c>
      <c r="F4054" s="1">
        <v>44786</v>
      </c>
      <c r="G4054" s="2">
        <v>44783.245138888888</v>
      </c>
      <c r="H4054" s="2">
        <v>44787.708333333336</v>
      </c>
      <c r="I4054" t="s">
        <v>364</v>
      </c>
      <c r="J4054" t="s">
        <v>71</v>
      </c>
      <c r="K4054">
        <v>10.329000000000001</v>
      </c>
      <c r="L4054" s="4">
        <v>1440</v>
      </c>
      <c r="M4054">
        <v>1000</v>
      </c>
      <c r="N4054" s="3">
        <v>14873.76</v>
      </c>
      <c r="O4054">
        <v>14873.76</v>
      </c>
      <c r="P4054">
        <v>14873.76</v>
      </c>
      <c r="Q4054">
        <v>0</v>
      </c>
      <c r="S4054" t="str">
        <f t="shared" si="251"/>
        <v>August</v>
      </c>
      <c r="T4054" t="str">
        <f t="shared" si="252"/>
        <v>2022</v>
      </c>
      <c r="U4054" s="3">
        <f t="shared" si="250"/>
        <v>31</v>
      </c>
    </row>
    <row r="4055" spans="1:21" hidden="1">
      <c r="A4055">
        <v>4054</v>
      </c>
      <c r="B4055" t="s">
        <v>1725</v>
      </c>
      <c r="C4055" t="s">
        <v>28</v>
      </c>
      <c r="D4055" t="s">
        <v>123</v>
      </c>
      <c r="E4055" t="s">
        <v>124</v>
      </c>
      <c r="F4055" s="1">
        <v>44681</v>
      </c>
      <c r="G4055" s="2">
        <v>44680.270833333336</v>
      </c>
      <c r="H4055" s="2">
        <v>44687.720833333333</v>
      </c>
      <c r="I4055" t="s">
        <v>364</v>
      </c>
      <c r="J4055" t="s">
        <v>71</v>
      </c>
      <c r="K4055">
        <v>10.329000000000001</v>
      </c>
      <c r="L4055" s="4">
        <v>1440</v>
      </c>
      <c r="M4055">
        <v>1000</v>
      </c>
      <c r="N4055" s="3">
        <v>14873.76</v>
      </c>
      <c r="O4055">
        <v>14873.76</v>
      </c>
      <c r="P4055">
        <v>14873.76</v>
      </c>
      <c r="Q4055">
        <v>0</v>
      </c>
      <c r="S4055" t="str">
        <f t="shared" si="251"/>
        <v>April</v>
      </c>
      <c r="T4055" t="str">
        <f t="shared" si="252"/>
        <v>2022</v>
      </c>
      <c r="U4055" s="3">
        <f t="shared" si="250"/>
        <v>30</v>
      </c>
    </row>
    <row r="4056" spans="1:21" hidden="1">
      <c r="A4056">
        <v>4055</v>
      </c>
      <c r="B4056" t="s">
        <v>1725</v>
      </c>
      <c r="C4056" t="s">
        <v>28</v>
      </c>
      <c r="D4056" t="s">
        <v>123</v>
      </c>
      <c r="E4056" t="s">
        <v>124</v>
      </c>
      <c r="F4056" s="1">
        <v>44682</v>
      </c>
      <c r="G4056" s="2">
        <v>44680.270833333336</v>
      </c>
      <c r="H4056" s="2">
        <v>44687.720833333333</v>
      </c>
      <c r="I4056" t="s">
        <v>364</v>
      </c>
      <c r="J4056" t="s">
        <v>71</v>
      </c>
      <c r="K4056">
        <v>10.329000000000001</v>
      </c>
      <c r="L4056" s="4">
        <v>1440</v>
      </c>
      <c r="M4056">
        <v>1000</v>
      </c>
      <c r="N4056" s="3">
        <v>14873.76</v>
      </c>
      <c r="O4056">
        <v>14873.76</v>
      </c>
      <c r="P4056">
        <v>14873.76</v>
      </c>
      <c r="Q4056">
        <v>0</v>
      </c>
      <c r="S4056" t="str">
        <f t="shared" si="251"/>
        <v>May</v>
      </c>
      <c r="T4056" t="str">
        <f t="shared" si="252"/>
        <v>2022</v>
      </c>
      <c r="U4056" s="3">
        <f t="shared" si="250"/>
        <v>31</v>
      </c>
    </row>
    <row r="4057" spans="1:21" hidden="1">
      <c r="A4057">
        <v>4056</v>
      </c>
      <c r="B4057" t="s">
        <v>1725</v>
      </c>
      <c r="C4057" t="s">
        <v>28</v>
      </c>
      <c r="D4057" t="s">
        <v>123</v>
      </c>
      <c r="E4057" t="s">
        <v>124</v>
      </c>
      <c r="F4057" s="1">
        <v>44683</v>
      </c>
      <c r="G4057" s="2">
        <v>44680.270833333336</v>
      </c>
      <c r="H4057" s="2">
        <v>44687.720833333333</v>
      </c>
      <c r="I4057" t="s">
        <v>364</v>
      </c>
      <c r="J4057" t="s">
        <v>71</v>
      </c>
      <c r="K4057">
        <v>10.329000000000001</v>
      </c>
      <c r="L4057" s="4">
        <v>1440</v>
      </c>
      <c r="M4057">
        <v>1000</v>
      </c>
      <c r="N4057" s="3">
        <v>14873.76</v>
      </c>
      <c r="O4057">
        <v>14873.76</v>
      </c>
      <c r="P4057">
        <v>14873.76</v>
      </c>
      <c r="Q4057">
        <v>0</v>
      </c>
      <c r="S4057" t="str">
        <f t="shared" si="251"/>
        <v>May</v>
      </c>
      <c r="T4057" t="str">
        <f t="shared" si="252"/>
        <v>2022</v>
      </c>
      <c r="U4057" s="3">
        <f t="shared" si="250"/>
        <v>31</v>
      </c>
    </row>
    <row r="4058" spans="1:21" hidden="1">
      <c r="A4058">
        <v>4057</v>
      </c>
      <c r="B4058" t="s">
        <v>1725</v>
      </c>
      <c r="C4058" t="s">
        <v>28</v>
      </c>
      <c r="D4058" t="s">
        <v>123</v>
      </c>
      <c r="E4058" t="s">
        <v>124</v>
      </c>
      <c r="F4058" s="1">
        <v>44684</v>
      </c>
      <c r="G4058" s="2">
        <v>44680.270833333336</v>
      </c>
      <c r="H4058" s="2">
        <v>44687.720833333333</v>
      </c>
      <c r="I4058" t="s">
        <v>364</v>
      </c>
      <c r="J4058" t="s">
        <v>71</v>
      </c>
      <c r="K4058">
        <v>10.329000000000001</v>
      </c>
      <c r="L4058" s="4">
        <v>1440</v>
      </c>
      <c r="M4058">
        <v>1000</v>
      </c>
      <c r="N4058" s="3">
        <v>14873.76</v>
      </c>
      <c r="O4058">
        <v>14873.76</v>
      </c>
      <c r="P4058">
        <v>14873.76</v>
      </c>
      <c r="Q4058">
        <v>0</v>
      </c>
      <c r="S4058" t="str">
        <f t="shared" si="251"/>
        <v>May</v>
      </c>
      <c r="T4058" t="str">
        <f t="shared" si="252"/>
        <v>2022</v>
      </c>
      <c r="U4058" s="3">
        <f t="shared" si="250"/>
        <v>31</v>
      </c>
    </row>
    <row r="4059" spans="1:21" hidden="1">
      <c r="A4059">
        <v>4058</v>
      </c>
      <c r="B4059" t="s">
        <v>1725</v>
      </c>
      <c r="C4059" t="s">
        <v>28</v>
      </c>
      <c r="D4059" t="s">
        <v>123</v>
      </c>
      <c r="E4059" t="s">
        <v>124</v>
      </c>
      <c r="F4059" s="1">
        <v>44685</v>
      </c>
      <c r="G4059" s="2">
        <v>44680.270833333336</v>
      </c>
      <c r="H4059" s="2">
        <v>44687.720833333333</v>
      </c>
      <c r="I4059" t="s">
        <v>364</v>
      </c>
      <c r="J4059" t="s">
        <v>71</v>
      </c>
      <c r="K4059">
        <v>10.329000000000001</v>
      </c>
      <c r="L4059" s="4">
        <v>1440</v>
      </c>
      <c r="M4059">
        <v>1000</v>
      </c>
      <c r="N4059" s="3">
        <v>14873.76</v>
      </c>
      <c r="O4059">
        <v>14873.76</v>
      </c>
      <c r="P4059">
        <v>14873.76</v>
      </c>
      <c r="Q4059">
        <v>0</v>
      </c>
      <c r="S4059" t="str">
        <f t="shared" si="251"/>
        <v>May</v>
      </c>
      <c r="T4059" t="str">
        <f t="shared" si="252"/>
        <v>2022</v>
      </c>
      <c r="U4059" s="3">
        <f t="shared" si="250"/>
        <v>31</v>
      </c>
    </row>
    <row r="4060" spans="1:21" hidden="1">
      <c r="A4060">
        <v>4059</v>
      </c>
      <c r="B4060" t="s">
        <v>1725</v>
      </c>
      <c r="C4060" t="s">
        <v>28</v>
      </c>
      <c r="D4060" t="s">
        <v>123</v>
      </c>
      <c r="E4060" t="s">
        <v>124</v>
      </c>
      <c r="F4060" s="1">
        <v>44686</v>
      </c>
      <c r="G4060" s="2">
        <v>44680.270833333336</v>
      </c>
      <c r="H4060" s="2">
        <v>44687.720833333333</v>
      </c>
      <c r="I4060" t="s">
        <v>364</v>
      </c>
      <c r="J4060" t="s">
        <v>71</v>
      </c>
      <c r="K4060">
        <v>10.329000000000001</v>
      </c>
      <c r="L4060" s="4">
        <v>1440</v>
      </c>
      <c r="M4060">
        <v>1000</v>
      </c>
      <c r="N4060" s="3">
        <v>14873.76</v>
      </c>
      <c r="O4060">
        <v>14873.76</v>
      </c>
      <c r="P4060">
        <v>14873.76</v>
      </c>
      <c r="Q4060">
        <v>0</v>
      </c>
      <c r="S4060" t="str">
        <f t="shared" si="251"/>
        <v>May</v>
      </c>
      <c r="T4060" t="str">
        <f t="shared" si="252"/>
        <v>2022</v>
      </c>
      <c r="U4060" s="3">
        <f t="shared" si="250"/>
        <v>31</v>
      </c>
    </row>
    <row r="4061" spans="1:21" hidden="1">
      <c r="A4061">
        <v>4060</v>
      </c>
      <c r="B4061" t="s">
        <v>1724</v>
      </c>
      <c r="C4061" t="s">
        <v>28</v>
      </c>
      <c r="D4061" t="s">
        <v>127</v>
      </c>
      <c r="E4061" t="s">
        <v>124</v>
      </c>
      <c r="F4061" s="1">
        <v>44695</v>
      </c>
      <c r="G4061" s="2">
        <v>44694.269444444442</v>
      </c>
      <c r="H4061" s="2">
        <v>44701.720138888886</v>
      </c>
      <c r="I4061" t="s">
        <v>364</v>
      </c>
      <c r="J4061" t="s">
        <v>71</v>
      </c>
      <c r="K4061">
        <v>10.329000000000001</v>
      </c>
      <c r="L4061" s="4">
        <v>1440</v>
      </c>
      <c r="M4061">
        <v>1000</v>
      </c>
      <c r="N4061" s="3">
        <v>14873.76</v>
      </c>
      <c r="O4061">
        <v>14873.76</v>
      </c>
      <c r="P4061">
        <v>14873.76</v>
      </c>
      <c r="Q4061">
        <v>0</v>
      </c>
      <c r="S4061" t="str">
        <f t="shared" si="251"/>
        <v>May</v>
      </c>
      <c r="T4061" t="str">
        <f t="shared" si="252"/>
        <v>2022</v>
      </c>
      <c r="U4061" s="3">
        <f t="shared" si="250"/>
        <v>31</v>
      </c>
    </row>
    <row r="4062" spans="1:21" hidden="1">
      <c r="A4062">
        <v>4061</v>
      </c>
      <c r="B4062" t="s">
        <v>1724</v>
      </c>
      <c r="C4062" t="s">
        <v>28</v>
      </c>
      <c r="D4062" t="s">
        <v>127</v>
      </c>
      <c r="E4062" t="s">
        <v>124</v>
      </c>
      <c r="F4062" s="1">
        <v>44696</v>
      </c>
      <c r="G4062" s="2">
        <v>44694.269444444442</v>
      </c>
      <c r="H4062" s="2">
        <v>44701.720138888886</v>
      </c>
      <c r="I4062" t="s">
        <v>364</v>
      </c>
      <c r="J4062" t="s">
        <v>71</v>
      </c>
      <c r="K4062">
        <v>10.329000000000001</v>
      </c>
      <c r="L4062" s="4">
        <v>1440</v>
      </c>
      <c r="M4062">
        <v>1000</v>
      </c>
      <c r="N4062" s="3">
        <v>14873.76</v>
      </c>
      <c r="O4062">
        <v>14873.76</v>
      </c>
      <c r="P4062">
        <v>14873.76</v>
      </c>
      <c r="Q4062">
        <v>0</v>
      </c>
      <c r="S4062" t="str">
        <f t="shared" si="251"/>
        <v>May</v>
      </c>
      <c r="T4062" t="str">
        <f t="shared" si="252"/>
        <v>2022</v>
      </c>
      <c r="U4062" s="3">
        <f t="shared" si="250"/>
        <v>31</v>
      </c>
    </row>
    <row r="4063" spans="1:21" hidden="1">
      <c r="A4063">
        <v>4062</v>
      </c>
      <c r="B4063" t="s">
        <v>1724</v>
      </c>
      <c r="C4063" t="s">
        <v>28</v>
      </c>
      <c r="D4063" t="s">
        <v>127</v>
      </c>
      <c r="E4063" t="s">
        <v>124</v>
      </c>
      <c r="F4063" s="1">
        <v>44697</v>
      </c>
      <c r="G4063" s="2">
        <v>44694.269444444442</v>
      </c>
      <c r="H4063" s="2">
        <v>44701.720138888886</v>
      </c>
      <c r="I4063" t="s">
        <v>364</v>
      </c>
      <c r="J4063" t="s">
        <v>71</v>
      </c>
      <c r="K4063">
        <v>10.329000000000001</v>
      </c>
      <c r="L4063" s="4">
        <v>1440</v>
      </c>
      <c r="M4063">
        <v>1000</v>
      </c>
      <c r="N4063" s="3">
        <v>14873.76</v>
      </c>
      <c r="O4063">
        <v>14873.76</v>
      </c>
      <c r="P4063">
        <v>14873.76</v>
      </c>
      <c r="Q4063">
        <v>0</v>
      </c>
      <c r="S4063" t="str">
        <f t="shared" si="251"/>
        <v>May</v>
      </c>
      <c r="T4063" t="str">
        <f t="shared" si="252"/>
        <v>2022</v>
      </c>
      <c r="U4063" s="3">
        <f t="shared" si="250"/>
        <v>31</v>
      </c>
    </row>
    <row r="4064" spans="1:21" hidden="1">
      <c r="A4064">
        <v>4063</v>
      </c>
      <c r="B4064" t="s">
        <v>1724</v>
      </c>
      <c r="C4064" t="s">
        <v>28</v>
      </c>
      <c r="D4064" t="s">
        <v>127</v>
      </c>
      <c r="E4064" t="s">
        <v>124</v>
      </c>
      <c r="F4064" s="1">
        <v>44698</v>
      </c>
      <c r="G4064" s="2">
        <v>44694.269444444442</v>
      </c>
      <c r="H4064" s="2">
        <v>44701.720138888886</v>
      </c>
      <c r="I4064" t="s">
        <v>364</v>
      </c>
      <c r="J4064" t="s">
        <v>71</v>
      </c>
      <c r="K4064">
        <v>10.329000000000001</v>
      </c>
      <c r="L4064" s="4">
        <v>1440</v>
      </c>
      <c r="M4064">
        <v>1000</v>
      </c>
      <c r="N4064" s="3">
        <v>14873.76</v>
      </c>
      <c r="O4064">
        <v>14873.76</v>
      </c>
      <c r="P4064">
        <v>14873.76</v>
      </c>
      <c r="Q4064">
        <v>0</v>
      </c>
      <c r="S4064" t="str">
        <f t="shared" si="251"/>
        <v>May</v>
      </c>
      <c r="T4064" t="str">
        <f t="shared" si="252"/>
        <v>2022</v>
      </c>
      <c r="U4064" s="3">
        <f t="shared" si="250"/>
        <v>31</v>
      </c>
    </row>
    <row r="4065" spans="1:21" hidden="1">
      <c r="A4065">
        <v>4064</v>
      </c>
      <c r="B4065" t="s">
        <v>1724</v>
      </c>
      <c r="C4065" t="s">
        <v>28</v>
      </c>
      <c r="D4065" t="s">
        <v>127</v>
      </c>
      <c r="E4065" t="s">
        <v>124</v>
      </c>
      <c r="F4065" s="1">
        <v>44699</v>
      </c>
      <c r="G4065" s="2">
        <v>44694.269444444442</v>
      </c>
      <c r="H4065" s="2">
        <v>44701.720138888886</v>
      </c>
      <c r="I4065" t="s">
        <v>364</v>
      </c>
      <c r="J4065" t="s">
        <v>71</v>
      </c>
      <c r="K4065">
        <v>10.329000000000001</v>
      </c>
      <c r="L4065" s="4">
        <v>1440</v>
      </c>
      <c r="M4065">
        <v>1000</v>
      </c>
      <c r="N4065" s="3">
        <v>14873.76</v>
      </c>
      <c r="O4065">
        <v>14873.76</v>
      </c>
      <c r="P4065">
        <v>14873.76</v>
      </c>
      <c r="Q4065">
        <v>0</v>
      </c>
      <c r="S4065" t="str">
        <f t="shared" si="251"/>
        <v>May</v>
      </c>
      <c r="T4065" t="str">
        <f t="shared" si="252"/>
        <v>2022</v>
      </c>
      <c r="U4065" s="3">
        <f t="shared" si="250"/>
        <v>31</v>
      </c>
    </row>
    <row r="4066" spans="1:21" hidden="1">
      <c r="A4066">
        <v>4065</v>
      </c>
      <c r="B4066" t="s">
        <v>1724</v>
      </c>
      <c r="C4066" t="s">
        <v>28</v>
      </c>
      <c r="D4066" t="s">
        <v>127</v>
      </c>
      <c r="E4066" t="s">
        <v>124</v>
      </c>
      <c r="F4066" s="1">
        <v>44700</v>
      </c>
      <c r="G4066" s="2">
        <v>44694.269444444442</v>
      </c>
      <c r="H4066" s="2">
        <v>44701.720138888886</v>
      </c>
      <c r="I4066" t="s">
        <v>364</v>
      </c>
      <c r="J4066" t="s">
        <v>71</v>
      </c>
      <c r="K4066">
        <v>10.329000000000001</v>
      </c>
      <c r="L4066" s="4">
        <v>1440</v>
      </c>
      <c r="M4066">
        <v>1000</v>
      </c>
      <c r="N4066" s="3">
        <v>14873.76</v>
      </c>
      <c r="O4066">
        <v>14873.76</v>
      </c>
      <c r="P4066">
        <v>14873.76</v>
      </c>
      <c r="Q4066">
        <v>0</v>
      </c>
      <c r="S4066" t="str">
        <f t="shared" si="251"/>
        <v>May</v>
      </c>
      <c r="T4066" t="str">
        <f t="shared" si="252"/>
        <v>2022</v>
      </c>
      <c r="U4066" s="3">
        <f t="shared" si="250"/>
        <v>31</v>
      </c>
    </row>
    <row r="4067" spans="1:21" hidden="1">
      <c r="A4067">
        <v>4066</v>
      </c>
      <c r="B4067" t="s">
        <v>1690</v>
      </c>
      <c r="C4067" t="s">
        <v>28</v>
      </c>
      <c r="D4067" t="s">
        <v>127</v>
      </c>
      <c r="E4067" t="s">
        <v>124</v>
      </c>
      <c r="F4067" s="1">
        <v>44736</v>
      </c>
      <c r="G4067" s="2">
        <v>44735.291666666664</v>
      </c>
      <c r="H4067" s="2">
        <v>44743.62777777778</v>
      </c>
      <c r="I4067" t="s">
        <v>364</v>
      </c>
      <c r="J4067" t="s">
        <v>71</v>
      </c>
      <c r="K4067">
        <v>10.329000000000001</v>
      </c>
      <c r="L4067" s="4">
        <v>1440</v>
      </c>
      <c r="M4067">
        <v>1000</v>
      </c>
      <c r="N4067" s="3">
        <v>14873.76</v>
      </c>
      <c r="O4067">
        <v>14873.76</v>
      </c>
      <c r="P4067">
        <v>14873.76</v>
      </c>
      <c r="Q4067">
        <v>0</v>
      </c>
      <c r="S4067" t="str">
        <f t="shared" si="251"/>
        <v>June</v>
      </c>
      <c r="T4067" t="str">
        <f t="shared" si="252"/>
        <v>2022</v>
      </c>
      <c r="U4067" s="3">
        <f t="shared" si="250"/>
        <v>30</v>
      </c>
    </row>
    <row r="4068" spans="1:21" hidden="1">
      <c r="A4068">
        <v>4067</v>
      </c>
      <c r="B4068" t="s">
        <v>1690</v>
      </c>
      <c r="C4068" t="s">
        <v>28</v>
      </c>
      <c r="D4068" t="s">
        <v>127</v>
      </c>
      <c r="E4068" t="s">
        <v>124</v>
      </c>
      <c r="F4068" s="1">
        <v>44737</v>
      </c>
      <c r="G4068" s="2">
        <v>44735.291666666664</v>
      </c>
      <c r="H4068" s="2">
        <v>44743.62777777778</v>
      </c>
      <c r="I4068" t="s">
        <v>364</v>
      </c>
      <c r="J4068" t="s">
        <v>71</v>
      </c>
      <c r="K4068">
        <v>10.329000000000001</v>
      </c>
      <c r="L4068" s="4">
        <v>1440</v>
      </c>
      <c r="M4068">
        <v>1000</v>
      </c>
      <c r="N4068" s="3">
        <v>14873.76</v>
      </c>
      <c r="O4068">
        <v>14873.76</v>
      </c>
      <c r="P4068">
        <v>14873.76</v>
      </c>
      <c r="Q4068">
        <v>0</v>
      </c>
      <c r="S4068" t="str">
        <f t="shared" si="251"/>
        <v>June</v>
      </c>
      <c r="T4068" t="str">
        <f t="shared" si="252"/>
        <v>2022</v>
      </c>
      <c r="U4068" s="3">
        <f t="shared" si="250"/>
        <v>30</v>
      </c>
    </row>
    <row r="4069" spans="1:21" hidden="1">
      <c r="A4069">
        <v>4068</v>
      </c>
      <c r="B4069" t="s">
        <v>1690</v>
      </c>
      <c r="C4069" t="s">
        <v>28</v>
      </c>
      <c r="D4069" t="s">
        <v>127</v>
      </c>
      <c r="E4069" t="s">
        <v>124</v>
      </c>
      <c r="F4069" s="1">
        <v>44738</v>
      </c>
      <c r="G4069" s="2">
        <v>44735.291666666664</v>
      </c>
      <c r="H4069" s="2">
        <v>44743.62777777778</v>
      </c>
      <c r="I4069" t="s">
        <v>364</v>
      </c>
      <c r="J4069" t="s">
        <v>71</v>
      </c>
      <c r="K4069">
        <v>10.329000000000001</v>
      </c>
      <c r="L4069" s="4">
        <v>1440</v>
      </c>
      <c r="M4069">
        <v>1000</v>
      </c>
      <c r="N4069" s="3">
        <v>14873.76</v>
      </c>
      <c r="O4069">
        <v>14873.76</v>
      </c>
      <c r="P4069">
        <v>14873.76</v>
      </c>
      <c r="Q4069">
        <v>0</v>
      </c>
      <c r="S4069" t="str">
        <f t="shared" si="251"/>
        <v>June</v>
      </c>
      <c r="T4069" t="str">
        <f t="shared" si="252"/>
        <v>2022</v>
      </c>
      <c r="U4069" s="3">
        <f t="shared" si="250"/>
        <v>30</v>
      </c>
    </row>
    <row r="4070" spans="1:21" hidden="1">
      <c r="A4070">
        <v>4069</v>
      </c>
      <c r="B4070" t="s">
        <v>1690</v>
      </c>
      <c r="C4070" t="s">
        <v>28</v>
      </c>
      <c r="D4070" t="s">
        <v>127</v>
      </c>
      <c r="E4070" t="s">
        <v>124</v>
      </c>
      <c r="F4070" s="1">
        <v>44739</v>
      </c>
      <c r="G4070" s="2">
        <v>44735.291666666664</v>
      </c>
      <c r="H4070" s="2">
        <v>44743.62777777778</v>
      </c>
      <c r="I4070" t="s">
        <v>364</v>
      </c>
      <c r="J4070" t="s">
        <v>71</v>
      </c>
      <c r="K4070">
        <v>10.329000000000001</v>
      </c>
      <c r="L4070" s="4">
        <v>1440</v>
      </c>
      <c r="M4070">
        <v>1000</v>
      </c>
      <c r="N4070" s="3">
        <v>14873.76</v>
      </c>
      <c r="O4070">
        <v>14873.76</v>
      </c>
      <c r="P4070">
        <v>14873.76</v>
      </c>
      <c r="Q4070">
        <v>0</v>
      </c>
      <c r="S4070" t="str">
        <f t="shared" si="251"/>
        <v>June</v>
      </c>
      <c r="T4070" t="str">
        <f t="shared" si="252"/>
        <v>2022</v>
      </c>
      <c r="U4070" s="3">
        <f t="shared" si="250"/>
        <v>30</v>
      </c>
    </row>
    <row r="4071" spans="1:21" hidden="1">
      <c r="A4071">
        <v>4070</v>
      </c>
      <c r="B4071" t="s">
        <v>1690</v>
      </c>
      <c r="C4071" t="s">
        <v>28</v>
      </c>
      <c r="D4071" t="s">
        <v>127</v>
      </c>
      <c r="E4071" t="s">
        <v>124</v>
      </c>
      <c r="F4071" s="1">
        <v>44740</v>
      </c>
      <c r="G4071" s="2">
        <v>44735.291666666664</v>
      </c>
      <c r="H4071" s="2">
        <v>44743.62777777778</v>
      </c>
      <c r="I4071" t="s">
        <v>364</v>
      </c>
      <c r="J4071" t="s">
        <v>71</v>
      </c>
      <c r="K4071">
        <v>10.329000000000001</v>
      </c>
      <c r="L4071" s="4">
        <v>1440</v>
      </c>
      <c r="M4071">
        <v>1000</v>
      </c>
      <c r="N4071" s="3">
        <v>14873.76</v>
      </c>
      <c r="O4071">
        <v>14873.76</v>
      </c>
      <c r="P4071">
        <v>14873.76</v>
      </c>
      <c r="Q4071">
        <v>0</v>
      </c>
      <c r="S4071" t="str">
        <f t="shared" si="251"/>
        <v>June</v>
      </c>
      <c r="T4071" t="str">
        <f t="shared" si="252"/>
        <v>2022</v>
      </c>
      <c r="U4071" s="3">
        <f t="shared" si="250"/>
        <v>30</v>
      </c>
    </row>
    <row r="4072" spans="1:21" hidden="1">
      <c r="A4072">
        <v>4071</v>
      </c>
      <c r="B4072" t="s">
        <v>1690</v>
      </c>
      <c r="C4072" t="s">
        <v>28</v>
      </c>
      <c r="D4072" t="s">
        <v>127</v>
      </c>
      <c r="E4072" t="s">
        <v>124</v>
      </c>
      <c r="F4072" s="1">
        <v>44741</v>
      </c>
      <c r="G4072" s="2">
        <v>44735.291666666664</v>
      </c>
      <c r="H4072" s="2">
        <v>44743.62777777778</v>
      </c>
      <c r="I4072" t="s">
        <v>364</v>
      </c>
      <c r="J4072" t="s">
        <v>71</v>
      </c>
      <c r="K4072">
        <v>10.329000000000001</v>
      </c>
      <c r="L4072" s="4">
        <v>1440</v>
      </c>
      <c r="M4072">
        <v>1000</v>
      </c>
      <c r="N4072" s="3">
        <v>14873.76</v>
      </c>
      <c r="O4072">
        <v>14873.76</v>
      </c>
      <c r="P4072">
        <v>14873.76</v>
      </c>
      <c r="Q4072">
        <v>0</v>
      </c>
      <c r="S4072" t="str">
        <f t="shared" si="251"/>
        <v>June</v>
      </c>
      <c r="T4072" t="str">
        <f t="shared" si="252"/>
        <v>2022</v>
      </c>
      <c r="U4072" s="3">
        <f t="shared" si="250"/>
        <v>30</v>
      </c>
    </row>
    <row r="4073" spans="1:21" hidden="1">
      <c r="A4073">
        <v>4072</v>
      </c>
      <c r="B4073" t="s">
        <v>1690</v>
      </c>
      <c r="C4073" t="s">
        <v>28</v>
      </c>
      <c r="D4073" t="s">
        <v>127</v>
      </c>
      <c r="E4073" t="s">
        <v>124</v>
      </c>
      <c r="F4073" s="1">
        <v>44742</v>
      </c>
      <c r="G4073" s="2">
        <v>44735.291666666664</v>
      </c>
      <c r="H4073" s="2">
        <v>44743.62777777778</v>
      </c>
      <c r="I4073" t="s">
        <v>364</v>
      </c>
      <c r="J4073" t="s">
        <v>71</v>
      </c>
      <c r="K4073">
        <v>10.329000000000001</v>
      </c>
      <c r="L4073" s="4">
        <v>1440</v>
      </c>
      <c r="M4073">
        <v>1000</v>
      </c>
      <c r="N4073" s="3">
        <v>14873.76</v>
      </c>
      <c r="O4073">
        <v>14873.76</v>
      </c>
      <c r="P4073">
        <v>14873.76</v>
      </c>
      <c r="Q4073">
        <v>0</v>
      </c>
      <c r="S4073" t="str">
        <f t="shared" si="251"/>
        <v>June</v>
      </c>
      <c r="T4073" t="str">
        <f t="shared" si="252"/>
        <v>2022</v>
      </c>
      <c r="U4073" s="3">
        <f t="shared" si="250"/>
        <v>30</v>
      </c>
    </row>
    <row r="4074" spans="1:21">
      <c r="A4074">
        <v>1003</v>
      </c>
      <c r="B4074" t="s">
        <v>1748</v>
      </c>
      <c r="C4074" t="s">
        <v>28</v>
      </c>
      <c r="D4074" t="s">
        <v>129</v>
      </c>
      <c r="E4074" t="s">
        <v>75</v>
      </c>
      <c r="F4074" s="1">
        <v>44225</v>
      </c>
      <c r="G4074" s="2">
        <v>44225.3125</v>
      </c>
      <c r="H4074" s="2">
        <v>44225.588888888888</v>
      </c>
      <c r="I4074" t="s">
        <v>337</v>
      </c>
      <c r="J4074" t="s">
        <v>66</v>
      </c>
      <c r="K4074">
        <v>11.851000000000001</v>
      </c>
      <c r="L4074">
        <v>398</v>
      </c>
      <c r="M4074">
        <v>300</v>
      </c>
      <c r="N4074" s="3">
        <v>4716.6980000000003</v>
      </c>
      <c r="O4074">
        <v>4716.6980000000003</v>
      </c>
      <c r="P4074">
        <v>17065.440000000002</v>
      </c>
      <c r="Q4074">
        <v>2.6180904522613067</v>
      </c>
      <c r="S4074" t="str">
        <f t="shared" si="251"/>
        <v>January</v>
      </c>
      <c r="T4074" t="str">
        <f t="shared" si="252"/>
        <v>2021</v>
      </c>
      <c r="U4074" s="3">
        <f t="shared" si="250"/>
        <v>31</v>
      </c>
    </row>
    <row r="4075" spans="1:21" hidden="1">
      <c r="A4075">
        <v>4074</v>
      </c>
      <c r="B4075" t="s">
        <v>1749</v>
      </c>
      <c r="C4075" t="s">
        <v>15</v>
      </c>
      <c r="D4075" t="s">
        <v>135</v>
      </c>
      <c r="E4075" t="s">
        <v>124</v>
      </c>
      <c r="F4075" s="1">
        <v>44240</v>
      </c>
      <c r="G4075" s="2">
        <v>44240.336111111108</v>
      </c>
      <c r="H4075" s="2">
        <v>44240.400694444441</v>
      </c>
      <c r="I4075" t="s">
        <v>1251</v>
      </c>
      <c r="J4075" t="s">
        <v>71</v>
      </c>
      <c r="K4075">
        <v>10.46</v>
      </c>
      <c r="L4075">
        <v>93</v>
      </c>
      <c r="M4075">
        <v>1000</v>
      </c>
      <c r="N4075">
        <v>972.78</v>
      </c>
      <c r="O4075">
        <v>972.78</v>
      </c>
      <c r="P4075">
        <v>15062.400000000001</v>
      </c>
      <c r="Q4075">
        <v>14.483870967741936</v>
      </c>
      <c r="S4075" t="str">
        <f t="shared" si="251"/>
        <v>February</v>
      </c>
      <c r="T4075" t="str">
        <f t="shared" si="252"/>
        <v>2021</v>
      </c>
      <c r="U4075" s="3">
        <f t="shared" si="250"/>
        <v>28</v>
      </c>
    </row>
    <row r="4076" spans="1:21">
      <c r="A4076">
        <v>1045</v>
      </c>
      <c r="B4076" t="s">
        <v>1748</v>
      </c>
      <c r="C4076" t="s">
        <v>28</v>
      </c>
      <c r="D4076" t="s">
        <v>129</v>
      </c>
      <c r="E4076" t="s">
        <v>75</v>
      </c>
      <c r="F4076" s="1">
        <v>44225</v>
      </c>
      <c r="G4076" s="2">
        <v>44225.3125</v>
      </c>
      <c r="H4076" s="2">
        <v>44225.588888888888</v>
      </c>
      <c r="I4076" t="s">
        <v>335</v>
      </c>
      <c r="J4076" t="s">
        <v>66</v>
      </c>
      <c r="K4076">
        <v>12.583</v>
      </c>
      <c r="L4076">
        <v>398</v>
      </c>
      <c r="M4076">
        <v>300</v>
      </c>
      <c r="N4076" s="3">
        <v>5008.0339999999997</v>
      </c>
      <c r="O4076">
        <v>5008.0339999999997</v>
      </c>
      <c r="P4076">
        <v>18119.52</v>
      </c>
      <c r="Q4076">
        <v>2.6180904522613067</v>
      </c>
      <c r="S4076" t="str">
        <f t="shared" si="251"/>
        <v>January</v>
      </c>
      <c r="T4076" t="str">
        <f t="shared" si="252"/>
        <v>2021</v>
      </c>
      <c r="U4076" s="3">
        <f t="shared" si="250"/>
        <v>31</v>
      </c>
    </row>
    <row r="4077" spans="1:21" hidden="1">
      <c r="A4077">
        <v>4076</v>
      </c>
      <c r="B4077" t="s">
        <v>1750</v>
      </c>
      <c r="C4077" t="s">
        <v>15</v>
      </c>
      <c r="D4077" t="s">
        <v>135</v>
      </c>
      <c r="E4077" t="s">
        <v>124</v>
      </c>
      <c r="F4077" s="1">
        <v>44268</v>
      </c>
      <c r="G4077" s="2">
        <v>44268.410416666666</v>
      </c>
      <c r="H4077" s="2">
        <v>44268.572916666664</v>
      </c>
      <c r="I4077" t="s">
        <v>1251</v>
      </c>
      <c r="J4077" t="s">
        <v>71</v>
      </c>
      <c r="K4077">
        <v>10.46</v>
      </c>
      <c r="L4077">
        <v>234</v>
      </c>
      <c r="M4077">
        <v>1000</v>
      </c>
      <c r="N4077" s="3">
        <v>2447.64</v>
      </c>
      <c r="O4077">
        <v>2447.64</v>
      </c>
      <c r="P4077">
        <v>15062.400000000001</v>
      </c>
      <c r="Q4077">
        <v>5.1538461538461551</v>
      </c>
      <c r="S4077" t="str">
        <f t="shared" si="251"/>
        <v>March</v>
      </c>
      <c r="T4077" t="str">
        <f t="shared" si="252"/>
        <v>2021</v>
      </c>
      <c r="U4077" s="3">
        <f t="shared" si="250"/>
        <v>31</v>
      </c>
    </row>
    <row r="4078" spans="1:21" hidden="1">
      <c r="A4078">
        <v>4077</v>
      </c>
      <c r="B4078" t="s">
        <v>1751</v>
      </c>
      <c r="C4078" t="s">
        <v>15</v>
      </c>
      <c r="D4078" t="s">
        <v>123</v>
      </c>
      <c r="E4078" t="s">
        <v>124</v>
      </c>
      <c r="F4078" s="1">
        <v>44451</v>
      </c>
      <c r="G4078" s="2">
        <v>44451.300694444442</v>
      </c>
      <c r="H4078" s="2">
        <v>44451.477083333331</v>
      </c>
      <c r="I4078" t="s">
        <v>1251</v>
      </c>
      <c r="J4078" t="s">
        <v>71</v>
      </c>
      <c r="K4078">
        <v>10.46</v>
      </c>
      <c r="L4078">
        <v>254</v>
      </c>
      <c r="M4078">
        <v>1000</v>
      </c>
      <c r="N4078" s="3">
        <v>2656.84</v>
      </c>
      <c r="O4078">
        <v>2656.84</v>
      </c>
      <c r="P4078">
        <v>15062.400000000001</v>
      </c>
      <c r="Q4078">
        <v>4.6692913385826778</v>
      </c>
      <c r="S4078" t="str">
        <f t="shared" si="251"/>
        <v>September</v>
      </c>
      <c r="T4078" t="str">
        <f t="shared" si="252"/>
        <v>2021</v>
      </c>
      <c r="U4078" s="3">
        <f t="shared" si="250"/>
        <v>30</v>
      </c>
    </row>
    <row r="4079" spans="1:21" hidden="1">
      <c r="A4079">
        <v>4078</v>
      </c>
      <c r="B4079" t="s">
        <v>1752</v>
      </c>
      <c r="C4079" t="s">
        <v>11</v>
      </c>
      <c r="D4079" t="s">
        <v>123</v>
      </c>
      <c r="E4079" t="s">
        <v>124</v>
      </c>
      <c r="F4079" s="1">
        <v>44371</v>
      </c>
      <c r="G4079" s="2">
        <v>44371.289583333331</v>
      </c>
      <c r="H4079" s="2">
        <v>44371.486805555556</v>
      </c>
      <c r="I4079" t="s">
        <v>1251</v>
      </c>
      <c r="J4079" t="s">
        <v>71</v>
      </c>
      <c r="K4079">
        <v>10.46</v>
      </c>
      <c r="L4079">
        <v>284</v>
      </c>
      <c r="M4079">
        <v>1000</v>
      </c>
      <c r="N4079" s="3">
        <v>2970.64</v>
      </c>
      <c r="O4079">
        <v>2970.64</v>
      </c>
      <c r="P4079">
        <v>15062.400000000001</v>
      </c>
      <c r="Q4079">
        <v>4.0704225352112688</v>
      </c>
      <c r="S4079" t="str">
        <f t="shared" si="251"/>
        <v>June</v>
      </c>
      <c r="T4079" t="str">
        <f t="shared" si="252"/>
        <v>2021</v>
      </c>
      <c r="U4079" s="3">
        <f t="shared" si="250"/>
        <v>30</v>
      </c>
    </row>
    <row r="4080" spans="1:21" hidden="1">
      <c r="A4080">
        <v>4079</v>
      </c>
      <c r="B4080" t="s">
        <v>1753</v>
      </c>
      <c r="C4080" t="s">
        <v>11</v>
      </c>
      <c r="D4080" t="s">
        <v>123</v>
      </c>
      <c r="E4080" t="s">
        <v>124</v>
      </c>
      <c r="F4080" s="1">
        <v>44311</v>
      </c>
      <c r="G4080" s="2">
        <v>44311.274305555555</v>
      </c>
      <c r="H4080" s="2">
        <v>44311.572916666664</v>
      </c>
      <c r="I4080" t="s">
        <v>1251</v>
      </c>
      <c r="J4080" t="s">
        <v>71</v>
      </c>
      <c r="K4080">
        <v>10.46</v>
      </c>
      <c r="L4080">
        <v>430</v>
      </c>
      <c r="M4080">
        <v>1000</v>
      </c>
      <c r="N4080" s="3">
        <v>4497.8</v>
      </c>
      <c r="O4080">
        <v>4497.8</v>
      </c>
      <c r="P4080">
        <v>15062.400000000001</v>
      </c>
      <c r="Q4080">
        <v>2.3488372093023258</v>
      </c>
      <c r="S4080" t="str">
        <f t="shared" si="251"/>
        <v>April</v>
      </c>
      <c r="T4080" t="str">
        <f t="shared" si="252"/>
        <v>2021</v>
      </c>
      <c r="U4080" s="3">
        <f t="shared" si="250"/>
        <v>30</v>
      </c>
    </row>
    <row r="4081" spans="1:21" hidden="1">
      <c r="A4081">
        <v>4080</v>
      </c>
      <c r="B4081" t="s">
        <v>1754</v>
      </c>
      <c r="C4081" t="s">
        <v>11</v>
      </c>
      <c r="D4081" t="s">
        <v>131</v>
      </c>
      <c r="E4081" t="s">
        <v>124</v>
      </c>
      <c r="F4081" s="1">
        <v>44357</v>
      </c>
      <c r="G4081" s="2">
        <v>44357.290972222225</v>
      </c>
      <c r="H4081" s="2">
        <v>44357.606944444444</v>
      </c>
      <c r="I4081" t="s">
        <v>1251</v>
      </c>
      <c r="J4081" t="s">
        <v>71</v>
      </c>
      <c r="K4081">
        <v>10.46</v>
      </c>
      <c r="L4081">
        <v>455</v>
      </c>
      <c r="M4081">
        <v>1000</v>
      </c>
      <c r="N4081" s="3">
        <v>4759.3</v>
      </c>
      <c r="O4081">
        <v>4759.3</v>
      </c>
      <c r="P4081">
        <v>15062.400000000001</v>
      </c>
      <c r="Q4081">
        <v>2.1648351648351651</v>
      </c>
      <c r="S4081" t="str">
        <f t="shared" si="251"/>
        <v>June</v>
      </c>
      <c r="T4081" t="str">
        <f t="shared" si="252"/>
        <v>2021</v>
      </c>
      <c r="U4081" s="3">
        <f t="shared" si="250"/>
        <v>30</v>
      </c>
    </row>
    <row r="4082" spans="1:21" hidden="1">
      <c r="A4082">
        <v>4081</v>
      </c>
      <c r="B4082" t="s">
        <v>1755</v>
      </c>
      <c r="C4082" t="s">
        <v>40</v>
      </c>
      <c r="D4082" t="s">
        <v>141</v>
      </c>
      <c r="E4082" t="s">
        <v>124</v>
      </c>
      <c r="F4082" s="1">
        <v>44406</v>
      </c>
      <c r="G4082" s="2">
        <v>44406.392361111109</v>
      </c>
      <c r="H4082" s="2">
        <v>44406.525694444441</v>
      </c>
      <c r="I4082" t="s">
        <v>1251</v>
      </c>
      <c r="J4082" t="s">
        <v>71</v>
      </c>
      <c r="K4082">
        <v>10.59</v>
      </c>
      <c r="L4082">
        <v>192</v>
      </c>
      <c r="M4082">
        <v>1000</v>
      </c>
      <c r="N4082" s="3">
        <v>2033.28</v>
      </c>
      <c r="O4082">
        <v>2033.28</v>
      </c>
      <c r="P4082">
        <v>15249.6</v>
      </c>
      <c r="Q4082">
        <v>6.5</v>
      </c>
      <c r="S4082" t="str">
        <f t="shared" si="251"/>
        <v>July</v>
      </c>
      <c r="T4082" t="str">
        <f t="shared" si="252"/>
        <v>2021</v>
      </c>
      <c r="U4082" s="3">
        <f t="shared" si="250"/>
        <v>31</v>
      </c>
    </row>
    <row r="4083" spans="1:21" hidden="1">
      <c r="F4083" s="1"/>
      <c r="G4083" s="2"/>
      <c r="H4083" s="2"/>
      <c r="O4083">
        <v>0</v>
      </c>
      <c r="P4083">
        <v>0</v>
      </c>
      <c r="Q4083" t="e">
        <v>#DIV/0!</v>
      </c>
      <c r="U4083" s="3"/>
    </row>
    <row r="4084" spans="1:21">
      <c r="A4084">
        <v>3824</v>
      </c>
      <c r="B4084" t="s">
        <v>1742</v>
      </c>
      <c r="C4084" t="s">
        <v>15</v>
      </c>
      <c r="D4084" t="s">
        <v>135</v>
      </c>
      <c r="E4084" t="s">
        <v>124</v>
      </c>
      <c r="F4084" s="1">
        <v>44225</v>
      </c>
      <c r="G4084" s="2">
        <v>44224.515277777777</v>
      </c>
      <c r="H4084" s="2">
        <v>44228</v>
      </c>
      <c r="I4084" t="s">
        <v>364</v>
      </c>
      <c r="J4084" t="s">
        <v>71</v>
      </c>
      <c r="K4084">
        <v>10.329000000000001</v>
      </c>
      <c r="L4084" s="4">
        <v>1440</v>
      </c>
      <c r="M4084">
        <v>1000</v>
      </c>
      <c r="N4084" s="3">
        <v>14873.76</v>
      </c>
      <c r="O4084">
        <v>14873.76</v>
      </c>
      <c r="P4084">
        <v>14873.76</v>
      </c>
      <c r="Q4084">
        <v>0</v>
      </c>
      <c r="S4084" t="str">
        <f t="shared" si="251"/>
        <v>January</v>
      </c>
      <c r="T4084" t="str">
        <f t="shared" si="252"/>
        <v>2021</v>
      </c>
      <c r="U4084" s="3">
        <f>DAY(EOMONTH(F4084, 0))</f>
        <v>31</v>
      </c>
    </row>
    <row r="4085" spans="1:21" hidden="1">
      <c r="F4085" s="1"/>
      <c r="G4085" s="2"/>
      <c r="H4085" s="2"/>
      <c r="O4085">
        <v>0</v>
      </c>
      <c r="P4085">
        <v>0</v>
      </c>
      <c r="Q4085" t="e">
        <v>#DIV/0!</v>
      </c>
      <c r="U4085" s="3"/>
    </row>
    <row r="4086" spans="1:21" hidden="1">
      <c r="F4086" s="1"/>
      <c r="G4086" s="2"/>
      <c r="H4086" s="2"/>
      <c r="O4086">
        <v>0</v>
      </c>
      <c r="P4086">
        <v>0</v>
      </c>
      <c r="Q4086" t="e">
        <v>#DIV/0!</v>
      </c>
      <c r="U4086" s="3"/>
    </row>
    <row r="4087" spans="1:21" hidden="1">
      <c r="F4087" s="1"/>
      <c r="G4087" s="2"/>
      <c r="H4087" s="2"/>
      <c r="O4087">
        <v>0</v>
      </c>
      <c r="P4087">
        <v>0</v>
      </c>
      <c r="Q4087" t="e">
        <v>#DIV/0!</v>
      </c>
      <c r="U4087" s="3"/>
    </row>
    <row r="4088" spans="1:21" hidden="1">
      <c r="F4088" s="1"/>
      <c r="G4088" s="2"/>
      <c r="H4088" s="2"/>
      <c r="O4088">
        <v>0</v>
      </c>
      <c r="P4088">
        <v>0</v>
      </c>
      <c r="Q4088" t="e">
        <v>#DIV/0!</v>
      </c>
      <c r="U4088" s="3"/>
    </row>
    <row r="4089" spans="1:21" hidden="1">
      <c r="F4089" s="1"/>
      <c r="G4089" s="2"/>
      <c r="H4089" s="2"/>
      <c r="O4089">
        <v>0</v>
      </c>
      <c r="P4089">
        <v>0</v>
      </c>
      <c r="Q4089" t="e">
        <v>#DIV/0!</v>
      </c>
      <c r="U4089" s="3"/>
    </row>
    <row r="4090" spans="1:21" hidden="1">
      <c r="F4090" s="1"/>
      <c r="G4090" s="2"/>
      <c r="H4090" s="2"/>
      <c r="O4090">
        <v>0</v>
      </c>
      <c r="P4090">
        <v>0</v>
      </c>
      <c r="Q4090" t="e">
        <v>#DIV/0!</v>
      </c>
      <c r="U4090" s="3"/>
    </row>
    <row r="4091" spans="1:21" hidden="1">
      <c r="F4091" s="1"/>
      <c r="G4091" s="2"/>
      <c r="H4091" s="2"/>
      <c r="O4091">
        <v>0</v>
      </c>
      <c r="P4091">
        <v>0</v>
      </c>
      <c r="Q4091" t="e">
        <v>#DIV/0!</v>
      </c>
      <c r="U4091" s="3"/>
    </row>
    <row r="4092" spans="1:21" hidden="1">
      <c r="F4092" s="1"/>
      <c r="G4092" s="2"/>
      <c r="H4092" s="2"/>
      <c r="O4092">
        <v>0</v>
      </c>
      <c r="P4092">
        <v>0</v>
      </c>
      <c r="Q4092" t="e">
        <v>#DIV/0!</v>
      </c>
      <c r="U4092" s="3"/>
    </row>
    <row r="4093" spans="1:21" hidden="1">
      <c r="F4093" s="1"/>
      <c r="G4093" s="2"/>
      <c r="H4093" s="2"/>
      <c r="O4093">
        <v>0</v>
      </c>
      <c r="P4093">
        <v>0</v>
      </c>
      <c r="Q4093" t="e">
        <v>#DIV/0!</v>
      </c>
      <c r="U4093" s="3"/>
    </row>
    <row r="4094" spans="1:21" hidden="1">
      <c r="F4094" s="1"/>
      <c r="G4094" s="2"/>
      <c r="H4094" s="2"/>
      <c r="O4094">
        <v>0</v>
      </c>
      <c r="P4094">
        <v>0</v>
      </c>
      <c r="Q4094" t="e">
        <v>#DIV/0!</v>
      </c>
      <c r="U4094" s="3"/>
    </row>
    <row r="4095" spans="1:21" hidden="1">
      <c r="F4095" s="1"/>
      <c r="G4095" s="2"/>
      <c r="H4095" s="2"/>
      <c r="O4095">
        <v>0</v>
      </c>
      <c r="P4095">
        <v>0</v>
      </c>
      <c r="Q4095" t="e">
        <v>#DIV/0!</v>
      </c>
      <c r="U4095" s="3"/>
    </row>
    <row r="4096" spans="1:21" hidden="1">
      <c r="F4096" s="1"/>
      <c r="G4096" s="2"/>
      <c r="H4096" s="2"/>
      <c r="O4096">
        <v>0</v>
      </c>
      <c r="P4096">
        <v>0</v>
      </c>
      <c r="Q4096" t="e">
        <v>#DIV/0!</v>
      </c>
      <c r="U4096" s="3"/>
    </row>
    <row r="4097" spans="1:21" hidden="1">
      <c r="F4097" s="1"/>
      <c r="G4097" s="2"/>
      <c r="H4097" s="2"/>
      <c r="O4097">
        <v>0</v>
      </c>
      <c r="P4097">
        <v>0</v>
      </c>
      <c r="Q4097" t="e">
        <v>#DIV/0!</v>
      </c>
      <c r="U4097" s="3"/>
    </row>
    <row r="4098" spans="1:21" hidden="1">
      <c r="F4098" s="1"/>
      <c r="G4098" s="2"/>
      <c r="H4098" s="2"/>
      <c r="O4098">
        <v>0</v>
      </c>
      <c r="P4098">
        <v>0</v>
      </c>
      <c r="Q4098" t="e">
        <v>#DIV/0!</v>
      </c>
      <c r="U4098" s="3"/>
    </row>
    <row r="4099" spans="1:21" hidden="1">
      <c r="F4099" s="1"/>
      <c r="G4099" s="2"/>
      <c r="H4099" s="2"/>
      <c r="O4099">
        <v>0</v>
      </c>
      <c r="P4099">
        <v>0</v>
      </c>
      <c r="Q4099" t="e">
        <v>#DIV/0!</v>
      </c>
      <c r="U4099" s="3"/>
    </row>
    <row r="4100" spans="1:21" hidden="1">
      <c r="F4100" s="1"/>
      <c r="G4100" s="2"/>
      <c r="H4100" s="2"/>
      <c r="O4100">
        <v>0</v>
      </c>
      <c r="P4100">
        <v>0</v>
      </c>
      <c r="Q4100" t="e">
        <v>#DIV/0!</v>
      </c>
      <c r="U4100" s="3"/>
    </row>
    <row r="4101" spans="1:21">
      <c r="A4101">
        <v>4222</v>
      </c>
      <c r="B4101" t="s">
        <v>1742</v>
      </c>
      <c r="C4101" t="s">
        <v>15</v>
      </c>
      <c r="D4101" t="s">
        <v>135</v>
      </c>
      <c r="E4101" t="s">
        <v>124</v>
      </c>
      <c r="F4101" s="1">
        <v>44225</v>
      </c>
      <c r="G4101" s="2">
        <v>44224.515277777777</v>
      </c>
      <c r="H4101" s="2">
        <v>44228</v>
      </c>
      <c r="I4101" t="s">
        <v>365</v>
      </c>
      <c r="J4101" t="s">
        <v>71</v>
      </c>
      <c r="K4101">
        <v>11.417999999999999</v>
      </c>
      <c r="L4101" s="4">
        <v>1440</v>
      </c>
      <c r="M4101">
        <v>1000</v>
      </c>
      <c r="N4101" s="3">
        <v>16441.919999999998</v>
      </c>
      <c r="O4101">
        <v>16441.919999999998</v>
      </c>
      <c r="P4101">
        <v>16441.919999999998</v>
      </c>
      <c r="Q4101">
        <v>0</v>
      </c>
      <c r="S4101" t="str">
        <f t="shared" ref="S4101:S4162" si="253">TEXT(F4101, "mmmm")</f>
        <v>January</v>
      </c>
      <c r="T4101" t="str">
        <f t="shared" ref="T4101:T4162" si="254">TEXT(F4101, "YYYY")</f>
        <v>2021</v>
      </c>
      <c r="U4101" s="3">
        <f t="shared" ref="U4101:U4164" si="255">DAY(EOMONTH(F4101, 0))</f>
        <v>31</v>
      </c>
    </row>
    <row r="4102" spans="1:21" hidden="1">
      <c r="A4102">
        <v>4101</v>
      </c>
      <c r="B4102" t="s">
        <v>1667</v>
      </c>
      <c r="C4102" t="s">
        <v>15</v>
      </c>
      <c r="D4102" t="s">
        <v>123</v>
      </c>
      <c r="E4102" t="s">
        <v>124</v>
      </c>
      <c r="F4102" s="1">
        <v>44716</v>
      </c>
      <c r="G4102" s="2">
        <v>44713.245138888888</v>
      </c>
      <c r="H4102" s="2">
        <v>44716.289583333331</v>
      </c>
      <c r="I4102" t="s">
        <v>365</v>
      </c>
      <c r="J4102" t="s">
        <v>71</v>
      </c>
      <c r="K4102">
        <v>11.417999999999999</v>
      </c>
      <c r="L4102">
        <v>417</v>
      </c>
      <c r="M4102">
        <v>1000</v>
      </c>
      <c r="N4102" s="3">
        <v>4761.3059999999996</v>
      </c>
      <c r="O4102">
        <v>4761.3059999999996</v>
      </c>
      <c r="P4102">
        <v>16441.919999999998</v>
      </c>
      <c r="Q4102">
        <v>2.4532374100719423</v>
      </c>
      <c r="S4102" t="str">
        <f t="shared" si="253"/>
        <v>June</v>
      </c>
      <c r="T4102" t="str">
        <f t="shared" si="254"/>
        <v>2022</v>
      </c>
      <c r="U4102" s="3">
        <f t="shared" si="255"/>
        <v>30</v>
      </c>
    </row>
    <row r="4103" spans="1:21" hidden="1">
      <c r="A4103">
        <v>4102</v>
      </c>
      <c r="B4103" t="s">
        <v>1668</v>
      </c>
      <c r="C4103" t="s">
        <v>15</v>
      </c>
      <c r="D4103" t="s">
        <v>123</v>
      </c>
      <c r="E4103" t="s">
        <v>124</v>
      </c>
      <c r="F4103" s="1">
        <v>44744</v>
      </c>
      <c r="G4103" s="2">
        <v>44744.25</v>
      </c>
      <c r="H4103" s="2">
        <v>44744.583333333336</v>
      </c>
      <c r="I4103" t="s">
        <v>365</v>
      </c>
      <c r="J4103" t="s">
        <v>71</v>
      </c>
      <c r="K4103">
        <v>11.417999999999999</v>
      </c>
      <c r="L4103">
        <v>480</v>
      </c>
      <c r="M4103">
        <v>1000</v>
      </c>
      <c r="N4103" s="3">
        <v>5480.64</v>
      </c>
      <c r="O4103">
        <v>5480.64</v>
      </c>
      <c r="P4103">
        <v>16441.919999999998</v>
      </c>
      <c r="Q4103">
        <v>1.9999999999999998</v>
      </c>
      <c r="S4103" t="str">
        <f t="shared" si="253"/>
        <v>July</v>
      </c>
      <c r="T4103" t="str">
        <f t="shared" si="254"/>
        <v>2022</v>
      </c>
      <c r="U4103" s="3">
        <f t="shared" si="255"/>
        <v>31</v>
      </c>
    </row>
    <row r="4104" spans="1:21" hidden="1">
      <c r="A4104">
        <v>4103</v>
      </c>
      <c r="B4104" t="s">
        <v>1669</v>
      </c>
      <c r="C4104" t="s">
        <v>15</v>
      </c>
      <c r="D4104" t="s">
        <v>123</v>
      </c>
      <c r="E4104" t="s">
        <v>124</v>
      </c>
      <c r="F4104" s="1">
        <v>44308</v>
      </c>
      <c r="G4104" s="2">
        <v>44308.252083333333</v>
      </c>
      <c r="H4104" s="2">
        <v>44308.62777777778</v>
      </c>
      <c r="I4104" t="s">
        <v>365</v>
      </c>
      <c r="J4104" t="s">
        <v>71</v>
      </c>
      <c r="K4104">
        <v>11.417999999999999</v>
      </c>
      <c r="L4104">
        <v>541</v>
      </c>
      <c r="M4104">
        <v>1000</v>
      </c>
      <c r="N4104" s="3">
        <v>6177.1379999999999</v>
      </c>
      <c r="O4104">
        <v>6177.1379999999999</v>
      </c>
      <c r="P4104">
        <v>16441.919999999998</v>
      </c>
      <c r="Q4104">
        <v>1.6617375231053604</v>
      </c>
      <c r="S4104" t="str">
        <f t="shared" si="253"/>
        <v>April</v>
      </c>
      <c r="T4104" t="str">
        <f t="shared" si="254"/>
        <v>2021</v>
      </c>
      <c r="U4104" s="3">
        <f t="shared" si="255"/>
        <v>30</v>
      </c>
    </row>
    <row r="4105" spans="1:21" hidden="1">
      <c r="A4105">
        <v>4104</v>
      </c>
      <c r="B4105" t="s">
        <v>1670</v>
      </c>
      <c r="C4105" t="s">
        <v>15</v>
      </c>
      <c r="D4105" t="s">
        <v>129</v>
      </c>
      <c r="E4105" t="s">
        <v>75</v>
      </c>
      <c r="F4105" s="1">
        <v>44439</v>
      </c>
      <c r="G4105" s="2">
        <v>44435.269444444442</v>
      </c>
      <c r="H4105" s="2">
        <v>44439.395833333336</v>
      </c>
      <c r="I4105" t="s">
        <v>365</v>
      </c>
      <c r="J4105" t="s">
        <v>71</v>
      </c>
      <c r="K4105">
        <v>11.417999999999999</v>
      </c>
      <c r="L4105">
        <v>570</v>
      </c>
      <c r="M4105">
        <v>1000</v>
      </c>
      <c r="N4105" s="3">
        <v>6508.26</v>
      </c>
      <c r="O4105">
        <v>6508.26</v>
      </c>
      <c r="P4105">
        <v>16441.919999999998</v>
      </c>
      <c r="Q4105">
        <v>1.5263157894736838</v>
      </c>
      <c r="S4105" t="str">
        <f t="shared" si="253"/>
        <v>August</v>
      </c>
      <c r="T4105" t="str">
        <f t="shared" si="254"/>
        <v>2021</v>
      </c>
      <c r="U4105" s="3">
        <f t="shared" si="255"/>
        <v>31</v>
      </c>
    </row>
    <row r="4106" spans="1:21" hidden="1">
      <c r="A4106">
        <v>4105</v>
      </c>
      <c r="B4106" t="s">
        <v>1671</v>
      </c>
      <c r="C4106" t="s">
        <v>15</v>
      </c>
      <c r="D4106" t="s">
        <v>123</v>
      </c>
      <c r="E4106" t="s">
        <v>124</v>
      </c>
      <c r="F4106" s="1">
        <v>44572</v>
      </c>
      <c r="G4106" s="2">
        <v>44567</v>
      </c>
      <c r="H4106" s="2">
        <v>44572.421527777777</v>
      </c>
      <c r="I4106" t="s">
        <v>365</v>
      </c>
      <c r="J4106" t="s">
        <v>71</v>
      </c>
      <c r="K4106">
        <v>11.417999999999999</v>
      </c>
      <c r="L4106">
        <v>607</v>
      </c>
      <c r="M4106">
        <v>1000</v>
      </c>
      <c r="N4106" s="3">
        <v>6930.7259999999997</v>
      </c>
      <c r="O4106">
        <v>6930.7259999999997</v>
      </c>
      <c r="P4106">
        <v>16441.919999999998</v>
      </c>
      <c r="Q4106">
        <v>1.3723228995057661</v>
      </c>
      <c r="S4106" t="str">
        <f t="shared" si="253"/>
        <v>January</v>
      </c>
      <c r="T4106" t="str">
        <f t="shared" si="254"/>
        <v>2022</v>
      </c>
      <c r="U4106" s="3">
        <f t="shared" si="255"/>
        <v>31</v>
      </c>
    </row>
    <row r="4107" spans="1:21">
      <c r="A4107">
        <v>563</v>
      </c>
      <c r="B4107" t="s">
        <v>1756</v>
      </c>
      <c r="C4107" t="s">
        <v>11</v>
      </c>
      <c r="D4107" t="s">
        <v>129</v>
      </c>
      <c r="E4107" t="s">
        <v>75</v>
      </c>
      <c r="F4107" s="1">
        <v>44226</v>
      </c>
      <c r="G4107" s="2">
        <v>44226.4375</v>
      </c>
      <c r="H4107" s="2">
        <v>44226.603472222225</v>
      </c>
      <c r="I4107" t="s">
        <v>181</v>
      </c>
      <c r="J4107" t="s">
        <v>65</v>
      </c>
      <c r="K4107">
        <v>14.71</v>
      </c>
      <c r="L4107">
        <v>239</v>
      </c>
      <c r="M4107">
        <v>300</v>
      </c>
      <c r="N4107" s="3">
        <v>3515.69</v>
      </c>
      <c r="O4107">
        <v>3515.69</v>
      </c>
      <c r="P4107">
        <v>21182.400000000001</v>
      </c>
      <c r="Q4107">
        <v>5.0251046025104609</v>
      </c>
      <c r="S4107" t="str">
        <f t="shared" si="253"/>
        <v>January</v>
      </c>
      <c r="T4107" t="str">
        <f t="shared" si="254"/>
        <v>2021</v>
      </c>
      <c r="U4107" s="3">
        <f t="shared" si="255"/>
        <v>31</v>
      </c>
    </row>
    <row r="4108" spans="1:21" hidden="1">
      <c r="A4108">
        <v>4107</v>
      </c>
      <c r="B4108" t="s">
        <v>1673</v>
      </c>
      <c r="C4108" t="s">
        <v>15</v>
      </c>
      <c r="D4108" t="s">
        <v>123</v>
      </c>
      <c r="E4108" t="s">
        <v>124</v>
      </c>
      <c r="F4108" s="1">
        <v>44658</v>
      </c>
      <c r="G4108" s="2">
        <v>44658.260416666664</v>
      </c>
      <c r="H4108" s="2">
        <v>44658.708333333336</v>
      </c>
      <c r="I4108" t="s">
        <v>365</v>
      </c>
      <c r="J4108" t="s">
        <v>71</v>
      </c>
      <c r="K4108">
        <v>11.417999999999999</v>
      </c>
      <c r="L4108">
        <v>645</v>
      </c>
      <c r="M4108">
        <v>1000</v>
      </c>
      <c r="N4108" s="3">
        <v>7364.61</v>
      </c>
      <c r="O4108">
        <v>7364.61</v>
      </c>
      <c r="P4108">
        <v>16441.919999999998</v>
      </c>
      <c r="Q4108">
        <v>1.2325581395348835</v>
      </c>
      <c r="S4108" t="str">
        <f t="shared" si="253"/>
        <v>April</v>
      </c>
      <c r="T4108" t="str">
        <f t="shared" si="254"/>
        <v>2022</v>
      </c>
      <c r="U4108" s="3">
        <f t="shared" si="255"/>
        <v>30</v>
      </c>
    </row>
    <row r="4109" spans="1:21" hidden="1">
      <c r="A4109">
        <v>4108</v>
      </c>
      <c r="B4109" t="s">
        <v>1674</v>
      </c>
      <c r="C4109" t="s">
        <v>15</v>
      </c>
      <c r="D4109" t="s">
        <v>127</v>
      </c>
      <c r="E4109" t="s">
        <v>124</v>
      </c>
      <c r="F4109" s="1">
        <v>44600</v>
      </c>
      <c r="G4109" s="2">
        <v>44595.318749999999</v>
      </c>
      <c r="H4109" s="2">
        <v>44600.45416666667</v>
      </c>
      <c r="I4109" t="s">
        <v>365</v>
      </c>
      <c r="J4109" t="s">
        <v>71</v>
      </c>
      <c r="K4109">
        <v>11.417999999999999</v>
      </c>
      <c r="L4109">
        <v>654</v>
      </c>
      <c r="M4109">
        <v>1000</v>
      </c>
      <c r="N4109" s="3">
        <v>7467.3720000000003</v>
      </c>
      <c r="O4109">
        <v>7467.3720000000003</v>
      </c>
      <c r="P4109">
        <v>16441.919999999998</v>
      </c>
      <c r="Q4109">
        <v>1.201834862385321</v>
      </c>
      <c r="S4109" t="str">
        <f t="shared" si="253"/>
        <v>February</v>
      </c>
      <c r="T4109" t="str">
        <f t="shared" si="254"/>
        <v>2022</v>
      </c>
      <c r="U4109" s="3">
        <f t="shared" si="255"/>
        <v>28</v>
      </c>
    </row>
    <row r="4110" spans="1:21" hidden="1">
      <c r="A4110">
        <v>4109</v>
      </c>
      <c r="B4110" t="s">
        <v>1675</v>
      </c>
      <c r="C4110" t="s">
        <v>13</v>
      </c>
      <c r="D4110" t="s">
        <v>127</v>
      </c>
      <c r="E4110" t="s">
        <v>124</v>
      </c>
      <c r="F4110" s="1">
        <v>44503</v>
      </c>
      <c r="G4110" s="2">
        <v>44503</v>
      </c>
      <c r="H4110" s="2">
        <v>44503.45416666667</v>
      </c>
      <c r="I4110" t="s">
        <v>365</v>
      </c>
      <c r="J4110" t="s">
        <v>71</v>
      </c>
      <c r="K4110">
        <v>11.417999999999999</v>
      </c>
      <c r="L4110">
        <v>654</v>
      </c>
      <c r="M4110">
        <v>1000</v>
      </c>
      <c r="N4110" s="3">
        <v>7467.3720000000003</v>
      </c>
      <c r="O4110">
        <v>7467.3720000000003</v>
      </c>
      <c r="P4110">
        <v>16441.919999999998</v>
      </c>
      <c r="Q4110">
        <v>1.201834862385321</v>
      </c>
      <c r="S4110" t="str">
        <f t="shared" si="253"/>
        <v>November</v>
      </c>
      <c r="T4110" t="str">
        <f t="shared" si="254"/>
        <v>2021</v>
      </c>
      <c r="U4110" s="3">
        <f t="shared" si="255"/>
        <v>30</v>
      </c>
    </row>
    <row r="4111" spans="1:21" hidden="1">
      <c r="A4111">
        <v>4110</v>
      </c>
      <c r="B4111" t="s">
        <v>1676</v>
      </c>
      <c r="C4111" t="s">
        <v>15</v>
      </c>
      <c r="D4111" t="s">
        <v>141</v>
      </c>
      <c r="E4111" t="s">
        <v>124</v>
      </c>
      <c r="F4111" s="1">
        <v>44772</v>
      </c>
      <c r="G4111" s="2">
        <v>44769</v>
      </c>
      <c r="H4111" s="2">
        <v>44772.459027777775</v>
      </c>
      <c r="I4111" t="s">
        <v>365</v>
      </c>
      <c r="J4111" t="s">
        <v>71</v>
      </c>
      <c r="K4111">
        <v>11.417999999999999</v>
      </c>
      <c r="L4111">
        <v>661</v>
      </c>
      <c r="M4111">
        <v>1000</v>
      </c>
      <c r="N4111" s="3">
        <v>7547.2979999999998</v>
      </c>
      <c r="O4111">
        <v>7547.2979999999998</v>
      </c>
      <c r="P4111">
        <v>16441.919999999998</v>
      </c>
      <c r="Q4111">
        <v>1.1785173978819969</v>
      </c>
      <c r="S4111" t="str">
        <f t="shared" si="253"/>
        <v>July</v>
      </c>
      <c r="T4111" t="str">
        <f t="shared" si="254"/>
        <v>2022</v>
      </c>
      <c r="U4111" s="3">
        <f t="shared" si="255"/>
        <v>31</v>
      </c>
    </row>
    <row r="4112" spans="1:21" hidden="1">
      <c r="A4112">
        <v>4111</v>
      </c>
      <c r="B4112" t="s">
        <v>1677</v>
      </c>
      <c r="C4112" t="s">
        <v>15</v>
      </c>
      <c r="D4112" t="s">
        <v>123</v>
      </c>
      <c r="E4112" t="s">
        <v>124</v>
      </c>
      <c r="F4112" s="1">
        <v>44327</v>
      </c>
      <c r="G4112" s="2">
        <v>44322.261111111111</v>
      </c>
      <c r="H4112" s="2">
        <v>44327.472222222219</v>
      </c>
      <c r="I4112" t="s">
        <v>365</v>
      </c>
      <c r="J4112" t="s">
        <v>71</v>
      </c>
      <c r="K4112">
        <v>11.417999999999999</v>
      </c>
      <c r="L4112">
        <v>680</v>
      </c>
      <c r="M4112">
        <v>1000</v>
      </c>
      <c r="N4112" s="3">
        <v>7764.24</v>
      </c>
      <c r="O4112">
        <v>7764.24</v>
      </c>
      <c r="P4112">
        <v>16441.919999999998</v>
      </c>
      <c r="Q4112">
        <v>1.1176470588235292</v>
      </c>
      <c r="S4112" t="str">
        <f t="shared" si="253"/>
        <v>May</v>
      </c>
      <c r="T4112" t="str">
        <f t="shared" si="254"/>
        <v>2021</v>
      </c>
      <c r="U4112" s="3">
        <f t="shared" si="255"/>
        <v>31</v>
      </c>
    </row>
    <row r="4113" spans="1:21" hidden="1">
      <c r="A4113">
        <v>4112</v>
      </c>
      <c r="B4113" t="s">
        <v>1678</v>
      </c>
      <c r="C4113" t="s">
        <v>15</v>
      </c>
      <c r="D4113" t="s">
        <v>123</v>
      </c>
      <c r="E4113" t="s">
        <v>124</v>
      </c>
      <c r="F4113" s="1">
        <v>44306</v>
      </c>
      <c r="G4113" s="2">
        <v>44301.258333333331</v>
      </c>
      <c r="H4113" s="2">
        <v>44306.475694444445</v>
      </c>
      <c r="I4113" t="s">
        <v>365</v>
      </c>
      <c r="J4113" t="s">
        <v>71</v>
      </c>
      <c r="K4113">
        <v>11.417999999999999</v>
      </c>
      <c r="L4113">
        <v>685</v>
      </c>
      <c r="M4113">
        <v>1000</v>
      </c>
      <c r="N4113" s="3">
        <v>7821.33</v>
      </c>
      <c r="O4113">
        <v>7821.33</v>
      </c>
      <c r="P4113">
        <v>16441.919999999998</v>
      </c>
      <c r="Q4113">
        <v>1.1021897810218977</v>
      </c>
      <c r="S4113" t="str">
        <f t="shared" si="253"/>
        <v>April</v>
      </c>
      <c r="T4113" t="str">
        <f t="shared" si="254"/>
        <v>2021</v>
      </c>
      <c r="U4113" s="3">
        <f t="shared" si="255"/>
        <v>30</v>
      </c>
    </row>
    <row r="4114" spans="1:21">
      <c r="A4114">
        <v>1539</v>
      </c>
      <c r="B4114" t="s">
        <v>1757</v>
      </c>
      <c r="C4114" t="s">
        <v>29</v>
      </c>
      <c r="D4114" t="s">
        <v>127</v>
      </c>
      <c r="E4114" t="s">
        <v>124</v>
      </c>
      <c r="F4114" s="1">
        <v>44226</v>
      </c>
      <c r="G4114" s="2">
        <v>44226.479166666664</v>
      </c>
      <c r="H4114" s="2">
        <v>44226.666666666664</v>
      </c>
      <c r="I4114" t="s">
        <v>335</v>
      </c>
      <c r="J4114" t="s">
        <v>66</v>
      </c>
      <c r="K4114">
        <v>45.244</v>
      </c>
      <c r="L4114">
        <v>270</v>
      </c>
      <c r="M4114">
        <v>300</v>
      </c>
      <c r="N4114" s="3">
        <v>12215.88</v>
      </c>
      <c r="O4114">
        <v>12215.88</v>
      </c>
      <c r="P4114">
        <v>65151.360000000001</v>
      </c>
      <c r="Q4114">
        <v>4.3333333333333339</v>
      </c>
      <c r="S4114" t="str">
        <f t="shared" si="253"/>
        <v>January</v>
      </c>
      <c r="T4114" t="str">
        <f t="shared" si="254"/>
        <v>2021</v>
      </c>
      <c r="U4114" s="3">
        <f t="shared" si="255"/>
        <v>31</v>
      </c>
    </row>
    <row r="4115" spans="1:21" hidden="1">
      <c r="A4115">
        <v>4114</v>
      </c>
      <c r="B4115" t="s">
        <v>1680</v>
      </c>
      <c r="C4115" t="s">
        <v>15</v>
      </c>
      <c r="D4115" t="s">
        <v>123</v>
      </c>
      <c r="E4115" t="s">
        <v>124</v>
      </c>
      <c r="F4115" s="1">
        <v>44579</v>
      </c>
      <c r="G4115" s="2">
        <v>44574.257638888892</v>
      </c>
      <c r="H4115" s="2">
        <v>44579.51458333333</v>
      </c>
      <c r="I4115" t="s">
        <v>365</v>
      </c>
      <c r="J4115" t="s">
        <v>71</v>
      </c>
      <c r="K4115">
        <v>11.417999999999999</v>
      </c>
      <c r="L4115">
        <v>741</v>
      </c>
      <c r="M4115">
        <v>1000</v>
      </c>
      <c r="N4115" s="3">
        <v>8460.7379999999994</v>
      </c>
      <c r="O4115">
        <v>8460.7379999999994</v>
      </c>
      <c r="P4115">
        <v>16441.919999999998</v>
      </c>
      <c r="Q4115">
        <v>0.94331983805668007</v>
      </c>
      <c r="S4115" t="str">
        <f t="shared" si="253"/>
        <v>January</v>
      </c>
      <c r="T4115" t="str">
        <f t="shared" si="254"/>
        <v>2022</v>
      </c>
      <c r="U4115" s="3">
        <f t="shared" si="255"/>
        <v>31</v>
      </c>
    </row>
    <row r="4116" spans="1:21" hidden="1">
      <c r="A4116">
        <v>4115</v>
      </c>
      <c r="B4116" t="s">
        <v>1681</v>
      </c>
      <c r="C4116" t="s">
        <v>15</v>
      </c>
      <c r="D4116" t="s">
        <v>123</v>
      </c>
      <c r="E4116" t="s">
        <v>124</v>
      </c>
      <c r="F4116" s="1">
        <v>44655</v>
      </c>
      <c r="G4116" s="2">
        <v>44650</v>
      </c>
      <c r="H4116" s="2">
        <v>44655.517361111109</v>
      </c>
      <c r="I4116" t="s">
        <v>365</v>
      </c>
      <c r="J4116" t="s">
        <v>71</v>
      </c>
      <c r="K4116">
        <v>11.417999999999999</v>
      </c>
      <c r="L4116">
        <v>745</v>
      </c>
      <c r="M4116">
        <v>1000</v>
      </c>
      <c r="N4116" s="3">
        <v>8506.41</v>
      </c>
      <c r="O4116">
        <v>8506.41</v>
      </c>
      <c r="P4116">
        <v>16441.919999999998</v>
      </c>
      <c r="Q4116">
        <v>0.93288590604026833</v>
      </c>
      <c r="S4116" t="str">
        <f t="shared" si="253"/>
        <v>April</v>
      </c>
      <c r="T4116" t="str">
        <f t="shared" si="254"/>
        <v>2022</v>
      </c>
      <c r="U4116" s="3">
        <f t="shared" si="255"/>
        <v>30</v>
      </c>
    </row>
    <row r="4117" spans="1:21" hidden="1">
      <c r="A4117">
        <v>4116</v>
      </c>
      <c r="B4117" t="s">
        <v>1682</v>
      </c>
      <c r="C4117" t="s">
        <v>15</v>
      </c>
      <c r="D4117" t="s">
        <v>129</v>
      </c>
      <c r="E4117" t="s">
        <v>75</v>
      </c>
      <c r="F4117" s="1">
        <v>44446</v>
      </c>
      <c r="G4117" s="2">
        <v>44441.270833333336</v>
      </c>
      <c r="H4117" s="2">
        <v>44446.531944444447</v>
      </c>
      <c r="I4117" t="s">
        <v>365</v>
      </c>
      <c r="J4117" t="s">
        <v>71</v>
      </c>
      <c r="K4117">
        <v>11.417999999999999</v>
      </c>
      <c r="L4117">
        <v>766</v>
      </c>
      <c r="M4117">
        <v>1000</v>
      </c>
      <c r="N4117" s="3">
        <v>8746.1880000000001</v>
      </c>
      <c r="O4117">
        <v>8746.1880000000001</v>
      </c>
      <c r="P4117">
        <v>16441.919999999998</v>
      </c>
      <c r="Q4117">
        <v>0.87989556135770208</v>
      </c>
      <c r="S4117" t="str">
        <f t="shared" si="253"/>
        <v>September</v>
      </c>
      <c r="T4117" t="str">
        <f t="shared" si="254"/>
        <v>2021</v>
      </c>
      <c r="U4117" s="3">
        <f t="shared" si="255"/>
        <v>30</v>
      </c>
    </row>
    <row r="4118" spans="1:21" hidden="1">
      <c r="A4118">
        <v>4117</v>
      </c>
      <c r="B4118" t="s">
        <v>1683</v>
      </c>
      <c r="C4118" t="s">
        <v>15</v>
      </c>
      <c r="D4118" t="s">
        <v>129</v>
      </c>
      <c r="E4118" t="s">
        <v>75</v>
      </c>
      <c r="F4118" s="1">
        <v>44404</v>
      </c>
      <c r="G4118" s="2">
        <v>44399.255555555559</v>
      </c>
      <c r="H4118" s="2">
        <v>44404.550694444442</v>
      </c>
      <c r="I4118" t="s">
        <v>365</v>
      </c>
      <c r="J4118" t="s">
        <v>71</v>
      </c>
      <c r="K4118">
        <v>11.417999999999999</v>
      </c>
      <c r="L4118">
        <v>793</v>
      </c>
      <c r="M4118">
        <v>1000</v>
      </c>
      <c r="N4118" s="3">
        <v>9054.4740000000002</v>
      </c>
      <c r="O4118">
        <v>9054.4740000000002</v>
      </c>
      <c r="P4118">
        <v>16441.919999999998</v>
      </c>
      <c r="Q4118">
        <v>0.81588902900378291</v>
      </c>
      <c r="S4118" t="str">
        <f t="shared" si="253"/>
        <v>July</v>
      </c>
      <c r="T4118" t="str">
        <f t="shared" si="254"/>
        <v>2021</v>
      </c>
      <c r="U4118" s="3">
        <f t="shared" si="255"/>
        <v>31</v>
      </c>
    </row>
    <row r="4119" spans="1:21" hidden="1">
      <c r="A4119">
        <v>4118</v>
      </c>
      <c r="B4119" t="s">
        <v>1684</v>
      </c>
      <c r="C4119" t="s">
        <v>15</v>
      </c>
      <c r="D4119" t="s">
        <v>141</v>
      </c>
      <c r="E4119" t="s">
        <v>124</v>
      </c>
      <c r="F4119" s="1">
        <v>44669</v>
      </c>
      <c r="G4119" s="2">
        <v>44666.252083333333</v>
      </c>
      <c r="H4119" s="2">
        <v>44669.583333333336</v>
      </c>
      <c r="I4119" t="s">
        <v>365</v>
      </c>
      <c r="J4119" t="s">
        <v>71</v>
      </c>
      <c r="K4119">
        <v>11.417999999999999</v>
      </c>
      <c r="L4119">
        <v>840</v>
      </c>
      <c r="M4119">
        <v>1000</v>
      </c>
      <c r="N4119" s="3">
        <v>9591.1200000000008</v>
      </c>
      <c r="O4119">
        <v>9591.1200000000008</v>
      </c>
      <c r="P4119">
        <v>16441.919999999998</v>
      </c>
      <c r="Q4119">
        <v>0.71428571428571397</v>
      </c>
      <c r="S4119" t="str">
        <f t="shared" si="253"/>
        <v>April</v>
      </c>
      <c r="T4119" t="str">
        <f t="shared" si="254"/>
        <v>2022</v>
      </c>
      <c r="U4119" s="3">
        <f t="shared" si="255"/>
        <v>30</v>
      </c>
    </row>
    <row r="4120" spans="1:21" hidden="1">
      <c r="A4120">
        <v>4119</v>
      </c>
      <c r="B4120" t="s">
        <v>1685</v>
      </c>
      <c r="C4120" t="s">
        <v>15</v>
      </c>
      <c r="D4120" t="s">
        <v>129</v>
      </c>
      <c r="E4120" t="s">
        <v>75</v>
      </c>
      <c r="F4120" s="1">
        <v>44383</v>
      </c>
      <c r="G4120" s="2">
        <v>44378.261111111111</v>
      </c>
      <c r="H4120" s="2">
        <v>44383.586805555555</v>
      </c>
      <c r="I4120" t="s">
        <v>365</v>
      </c>
      <c r="J4120" t="s">
        <v>71</v>
      </c>
      <c r="K4120">
        <v>11.417999999999999</v>
      </c>
      <c r="L4120">
        <v>845</v>
      </c>
      <c r="M4120">
        <v>1000</v>
      </c>
      <c r="N4120" s="3">
        <v>9648.2099999999991</v>
      </c>
      <c r="O4120">
        <v>9648.2099999999991</v>
      </c>
      <c r="P4120">
        <v>16441.919999999998</v>
      </c>
      <c r="Q4120">
        <v>0.70414201183431946</v>
      </c>
      <c r="S4120" t="str">
        <f t="shared" si="253"/>
        <v>July</v>
      </c>
      <c r="T4120" t="str">
        <f t="shared" si="254"/>
        <v>2021</v>
      </c>
      <c r="U4120" s="3">
        <f t="shared" si="255"/>
        <v>31</v>
      </c>
    </row>
    <row r="4121" spans="1:21" hidden="1">
      <c r="A4121">
        <v>4120</v>
      </c>
      <c r="B4121" t="s">
        <v>1686</v>
      </c>
      <c r="C4121" t="s">
        <v>15</v>
      </c>
      <c r="D4121" t="s">
        <v>141</v>
      </c>
      <c r="E4121" t="s">
        <v>124</v>
      </c>
      <c r="F4121" s="1">
        <v>44673</v>
      </c>
      <c r="G4121" s="2">
        <v>44671.252083333333</v>
      </c>
      <c r="H4121" s="2">
        <v>44673.606249999997</v>
      </c>
      <c r="I4121" t="s">
        <v>365</v>
      </c>
      <c r="J4121" t="s">
        <v>71</v>
      </c>
      <c r="K4121">
        <v>11.417999999999999</v>
      </c>
      <c r="L4121">
        <v>873</v>
      </c>
      <c r="M4121">
        <v>1000</v>
      </c>
      <c r="N4121" s="3">
        <v>9967.9140000000007</v>
      </c>
      <c r="O4121">
        <v>9967.9140000000007</v>
      </c>
      <c r="P4121">
        <v>16441.919999999998</v>
      </c>
      <c r="Q4121">
        <v>0.64948453608247392</v>
      </c>
      <c r="S4121" t="str">
        <f t="shared" si="253"/>
        <v>April</v>
      </c>
      <c r="T4121" t="str">
        <f t="shared" si="254"/>
        <v>2022</v>
      </c>
      <c r="U4121" s="3">
        <f t="shared" si="255"/>
        <v>30</v>
      </c>
    </row>
    <row r="4122" spans="1:21" hidden="1">
      <c r="A4122">
        <v>4121</v>
      </c>
      <c r="B4122" t="s">
        <v>1687</v>
      </c>
      <c r="C4122" t="s">
        <v>15</v>
      </c>
      <c r="D4122" t="s">
        <v>123</v>
      </c>
      <c r="E4122" t="s">
        <v>124</v>
      </c>
      <c r="F4122" s="1">
        <v>44516</v>
      </c>
      <c r="G4122" s="2">
        <v>44511.261111111111</v>
      </c>
      <c r="H4122" s="2">
        <v>44516.611111111109</v>
      </c>
      <c r="I4122" t="s">
        <v>365</v>
      </c>
      <c r="J4122" t="s">
        <v>71</v>
      </c>
      <c r="K4122">
        <v>11.417999999999999</v>
      </c>
      <c r="L4122">
        <v>880</v>
      </c>
      <c r="M4122">
        <v>1000</v>
      </c>
      <c r="N4122" s="3">
        <v>10047.84</v>
      </c>
      <c r="O4122">
        <v>10047.84</v>
      </c>
      <c r="P4122">
        <v>16441.919999999998</v>
      </c>
      <c r="Q4122">
        <v>0.63636363636363613</v>
      </c>
      <c r="S4122" t="str">
        <f t="shared" si="253"/>
        <v>November</v>
      </c>
      <c r="T4122" t="str">
        <f t="shared" si="254"/>
        <v>2021</v>
      </c>
      <c r="U4122" s="3">
        <f t="shared" si="255"/>
        <v>30</v>
      </c>
    </row>
    <row r="4123" spans="1:21" hidden="1">
      <c r="A4123">
        <v>4122</v>
      </c>
      <c r="B4123" t="s">
        <v>1688</v>
      </c>
      <c r="C4123" t="s">
        <v>15</v>
      </c>
      <c r="D4123" t="s">
        <v>135</v>
      </c>
      <c r="E4123" t="s">
        <v>124</v>
      </c>
      <c r="F4123" s="1">
        <v>44235</v>
      </c>
      <c r="G4123" s="2">
        <v>44234</v>
      </c>
      <c r="H4123" s="2">
        <v>44235.611805555556</v>
      </c>
      <c r="I4123" t="s">
        <v>365</v>
      </c>
      <c r="J4123" t="s">
        <v>71</v>
      </c>
      <c r="K4123">
        <v>11.417999999999999</v>
      </c>
      <c r="L4123">
        <v>881</v>
      </c>
      <c r="M4123">
        <v>1000</v>
      </c>
      <c r="N4123" s="3">
        <v>10059.258</v>
      </c>
      <c r="O4123">
        <v>10059.258</v>
      </c>
      <c r="P4123">
        <v>16441.919999999998</v>
      </c>
      <c r="Q4123">
        <v>0.63450624290578872</v>
      </c>
      <c r="S4123" t="str">
        <f t="shared" si="253"/>
        <v>February</v>
      </c>
      <c r="T4123" t="str">
        <f t="shared" si="254"/>
        <v>2021</v>
      </c>
      <c r="U4123" s="3">
        <f t="shared" si="255"/>
        <v>28</v>
      </c>
    </row>
    <row r="4124" spans="1:21" hidden="1">
      <c r="A4124">
        <v>4123</v>
      </c>
      <c r="B4124" t="s">
        <v>1689</v>
      </c>
      <c r="C4124" t="s">
        <v>15</v>
      </c>
      <c r="D4124" t="s">
        <v>129</v>
      </c>
      <c r="E4124" t="s">
        <v>75</v>
      </c>
      <c r="F4124" s="1">
        <v>44411</v>
      </c>
      <c r="G4124" s="2">
        <v>44406.260416666664</v>
      </c>
      <c r="H4124" s="2">
        <v>44411.613888888889</v>
      </c>
      <c r="I4124" t="s">
        <v>365</v>
      </c>
      <c r="J4124" t="s">
        <v>71</v>
      </c>
      <c r="K4124">
        <v>11.417999999999999</v>
      </c>
      <c r="L4124">
        <v>884</v>
      </c>
      <c r="M4124">
        <v>1000</v>
      </c>
      <c r="N4124" s="3">
        <v>10093.512000000001</v>
      </c>
      <c r="O4124">
        <v>10093.512000000001</v>
      </c>
      <c r="P4124">
        <v>16441.919999999998</v>
      </c>
      <c r="Q4124">
        <v>0.62895927601809931</v>
      </c>
      <c r="S4124" t="str">
        <f t="shared" si="253"/>
        <v>August</v>
      </c>
      <c r="T4124" t="str">
        <f t="shared" si="254"/>
        <v>2021</v>
      </c>
      <c r="U4124" s="3">
        <f t="shared" si="255"/>
        <v>31</v>
      </c>
    </row>
    <row r="4125" spans="1:21" hidden="1">
      <c r="A4125">
        <v>4124</v>
      </c>
      <c r="B4125" t="s">
        <v>1690</v>
      </c>
      <c r="C4125" t="s">
        <v>28</v>
      </c>
      <c r="D4125" t="s">
        <v>127</v>
      </c>
      <c r="E4125" t="s">
        <v>124</v>
      </c>
      <c r="F4125" s="1">
        <v>44743</v>
      </c>
      <c r="G4125" s="2">
        <v>44735.291666666664</v>
      </c>
      <c r="H4125" s="2">
        <v>44743.62777777778</v>
      </c>
      <c r="I4125" t="s">
        <v>365</v>
      </c>
      <c r="J4125" t="s">
        <v>71</v>
      </c>
      <c r="K4125">
        <v>11.417999999999999</v>
      </c>
      <c r="L4125">
        <v>904</v>
      </c>
      <c r="M4125">
        <v>1000</v>
      </c>
      <c r="N4125" s="3">
        <v>10321.871999999999</v>
      </c>
      <c r="O4125">
        <v>10321.871999999999</v>
      </c>
      <c r="P4125">
        <v>16441.919999999998</v>
      </c>
      <c r="Q4125">
        <v>0.59292035398230081</v>
      </c>
      <c r="S4125" t="str">
        <f t="shared" si="253"/>
        <v>July</v>
      </c>
      <c r="T4125" t="str">
        <f t="shared" si="254"/>
        <v>2022</v>
      </c>
      <c r="U4125" s="3">
        <f t="shared" si="255"/>
        <v>31</v>
      </c>
    </row>
    <row r="4126" spans="1:21" hidden="1">
      <c r="A4126">
        <v>4125</v>
      </c>
      <c r="B4126" t="s">
        <v>1691</v>
      </c>
      <c r="C4126" t="s">
        <v>15</v>
      </c>
      <c r="D4126" t="s">
        <v>141</v>
      </c>
      <c r="E4126" t="s">
        <v>124</v>
      </c>
      <c r="F4126" s="1">
        <v>44641</v>
      </c>
      <c r="G4126" s="2">
        <v>44636.263888888891</v>
      </c>
      <c r="H4126" s="2">
        <v>44641.632638888892</v>
      </c>
      <c r="I4126" t="s">
        <v>365</v>
      </c>
      <c r="J4126" t="s">
        <v>71</v>
      </c>
      <c r="K4126">
        <v>11.417999999999999</v>
      </c>
      <c r="L4126">
        <v>911</v>
      </c>
      <c r="M4126">
        <v>1000</v>
      </c>
      <c r="N4126" s="3">
        <v>10401.798000000001</v>
      </c>
      <c r="O4126">
        <v>10401.798000000001</v>
      </c>
      <c r="P4126">
        <v>16441.919999999998</v>
      </c>
      <c r="Q4126">
        <v>0.58068057080131696</v>
      </c>
      <c r="S4126" t="str">
        <f t="shared" si="253"/>
        <v>March</v>
      </c>
      <c r="T4126" t="str">
        <f t="shared" si="254"/>
        <v>2022</v>
      </c>
      <c r="U4126" s="3">
        <f t="shared" si="255"/>
        <v>31</v>
      </c>
    </row>
    <row r="4127" spans="1:21" hidden="1">
      <c r="A4127">
        <v>4126</v>
      </c>
      <c r="B4127" t="s">
        <v>1692</v>
      </c>
      <c r="C4127" t="s">
        <v>15</v>
      </c>
      <c r="D4127" t="s">
        <v>123</v>
      </c>
      <c r="E4127" t="s">
        <v>124</v>
      </c>
      <c r="F4127" s="1">
        <v>44711</v>
      </c>
      <c r="G4127" s="2">
        <v>44706</v>
      </c>
      <c r="H4127" s="2">
        <v>44711.651388888888</v>
      </c>
      <c r="I4127" t="s">
        <v>365</v>
      </c>
      <c r="J4127" t="s">
        <v>71</v>
      </c>
      <c r="K4127">
        <v>11.417999999999999</v>
      </c>
      <c r="L4127">
        <v>938</v>
      </c>
      <c r="M4127">
        <v>1000</v>
      </c>
      <c r="N4127" s="3">
        <v>10710.084000000001</v>
      </c>
      <c r="O4127">
        <v>10710.084000000001</v>
      </c>
      <c r="P4127">
        <v>16441.919999999998</v>
      </c>
      <c r="Q4127">
        <v>0.53518123667377371</v>
      </c>
      <c r="S4127" t="str">
        <f t="shared" si="253"/>
        <v>May</v>
      </c>
      <c r="T4127" t="str">
        <f t="shared" si="254"/>
        <v>2022</v>
      </c>
      <c r="U4127" s="3">
        <f t="shared" si="255"/>
        <v>31</v>
      </c>
    </row>
    <row r="4128" spans="1:21" hidden="1">
      <c r="A4128">
        <v>4127</v>
      </c>
      <c r="B4128" t="s">
        <v>1693</v>
      </c>
      <c r="C4128" t="s">
        <v>15</v>
      </c>
      <c r="D4128" t="s">
        <v>129</v>
      </c>
      <c r="E4128" t="s">
        <v>75</v>
      </c>
      <c r="F4128" s="1">
        <v>44474</v>
      </c>
      <c r="G4128" s="2">
        <v>44470.261805555558</v>
      </c>
      <c r="H4128" s="2">
        <v>44474.654166666667</v>
      </c>
      <c r="I4128" t="s">
        <v>365</v>
      </c>
      <c r="J4128" t="s">
        <v>71</v>
      </c>
      <c r="K4128">
        <v>11.417999999999999</v>
      </c>
      <c r="L4128">
        <v>942</v>
      </c>
      <c r="M4128">
        <v>1000</v>
      </c>
      <c r="N4128" s="3">
        <v>10755.755999999999</v>
      </c>
      <c r="O4128">
        <v>10755.755999999999</v>
      </c>
      <c r="P4128">
        <v>16441.919999999998</v>
      </c>
      <c r="Q4128">
        <v>0.52866242038216549</v>
      </c>
      <c r="S4128" t="str">
        <f t="shared" si="253"/>
        <v>October</v>
      </c>
      <c r="T4128" t="str">
        <f t="shared" si="254"/>
        <v>2021</v>
      </c>
      <c r="U4128" s="3">
        <f t="shared" si="255"/>
        <v>31</v>
      </c>
    </row>
    <row r="4129" spans="1:21" hidden="1">
      <c r="A4129">
        <v>4128</v>
      </c>
      <c r="B4129" t="s">
        <v>1694</v>
      </c>
      <c r="C4129" t="s">
        <v>15</v>
      </c>
      <c r="D4129" t="s">
        <v>127</v>
      </c>
      <c r="E4129" t="s">
        <v>124</v>
      </c>
      <c r="F4129" s="1">
        <v>44544</v>
      </c>
      <c r="G4129" s="2">
        <v>44539.260416666664</v>
      </c>
      <c r="H4129" s="2">
        <v>44544.654166666667</v>
      </c>
      <c r="I4129" t="s">
        <v>365</v>
      </c>
      <c r="J4129" t="s">
        <v>71</v>
      </c>
      <c r="K4129">
        <v>11.417999999999999</v>
      </c>
      <c r="L4129">
        <v>942</v>
      </c>
      <c r="M4129">
        <v>1000</v>
      </c>
      <c r="N4129" s="3">
        <v>10755.755999999999</v>
      </c>
      <c r="O4129">
        <v>10755.755999999999</v>
      </c>
      <c r="P4129">
        <v>16441.919999999998</v>
      </c>
      <c r="Q4129">
        <v>0.52866242038216549</v>
      </c>
      <c r="S4129" t="str">
        <f t="shared" si="253"/>
        <v>December</v>
      </c>
      <c r="T4129" t="str">
        <f t="shared" si="254"/>
        <v>2021</v>
      </c>
      <c r="U4129" s="3">
        <f t="shared" si="255"/>
        <v>31</v>
      </c>
    </row>
    <row r="4130" spans="1:21" hidden="1">
      <c r="A4130">
        <v>4129</v>
      </c>
      <c r="B4130" t="s">
        <v>1695</v>
      </c>
      <c r="C4130" t="s">
        <v>15</v>
      </c>
      <c r="D4130" t="s">
        <v>129</v>
      </c>
      <c r="E4130" t="s">
        <v>75</v>
      </c>
      <c r="F4130" s="1">
        <v>44369</v>
      </c>
      <c r="G4130" s="2">
        <v>44364.227083333331</v>
      </c>
      <c r="H4130" s="2">
        <v>44369.655555555553</v>
      </c>
      <c r="I4130" t="s">
        <v>365</v>
      </c>
      <c r="J4130" t="s">
        <v>71</v>
      </c>
      <c r="K4130">
        <v>11.417999999999999</v>
      </c>
      <c r="L4130">
        <v>944</v>
      </c>
      <c r="M4130">
        <v>1000</v>
      </c>
      <c r="N4130" s="3">
        <v>10778.592000000001</v>
      </c>
      <c r="O4130">
        <v>10778.592000000001</v>
      </c>
      <c r="P4130">
        <v>16441.919999999998</v>
      </c>
      <c r="Q4130">
        <v>0.52542372881355903</v>
      </c>
      <c r="S4130" t="str">
        <f t="shared" si="253"/>
        <v>June</v>
      </c>
      <c r="T4130" t="str">
        <f t="shared" si="254"/>
        <v>2021</v>
      </c>
      <c r="U4130" s="3">
        <f t="shared" si="255"/>
        <v>30</v>
      </c>
    </row>
    <row r="4131" spans="1:21" hidden="1">
      <c r="A4131">
        <v>4130</v>
      </c>
      <c r="B4131" t="s">
        <v>1696</v>
      </c>
      <c r="C4131" t="s">
        <v>15</v>
      </c>
      <c r="D4131" t="s">
        <v>123</v>
      </c>
      <c r="E4131" t="s">
        <v>124</v>
      </c>
      <c r="F4131" s="1">
        <v>44627</v>
      </c>
      <c r="G4131" s="2">
        <v>44622.257638888892</v>
      </c>
      <c r="H4131" s="2">
        <v>44627.655555555553</v>
      </c>
      <c r="I4131" t="s">
        <v>365</v>
      </c>
      <c r="J4131" t="s">
        <v>71</v>
      </c>
      <c r="K4131">
        <v>11.417999999999999</v>
      </c>
      <c r="L4131">
        <v>944</v>
      </c>
      <c r="M4131">
        <v>1000</v>
      </c>
      <c r="N4131" s="3">
        <v>10778.592000000001</v>
      </c>
      <c r="O4131">
        <v>10778.592000000001</v>
      </c>
      <c r="P4131">
        <v>16441.919999999998</v>
      </c>
      <c r="Q4131">
        <v>0.52542372881355903</v>
      </c>
      <c r="S4131" t="str">
        <f t="shared" si="253"/>
        <v>March</v>
      </c>
      <c r="T4131" t="str">
        <f t="shared" si="254"/>
        <v>2022</v>
      </c>
      <c r="U4131" s="3">
        <f t="shared" si="255"/>
        <v>31</v>
      </c>
    </row>
    <row r="4132" spans="1:21" hidden="1">
      <c r="A4132">
        <v>4131</v>
      </c>
      <c r="B4132" t="s">
        <v>1697</v>
      </c>
      <c r="C4132" t="s">
        <v>15</v>
      </c>
      <c r="D4132" t="s">
        <v>129</v>
      </c>
      <c r="E4132" t="s">
        <v>75</v>
      </c>
      <c r="F4132" s="1">
        <v>44481</v>
      </c>
      <c r="G4132" s="2">
        <v>44476.260416666664</v>
      </c>
      <c r="H4132" s="2">
        <v>44481.658333333333</v>
      </c>
      <c r="I4132" t="s">
        <v>365</v>
      </c>
      <c r="J4132" t="s">
        <v>71</v>
      </c>
      <c r="K4132">
        <v>11.417999999999999</v>
      </c>
      <c r="L4132">
        <v>948</v>
      </c>
      <c r="M4132">
        <v>1000</v>
      </c>
      <c r="N4132" s="3">
        <v>10824.263999999999</v>
      </c>
      <c r="O4132">
        <v>10824.263999999999</v>
      </c>
      <c r="P4132">
        <v>16441.919999999998</v>
      </c>
      <c r="Q4132">
        <v>0.51898734177215189</v>
      </c>
      <c r="S4132" t="str">
        <f t="shared" si="253"/>
        <v>October</v>
      </c>
      <c r="T4132" t="str">
        <f t="shared" si="254"/>
        <v>2021</v>
      </c>
      <c r="U4132" s="3">
        <f t="shared" si="255"/>
        <v>31</v>
      </c>
    </row>
    <row r="4133" spans="1:21" hidden="1">
      <c r="A4133">
        <v>4132</v>
      </c>
      <c r="B4133" t="s">
        <v>1698</v>
      </c>
      <c r="C4133" t="s">
        <v>15</v>
      </c>
      <c r="D4133" t="s">
        <v>141</v>
      </c>
      <c r="E4133" t="s">
        <v>124</v>
      </c>
      <c r="F4133" s="1">
        <v>44679</v>
      </c>
      <c r="G4133" s="2">
        <v>44678.257638888892</v>
      </c>
      <c r="H4133" s="2">
        <v>44679.65902777778</v>
      </c>
      <c r="I4133" t="s">
        <v>365</v>
      </c>
      <c r="J4133" t="s">
        <v>71</v>
      </c>
      <c r="K4133">
        <v>11.417999999999999</v>
      </c>
      <c r="L4133">
        <v>949</v>
      </c>
      <c r="M4133">
        <v>1000</v>
      </c>
      <c r="N4133" s="3">
        <v>10835.682000000001</v>
      </c>
      <c r="O4133">
        <v>10835.682000000001</v>
      </c>
      <c r="P4133">
        <v>16441.919999999998</v>
      </c>
      <c r="Q4133">
        <v>0.51738672286617471</v>
      </c>
      <c r="S4133" t="str">
        <f t="shared" si="253"/>
        <v>April</v>
      </c>
      <c r="T4133" t="str">
        <f t="shared" si="254"/>
        <v>2022</v>
      </c>
      <c r="U4133" s="3">
        <f t="shared" si="255"/>
        <v>30</v>
      </c>
    </row>
    <row r="4134" spans="1:21" hidden="1">
      <c r="A4134">
        <v>4133</v>
      </c>
      <c r="B4134" t="s">
        <v>1699</v>
      </c>
      <c r="C4134" t="s">
        <v>15</v>
      </c>
      <c r="D4134" t="s">
        <v>123</v>
      </c>
      <c r="E4134" t="s">
        <v>124</v>
      </c>
      <c r="F4134" s="1">
        <v>44530</v>
      </c>
      <c r="G4134" s="2">
        <v>44525.26666666667</v>
      </c>
      <c r="H4134" s="2">
        <v>44530.661111111112</v>
      </c>
      <c r="I4134" t="s">
        <v>365</v>
      </c>
      <c r="J4134" t="s">
        <v>71</v>
      </c>
      <c r="K4134">
        <v>11.417999999999999</v>
      </c>
      <c r="L4134">
        <v>952</v>
      </c>
      <c r="M4134">
        <v>1000</v>
      </c>
      <c r="N4134" s="3">
        <v>10869.936</v>
      </c>
      <c r="O4134">
        <v>10869.936</v>
      </c>
      <c r="P4134">
        <v>16441.919999999998</v>
      </c>
      <c r="Q4134">
        <v>0.51260504201680657</v>
      </c>
      <c r="S4134" t="str">
        <f t="shared" si="253"/>
        <v>November</v>
      </c>
      <c r="T4134" t="str">
        <f t="shared" si="254"/>
        <v>2021</v>
      </c>
      <c r="U4134" s="3">
        <f t="shared" si="255"/>
        <v>30</v>
      </c>
    </row>
    <row r="4135" spans="1:21" hidden="1">
      <c r="A4135">
        <v>4134</v>
      </c>
      <c r="B4135" t="s">
        <v>1700</v>
      </c>
      <c r="C4135" t="s">
        <v>15</v>
      </c>
      <c r="D4135" t="s">
        <v>129</v>
      </c>
      <c r="E4135" t="s">
        <v>75</v>
      </c>
      <c r="F4135" s="1">
        <v>44424</v>
      </c>
      <c r="G4135" s="2">
        <v>44420.28125</v>
      </c>
      <c r="H4135" s="2">
        <v>44424.661805555559</v>
      </c>
      <c r="I4135" t="s">
        <v>365</v>
      </c>
      <c r="J4135" t="s">
        <v>71</v>
      </c>
      <c r="K4135">
        <v>11.417999999999999</v>
      </c>
      <c r="L4135">
        <v>953</v>
      </c>
      <c r="M4135">
        <v>1000</v>
      </c>
      <c r="N4135" s="3">
        <v>10881.353999999999</v>
      </c>
      <c r="O4135">
        <v>10881.353999999999</v>
      </c>
      <c r="P4135">
        <v>16441.919999999998</v>
      </c>
      <c r="Q4135">
        <v>0.51101783840503667</v>
      </c>
      <c r="S4135" t="str">
        <f t="shared" si="253"/>
        <v>August</v>
      </c>
      <c r="T4135" t="str">
        <f t="shared" si="254"/>
        <v>2021</v>
      </c>
      <c r="U4135" s="3">
        <f t="shared" si="255"/>
        <v>31</v>
      </c>
    </row>
    <row r="4136" spans="1:21" hidden="1">
      <c r="A4136">
        <v>4135</v>
      </c>
      <c r="B4136" t="s">
        <v>1702</v>
      </c>
      <c r="C4136" t="s">
        <v>15</v>
      </c>
      <c r="D4136" t="s">
        <v>141</v>
      </c>
      <c r="E4136" t="s">
        <v>124</v>
      </c>
      <c r="F4136" s="1">
        <v>44299</v>
      </c>
      <c r="G4136" s="2">
        <v>44296.256944444445</v>
      </c>
      <c r="H4136" s="2">
        <v>44299.666666666664</v>
      </c>
      <c r="I4136" t="s">
        <v>365</v>
      </c>
      <c r="J4136" t="s">
        <v>71</v>
      </c>
      <c r="K4136">
        <v>11.417999999999999</v>
      </c>
      <c r="L4136">
        <v>960</v>
      </c>
      <c r="M4136">
        <v>1000</v>
      </c>
      <c r="N4136" s="3">
        <v>10961.28</v>
      </c>
      <c r="O4136">
        <v>10961.28</v>
      </c>
      <c r="P4136">
        <v>16441.919999999998</v>
      </c>
      <c r="Q4136">
        <v>0.49999999999999978</v>
      </c>
      <c r="S4136" t="str">
        <f t="shared" si="253"/>
        <v>April</v>
      </c>
      <c r="T4136" t="str">
        <f t="shared" si="254"/>
        <v>2021</v>
      </c>
      <c r="U4136" s="3">
        <f t="shared" si="255"/>
        <v>30</v>
      </c>
    </row>
    <row r="4137" spans="1:21" hidden="1">
      <c r="A4137">
        <v>4136</v>
      </c>
      <c r="B4137" t="s">
        <v>1703</v>
      </c>
      <c r="C4137" t="s">
        <v>15</v>
      </c>
      <c r="D4137" t="s">
        <v>135</v>
      </c>
      <c r="E4137" t="s">
        <v>124</v>
      </c>
      <c r="F4137" s="1">
        <v>44240</v>
      </c>
      <c r="G4137" s="2">
        <v>44238.291666666664</v>
      </c>
      <c r="H4137" s="2">
        <v>44240.669444444444</v>
      </c>
      <c r="I4137" t="s">
        <v>365</v>
      </c>
      <c r="J4137" t="s">
        <v>71</v>
      </c>
      <c r="K4137">
        <v>11.417999999999999</v>
      </c>
      <c r="L4137">
        <v>964</v>
      </c>
      <c r="M4137">
        <v>1000</v>
      </c>
      <c r="N4137" s="3">
        <v>11006.951999999999</v>
      </c>
      <c r="O4137">
        <v>11006.951999999999</v>
      </c>
      <c r="P4137">
        <v>16441.919999999998</v>
      </c>
      <c r="Q4137">
        <v>0.49377593360995842</v>
      </c>
      <c r="S4137" t="str">
        <f t="shared" si="253"/>
        <v>February</v>
      </c>
      <c r="T4137" t="str">
        <f t="shared" si="254"/>
        <v>2021</v>
      </c>
      <c r="U4137" s="3">
        <f t="shared" si="255"/>
        <v>28</v>
      </c>
    </row>
    <row r="4138" spans="1:21" hidden="1">
      <c r="A4138">
        <v>4137</v>
      </c>
      <c r="B4138" t="s">
        <v>1704</v>
      </c>
      <c r="C4138" t="s">
        <v>15</v>
      </c>
      <c r="D4138" t="s">
        <v>129</v>
      </c>
      <c r="E4138" t="s">
        <v>75</v>
      </c>
      <c r="F4138" s="1">
        <v>44459</v>
      </c>
      <c r="G4138" s="2">
        <v>44455.270833333336</v>
      </c>
      <c r="H4138" s="2">
        <v>44459.669444444444</v>
      </c>
      <c r="I4138" t="s">
        <v>365</v>
      </c>
      <c r="J4138" t="s">
        <v>71</v>
      </c>
      <c r="K4138">
        <v>11.417999999999999</v>
      </c>
      <c r="L4138">
        <v>964</v>
      </c>
      <c r="M4138">
        <v>1000</v>
      </c>
      <c r="N4138" s="3">
        <v>11006.951999999999</v>
      </c>
      <c r="O4138">
        <v>11006.951999999999</v>
      </c>
      <c r="P4138">
        <v>16441.919999999998</v>
      </c>
      <c r="Q4138">
        <v>0.49377593360995842</v>
      </c>
      <c r="S4138" t="str">
        <f t="shared" si="253"/>
        <v>September</v>
      </c>
      <c r="T4138" t="str">
        <f t="shared" si="254"/>
        <v>2021</v>
      </c>
      <c r="U4138" s="3">
        <f t="shared" si="255"/>
        <v>30</v>
      </c>
    </row>
    <row r="4139" spans="1:21" hidden="1">
      <c r="A4139">
        <v>4138</v>
      </c>
      <c r="B4139" t="s">
        <v>1705</v>
      </c>
      <c r="C4139" t="s">
        <v>15</v>
      </c>
      <c r="D4139" t="s">
        <v>131</v>
      </c>
      <c r="E4139" t="s">
        <v>124</v>
      </c>
      <c r="F4139" s="1">
        <v>44348</v>
      </c>
      <c r="G4139" s="2">
        <v>44343.260416666664</v>
      </c>
      <c r="H4139" s="2">
        <v>44348.677777777775</v>
      </c>
      <c r="I4139" t="s">
        <v>365</v>
      </c>
      <c r="J4139" t="s">
        <v>71</v>
      </c>
      <c r="K4139">
        <v>11.417999999999999</v>
      </c>
      <c r="L4139">
        <v>976</v>
      </c>
      <c r="M4139">
        <v>1000</v>
      </c>
      <c r="N4139" s="3">
        <v>11143.968000000001</v>
      </c>
      <c r="O4139">
        <v>11143.968000000001</v>
      </c>
      <c r="P4139">
        <v>16441.919999999998</v>
      </c>
      <c r="Q4139">
        <v>0.47540983606557352</v>
      </c>
      <c r="S4139" t="str">
        <f t="shared" si="253"/>
        <v>June</v>
      </c>
      <c r="T4139" t="str">
        <f t="shared" si="254"/>
        <v>2021</v>
      </c>
      <c r="U4139" s="3">
        <f t="shared" si="255"/>
        <v>30</v>
      </c>
    </row>
    <row r="4140" spans="1:21" hidden="1">
      <c r="A4140">
        <v>4139</v>
      </c>
      <c r="B4140" t="s">
        <v>1706</v>
      </c>
      <c r="C4140" t="s">
        <v>15</v>
      </c>
      <c r="D4140" t="s">
        <v>131</v>
      </c>
      <c r="E4140" t="s">
        <v>124</v>
      </c>
      <c r="F4140" s="1">
        <v>44355</v>
      </c>
      <c r="G4140" s="2">
        <v>44350.254861111112</v>
      </c>
      <c r="H4140" s="2">
        <v>44355.678472222222</v>
      </c>
      <c r="I4140" t="s">
        <v>365</v>
      </c>
      <c r="J4140" t="s">
        <v>71</v>
      </c>
      <c r="K4140">
        <v>11.417999999999999</v>
      </c>
      <c r="L4140">
        <v>977</v>
      </c>
      <c r="M4140">
        <v>1000</v>
      </c>
      <c r="N4140" s="3">
        <v>11155.386</v>
      </c>
      <c r="O4140">
        <v>11155.386</v>
      </c>
      <c r="P4140">
        <v>16441.919999999998</v>
      </c>
      <c r="Q4140">
        <v>0.47389969293756373</v>
      </c>
      <c r="S4140" t="str">
        <f t="shared" si="253"/>
        <v>June</v>
      </c>
      <c r="T4140" t="str">
        <f t="shared" si="254"/>
        <v>2021</v>
      </c>
      <c r="U4140" s="3">
        <f t="shared" si="255"/>
        <v>30</v>
      </c>
    </row>
    <row r="4141" spans="1:21" hidden="1">
      <c r="A4141">
        <v>4140</v>
      </c>
      <c r="B4141" t="s">
        <v>1708</v>
      </c>
      <c r="C4141" t="s">
        <v>15</v>
      </c>
      <c r="D4141" t="s">
        <v>141</v>
      </c>
      <c r="E4141" t="s">
        <v>124</v>
      </c>
      <c r="F4141" s="1">
        <v>44495</v>
      </c>
      <c r="G4141" s="2">
        <v>44490.260416666664</v>
      </c>
      <c r="H4141" s="2">
        <v>44495.680555555555</v>
      </c>
      <c r="I4141" t="s">
        <v>365</v>
      </c>
      <c r="J4141" t="s">
        <v>71</v>
      </c>
      <c r="K4141">
        <v>11.417999999999999</v>
      </c>
      <c r="L4141">
        <v>980</v>
      </c>
      <c r="M4141">
        <v>1000</v>
      </c>
      <c r="N4141" s="3">
        <v>11189.64</v>
      </c>
      <c r="O4141">
        <v>11189.64</v>
      </c>
      <c r="P4141">
        <v>16441.919999999998</v>
      </c>
      <c r="Q4141">
        <v>0.46938775510204073</v>
      </c>
      <c r="S4141" t="str">
        <f t="shared" si="253"/>
        <v>October</v>
      </c>
      <c r="T4141" t="str">
        <f t="shared" si="254"/>
        <v>2021</v>
      </c>
      <c r="U4141" s="3">
        <f t="shared" si="255"/>
        <v>31</v>
      </c>
    </row>
    <row r="4142" spans="1:21" hidden="1">
      <c r="A4142">
        <v>4141</v>
      </c>
      <c r="B4142" t="s">
        <v>1674</v>
      </c>
      <c r="C4142" t="s">
        <v>15</v>
      </c>
      <c r="D4142" t="s">
        <v>127</v>
      </c>
      <c r="E4142" t="s">
        <v>124</v>
      </c>
      <c r="F4142" s="1">
        <v>44595</v>
      </c>
      <c r="G4142" s="2">
        <v>44595.318749999999</v>
      </c>
      <c r="H4142" s="2">
        <v>44600.45416666667</v>
      </c>
      <c r="I4142" t="s">
        <v>365</v>
      </c>
      <c r="J4142" t="s">
        <v>71</v>
      </c>
      <c r="K4142">
        <v>11.417999999999999</v>
      </c>
      <c r="L4142">
        <v>981</v>
      </c>
      <c r="M4142">
        <v>1000</v>
      </c>
      <c r="N4142" s="3">
        <v>11201.058000000001</v>
      </c>
      <c r="O4142">
        <v>11201.058000000001</v>
      </c>
      <c r="P4142">
        <v>16441.919999999998</v>
      </c>
      <c r="Q4142">
        <v>0.46788990825688048</v>
      </c>
      <c r="S4142" t="str">
        <f t="shared" si="253"/>
        <v>February</v>
      </c>
      <c r="T4142" t="str">
        <f t="shared" si="254"/>
        <v>2022</v>
      </c>
      <c r="U4142" s="3">
        <f t="shared" si="255"/>
        <v>28</v>
      </c>
    </row>
    <row r="4143" spans="1:21">
      <c r="A4143">
        <v>3012</v>
      </c>
      <c r="B4143" t="s">
        <v>1313</v>
      </c>
      <c r="C4143" t="s">
        <v>28</v>
      </c>
      <c r="D4143" t="s">
        <v>127</v>
      </c>
      <c r="E4143" t="s">
        <v>124</v>
      </c>
      <c r="F4143" s="1">
        <v>44226</v>
      </c>
      <c r="G4143" s="2">
        <v>44226.274305555555</v>
      </c>
      <c r="H4143" s="2">
        <v>44228.71597222222</v>
      </c>
      <c r="I4143" t="s">
        <v>99</v>
      </c>
      <c r="J4143" t="s">
        <v>69</v>
      </c>
      <c r="K4143">
        <v>49.98</v>
      </c>
      <c r="L4143" s="4">
        <v>1045</v>
      </c>
      <c r="M4143">
        <v>800</v>
      </c>
      <c r="N4143" s="3">
        <v>52229.1</v>
      </c>
      <c r="O4143">
        <v>52229.1</v>
      </c>
      <c r="P4143">
        <v>71971.199999999997</v>
      </c>
      <c r="Q4143">
        <v>0.37799043062200954</v>
      </c>
      <c r="S4143" t="str">
        <f t="shared" si="253"/>
        <v>January</v>
      </c>
      <c r="T4143" t="str">
        <f t="shared" si="254"/>
        <v>2021</v>
      </c>
      <c r="U4143" s="3">
        <f t="shared" si="255"/>
        <v>31</v>
      </c>
    </row>
    <row r="4144" spans="1:21" hidden="1">
      <c r="A4144">
        <v>4143</v>
      </c>
      <c r="B4144" t="s">
        <v>1710</v>
      </c>
      <c r="C4144" t="s">
        <v>15</v>
      </c>
      <c r="D4144" t="s">
        <v>127</v>
      </c>
      <c r="E4144" t="s">
        <v>124</v>
      </c>
      <c r="F4144" s="1">
        <v>44537</v>
      </c>
      <c r="G4144" s="2">
        <v>44532.254166666666</v>
      </c>
      <c r="H4144" s="2">
        <v>44537.683333333334</v>
      </c>
      <c r="I4144" t="s">
        <v>365</v>
      </c>
      <c r="J4144" t="s">
        <v>71</v>
      </c>
      <c r="K4144">
        <v>11.417999999999999</v>
      </c>
      <c r="L4144">
        <v>984</v>
      </c>
      <c r="M4144">
        <v>1000</v>
      </c>
      <c r="N4144" s="3">
        <v>11235.312</v>
      </c>
      <c r="O4144">
        <v>11235.312</v>
      </c>
      <c r="P4144">
        <v>16441.919999999998</v>
      </c>
      <c r="Q4144">
        <v>0.46341463414634132</v>
      </c>
      <c r="S4144" t="str">
        <f t="shared" si="253"/>
        <v>December</v>
      </c>
      <c r="T4144" t="str">
        <f t="shared" si="254"/>
        <v>2021</v>
      </c>
      <c r="U4144" s="3">
        <f t="shared" si="255"/>
        <v>31</v>
      </c>
    </row>
    <row r="4145" spans="1:21" hidden="1">
      <c r="A4145">
        <v>4144</v>
      </c>
      <c r="B4145" t="s">
        <v>1711</v>
      </c>
      <c r="C4145" t="s">
        <v>15</v>
      </c>
      <c r="D4145" t="s">
        <v>135</v>
      </c>
      <c r="E4145" t="s">
        <v>124</v>
      </c>
      <c r="F4145" s="1">
        <v>44690</v>
      </c>
      <c r="G4145" s="2">
        <v>44688.254861111112</v>
      </c>
      <c r="H4145" s="2">
        <v>44690.684027777781</v>
      </c>
      <c r="I4145" t="s">
        <v>365</v>
      </c>
      <c r="J4145" t="s">
        <v>71</v>
      </c>
      <c r="K4145">
        <v>11.417999999999999</v>
      </c>
      <c r="L4145">
        <v>985</v>
      </c>
      <c r="M4145">
        <v>1000</v>
      </c>
      <c r="N4145" s="3">
        <v>11246.73</v>
      </c>
      <c r="O4145">
        <v>11246.73</v>
      </c>
      <c r="P4145">
        <v>16441.919999999998</v>
      </c>
      <c r="Q4145">
        <v>0.46192893401015217</v>
      </c>
      <c r="S4145" t="str">
        <f t="shared" si="253"/>
        <v>May</v>
      </c>
      <c r="T4145" t="str">
        <f t="shared" si="254"/>
        <v>2022</v>
      </c>
      <c r="U4145" s="3">
        <f t="shared" si="255"/>
        <v>31</v>
      </c>
    </row>
    <row r="4146" spans="1:21" hidden="1">
      <c r="A4146">
        <v>4145</v>
      </c>
      <c r="B4146" t="s">
        <v>1712</v>
      </c>
      <c r="C4146" t="s">
        <v>15</v>
      </c>
      <c r="D4146" t="s">
        <v>127</v>
      </c>
      <c r="E4146" t="s">
        <v>124</v>
      </c>
      <c r="F4146" s="1">
        <v>44634</v>
      </c>
      <c r="G4146" s="2">
        <v>44629.255555555559</v>
      </c>
      <c r="H4146" s="2">
        <v>44634.68472222222</v>
      </c>
      <c r="I4146" t="s">
        <v>365</v>
      </c>
      <c r="J4146" t="s">
        <v>71</v>
      </c>
      <c r="K4146">
        <v>11.417999999999999</v>
      </c>
      <c r="L4146">
        <v>986</v>
      </c>
      <c r="M4146">
        <v>1000</v>
      </c>
      <c r="N4146" s="3">
        <v>11258.147999999999</v>
      </c>
      <c r="O4146">
        <v>11258.147999999999</v>
      </c>
      <c r="P4146">
        <v>16441.919999999998</v>
      </c>
      <c r="Q4146">
        <v>0.46044624746450297</v>
      </c>
      <c r="S4146" t="str">
        <f t="shared" si="253"/>
        <v>March</v>
      </c>
      <c r="T4146" t="str">
        <f t="shared" si="254"/>
        <v>2022</v>
      </c>
      <c r="U4146" s="3">
        <f t="shared" si="255"/>
        <v>31</v>
      </c>
    </row>
    <row r="4147" spans="1:21" hidden="1">
      <c r="A4147">
        <v>4146</v>
      </c>
      <c r="B4147" t="s">
        <v>1713</v>
      </c>
      <c r="C4147" t="s">
        <v>15</v>
      </c>
      <c r="D4147" t="s">
        <v>135</v>
      </c>
      <c r="E4147" t="s">
        <v>124</v>
      </c>
      <c r="F4147" s="1">
        <v>44488</v>
      </c>
      <c r="G4147" s="2">
        <v>44483.254166666666</v>
      </c>
      <c r="H4147" s="2">
        <v>44488.697916666664</v>
      </c>
      <c r="I4147" t="s">
        <v>365</v>
      </c>
      <c r="J4147" t="s">
        <v>71</v>
      </c>
      <c r="K4147">
        <v>11.417999999999999</v>
      </c>
      <c r="L4147" s="4">
        <v>1005</v>
      </c>
      <c r="M4147">
        <v>1000</v>
      </c>
      <c r="N4147" s="3">
        <v>11475.09</v>
      </c>
      <c r="O4147">
        <v>11475.09</v>
      </c>
      <c r="P4147">
        <v>16441.919999999998</v>
      </c>
      <c r="Q4147">
        <v>0.43283582089552219</v>
      </c>
      <c r="S4147" t="str">
        <f t="shared" si="253"/>
        <v>October</v>
      </c>
      <c r="T4147" t="str">
        <f t="shared" si="254"/>
        <v>2021</v>
      </c>
      <c r="U4147" s="3">
        <f t="shared" si="255"/>
        <v>31</v>
      </c>
    </row>
    <row r="4148" spans="1:21" hidden="1">
      <c r="A4148">
        <v>4147</v>
      </c>
      <c r="B4148" t="s">
        <v>1714</v>
      </c>
      <c r="C4148" t="s">
        <v>15</v>
      </c>
      <c r="D4148" t="s">
        <v>123</v>
      </c>
      <c r="E4148" t="s">
        <v>124</v>
      </c>
      <c r="F4148" s="1">
        <v>44702</v>
      </c>
      <c r="G4148" s="2">
        <v>44702.293055555558</v>
      </c>
      <c r="H4148" s="2">
        <v>44704</v>
      </c>
      <c r="I4148" t="s">
        <v>365</v>
      </c>
      <c r="J4148" t="s">
        <v>71</v>
      </c>
      <c r="K4148">
        <v>11.417999999999999</v>
      </c>
      <c r="L4148" s="4">
        <v>1018</v>
      </c>
      <c r="M4148">
        <v>1000</v>
      </c>
      <c r="N4148" s="3">
        <v>11623.523999999999</v>
      </c>
      <c r="O4148">
        <v>11623.523999999999</v>
      </c>
      <c r="P4148">
        <v>16441.919999999998</v>
      </c>
      <c r="Q4148">
        <v>0.41453831041257361</v>
      </c>
      <c r="S4148" t="str">
        <f t="shared" si="253"/>
        <v>May</v>
      </c>
      <c r="T4148" t="str">
        <f t="shared" si="254"/>
        <v>2022</v>
      </c>
      <c r="U4148" s="3">
        <f t="shared" si="255"/>
        <v>31</v>
      </c>
    </row>
    <row r="4149" spans="1:21">
      <c r="A4149">
        <v>3825</v>
      </c>
      <c r="B4149" t="s">
        <v>1742</v>
      </c>
      <c r="C4149" t="s">
        <v>15</v>
      </c>
      <c r="D4149" t="s">
        <v>135</v>
      </c>
      <c r="E4149" t="s">
        <v>124</v>
      </c>
      <c r="F4149" s="1">
        <v>44226</v>
      </c>
      <c r="G4149" s="2">
        <v>44224.515277777777</v>
      </c>
      <c r="H4149" s="2">
        <v>44228</v>
      </c>
      <c r="I4149" t="s">
        <v>364</v>
      </c>
      <c r="J4149" t="s">
        <v>71</v>
      </c>
      <c r="K4149">
        <v>10.329000000000001</v>
      </c>
      <c r="L4149" s="4">
        <v>1440</v>
      </c>
      <c r="M4149">
        <v>1000</v>
      </c>
      <c r="N4149" s="3">
        <v>14873.76</v>
      </c>
      <c r="O4149">
        <v>14873.76</v>
      </c>
      <c r="P4149">
        <v>14873.76</v>
      </c>
      <c r="Q4149">
        <v>0</v>
      </c>
      <c r="S4149" t="str">
        <f t="shared" si="253"/>
        <v>January</v>
      </c>
      <c r="T4149" t="str">
        <f t="shared" si="254"/>
        <v>2021</v>
      </c>
      <c r="U4149" s="3">
        <f t="shared" si="255"/>
        <v>31</v>
      </c>
    </row>
    <row r="4150" spans="1:21" hidden="1">
      <c r="A4150">
        <v>4149</v>
      </c>
      <c r="B4150" t="s">
        <v>1703</v>
      </c>
      <c r="C4150" t="s">
        <v>15</v>
      </c>
      <c r="D4150" t="s">
        <v>135</v>
      </c>
      <c r="E4150" t="s">
        <v>124</v>
      </c>
      <c r="F4150" s="1">
        <v>44238</v>
      </c>
      <c r="G4150" s="2">
        <v>44238.291666666664</v>
      </c>
      <c r="H4150" s="2">
        <v>44240.669444444444</v>
      </c>
      <c r="I4150" t="s">
        <v>365</v>
      </c>
      <c r="J4150" t="s">
        <v>71</v>
      </c>
      <c r="K4150">
        <v>11.417999999999999</v>
      </c>
      <c r="L4150" s="4">
        <v>1020</v>
      </c>
      <c r="M4150">
        <v>1000</v>
      </c>
      <c r="N4150" s="3">
        <v>11646.36</v>
      </c>
      <c r="O4150">
        <v>11646.36</v>
      </c>
      <c r="P4150">
        <v>16441.919999999998</v>
      </c>
      <c r="Q4150">
        <v>0.4117647058823527</v>
      </c>
      <c r="S4150" t="str">
        <f t="shared" si="253"/>
        <v>February</v>
      </c>
      <c r="T4150" t="str">
        <f t="shared" si="254"/>
        <v>2021</v>
      </c>
      <c r="U4150" s="3">
        <f t="shared" si="255"/>
        <v>28</v>
      </c>
    </row>
    <row r="4151" spans="1:21" hidden="1">
      <c r="A4151">
        <v>4150</v>
      </c>
      <c r="B4151" t="s">
        <v>1715</v>
      </c>
      <c r="C4151" t="s">
        <v>15</v>
      </c>
      <c r="D4151" t="s">
        <v>123</v>
      </c>
      <c r="E4151" t="s">
        <v>124</v>
      </c>
      <c r="F4151" s="1">
        <v>44313</v>
      </c>
      <c r="G4151" s="2">
        <v>44310.255555555559</v>
      </c>
      <c r="H4151" s="2">
        <v>44313.708333333336</v>
      </c>
      <c r="I4151" t="s">
        <v>365</v>
      </c>
      <c r="J4151" t="s">
        <v>71</v>
      </c>
      <c r="K4151">
        <v>11.417999999999999</v>
      </c>
      <c r="L4151" s="4">
        <v>1020</v>
      </c>
      <c r="M4151">
        <v>1000</v>
      </c>
      <c r="N4151" s="3">
        <v>11646.36</v>
      </c>
      <c r="O4151">
        <v>11646.36</v>
      </c>
      <c r="P4151">
        <v>16441.919999999998</v>
      </c>
      <c r="Q4151">
        <v>0.4117647058823527</v>
      </c>
      <c r="S4151" t="str">
        <f t="shared" si="253"/>
        <v>April</v>
      </c>
      <c r="T4151" t="str">
        <f t="shared" si="254"/>
        <v>2021</v>
      </c>
      <c r="U4151" s="3">
        <f t="shared" si="255"/>
        <v>30</v>
      </c>
    </row>
    <row r="4152" spans="1:21" hidden="1">
      <c r="A4152">
        <v>4151</v>
      </c>
      <c r="B4152" t="s">
        <v>1716</v>
      </c>
      <c r="C4152" t="s">
        <v>15</v>
      </c>
      <c r="D4152" t="s">
        <v>123</v>
      </c>
      <c r="E4152" t="s">
        <v>124</v>
      </c>
      <c r="F4152" s="1">
        <v>44320</v>
      </c>
      <c r="G4152" s="2">
        <v>44316.261111111111</v>
      </c>
      <c r="H4152" s="2">
        <v>44320.708333333336</v>
      </c>
      <c r="I4152" t="s">
        <v>365</v>
      </c>
      <c r="J4152" t="s">
        <v>71</v>
      </c>
      <c r="K4152">
        <v>11.417999999999999</v>
      </c>
      <c r="L4152" s="4">
        <v>1020</v>
      </c>
      <c r="M4152">
        <v>1000</v>
      </c>
      <c r="N4152" s="3">
        <v>11646.36</v>
      </c>
      <c r="O4152">
        <v>11646.36</v>
      </c>
      <c r="P4152">
        <v>16441.919999999998</v>
      </c>
      <c r="Q4152">
        <v>0.4117647058823527</v>
      </c>
      <c r="S4152" t="str">
        <f t="shared" si="253"/>
        <v>May</v>
      </c>
      <c r="T4152" t="str">
        <f t="shared" si="254"/>
        <v>2021</v>
      </c>
      <c r="U4152" s="3">
        <f t="shared" si="255"/>
        <v>31</v>
      </c>
    </row>
    <row r="4153" spans="1:21" hidden="1">
      <c r="A4153">
        <v>4152</v>
      </c>
      <c r="B4153" t="s">
        <v>1717</v>
      </c>
      <c r="C4153" t="s">
        <v>15</v>
      </c>
      <c r="D4153" t="s">
        <v>123</v>
      </c>
      <c r="E4153" t="s">
        <v>124</v>
      </c>
      <c r="F4153" s="1">
        <v>44586</v>
      </c>
      <c r="G4153" s="2">
        <v>44581.285416666666</v>
      </c>
      <c r="H4153" s="2">
        <v>44586.708333333336</v>
      </c>
      <c r="I4153" t="s">
        <v>365</v>
      </c>
      <c r="J4153" t="s">
        <v>71</v>
      </c>
      <c r="K4153">
        <v>11.417999999999999</v>
      </c>
      <c r="L4153" s="4">
        <v>1020</v>
      </c>
      <c r="M4153">
        <v>1000</v>
      </c>
      <c r="N4153" s="3">
        <v>11646.36</v>
      </c>
      <c r="O4153">
        <v>11646.36</v>
      </c>
      <c r="P4153">
        <v>16441.919999999998</v>
      </c>
      <c r="Q4153">
        <v>0.4117647058823527</v>
      </c>
      <c r="S4153" t="str">
        <f t="shared" si="253"/>
        <v>January</v>
      </c>
      <c r="T4153" t="str">
        <f t="shared" si="254"/>
        <v>2022</v>
      </c>
      <c r="U4153" s="3">
        <f t="shared" si="255"/>
        <v>31</v>
      </c>
    </row>
    <row r="4154" spans="1:21" hidden="1">
      <c r="A4154">
        <v>4153</v>
      </c>
      <c r="B4154" t="s">
        <v>1718</v>
      </c>
      <c r="C4154" t="s">
        <v>15</v>
      </c>
      <c r="D4154" t="s">
        <v>127</v>
      </c>
      <c r="E4154" t="s">
        <v>124</v>
      </c>
      <c r="F4154" s="1">
        <v>44593</v>
      </c>
      <c r="G4154" s="2">
        <v>44588.252083333333</v>
      </c>
      <c r="H4154" s="2">
        <v>44593.708333333336</v>
      </c>
      <c r="I4154" t="s">
        <v>365</v>
      </c>
      <c r="J4154" t="s">
        <v>71</v>
      </c>
      <c r="K4154">
        <v>11.417999999999999</v>
      </c>
      <c r="L4154" s="4">
        <v>1020</v>
      </c>
      <c r="M4154">
        <v>1000</v>
      </c>
      <c r="N4154" s="3">
        <v>11646.36</v>
      </c>
      <c r="O4154">
        <v>11646.36</v>
      </c>
      <c r="P4154">
        <v>16441.919999999998</v>
      </c>
      <c r="Q4154">
        <v>0.4117647058823527</v>
      </c>
      <c r="S4154" t="str">
        <f t="shared" si="253"/>
        <v>February</v>
      </c>
      <c r="T4154" t="str">
        <f t="shared" si="254"/>
        <v>2022</v>
      </c>
      <c r="U4154" s="3">
        <f t="shared" si="255"/>
        <v>28</v>
      </c>
    </row>
    <row r="4155" spans="1:21" hidden="1">
      <c r="A4155">
        <v>4154</v>
      </c>
      <c r="B4155" t="s">
        <v>1719</v>
      </c>
      <c r="C4155" t="s">
        <v>15</v>
      </c>
      <c r="D4155" t="s">
        <v>131</v>
      </c>
      <c r="E4155" t="s">
        <v>124</v>
      </c>
      <c r="F4155" s="1">
        <v>44607</v>
      </c>
      <c r="G4155" s="2">
        <v>44602.265277777777</v>
      </c>
      <c r="H4155" s="2">
        <v>44607.708333333336</v>
      </c>
      <c r="I4155" t="s">
        <v>365</v>
      </c>
      <c r="J4155" t="s">
        <v>71</v>
      </c>
      <c r="K4155">
        <v>11.417999999999999</v>
      </c>
      <c r="L4155" s="4">
        <v>1020</v>
      </c>
      <c r="M4155">
        <v>1000</v>
      </c>
      <c r="N4155" s="3">
        <v>11646.36</v>
      </c>
      <c r="O4155">
        <v>11646.36</v>
      </c>
      <c r="P4155">
        <v>16441.919999999998</v>
      </c>
      <c r="Q4155">
        <v>0.4117647058823527</v>
      </c>
      <c r="S4155" t="str">
        <f t="shared" si="253"/>
        <v>February</v>
      </c>
      <c r="T4155" t="str">
        <f t="shared" si="254"/>
        <v>2022</v>
      </c>
      <c r="U4155" s="3">
        <f t="shared" si="255"/>
        <v>28</v>
      </c>
    </row>
    <row r="4156" spans="1:21" hidden="1">
      <c r="A4156">
        <v>4155</v>
      </c>
      <c r="B4156" t="s">
        <v>1720</v>
      </c>
      <c r="C4156" t="s">
        <v>15</v>
      </c>
      <c r="D4156" t="s">
        <v>123</v>
      </c>
      <c r="E4156" t="s">
        <v>124</v>
      </c>
      <c r="F4156" s="1">
        <v>44724</v>
      </c>
      <c r="G4156" s="2">
        <v>44720</v>
      </c>
      <c r="H4156" s="2">
        <v>44724.708333333336</v>
      </c>
      <c r="I4156" t="s">
        <v>365</v>
      </c>
      <c r="J4156" t="s">
        <v>71</v>
      </c>
      <c r="K4156">
        <v>11.417999999999999</v>
      </c>
      <c r="L4156" s="4">
        <v>1020</v>
      </c>
      <c r="M4156">
        <v>1000</v>
      </c>
      <c r="N4156" s="3">
        <v>11646.36</v>
      </c>
      <c r="O4156">
        <v>11646.36</v>
      </c>
      <c r="P4156">
        <v>16441.919999999998</v>
      </c>
      <c r="Q4156">
        <v>0.4117647058823527</v>
      </c>
      <c r="S4156" t="str">
        <f t="shared" si="253"/>
        <v>June</v>
      </c>
      <c r="T4156" t="str">
        <f t="shared" si="254"/>
        <v>2022</v>
      </c>
      <c r="U4156" s="3">
        <f t="shared" si="255"/>
        <v>30</v>
      </c>
    </row>
    <row r="4157" spans="1:21" hidden="1">
      <c r="A4157">
        <v>4156</v>
      </c>
      <c r="B4157" t="s">
        <v>1721</v>
      </c>
      <c r="C4157" t="s">
        <v>15</v>
      </c>
      <c r="D4157" t="s">
        <v>123</v>
      </c>
      <c r="E4157" t="s">
        <v>124</v>
      </c>
      <c r="F4157" s="1">
        <v>44787</v>
      </c>
      <c r="G4157" s="2">
        <v>44783.245138888888</v>
      </c>
      <c r="H4157" s="2">
        <v>44787.708333333336</v>
      </c>
      <c r="I4157" t="s">
        <v>365</v>
      </c>
      <c r="J4157" t="s">
        <v>71</v>
      </c>
      <c r="K4157">
        <v>11.417999999999999</v>
      </c>
      <c r="L4157" s="4">
        <v>1020</v>
      </c>
      <c r="M4157">
        <v>1000</v>
      </c>
      <c r="N4157" s="3">
        <v>11646.36</v>
      </c>
      <c r="O4157">
        <v>11646.36</v>
      </c>
      <c r="P4157">
        <v>16441.919999999998</v>
      </c>
      <c r="Q4157">
        <v>0.4117647058823527</v>
      </c>
      <c r="S4157" t="str">
        <f t="shared" si="253"/>
        <v>August</v>
      </c>
      <c r="T4157" t="str">
        <f t="shared" si="254"/>
        <v>2022</v>
      </c>
      <c r="U4157" s="3">
        <f t="shared" si="255"/>
        <v>31</v>
      </c>
    </row>
    <row r="4158" spans="1:21" hidden="1">
      <c r="A4158">
        <v>4157</v>
      </c>
      <c r="B4158" t="s">
        <v>1690</v>
      </c>
      <c r="C4158" t="s">
        <v>28</v>
      </c>
      <c r="D4158" t="s">
        <v>127</v>
      </c>
      <c r="E4158" t="s">
        <v>124</v>
      </c>
      <c r="F4158" s="1">
        <v>44735</v>
      </c>
      <c r="G4158" s="2">
        <v>44735.291666666664</v>
      </c>
      <c r="H4158" s="2">
        <v>44743.62777777778</v>
      </c>
      <c r="I4158" t="s">
        <v>365</v>
      </c>
      <c r="J4158" t="s">
        <v>71</v>
      </c>
      <c r="K4158">
        <v>11.417999999999999</v>
      </c>
      <c r="L4158" s="4">
        <v>1020</v>
      </c>
      <c r="M4158">
        <v>1000</v>
      </c>
      <c r="N4158" s="3">
        <v>11646.36</v>
      </c>
      <c r="O4158">
        <v>11646.36</v>
      </c>
      <c r="P4158">
        <v>16441.919999999998</v>
      </c>
      <c r="Q4158">
        <v>0.4117647058823527</v>
      </c>
      <c r="S4158" t="str">
        <f t="shared" si="253"/>
        <v>June</v>
      </c>
      <c r="T4158" t="str">
        <f t="shared" si="254"/>
        <v>2022</v>
      </c>
      <c r="U4158" s="3">
        <f t="shared" si="255"/>
        <v>30</v>
      </c>
    </row>
    <row r="4159" spans="1:21" hidden="1">
      <c r="A4159">
        <v>4158</v>
      </c>
      <c r="B4159" t="s">
        <v>1717</v>
      </c>
      <c r="C4159" t="s">
        <v>15</v>
      </c>
      <c r="D4159" t="s">
        <v>123</v>
      </c>
      <c r="E4159" t="s">
        <v>124</v>
      </c>
      <c r="F4159" s="1">
        <v>44581</v>
      </c>
      <c r="G4159" s="2">
        <v>44581.285416666666</v>
      </c>
      <c r="H4159" s="2">
        <v>44586.708333333336</v>
      </c>
      <c r="I4159" t="s">
        <v>365</v>
      </c>
      <c r="J4159" t="s">
        <v>71</v>
      </c>
      <c r="K4159">
        <v>11.417999999999999</v>
      </c>
      <c r="L4159" s="4">
        <v>1029</v>
      </c>
      <c r="M4159">
        <v>1000</v>
      </c>
      <c r="N4159" s="3">
        <v>11749.121999999999</v>
      </c>
      <c r="O4159">
        <v>11749.121999999999</v>
      </c>
      <c r="P4159">
        <v>16441.919999999998</v>
      </c>
      <c r="Q4159">
        <v>0.39941690962099119</v>
      </c>
      <c r="S4159" t="str">
        <f t="shared" si="253"/>
        <v>January</v>
      </c>
      <c r="T4159" t="str">
        <f t="shared" si="254"/>
        <v>2022</v>
      </c>
      <c r="U4159" s="3">
        <f t="shared" si="255"/>
        <v>31</v>
      </c>
    </row>
    <row r="4160" spans="1:21" hidden="1">
      <c r="A4160">
        <v>4159</v>
      </c>
      <c r="B4160" t="s">
        <v>1722</v>
      </c>
      <c r="C4160" t="s">
        <v>15</v>
      </c>
      <c r="D4160" t="s">
        <v>141</v>
      </c>
      <c r="E4160" t="s">
        <v>124</v>
      </c>
      <c r="F4160" s="1">
        <v>44397</v>
      </c>
      <c r="G4160" s="2">
        <v>44395.260416666664</v>
      </c>
      <c r="H4160" s="2">
        <v>44397.718055555553</v>
      </c>
      <c r="I4160" t="s">
        <v>365</v>
      </c>
      <c r="J4160" t="s">
        <v>71</v>
      </c>
      <c r="K4160">
        <v>11.417999999999999</v>
      </c>
      <c r="L4160" s="4">
        <v>1034</v>
      </c>
      <c r="M4160">
        <v>1000</v>
      </c>
      <c r="N4160" s="3">
        <v>11806.212</v>
      </c>
      <c r="O4160">
        <v>11806.212</v>
      </c>
      <c r="P4160">
        <v>16441.919999999998</v>
      </c>
      <c r="Q4160">
        <v>0.39264990328820104</v>
      </c>
      <c r="S4160" t="str">
        <f t="shared" si="253"/>
        <v>July</v>
      </c>
      <c r="T4160" t="str">
        <f t="shared" si="254"/>
        <v>2021</v>
      </c>
      <c r="U4160" s="3">
        <f t="shared" si="255"/>
        <v>31</v>
      </c>
    </row>
    <row r="4161" spans="1:21" hidden="1">
      <c r="A4161">
        <v>4160</v>
      </c>
      <c r="B4161" t="s">
        <v>1723</v>
      </c>
      <c r="C4161" t="s">
        <v>15</v>
      </c>
      <c r="D4161" t="s">
        <v>123</v>
      </c>
      <c r="E4161" t="s">
        <v>124</v>
      </c>
      <c r="F4161" s="1">
        <v>44609</v>
      </c>
      <c r="G4161" s="2">
        <v>44609.281944444447</v>
      </c>
      <c r="H4161" s="2">
        <v>44614</v>
      </c>
      <c r="I4161" t="s">
        <v>365</v>
      </c>
      <c r="J4161" t="s">
        <v>71</v>
      </c>
      <c r="K4161">
        <v>11.417999999999999</v>
      </c>
      <c r="L4161" s="4">
        <v>1034</v>
      </c>
      <c r="M4161">
        <v>1000</v>
      </c>
      <c r="N4161" s="3">
        <v>11806.212</v>
      </c>
      <c r="O4161">
        <v>11806.212</v>
      </c>
      <c r="P4161">
        <v>16441.919999999998</v>
      </c>
      <c r="Q4161">
        <v>0.39264990328820104</v>
      </c>
      <c r="S4161" t="str">
        <f t="shared" si="253"/>
        <v>February</v>
      </c>
      <c r="T4161" t="str">
        <f t="shared" si="254"/>
        <v>2022</v>
      </c>
      <c r="U4161" s="3">
        <f t="shared" si="255"/>
        <v>28</v>
      </c>
    </row>
    <row r="4162" spans="1:21" hidden="1">
      <c r="A4162">
        <v>4161</v>
      </c>
      <c r="B4162" t="s">
        <v>1700</v>
      </c>
      <c r="C4162" t="s">
        <v>15</v>
      </c>
      <c r="D4162" t="s">
        <v>129</v>
      </c>
      <c r="E4162" t="s">
        <v>75</v>
      </c>
      <c r="F4162" s="1">
        <v>44420</v>
      </c>
      <c r="G4162" s="2">
        <v>44420.28125</v>
      </c>
      <c r="H4162" s="2">
        <v>44424.661805555559</v>
      </c>
      <c r="I4162" t="s">
        <v>365</v>
      </c>
      <c r="J4162" t="s">
        <v>71</v>
      </c>
      <c r="K4162">
        <v>11.417999999999999</v>
      </c>
      <c r="L4162" s="4">
        <v>1035</v>
      </c>
      <c r="M4162">
        <v>1000</v>
      </c>
      <c r="N4162" s="3">
        <v>11817.63</v>
      </c>
      <c r="O4162">
        <v>11817.63</v>
      </c>
      <c r="P4162">
        <v>16441.919999999998</v>
      </c>
      <c r="Q4162">
        <v>0.39130434782608692</v>
      </c>
      <c r="S4162" t="str">
        <f t="shared" si="253"/>
        <v>August</v>
      </c>
      <c r="T4162" t="str">
        <f t="shared" si="254"/>
        <v>2021</v>
      </c>
      <c r="U4162" s="3">
        <f t="shared" si="255"/>
        <v>31</v>
      </c>
    </row>
    <row r="4163" spans="1:21" hidden="1">
      <c r="A4163">
        <v>4162</v>
      </c>
      <c r="B4163" t="s">
        <v>1724</v>
      </c>
      <c r="C4163" t="s">
        <v>28</v>
      </c>
      <c r="D4163" t="s">
        <v>127</v>
      </c>
      <c r="E4163" t="s">
        <v>124</v>
      </c>
      <c r="F4163" s="1">
        <v>44701</v>
      </c>
      <c r="G4163" s="2">
        <v>44694.269444444442</v>
      </c>
      <c r="H4163" s="2">
        <v>44701.720138888886</v>
      </c>
      <c r="I4163" t="s">
        <v>365</v>
      </c>
      <c r="J4163" t="s">
        <v>71</v>
      </c>
      <c r="K4163">
        <v>11.417999999999999</v>
      </c>
      <c r="L4163" s="4">
        <v>1037</v>
      </c>
      <c r="M4163">
        <v>1000</v>
      </c>
      <c r="N4163" s="3">
        <v>11840.466</v>
      </c>
      <c r="O4163">
        <v>11840.466</v>
      </c>
      <c r="P4163">
        <v>16441.919999999998</v>
      </c>
      <c r="Q4163">
        <v>0.38862102217936334</v>
      </c>
      <c r="S4163" t="str">
        <f t="shared" ref="S4163:S4226" si="256">TEXT(F4163, "mmmm")</f>
        <v>May</v>
      </c>
      <c r="T4163" t="str">
        <f t="shared" ref="T4163:T4226" si="257">TEXT(F4163, "YYYY")</f>
        <v>2022</v>
      </c>
      <c r="U4163" s="3">
        <f t="shared" si="255"/>
        <v>31</v>
      </c>
    </row>
    <row r="4164" spans="1:21" hidden="1">
      <c r="A4164">
        <v>4163</v>
      </c>
      <c r="B4164" t="s">
        <v>1725</v>
      </c>
      <c r="C4164" t="s">
        <v>28</v>
      </c>
      <c r="D4164" t="s">
        <v>123</v>
      </c>
      <c r="E4164" t="s">
        <v>124</v>
      </c>
      <c r="F4164" s="1">
        <v>44687</v>
      </c>
      <c r="G4164" s="2">
        <v>44680.270833333336</v>
      </c>
      <c r="H4164" s="2">
        <v>44687.720833333333</v>
      </c>
      <c r="I4164" t="s">
        <v>365</v>
      </c>
      <c r="J4164" t="s">
        <v>71</v>
      </c>
      <c r="K4164">
        <v>11.417999999999999</v>
      </c>
      <c r="L4164" s="4">
        <v>1038</v>
      </c>
      <c r="M4164">
        <v>1000</v>
      </c>
      <c r="N4164" s="3">
        <v>11851.884</v>
      </c>
      <c r="O4164">
        <v>11851.884</v>
      </c>
      <c r="P4164">
        <v>16441.919999999998</v>
      </c>
      <c r="Q4164">
        <v>0.38728323699421952</v>
      </c>
      <c r="S4164" t="str">
        <f t="shared" si="256"/>
        <v>May</v>
      </c>
      <c r="T4164" t="str">
        <f t="shared" si="257"/>
        <v>2022</v>
      </c>
      <c r="U4164" s="3">
        <f t="shared" si="255"/>
        <v>31</v>
      </c>
    </row>
    <row r="4165" spans="1:21" hidden="1">
      <c r="A4165">
        <v>4164</v>
      </c>
      <c r="B4165" t="s">
        <v>1726</v>
      </c>
      <c r="C4165" t="s">
        <v>15</v>
      </c>
      <c r="D4165" t="s">
        <v>135</v>
      </c>
      <c r="E4165" t="s">
        <v>124</v>
      </c>
      <c r="F4165" s="1">
        <v>44692</v>
      </c>
      <c r="G4165" s="2">
        <v>44692.272222222222</v>
      </c>
      <c r="H4165" s="2">
        <v>44693.75</v>
      </c>
      <c r="I4165" t="s">
        <v>365</v>
      </c>
      <c r="J4165" t="s">
        <v>71</v>
      </c>
      <c r="K4165">
        <v>11.417999999999999</v>
      </c>
      <c r="L4165" s="4">
        <v>1048</v>
      </c>
      <c r="M4165">
        <v>1000</v>
      </c>
      <c r="N4165" s="3">
        <v>11966.064</v>
      </c>
      <c r="O4165">
        <v>11966.064</v>
      </c>
      <c r="P4165">
        <v>16441.919999999998</v>
      </c>
      <c r="Q4165">
        <v>0.3740458015267174</v>
      </c>
      <c r="S4165" t="str">
        <f t="shared" si="256"/>
        <v>May</v>
      </c>
      <c r="T4165" t="str">
        <f t="shared" si="257"/>
        <v>2022</v>
      </c>
      <c r="U4165" s="3">
        <f t="shared" ref="U4165:U4228" si="258">DAY(EOMONTH(F4165, 0))</f>
        <v>31</v>
      </c>
    </row>
    <row r="4166" spans="1:21" hidden="1">
      <c r="A4166">
        <v>4165</v>
      </c>
      <c r="B4166" t="s">
        <v>1727</v>
      </c>
      <c r="C4166" t="s">
        <v>15</v>
      </c>
      <c r="D4166" t="s">
        <v>135</v>
      </c>
      <c r="E4166" t="s">
        <v>124</v>
      </c>
      <c r="F4166" s="1">
        <v>44231</v>
      </c>
      <c r="G4166" s="2">
        <v>44231.270833333336</v>
      </c>
      <c r="H4166" s="2">
        <v>44232</v>
      </c>
      <c r="I4166" t="s">
        <v>365</v>
      </c>
      <c r="J4166" t="s">
        <v>71</v>
      </c>
      <c r="K4166">
        <v>11.417999999999999</v>
      </c>
      <c r="L4166" s="4">
        <v>1050</v>
      </c>
      <c r="M4166">
        <v>1000</v>
      </c>
      <c r="N4166" s="3">
        <v>11988.9</v>
      </c>
      <c r="O4166">
        <v>11988.9</v>
      </c>
      <c r="P4166">
        <v>16441.919999999998</v>
      </c>
      <c r="Q4166">
        <v>0.37142857142857133</v>
      </c>
      <c r="S4166" t="str">
        <f t="shared" si="256"/>
        <v>February</v>
      </c>
      <c r="T4166" t="str">
        <f t="shared" si="257"/>
        <v>2021</v>
      </c>
      <c r="U4166" s="3">
        <f t="shared" si="258"/>
        <v>28</v>
      </c>
    </row>
    <row r="4167" spans="1:21" hidden="1">
      <c r="A4167">
        <v>4166</v>
      </c>
      <c r="B4167" t="s">
        <v>1682</v>
      </c>
      <c r="C4167" t="s">
        <v>15</v>
      </c>
      <c r="D4167" t="s">
        <v>129</v>
      </c>
      <c r="E4167" t="s">
        <v>75</v>
      </c>
      <c r="F4167" s="1">
        <v>44441</v>
      </c>
      <c r="G4167" s="2">
        <v>44441.270833333336</v>
      </c>
      <c r="H4167" s="2">
        <v>44446.531944444447</v>
      </c>
      <c r="I4167" t="s">
        <v>365</v>
      </c>
      <c r="J4167" t="s">
        <v>71</v>
      </c>
      <c r="K4167">
        <v>11.417999999999999</v>
      </c>
      <c r="L4167" s="4">
        <v>1050</v>
      </c>
      <c r="M4167">
        <v>1000</v>
      </c>
      <c r="N4167" s="3">
        <v>11988.9</v>
      </c>
      <c r="O4167">
        <v>11988.9</v>
      </c>
      <c r="P4167">
        <v>16441.919999999998</v>
      </c>
      <c r="Q4167">
        <v>0.37142857142857133</v>
      </c>
      <c r="S4167" t="str">
        <f t="shared" si="256"/>
        <v>September</v>
      </c>
      <c r="T4167" t="str">
        <f t="shared" si="257"/>
        <v>2021</v>
      </c>
      <c r="U4167" s="3">
        <f t="shared" si="258"/>
        <v>30</v>
      </c>
    </row>
    <row r="4168" spans="1:21" hidden="1">
      <c r="A4168">
        <v>4167</v>
      </c>
      <c r="B4168" t="s">
        <v>1758</v>
      </c>
      <c r="C4168" t="s">
        <v>15</v>
      </c>
      <c r="D4168" t="s">
        <v>129</v>
      </c>
      <c r="E4168" t="s">
        <v>75</v>
      </c>
      <c r="F4168" s="1">
        <v>44392</v>
      </c>
      <c r="G4168" s="2">
        <v>44392.270833333336</v>
      </c>
      <c r="H4168" s="2">
        <v>44394.729166666664</v>
      </c>
      <c r="I4168" t="s">
        <v>365</v>
      </c>
      <c r="J4168" t="s">
        <v>71</v>
      </c>
      <c r="K4168">
        <v>11.417999999999999</v>
      </c>
      <c r="L4168" s="4">
        <v>1050</v>
      </c>
      <c r="M4168">
        <v>1000</v>
      </c>
      <c r="N4168" s="3">
        <v>11988.9</v>
      </c>
      <c r="O4168">
        <v>11988.9</v>
      </c>
      <c r="P4168">
        <v>16441.919999999998</v>
      </c>
      <c r="Q4168">
        <v>0.37142857142857133</v>
      </c>
      <c r="S4168" t="str">
        <f t="shared" si="256"/>
        <v>July</v>
      </c>
      <c r="T4168" t="str">
        <f t="shared" si="257"/>
        <v>2021</v>
      </c>
      <c r="U4168" s="3">
        <f t="shared" si="258"/>
        <v>31</v>
      </c>
    </row>
    <row r="4169" spans="1:21" hidden="1">
      <c r="A4169">
        <v>4168</v>
      </c>
      <c r="B4169" t="s">
        <v>1758</v>
      </c>
      <c r="C4169" t="s">
        <v>15</v>
      </c>
      <c r="D4169" t="s">
        <v>129</v>
      </c>
      <c r="E4169" t="s">
        <v>75</v>
      </c>
      <c r="F4169" s="1">
        <v>44394</v>
      </c>
      <c r="G4169" s="2">
        <v>44392.270833333336</v>
      </c>
      <c r="H4169" s="2">
        <v>44394.729166666664</v>
      </c>
      <c r="I4169" t="s">
        <v>365</v>
      </c>
      <c r="J4169" t="s">
        <v>71</v>
      </c>
      <c r="K4169">
        <v>11.417999999999999</v>
      </c>
      <c r="L4169" s="4">
        <v>1050</v>
      </c>
      <c r="M4169">
        <v>1000</v>
      </c>
      <c r="N4169" s="3">
        <v>11988.9</v>
      </c>
      <c r="O4169">
        <v>11988.9</v>
      </c>
      <c r="P4169">
        <v>16441.919999999998</v>
      </c>
      <c r="Q4169">
        <v>0.37142857142857133</v>
      </c>
      <c r="S4169" t="str">
        <f t="shared" si="256"/>
        <v>July</v>
      </c>
      <c r="T4169" t="str">
        <f t="shared" si="257"/>
        <v>2021</v>
      </c>
      <c r="U4169" s="3">
        <f t="shared" si="258"/>
        <v>31</v>
      </c>
    </row>
    <row r="4170" spans="1:21" hidden="1">
      <c r="A4170">
        <v>4169</v>
      </c>
      <c r="B4170" t="s">
        <v>1704</v>
      </c>
      <c r="C4170" t="s">
        <v>15</v>
      </c>
      <c r="D4170" t="s">
        <v>129</v>
      </c>
      <c r="E4170" t="s">
        <v>75</v>
      </c>
      <c r="F4170" s="1">
        <v>44455</v>
      </c>
      <c r="G4170" s="2">
        <v>44455.270833333336</v>
      </c>
      <c r="H4170" s="2">
        <v>44459.669444444444</v>
      </c>
      <c r="I4170" t="s">
        <v>365</v>
      </c>
      <c r="J4170" t="s">
        <v>71</v>
      </c>
      <c r="K4170">
        <v>11.417999999999999</v>
      </c>
      <c r="L4170" s="4">
        <v>1050</v>
      </c>
      <c r="M4170">
        <v>1000</v>
      </c>
      <c r="N4170" s="3">
        <v>11988.9</v>
      </c>
      <c r="O4170">
        <v>11988.9</v>
      </c>
      <c r="P4170">
        <v>16441.919999999998</v>
      </c>
      <c r="Q4170">
        <v>0.37142857142857133</v>
      </c>
      <c r="S4170" t="str">
        <f t="shared" si="256"/>
        <v>September</v>
      </c>
      <c r="T4170" t="str">
        <f t="shared" si="257"/>
        <v>2021</v>
      </c>
      <c r="U4170" s="3">
        <f t="shared" si="258"/>
        <v>30</v>
      </c>
    </row>
    <row r="4171" spans="1:21" hidden="1">
      <c r="A4171">
        <v>4170</v>
      </c>
      <c r="B4171" t="s">
        <v>1728</v>
      </c>
      <c r="C4171" t="s">
        <v>15</v>
      </c>
      <c r="D4171" t="s">
        <v>129</v>
      </c>
      <c r="E4171" t="s">
        <v>75</v>
      </c>
      <c r="F4171" s="1">
        <v>44431</v>
      </c>
      <c r="G4171" s="2">
        <v>44427.258333333331</v>
      </c>
      <c r="H4171" s="2">
        <v>44431.729166666664</v>
      </c>
      <c r="I4171" t="s">
        <v>365</v>
      </c>
      <c r="J4171" t="s">
        <v>71</v>
      </c>
      <c r="K4171">
        <v>11.417999999999999</v>
      </c>
      <c r="L4171" s="4">
        <v>1050</v>
      </c>
      <c r="M4171">
        <v>1000</v>
      </c>
      <c r="N4171" s="3">
        <v>11988.9</v>
      </c>
      <c r="O4171">
        <v>11988.9</v>
      </c>
      <c r="P4171">
        <v>16441.919999999998</v>
      </c>
      <c r="Q4171">
        <v>0.37142857142857133</v>
      </c>
      <c r="S4171" t="str">
        <f t="shared" si="256"/>
        <v>August</v>
      </c>
      <c r="T4171" t="str">
        <f t="shared" si="257"/>
        <v>2021</v>
      </c>
      <c r="U4171" s="3">
        <f t="shared" si="258"/>
        <v>31</v>
      </c>
    </row>
    <row r="4172" spans="1:21" hidden="1">
      <c r="A4172">
        <v>4171</v>
      </c>
      <c r="B4172" t="s">
        <v>1729</v>
      </c>
      <c r="C4172" t="s">
        <v>15</v>
      </c>
      <c r="D4172" t="s">
        <v>141</v>
      </c>
      <c r="E4172" t="s">
        <v>124</v>
      </c>
      <c r="F4172" s="1">
        <v>44497</v>
      </c>
      <c r="G4172" s="2">
        <v>44497.270833333336</v>
      </c>
      <c r="H4172" s="2">
        <v>44502</v>
      </c>
      <c r="I4172" t="s">
        <v>365</v>
      </c>
      <c r="J4172" t="s">
        <v>71</v>
      </c>
      <c r="K4172">
        <v>11.417999999999999</v>
      </c>
      <c r="L4172" s="4">
        <v>1050</v>
      </c>
      <c r="M4172">
        <v>1000</v>
      </c>
      <c r="N4172" s="3">
        <v>11988.9</v>
      </c>
      <c r="O4172">
        <v>11988.9</v>
      </c>
      <c r="P4172">
        <v>16441.919999999998</v>
      </c>
      <c r="Q4172">
        <v>0.37142857142857133</v>
      </c>
      <c r="S4172" t="str">
        <f t="shared" si="256"/>
        <v>October</v>
      </c>
      <c r="T4172" t="str">
        <f t="shared" si="257"/>
        <v>2021</v>
      </c>
      <c r="U4172" s="3">
        <f t="shared" si="258"/>
        <v>31</v>
      </c>
    </row>
    <row r="4173" spans="1:21" hidden="1">
      <c r="A4173">
        <v>4172</v>
      </c>
      <c r="B4173" t="s">
        <v>1725</v>
      </c>
      <c r="C4173" t="s">
        <v>28</v>
      </c>
      <c r="D4173" t="s">
        <v>123</v>
      </c>
      <c r="E4173" t="s">
        <v>124</v>
      </c>
      <c r="F4173" s="1">
        <v>44680</v>
      </c>
      <c r="G4173" s="2">
        <v>44680.270833333336</v>
      </c>
      <c r="H4173" s="2">
        <v>44687.720833333333</v>
      </c>
      <c r="I4173" t="s">
        <v>365</v>
      </c>
      <c r="J4173" t="s">
        <v>71</v>
      </c>
      <c r="K4173">
        <v>11.417999999999999</v>
      </c>
      <c r="L4173" s="4">
        <v>1050</v>
      </c>
      <c r="M4173">
        <v>1000</v>
      </c>
      <c r="N4173" s="3">
        <v>11988.9</v>
      </c>
      <c r="O4173">
        <v>11988.9</v>
      </c>
      <c r="P4173">
        <v>16441.919999999998</v>
      </c>
      <c r="Q4173">
        <v>0.37142857142857133</v>
      </c>
      <c r="S4173" t="str">
        <f t="shared" si="256"/>
        <v>April</v>
      </c>
      <c r="T4173" t="str">
        <f t="shared" si="257"/>
        <v>2022</v>
      </c>
      <c r="U4173" s="3">
        <f t="shared" si="258"/>
        <v>30</v>
      </c>
    </row>
    <row r="4174" spans="1:21" hidden="1">
      <c r="A4174">
        <v>4173</v>
      </c>
      <c r="B4174" t="s">
        <v>1670</v>
      </c>
      <c r="C4174" t="s">
        <v>15</v>
      </c>
      <c r="D4174" t="s">
        <v>129</v>
      </c>
      <c r="E4174" t="s">
        <v>75</v>
      </c>
      <c r="F4174" s="1">
        <v>44435</v>
      </c>
      <c r="G4174" s="2">
        <v>44435.269444444442</v>
      </c>
      <c r="H4174" s="2">
        <v>44439.395833333336</v>
      </c>
      <c r="I4174" t="s">
        <v>365</v>
      </c>
      <c r="J4174" t="s">
        <v>71</v>
      </c>
      <c r="K4174">
        <v>11.417999999999999</v>
      </c>
      <c r="L4174" s="4">
        <v>1052</v>
      </c>
      <c r="M4174">
        <v>1000</v>
      </c>
      <c r="N4174" s="3">
        <v>12011.736000000001</v>
      </c>
      <c r="O4174">
        <v>12011.736000000001</v>
      </c>
      <c r="P4174">
        <v>16441.919999999998</v>
      </c>
      <c r="Q4174">
        <v>0.36882129277566517</v>
      </c>
      <c r="S4174" t="str">
        <f t="shared" si="256"/>
        <v>August</v>
      </c>
      <c r="T4174" t="str">
        <f t="shared" si="257"/>
        <v>2021</v>
      </c>
      <c r="U4174" s="3">
        <f t="shared" si="258"/>
        <v>31</v>
      </c>
    </row>
    <row r="4175" spans="1:21" hidden="1">
      <c r="A4175">
        <v>4174</v>
      </c>
      <c r="B4175" t="s">
        <v>1730</v>
      </c>
      <c r="C4175" t="s">
        <v>15</v>
      </c>
      <c r="D4175" t="s">
        <v>131</v>
      </c>
      <c r="E4175" t="s">
        <v>124</v>
      </c>
      <c r="F4175" s="1">
        <v>44546</v>
      </c>
      <c r="G4175" s="2">
        <v>44546.269444444442</v>
      </c>
      <c r="H4175" s="2">
        <v>44550</v>
      </c>
      <c r="I4175" t="s">
        <v>365</v>
      </c>
      <c r="J4175" t="s">
        <v>71</v>
      </c>
      <c r="K4175">
        <v>11.417999999999999</v>
      </c>
      <c r="L4175" s="4">
        <v>1052</v>
      </c>
      <c r="M4175">
        <v>1000</v>
      </c>
      <c r="N4175" s="3">
        <v>12011.736000000001</v>
      </c>
      <c r="O4175">
        <v>12011.736000000001</v>
      </c>
      <c r="P4175">
        <v>16441.919999999998</v>
      </c>
      <c r="Q4175">
        <v>0.36882129277566517</v>
      </c>
      <c r="S4175" t="str">
        <f t="shared" si="256"/>
        <v>December</v>
      </c>
      <c r="T4175" t="str">
        <f t="shared" si="257"/>
        <v>2021</v>
      </c>
      <c r="U4175" s="3">
        <f t="shared" si="258"/>
        <v>31</v>
      </c>
    </row>
    <row r="4176" spans="1:21" hidden="1">
      <c r="A4176">
        <v>4175</v>
      </c>
      <c r="B4176" t="s">
        <v>1724</v>
      </c>
      <c r="C4176" t="s">
        <v>28</v>
      </c>
      <c r="D4176" t="s">
        <v>127</v>
      </c>
      <c r="E4176" t="s">
        <v>124</v>
      </c>
      <c r="F4176" s="1">
        <v>44694</v>
      </c>
      <c r="G4176" s="2">
        <v>44694.269444444442</v>
      </c>
      <c r="H4176" s="2">
        <v>44701.720138888886</v>
      </c>
      <c r="I4176" t="s">
        <v>365</v>
      </c>
      <c r="J4176" t="s">
        <v>71</v>
      </c>
      <c r="K4176">
        <v>11.417999999999999</v>
      </c>
      <c r="L4176" s="4">
        <v>1052</v>
      </c>
      <c r="M4176">
        <v>1000</v>
      </c>
      <c r="N4176" s="3">
        <v>12011.736000000001</v>
      </c>
      <c r="O4176">
        <v>12011.736000000001</v>
      </c>
      <c r="P4176">
        <v>16441.919999999998</v>
      </c>
      <c r="Q4176">
        <v>0.36882129277566517</v>
      </c>
      <c r="S4176" t="str">
        <f t="shared" si="256"/>
        <v>May</v>
      </c>
      <c r="T4176" t="str">
        <f t="shared" si="257"/>
        <v>2022</v>
      </c>
      <c r="U4176" s="3">
        <f t="shared" si="258"/>
        <v>31</v>
      </c>
    </row>
    <row r="4177" spans="1:21" hidden="1">
      <c r="A4177">
        <v>4176</v>
      </c>
      <c r="B4177" t="s">
        <v>1699</v>
      </c>
      <c r="C4177" t="s">
        <v>15</v>
      </c>
      <c r="D4177" t="s">
        <v>123</v>
      </c>
      <c r="E4177" t="s">
        <v>124</v>
      </c>
      <c r="F4177" s="1">
        <v>44525</v>
      </c>
      <c r="G4177" s="2">
        <v>44525.26666666667</v>
      </c>
      <c r="H4177" s="2">
        <v>44530.661111111112</v>
      </c>
      <c r="I4177" t="s">
        <v>365</v>
      </c>
      <c r="J4177" t="s">
        <v>71</v>
      </c>
      <c r="K4177">
        <v>11.417999999999999</v>
      </c>
      <c r="L4177" s="4">
        <v>1056</v>
      </c>
      <c r="M4177">
        <v>1000</v>
      </c>
      <c r="N4177" s="3">
        <v>12057.407999999999</v>
      </c>
      <c r="O4177">
        <v>12057.407999999999</v>
      </c>
      <c r="P4177">
        <v>16441.919999999998</v>
      </c>
      <c r="Q4177">
        <v>0.36363636363636354</v>
      </c>
      <c r="S4177" t="str">
        <f t="shared" si="256"/>
        <v>November</v>
      </c>
      <c r="T4177" t="str">
        <f t="shared" si="257"/>
        <v>2021</v>
      </c>
      <c r="U4177" s="3">
        <f t="shared" si="258"/>
        <v>30</v>
      </c>
    </row>
    <row r="4178" spans="1:21" hidden="1">
      <c r="A4178">
        <v>4177</v>
      </c>
      <c r="B4178" t="s">
        <v>1719</v>
      </c>
      <c r="C4178" t="s">
        <v>15</v>
      </c>
      <c r="D4178" t="s">
        <v>131</v>
      </c>
      <c r="E4178" t="s">
        <v>124</v>
      </c>
      <c r="F4178" s="1">
        <v>44602</v>
      </c>
      <c r="G4178" s="2">
        <v>44602.265277777777</v>
      </c>
      <c r="H4178" s="2">
        <v>44607.708333333336</v>
      </c>
      <c r="I4178" t="s">
        <v>365</v>
      </c>
      <c r="J4178" t="s">
        <v>71</v>
      </c>
      <c r="K4178">
        <v>11.417999999999999</v>
      </c>
      <c r="L4178" s="4">
        <v>1058</v>
      </c>
      <c r="M4178">
        <v>1000</v>
      </c>
      <c r="N4178" s="3">
        <v>12080.244000000001</v>
      </c>
      <c r="O4178">
        <v>12080.244000000001</v>
      </c>
      <c r="P4178">
        <v>16441.919999999998</v>
      </c>
      <c r="Q4178">
        <v>0.36105860113421528</v>
      </c>
      <c r="S4178" t="str">
        <f t="shared" si="256"/>
        <v>February</v>
      </c>
      <c r="T4178" t="str">
        <f t="shared" si="257"/>
        <v>2022</v>
      </c>
      <c r="U4178" s="3">
        <f t="shared" si="258"/>
        <v>28</v>
      </c>
    </row>
    <row r="4179" spans="1:21" hidden="1">
      <c r="A4179">
        <v>4178</v>
      </c>
      <c r="B4179" t="s">
        <v>1731</v>
      </c>
      <c r="C4179" t="s">
        <v>15</v>
      </c>
      <c r="D4179" t="s">
        <v>129</v>
      </c>
      <c r="E4179" t="s">
        <v>75</v>
      </c>
      <c r="F4179" s="1">
        <v>44448</v>
      </c>
      <c r="G4179" s="2">
        <v>44448.26458333333</v>
      </c>
      <c r="H4179" s="2">
        <v>44453</v>
      </c>
      <c r="I4179" t="s">
        <v>365</v>
      </c>
      <c r="J4179" t="s">
        <v>71</v>
      </c>
      <c r="K4179">
        <v>11.417999999999999</v>
      </c>
      <c r="L4179" s="4">
        <v>1059</v>
      </c>
      <c r="M4179">
        <v>1000</v>
      </c>
      <c r="N4179" s="3">
        <v>12091.662</v>
      </c>
      <c r="O4179">
        <v>12091.662</v>
      </c>
      <c r="P4179">
        <v>16441.919999999998</v>
      </c>
      <c r="Q4179">
        <v>0.35977337110481566</v>
      </c>
      <c r="S4179" t="str">
        <f t="shared" si="256"/>
        <v>September</v>
      </c>
      <c r="T4179" t="str">
        <f t="shared" si="257"/>
        <v>2021</v>
      </c>
      <c r="U4179" s="3">
        <f t="shared" si="258"/>
        <v>30</v>
      </c>
    </row>
    <row r="4180" spans="1:21" hidden="1">
      <c r="A4180">
        <v>4179</v>
      </c>
      <c r="B4180" t="s">
        <v>1732</v>
      </c>
      <c r="C4180" t="s">
        <v>15</v>
      </c>
      <c r="D4180" t="s">
        <v>129</v>
      </c>
      <c r="E4180" t="s">
        <v>75</v>
      </c>
      <c r="F4180" s="1">
        <v>44462</v>
      </c>
      <c r="G4180" s="2">
        <v>44462.263888888891</v>
      </c>
      <c r="H4180" s="2">
        <v>44467</v>
      </c>
      <c r="I4180" t="s">
        <v>365</v>
      </c>
      <c r="J4180" t="s">
        <v>71</v>
      </c>
      <c r="K4180">
        <v>11.417999999999999</v>
      </c>
      <c r="L4180" s="4">
        <v>1060</v>
      </c>
      <c r="M4180">
        <v>1000</v>
      </c>
      <c r="N4180" s="3">
        <v>12103.08</v>
      </c>
      <c r="O4180">
        <v>12103.08</v>
      </c>
      <c r="P4180">
        <v>16441.919999999998</v>
      </c>
      <c r="Q4180">
        <v>0.35849056603773571</v>
      </c>
      <c r="S4180" t="str">
        <f t="shared" si="256"/>
        <v>September</v>
      </c>
      <c r="T4180" t="str">
        <f t="shared" si="257"/>
        <v>2021</v>
      </c>
      <c r="U4180" s="3">
        <f t="shared" si="258"/>
        <v>30</v>
      </c>
    </row>
    <row r="4181" spans="1:21" hidden="1">
      <c r="A4181">
        <v>4180</v>
      </c>
      <c r="B4181" t="s">
        <v>1733</v>
      </c>
      <c r="C4181" t="s">
        <v>15</v>
      </c>
      <c r="D4181" t="s">
        <v>123</v>
      </c>
      <c r="E4181" t="s">
        <v>124</v>
      </c>
      <c r="F4181" s="1">
        <v>44504</v>
      </c>
      <c r="G4181" s="2">
        <v>44504.263888888891</v>
      </c>
      <c r="H4181" s="2">
        <v>44510</v>
      </c>
      <c r="I4181" t="s">
        <v>365</v>
      </c>
      <c r="J4181" t="s">
        <v>71</v>
      </c>
      <c r="K4181">
        <v>11.417999999999999</v>
      </c>
      <c r="L4181" s="4">
        <v>1060</v>
      </c>
      <c r="M4181">
        <v>1000</v>
      </c>
      <c r="N4181" s="3">
        <v>12103.08</v>
      </c>
      <c r="O4181">
        <v>12103.08</v>
      </c>
      <c r="P4181">
        <v>16441.919999999998</v>
      </c>
      <c r="Q4181">
        <v>0.35849056603773571</v>
      </c>
      <c r="S4181" t="str">
        <f t="shared" si="256"/>
        <v>November</v>
      </c>
      <c r="T4181" t="str">
        <f t="shared" si="257"/>
        <v>2021</v>
      </c>
      <c r="U4181" s="3">
        <f t="shared" si="258"/>
        <v>30</v>
      </c>
    </row>
    <row r="4182" spans="1:21" hidden="1">
      <c r="A4182">
        <v>4181</v>
      </c>
      <c r="B4182" t="s">
        <v>1691</v>
      </c>
      <c r="C4182" t="s">
        <v>15</v>
      </c>
      <c r="D4182" t="s">
        <v>141</v>
      </c>
      <c r="E4182" t="s">
        <v>124</v>
      </c>
      <c r="F4182" s="1">
        <v>44636</v>
      </c>
      <c r="G4182" s="2">
        <v>44636.263888888891</v>
      </c>
      <c r="H4182" s="2">
        <v>44641.632638888892</v>
      </c>
      <c r="I4182" t="s">
        <v>365</v>
      </c>
      <c r="J4182" t="s">
        <v>71</v>
      </c>
      <c r="K4182">
        <v>11.417999999999999</v>
      </c>
      <c r="L4182" s="4">
        <v>1060</v>
      </c>
      <c r="M4182">
        <v>1000</v>
      </c>
      <c r="N4182" s="3">
        <v>12103.08</v>
      </c>
      <c r="O4182">
        <v>12103.08</v>
      </c>
      <c r="P4182">
        <v>16441.919999999998</v>
      </c>
      <c r="Q4182">
        <v>0.35849056603773571</v>
      </c>
      <c r="S4182" t="str">
        <f t="shared" si="256"/>
        <v>March</v>
      </c>
      <c r="T4182" t="str">
        <f t="shared" si="257"/>
        <v>2022</v>
      </c>
      <c r="U4182" s="3">
        <f t="shared" si="258"/>
        <v>31</v>
      </c>
    </row>
    <row r="4183" spans="1:21" hidden="1">
      <c r="A4183">
        <v>4182</v>
      </c>
      <c r="B4183" t="s">
        <v>1701</v>
      </c>
      <c r="C4183" t="s">
        <v>15</v>
      </c>
      <c r="D4183" t="s">
        <v>129</v>
      </c>
      <c r="E4183" t="s">
        <v>75</v>
      </c>
      <c r="F4183" s="1">
        <v>44357</v>
      </c>
      <c r="G4183" s="2">
        <v>44357.262499999997</v>
      </c>
      <c r="H4183" s="2">
        <v>44362.661805555559</v>
      </c>
      <c r="I4183" t="s">
        <v>365</v>
      </c>
      <c r="J4183" t="s">
        <v>71</v>
      </c>
      <c r="K4183">
        <v>11.417999999999999</v>
      </c>
      <c r="L4183" s="4">
        <v>1062</v>
      </c>
      <c r="M4183">
        <v>1000</v>
      </c>
      <c r="N4183" s="3">
        <v>12125.915999999999</v>
      </c>
      <c r="O4183">
        <v>12125.915999999999</v>
      </c>
      <c r="P4183">
        <v>16441.919999999998</v>
      </c>
      <c r="Q4183">
        <v>0.35593220338983045</v>
      </c>
      <c r="S4183" t="str">
        <f t="shared" si="256"/>
        <v>June</v>
      </c>
      <c r="T4183" t="str">
        <f t="shared" si="257"/>
        <v>2021</v>
      </c>
      <c r="U4183" s="3">
        <f t="shared" si="258"/>
        <v>30</v>
      </c>
    </row>
    <row r="4184" spans="1:21" hidden="1">
      <c r="A4184">
        <v>4183</v>
      </c>
      <c r="B4184" t="s">
        <v>1693</v>
      </c>
      <c r="C4184" t="s">
        <v>15</v>
      </c>
      <c r="D4184" t="s">
        <v>129</v>
      </c>
      <c r="E4184" t="s">
        <v>75</v>
      </c>
      <c r="F4184" s="1">
        <v>44470</v>
      </c>
      <c r="G4184" s="2">
        <v>44470.261805555558</v>
      </c>
      <c r="H4184" s="2">
        <v>44474.654166666667</v>
      </c>
      <c r="I4184" t="s">
        <v>365</v>
      </c>
      <c r="J4184" t="s">
        <v>71</v>
      </c>
      <c r="K4184">
        <v>11.417999999999999</v>
      </c>
      <c r="L4184" s="4">
        <v>1063</v>
      </c>
      <c r="M4184">
        <v>1000</v>
      </c>
      <c r="N4184" s="3">
        <v>12137.334000000001</v>
      </c>
      <c r="O4184">
        <v>12137.334000000001</v>
      </c>
      <c r="P4184">
        <v>16441.919999999998</v>
      </c>
      <c r="Q4184">
        <v>0.35465663217309479</v>
      </c>
      <c r="S4184" t="str">
        <f t="shared" si="256"/>
        <v>October</v>
      </c>
      <c r="T4184" t="str">
        <f t="shared" si="257"/>
        <v>2021</v>
      </c>
      <c r="U4184" s="3">
        <f t="shared" si="258"/>
        <v>31</v>
      </c>
    </row>
    <row r="4185" spans="1:21" hidden="1">
      <c r="A4185">
        <v>4184</v>
      </c>
      <c r="B4185" t="s">
        <v>1677</v>
      </c>
      <c r="C4185" t="s">
        <v>15</v>
      </c>
      <c r="D4185" t="s">
        <v>123</v>
      </c>
      <c r="E4185" t="s">
        <v>124</v>
      </c>
      <c r="F4185" s="1">
        <v>44322</v>
      </c>
      <c r="G4185" s="2">
        <v>44322.261111111111</v>
      </c>
      <c r="H4185" s="2">
        <v>44327.472222222219</v>
      </c>
      <c r="I4185" t="s">
        <v>365</v>
      </c>
      <c r="J4185" t="s">
        <v>71</v>
      </c>
      <c r="K4185">
        <v>11.417999999999999</v>
      </c>
      <c r="L4185" s="4">
        <v>1064</v>
      </c>
      <c r="M4185">
        <v>1000</v>
      </c>
      <c r="N4185" s="3">
        <v>12148.752</v>
      </c>
      <c r="O4185">
        <v>12148.752</v>
      </c>
      <c r="P4185">
        <v>16441.919999999998</v>
      </c>
      <c r="Q4185">
        <v>0.35338345864661636</v>
      </c>
      <c r="S4185" t="str">
        <f t="shared" si="256"/>
        <v>May</v>
      </c>
      <c r="T4185" t="str">
        <f t="shared" si="257"/>
        <v>2021</v>
      </c>
      <c r="U4185" s="3">
        <f t="shared" si="258"/>
        <v>31</v>
      </c>
    </row>
    <row r="4186" spans="1:21" hidden="1">
      <c r="A4186">
        <v>4185</v>
      </c>
      <c r="B4186" t="s">
        <v>1716</v>
      </c>
      <c r="C4186" t="s">
        <v>15</v>
      </c>
      <c r="D4186" t="s">
        <v>123</v>
      </c>
      <c r="E4186" t="s">
        <v>124</v>
      </c>
      <c r="F4186" s="1">
        <v>44316</v>
      </c>
      <c r="G4186" s="2">
        <v>44316.261111111111</v>
      </c>
      <c r="H4186" s="2">
        <v>44320.708333333336</v>
      </c>
      <c r="I4186" t="s">
        <v>365</v>
      </c>
      <c r="J4186" t="s">
        <v>71</v>
      </c>
      <c r="K4186">
        <v>11.417999999999999</v>
      </c>
      <c r="L4186" s="4">
        <v>1064</v>
      </c>
      <c r="M4186">
        <v>1000</v>
      </c>
      <c r="N4186" s="3">
        <v>12148.752</v>
      </c>
      <c r="O4186">
        <v>12148.752</v>
      </c>
      <c r="P4186">
        <v>16441.919999999998</v>
      </c>
      <c r="Q4186">
        <v>0.35338345864661636</v>
      </c>
      <c r="S4186" t="str">
        <f t="shared" si="256"/>
        <v>April</v>
      </c>
      <c r="T4186" t="str">
        <f t="shared" si="257"/>
        <v>2021</v>
      </c>
      <c r="U4186" s="3">
        <f t="shared" si="258"/>
        <v>30</v>
      </c>
    </row>
    <row r="4187" spans="1:21" hidden="1">
      <c r="A4187">
        <v>4186</v>
      </c>
      <c r="B4187" t="s">
        <v>1687</v>
      </c>
      <c r="C4187" t="s">
        <v>15</v>
      </c>
      <c r="D4187" t="s">
        <v>123</v>
      </c>
      <c r="E4187" t="s">
        <v>124</v>
      </c>
      <c r="F4187" s="1">
        <v>44511</v>
      </c>
      <c r="G4187" s="2">
        <v>44511.261111111111</v>
      </c>
      <c r="H4187" s="2">
        <v>44516.611111111109</v>
      </c>
      <c r="I4187" t="s">
        <v>365</v>
      </c>
      <c r="J4187" t="s">
        <v>71</v>
      </c>
      <c r="K4187">
        <v>11.417999999999999</v>
      </c>
      <c r="L4187" s="4">
        <v>1064</v>
      </c>
      <c r="M4187">
        <v>1000</v>
      </c>
      <c r="N4187" s="3">
        <v>12148.752</v>
      </c>
      <c r="O4187">
        <v>12148.752</v>
      </c>
      <c r="P4187">
        <v>16441.919999999998</v>
      </c>
      <c r="Q4187">
        <v>0.35338345864661636</v>
      </c>
      <c r="S4187" t="str">
        <f t="shared" si="256"/>
        <v>November</v>
      </c>
      <c r="T4187" t="str">
        <f t="shared" si="257"/>
        <v>2021</v>
      </c>
      <c r="U4187" s="3">
        <f t="shared" si="258"/>
        <v>30</v>
      </c>
    </row>
    <row r="4188" spans="1:21" hidden="1">
      <c r="A4188">
        <v>4187</v>
      </c>
      <c r="B4188" t="s">
        <v>1689</v>
      </c>
      <c r="C4188" t="s">
        <v>15</v>
      </c>
      <c r="D4188" t="s">
        <v>129</v>
      </c>
      <c r="E4188" t="s">
        <v>75</v>
      </c>
      <c r="F4188" s="1">
        <v>44406</v>
      </c>
      <c r="G4188" s="2">
        <v>44406.260416666664</v>
      </c>
      <c r="H4188" s="2">
        <v>44411.613888888889</v>
      </c>
      <c r="I4188" t="s">
        <v>365</v>
      </c>
      <c r="J4188" t="s">
        <v>71</v>
      </c>
      <c r="K4188">
        <v>11.417999999999999</v>
      </c>
      <c r="L4188" s="4">
        <v>1065</v>
      </c>
      <c r="M4188">
        <v>1000</v>
      </c>
      <c r="N4188" s="3">
        <v>12160.17</v>
      </c>
      <c r="O4188">
        <v>12160.17</v>
      </c>
      <c r="P4188">
        <v>16441.919999999998</v>
      </c>
      <c r="Q4188">
        <v>0.35211267605633789</v>
      </c>
      <c r="S4188" t="str">
        <f t="shared" si="256"/>
        <v>July</v>
      </c>
      <c r="T4188" t="str">
        <f t="shared" si="257"/>
        <v>2021</v>
      </c>
      <c r="U4188" s="3">
        <f t="shared" si="258"/>
        <v>31</v>
      </c>
    </row>
    <row r="4189" spans="1:21" hidden="1">
      <c r="A4189">
        <v>4188</v>
      </c>
      <c r="B4189" t="s">
        <v>1697</v>
      </c>
      <c r="C4189" t="s">
        <v>15</v>
      </c>
      <c r="D4189" t="s">
        <v>129</v>
      </c>
      <c r="E4189" t="s">
        <v>75</v>
      </c>
      <c r="F4189" s="1">
        <v>44476</v>
      </c>
      <c r="G4189" s="2">
        <v>44476.260416666664</v>
      </c>
      <c r="H4189" s="2">
        <v>44481.658333333333</v>
      </c>
      <c r="I4189" t="s">
        <v>365</v>
      </c>
      <c r="J4189" t="s">
        <v>71</v>
      </c>
      <c r="K4189">
        <v>11.417999999999999</v>
      </c>
      <c r="L4189" s="4">
        <v>1065</v>
      </c>
      <c r="M4189">
        <v>1000</v>
      </c>
      <c r="N4189" s="3">
        <v>12160.17</v>
      </c>
      <c r="O4189">
        <v>12160.17</v>
      </c>
      <c r="P4189">
        <v>16441.919999999998</v>
      </c>
      <c r="Q4189">
        <v>0.35211267605633789</v>
      </c>
      <c r="S4189" t="str">
        <f t="shared" si="256"/>
        <v>October</v>
      </c>
      <c r="T4189" t="str">
        <f t="shared" si="257"/>
        <v>2021</v>
      </c>
      <c r="U4189" s="3">
        <f t="shared" si="258"/>
        <v>31</v>
      </c>
    </row>
    <row r="4190" spans="1:21" hidden="1">
      <c r="A4190">
        <v>4189</v>
      </c>
      <c r="B4190" t="s">
        <v>1722</v>
      </c>
      <c r="C4190" t="s">
        <v>15</v>
      </c>
      <c r="D4190" t="s">
        <v>141</v>
      </c>
      <c r="E4190" t="s">
        <v>124</v>
      </c>
      <c r="F4190" s="1">
        <v>44395</v>
      </c>
      <c r="G4190" s="2">
        <v>44395.260416666664</v>
      </c>
      <c r="H4190" s="2">
        <v>44397.718055555553</v>
      </c>
      <c r="I4190" t="s">
        <v>365</v>
      </c>
      <c r="J4190" t="s">
        <v>71</v>
      </c>
      <c r="K4190">
        <v>11.417999999999999</v>
      </c>
      <c r="L4190" s="4">
        <v>1065</v>
      </c>
      <c r="M4190">
        <v>1000</v>
      </c>
      <c r="N4190" s="3">
        <v>12160.17</v>
      </c>
      <c r="O4190">
        <v>12160.17</v>
      </c>
      <c r="P4190">
        <v>16441.919999999998</v>
      </c>
      <c r="Q4190">
        <v>0.35211267605633789</v>
      </c>
      <c r="S4190" t="str">
        <f t="shared" si="256"/>
        <v>July</v>
      </c>
      <c r="T4190" t="str">
        <f t="shared" si="257"/>
        <v>2021</v>
      </c>
      <c r="U4190" s="3">
        <f t="shared" si="258"/>
        <v>31</v>
      </c>
    </row>
    <row r="4191" spans="1:21" hidden="1">
      <c r="A4191">
        <v>4190</v>
      </c>
      <c r="B4191" t="s">
        <v>1708</v>
      </c>
      <c r="C4191" t="s">
        <v>15</v>
      </c>
      <c r="D4191" t="s">
        <v>141</v>
      </c>
      <c r="E4191" t="s">
        <v>124</v>
      </c>
      <c r="F4191" s="1">
        <v>44490</v>
      </c>
      <c r="G4191" s="2">
        <v>44490.260416666664</v>
      </c>
      <c r="H4191" s="2">
        <v>44495.680555555555</v>
      </c>
      <c r="I4191" t="s">
        <v>365</v>
      </c>
      <c r="J4191" t="s">
        <v>71</v>
      </c>
      <c r="K4191">
        <v>11.417999999999999</v>
      </c>
      <c r="L4191" s="4">
        <v>1065</v>
      </c>
      <c r="M4191">
        <v>1000</v>
      </c>
      <c r="N4191" s="3">
        <v>12160.17</v>
      </c>
      <c r="O4191">
        <v>12160.17</v>
      </c>
      <c r="P4191">
        <v>16441.919999999998</v>
      </c>
      <c r="Q4191">
        <v>0.35211267605633789</v>
      </c>
      <c r="S4191" t="str">
        <f t="shared" si="256"/>
        <v>October</v>
      </c>
      <c r="T4191" t="str">
        <f t="shared" si="257"/>
        <v>2021</v>
      </c>
      <c r="U4191" s="3">
        <f t="shared" si="258"/>
        <v>31</v>
      </c>
    </row>
    <row r="4192" spans="1:21" hidden="1">
      <c r="A4192">
        <v>4191</v>
      </c>
      <c r="B4192" t="s">
        <v>1694</v>
      </c>
      <c r="C4192" t="s">
        <v>15</v>
      </c>
      <c r="D4192" t="s">
        <v>127</v>
      </c>
      <c r="E4192" t="s">
        <v>124</v>
      </c>
      <c r="F4192" s="1">
        <v>44539</v>
      </c>
      <c r="G4192" s="2">
        <v>44539.260416666664</v>
      </c>
      <c r="H4192" s="2">
        <v>44544.654166666667</v>
      </c>
      <c r="I4192" t="s">
        <v>365</v>
      </c>
      <c r="J4192" t="s">
        <v>71</v>
      </c>
      <c r="K4192">
        <v>11.417999999999999</v>
      </c>
      <c r="L4192" s="4">
        <v>1065</v>
      </c>
      <c r="M4192">
        <v>1000</v>
      </c>
      <c r="N4192" s="3">
        <v>12160.17</v>
      </c>
      <c r="O4192">
        <v>12160.17</v>
      </c>
      <c r="P4192">
        <v>16441.919999999998</v>
      </c>
      <c r="Q4192">
        <v>0.35211267605633789</v>
      </c>
      <c r="S4192" t="str">
        <f t="shared" si="256"/>
        <v>December</v>
      </c>
      <c r="T4192" t="str">
        <f t="shared" si="257"/>
        <v>2021</v>
      </c>
      <c r="U4192" s="3">
        <f t="shared" si="258"/>
        <v>31</v>
      </c>
    </row>
    <row r="4193" spans="1:21" hidden="1">
      <c r="A4193">
        <v>4192</v>
      </c>
      <c r="B4193" t="s">
        <v>1678</v>
      </c>
      <c r="C4193" t="s">
        <v>15</v>
      </c>
      <c r="D4193" t="s">
        <v>123</v>
      </c>
      <c r="E4193" t="s">
        <v>124</v>
      </c>
      <c r="F4193" s="1">
        <v>44301</v>
      </c>
      <c r="G4193" s="2">
        <v>44301.258333333331</v>
      </c>
      <c r="H4193" s="2">
        <v>44306.475694444445</v>
      </c>
      <c r="I4193" t="s">
        <v>365</v>
      </c>
      <c r="J4193" t="s">
        <v>71</v>
      </c>
      <c r="K4193">
        <v>11.417999999999999</v>
      </c>
      <c r="L4193" s="4">
        <v>1068</v>
      </c>
      <c r="M4193">
        <v>1000</v>
      </c>
      <c r="N4193" s="3">
        <v>12194.424000000001</v>
      </c>
      <c r="O4193">
        <v>12194.424000000001</v>
      </c>
      <c r="P4193">
        <v>16441.919999999998</v>
      </c>
      <c r="Q4193">
        <v>0.34831460674157277</v>
      </c>
      <c r="S4193" t="str">
        <f t="shared" si="256"/>
        <v>April</v>
      </c>
      <c r="T4193" t="str">
        <f t="shared" si="257"/>
        <v>2021</v>
      </c>
      <c r="U4193" s="3">
        <f t="shared" si="258"/>
        <v>30</v>
      </c>
    </row>
    <row r="4194" spans="1:21" hidden="1">
      <c r="A4194">
        <v>4193</v>
      </c>
      <c r="B4194" t="s">
        <v>1759</v>
      </c>
      <c r="C4194" t="s">
        <v>15</v>
      </c>
      <c r="D4194" t="s">
        <v>129</v>
      </c>
      <c r="E4194" t="s">
        <v>75</v>
      </c>
      <c r="F4194" s="1">
        <v>44385</v>
      </c>
      <c r="G4194" s="2">
        <v>44385.258333333331</v>
      </c>
      <c r="H4194" s="2">
        <v>44392.68472222222</v>
      </c>
      <c r="I4194" t="s">
        <v>365</v>
      </c>
      <c r="J4194" t="s">
        <v>71</v>
      </c>
      <c r="K4194">
        <v>11.417999999999999</v>
      </c>
      <c r="L4194" s="4">
        <v>1068</v>
      </c>
      <c r="M4194">
        <v>1000</v>
      </c>
      <c r="N4194" s="3">
        <v>12194.424000000001</v>
      </c>
      <c r="O4194">
        <v>12194.424000000001</v>
      </c>
      <c r="P4194">
        <v>16441.919999999998</v>
      </c>
      <c r="Q4194">
        <v>0.34831460674157277</v>
      </c>
      <c r="S4194" t="str">
        <f t="shared" si="256"/>
        <v>July</v>
      </c>
      <c r="T4194" t="str">
        <f t="shared" si="257"/>
        <v>2021</v>
      </c>
      <c r="U4194" s="3">
        <f t="shared" si="258"/>
        <v>31</v>
      </c>
    </row>
    <row r="4195" spans="1:21" hidden="1">
      <c r="A4195">
        <v>4194</v>
      </c>
      <c r="B4195" t="s">
        <v>1728</v>
      </c>
      <c r="C4195" t="s">
        <v>15</v>
      </c>
      <c r="D4195" t="s">
        <v>129</v>
      </c>
      <c r="E4195" t="s">
        <v>75</v>
      </c>
      <c r="F4195" s="1">
        <v>44427</v>
      </c>
      <c r="G4195" s="2">
        <v>44427.258333333331</v>
      </c>
      <c r="H4195" s="2">
        <v>44431.729166666664</v>
      </c>
      <c r="I4195" t="s">
        <v>365</v>
      </c>
      <c r="J4195" t="s">
        <v>71</v>
      </c>
      <c r="K4195">
        <v>11.417999999999999</v>
      </c>
      <c r="L4195" s="4">
        <v>1068</v>
      </c>
      <c r="M4195">
        <v>1000</v>
      </c>
      <c r="N4195" s="3">
        <v>12194.424000000001</v>
      </c>
      <c r="O4195">
        <v>12194.424000000001</v>
      </c>
      <c r="P4195">
        <v>16441.919999999998</v>
      </c>
      <c r="Q4195">
        <v>0.34831460674157277</v>
      </c>
      <c r="S4195" t="str">
        <f t="shared" si="256"/>
        <v>August</v>
      </c>
      <c r="T4195" t="str">
        <f t="shared" si="257"/>
        <v>2021</v>
      </c>
      <c r="U4195" s="3">
        <f t="shared" si="258"/>
        <v>31</v>
      </c>
    </row>
    <row r="4196" spans="1:21" hidden="1">
      <c r="A4196">
        <v>4195</v>
      </c>
      <c r="B4196" t="s">
        <v>1680</v>
      </c>
      <c r="C4196" t="s">
        <v>15</v>
      </c>
      <c r="D4196" t="s">
        <v>123</v>
      </c>
      <c r="E4196" t="s">
        <v>124</v>
      </c>
      <c r="F4196" s="1">
        <v>44574</v>
      </c>
      <c r="G4196" s="2">
        <v>44574.257638888892</v>
      </c>
      <c r="H4196" s="2">
        <v>44579.51458333333</v>
      </c>
      <c r="I4196" t="s">
        <v>365</v>
      </c>
      <c r="J4196" t="s">
        <v>71</v>
      </c>
      <c r="K4196">
        <v>11.417999999999999</v>
      </c>
      <c r="L4196" s="4">
        <v>1069</v>
      </c>
      <c r="M4196">
        <v>1000</v>
      </c>
      <c r="N4196" s="3">
        <v>12205.842000000001</v>
      </c>
      <c r="O4196">
        <v>12205.842000000001</v>
      </c>
      <c r="P4196">
        <v>16441.919999999998</v>
      </c>
      <c r="Q4196">
        <v>0.34705332086061719</v>
      </c>
      <c r="S4196" t="str">
        <f t="shared" si="256"/>
        <v>January</v>
      </c>
      <c r="T4196" t="str">
        <f t="shared" si="257"/>
        <v>2022</v>
      </c>
      <c r="U4196" s="3">
        <f t="shared" si="258"/>
        <v>31</v>
      </c>
    </row>
    <row r="4197" spans="1:21" hidden="1">
      <c r="A4197">
        <v>4196</v>
      </c>
      <c r="B4197" t="s">
        <v>1696</v>
      </c>
      <c r="C4197" t="s">
        <v>15</v>
      </c>
      <c r="D4197" t="s">
        <v>123</v>
      </c>
      <c r="E4197" t="s">
        <v>124</v>
      </c>
      <c r="F4197" s="1">
        <v>44622</v>
      </c>
      <c r="G4197" s="2">
        <v>44622.257638888892</v>
      </c>
      <c r="H4197" s="2">
        <v>44627.655555555553</v>
      </c>
      <c r="I4197" t="s">
        <v>365</v>
      </c>
      <c r="J4197" t="s">
        <v>71</v>
      </c>
      <c r="K4197">
        <v>11.417999999999999</v>
      </c>
      <c r="L4197" s="4">
        <v>1069</v>
      </c>
      <c r="M4197">
        <v>1000</v>
      </c>
      <c r="N4197" s="3">
        <v>12205.842000000001</v>
      </c>
      <c r="O4197">
        <v>12205.842000000001</v>
      </c>
      <c r="P4197">
        <v>16441.919999999998</v>
      </c>
      <c r="Q4197">
        <v>0.34705332086061719</v>
      </c>
      <c r="S4197" t="str">
        <f t="shared" si="256"/>
        <v>March</v>
      </c>
      <c r="T4197" t="str">
        <f t="shared" si="257"/>
        <v>2022</v>
      </c>
      <c r="U4197" s="3">
        <f t="shared" si="258"/>
        <v>31</v>
      </c>
    </row>
    <row r="4198" spans="1:21" hidden="1">
      <c r="A4198">
        <v>4197</v>
      </c>
      <c r="B4198" t="s">
        <v>1698</v>
      </c>
      <c r="C4198" t="s">
        <v>15</v>
      </c>
      <c r="D4198" t="s">
        <v>141</v>
      </c>
      <c r="E4198" t="s">
        <v>124</v>
      </c>
      <c r="F4198" s="1">
        <v>44678</v>
      </c>
      <c r="G4198" s="2">
        <v>44678.257638888892</v>
      </c>
      <c r="H4198" s="2">
        <v>44679.65902777778</v>
      </c>
      <c r="I4198" t="s">
        <v>365</v>
      </c>
      <c r="J4198" t="s">
        <v>71</v>
      </c>
      <c r="K4198">
        <v>11.417999999999999</v>
      </c>
      <c r="L4198" s="4">
        <v>1069</v>
      </c>
      <c r="M4198">
        <v>1000</v>
      </c>
      <c r="N4198" s="3">
        <v>12205.842000000001</v>
      </c>
      <c r="O4198">
        <v>12205.842000000001</v>
      </c>
      <c r="P4198">
        <v>16441.919999999998</v>
      </c>
      <c r="Q4198">
        <v>0.34705332086061719</v>
      </c>
      <c r="S4198" t="str">
        <f t="shared" si="256"/>
        <v>April</v>
      </c>
      <c r="T4198" t="str">
        <f t="shared" si="257"/>
        <v>2022</v>
      </c>
      <c r="U4198" s="3">
        <f t="shared" si="258"/>
        <v>30</v>
      </c>
    </row>
    <row r="4199" spans="1:21" hidden="1">
      <c r="A4199">
        <v>4198</v>
      </c>
      <c r="B4199" t="s">
        <v>1702</v>
      </c>
      <c r="C4199" t="s">
        <v>15</v>
      </c>
      <c r="D4199" t="s">
        <v>141</v>
      </c>
      <c r="E4199" t="s">
        <v>124</v>
      </c>
      <c r="F4199" s="1">
        <v>44296</v>
      </c>
      <c r="G4199" s="2">
        <v>44296.256944444445</v>
      </c>
      <c r="H4199" s="2">
        <v>44299.666666666664</v>
      </c>
      <c r="I4199" t="s">
        <v>365</v>
      </c>
      <c r="J4199" t="s">
        <v>71</v>
      </c>
      <c r="K4199">
        <v>11.417999999999999</v>
      </c>
      <c r="L4199" s="4">
        <v>1070</v>
      </c>
      <c r="M4199">
        <v>1000</v>
      </c>
      <c r="N4199" s="3">
        <v>12217.26</v>
      </c>
      <c r="O4199">
        <v>12217.26</v>
      </c>
      <c r="P4199">
        <v>16441.919999999998</v>
      </c>
      <c r="Q4199">
        <v>0.3457943925233643</v>
      </c>
      <c r="S4199" t="str">
        <f t="shared" si="256"/>
        <v>April</v>
      </c>
      <c r="T4199" t="str">
        <f t="shared" si="257"/>
        <v>2021</v>
      </c>
      <c r="U4199" s="3">
        <f t="shared" si="258"/>
        <v>30</v>
      </c>
    </row>
    <row r="4200" spans="1:21" hidden="1">
      <c r="A4200">
        <v>4199</v>
      </c>
      <c r="B4200" t="s">
        <v>1707</v>
      </c>
      <c r="C4200" t="s">
        <v>15</v>
      </c>
      <c r="D4200" t="s">
        <v>129</v>
      </c>
      <c r="E4200" t="s">
        <v>75</v>
      </c>
      <c r="F4200" s="1">
        <v>44371</v>
      </c>
      <c r="G4200" s="2">
        <v>44371.256944444445</v>
      </c>
      <c r="H4200" s="2">
        <v>44376.680555555555</v>
      </c>
      <c r="I4200" t="s">
        <v>365</v>
      </c>
      <c r="J4200" t="s">
        <v>71</v>
      </c>
      <c r="K4200">
        <v>11.417999999999999</v>
      </c>
      <c r="L4200" s="4">
        <v>1070</v>
      </c>
      <c r="M4200">
        <v>1000</v>
      </c>
      <c r="N4200" s="3">
        <v>12217.26</v>
      </c>
      <c r="O4200">
        <v>12217.26</v>
      </c>
      <c r="P4200">
        <v>16441.919999999998</v>
      </c>
      <c r="Q4200">
        <v>0.3457943925233643</v>
      </c>
      <c r="S4200" t="str">
        <f t="shared" si="256"/>
        <v>June</v>
      </c>
      <c r="T4200" t="str">
        <f t="shared" si="257"/>
        <v>2021</v>
      </c>
      <c r="U4200" s="3">
        <f t="shared" si="258"/>
        <v>30</v>
      </c>
    </row>
    <row r="4201" spans="1:21" hidden="1">
      <c r="A4201">
        <v>4200</v>
      </c>
      <c r="B4201" t="s">
        <v>1715</v>
      </c>
      <c r="C4201" t="s">
        <v>15</v>
      </c>
      <c r="D4201" t="s">
        <v>123</v>
      </c>
      <c r="E4201" t="s">
        <v>124</v>
      </c>
      <c r="F4201" s="1">
        <v>44310</v>
      </c>
      <c r="G4201" s="2">
        <v>44310.255555555559</v>
      </c>
      <c r="H4201" s="2">
        <v>44313.708333333336</v>
      </c>
      <c r="I4201" t="s">
        <v>365</v>
      </c>
      <c r="J4201" t="s">
        <v>71</v>
      </c>
      <c r="K4201">
        <v>11.417999999999999</v>
      </c>
      <c r="L4201" s="4">
        <v>1072</v>
      </c>
      <c r="M4201">
        <v>1000</v>
      </c>
      <c r="N4201" s="3">
        <v>12240.096</v>
      </c>
      <c r="O4201">
        <v>12240.096</v>
      </c>
      <c r="P4201">
        <v>16441.919999999998</v>
      </c>
      <c r="Q4201">
        <v>0.34328358208955212</v>
      </c>
      <c r="S4201" t="str">
        <f t="shared" si="256"/>
        <v>April</v>
      </c>
      <c r="T4201" t="str">
        <f t="shared" si="257"/>
        <v>2021</v>
      </c>
      <c r="U4201" s="3">
        <f t="shared" si="258"/>
        <v>30</v>
      </c>
    </row>
    <row r="4202" spans="1:21" hidden="1">
      <c r="A4202">
        <v>4201</v>
      </c>
      <c r="B4202" t="s">
        <v>1683</v>
      </c>
      <c r="C4202" t="s">
        <v>15</v>
      </c>
      <c r="D4202" t="s">
        <v>129</v>
      </c>
      <c r="E4202" t="s">
        <v>75</v>
      </c>
      <c r="F4202" s="1">
        <v>44399</v>
      </c>
      <c r="G4202" s="2">
        <v>44399.255555555559</v>
      </c>
      <c r="H4202" s="2">
        <v>44404.550694444442</v>
      </c>
      <c r="I4202" t="s">
        <v>365</v>
      </c>
      <c r="J4202" t="s">
        <v>71</v>
      </c>
      <c r="K4202">
        <v>11.417999999999999</v>
      </c>
      <c r="L4202" s="4">
        <v>1072</v>
      </c>
      <c r="M4202">
        <v>1000</v>
      </c>
      <c r="N4202" s="3">
        <v>12240.096</v>
      </c>
      <c r="O4202">
        <v>12240.096</v>
      </c>
      <c r="P4202">
        <v>16441.919999999998</v>
      </c>
      <c r="Q4202">
        <v>0.34328358208955212</v>
      </c>
      <c r="S4202" t="str">
        <f t="shared" si="256"/>
        <v>July</v>
      </c>
      <c r="T4202" t="str">
        <f t="shared" si="257"/>
        <v>2021</v>
      </c>
      <c r="U4202" s="3">
        <f t="shared" si="258"/>
        <v>31</v>
      </c>
    </row>
    <row r="4203" spans="1:21" hidden="1">
      <c r="A4203">
        <v>4202</v>
      </c>
      <c r="B4203" t="s">
        <v>1712</v>
      </c>
      <c r="C4203" t="s">
        <v>15</v>
      </c>
      <c r="D4203" t="s">
        <v>127</v>
      </c>
      <c r="E4203" t="s">
        <v>124</v>
      </c>
      <c r="F4203" s="1">
        <v>44629</v>
      </c>
      <c r="G4203" s="2">
        <v>44629.255555555559</v>
      </c>
      <c r="H4203" s="2">
        <v>44634.68472222222</v>
      </c>
      <c r="I4203" t="s">
        <v>365</v>
      </c>
      <c r="J4203" t="s">
        <v>71</v>
      </c>
      <c r="K4203">
        <v>11.417999999999999</v>
      </c>
      <c r="L4203" s="4">
        <v>1072</v>
      </c>
      <c r="M4203">
        <v>1000</v>
      </c>
      <c r="N4203" s="3">
        <v>12240.096</v>
      </c>
      <c r="O4203">
        <v>12240.096</v>
      </c>
      <c r="P4203">
        <v>16441.919999999998</v>
      </c>
      <c r="Q4203">
        <v>0.34328358208955212</v>
      </c>
      <c r="S4203" t="str">
        <f t="shared" si="256"/>
        <v>March</v>
      </c>
      <c r="T4203" t="str">
        <f t="shared" si="257"/>
        <v>2022</v>
      </c>
      <c r="U4203" s="3">
        <f t="shared" si="258"/>
        <v>31</v>
      </c>
    </row>
    <row r="4204" spans="1:21" hidden="1">
      <c r="A4204">
        <v>4203</v>
      </c>
      <c r="B4204" t="s">
        <v>1706</v>
      </c>
      <c r="C4204" t="s">
        <v>15</v>
      </c>
      <c r="D4204" t="s">
        <v>131</v>
      </c>
      <c r="E4204" t="s">
        <v>124</v>
      </c>
      <c r="F4204" s="1">
        <v>44350</v>
      </c>
      <c r="G4204" s="2">
        <v>44350.254861111112</v>
      </c>
      <c r="H4204" s="2">
        <v>44355.678472222222</v>
      </c>
      <c r="I4204" t="s">
        <v>365</v>
      </c>
      <c r="J4204" t="s">
        <v>71</v>
      </c>
      <c r="K4204">
        <v>11.417999999999999</v>
      </c>
      <c r="L4204" s="4">
        <v>1073</v>
      </c>
      <c r="M4204">
        <v>1000</v>
      </c>
      <c r="N4204" s="3">
        <v>12251.513999999999</v>
      </c>
      <c r="O4204">
        <v>12251.513999999999</v>
      </c>
      <c r="P4204">
        <v>16441.919999999998</v>
      </c>
      <c r="Q4204">
        <v>0.34203168685927299</v>
      </c>
      <c r="S4204" t="str">
        <f t="shared" si="256"/>
        <v>June</v>
      </c>
      <c r="T4204" t="str">
        <f t="shared" si="257"/>
        <v>2021</v>
      </c>
      <c r="U4204" s="3">
        <f t="shared" si="258"/>
        <v>30</v>
      </c>
    </row>
    <row r="4205" spans="1:21" hidden="1">
      <c r="A4205">
        <v>4204</v>
      </c>
      <c r="B4205" t="s">
        <v>1711</v>
      </c>
      <c r="C4205" t="s">
        <v>15</v>
      </c>
      <c r="D4205" t="s">
        <v>135</v>
      </c>
      <c r="E4205" t="s">
        <v>124</v>
      </c>
      <c r="F4205" s="1">
        <v>44688</v>
      </c>
      <c r="G4205" s="2">
        <v>44688.254861111112</v>
      </c>
      <c r="H4205" s="2">
        <v>44690.684027777781</v>
      </c>
      <c r="I4205" t="s">
        <v>365</v>
      </c>
      <c r="J4205" t="s">
        <v>71</v>
      </c>
      <c r="K4205">
        <v>11.417999999999999</v>
      </c>
      <c r="L4205" s="4">
        <v>1073</v>
      </c>
      <c r="M4205">
        <v>1000</v>
      </c>
      <c r="N4205" s="3">
        <v>12251.513999999999</v>
      </c>
      <c r="O4205">
        <v>12251.513999999999</v>
      </c>
      <c r="P4205">
        <v>16441.919999999998</v>
      </c>
      <c r="Q4205">
        <v>0.34203168685927299</v>
      </c>
      <c r="S4205" t="str">
        <f t="shared" si="256"/>
        <v>May</v>
      </c>
      <c r="T4205" t="str">
        <f t="shared" si="257"/>
        <v>2022</v>
      </c>
      <c r="U4205" s="3">
        <f t="shared" si="258"/>
        <v>31</v>
      </c>
    </row>
    <row r="4206" spans="1:21" hidden="1">
      <c r="A4206">
        <v>4205</v>
      </c>
      <c r="B4206" t="s">
        <v>1713</v>
      </c>
      <c r="C4206" t="s">
        <v>15</v>
      </c>
      <c r="D4206" t="s">
        <v>135</v>
      </c>
      <c r="E4206" t="s">
        <v>124</v>
      </c>
      <c r="F4206" s="1">
        <v>44483</v>
      </c>
      <c r="G4206" s="2">
        <v>44483.254166666666</v>
      </c>
      <c r="H4206" s="2">
        <v>44488.697916666664</v>
      </c>
      <c r="I4206" t="s">
        <v>365</v>
      </c>
      <c r="J4206" t="s">
        <v>71</v>
      </c>
      <c r="K4206">
        <v>11.417999999999999</v>
      </c>
      <c r="L4206" s="4">
        <v>1074</v>
      </c>
      <c r="M4206">
        <v>1000</v>
      </c>
      <c r="N4206" s="3">
        <v>12262.932000000001</v>
      </c>
      <c r="O4206">
        <v>12262.932000000001</v>
      </c>
      <c r="P4206">
        <v>16441.919999999998</v>
      </c>
      <c r="Q4206">
        <v>0.34078212290502774</v>
      </c>
      <c r="S4206" t="str">
        <f t="shared" si="256"/>
        <v>October</v>
      </c>
      <c r="T4206" t="str">
        <f t="shared" si="257"/>
        <v>2021</v>
      </c>
      <c r="U4206" s="3">
        <f t="shared" si="258"/>
        <v>31</v>
      </c>
    </row>
    <row r="4207" spans="1:21" hidden="1">
      <c r="A4207">
        <v>4206</v>
      </c>
      <c r="B4207" t="s">
        <v>1710</v>
      </c>
      <c r="C4207" t="s">
        <v>15</v>
      </c>
      <c r="D4207" t="s">
        <v>127</v>
      </c>
      <c r="E4207" t="s">
        <v>124</v>
      </c>
      <c r="F4207" s="1">
        <v>44532</v>
      </c>
      <c r="G4207" s="2">
        <v>44532.254166666666</v>
      </c>
      <c r="H4207" s="2">
        <v>44537.683333333334</v>
      </c>
      <c r="I4207" t="s">
        <v>365</v>
      </c>
      <c r="J4207" t="s">
        <v>71</v>
      </c>
      <c r="K4207">
        <v>11.417999999999999</v>
      </c>
      <c r="L4207" s="4">
        <v>1074</v>
      </c>
      <c r="M4207">
        <v>1000</v>
      </c>
      <c r="N4207" s="3">
        <v>12262.932000000001</v>
      </c>
      <c r="O4207">
        <v>12262.932000000001</v>
      </c>
      <c r="P4207">
        <v>16441.919999999998</v>
      </c>
      <c r="Q4207">
        <v>0.34078212290502774</v>
      </c>
      <c r="S4207" t="str">
        <f t="shared" si="256"/>
        <v>December</v>
      </c>
      <c r="T4207" t="str">
        <f t="shared" si="257"/>
        <v>2021</v>
      </c>
      <c r="U4207" s="3">
        <f t="shared" si="258"/>
        <v>31</v>
      </c>
    </row>
    <row r="4208" spans="1:21" hidden="1">
      <c r="A4208">
        <v>4207</v>
      </c>
      <c r="B4208" t="s">
        <v>1734</v>
      </c>
      <c r="C4208" t="s">
        <v>15</v>
      </c>
      <c r="D4208" t="s">
        <v>127</v>
      </c>
      <c r="E4208" t="s">
        <v>124</v>
      </c>
      <c r="F4208" s="1">
        <v>44329</v>
      </c>
      <c r="G4208" s="2">
        <v>44329.253472222219</v>
      </c>
      <c r="H4208" s="2">
        <v>44334</v>
      </c>
      <c r="I4208" t="s">
        <v>365</v>
      </c>
      <c r="J4208" t="s">
        <v>71</v>
      </c>
      <c r="K4208">
        <v>11.417999999999999</v>
      </c>
      <c r="L4208" s="4">
        <v>1075</v>
      </c>
      <c r="M4208">
        <v>1000</v>
      </c>
      <c r="N4208" s="3">
        <v>12274.35</v>
      </c>
      <c r="O4208">
        <v>12274.35</v>
      </c>
      <c r="P4208">
        <v>16441.919999999998</v>
      </c>
      <c r="Q4208">
        <v>0.33953488372093005</v>
      </c>
      <c r="S4208" t="str">
        <f t="shared" si="256"/>
        <v>May</v>
      </c>
      <c r="T4208" t="str">
        <f t="shared" si="257"/>
        <v>2021</v>
      </c>
      <c r="U4208" s="3">
        <f t="shared" si="258"/>
        <v>31</v>
      </c>
    </row>
    <row r="4209" spans="1:21" hidden="1">
      <c r="A4209">
        <v>4208</v>
      </c>
      <c r="B4209" t="s">
        <v>1735</v>
      </c>
      <c r="C4209" t="s">
        <v>15</v>
      </c>
      <c r="D4209" t="s">
        <v>129</v>
      </c>
      <c r="E4209" t="s">
        <v>75</v>
      </c>
      <c r="F4209" s="1">
        <v>44413</v>
      </c>
      <c r="G4209" s="2">
        <v>44413.253472222219</v>
      </c>
      <c r="H4209" s="2">
        <v>44418</v>
      </c>
      <c r="I4209" t="s">
        <v>365</v>
      </c>
      <c r="J4209" t="s">
        <v>71</v>
      </c>
      <c r="K4209">
        <v>11.417999999999999</v>
      </c>
      <c r="L4209" s="4">
        <v>1075</v>
      </c>
      <c r="M4209">
        <v>1000</v>
      </c>
      <c r="N4209" s="3">
        <v>12274.35</v>
      </c>
      <c r="O4209">
        <v>12274.35</v>
      </c>
      <c r="P4209">
        <v>16441.919999999998</v>
      </c>
      <c r="Q4209">
        <v>0.33953488372093005</v>
      </c>
      <c r="S4209" t="str">
        <f t="shared" si="256"/>
        <v>August</v>
      </c>
      <c r="T4209" t="str">
        <f t="shared" si="257"/>
        <v>2021</v>
      </c>
      <c r="U4209" s="3">
        <f t="shared" si="258"/>
        <v>31</v>
      </c>
    </row>
    <row r="4210" spans="1:21" hidden="1">
      <c r="A4210">
        <v>4209</v>
      </c>
      <c r="B4210" t="s">
        <v>1718</v>
      </c>
      <c r="C4210" t="s">
        <v>15</v>
      </c>
      <c r="D4210" t="s">
        <v>127</v>
      </c>
      <c r="E4210" t="s">
        <v>124</v>
      </c>
      <c r="F4210" s="1">
        <v>44588</v>
      </c>
      <c r="G4210" s="2">
        <v>44588.252083333333</v>
      </c>
      <c r="H4210" s="2">
        <v>44593.708333333336</v>
      </c>
      <c r="I4210" t="s">
        <v>365</v>
      </c>
      <c r="J4210" t="s">
        <v>71</v>
      </c>
      <c r="K4210">
        <v>11.417999999999999</v>
      </c>
      <c r="L4210" s="4">
        <v>1077</v>
      </c>
      <c r="M4210">
        <v>1000</v>
      </c>
      <c r="N4210" s="3">
        <v>12297.186</v>
      </c>
      <c r="O4210">
        <v>12297.186</v>
      </c>
      <c r="P4210">
        <v>16441.919999999998</v>
      </c>
      <c r="Q4210">
        <v>0.33704735376044559</v>
      </c>
      <c r="S4210" t="str">
        <f t="shared" si="256"/>
        <v>January</v>
      </c>
      <c r="T4210" t="str">
        <f t="shared" si="257"/>
        <v>2022</v>
      </c>
      <c r="U4210" s="3">
        <f t="shared" si="258"/>
        <v>31</v>
      </c>
    </row>
    <row r="4211" spans="1:21" hidden="1">
      <c r="A4211">
        <v>4210</v>
      </c>
      <c r="B4211" t="s">
        <v>1684</v>
      </c>
      <c r="C4211" t="s">
        <v>15</v>
      </c>
      <c r="D4211" t="s">
        <v>141</v>
      </c>
      <c r="E4211" t="s">
        <v>124</v>
      </c>
      <c r="F4211" s="1">
        <v>44666</v>
      </c>
      <c r="G4211" s="2">
        <v>44666.252083333333</v>
      </c>
      <c r="H4211" s="2">
        <v>44669.583333333336</v>
      </c>
      <c r="I4211" t="s">
        <v>365</v>
      </c>
      <c r="J4211" t="s">
        <v>71</v>
      </c>
      <c r="K4211">
        <v>11.417999999999999</v>
      </c>
      <c r="L4211" s="4">
        <v>1077</v>
      </c>
      <c r="M4211">
        <v>1000</v>
      </c>
      <c r="N4211" s="3">
        <v>12297.186</v>
      </c>
      <c r="O4211">
        <v>12297.186</v>
      </c>
      <c r="P4211">
        <v>16441.919999999998</v>
      </c>
      <c r="Q4211">
        <v>0.33704735376044559</v>
      </c>
      <c r="S4211" t="str">
        <f t="shared" si="256"/>
        <v>April</v>
      </c>
      <c r="T4211" t="str">
        <f t="shared" si="257"/>
        <v>2022</v>
      </c>
      <c r="U4211" s="3">
        <f t="shared" si="258"/>
        <v>30</v>
      </c>
    </row>
    <row r="4212" spans="1:21" hidden="1">
      <c r="A4212">
        <v>4211</v>
      </c>
      <c r="B4212" t="s">
        <v>1686</v>
      </c>
      <c r="C4212" t="s">
        <v>15</v>
      </c>
      <c r="D4212" t="s">
        <v>141</v>
      </c>
      <c r="E4212" t="s">
        <v>124</v>
      </c>
      <c r="F4212" s="1">
        <v>44671</v>
      </c>
      <c r="G4212" s="2">
        <v>44671.252083333333</v>
      </c>
      <c r="H4212" s="2">
        <v>44673.606249999997</v>
      </c>
      <c r="I4212" t="s">
        <v>365</v>
      </c>
      <c r="J4212" t="s">
        <v>71</v>
      </c>
      <c r="K4212">
        <v>11.417999999999999</v>
      </c>
      <c r="L4212" s="4">
        <v>1077</v>
      </c>
      <c r="M4212">
        <v>1000</v>
      </c>
      <c r="N4212" s="3">
        <v>12297.186</v>
      </c>
      <c r="O4212">
        <v>12297.186</v>
      </c>
      <c r="P4212">
        <v>16441.919999999998</v>
      </c>
      <c r="Q4212">
        <v>0.33704735376044559</v>
      </c>
      <c r="S4212" t="str">
        <f t="shared" si="256"/>
        <v>April</v>
      </c>
      <c r="T4212" t="str">
        <f t="shared" si="257"/>
        <v>2022</v>
      </c>
      <c r="U4212" s="3">
        <f t="shared" si="258"/>
        <v>30</v>
      </c>
    </row>
    <row r="4213" spans="1:21" hidden="1">
      <c r="A4213">
        <v>4212</v>
      </c>
      <c r="B4213" t="s">
        <v>1736</v>
      </c>
      <c r="C4213" t="s">
        <v>15</v>
      </c>
      <c r="D4213" t="s">
        <v>123</v>
      </c>
      <c r="E4213" t="s">
        <v>124</v>
      </c>
      <c r="F4213" s="1">
        <v>44518</v>
      </c>
      <c r="G4213" s="2">
        <v>44518.251388888886</v>
      </c>
      <c r="H4213" s="2">
        <v>44523.999305555553</v>
      </c>
      <c r="I4213" t="s">
        <v>365</v>
      </c>
      <c r="J4213" t="s">
        <v>71</v>
      </c>
      <c r="K4213">
        <v>11.417999999999999</v>
      </c>
      <c r="L4213" s="4">
        <v>1078</v>
      </c>
      <c r="M4213">
        <v>1000</v>
      </c>
      <c r="N4213" s="3">
        <v>12308.603999999999</v>
      </c>
      <c r="O4213">
        <v>12308.603999999999</v>
      </c>
      <c r="P4213">
        <v>16441.919999999998</v>
      </c>
      <c r="Q4213">
        <v>0.33580705009276429</v>
      </c>
      <c r="S4213" t="str">
        <f t="shared" si="256"/>
        <v>November</v>
      </c>
      <c r="T4213" t="str">
        <f t="shared" si="257"/>
        <v>2021</v>
      </c>
      <c r="U4213" s="3">
        <f t="shared" si="258"/>
        <v>30</v>
      </c>
    </row>
    <row r="4214" spans="1:21" hidden="1">
      <c r="A4214">
        <v>4213</v>
      </c>
      <c r="B4214" t="s">
        <v>1726</v>
      </c>
      <c r="C4214" t="s">
        <v>15</v>
      </c>
      <c r="D4214" t="s">
        <v>135</v>
      </c>
      <c r="E4214" t="s">
        <v>124</v>
      </c>
      <c r="F4214" s="1">
        <v>44693</v>
      </c>
      <c r="G4214" s="2">
        <v>44692.272222222222</v>
      </c>
      <c r="H4214" s="2">
        <v>44693.75</v>
      </c>
      <c r="I4214" t="s">
        <v>365</v>
      </c>
      <c r="J4214" t="s">
        <v>71</v>
      </c>
      <c r="K4214">
        <v>11.417999999999999</v>
      </c>
      <c r="L4214" s="4">
        <v>1080</v>
      </c>
      <c r="M4214">
        <v>1000</v>
      </c>
      <c r="N4214" s="3">
        <v>12331.44</v>
      </c>
      <c r="O4214">
        <v>12331.44</v>
      </c>
      <c r="P4214">
        <v>16441.919999999998</v>
      </c>
      <c r="Q4214">
        <v>0.33333333333333315</v>
      </c>
      <c r="S4214" t="str">
        <f t="shared" si="256"/>
        <v>May</v>
      </c>
      <c r="T4214" t="str">
        <f t="shared" si="257"/>
        <v>2022</v>
      </c>
      <c r="U4214" s="3">
        <f t="shared" si="258"/>
        <v>31</v>
      </c>
    </row>
    <row r="4215" spans="1:21" hidden="1">
      <c r="A4215">
        <v>4214</v>
      </c>
      <c r="B4215" t="s">
        <v>1667</v>
      </c>
      <c r="C4215" t="s">
        <v>15</v>
      </c>
      <c r="D4215" t="s">
        <v>123</v>
      </c>
      <c r="E4215" t="s">
        <v>124</v>
      </c>
      <c r="F4215" s="1">
        <v>44713</v>
      </c>
      <c r="G4215" s="2">
        <v>44713.245138888888</v>
      </c>
      <c r="H4215" s="2">
        <v>44716.289583333331</v>
      </c>
      <c r="I4215" t="s">
        <v>365</v>
      </c>
      <c r="J4215" t="s">
        <v>71</v>
      </c>
      <c r="K4215">
        <v>11.417999999999999</v>
      </c>
      <c r="L4215" s="4">
        <v>1087</v>
      </c>
      <c r="M4215">
        <v>1000</v>
      </c>
      <c r="N4215" s="3">
        <v>12411.366</v>
      </c>
      <c r="O4215">
        <v>12411.366</v>
      </c>
      <c r="P4215">
        <v>16441.919999999998</v>
      </c>
      <c r="Q4215">
        <v>0.32474701011959506</v>
      </c>
      <c r="S4215" t="str">
        <f t="shared" si="256"/>
        <v>June</v>
      </c>
      <c r="T4215" t="str">
        <f t="shared" si="257"/>
        <v>2022</v>
      </c>
      <c r="U4215" s="3">
        <f t="shared" si="258"/>
        <v>30</v>
      </c>
    </row>
    <row r="4216" spans="1:21" hidden="1">
      <c r="A4216">
        <v>4215</v>
      </c>
      <c r="B4216" t="s">
        <v>1721</v>
      </c>
      <c r="C4216" t="s">
        <v>15</v>
      </c>
      <c r="D4216" t="s">
        <v>123</v>
      </c>
      <c r="E4216" t="s">
        <v>124</v>
      </c>
      <c r="F4216" s="1">
        <v>44783</v>
      </c>
      <c r="G4216" s="2">
        <v>44783.245138888888</v>
      </c>
      <c r="H4216" s="2">
        <v>44787.708333333336</v>
      </c>
      <c r="I4216" t="s">
        <v>365</v>
      </c>
      <c r="J4216" t="s">
        <v>71</v>
      </c>
      <c r="K4216">
        <v>11.417999999999999</v>
      </c>
      <c r="L4216" s="4">
        <v>1087</v>
      </c>
      <c r="M4216">
        <v>1000</v>
      </c>
      <c r="N4216" s="3">
        <v>12411.366</v>
      </c>
      <c r="O4216">
        <v>12411.366</v>
      </c>
      <c r="P4216">
        <v>16441.919999999998</v>
      </c>
      <c r="Q4216">
        <v>0.32474701011959506</v>
      </c>
      <c r="S4216" t="str">
        <f t="shared" si="256"/>
        <v>August</v>
      </c>
      <c r="T4216" t="str">
        <f t="shared" si="257"/>
        <v>2022</v>
      </c>
      <c r="U4216" s="3">
        <f t="shared" si="258"/>
        <v>31</v>
      </c>
    </row>
    <row r="4217" spans="1:21" hidden="1">
      <c r="A4217">
        <v>4216</v>
      </c>
      <c r="B4217" t="s">
        <v>1737</v>
      </c>
      <c r="C4217" t="s">
        <v>15</v>
      </c>
      <c r="D4217" t="s">
        <v>123</v>
      </c>
      <c r="E4217" t="s">
        <v>124</v>
      </c>
      <c r="F4217" s="1">
        <v>44727</v>
      </c>
      <c r="G4217" s="2">
        <v>44727.243055555555</v>
      </c>
      <c r="H4217" s="2">
        <v>44731</v>
      </c>
      <c r="I4217" t="s">
        <v>365</v>
      </c>
      <c r="J4217" t="s">
        <v>71</v>
      </c>
      <c r="K4217">
        <v>11.417999999999999</v>
      </c>
      <c r="L4217" s="4">
        <v>1090</v>
      </c>
      <c r="M4217">
        <v>1000</v>
      </c>
      <c r="N4217" s="3">
        <v>12445.62</v>
      </c>
      <c r="O4217">
        <v>12445.62</v>
      </c>
      <c r="P4217">
        <v>16441.919999999998</v>
      </c>
      <c r="Q4217">
        <v>0.32110091743119246</v>
      </c>
      <c r="S4217" t="str">
        <f t="shared" si="256"/>
        <v>June</v>
      </c>
      <c r="T4217" t="str">
        <f t="shared" si="257"/>
        <v>2022</v>
      </c>
      <c r="U4217" s="3">
        <f t="shared" si="258"/>
        <v>30</v>
      </c>
    </row>
    <row r="4218" spans="1:21" hidden="1">
      <c r="A4218">
        <v>4217</v>
      </c>
      <c r="B4218" t="s">
        <v>1738</v>
      </c>
      <c r="C4218" t="s">
        <v>15</v>
      </c>
      <c r="D4218" t="s">
        <v>123</v>
      </c>
      <c r="E4218" t="s">
        <v>124</v>
      </c>
      <c r="F4218" s="1">
        <v>44643</v>
      </c>
      <c r="G4218" s="2">
        <v>44643.230555555558</v>
      </c>
      <c r="H4218" s="2">
        <v>44648</v>
      </c>
      <c r="I4218" t="s">
        <v>365</v>
      </c>
      <c r="J4218" t="s">
        <v>71</v>
      </c>
      <c r="K4218">
        <v>11.417999999999999</v>
      </c>
      <c r="L4218" s="4">
        <v>1108</v>
      </c>
      <c r="M4218">
        <v>1000</v>
      </c>
      <c r="N4218" s="3">
        <v>12651.144</v>
      </c>
      <c r="O4218">
        <v>12651.144</v>
      </c>
      <c r="P4218">
        <v>16441.919999999998</v>
      </c>
      <c r="Q4218">
        <v>0.29963898916967491</v>
      </c>
      <c r="S4218" t="str">
        <f t="shared" si="256"/>
        <v>March</v>
      </c>
      <c r="T4218" t="str">
        <f t="shared" si="257"/>
        <v>2022</v>
      </c>
      <c r="U4218" s="3">
        <f t="shared" si="258"/>
        <v>31</v>
      </c>
    </row>
    <row r="4219" spans="1:21" hidden="1">
      <c r="A4219">
        <v>4218</v>
      </c>
      <c r="B4219" t="s">
        <v>1736</v>
      </c>
      <c r="C4219" t="s">
        <v>15</v>
      </c>
      <c r="D4219" t="s">
        <v>123</v>
      </c>
      <c r="E4219" t="s">
        <v>124</v>
      </c>
      <c r="F4219" s="1">
        <v>44523</v>
      </c>
      <c r="G4219" s="2">
        <v>44518.251388888886</v>
      </c>
      <c r="H4219" s="2">
        <v>44523.999305555553</v>
      </c>
      <c r="I4219" t="s">
        <v>365</v>
      </c>
      <c r="J4219" t="s">
        <v>71</v>
      </c>
      <c r="K4219">
        <v>11.417999999999999</v>
      </c>
      <c r="L4219" s="4">
        <v>1439</v>
      </c>
      <c r="M4219">
        <v>1000</v>
      </c>
      <c r="N4219" s="3">
        <v>16430.502</v>
      </c>
      <c r="O4219">
        <v>16430.502</v>
      </c>
      <c r="P4219">
        <v>16441.919999999998</v>
      </c>
      <c r="Q4219">
        <v>6.9492703266143944E-4</v>
      </c>
      <c r="S4219" t="str">
        <f t="shared" si="256"/>
        <v>November</v>
      </c>
      <c r="T4219" t="str">
        <f t="shared" si="257"/>
        <v>2021</v>
      </c>
      <c r="U4219" s="3">
        <f t="shared" si="258"/>
        <v>30</v>
      </c>
    </row>
    <row r="4220" spans="1:21">
      <c r="A4220">
        <v>4223</v>
      </c>
      <c r="B4220" t="s">
        <v>1742</v>
      </c>
      <c r="C4220" t="s">
        <v>15</v>
      </c>
      <c r="D4220" t="s">
        <v>135</v>
      </c>
      <c r="E4220" t="s">
        <v>124</v>
      </c>
      <c r="F4220" s="1">
        <v>44226</v>
      </c>
      <c r="G4220" s="2">
        <v>44224.515277777777</v>
      </c>
      <c r="H4220" s="2">
        <v>44228</v>
      </c>
      <c r="I4220" t="s">
        <v>365</v>
      </c>
      <c r="J4220" t="s">
        <v>71</v>
      </c>
      <c r="K4220">
        <v>11.417999999999999</v>
      </c>
      <c r="L4220" s="4">
        <v>1440</v>
      </c>
      <c r="M4220">
        <v>1000</v>
      </c>
      <c r="N4220" s="3">
        <v>16441.919999999998</v>
      </c>
      <c r="O4220">
        <v>16441.919999999998</v>
      </c>
      <c r="P4220">
        <v>16441.919999999998</v>
      </c>
      <c r="Q4220">
        <v>0</v>
      </c>
      <c r="S4220" t="str">
        <f t="shared" si="256"/>
        <v>January</v>
      </c>
      <c r="T4220" t="str">
        <f t="shared" si="257"/>
        <v>2021</v>
      </c>
      <c r="U4220" s="3">
        <f t="shared" si="258"/>
        <v>31</v>
      </c>
    </row>
    <row r="4221" spans="1:21">
      <c r="A4221">
        <v>1231</v>
      </c>
      <c r="B4221" t="s">
        <v>1760</v>
      </c>
      <c r="C4221" t="s">
        <v>41</v>
      </c>
      <c r="D4221" t="s">
        <v>123</v>
      </c>
      <c r="E4221" t="s">
        <v>124</v>
      </c>
      <c r="F4221" s="1">
        <v>44227</v>
      </c>
      <c r="G4221" s="2">
        <v>44227.324999999997</v>
      </c>
      <c r="H4221" s="2">
        <v>44227.479166666664</v>
      </c>
      <c r="I4221" t="s">
        <v>406</v>
      </c>
      <c r="J4221" t="s">
        <v>66</v>
      </c>
      <c r="K4221">
        <v>21.003</v>
      </c>
      <c r="L4221">
        <v>222</v>
      </c>
      <c r="M4221">
        <v>300</v>
      </c>
      <c r="N4221" s="3">
        <v>4662.6660000000002</v>
      </c>
      <c r="O4221">
        <v>4662.6660000000002</v>
      </c>
      <c r="P4221">
        <v>30244.32</v>
      </c>
      <c r="Q4221">
        <v>5.486486486486486</v>
      </c>
      <c r="S4221" t="str">
        <f t="shared" si="256"/>
        <v>January</v>
      </c>
      <c r="T4221" t="str">
        <f t="shared" si="257"/>
        <v>2021</v>
      </c>
      <c r="U4221" s="3">
        <f t="shared" si="258"/>
        <v>31</v>
      </c>
    </row>
    <row r="4222" spans="1:21">
      <c r="A4222">
        <v>3015</v>
      </c>
      <c r="B4222" t="s">
        <v>1313</v>
      </c>
      <c r="C4222" t="s">
        <v>28</v>
      </c>
      <c r="D4222" t="s">
        <v>127</v>
      </c>
      <c r="E4222" t="s">
        <v>124</v>
      </c>
      <c r="F4222" s="1">
        <v>44227</v>
      </c>
      <c r="G4222" s="2">
        <v>44226.274305555555</v>
      </c>
      <c r="H4222" s="2">
        <v>44228.71597222222</v>
      </c>
      <c r="I4222" t="s">
        <v>99</v>
      </c>
      <c r="J4222" t="s">
        <v>69</v>
      </c>
      <c r="K4222">
        <v>49.98</v>
      </c>
      <c r="L4222" s="4">
        <v>1440</v>
      </c>
      <c r="M4222">
        <v>800</v>
      </c>
      <c r="N4222" s="3">
        <v>71971.199999999997</v>
      </c>
      <c r="O4222">
        <v>71971.199999999997</v>
      </c>
      <c r="P4222">
        <v>71971.199999999997</v>
      </c>
      <c r="Q4222">
        <v>0</v>
      </c>
      <c r="S4222" t="str">
        <f t="shared" si="256"/>
        <v>January</v>
      </c>
      <c r="T4222" t="str">
        <f t="shared" si="257"/>
        <v>2021</v>
      </c>
      <c r="U4222" s="3">
        <f t="shared" si="258"/>
        <v>31</v>
      </c>
    </row>
    <row r="4223" spans="1:21" hidden="1">
      <c r="F4223" s="1"/>
      <c r="G4223" s="2"/>
      <c r="H4223" s="2"/>
      <c r="O4223">
        <v>0</v>
      </c>
      <c r="P4223">
        <v>0</v>
      </c>
      <c r="Q4223" t="e">
        <v>#DIV/0!</v>
      </c>
      <c r="U4223" s="3"/>
    </row>
    <row r="4224" spans="1:21">
      <c r="A4224">
        <v>3468</v>
      </c>
      <c r="B4224" t="s">
        <v>1761</v>
      </c>
      <c r="C4224" t="s">
        <v>44</v>
      </c>
      <c r="D4224" t="s">
        <v>135</v>
      </c>
      <c r="E4224" t="s">
        <v>124</v>
      </c>
      <c r="F4224" s="1">
        <v>44227</v>
      </c>
      <c r="G4224" s="2">
        <v>44227.361111111109</v>
      </c>
      <c r="H4224" s="2">
        <v>44227.770833333336</v>
      </c>
      <c r="I4224" t="s">
        <v>918</v>
      </c>
      <c r="J4224" t="s">
        <v>71</v>
      </c>
      <c r="K4224">
        <v>2.6070000000000002</v>
      </c>
      <c r="L4224">
        <v>590</v>
      </c>
      <c r="M4224">
        <v>1000</v>
      </c>
      <c r="N4224" s="3">
        <v>1538.13</v>
      </c>
      <c r="O4224">
        <v>1538.13</v>
      </c>
      <c r="P4224">
        <v>3754.0800000000004</v>
      </c>
      <c r="Q4224">
        <v>1.4406779661016951</v>
      </c>
      <c r="S4224" t="str">
        <f t="shared" si="256"/>
        <v>January</v>
      </c>
      <c r="T4224" t="str">
        <f t="shared" si="257"/>
        <v>2021</v>
      </c>
      <c r="U4224" s="3">
        <f t="shared" si="258"/>
        <v>31</v>
      </c>
    </row>
    <row r="4225" spans="1:21">
      <c r="A4225">
        <v>3826</v>
      </c>
      <c r="B4225" t="s">
        <v>1742</v>
      </c>
      <c r="C4225" t="s">
        <v>15</v>
      </c>
      <c r="D4225" t="s">
        <v>135</v>
      </c>
      <c r="E4225" t="s">
        <v>124</v>
      </c>
      <c r="F4225" s="1">
        <v>44227</v>
      </c>
      <c r="G4225" s="2">
        <v>44224.515277777777</v>
      </c>
      <c r="H4225" s="2">
        <v>44228</v>
      </c>
      <c r="I4225" t="s">
        <v>364</v>
      </c>
      <c r="J4225" t="s">
        <v>71</v>
      </c>
      <c r="K4225">
        <v>10.329000000000001</v>
      </c>
      <c r="L4225" s="4">
        <v>1440</v>
      </c>
      <c r="M4225">
        <v>1000</v>
      </c>
      <c r="N4225" s="3">
        <v>14873.76</v>
      </c>
      <c r="O4225">
        <v>14873.76</v>
      </c>
      <c r="P4225">
        <v>14873.76</v>
      </c>
      <c r="Q4225">
        <v>0</v>
      </c>
      <c r="S4225" t="str">
        <f t="shared" si="256"/>
        <v>January</v>
      </c>
      <c r="T4225" t="str">
        <f t="shared" si="257"/>
        <v>2021</v>
      </c>
      <c r="U4225" s="3">
        <f t="shared" si="258"/>
        <v>31</v>
      </c>
    </row>
    <row r="4226" spans="1:21" hidden="1">
      <c r="A4226">
        <v>4225</v>
      </c>
      <c r="B4226" t="s">
        <v>1688</v>
      </c>
      <c r="C4226" t="s">
        <v>15</v>
      </c>
      <c r="D4226" t="s">
        <v>135</v>
      </c>
      <c r="E4226" t="s">
        <v>124</v>
      </c>
      <c r="F4226" s="1">
        <v>44234</v>
      </c>
      <c r="G4226" s="2">
        <v>44234</v>
      </c>
      <c r="H4226" s="2">
        <v>44235.611805555556</v>
      </c>
      <c r="I4226" t="s">
        <v>365</v>
      </c>
      <c r="J4226" t="s">
        <v>71</v>
      </c>
      <c r="K4226">
        <v>11.417999999999999</v>
      </c>
      <c r="L4226" s="4">
        <v>1440</v>
      </c>
      <c r="M4226">
        <v>1000</v>
      </c>
      <c r="N4226" s="3">
        <v>16441.919999999998</v>
      </c>
      <c r="O4226">
        <v>16441.919999999998</v>
      </c>
      <c r="P4226">
        <v>16441.919999999998</v>
      </c>
      <c r="Q4226">
        <v>0</v>
      </c>
      <c r="S4226" t="str">
        <f t="shared" si="256"/>
        <v>February</v>
      </c>
      <c r="T4226" t="str">
        <f t="shared" si="257"/>
        <v>2021</v>
      </c>
      <c r="U4226" s="3">
        <f t="shared" si="258"/>
        <v>28</v>
      </c>
    </row>
    <row r="4227" spans="1:21" hidden="1">
      <c r="A4227">
        <v>4226</v>
      </c>
      <c r="B4227" t="s">
        <v>1703</v>
      </c>
      <c r="C4227" t="s">
        <v>15</v>
      </c>
      <c r="D4227" t="s">
        <v>135</v>
      </c>
      <c r="E4227" t="s">
        <v>124</v>
      </c>
      <c r="F4227" s="1">
        <v>44239</v>
      </c>
      <c r="G4227" s="2">
        <v>44238.291666666664</v>
      </c>
      <c r="H4227" s="2">
        <v>44240.669444444444</v>
      </c>
      <c r="I4227" t="s">
        <v>365</v>
      </c>
      <c r="J4227" t="s">
        <v>71</v>
      </c>
      <c r="K4227">
        <v>11.417999999999999</v>
      </c>
      <c r="L4227" s="4">
        <v>1440</v>
      </c>
      <c r="M4227">
        <v>1000</v>
      </c>
      <c r="N4227" s="3">
        <v>16441.919999999998</v>
      </c>
      <c r="O4227">
        <v>16441.919999999998</v>
      </c>
      <c r="P4227">
        <v>16441.919999999998</v>
      </c>
      <c r="Q4227">
        <v>0</v>
      </c>
      <c r="S4227" t="str">
        <f t="shared" ref="S4227:S4290" si="259">TEXT(F4227, "mmmm")</f>
        <v>February</v>
      </c>
      <c r="T4227" t="str">
        <f t="shared" ref="T4227:T4290" si="260">TEXT(F4227, "YYYY")</f>
        <v>2021</v>
      </c>
      <c r="U4227" s="3">
        <f t="shared" si="258"/>
        <v>28</v>
      </c>
    </row>
    <row r="4228" spans="1:21" hidden="1">
      <c r="A4228">
        <v>4227</v>
      </c>
      <c r="B4228" t="s">
        <v>1670</v>
      </c>
      <c r="C4228" t="s">
        <v>15</v>
      </c>
      <c r="D4228" t="s">
        <v>129</v>
      </c>
      <c r="E4228" t="s">
        <v>75</v>
      </c>
      <c r="F4228" s="1">
        <v>44436</v>
      </c>
      <c r="G4228" s="2">
        <v>44435.269444444442</v>
      </c>
      <c r="H4228" s="2">
        <v>44439.395833333336</v>
      </c>
      <c r="I4228" t="s">
        <v>365</v>
      </c>
      <c r="J4228" t="s">
        <v>71</v>
      </c>
      <c r="K4228">
        <v>11.417999999999999</v>
      </c>
      <c r="L4228" s="4">
        <v>1440</v>
      </c>
      <c r="M4228">
        <v>1000</v>
      </c>
      <c r="N4228" s="3">
        <v>16441.919999999998</v>
      </c>
      <c r="O4228">
        <v>16441.919999999998</v>
      </c>
      <c r="P4228">
        <v>16441.919999999998</v>
      </c>
      <c r="Q4228">
        <v>0</v>
      </c>
      <c r="S4228" t="str">
        <f t="shared" si="259"/>
        <v>August</v>
      </c>
      <c r="T4228" t="str">
        <f t="shared" si="260"/>
        <v>2021</v>
      </c>
      <c r="U4228" s="3">
        <f t="shared" si="258"/>
        <v>31</v>
      </c>
    </row>
    <row r="4229" spans="1:21" hidden="1">
      <c r="A4229">
        <v>4228</v>
      </c>
      <c r="B4229" t="s">
        <v>1670</v>
      </c>
      <c r="C4229" t="s">
        <v>15</v>
      </c>
      <c r="D4229" t="s">
        <v>129</v>
      </c>
      <c r="E4229" t="s">
        <v>75</v>
      </c>
      <c r="F4229" s="1">
        <v>44437</v>
      </c>
      <c r="G4229" s="2">
        <v>44435.269444444442</v>
      </c>
      <c r="H4229" s="2">
        <v>44439.395833333336</v>
      </c>
      <c r="I4229" t="s">
        <v>365</v>
      </c>
      <c r="J4229" t="s">
        <v>71</v>
      </c>
      <c r="K4229">
        <v>11.417999999999999</v>
      </c>
      <c r="L4229" s="4">
        <v>1440</v>
      </c>
      <c r="M4229">
        <v>1000</v>
      </c>
      <c r="N4229" s="3">
        <v>16441.919999999998</v>
      </c>
      <c r="O4229">
        <v>16441.919999999998</v>
      </c>
      <c r="P4229">
        <v>16441.919999999998</v>
      </c>
      <c r="Q4229">
        <v>0</v>
      </c>
      <c r="S4229" t="str">
        <f t="shared" si="259"/>
        <v>August</v>
      </c>
      <c r="T4229" t="str">
        <f t="shared" si="260"/>
        <v>2021</v>
      </c>
      <c r="U4229" s="3">
        <f t="shared" ref="U4229:U4292" si="261">DAY(EOMONTH(F4229, 0))</f>
        <v>31</v>
      </c>
    </row>
    <row r="4230" spans="1:21" hidden="1">
      <c r="A4230">
        <v>4229</v>
      </c>
      <c r="B4230" t="s">
        <v>1670</v>
      </c>
      <c r="C4230" t="s">
        <v>15</v>
      </c>
      <c r="D4230" t="s">
        <v>129</v>
      </c>
      <c r="E4230" t="s">
        <v>75</v>
      </c>
      <c r="F4230" s="1">
        <v>44438</v>
      </c>
      <c r="G4230" s="2">
        <v>44435.269444444442</v>
      </c>
      <c r="H4230" s="2">
        <v>44439.395833333336</v>
      </c>
      <c r="I4230" t="s">
        <v>365</v>
      </c>
      <c r="J4230" t="s">
        <v>71</v>
      </c>
      <c r="K4230">
        <v>11.417999999999999</v>
      </c>
      <c r="L4230" s="4">
        <v>1440</v>
      </c>
      <c r="M4230">
        <v>1000</v>
      </c>
      <c r="N4230" s="3">
        <v>16441.919999999998</v>
      </c>
      <c r="O4230">
        <v>16441.919999999998</v>
      </c>
      <c r="P4230">
        <v>16441.919999999998</v>
      </c>
      <c r="Q4230">
        <v>0</v>
      </c>
      <c r="S4230" t="str">
        <f t="shared" si="259"/>
        <v>August</v>
      </c>
      <c r="T4230" t="str">
        <f t="shared" si="260"/>
        <v>2021</v>
      </c>
      <c r="U4230" s="3">
        <f t="shared" si="261"/>
        <v>31</v>
      </c>
    </row>
    <row r="4231" spans="1:21" hidden="1">
      <c r="A4231">
        <v>4230</v>
      </c>
      <c r="B4231" t="s">
        <v>1682</v>
      </c>
      <c r="C4231" t="s">
        <v>15</v>
      </c>
      <c r="D4231" t="s">
        <v>129</v>
      </c>
      <c r="E4231" t="s">
        <v>75</v>
      </c>
      <c r="F4231" s="1">
        <v>44442</v>
      </c>
      <c r="G4231" s="2">
        <v>44441.270833333336</v>
      </c>
      <c r="H4231" s="2">
        <v>44446.531944444447</v>
      </c>
      <c r="I4231" t="s">
        <v>365</v>
      </c>
      <c r="J4231" t="s">
        <v>71</v>
      </c>
      <c r="K4231">
        <v>11.417999999999999</v>
      </c>
      <c r="L4231" s="4">
        <v>1440</v>
      </c>
      <c r="M4231">
        <v>1000</v>
      </c>
      <c r="N4231" s="3">
        <v>16441.919999999998</v>
      </c>
      <c r="O4231">
        <v>16441.919999999998</v>
      </c>
      <c r="P4231">
        <v>16441.919999999998</v>
      </c>
      <c r="Q4231">
        <v>0</v>
      </c>
      <c r="S4231" t="str">
        <f t="shared" si="259"/>
        <v>September</v>
      </c>
      <c r="T4231" t="str">
        <f t="shared" si="260"/>
        <v>2021</v>
      </c>
      <c r="U4231" s="3">
        <f t="shared" si="261"/>
        <v>30</v>
      </c>
    </row>
    <row r="4232" spans="1:21" hidden="1">
      <c r="A4232">
        <v>4231</v>
      </c>
      <c r="B4232" t="s">
        <v>1682</v>
      </c>
      <c r="C4232" t="s">
        <v>15</v>
      </c>
      <c r="D4232" t="s">
        <v>129</v>
      </c>
      <c r="E4232" t="s">
        <v>75</v>
      </c>
      <c r="F4232" s="1">
        <v>44443</v>
      </c>
      <c r="G4232" s="2">
        <v>44441.270833333336</v>
      </c>
      <c r="H4232" s="2">
        <v>44446.531944444447</v>
      </c>
      <c r="I4232" t="s">
        <v>365</v>
      </c>
      <c r="J4232" t="s">
        <v>71</v>
      </c>
      <c r="K4232">
        <v>11.417999999999999</v>
      </c>
      <c r="L4232" s="4">
        <v>1440</v>
      </c>
      <c r="M4232">
        <v>1000</v>
      </c>
      <c r="N4232" s="3">
        <v>16441.919999999998</v>
      </c>
      <c r="O4232">
        <v>16441.919999999998</v>
      </c>
      <c r="P4232">
        <v>16441.919999999998</v>
      </c>
      <c r="Q4232">
        <v>0</v>
      </c>
      <c r="S4232" t="str">
        <f t="shared" si="259"/>
        <v>September</v>
      </c>
      <c r="T4232" t="str">
        <f t="shared" si="260"/>
        <v>2021</v>
      </c>
      <c r="U4232" s="3">
        <f t="shared" si="261"/>
        <v>30</v>
      </c>
    </row>
    <row r="4233" spans="1:21" hidden="1">
      <c r="A4233">
        <v>4232</v>
      </c>
      <c r="B4233" t="s">
        <v>1682</v>
      </c>
      <c r="C4233" t="s">
        <v>15</v>
      </c>
      <c r="D4233" t="s">
        <v>129</v>
      </c>
      <c r="E4233" t="s">
        <v>75</v>
      </c>
      <c r="F4233" s="1">
        <v>44444</v>
      </c>
      <c r="G4233" s="2">
        <v>44441.270833333336</v>
      </c>
      <c r="H4233" s="2">
        <v>44446.531944444447</v>
      </c>
      <c r="I4233" t="s">
        <v>365</v>
      </c>
      <c r="J4233" t="s">
        <v>71</v>
      </c>
      <c r="K4233">
        <v>11.417999999999999</v>
      </c>
      <c r="L4233" s="4">
        <v>1440</v>
      </c>
      <c r="M4233">
        <v>1000</v>
      </c>
      <c r="N4233" s="3">
        <v>16441.919999999998</v>
      </c>
      <c r="O4233">
        <v>16441.919999999998</v>
      </c>
      <c r="P4233">
        <v>16441.919999999998</v>
      </c>
      <c r="Q4233">
        <v>0</v>
      </c>
      <c r="S4233" t="str">
        <f t="shared" si="259"/>
        <v>September</v>
      </c>
      <c r="T4233" t="str">
        <f t="shared" si="260"/>
        <v>2021</v>
      </c>
      <c r="U4233" s="3">
        <f t="shared" si="261"/>
        <v>30</v>
      </c>
    </row>
    <row r="4234" spans="1:21" hidden="1">
      <c r="A4234">
        <v>4233</v>
      </c>
      <c r="B4234" t="s">
        <v>1682</v>
      </c>
      <c r="C4234" t="s">
        <v>15</v>
      </c>
      <c r="D4234" t="s">
        <v>129</v>
      </c>
      <c r="E4234" t="s">
        <v>75</v>
      </c>
      <c r="F4234" s="1">
        <v>44445</v>
      </c>
      <c r="G4234" s="2">
        <v>44441.270833333336</v>
      </c>
      <c r="H4234" s="2">
        <v>44446.531944444447</v>
      </c>
      <c r="I4234" t="s">
        <v>365</v>
      </c>
      <c r="J4234" t="s">
        <v>71</v>
      </c>
      <c r="K4234">
        <v>11.417999999999999</v>
      </c>
      <c r="L4234" s="4">
        <v>1440</v>
      </c>
      <c r="M4234">
        <v>1000</v>
      </c>
      <c r="N4234" s="3">
        <v>16441.919999999998</v>
      </c>
      <c r="O4234">
        <v>16441.919999999998</v>
      </c>
      <c r="P4234">
        <v>16441.919999999998</v>
      </c>
      <c r="Q4234">
        <v>0</v>
      </c>
      <c r="S4234" t="str">
        <f t="shared" si="259"/>
        <v>September</v>
      </c>
      <c r="T4234" t="str">
        <f t="shared" si="260"/>
        <v>2021</v>
      </c>
      <c r="U4234" s="3">
        <f t="shared" si="261"/>
        <v>30</v>
      </c>
    </row>
    <row r="4235" spans="1:21" hidden="1">
      <c r="A4235">
        <v>4234</v>
      </c>
      <c r="B4235" t="s">
        <v>1702</v>
      </c>
      <c r="C4235" t="s">
        <v>15</v>
      </c>
      <c r="D4235" t="s">
        <v>141</v>
      </c>
      <c r="E4235" t="s">
        <v>124</v>
      </c>
      <c r="F4235" s="1">
        <v>44297</v>
      </c>
      <c r="G4235" s="2">
        <v>44296.256944444445</v>
      </c>
      <c r="H4235" s="2">
        <v>44299.666666666664</v>
      </c>
      <c r="I4235" t="s">
        <v>365</v>
      </c>
      <c r="J4235" t="s">
        <v>71</v>
      </c>
      <c r="K4235">
        <v>11.417999999999999</v>
      </c>
      <c r="L4235" s="4">
        <v>1440</v>
      </c>
      <c r="M4235">
        <v>1000</v>
      </c>
      <c r="N4235" s="3">
        <v>16441.919999999998</v>
      </c>
      <c r="O4235">
        <v>16441.919999999998</v>
      </c>
      <c r="P4235">
        <v>16441.919999999998</v>
      </c>
      <c r="Q4235">
        <v>0</v>
      </c>
      <c r="S4235" t="str">
        <f t="shared" si="259"/>
        <v>April</v>
      </c>
      <c r="T4235" t="str">
        <f t="shared" si="260"/>
        <v>2021</v>
      </c>
      <c r="U4235" s="3">
        <f t="shared" si="261"/>
        <v>30</v>
      </c>
    </row>
    <row r="4236" spans="1:21" hidden="1">
      <c r="A4236">
        <v>4235</v>
      </c>
      <c r="B4236" t="s">
        <v>1702</v>
      </c>
      <c r="C4236" t="s">
        <v>15</v>
      </c>
      <c r="D4236" t="s">
        <v>141</v>
      </c>
      <c r="E4236" t="s">
        <v>124</v>
      </c>
      <c r="F4236" s="1">
        <v>44298</v>
      </c>
      <c r="G4236" s="2">
        <v>44296.256944444445</v>
      </c>
      <c r="H4236" s="2">
        <v>44299.666666666664</v>
      </c>
      <c r="I4236" t="s">
        <v>365</v>
      </c>
      <c r="J4236" t="s">
        <v>71</v>
      </c>
      <c r="K4236">
        <v>11.417999999999999</v>
      </c>
      <c r="L4236" s="4">
        <v>1440</v>
      </c>
      <c r="M4236">
        <v>1000</v>
      </c>
      <c r="N4236" s="3">
        <v>16441.919999999998</v>
      </c>
      <c r="O4236">
        <v>16441.919999999998</v>
      </c>
      <c r="P4236">
        <v>16441.919999999998</v>
      </c>
      <c r="Q4236">
        <v>0</v>
      </c>
      <c r="S4236" t="str">
        <f t="shared" si="259"/>
        <v>April</v>
      </c>
      <c r="T4236" t="str">
        <f t="shared" si="260"/>
        <v>2021</v>
      </c>
      <c r="U4236" s="3">
        <f t="shared" si="261"/>
        <v>30</v>
      </c>
    </row>
    <row r="4237" spans="1:21" hidden="1">
      <c r="A4237">
        <v>4236</v>
      </c>
      <c r="B4237" t="s">
        <v>1732</v>
      </c>
      <c r="C4237" t="s">
        <v>15</v>
      </c>
      <c r="D4237" t="s">
        <v>129</v>
      </c>
      <c r="E4237" t="s">
        <v>75</v>
      </c>
      <c r="F4237" s="1">
        <v>44463</v>
      </c>
      <c r="G4237" s="2">
        <v>44462.263888888891</v>
      </c>
      <c r="H4237" s="2">
        <v>44467</v>
      </c>
      <c r="I4237" t="s">
        <v>365</v>
      </c>
      <c r="J4237" t="s">
        <v>71</v>
      </c>
      <c r="K4237">
        <v>11.417999999999999</v>
      </c>
      <c r="L4237" s="4">
        <v>1440</v>
      </c>
      <c r="M4237">
        <v>1000</v>
      </c>
      <c r="N4237" s="3">
        <v>16441.919999999998</v>
      </c>
      <c r="O4237">
        <v>16441.919999999998</v>
      </c>
      <c r="P4237">
        <v>16441.919999999998</v>
      </c>
      <c r="Q4237">
        <v>0</v>
      </c>
      <c r="S4237" t="str">
        <f t="shared" si="259"/>
        <v>September</v>
      </c>
      <c r="T4237" t="str">
        <f t="shared" si="260"/>
        <v>2021</v>
      </c>
      <c r="U4237" s="3">
        <f t="shared" si="261"/>
        <v>30</v>
      </c>
    </row>
    <row r="4238" spans="1:21" hidden="1">
      <c r="A4238">
        <v>4237</v>
      </c>
      <c r="B4238" t="s">
        <v>1732</v>
      </c>
      <c r="C4238" t="s">
        <v>15</v>
      </c>
      <c r="D4238" t="s">
        <v>129</v>
      </c>
      <c r="E4238" t="s">
        <v>75</v>
      </c>
      <c r="F4238" s="1">
        <v>44464</v>
      </c>
      <c r="G4238" s="2">
        <v>44462.263888888891</v>
      </c>
      <c r="H4238" s="2">
        <v>44467</v>
      </c>
      <c r="I4238" t="s">
        <v>365</v>
      </c>
      <c r="J4238" t="s">
        <v>71</v>
      </c>
      <c r="K4238">
        <v>11.417999999999999</v>
      </c>
      <c r="L4238" s="4">
        <v>1440</v>
      </c>
      <c r="M4238">
        <v>1000</v>
      </c>
      <c r="N4238" s="3">
        <v>16441.919999999998</v>
      </c>
      <c r="O4238">
        <v>16441.919999999998</v>
      </c>
      <c r="P4238">
        <v>16441.919999999998</v>
      </c>
      <c r="Q4238">
        <v>0</v>
      </c>
      <c r="S4238" t="str">
        <f t="shared" si="259"/>
        <v>September</v>
      </c>
      <c r="T4238" t="str">
        <f t="shared" si="260"/>
        <v>2021</v>
      </c>
      <c r="U4238" s="3">
        <f t="shared" si="261"/>
        <v>30</v>
      </c>
    </row>
    <row r="4239" spans="1:21" hidden="1">
      <c r="A4239">
        <v>4238</v>
      </c>
      <c r="B4239" t="s">
        <v>1732</v>
      </c>
      <c r="C4239" t="s">
        <v>15</v>
      </c>
      <c r="D4239" t="s">
        <v>129</v>
      </c>
      <c r="E4239" t="s">
        <v>75</v>
      </c>
      <c r="F4239" s="1">
        <v>44465</v>
      </c>
      <c r="G4239" s="2">
        <v>44462.263888888891</v>
      </c>
      <c r="H4239" s="2">
        <v>44467</v>
      </c>
      <c r="I4239" t="s">
        <v>365</v>
      </c>
      <c r="J4239" t="s">
        <v>71</v>
      </c>
      <c r="K4239">
        <v>11.417999999999999</v>
      </c>
      <c r="L4239" s="4">
        <v>1440</v>
      </c>
      <c r="M4239">
        <v>1000</v>
      </c>
      <c r="N4239" s="3">
        <v>16441.919999999998</v>
      </c>
      <c r="O4239">
        <v>16441.919999999998</v>
      </c>
      <c r="P4239">
        <v>16441.919999999998</v>
      </c>
      <c r="Q4239">
        <v>0</v>
      </c>
      <c r="S4239" t="str">
        <f t="shared" si="259"/>
        <v>September</v>
      </c>
      <c r="T4239" t="str">
        <f t="shared" si="260"/>
        <v>2021</v>
      </c>
      <c r="U4239" s="3">
        <f t="shared" si="261"/>
        <v>30</v>
      </c>
    </row>
    <row r="4240" spans="1:21" hidden="1">
      <c r="A4240">
        <v>4239</v>
      </c>
      <c r="B4240" t="s">
        <v>1732</v>
      </c>
      <c r="C4240" t="s">
        <v>15</v>
      </c>
      <c r="D4240" t="s">
        <v>129</v>
      </c>
      <c r="E4240" t="s">
        <v>75</v>
      </c>
      <c r="F4240" s="1">
        <v>44466</v>
      </c>
      <c r="G4240" s="2">
        <v>44462.263888888891</v>
      </c>
      <c r="H4240" s="2">
        <v>44467</v>
      </c>
      <c r="I4240" t="s">
        <v>365</v>
      </c>
      <c r="J4240" t="s">
        <v>71</v>
      </c>
      <c r="K4240">
        <v>11.417999999999999</v>
      </c>
      <c r="L4240" s="4">
        <v>1440</v>
      </c>
      <c r="M4240">
        <v>1000</v>
      </c>
      <c r="N4240" s="3">
        <v>16441.919999999998</v>
      </c>
      <c r="O4240">
        <v>16441.919999999998</v>
      </c>
      <c r="P4240">
        <v>16441.919999999998</v>
      </c>
      <c r="Q4240">
        <v>0</v>
      </c>
      <c r="S4240" t="str">
        <f t="shared" si="259"/>
        <v>September</v>
      </c>
      <c r="T4240" t="str">
        <f t="shared" si="260"/>
        <v>2021</v>
      </c>
      <c r="U4240" s="3">
        <f t="shared" si="261"/>
        <v>30</v>
      </c>
    </row>
    <row r="4241" spans="1:21" hidden="1">
      <c r="A4241">
        <v>4240</v>
      </c>
      <c r="B4241" t="s">
        <v>1677</v>
      </c>
      <c r="C4241" t="s">
        <v>15</v>
      </c>
      <c r="D4241" t="s">
        <v>123</v>
      </c>
      <c r="E4241" t="s">
        <v>124</v>
      </c>
      <c r="F4241" s="1">
        <v>44323</v>
      </c>
      <c r="G4241" s="2">
        <v>44322.261111111111</v>
      </c>
      <c r="H4241" s="2">
        <v>44327.472222222219</v>
      </c>
      <c r="I4241" t="s">
        <v>365</v>
      </c>
      <c r="J4241" t="s">
        <v>71</v>
      </c>
      <c r="K4241">
        <v>11.417999999999999</v>
      </c>
      <c r="L4241" s="4">
        <v>1440</v>
      </c>
      <c r="M4241">
        <v>1000</v>
      </c>
      <c r="N4241" s="3">
        <v>16441.919999999998</v>
      </c>
      <c r="O4241">
        <v>16441.919999999998</v>
      </c>
      <c r="P4241">
        <v>16441.919999999998</v>
      </c>
      <c r="Q4241">
        <v>0</v>
      </c>
      <c r="S4241" t="str">
        <f t="shared" si="259"/>
        <v>May</v>
      </c>
      <c r="T4241" t="str">
        <f t="shared" si="260"/>
        <v>2021</v>
      </c>
      <c r="U4241" s="3">
        <f t="shared" si="261"/>
        <v>31</v>
      </c>
    </row>
    <row r="4242" spans="1:21" hidden="1">
      <c r="A4242">
        <v>4241</v>
      </c>
      <c r="B4242" t="s">
        <v>1677</v>
      </c>
      <c r="C4242" t="s">
        <v>15</v>
      </c>
      <c r="D4242" t="s">
        <v>123</v>
      </c>
      <c r="E4242" t="s">
        <v>124</v>
      </c>
      <c r="F4242" s="1">
        <v>44324</v>
      </c>
      <c r="G4242" s="2">
        <v>44322.261111111111</v>
      </c>
      <c r="H4242" s="2">
        <v>44327.472222222219</v>
      </c>
      <c r="I4242" t="s">
        <v>365</v>
      </c>
      <c r="J4242" t="s">
        <v>71</v>
      </c>
      <c r="K4242">
        <v>11.417999999999999</v>
      </c>
      <c r="L4242" s="4">
        <v>1440</v>
      </c>
      <c r="M4242">
        <v>1000</v>
      </c>
      <c r="N4242" s="3">
        <v>16441.919999999998</v>
      </c>
      <c r="O4242">
        <v>16441.919999999998</v>
      </c>
      <c r="P4242">
        <v>16441.919999999998</v>
      </c>
      <c r="Q4242">
        <v>0</v>
      </c>
      <c r="S4242" t="str">
        <f t="shared" si="259"/>
        <v>May</v>
      </c>
      <c r="T4242" t="str">
        <f t="shared" si="260"/>
        <v>2021</v>
      </c>
      <c r="U4242" s="3">
        <f t="shared" si="261"/>
        <v>31</v>
      </c>
    </row>
    <row r="4243" spans="1:21" hidden="1">
      <c r="A4243">
        <v>4242</v>
      </c>
      <c r="B4243" t="s">
        <v>1677</v>
      </c>
      <c r="C4243" t="s">
        <v>15</v>
      </c>
      <c r="D4243" t="s">
        <v>123</v>
      </c>
      <c r="E4243" t="s">
        <v>124</v>
      </c>
      <c r="F4243" s="1">
        <v>44325</v>
      </c>
      <c r="G4243" s="2">
        <v>44322.261111111111</v>
      </c>
      <c r="H4243" s="2">
        <v>44327.472222222219</v>
      </c>
      <c r="I4243" t="s">
        <v>365</v>
      </c>
      <c r="J4243" t="s">
        <v>71</v>
      </c>
      <c r="K4243">
        <v>11.417999999999999</v>
      </c>
      <c r="L4243" s="4">
        <v>1440</v>
      </c>
      <c r="M4243">
        <v>1000</v>
      </c>
      <c r="N4243" s="3">
        <v>16441.919999999998</v>
      </c>
      <c r="O4243">
        <v>16441.919999999998</v>
      </c>
      <c r="P4243">
        <v>16441.919999999998</v>
      </c>
      <c r="Q4243">
        <v>0</v>
      </c>
      <c r="S4243" t="str">
        <f t="shared" si="259"/>
        <v>May</v>
      </c>
      <c r="T4243" t="str">
        <f t="shared" si="260"/>
        <v>2021</v>
      </c>
      <c r="U4243" s="3">
        <f t="shared" si="261"/>
        <v>31</v>
      </c>
    </row>
    <row r="4244" spans="1:21" hidden="1">
      <c r="A4244">
        <v>4243</v>
      </c>
      <c r="B4244" t="s">
        <v>1677</v>
      </c>
      <c r="C4244" t="s">
        <v>15</v>
      </c>
      <c r="D4244" t="s">
        <v>123</v>
      </c>
      <c r="E4244" t="s">
        <v>124</v>
      </c>
      <c r="F4244" s="1">
        <v>44326</v>
      </c>
      <c r="G4244" s="2">
        <v>44322.261111111111</v>
      </c>
      <c r="H4244" s="2">
        <v>44327.472222222219</v>
      </c>
      <c r="I4244" t="s">
        <v>365</v>
      </c>
      <c r="J4244" t="s">
        <v>71</v>
      </c>
      <c r="K4244">
        <v>11.417999999999999</v>
      </c>
      <c r="L4244" s="4">
        <v>1440</v>
      </c>
      <c r="M4244">
        <v>1000</v>
      </c>
      <c r="N4244" s="3">
        <v>16441.919999999998</v>
      </c>
      <c r="O4244">
        <v>16441.919999999998</v>
      </c>
      <c r="P4244">
        <v>16441.919999999998</v>
      </c>
      <c r="Q4244">
        <v>0</v>
      </c>
      <c r="S4244" t="str">
        <f t="shared" si="259"/>
        <v>May</v>
      </c>
      <c r="T4244" t="str">
        <f t="shared" si="260"/>
        <v>2021</v>
      </c>
      <c r="U4244" s="3">
        <f t="shared" si="261"/>
        <v>31</v>
      </c>
    </row>
    <row r="4245" spans="1:21" hidden="1">
      <c r="A4245">
        <v>4244</v>
      </c>
      <c r="B4245" t="s">
        <v>1743</v>
      </c>
      <c r="C4245" t="s">
        <v>15</v>
      </c>
      <c r="D4245" t="s">
        <v>127</v>
      </c>
      <c r="E4245" t="s">
        <v>124</v>
      </c>
      <c r="F4245" s="1">
        <v>44336</v>
      </c>
      <c r="G4245" s="2">
        <v>44336</v>
      </c>
      <c r="H4245" s="2">
        <v>44341</v>
      </c>
      <c r="I4245" t="s">
        <v>365</v>
      </c>
      <c r="J4245" t="s">
        <v>71</v>
      </c>
      <c r="K4245">
        <v>11.417999999999999</v>
      </c>
      <c r="L4245" s="4">
        <v>1440</v>
      </c>
      <c r="M4245">
        <v>1000</v>
      </c>
      <c r="N4245" s="3">
        <v>16441.919999999998</v>
      </c>
      <c r="O4245">
        <v>16441.919999999998</v>
      </c>
      <c r="P4245">
        <v>16441.919999999998</v>
      </c>
      <c r="Q4245">
        <v>0</v>
      </c>
      <c r="S4245" t="str">
        <f t="shared" si="259"/>
        <v>May</v>
      </c>
      <c r="T4245" t="str">
        <f t="shared" si="260"/>
        <v>2021</v>
      </c>
      <c r="U4245" s="3">
        <f t="shared" si="261"/>
        <v>31</v>
      </c>
    </row>
    <row r="4246" spans="1:21" hidden="1">
      <c r="A4246">
        <v>4245</v>
      </c>
      <c r="B4246" t="s">
        <v>1743</v>
      </c>
      <c r="C4246" t="s">
        <v>15</v>
      </c>
      <c r="D4246" t="s">
        <v>127</v>
      </c>
      <c r="E4246" t="s">
        <v>124</v>
      </c>
      <c r="F4246" s="1">
        <v>44337</v>
      </c>
      <c r="G4246" s="2">
        <v>44336</v>
      </c>
      <c r="H4246" s="2">
        <v>44341</v>
      </c>
      <c r="I4246" t="s">
        <v>365</v>
      </c>
      <c r="J4246" t="s">
        <v>71</v>
      </c>
      <c r="K4246">
        <v>11.417999999999999</v>
      </c>
      <c r="L4246" s="4">
        <v>1440</v>
      </c>
      <c r="M4246">
        <v>1000</v>
      </c>
      <c r="N4246" s="3">
        <v>16441.919999999998</v>
      </c>
      <c r="O4246">
        <v>16441.919999999998</v>
      </c>
      <c r="P4246">
        <v>16441.919999999998</v>
      </c>
      <c r="Q4246">
        <v>0</v>
      </c>
      <c r="S4246" t="str">
        <f t="shared" si="259"/>
        <v>May</v>
      </c>
      <c r="T4246" t="str">
        <f t="shared" si="260"/>
        <v>2021</v>
      </c>
      <c r="U4246" s="3">
        <f t="shared" si="261"/>
        <v>31</v>
      </c>
    </row>
    <row r="4247" spans="1:21" hidden="1">
      <c r="A4247">
        <v>4246</v>
      </c>
      <c r="B4247" t="s">
        <v>1743</v>
      </c>
      <c r="C4247" t="s">
        <v>15</v>
      </c>
      <c r="D4247" t="s">
        <v>127</v>
      </c>
      <c r="E4247" t="s">
        <v>124</v>
      </c>
      <c r="F4247" s="1">
        <v>44338</v>
      </c>
      <c r="G4247" s="2">
        <v>44336</v>
      </c>
      <c r="H4247" s="2">
        <v>44341</v>
      </c>
      <c r="I4247" t="s">
        <v>365</v>
      </c>
      <c r="J4247" t="s">
        <v>71</v>
      </c>
      <c r="K4247">
        <v>11.417999999999999</v>
      </c>
      <c r="L4247" s="4">
        <v>1440</v>
      </c>
      <c r="M4247">
        <v>1000</v>
      </c>
      <c r="N4247" s="3">
        <v>16441.919999999998</v>
      </c>
      <c r="O4247">
        <v>16441.919999999998</v>
      </c>
      <c r="P4247">
        <v>16441.919999999998</v>
      </c>
      <c r="Q4247">
        <v>0</v>
      </c>
      <c r="S4247" t="str">
        <f t="shared" si="259"/>
        <v>May</v>
      </c>
      <c r="T4247" t="str">
        <f t="shared" si="260"/>
        <v>2021</v>
      </c>
      <c r="U4247" s="3">
        <f t="shared" si="261"/>
        <v>31</v>
      </c>
    </row>
    <row r="4248" spans="1:21" hidden="1">
      <c r="A4248">
        <v>4247</v>
      </c>
      <c r="B4248" t="s">
        <v>1743</v>
      </c>
      <c r="C4248" t="s">
        <v>15</v>
      </c>
      <c r="D4248" t="s">
        <v>127</v>
      </c>
      <c r="E4248" t="s">
        <v>124</v>
      </c>
      <c r="F4248" s="1">
        <v>44339</v>
      </c>
      <c r="G4248" s="2">
        <v>44336</v>
      </c>
      <c r="H4248" s="2">
        <v>44341</v>
      </c>
      <c r="I4248" t="s">
        <v>365</v>
      </c>
      <c r="J4248" t="s">
        <v>71</v>
      </c>
      <c r="K4248">
        <v>11.417999999999999</v>
      </c>
      <c r="L4248" s="4">
        <v>1440</v>
      </c>
      <c r="M4248">
        <v>1000</v>
      </c>
      <c r="N4248" s="3">
        <v>16441.919999999998</v>
      </c>
      <c r="O4248">
        <v>16441.919999999998</v>
      </c>
      <c r="P4248">
        <v>16441.919999999998</v>
      </c>
      <c r="Q4248">
        <v>0</v>
      </c>
      <c r="S4248" t="str">
        <f t="shared" si="259"/>
        <v>May</v>
      </c>
      <c r="T4248" t="str">
        <f t="shared" si="260"/>
        <v>2021</v>
      </c>
      <c r="U4248" s="3">
        <f t="shared" si="261"/>
        <v>31</v>
      </c>
    </row>
    <row r="4249" spans="1:21" hidden="1">
      <c r="A4249">
        <v>4248</v>
      </c>
      <c r="B4249" t="s">
        <v>1743</v>
      </c>
      <c r="C4249" t="s">
        <v>15</v>
      </c>
      <c r="D4249" t="s">
        <v>127</v>
      </c>
      <c r="E4249" t="s">
        <v>124</v>
      </c>
      <c r="F4249" s="1">
        <v>44340</v>
      </c>
      <c r="G4249" s="2">
        <v>44336</v>
      </c>
      <c r="H4249" s="2">
        <v>44341</v>
      </c>
      <c r="I4249" t="s">
        <v>365</v>
      </c>
      <c r="J4249" t="s">
        <v>71</v>
      </c>
      <c r="K4249">
        <v>11.417999999999999</v>
      </c>
      <c r="L4249" s="4">
        <v>1440</v>
      </c>
      <c r="M4249">
        <v>1000</v>
      </c>
      <c r="N4249" s="3">
        <v>16441.919999999998</v>
      </c>
      <c r="O4249">
        <v>16441.919999999998</v>
      </c>
      <c r="P4249">
        <v>16441.919999999998</v>
      </c>
      <c r="Q4249">
        <v>0</v>
      </c>
      <c r="S4249" t="str">
        <f t="shared" si="259"/>
        <v>May</v>
      </c>
      <c r="T4249" t="str">
        <f t="shared" si="260"/>
        <v>2021</v>
      </c>
      <c r="U4249" s="3">
        <f t="shared" si="261"/>
        <v>31</v>
      </c>
    </row>
    <row r="4250" spans="1:21" hidden="1">
      <c r="A4250">
        <v>4249</v>
      </c>
      <c r="B4250" t="s">
        <v>1706</v>
      </c>
      <c r="C4250" t="s">
        <v>15</v>
      </c>
      <c r="D4250" t="s">
        <v>131</v>
      </c>
      <c r="E4250" t="s">
        <v>124</v>
      </c>
      <c r="F4250" s="1">
        <v>44351</v>
      </c>
      <c r="G4250" s="2">
        <v>44350.254861111112</v>
      </c>
      <c r="H4250" s="2">
        <v>44355.678472222222</v>
      </c>
      <c r="I4250" t="s">
        <v>365</v>
      </c>
      <c r="J4250" t="s">
        <v>71</v>
      </c>
      <c r="K4250">
        <v>11.417999999999999</v>
      </c>
      <c r="L4250" s="4">
        <v>1440</v>
      </c>
      <c r="M4250">
        <v>1000</v>
      </c>
      <c r="N4250" s="3">
        <v>16441.919999999998</v>
      </c>
      <c r="O4250">
        <v>16441.919999999998</v>
      </c>
      <c r="P4250">
        <v>16441.919999999998</v>
      </c>
      <c r="Q4250">
        <v>0</v>
      </c>
      <c r="S4250" t="str">
        <f t="shared" si="259"/>
        <v>June</v>
      </c>
      <c r="T4250" t="str">
        <f t="shared" si="260"/>
        <v>2021</v>
      </c>
      <c r="U4250" s="3">
        <f t="shared" si="261"/>
        <v>30</v>
      </c>
    </row>
    <row r="4251" spans="1:21" hidden="1">
      <c r="A4251">
        <v>4250</v>
      </c>
      <c r="B4251" t="s">
        <v>1706</v>
      </c>
      <c r="C4251" t="s">
        <v>15</v>
      </c>
      <c r="D4251" t="s">
        <v>131</v>
      </c>
      <c r="E4251" t="s">
        <v>124</v>
      </c>
      <c r="F4251" s="1">
        <v>44352</v>
      </c>
      <c r="G4251" s="2">
        <v>44350.254861111112</v>
      </c>
      <c r="H4251" s="2">
        <v>44355.678472222222</v>
      </c>
      <c r="I4251" t="s">
        <v>365</v>
      </c>
      <c r="J4251" t="s">
        <v>71</v>
      </c>
      <c r="K4251">
        <v>11.417999999999999</v>
      </c>
      <c r="L4251" s="4">
        <v>1440</v>
      </c>
      <c r="M4251">
        <v>1000</v>
      </c>
      <c r="N4251" s="3">
        <v>16441.919999999998</v>
      </c>
      <c r="O4251">
        <v>16441.919999999998</v>
      </c>
      <c r="P4251">
        <v>16441.919999999998</v>
      </c>
      <c r="Q4251">
        <v>0</v>
      </c>
      <c r="S4251" t="str">
        <f t="shared" si="259"/>
        <v>June</v>
      </c>
      <c r="T4251" t="str">
        <f t="shared" si="260"/>
        <v>2021</v>
      </c>
      <c r="U4251" s="3">
        <f t="shared" si="261"/>
        <v>30</v>
      </c>
    </row>
    <row r="4252" spans="1:21" hidden="1">
      <c r="A4252">
        <v>4251</v>
      </c>
      <c r="B4252" t="s">
        <v>1706</v>
      </c>
      <c r="C4252" t="s">
        <v>15</v>
      </c>
      <c r="D4252" t="s">
        <v>131</v>
      </c>
      <c r="E4252" t="s">
        <v>124</v>
      </c>
      <c r="F4252" s="1">
        <v>44353</v>
      </c>
      <c r="G4252" s="2">
        <v>44350.254861111112</v>
      </c>
      <c r="H4252" s="2">
        <v>44355.678472222222</v>
      </c>
      <c r="I4252" t="s">
        <v>365</v>
      </c>
      <c r="J4252" t="s">
        <v>71</v>
      </c>
      <c r="K4252">
        <v>11.417999999999999</v>
      </c>
      <c r="L4252" s="4">
        <v>1440</v>
      </c>
      <c r="M4252">
        <v>1000</v>
      </c>
      <c r="N4252" s="3">
        <v>16441.919999999998</v>
      </c>
      <c r="O4252">
        <v>16441.919999999998</v>
      </c>
      <c r="P4252">
        <v>16441.919999999998</v>
      </c>
      <c r="Q4252">
        <v>0</v>
      </c>
      <c r="S4252" t="str">
        <f t="shared" si="259"/>
        <v>June</v>
      </c>
      <c r="T4252" t="str">
        <f t="shared" si="260"/>
        <v>2021</v>
      </c>
      <c r="U4252" s="3">
        <f t="shared" si="261"/>
        <v>30</v>
      </c>
    </row>
    <row r="4253" spans="1:21" hidden="1">
      <c r="A4253">
        <v>4252</v>
      </c>
      <c r="B4253" t="s">
        <v>1706</v>
      </c>
      <c r="C4253" t="s">
        <v>15</v>
      </c>
      <c r="D4253" t="s">
        <v>131</v>
      </c>
      <c r="E4253" t="s">
        <v>124</v>
      </c>
      <c r="F4253" s="1">
        <v>44354</v>
      </c>
      <c r="G4253" s="2">
        <v>44350.254861111112</v>
      </c>
      <c r="H4253" s="2">
        <v>44355.678472222222</v>
      </c>
      <c r="I4253" t="s">
        <v>365</v>
      </c>
      <c r="J4253" t="s">
        <v>71</v>
      </c>
      <c r="K4253">
        <v>11.417999999999999</v>
      </c>
      <c r="L4253" s="4">
        <v>1440</v>
      </c>
      <c r="M4253">
        <v>1000</v>
      </c>
      <c r="N4253" s="3">
        <v>16441.919999999998</v>
      </c>
      <c r="O4253">
        <v>16441.919999999998</v>
      </c>
      <c r="P4253">
        <v>16441.919999999998</v>
      </c>
      <c r="Q4253">
        <v>0</v>
      </c>
      <c r="S4253" t="str">
        <f t="shared" si="259"/>
        <v>June</v>
      </c>
      <c r="T4253" t="str">
        <f t="shared" si="260"/>
        <v>2021</v>
      </c>
      <c r="U4253" s="3">
        <f t="shared" si="261"/>
        <v>30</v>
      </c>
    </row>
    <row r="4254" spans="1:21" hidden="1">
      <c r="A4254">
        <v>4253</v>
      </c>
      <c r="B4254" t="s">
        <v>1695</v>
      </c>
      <c r="C4254" t="s">
        <v>15</v>
      </c>
      <c r="D4254" t="s">
        <v>129</v>
      </c>
      <c r="E4254" t="s">
        <v>75</v>
      </c>
      <c r="F4254" s="1">
        <v>44366</v>
      </c>
      <c r="G4254" s="2">
        <v>44364.227083333331</v>
      </c>
      <c r="H4254" s="2">
        <v>44369.655555555553</v>
      </c>
      <c r="I4254" t="s">
        <v>365</v>
      </c>
      <c r="J4254" t="s">
        <v>71</v>
      </c>
      <c r="K4254">
        <v>11.417999999999999</v>
      </c>
      <c r="L4254" s="4">
        <v>1440</v>
      </c>
      <c r="M4254">
        <v>1000</v>
      </c>
      <c r="N4254" s="3">
        <v>16441.919999999998</v>
      </c>
      <c r="O4254">
        <v>16441.919999999998</v>
      </c>
      <c r="P4254">
        <v>16441.919999999998</v>
      </c>
      <c r="Q4254">
        <v>0</v>
      </c>
      <c r="S4254" t="str">
        <f t="shared" si="259"/>
        <v>June</v>
      </c>
      <c r="T4254" t="str">
        <f t="shared" si="260"/>
        <v>2021</v>
      </c>
      <c r="U4254" s="3">
        <f t="shared" si="261"/>
        <v>30</v>
      </c>
    </row>
    <row r="4255" spans="1:21" hidden="1">
      <c r="A4255">
        <v>4254</v>
      </c>
      <c r="B4255" t="s">
        <v>1695</v>
      </c>
      <c r="C4255" t="s">
        <v>15</v>
      </c>
      <c r="D4255" t="s">
        <v>129</v>
      </c>
      <c r="E4255" t="s">
        <v>75</v>
      </c>
      <c r="F4255" s="1">
        <v>44367</v>
      </c>
      <c r="G4255" s="2">
        <v>44364.227083333331</v>
      </c>
      <c r="H4255" s="2">
        <v>44369.655555555553</v>
      </c>
      <c r="I4255" t="s">
        <v>365</v>
      </c>
      <c r="J4255" t="s">
        <v>71</v>
      </c>
      <c r="K4255">
        <v>11.417999999999999</v>
      </c>
      <c r="L4255" s="4">
        <v>1440</v>
      </c>
      <c r="M4255">
        <v>1000</v>
      </c>
      <c r="N4255" s="3">
        <v>16441.919999999998</v>
      </c>
      <c r="O4255">
        <v>16441.919999999998</v>
      </c>
      <c r="P4255">
        <v>16441.919999999998</v>
      </c>
      <c r="Q4255">
        <v>0</v>
      </c>
      <c r="S4255" t="str">
        <f t="shared" si="259"/>
        <v>June</v>
      </c>
      <c r="T4255" t="str">
        <f t="shared" si="260"/>
        <v>2021</v>
      </c>
      <c r="U4255" s="3">
        <f t="shared" si="261"/>
        <v>30</v>
      </c>
    </row>
    <row r="4256" spans="1:21" hidden="1">
      <c r="A4256">
        <v>4255</v>
      </c>
      <c r="B4256" t="s">
        <v>1695</v>
      </c>
      <c r="C4256" t="s">
        <v>15</v>
      </c>
      <c r="D4256" t="s">
        <v>129</v>
      </c>
      <c r="E4256" t="s">
        <v>75</v>
      </c>
      <c r="F4256" s="1">
        <v>44368</v>
      </c>
      <c r="G4256" s="2">
        <v>44364.227083333331</v>
      </c>
      <c r="H4256" s="2">
        <v>44369.655555555553</v>
      </c>
      <c r="I4256" t="s">
        <v>365</v>
      </c>
      <c r="J4256" t="s">
        <v>71</v>
      </c>
      <c r="K4256">
        <v>11.417999999999999</v>
      </c>
      <c r="L4256" s="4">
        <v>1440</v>
      </c>
      <c r="M4256">
        <v>1000</v>
      </c>
      <c r="N4256" s="3">
        <v>16441.919999999998</v>
      </c>
      <c r="O4256">
        <v>16441.919999999998</v>
      </c>
      <c r="P4256">
        <v>16441.919999999998</v>
      </c>
      <c r="Q4256">
        <v>0</v>
      </c>
      <c r="S4256" t="str">
        <f t="shared" si="259"/>
        <v>June</v>
      </c>
      <c r="T4256" t="str">
        <f t="shared" si="260"/>
        <v>2021</v>
      </c>
      <c r="U4256" s="3">
        <f t="shared" si="261"/>
        <v>30</v>
      </c>
    </row>
    <row r="4257" spans="1:21" hidden="1">
      <c r="A4257">
        <v>4256</v>
      </c>
      <c r="B4257" t="s">
        <v>1685</v>
      </c>
      <c r="C4257" t="s">
        <v>15</v>
      </c>
      <c r="D4257" t="s">
        <v>129</v>
      </c>
      <c r="E4257" t="s">
        <v>75</v>
      </c>
      <c r="F4257" s="1">
        <v>44379</v>
      </c>
      <c r="G4257" s="2">
        <v>44378.261111111111</v>
      </c>
      <c r="H4257" s="2">
        <v>44383.586805555555</v>
      </c>
      <c r="I4257" t="s">
        <v>365</v>
      </c>
      <c r="J4257" t="s">
        <v>71</v>
      </c>
      <c r="K4257">
        <v>11.417999999999999</v>
      </c>
      <c r="L4257" s="4">
        <v>1440</v>
      </c>
      <c r="M4257">
        <v>1000</v>
      </c>
      <c r="N4257" s="3">
        <v>16441.919999999998</v>
      </c>
      <c r="O4257">
        <v>16441.919999999998</v>
      </c>
      <c r="P4257">
        <v>16441.919999999998</v>
      </c>
      <c r="Q4257">
        <v>0</v>
      </c>
      <c r="S4257" t="str">
        <f t="shared" si="259"/>
        <v>July</v>
      </c>
      <c r="T4257" t="str">
        <f t="shared" si="260"/>
        <v>2021</v>
      </c>
      <c r="U4257" s="3">
        <f t="shared" si="261"/>
        <v>31</v>
      </c>
    </row>
    <row r="4258" spans="1:21" hidden="1">
      <c r="A4258">
        <v>4257</v>
      </c>
      <c r="B4258" t="s">
        <v>1685</v>
      </c>
      <c r="C4258" t="s">
        <v>15</v>
      </c>
      <c r="D4258" t="s">
        <v>129</v>
      </c>
      <c r="E4258" t="s">
        <v>75</v>
      </c>
      <c r="F4258" s="1">
        <v>44380</v>
      </c>
      <c r="G4258" s="2">
        <v>44378.261111111111</v>
      </c>
      <c r="H4258" s="2">
        <v>44383.586805555555</v>
      </c>
      <c r="I4258" t="s">
        <v>365</v>
      </c>
      <c r="J4258" t="s">
        <v>71</v>
      </c>
      <c r="K4258">
        <v>11.417999999999999</v>
      </c>
      <c r="L4258" s="4">
        <v>1440</v>
      </c>
      <c r="M4258">
        <v>1000</v>
      </c>
      <c r="N4258" s="3">
        <v>16441.919999999998</v>
      </c>
      <c r="O4258">
        <v>16441.919999999998</v>
      </c>
      <c r="P4258">
        <v>16441.919999999998</v>
      </c>
      <c r="Q4258">
        <v>0</v>
      </c>
      <c r="S4258" t="str">
        <f t="shared" si="259"/>
        <v>July</v>
      </c>
      <c r="T4258" t="str">
        <f t="shared" si="260"/>
        <v>2021</v>
      </c>
      <c r="U4258" s="3">
        <f t="shared" si="261"/>
        <v>31</v>
      </c>
    </row>
    <row r="4259" spans="1:21" hidden="1">
      <c r="A4259">
        <v>4258</v>
      </c>
      <c r="B4259" t="s">
        <v>1685</v>
      </c>
      <c r="C4259" t="s">
        <v>15</v>
      </c>
      <c r="D4259" t="s">
        <v>129</v>
      </c>
      <c r="E4259" t="s">
        <v>75</v>
      </c>
      <c r="F4259" s="1">
        <v>44381</v>
      </c>
      <c r="G4259" s="2">
        <v>44378.261111111111</v>
      </c>
      <c r="H4259" s="2">
        <v>44383.586805555555</v>
      </c>
      <c r="I4259" t="s">
        <v>365</v>
      </c>
      <c r="J4259" t="s">
        <v>71</v>
      </c>
      <c r="K4259">
        <v>11.417999999999999</v>
      </c>
      <c r="L4259" s="4">
        <v>1440</v>
      </c>
      <c r="M4259">
        <v>1000</v>
      </c>
      <c r="N4259" s="3">
        <v>16441.919999999998</v>
      </c>
      <c r="O4259">
        <v>16441.919999999998</v>
      </c>
      <c r="P4259">
        <v>16441.919999999998</v>
      </c>
      <c r="Q4259">
        <v>0</v>
      </c>
      <c r="S4259" t="str">
        <f t="shared" si="259"/>
        <v>July</v>
      </c>
      <c r="T4259" t="str">
        <f t="shared" si="260"/>
        <v>2021</v>
      </c>
      <c r="U4259" s="3">
        <f t="shared" si="261"/>
        <v>31</v>
      </c>
    </row>
    <row r="4260" spans="1:21" hidden="1">
      <c r="A4260">
        <v>4259</v>
      </c>
      <c r="B4260" t="s">
        <v>1685</v>
      </c>
      <c r="C4260" t="s">
        <v>15</v>
      </c>
      <c r="D4260" t="s">
        <v>129</v>
      </c>
      <c r="E4260" t="s">
        <v>75</v>
      </c>
      <c r="F4260" s="1">
        <v>44382</v>
      </c>
      <c r="G4260" s="2">
        <v>44378.261111111111</v>
      </c>
      <c r="H4260" s="2">
        <v>44383.586805555555</v>
      </c>
      <c r="I4260" t="s">
        <v>365</v>
      </c>
      <c r="J4260" t="s">
        <v>71</v>
      </c>
      <c r="K4260">
        <v>11.417999999999999</v>
      </c>
      <c r="L4260" s="4">
        <v>1440</v>
      </c>
      <c r="M4260">
        <v>1000</v>
      </c>
      <c r="N4260" s="3">
        <v>16441.919999999998</v>
      </c>
      <c r="O4260">
        <v>16441.919999999998</v>
      </c>
      <c r="P4260">
        <v>16441.919999999998</v>
      </c>
      <c r="Q4260">
        <v>0</v>
      </c>
      <c r="S4260" t="str">
        <f t="shared" si="259"/>
        <v>July</v>
      </c>
      <c r="T4260" t="str">
        <f t="shared" si="260"/>
        <v>2021</v>
      </c>
      <c r="U4260" s="3">
        <f t="shared" si="261"/>
        <v>31</v>
      </c>
    </row>
    <row r="4261" spans="1:21" hidden="1">
      <c r="A4261">
        <v>4260</v>
      </c>
      <c r="B4261" t="s">
        <v>1758</v>
      </c>
      <c r="C4261" t="s">
        <v>15</v>
      </c>
      <c r="D4261" t="s">
        <v>129</v>
      </c>
      <c r="E4261" t="s">
        <v>75</v>
      </c>
      <c r="F4261" s="1">
        <v>44393</v>
      </c>
      <c r="G4261" s="2">
        <v>44392.270833333336</v>
      </c>
      <c r="H4261" s="2">
        <v>44394.729166666664</v>
      </c>
      <c r="I4261" t="s">
        <v>365</v>
      </c>
      <c r="J4261" t="s">
        <v>71</v>
      </c>
      <c r="K4261">
        <v>11.417999999999999</v>
      </c>
      <c r="L4261" s="4">
        <v>1440</v>
      </c>
      <c r="M4261">
        <v>1000</v>
      </c>
      <c r="N4261" s="3">
        <v>16441.919999999998</v>
      </c>
      <c r="O4261">
        <v>16441.919999999998</v>
      </c>
      <c r="P4261">
        <v>16441.919999999998</v>
      </c>
      <c r="Q4261">
        <v>0</v>
      </c>
      <c r="S4261" t="str">
        <f t="shared" si="259"/>
        <v>July</v>
      </c>
      <c r="T4261" t="str">
        <f t="shared" si="260"/>
        <v>2021</v>
      </c>
      <c r="U4261" s="3">
        <f t="shared" si="261"/>
        <v>31</v>
      </c>
    </row>
    <row r="4262" spans="1:21" hidden="1">
      <c r="A4262">
        <v>4261</v>
      </c>
      <c r="B4262" t="s">
        <v>1689</v>
      </c>
      <c r="C4262" t="s">
        <v>15</v>
      </c>
      <c r="D4262" t="s">
        <v>129</v>
      </c>
      <c r="E4262" t="s">
        <v>75</v>
      </c>
      <c r="F4262" s="1">
        <v>44407</v>
      </c>
      <c r="G4262" s="2">
        <v>44406.260416666664</v>
      </c>
      <c r="H4262" s="2">
        <v>44411.613888888889</v>
      </c>
      <c r="I4262" t="s">
        <v>365</v>
      </c>
      <c r="J4262" t="s">
        <v>71</v>
      </c>
      <c r="K4262">
        <v>11.417999999999999</v>
      </c>
      <c r="L4262" s="4">
        <v>1440</v>
      </c>
      <c r="M4262">
        <v>1000</v>
      </c>
      <c r="N4262" s="3">
        <v>16441.919999999998</v>
      </c>
      <c r="O4262">
        <v>16441.919999999998</v>
      </c>
      <c r="P4262">
        <v>16441.919999999998</v>
      </c>
      <c r="Q4262">
        <v>0</v>
      </c>
      <c r="S4262" t="str">
        <f t="shared" si="259"/>
        <v>July</v>
      </c>
      <c r="T4262" t="str">
        <f t="shared" si="260"/>
        <v>2021</v>
      </c>
      <c r="U4262" s="3">
        <f t="shared" si="261"/>
        <v>31</v>
      </c>
    </row>
    <row r="4263" spans="1:21" hidden="1">
      <c r="A4263">
        <v>4262</v>
      </c>
      <c r="B4263" t="s">
        <v>1689</v>
      </c>
      <c r="C4263" t="s">
        <v>15</v>
      </c>
      <c r="D4263" t="s">
        <v>129</v>
      </c>
      <c r="E4263" t="s">
        <v>75</v>
      </c>
      <c r="F4263" s="1">
        <v>44408</v>
      </c>
      <c r="G4263" s="2">
        <v>44406.260416666664</v>
      </c>
      <c r="H4263" s="2">
        <v>44411.613888888889</v>
      </c>
      <c r="I4263" t="s">
        <v>365</v>
      </c>
      <c r="J4263" t="s">
        <v>71</v>
      </c>
      <c r="K4263">
        <v>11.417999999999999</v>
      </c>
      <c r="L4263" s="4">
        <v>1440</v>
      </c>
      <c r="M4263">
        <v>1000</v>
      </c>
      <c r="N4263" s="3">
        <v>16441.919999999998</v>
      </c>
      <c r="O4263">
        <v>16441.919999999998</v>
      </c>
      <c r="P4263">
        <v>16441.919999999998</v>
      </c>
      <c r="Q4263">
        <v>0</v>
      </c>
      <c r="S4263" t="str">
        <f t="shared" si="259"/>
        <v>July</v>
      </c>
      <c r="T4263" t="str">
        <f t="shared" si="260"/>
        <v>2021</v>
      </c>
      <c r="U4263" s="3">
        <f t="shared" si="261"/>
        <v>31</v>
      </c>
    </row>
    <row r="4264" spans="1:21" hidden="1">
      <c r="A4264">
        <v>4263</v>
      </c>
      <c r="B4264" t="s">
        <v>1689</v>
      </c>
      <c r="C4264" t="s">
        <v>15</v>
      </c>
      <c r="D4264" t="s">
        <v>129</v>
      </c>
      <c r="E4264" t="s">
        <v>75</v>
      </c>
      <c r="F4264" s="1">
        <v>44409</v>
      </c>
      <c r="G4264" s="2">
        <v>44406.260416666664</v>
      </c>
      <c r="H4264" s="2">
        <v>44411.613888888889</v>
      </c>
      <c r="I4264" t="s">
        <v>365</v>
      </c>
      <c r="J4264" t="s">
        <v>71</v>
      </c>
      <c r="K4264">
        <v>11.417999999999999</v>
      </c>
      <c r="L4264" s="4">
        <v>1440</v>
      </c>
      <c r="M4264">
        <v>1000</v>
      </c>
      <c r="N4264" s="3">
        <v>16441.919999999998</v>
      </c>
      <c r="O4264">
        <v>16441.919999999998</v>
      </c>
      <c r="P4264">
        <v>16441.919999999998</v>
      </c>
      <c r="Q4264">
        <v>0</v>
      </c>
      <c r="S4264" t="str">
        <f t="shared" si="259"/>
        <v>August</v>
      </c>
      <c r="T4264" t="str">
        <f t="shared" si="260"/>
        <v>2021</v>
      </c>
      <c r="U4264" s="3">
        <f t="shared" si="261"/>
        <v>31</v>
      </c>
    </row>
    <row r="4265" spans="1:21" hidden="1">
      <c r="A4265">
        <v>4264</v>
      </c>
      <c r="B4265" t="s">
        <v>1689</v>
      </c>
      <c r="C4265" t="s">
        <v>15</v>
      </c>
      <c r="D4265" t="s">
        <v>129</v>
      </c>
      <c r="E4265" t="s">
        <v>75</v>
      </c>
      <c r="F4265" s="1">
        <v>44410</v>
      </c>
      <c r="G4265" s="2">
        <v>44406.260416666664</v>
      </c>
      <c r="H4265" s="2">
        <v>44411.613888888889</v>
      </c>
      <c r="I4265" t="s">
        <v>365</v>
      </c>
      <c r="J4265" t="s">
        <v>71</v>
      </c>
      <c r="K4265">
        <v>11.417999999999999</v>
      </c>
      <c r="L4265" s="4">
        <v>1440</v>
      </c>
      <c r="M4265">
        <v>1000</v>
      </c>
      <c r="N4265" s="3">
        <v>16441.919999999998</v>
      </c>
      <c r="O4265">
        <v>16441.919999999998</v>
      </c>
      <c r="P4265">
        <v>16441.919999999998</v>
      </c>
      <c r="Q4265">
        <v>0</v>
      </c>
      <c r="S4265" t="str">
        <f t="shared" si="259"/>
        <v>August</v>
      </c>
      <c r="T4265" t="str">
        <f t="shared" si="260"/>
        <v>2021</v>
      </c>
      <c r="U4265" s="3">
        <f t="shared" si="261"/>
        <v>31</v>
      </c>
    </row>
    <row r="4266" spans="1:21" hidden="1">
      <c r="A4266">
        <v>4265</v>
      </c>
      <c r="B4266" t="s">
        <v>1700</v>
      </c>
      <c r="C4266" t="s">
        <v>15</v>
      </c>
      <c r="D4266" t="s">
        <v>129</v>
      </c>
      <c r="E4266" t="s">
        <v>75</v>
      </c>
      <c r="F4266" s="1">
        <v>44421</v>
      </c>
      <c r="G4266" s="2">
        <v>44420.28125</v>
      </c>
      <c r="H4266" s="2">
        <v>44424.661805555559</v>
      </c>
      <c r="I4266" t="s">
        <v>365</v>
      </c>
      <c r="J4266" t="s">
        <v>71</v>
      </c>
      <c r="K4266">
        <v>11.417999999999999</v>
      </c>
      <c r="L4266" s="4">
        <v>1440</v>
      </c>
      <c r="M4266">
        <v>1000</v>
      </c>
      <c r="N4266" s="3">
        <v>16441.919999999998</v>
      </c>
      <c r="O4266">
        <v>16441.919999999998</v>
      </c>
      <c r="P4266">
        <v>16441.919999999998</v>
      </c>
      <c r="Q4266">
        <v>0</v>
      </c>
      <c r="S4266" t="str">
        <f t="shared" si="259"/>
        <v>August</v>
      </c>
      <c r="T4266" t="str">
        <f t="shared" si="260"/>
        <v>2021</v>
      </c>
      <c r="U4266" s="3">
        <f t="shared" si="261"/>
        <v>31</v>
      </c>
    </row>
    <row r="4267" spans="1:21" hidden="1">
      <c r="A4267">
        <v>4266</v>
      </c>
      <c r="B4267" t="s">
        <v>1700</v>
      </c>
      <c r="C4267" t="s">
        <v>15</v>
      </c>
      <c r="D4267" t="s">
        <v>129</v>
      </c>
      <c r="E4267" t="s">
        <v>75</v>
      </c>
      <c r="F4267" s="1">
        <v>44422</v>
      </c>
      <c r="G4267" s="2">
        <v>44420.28125</v>
      </c>
      <c r="H4267" s="2">
        <v>44424.661805555559</v>
      </c>
      <c r="I4267" t="s">
        <v>365</v>
      </c>
      <c r="J4267" t="s">
        <v>71</v>
      </c>
      <c r="K4267">
        <v>11.417999999999999</v>
      </c>
      <c r="L4267" s="4">
        <v>1440</v>
      </c>
      <c r="M4267">
        <v>1000</v>
      </c>
      <c r="N4267" s="3">
        <v>16441.919999999998</v>
      </c>
      <c r="O4267">
        <v>16441.919999999998</v>
      </c>
      <c r="P4267">
        <v>16441.919999999998</v>
      </c>
      <c r="Q4267">
        <v>0</v>
      </c>
      <c r="S4267" t="str">
        <f t="shared" si="259"/>
        <v>August</v>
      </c>
      <c r="T4267" t="str">
        <f t="shared" si="260"/>
        <v>2021</v>
      </c>
      <c r="U4267" s="3">
        <f t="shared" si="261"/>
        <v>31</v>
      </c>
    </row>
    <row r="4268" spans="1:21" hidden="1">
      <c r="A4268">
        <v>4267</v>
      </c>
      <c r="B4268" t="s">
        <v>1700</v>
      </c>
      <c r="C4268" t="s">
        <v>15</v>
      </c>
      <c r="D4268" t="s">
        <v>129</v>
      </c>
      <c r="E4268" t="s">
        <v>75</v>
      </c>
      <c r="F4268" s="1">
        <v>44423</v>
      </c>
      <c r="G4268" s="2">
        <v>44420.28125</v>
      </c>
      <c r="H4268" s="2">
        <v>44424.661805555559</v>
      </c>
      <c r="I4268" t="s">
        <v>365</v>
      </c>
      <c r="J4268" t="s">
        <v>71</v>
      </c>
      <c r="K4268">
        <v>11.417999999999999</v>
      </c>
      <c r="L4268" s="4">
        <v>1440</v>
      </c>
      <c r="M4268">
        <v>1000</v>
      </c>
      <c r="N4268" s="3">
        <v>16441.919999999998</v>
      </c>
      <c r="O4268">
        <v>16441.919999999998</v>
      </c>
      <c r="P4268">
        <v>16441.919999999998</v>
      </c>
      <c r="Q4268">
        <v>0</v>
      </c>
      <c r="S4268" t="str">
        <f t="shared" si="259"/>
        <v>August</v>
      </c>
      <c r="T4268" t="str">
        <f t="shared" si="260"/>
        <v>2021</v>
      </c>
      <c r="U4268" s="3">
        <f t="shared" si="261"/>
        <v>31</v>
      </c>
    </row>
    <row r="4269" spans="1:21" hidden="1">
      <c r="A4269">
        <v>4268</v>
      </c>
      <c r="B4269" t="s">
        <v>1704</v>
      </c>
      <c r="C4269" t="s">
        <v>15</v>
      </c>
      <c r="D4269" t="s">
        <v>129</v>
      </c>
      <c r="E4269" t="s">
        <v>75</v>
      </c>
      <c r="F4269" s="1">
        <v>44456</v>
      </c>
      <c r="G4269" s="2">
        <v>44455.270833333336</v>
      </c>
      <c r="H4269" s="2">
        <v>44459.669444444444</v>
      </c>
      <c r="I4269" t="s">
        <v>365</v>
      </c>
      <c r="J4269" t="s">
        <v>71</v>
      </c>
      <c r="K4269">
        <v>11.417999999999999</v>
      </c>
      <c r="L4269" s="4">
        <v>1440</v>
      </c>
      <c r="M4269">
        <v>1000</v>
      </c>
      <c r="N4269" s="3">
        <v>16441.919999999998</v>
      </c>
      <c r="O4269">
        <v>16441.919999999998</v>
      </c>
      <c r="P4269">
        <v>16441.919999999998</v>
      </c>
      <c r="Q4269">
        <v>0</v>
      </c>
      <c r="S4269" t="str">
        <f t="shared" si="259"/>
        <v>September</v>
      </c>
      <c r="T4269" t="str">
        <f t="shared" si="260"/>
        <v>2021</v>
      </c>
      <c r="U4269" s="3">
        <f t="shared" si="261"/>
        <v>30</v>
      </c>
    </row>
    <row r="4270" spans="1:21" hidden="1">
      <c r="A4270">
        <v>4269</v>
      </c>
      <c r="B4270" t="s">
        <v>1704</v>
      </c>
      <c r="C4270" t="s">
        <v>15</v>
      </c>
      <c r="D4270" t="s">
        <v>129</v>
      </c>
      <c r="E4270" t="s">
        <v>75</v>
      </c>
      <c r="F4270" s="1">
        <v>44457</v>
      </c>
      <c r="G4270" s="2">
        <v>44455.270833333336</v>
      </c>
      <c r="H4270" s="2">
        <v>44459.669444444444</v>
      </c>
      <c r="I4270" t="s">
        <v>365</v>
      </c>
      <c r="J4270" t="s">
        <v>71</v>
      </c>
      <c r="K4270">
        <v>11.417999999999999</v>
      </c>
      <c r="L4270" s="4">
        <v>1440</v>
      </c>
      <c r="M4270">
        <v>1000</v>
      </c>
      <c r="N4270" s="3">
        <v>16441.919999999998</v>
      </c>
      <c r="O4270">
        <v>16441.919999999998</v>
      </c>
      <c r="P4270">
        <v>16441.919999999998</v>
      </c>
      <c r="Q4270">
        <v>0</v>
      </c>
      <c r="S4270" t="str">
        <f t="shared" si="259"/>
        <v>September</v>
      </c>
      <c r="T4270" t="str">
        <f t="shared" si="260"/>
        <v>2021</v>
      </c>
      <c r="U4270" s="3">
        <f t="shared" si="261"/>
        <v>30</v>
      </c>
    </row>
    <row r="4271" spans="1:21" hidden="1">
      <c r="A4271">
        <v>4270</v>
      </c>
      <c r="B4271" t="s">
        <v>1704</v>
      </c>
      <c r="C4271" t="s">
        <v>15</v>
      </c>
      <c r="D4271" t="s">
        <v>129</v>
      </c>
      <c r="E4271" t="s">
        <v>75</v>
      </c>
      <c r="F4271" s="1">
        <v>44458</v>
      </c>
      <c r="G4271" s="2">
        <v>44455.270833333336</v>
      </c>
      <c r="H4271" s="2">
        <v>44459.669444444444</v>
      </c>
      <c r="I4271" t="s">
        <v>365</v>
      </c>
      <c r="J4271" t="s">
        <v>71</v>
      </c>
      <c r="K4271">
        <v>11.417999999999999</v>
      </c>
      <c r="L4271" s="4">
        <v>1440</v>
      </c>
      <c r="M4271">
        <v>1000</v>
      </c>
      <c r="N4271" s="3">
        <v>16441.919999999998</v>
      </c>
      <c r="O4271">
        <v>16441.919999999998</v>
      </c>
      <c r="P4271">
        <v>16441.919999999998</v>
      </c>
      <c r="Q4271">
        <v>0</v>
      </c>
      <c r="S4271" t="str">
        <f t="shared" si="259"/>
        <v>September</v>
      </c>
      <c r="T4271" t="str">
        <f t="shared" si="260"/>
        <v>2021</v>
      </c>
      <c r="U4271" s="3">
        <f t="shared" si="261"/>
        <v>30</v>
      </c>
    </row>
    <row r="4272" spans="1:21" hidden="1">
      <c r="A4272">
        <v>4271</v>
      </c>
      <c r="B4272" t="s">
        <v>1693</v>
      </c>
      <c r="C4272" t="s">
        <v>15</v>
      </c>
      <c r="D4272" t="s">
        <v>129</v>
      </c>
      <c r="E4272" t="s">
        <v>75</v>
      </c>
      <c r="F4272" s="1">
        <v>44471</v>
      </c>
      <c r="G4272" s="2">
        <v>44470.261805555558</v>
      </c>
      <c r="H4272" s="2">
        <v>44474.654166666667</v>
      </c>
      <c r="I4272" t="s">
        <v>365</v>
      </c>
      <c r="J4272" t="s">
        <v>71</v>
      </c>
      <c r="K4272">
        <v>11.417999999999999</v>
      </c>
      <c r="L4272" s="4">
        <v>1440</v>
      </c>
      <c r="M4272">
        <v>1000</v>
      </c>
      <c r="N4272" s="3">
        <v>16441.919999999998</v>
      </c>
      <c r="O4272">
        <v>16441.919999999998</v>
      </c>
      <c r="P4272">
        <v>16441.919999999998</v>
      </c>
      <c r="Q4272">
        <v>0</v>
      </c>
      <c r="S4272" t="str">
        <f t="shared" si="259"/>
        <v>October</v>
      </c>
      <c r="T4272" t="str">
        <f t="shared" si="260"/>
        <v>2021</v>
      </c>
      <c r="U4272" s="3">
        <f t="shared" si="261"/>
        <v>31</v>
      </c>
    </row>
    <row r="4273" spans="1:21" hidden="1">
      <c r="A4273">
        <v>4272</v>
      </c>
      <c r="B4273" t="s">
        <v>1693</v>
      </c>
      <c r="C4273" t="s">
        <v>15</v>
      </c>
      <c r="D4273" t="s">
        <v>129</v>
      </c>
      <c r="E4273" t="s">
        <v>75</v>
      </c>
      <c r="F4273" s="1">
        <v>44472</v>
      </c>
      <c r="G4273" s="2">
        <v>44470.261805555558</v>
      </c>
      <c r="H4273" s="2">
        <v>44474.654166666667</v>
      </c>
      <c r="I4273" t="s">
        <v>365</v>
      </c>
      <c r="J4273" t="s">
        <v>71</v>
      </c>
      <c r="K4273">
        <v>11.417999999999999</v>
      </c>
      <c r="L4273" s="4">
        <v>1440</v>
      </c>
      <c r="M4273">
        <v>1000</v>
      </c>
      <c r="N4273" s="3">
        <v>16441.919999999998</v>
      </c>
      <c r="O4273">
        <v>16441.919999999998</v>
      </c>
      <c r="P4273">
        <v>16441.919999999998</v>
      </c>
      <c r="Q4273">
        <v>0</v>
      </c>
      <c r="S4273" t="str">
        <f t="shared" si="259"/>
        <v>October</v>
      </c>
      <c r="T4273" t="str">
        <f t="shared" si="260"/>
        <v>2021</v>
      </c>
      <c r="U4273" s="3">
        <f t="shared" si="261"/>
        <v>31</v>
      </c>
    </row>
    <row r="4274" spans="1:21" hidden="1">
      <c r="A4274">
        <v>4273</v>
      </c>
      <c r="B4274" t="s">
        <v>1693</v>
      </c>
      <c r="C4274" t="s">
        <v>15</v>
      </c>
      <c r="D4274" t="s">
        <v>129</v>
      </c>
      <c r="E4274" t="s">
        <v>75</v>
      </c>
      <c r="F4274" s="1">
        <v>44473</v>
      </c>
      <c r="G4274" s="2">
        <v>44470.261805555558</v>
      </c>
      <c r="H4274" s="2">
        <v>44474.654166666667</v>
      </c>
      <c r="I4274" t="s">
        <v>365</v>
      </c>
      <c r="J4274" t="s">
        <v>71</v>
      </c>
      <c r="K4274">
        <v>11.417999999999999</v>
      </c>
      <c r="L4274" s="4">
        <v>1440</v>
      </c>
      <c r="M4274">
        <v>1000</v>
      </c>
      <c r="N4274" s="3">
        <v>16441.919999999998</v>
      </c>
      <c r="O4274">
        <v>16441.919999999998</v>
      </c>
      <c r="P4274">
        <v>16441.919999999998</v>
      </c>
      <c r="Q4274">
        <v>0</v>
      </c>
      <c r="S4274" t="str">
        <f t="shared" si="259"/>
        <v>October</v>
      </c>
      <c r="T4274" t="str">
        <f t="shared" si="260"/>
        <v>2021</v>
      </c>
      <c r="U4274" s="3">
        <f t="shared" si="261"/>
        <v>31</v>
      </c>
    </row>
    <row r="4275" spans="1:21" hidden="1">
      <c r="A4275">
        <v>4274</v>
      </c>
      <c r="B4275" t="s">
        <v>1678</v>
      </c>
      <c r="C4275" t="s">
        <v>15</v>
      </c>
      <c r="D4275" t="s">
        <v>123</v>
      </c>
      <c r="E4275" t="s">
        <v>124</v>
      </c>
      <c r="F4275" s="1">
        <v>44302</v>
      </c>
      <c r="G4275" s="2">
        <v>44301.258333333331</v>
      </c>
      <c r="H4275" s="2">
        <v>44306.475694444445</v>
      </c>
      <c r="I4275" t="s">
        <v>365</v>
      </c>
      <c r="J4275" t="s">
        <v>71</v>
      </c>
      <c r="K4275">
        <v>11.417999999999999</v>
      </c>
      <c r="L4275" s="4">
        <v>1440</v>
      </c>
      <c r="M4275">
        <v>1000</v>
      </c>
      <c r="N4275" s="3">
        <v>16441.919999999998</v>
      </c>
      <c r="O4275">
        <v>16441.919999999998</v>
      </c>
      <c r="P4275">
        <v>16441.919999999998</v>
      </c>
      <c r="Q4275">
        <v>0</v>
      </c>
      <c r="S4275" t="str">
        <f t="shared" si="259"/>
        <v>April</v>
      </c>
      <c r="T4275" t="str">
        <f t="shared" si="260"/>
        <v>2021</v>
      </c>
      <c r="U4275" s="3">
        <f t="shared" si="261"/>
        <v>30</v>
      </c>
    </row>
    <row r="4276" spans="1:21" hidden="1">
      <c r="A4276">
        <v>4275</v>
      </c>
      <c r="B4276" t="s">
        <v>1678</v>
      </c>
      <c r="C4276" t="s">
        <v>15</v>
      </c>
      <c r="D4276" t="s">
        <v>123</v>
      </c>
      <c r="E4276" t="s">
        <v>124</v>
      </c>
      <c r="F4276" s="1">
        <v>44303</v>
      </c>
      <c r="G4276" s="2">
        <v>44301.258333333331</v>
      </c>
      <c r="H4276" s="2">
        <v>44306.475694444445</v>
      </c>
      <c r="I4276" t="s">
        <v>365</v>
      </c>
      <c r="J4276" t="s">
        <v>71</v>
      </c>
      <c r="K4276">
        <v>11.417999999999999</v>
      </c>
      <c r="L4276" s="4">
        <v>1440</v>
      </c>
      <c r="M4276">
        <v>1000</v>
      </c>
      <c r="N4276" s="3">
        <v>16441.919999999998</v>
      </c>
      <c r="O4276">
        <v>16441.919999999998</v>
      </c>
      <c r="P4276">
        <v>16441.919999999998</v>
      </c>
      <c r="Q4276">
        <v>0</v>
      </c>
      <c r="S4276" t="str">
        <f t="shared" si="259"/>
        <v>April</v>
      </c>
      <c r="T4276" t="str">
        <f t="shared" si="260"/>
        <v>2021</v>
      </c>
      <c r="U4276" s="3">
        <f t="shared" si="261"/>
        <v>30</v>
      </c>
    </row>
    <row r="4277" spans="1:21" hidden="1">
      <c r="A4277">
        <v>4276</v>
      </c>
      <c r="B4277" t="s">
        <v>1678</v>
      </c>
      <c r="C4277" t="s">
        <v>15</v>
      </c>
      <c r="D4277" t="s">
        <v>123</v>
      </c>
      <c r="E4277" t="s">
        <v>124</v>
      </c>
      <c r="F4277" s="1">
        <v>44304</v>
      </c>
      <c r="G4277" s="2">
        <v>44301.258333333331</v>
      </c>
      <c r="H4277" s="2">
        <v>44306.475694444445</v>
      </c>
      <c r="I4277" t="s">
        <v>365</v>
      </c>
      <c r="J4277" t="s">
        <v>71</v>
      </c>
      <c r="K4277">
        <v>11.417999999999999</v>
      </c>
      <c r="L4277" s="4">
        <v>1440</v>
      </c>
      <c r="M4277">
        <v>1000</v>
      </c>
      <c r="N4277" s="3">
        <v>16441.919999999998</v>
      </c>
      <c r="O4277">
        <v>16441.919999999998</v>
      </c>
      <c r="P4277">
        <v>16441.919999999998</v>
      </c>
      <c r="Q4277">
        <v>0</v>
      </c>
      <c r="S4277" t="str">
        <f t="shared" si="259"/>
        <v>April</v>
      </c>
      <c r="T4277" t="str">
        <f t="shared" si="260"/>
        <v>2021</v>
      </c>
      <c r="U4277" s="3">
        <f t="shared" si="261"/>
        <v>30</v>
      </c>
    </row>
    <row r="4278" spans="1:21" hidden="1">
      <c r="A4278">
        <v>4277</v>
      </c>
      <c r="B4278" t="s">
        <v>1678</v>
      </c>
      <c r="C4278" t="s">
        <v>15</v>
      </c>
      <c r="D4278" t="s">
        <v>123</v>
      </c>
      <c r="E4278" t="s">
        <v>124</v>
      </c>
      <c r="F4278" s="1">
        <v>44305</v>
      </c>
      <c r="G4278" s="2">
        <v>44301.258333333331</v>
      </c>
      <c r="H4278" s="2">
        <v>44306.475694444445</v>
      </c>
      <c r="I4278" t="s">
        <v>365</v>
      </c>
      <c r="J4278" t="s">
        <v>71</v>
      </c>
      <c r="K4278">
        <v>11.417999999999999</v>
      </c>
      <c r="L4278" s="4">
        <v>1440</v>
      </c>
      <c r="M4278">
        <v>1000</v>
      </c>
      <c r="N4278" s="3">
        <v>16441.919999999998</v>
      </c>
      <c r="O4278">
        <v>16441.919999999998</v>
      </c>
      <c r="P4278">
        <v>16441.919999999998</v>
      </c>
      <c r="Q4278">
        <v>0</v>
      </c>
      <c r="S4278" t="str">
        <f t="shared" si="259"/>
        <v>April</v>
      </c>
      <c r="T4278" t="str">
        <f t="shared" si="260"/>
        <v>2021</v>
      </c>
      <c r="U4278" s="3">
        <f t="shared" si="261"/>
        <v>30</v>
      </c>
    </row>
    <row r="4279" spans="1:21" hidden="1">
      <c r="A4279">
        <v>4278</v>
      </c>
      <c r="B4279" t="s">
        <v>1715</v>
      </c>
      <c r="C4279" t="s">
        <v>15</v>
      </c>
      <c r="D4279" t="s">
        <v>123</v>
      </c>
      <c r="E4279" t="s">
        <v>124</v>
      </c>
      <c r="F4279" s="1">
        <v>44311</v>
      </c>
      <c r="G4279" s="2">
        <v>44310.255555555559</v>
      </c>
      <c r="H4279" s="2">
        <v>44313.708333333336</v>
      </c>
      <c r="I4279" t="s">
        <v>365</v>
      </c>
      <c r="J4279" t="s">
        <v>71</v>
      </c>
      <c r="K4279">
        <v>11.417999999999999</v>
      </c>
      <c r="L4279" s="4">
        <v>1440</v>
      </c>
      <c r="M4279">
        <v>1000</v>
      </c>
      <c r="N4279" s="3">
        <v>16441.919999999998</v>
      </c>
      <c r="O4279">
        <v>16441.919999999998</v>
      </c>
      <c r="P4279">
        <v>16441.919999999998</v>
      </c>
      <c r="Q4279">
        <v>0</v>
      </c>
      <c r="S4279" t="str">
        <f t="shared" si="259"/>
        <v>April</v>
      </c>
      <c r="T4279" t="str">
        <f t="shared" si="260"/>
        <v>2021</v>
      </c>
      <c r="U4279" s="3">
        <f t="shared" si="261"/>
        <v>30</v>
      </c>
    </row>
    <row r="4280" spans="1:21" hidden="1">
      <c r="A4280">
        <v>4279</v>
      </c>
      <c r="B4280" t="s">
        <v>1715</v>
      </c>
      <c r="C4280" t="s">
        <v>15</v>
      </c>
      <c r="D4280" t="s">
        <v>123</v>
      </c>
      <c r="E4280" t="s">
        <v>124</v>
      </c>
      <c r="F4280" s="1">
        <v>44312</v>
      </c>
      <c r="G4280" s="2">
        <v>44310.255555555559</v>
      </c>
      <c r="H4280" s="2">
        <v>44313.708333333336</v>
      </c>
      <c r="I4280" t="s">
        <v>365</v>
      </c>
      <c r="J4280" t="s">
        <v>71</v>
      </c>
      <c r="K4280">
        <v>11.417999999999999</v>
      </c>
      <c r="L4280" s="4">
        <v>1440</v>
      </c>
      <c r="M4280">
        <v>1000</v>
      </c>
      <c r="N4280" s="3">
        <v>16441.919999999998</v>
      </c>
      <c r="O4280">
        <v>16441.919999999998</v>
      </c>
      <c r="P4280">
        <v>16441.919999999998</v>
      </c>
      <c r="Q4280">
        <v>0</v>
      </c>
      <c r="S4280" t="str">
        <f t="shared" si="259"/>
        <v>April</v>
      </c>
      <c r="T4280" t="str">
        <f t="shared" si="260"/>
        <v>2021</v>
      </c>
      <c r="U4280" s="3">
        <f t="shared" si="261"/>
        <v>30</v>
      </c>
    </row>
    <row r="4281" spans="1:21" hidden="1">
      <c r="A4281">
        <v>4280</v>
      </c>
      <c r="B4281" t="s">
        <v>1716</v>
      </c>
      <c r="C4281" t="s">
        <v>15</v>
      </c>
      <c r="D4281" t="s">
        <v>123</v>
      </c>
      <c r="E4281" t="s">
        <v>124</v>
      </c>
      <c r="F4281" s="1">
        <v>44317</v>
      </c>
      <c r="G4281" s="2">
        <v>44316.261111111111</v>
      </c>
      <c r="H4281" s="2">
        <v>44320.708333333336</v>
      </c>
      <c r="I4281" t="s">
        <v>365</v>
      </c>
      <c r="J4281" t="s">
        <v>71</v>
      </c>
      <c r="K4281">
        <v>11.417999999999999</v>
      </c>
      <c r="L4281" s="4">
        <v>1440</v>
      </c>
      <c r="M4281">
        <v>1000</v>
      </c>
      <c r="N4281" s="3">
        <v>16441.919999999998</v>
      </c>
      <c r="O4281">
        <v>16441.919999999998</v>
      </c>
      <c r="P4281">
        <v>16441.919999999998</v>
      </c>
      <c r="Q4281">
        <v>0</v>
      </c>
      <c r="S4281" t="str">
        <f t="shared" si="259"/>
        <v>May</v>
      </c>
      <c r="T4281" t="str">
        <f t="shared" si="260"/>
        <v>2021</v>
      </c>
      <c r="U4281" s="3">
        <f t="shared" si="261"/>
        <v>31</v>
      </c>
    </row>
    <row r="4282" spans="1:21" hidden="1">
      <c r="A4282">
        <v>4281</v>
      </c>
      <c r="B4282" t="s">
        <v>1716</v>
      </c>
      <c r="C4282" t="s">
        <v>15</v>
      </c>
      <c r="D4282" t="s">
        <v>123</v>
      </c>
      <c r="E4282" t="s">
        <v>124</v>
      </c>
      <c r="F4282" s="1">
        <v>44318</v>
      </c>
      <c r="G4282" s="2">
        <v>44316.261111111111</v>
      </c>
      <c r="H4282" s="2">
        <v>44320.708333333336</v>
      </c>
      <c r="I4282" t="s">
        <v>365</v>
      </c>
      <c r="J4282" t="s">
        <v>71</v>
      </c>
      <c r="K4282">
        <v>11.417999999999999</v>
      </c>
      <c r="L4282" s="4">
        <v>1440</v>
      </c>
      <c r="M4282">
        <v>1000</v>
      </c>
      <c r="N4282" s="3">
        <v>16441.919999999998</v>
      </c>
      <c r="O4282">
        <v>16441.919999999998</v>
      </c>
      <c r="P4282">
        <v>16441.919999999998</v>
      </c>
      <c r="Q4282">
        <v>0</v>
      </c>
      <c r="S4282" t="str">
        <f t="shared" si="259"/>
        <v>May</v>
      </c>
      <c r="T4282" t="str">
        <f t="shared" si="260"/>
        <v>2021</v>
      </c>
      <c r="U4282" s="3">
        <f t="shared" si="261"/>
        <v>31</v>
      </c>
    </row>
    <row r="4283" spans="1:21" hidden="1">
      <c r="A4283">
        <v>4282</v>
      </c>
      <c r="B4283" t="s">
        <v>1716</v>
      </c>
      <c r="C4283" t="s">
        <v>15</v>
      </c>
      <c r="D4283" t="s">
        <v>123</v>
      </c>
      <c r="E4283" t="s">
        <v>124</v>
      </c>
      <c r="F4283" s="1">
        <v>44319</v>
      </c>
      <c r="G4283" s="2">
        <v>44316.261111111111</v>
      </c>
      <c r="H4283" s="2">
        <v>44320.708333333336</v>
      </c>
      <c r="I4283" t="s">
        <v>365</v>
      </c>
      <c r="J4283" t="s">
        <v>71</v>
      </c>
      <c r="K4283">
        <v>11.417999999999999</v>
      </c>
      <c r="L4283" s="4">
        <v>1440</v>
      </c>
      <c r="M4283">
        <v>1000</v>
      </c>
      <c r="N4283" s="3">
        <v>16441.919999999998</v>
      </c>
      <c r="O4283">
        <v>16441.919999999998</v>
      </c>
      <c r="P4283">
        <v>16441.919999999998</v>
      </c>
      <c r="Q4283">
        <v>0</v>
      </c>
      <c r="S4283" t="str">
        <f t="shared" si="259"/>
        <v>May</v>
      </c>
      <c r="T4283" t="str">
        <f t="shared" si="260"/>
        <v>2021</v>
      </c>
      <c r="U4283" s="3">
        <f t="shared" si="261"/>
        <v>31</v>
      </c>
    </row>
    <row r="4284" spans="1:21" hidden="1">
      <c r="A4284">
        <v>4283</v>
      </c>
      <c r="B4284" t="s">
        <v>1734</v>
      </c>
      <c r="C4284" t="s">
        <v>15</v>
      </c>
      <c r="D4284" t="s">
        <v>127</v>
      </c>
      <c r="E4284" t="s">
        <v>124</v>
      </c>
      <c r="F4284" s="1">
        <v>44330</v>
      </c>
      <c r="G4284" s="2">
        <v>44329.253472222219</v>
      </c>
      <c r="H4284" s="2">
        <v>44334</v>
      </c>
      <c r="I4284" t="s">
        <v>365</v>
      </c>
      <c r="J4284" t="s">
        <v>71</v>
      </c>
      <c r="K4284">
        <v>11.417999999999999</v>
      </c>
      <c r="L4284" s="4">
        <v>1440</v>
      </c>
      <c r="M4284">
        <v>1000</v>
      </c>
      <c r="N4284" s="3">
        <v>16441.919999999998</v>
      </c>
      <c r="O4284">
        <v>16441.919999999998</v>
      </c>
      <c r="P4284">
        <v>16441.919999999998</v>
      </c>
      <c r="Q4284">
        <v>0</v>
      </c>
      <c r="S4284" t="str">
        <f t="shared" si="259"/>
        <v>May</v>
      </c>
      <c r="T4284" t="str">
        <f t="shared" si="260"/>
        <v>2021</v>
      </c>
      <c r="U4284" s="3">
        <f t="shared" si="261"/>
        <v>31</v>
      </c>
    </row>
    <row r="4285" spans="1:21" hidden="1">
      <c r="A4285">
        <v>4284</v>
      </c>
      <c r="B4285" t="s">
        <v>1734</v>
      </c>
      <c r="C4285" t="s">
        <v>15</v>
      </c>
      <c r="D4285" t="s">
        <v>127</v>
      </c>
      <c r="E4285" t="s">
        <v>124</v>
      </c>
      <c r="F4285" s="1">
        <v>44331</v>
      </c>
      <c r="G4285" s="2">
        <v>44329.253472222219</v>
      </c>
      <c r="H4285" s="2">
        <v>44334</v>
      </c>
      <c r="I4285" t="s">
        <v>365</v>
      </c>
      <c r="J4285" t="s">
        <v>71</v>
      </c>
      <c r="K4285">
        <v>11.417999999999999</v>
      </c>
      <c r="L4285" s="4">
        <v>1440</v>
      </c>
      <c r="M4285">
        <v>1000</v>
      </c>
      <c r="N4285" s="3">
        <v>16441.919999999998</v>
      </c>
      <c r="O4285">
        <v>16441.919999999998</v>
      </c>
      <c r="P4285">
        <v>16441.919999999998</v>
      </c>
      <c r="Q4285">
        <v>0</v>
      </c>
      <c r="S4285" t="str">
        <f t="shared" si="259"/>
        <v>May</v>
      </c>
      <c r="T4285" t="str">
        <f t="shared" si="260"/>
        <v>2021</v>
      </c>
      <c r="U4285" s="3">
        <f t="shared" si="261"/>
        <v>31</v>
      </c>
    </row>
    <row r="4286" spans="1:21" hidden="1">
      <c r="A4286">
        <v>4285</v>
      </c>
      <c r="B4286" t="s">
        <v>1734</v>
      </c>
      <c r="C4286" t="s">
        <v>15</v>
      </c>
      <c r="D4286" t="s">
        <v>127</v>
      </c>
      <c r="E4286" t="s">
        <v>124</v>
      </c>
      <c r="F4286" s="1">
        <v>44332</v>
      </c>
      <c r="G4286" s="2">
        <v>44329.253472222219</v>
      </c>
      <c r="H4286" s="2">
        <v>44334</v>
      </c>
      <c r="I4286" t="s">
        <v>365</v>
      </c>
      <c r="J4286" t="s">
        <v>71</v>
      </c>
      <c r="K4286">
        <v>11.417999999999999</v>
      </c>
      <c r="L4286" s="4">
        <v>1440</v>
      </c>
      <c r="M4286">
        <v>1000</v>
      </c>
      <c r="N4286" s="3">
        <v>16441.919999999998</v>
      </c>
      <c r="O4286">
        <v>16441.919999999998</v>
      </c>
      <c r="P4286">
        <v>16441.919999999998</v>
      </c>
      <c r="Q4286">
        <v>0</v>
      </c>
      <c r="S4286" t="str">
        <f t="shared" si="259"/>
        <v>May</v>
      </c>
      <c r="T4286" t="str">
        <f t="shared" si="260"/>
        <v>2021</v>
      </c>
      <c r="U4286" s="3">
        <f t="shared" si="261"/>
        <v>31</v>
      </c>
    </row>
    <row r="4287" spans="1:21" hidden="1">
      <c r="A4287">
        <v>4286</v>
      </c>
      <c r="B4287" t="s">
        <v>1734</v>
      </c>
      <c r="C4287" t="s">
        <v>15</v>
      </c>
      <c r="D4287" t="s">
        <v>127</v>
      </c>
      <c r="E4287" t="s">
        <v>124</v>
      </c>
      <c r="F4287" s="1">
        <v>44333</v>
      </c>
      <c r="G4287" s="2">
        <v>44329.253472222219</v>
      </c>
      <c r="H4287" s="2">
        <v>44334</v>
      </c>
      <c r="I4287" t="s">
        <v>365</v>
      </c>
      <c r="J4287" t="s">
        <v>71</v>
      </c>
      <c r="K4287">
        <v>11.417999999999999</v>
      </c>
      <c r="L4287" s="4">
        <v>1440</v>
      </c>
      <c r="M4287">
        <v>1000</v>
      </c>
      <c r="N4287" s="3">
        <v>16441.919999999998</v>
      </c>
      <c r="O4287">
        <v>16441.919999999998</v>
      </c>
      <c r="P4287">
        <v>16441.919999999998</v>
      </c>
      <c r="Q4287">
        <v>0</v>
      </c>
      <c r="S4287" t="str">
        <f t="shared" si="259"/>
        <v>May</v>
      </c>
      <c r="T4287" t="str">
        <f t="shared" si="260"/>
        <v>2021</v>
      </c>
      <c r="U4287" s="3">
        <f t="shared" si="261"/>
        <v>31</v>
      </c>
    </row>
    <row r="4288" spans="1:21" hidden="1">
      <c r="A4288">
        <v>4287</v>
      </c>
      <c r="B4288" t="s">
        <v>1705</v>
      </c>
      <c r="C4288" t="s">
        <v>15</v>
      </c>
      <c r="D4288" t="s">
        <v>131</v>
      </c>
      <c r="E4288" t="s">
        <v>124</v>
      </c>
      <c r="F4288" s="1">
        <v>44344</v>
      </c>
      <c r="G4288" s="2">
        <v>44343.260416666664</v>
      </c>
      <c r="H4288" s="2">
        <v>44348.677777777775</v>
      </c>
      <c r="I4288" t="s">
        <v>365</v>
      </c>
      <c r="J4288" t="s">
        <v>71</v>
      </c>
      <c r="K4288">
        <v>11.417999999999999</v>
      </c>
      <c r="L4288" s="4">
        <v>1440</v>
      </c>
      <c r="M4288">
        <v>1000</v>
      </c>
      <c r="N4288" s="3">
        <v>16441.919999999998</v>
      </c>
      <c r="O4288">
        <v>16441.919999999998</v>
      </c>
      <c r="P4288">
        <v>16441.919999999998</v>
      </c>
      <c r="Q4288">
        <v>0</v>
      </c>
      <c r="S4288" t="str">
        <f t="shared" si="259"/>
        <v>May</v>
      </c>
      <c r="T4288" t="str">
        <f t="shared" si="260"/>
        <v>2021</v>
      </c>
      <c r="U4288" s="3">
        <f t="shared" si="261"/>
        <v>31</v>
      </c>
    </row>
    <row r="4289" spans="1:21" hidden="1">
      <c r="A4289">
        <v>4288</v>
      </c>
      <c r="B4289" t="s">
        <v>1705</v>
      </c>
      <c r="C4289" t="s">
        <v>15</v>
      </c>
      <c r="D4289" t="s">
        <v>131</v>
      </c>
      <c r="E4289" t="s">
        <v>124</v>
      </c>
      <c r="F4289" s="1">
        <v>44345</v>
      </c>
      <c r="G4289" s="2">
        <v>44343.260416666664</v>
      </c>
      <c r="H4289" s="2">
        <v>44348.677777777775</v>
      </c>
      <c r="I4289" t="s">
        <v>365</v>
      </c>
      <c r="J4289" t="s">
        <v>71</v>
      </c>
      <c r="K4289">
        <v>11.417999999999999</v>
      </c>
      <c r="L4289" s="4">
        <v>1440</v>
      </c>
      <c r="M4289">
        <v>1000</v>
      </c>
      <c r="N4289" s="3">
        <v>16441.919999999998</v>
      </c>
      <c r="O4289">
        <v>16441.919999999998</v>
      </c>
      <c r="P4289">
        <v>16441.919999999998</v>
      </c>
      <c r="Q4289">
        <v>0</v>
      </c>
      <c r="S4289" t="str">
        <f t="shared" si="259"/>
        <v>May</v>
      </c>
      <c r="T4289" t="str">
        <f t="shared" si="260"/>
        <v>2021</v>
      </c>
      <c r="U4289" s="3">
        <f t="shared" si="261"/>
        <v>31</v>
      </c>
    </row>
    <row r="4290" spans="1:21" hidden="1">
      <c r="A4290">
        <v>4289</v>
      </c>
      <c r="B4290" t="s">
        <v>1705</v>
      </c>
      <c r="C4290" t="s">
        <v>15</v>
      </c>
      <c r="D4290" t="s">
        <v>131</v>
      </c>
      <c r="E4290" t="s">
        <v>124</v>
      </c>
      <c r="F4290" s="1">
        <v>44346</v>
      </c>
      <c r="G4290" s="2">
        <v>44343.260416666664</v>
      </c>
      <c r="H4290" s="2">
        <v>44348.677777777775</v>
      </c>
      <c r="I4290" t="s">
        <v>365</v>
      </c>
      <c r="J4290" t="s">
        <v>71</v>
      </c>
      <c r="K4290">
        <v>11.417999999999999</v>
      </c>
      <c r="L4290" s="4">
        <v>1440</v>
      </c>
      <c r="M4290">
        <v>1000</v>
      </c>
      <c r="N4290" s="3">
        <v>16441.919999999998</v>
      </c>
      <c r="O4290">
        <v>16441.919999999998</v>
      </c>
      <c r="P4290">
        <v>16441.919999999998</v>
      </c>
      <c r="Q4290">
        <v>0</v>
      </c>
      <c r="S4290" t="str">
        <f t="shared" si="259"/>
        <v>May</v>
      </c>
      <c r="T4290" t="str">
        <f t="shared" si="260"/>
        <v>2021</v>
      </c>
      <c r="U4290" s="3">
        <f t="shared" si="261"/>
        <v>31</v>
      </c>
    </row>
    <row r="4291" spans="1:21" hidden="1">
      <c r="A4291">
        <v>4290</v>
      </c>
      <c r="B4291" t="s">
        <v>1705</v>
      </c>
      <c r="C4291" t="s">
        <v>15</v>
      </c>
      <c r="D4291" t="s">
        <v>131</v>
      </c>
      <c r="E4291" t="s">
        <v>124</v>
      </c>
      <c r="F4291" s="1">
        <v>44347</v>
      </c>
      <c r="G4291" s="2">
        <v>44343.260416666664</v>
      </c>
      <c r="H4291" s="2">
        <v>44348.677777777775</v>
      </c>
      <c r="I4291" t="s">
        <v>365</v>
      </c>
      <c r="J4291" t="s">
        <v>71</v>
      </c>
      <c r="K4291">
        <v>11.417999999999999</v>
      </c>
      <c r="L4291" s="4">
        <v>1440</v>
      </c>
      <c r="M4291">
        <v>1000</v>
      </c>
      <c r="N4291" s="3">
        <v>16441.919999999998</v>
      </c>
      <c r="O4291">
        <v>16441.919999999998</v>
      </c>
      <c r="P4291">
        <v>16441.919999999998</v>
      </c>
      <c r="Q4291">
        <v>0</v>
      </c>
      <c r="S4291" t="str">
        <f t="shared" ref="S4291:S4354" si="262">TEXT(F4291, "mmmm")</f>
        <v>May</v>
      </c>
      <c r="T4291" t="str">
        <f t="shared" ref="T4291:T4354" si="263">TEXT(F4291, "YYYY")</f>
        <v>2021</v>
      </c>
      <c r="U4291" s="3">
        <f t="shared" si="261"/>
        <v>31</v>
      </c>
    </row>
    <row r="4292" spans="1:21" hidden="1">
      <c r="A4292">
        <v>4291</v>
      </c>
      <c r="B4292" t="s">
        <v>1701</v>
      </c>
      <c r="C4292" t="s">
        <v>15</v>
      </c>
      <c r="D4292" t="s">
        <v>129</v>
      </c>
      <c r="E4292" t="s">
        <v>75</v>
      </c>
      <c r="F4292" s="1">
        <v>44358</v>
      </c>
      <c r="G4292" s="2">
        <v>44357.262499999997</v>
      </c>
      <c r="H4292" s="2">
        <v>44362.661805555559</v>
      </c>
      <c r="I4292" t="s">
        <v>365</v>
      </c>
      <c r="J4292" t="s">
        <v>71</v>
      </c>
      <c r="K4292">
        <v>11.417999999999999</v>
      </c>
      <c r="L4292" s="4">
        <v>1440</v>
      </c>
      <c r="M4292">
        <v>1000</v>
      </c>
      <c r="N4292" s="3">
        <v>16441.919999999998</v>
      </c>
      <c r="O4292">
        <v>16441.919999999998</v>
      </c>
      <c r="P4292">
        <v>16441.919999999998</v>
      </c>
      <c r="Q4292">
        <v>0</v>
      </c>
      <c r="S4292" t="str">
        <f t="shared" si="262"/>
        <v>June</v>
      </c>
      <c r="T4292" t="str">
        <f t="shared" si="263"/>
        <v>2021</v>
      </c>
      <c r="U4292" s="3">
        <f t="shared" si="261"/>
        <v>30</v>
      </c>
    </row>
    <row r="4293" spans="1:21" hidden="1">
      <c r="A4293">
        <v>4292</v>
      </c>
      <c r="B4293" t="s">
        <v>1707</v>
      </c>
      <c r="C4293" t="s">
        <v>15</v>
      </c>
      <c r="D4293" t="s">
        <v>129</v>
      </c>
      <c r="E4293" t="s">
        <v>75</v>
      </c>
      <c r="F4293" s="1">
        <v>44372</v>
      </c>
      <c r="G4293" s="2">
        <v>44371.256944444445</v>
      </c>
      <c r="H4293" s="2">
        <v>44376.680555555555</v>
      </c>
      <c r="I4293" t="s">
        <v>365</v>
      </c>
      <c r="J4293" t="s">
        <v>71</v>
      </c>
      <c r="K4293">
        <v>11.417999999999999</v>
      </c>
      <c r="L4293" s="4">
        <v>1440</v>
      </c>
      <c r="M4293">
        <v>1000</v>
      </c>
      <c r="N4293" s="3">
        <v>16441.919999999998</v>
      </c>
      <c r="O4293">
        <v>16441.919999999998</v>
      </c>
      <c r="P4293">
        <v>16441.919999999998</v>
      </c>
      <c r="Q4293">
        <v>0</v>
      </c>
      <c r="S4293" t="str">
        <f t="shared" si="262"/>
        <v>June</v>
      </c>
      <c r="T4293" t="str">
        <f t="shared" si="263"/>
        <v>2021</v>
      </c>
      <c r="U4293" s="3">
        <f t="shared" ref="U4293:U4356" si="264">DAY(EOMONTH(F4293, 0))</f>
        <v>30</v>
      </c>
    </row>
    <row r="4294" spans="1:21" hidden="1">
      <c r="A4294">
        <v>4293</v>
      </c>
      <c r="B4294" t="s">
        <v>1707</v>
      </c>
      <c r="C4294" t="s">
        <v>15</v>
      </c>
      <c r="D4294" t="s">
        <v>129</v>
      </c>
      <c r="E4294" t="s">
        <v>75</v>
      </c>
      <c r="F4294" s="1">
        <v>44373</v>
      </c>
      <c r="G4294" s="2">
        <v>44371.256944444445</v>
      </c>
      <c r="H4294" s="2">
        <v>44376.680555555555</v>
      </c>
      <c r="I4294" t="s">
        <v>365</v>
      </c>
      <c r="J4294" t="s">
        <v>71</v>
      </c>
      <c r="K4294">
        <v>11.417999999999999</v>
      </c>
      <c r="L4294" s="4">
        <v>1440</v>
      </c>
      <c r="M4294">
        <v>1000</v>
      </c>
      <c r="N4294" s="3">
        <v>16441.919999999998</v>
      </c>
      <c r="O4294">
        <v>16441.919999999998</v>
      </c>
      <c r="P4294">
        <v>16441.919999999998</v>
      </c>
      <c r="Q4294">
        <v>0</v>
      </c>
      <c r="S4294" t="str">
        <f t="shared" si="262"/>
        <v>June</v>
      </c>
      <c r="T4294" t="str">
        <f t="shared" si="263"/>
        <v>2021</v>
      </c>
      <c r="U4294" s="3">
        <f t="shared" si="264"/>
        <v>30</v>
      </c>
    </row>
    <row r="4295" spans="1:21" hidden="1">
      <c r="A4295">
        <v>4294</v>
      </c>
      <c r="B4295" t="s">
        <v>1759</v>
      </c>
      <c r="C4295" t="s">
        <v>15</v>
      </c>
      <c r="D4295" t="s">
        <v>129</v>
      </c>
      <c r="E4295" t="s">
        <v>75</v>
      </c>
      <c r="F4295" s="1">
        <v>44386</v>
      </c>
      <c r="G4295" s="2">
        <v>44385.258333333331</v>
      </c>
      <c r="H4295" s="2">
        <v>44392.68472222222</v>
      </c>
      <c r="I4295" t="s">
        <v>365</v>
      </c>
      <c r="J4295" t="s">
        <v>71</v>
      </c>
      <c r="K4295">
        <v>11.417999999999999</v>
      </c>
      <c r="L4295" s="4">
        <v>1440</v>
      </c>
      <c r="M4295">
        <v>1000</v>
      </c>
      <c r="N4295" s="3">
        <v>16441.919999999998</v>
      </c>
      <c r="O4295">
        <v>16441.919999999998</v>
      </c>
      <c r="P4295">
        <v>16441.919999999998</v>
      </c>
      <c r="Q4295">
        <v>0</v>
      </c>
      <c r="S4295" t="str">
        <f t="shared" si="262"/>
        <v>July</v>
      </c>
      <c r="T4295" t="str">
        <f t="shared" si="263"/>
        <v>2021</v>
      </c>
      <c r="U4295" s="3">
        <f t="shared" si="264"/>
        <v>31</v>
      </c>
    </row>
    <row r="4296" spans="1:21" hidden="1">
      <c r="A4296">
        <v>4295</v>
      </c>
      <c r="B4296" t="s">
        <v>1759</v>
      </c>
      <c r="C4296" t="s">
        <v>15</v>
      </c>
      <c r="D4296" t="s">
        <v>129</v>
      </c>
      <c r="E4296" t="s">
        <v>75</v>
      </c>
      <c r="F4296" s="1">
        <v>44387</v>
      </c>
      <c r="G4296" s="2">
        <v>44385.258333333331</v>
      </c>
      <c r="H4296" s="2">
        <v>44392.68472222222</v>
      </c>
      <c r="I4296" t="s">
        <v>365</v>
      </c>
      <c r="J4296" t="s">
        <v>71</v>
      </c>
      <c r="K4296">
        <v>11.417999999999999</v>
      </c>
      <c r="L4296" s="4">
        <v>1440</v>
      </c>
      <c r="M4296">
        <v>1000</v>
      </c>
      <c r="N4296" s="3">
        <v>16441.919999999998</v>
      </c>
      <c r="O4296">
        <v>16441.919999999998</v>
      </c>
      <c r="P4296">
        <v>16441.919999999998</v>
      </c>
      <c r="Q4296">
        <v>0</v>
      </c>
      <c r="S4296" t="str">
        <f t="shared" si="262"/>
        <v>July</v>
      </c>
      <c r="T4296" t="str">
        <f t="shared" si="263"/>
        <v>2021</v>
      </c>
      <c r="U4296" s="3">
        <f t="shared" si="264"/>
        <v>31</v>
      </c>
    </row>
    <row r="4297" spans="1:21" hidden="1">
      <c r="A4297">
        <v>4296</v>
      </c>
      <c r="B4297" t="s">
        <v>1759</v>
      </c>
      <c r="C4297" t="s">
        <v>15</v>
      </c>
      <c r="D4297" t="s">
        <v>129</v>
      </c>
      <c r="E4297" t="s">
        <v>75</v>
      </c>
      <c r="F4297" s="1">
        <v>44388</v>
      </c>
      <c r="G4297" s="2">
        <v>44385.258333333331</v>
      </c>
      <c r="H4297" s="2">
        <v>44392.68472222222</v>
      </c>
      <c r="I4297" t="s">
        <v>365</v>
      </c>
      <c r="J4297" t="s">
        <v>71</v>
      </c>
      <c r="K4297">
        <v>11.417999999999999</v>
      </c>
      <c r="L4297" s="4">
        <v>1440</v>
      </c>
      <c r="M4297">
        <v>1000</v>
      </c>
      <c r="N4297" s="3">
        <v>16441.919999999998</v>
      </c>
      <c r="O4297">
        <v>16441.919999999998</v>
      </c>
      <c r="P4297">
        <v>16441.919999999998</v>
      </c>
      <c r="Q4297">
        <v>0</v>
      </c>
      <c r="S4297" t="str">
        <f t="shared" si="262"/>
        <v>July</v>
      </c>
      <c r="T4297" t="str">
        <f t="shared" si="263"/>
        <v>2021</v>
      </c>
      <c r="U4297" s="3">
        <f t="shared" si="264"/>
        <v>31</v>
      </c>
    </row>
    <row r="4298" spans="1:21" hidden="1">
      <c r="A4298">
        <v>4297</v>
      </c>
      <c r="B4298" t="s">
        <v>1759</v>
      </c>
      <c r="C4298" t="s">
        <v>15</v>
      </c>
      <c r="D4298" t="s">
        <v>129</v>
      </c>
      <c r="E4298" t="s">
        <v>75</v>
      </c>
      <c r="F4298" s="1">
        <v>44389</v>
      </c>
      <c r="G4298" s="2">
        <v>44385.258333333331</v>
      </c>
      <c r="H4298" s="2">
        <v>44392.68472222222</v>
      </c>
      <c r="I4298" t="s">
        <v>365</v>
      </c>
      <c r="J4298" t="s">
        <v>71</v>
      </c>
      <c r="K4298">
        <v>11.417999999999999</v>
      </c>
      <c r="L4298" s="4">
        <v>1440</v>
      </c>
      <c r="M4298">
        <v>1000</v>
      </c>
      <c r="N4298" s="3">
        <v>16441.919999999998</v>
      </c>
      <c r="O4298">
        <v>16441.919999999998</v>
      </c>
      <c r="P4298">
        <v>16441.919999999998</v>
      </c>
      <c r="Q4298">
        <v>0</v>
      </c>
      <c r="S4298" t="str">
        <f t="shared" si="262"/>
        <v>July</v>
      </c>
      <c r="T4298" t="str">
        <f t="shared" si="263"/>
        <v>2021</v>
      </c>
      <c r="U4298" s="3">
        <f t="shared" si="264"/>
        <v>31</v>
      </c>
    </row>
    <row r="4299" spans="1:21" hidden="1">
      <c r="A4299">
        <v>4298</v>
      </c>
      <c r="B4299" t="s">
        <v>1759</v>
      </c>
      <c r="C4299" t="s">
        <v>15</v>
      </c>
      <c r="D4299" t="s">
        <v>129</v>
      </c>
      <c r="E4299" t="s">
        <v>75</v>
      </c>
      <c r="F4299" s="1">
        <v>44390</v>
      </c>
      <c r="G4299" s="2">
        <v>44385.258333333331</v>
      </c>
      <c r="H4299" s="2">
        <v>44392.68472222222</v>
      </c>
      <c r="I4299" t="s">
        <v>365</v>
      </c>
      <c r="J4299" t="s">
        <v>71</v>
      </c>
      <c r="K4299">
        <v>11.417999999999999</v>
      </c>
      <c r="L4299" s="4">
        <v>1440</v>
      </c>
      <c r="M4299">
        <v>1000</v>
      </c>
      <c r="N4299" s="3">
        <v>16441.919999999998</v>
      </c>
      <c r="O4299">
        <v>16441.919999999998</v>
      </c>
      <c r="P4299">
        <v>16441.919999999998</v>
      </c>
      <c r="Q4299">
        <v>0</v>
      </c>
      <c r="S4299" t="str">
        <f t="shared" si="262"/>
        <v>July</v>
      </c>
      <c r="T4299" t="str">
        <f t="shared" si="263"/>
        <v>2021</v>
      </c>
      <c r="U4299" s="3">
        <f t="shared" si="264"/>
        <v>31</v>
      </c>
    </row>
    <row r="4300" spans="1:21" hidden="1">
      <c r="A4300">
        <v>4299</v>
      </c>
      <c r="B4300" t="s">
        <v>1759</v>
      </c>
      <c r="C4300" t="s">
        <v>15</v>
      </c>
      <c r="D4300" t="s">
        <v>129</v>
      </c>
      <c r="E4300" t="s">
        <v>75</v>
      </c>
      <c r="F4300" s="1">
        <v>44391</v>
      </c>
      <c r="G4300" s="2">
        <v>44385.258333333331</v>
      </c>
      <c r="H4300" s="2">
        <v>44392.68472222222</v>
      </c>
      <c r="I4300" t="s">
        <v>365</v>
      </c>
      <c r="J4300" t="s">
        <v>71</v>
      </c>
      <c r="K4300">
        <v>11.417999999999999</v>
      </c>
      <c r="L4300" s="4">
        <v>1440</v>
      </c>
      <c r="M4300">
        <v>1000</v>
      </c>
      <c r="N4300" s="3">
        <v>16441.919999999998</v>
      </c>
      <c r="O4300">
        <v>16441.919999999998</v>
      </c>
      <c r="P4300">
        <v>16441.919999999998</v>
      </c>
      <c r="Q4300">
        <v>0</v>
      </c>
      <c r="S4300" t="str">
        <f t="shared" si="262"/>
        <v>July</v>
      </c>
      <c r="T4300" t="str">
        <f t="shared" si="263"/>
        <v>2021</v>
      </c>
      <c r="U4300" s="3">
        <f t="shared" si="264"/>
        <v>31</v>
      </c>
    </row>
    <row r="4301" spans="1:21" hidden="1">
      <c r="A4301">
        <v>4300</v>
      </c>
      <c r="B4301" t="s">
        <v>1683</v>
      </c>
      <c r="C4301" t="s">
        <v>15</v>
      </c>
      <c r="D4301" t="s">
        <v>129</v>
      </c>
      <c r="E4301" t="s">
        <v>75</v>
      </c>
      <c r="F4301" s="1">
        <v>44400</v>
      </c>
      <c r="G4301" s="2">
        <v>44399.255555555559</v>
      </c>
      <c r="H4301" s="2">
        <v>44404.550694444442</v>
      </c>
      <c r="I4301" t="s">
        <v>365</v>
      </c>
      <c r="J4301" t="s">
        <v>71</v>
      </c>
      <c r="K4301">
        <v>11.417999999999999</v>
      </c>
      <c r="L4301" s="4">
        <v>1440</v>
      </c>
      <c r="M4301">
        <v>1000</v>
      </c>
      <c r="N4301" s="3">
        <v>16441.919999999998</v>
      </c>
      <c r="O4301">
        <v>16441.919999999998</v>
      </c>
      <c r="P4301">
        <v>16441.919999999998</v>
      </c>
      <c r="Q4301">
        <v>0</v>
      </c>
      <c r="S4301" t="str">
        <f t="shared" si="262"/>
        <v>July</v>
      </c>
      <c r="T4301" t="str">
        <f t="shared" si="263"/>
        <v>2021</v>
      </c>
      <c r="U4301" s="3">
        <f t="shared" si="264"/>
        <v>31</v>
      </c>
    </row>
    <row r="4302" spans="1:21" hidden="1">
      <c r="A4302">
        <v>4301</v>
      </c>
      <c r="B4302" t="s">
        <v>1683</v>
      </c>
      <c r="C4302" t="s">
        <v>15</v>
      </c>
      <c r="D4302" t="s">
        <v>129</v>
      </c>
      <c r="E4302" t="s">
        <v>75</v>
      </c>
      <c r="F4302" s="1">
        <v>44401</v>
      </c>
      <c r="G4302" s="2">
        <v>44399.255555555559</v>
      </c>
      <c r="H4302" s="2">
        <v>44404.550694444442</v>
      </c>
      <c r="I4302" t="s">
        <v>365</v>
      </c>
      <c r="J4302" t="s">
        <v>71</v>
      </c>
      <c r="K4302">
        <v>11.417999999999999</v>
      </c>
      <c r="L4302" s="4">
        <v>1440</v>
      </c>
      <c r="M4302">
        <v>1000</v>
      </c>
      <c r="N4302" s="3">
        <v>16441.919999999998</v>
      </c>
      <c r="O4302">
        <v>16441.919999999998</v>
      </c>
      <c r="P4302">
        <v>16441.919999999998</v>
      </c>
      <c r="Q4302">
        <v>0</v>
      </c>
      <c r="S4302" t="str">
        <f t="shared" si="262"/>
        <v>July</v>
      </c>
      <c r="T4302" t="str">
        <f t="shared" si="263"/>
        <v>2021</v>
      </c>
      <c r="U4302" s="3">
        <f t="shared" si="264"/>
        <v>31</v>
      </c>
    </row>
    <row r="4303" spans="1:21" hidden="1">
      <c r="A4303">
        <v>4302</v>
      </c>
      <c r="B4303" t="s">
        <v>1683</v>
      </c>
      <c r="C4303" t="s">
        <v>15</v>
      </c>
      <c r="D4303" t="s">
        <v>129</v>
      </c>
      <c r="E4303" t="s">
        <v>75</v>
      </c>
      <c r="F4303" s="1">
        <v>44402</v>
      </c>
      <c r="G4303" s="2">
        <v>44399.255555555559</v>
      </c>
      <c r="H4303" s="2">
        <v>44404.550694444442</v>
      </c>
      <c r="I4303" t="s">
        <v>365</v>
      </c>
      <c r="J4303" t="s">
        <v>71</v>
      </c>
      <c r="K4303">
        <v>11.417999999999999</v>
      </c>
      <c r="L4303" s="4">
        <v>1440</v>
      </c>
      <c r="M4303">
        <v>1000</v>
      </c>
      <c r="N4303" s="3">
        <v>16441.919999999998</v>
      </c>
      <c r="O4303">
        <v>16441.919999999998</v>
      </c>
      <c r="P4303">
        <v>16441.919999999998</v>
      </c>
      <c r="Q4303">
        <v>0</v>
      </c>
      <c r="S4303" t="str">
        <f t="shared" si="262"/>
        <v>July</v>
      </c>
      <c r="T4303" t="str">
        <f t="shared" si="263"/>
        <v>2021</v>
      </c>
      <c r="U4303" s="3">
        <f t="shared" si="264"/>
        <v>31</v>
      </c>
    </row>
    <row r="4304" spans="1:21" hidden="1">
      <c r="A4304">
        <v>4303</v>
      </c>
      <c r="B4304" t="s">
        <v>1683</v>
      </c>
      <c r="C4304" t="s">
        <v>15</v>
      </c>
      <c r="D4304" t="s">
        <v>129</v>
      </c>
      <c r="E4304" t="s">
        <v>75</v>
      </c>
      <c r="F4304" s="1">
        <v>44403</v>
      </c>
      <c r="G4304" s="2">
        <v>44399.255555555559</v>
      </c>
      <c r="H4304" s="2">
        <v>44404.550694444442</v>
      </c>
      <c r="I4304" t="s">
        <v>365</v>
      </c>
      <c r="J4304" t="s">
        <v>71</v>
      </c>
      <c r="K4304">
        <v>11.417999999999999</v>
      </c>
      <c r="L4304" s="4">
        <v>1440</v>
      </c>
      <c r="M4304">
        <v>1000</v>
      </c>
      <c r="N4304" s="3">
        <v>16441.919999999998</v>
      </c>
      <c r="O4304">
        <v>16441.919999999998</v>
      </c>
      <c r="P4304">
        <v>16441.919999999998</v>
      </c>
      <c r="Q4304">
        <v>0</v>
      </c>
      <c r="S4304" t="str">
        <f t="shared" si="262"/>
        <v>July</v>
      </c>
      <c r="T4304" t="str">
        <f t="shared" si="263"/>
        <v>2021</v>
      </c>
      <c r="U4304" s="3">
        <f t="shared" si="264"/>
        <v>31</v>
      </c>
    </row>
    <row r="4305" spans="1:21" hidden="1">
      <c r="A4305">
        <v>4304</v>
      </c>
      <c r="B4305" t="s">
        <v>1735</v>
      </c>
      <c r="C4305" t="s">
        <v>15</v>
      </c>
      <c r="D4305" t="s">
        <v>129</v>
      </c>
      <c r="E4305" t="s">
        <v>75</v>
      </c>
      <c r="F4305" s="1">
        <v>44414</v>
      </c>
      <c r="G4305" s="2">
        <v>44413.253472222219</v>
      </c>
      <c r="H4305" s="2">
        <v>44418</v>
      </c>
      <c r="I4305" t="s">
        <v>365</v>
      </c>
      <c r="J4305" t="s">
        <v>71</v>
      </c>
      <c r="K4305">
        <v>11.417999999999999</v>
      </c>
      <c r="L4305" s="4">
        <v>1440</v>
      </c>
      <c r="M4305">
        <v>1000</v>
      </c>
      <c r="N4305" s="3">
        <v>16441.919999999998</v>
      </c>
      <c r="O4305">
        <v>16441.919999999998</v>
      </c>
      <c r="P4305">
        <v>16441.919999999998</v>
      </c>
      <c r="Q4305">
        <v>0</v>
      </c>
      <c r="S4305" t="str">
        <f t="shared" si="262"/>
        <v>August</v>
      </c>
      <c r="T4305" t="str">
        <f t="shared" si="263"/>
        <v>2021</v>
      </c>
      <c r="U4305" s="3">
        <f t="shared" si="264"/>
        <v>31</v>
      </c>
    </row>
    <row r="4306" spans="1:21" hidden="1">
      <c r="A4306">
        <v>4305</v>
      </c>
      <c r="B4306" t="s">
        <v>1735</v>
      </c>
      <c r="C4306" t="s">
        <v>15</v>
      </c>
      <c r="D4306" t="s">
        <v>129</v>
      </c>
      <c r="E4306" t="s">
        <v>75</v>
      </c>
      <c r="F4306" s="1">
        <v>44415</v>
      </c>
      <c r="G4306" s="2">
        <v>44413.253472222219</v>
      </c>
      <c r="H4306" s="2">
        <v>44418</v>
      </c>
      <c r="I4306" t="s">
        <v>365</v>
      </c>
      <c r="J4306" t="s">
        <v>71</v>
      </c>
      <c r="K4306">
        <v>11.417999999999999</v>
      </c>
      <c r="L4306" s="4">
        <v>1440</v>
      </c>
      <c r="M4306">
        <v>1000</v>
      </c>
      <c r="N4306" s="3">
        <v>16441.919999999998</v>
      </c>
      <c r="O4306">
        <v>16441.919999999998</v>
      </c>
      <c r="P4306">
        <v>16441.919999999998</v>
      </c>
      <c r="Q4306">
        <v>0</v>
      </c>
      <c r="S4306" t="str">
        <f t="shared" si="262"/>
        <v>August</v>
      </c>
      <c r="T4306" t="str">
        <f t="shared" si="263"/>
        <v>2021</v>
      </c>
      <c r="U4306" s="3">
        <f t="shared" si="264"/>
        <v>31</v>
      </c>
    </row>
    <row r="4307" spans="1:21" hidden="1">
      <c r="A4307">
        <v>4306</v>
      </c>
      <c r="B4307" t="s">
        <v>1735</v>
      </c>
      <c r="C4307" t="s">
        <v>15</v>
      </c>
      <c r="D4307" t="s">
        <v>129</v>
      </c>
      <c r="E4307" t="s">
        <v>75</v>
      </c>
      <c r="F4307" s="1">
        <v>44416</v>
      </c>
      <c r="G4307" s="2">
        <v>44413.253472222219</v>
      </c>
      <c r="H4307" s="2">
        <v>44418</v>
      </c>
      <c r="I4307" t="s">
        <v>365</v>
      </c>
      <c r="J4307" t="s">
        <v>71</v>
      </c>
      <c r="K4307">
        <v>11.417999999999999</v>
      </c>
      <c r="L4307" s="4">
        <v>1440</v>
      </c>
      <c r="M4307">
        <v>1000</v>
      </c>
      <c r="N4307" s="3">
        <v>16441.919999999998</v>
      </c>
      <c r="O4307">
        <v>16441.919999999998</v>
      </c>
      <c r="P4307">
        <v>16441.919999999998</v>
      </c>
      <c r="Q4307">
        <v>0</v>
      </c>
      <c r="S4307" t="str">
        <f t="shared" si="262"/>
        <v>August</v>
      </c>
      <c r="T4307" t="str">
        <f t="shared" si="263"/>
        <v>2021</v>
      </c>
      <c r="U4307" s="3">
        <f t="shared" si="264"/>
        <v>31</v>
      </c>
    </row>
    <row r="4308" spans="1:21" hidden="1">
      <c r="A4308">
        <v>4307</v>
      </c>
      <c r="B4308" t="s">
        <v>1735</v>
      </c>
      <c r="C4308" t="s">
        <v>15</v>
      </c>
      <c r="D4308" t="s">
        <v>129</v>
      </c>
      <c r="E4308" t="s">
        <v>75</v>
      </c>
      <c r="F4308" s="1">
        <v>44417</v>
      </c>
      <c r="G4308" s="2">
        <v>44413.253472222219</v>
      </c>
      <c r="H4308" s="2">
        <v>44418</v>
      </c>
      <c r="I4308" t="s">
        <v>365</v>
      </c>
      <c r="J4308" t="s">
        <v>71</v>
      </c>
      <c r="K4308">
        <v>11.417999999999999</v>
      </c>
      <c r="L4308" s="4">
        <v>1440</v>
      </c>
      <c r="M4308">
        <v>1000</v>
      </c>
      <c r="N4308" s="3">
        <v>16441.919999999998</v>
      </c>
      <c r="O4308">
        <v>16441.919999999998</v>
      </c>
      <c r="P4308">
        <v>16441.919999999998</v>
      </c>
      <c r="Q4308">
        <v>0</v>
      </c>
      <c r="S4308" t="str">
        <f t="shared" si="262"/>
        <v>August</v>
      </c>
      <c r="T4308" t="str">
        <f t="shared" si="263"/>
        <v>2021</v>
      </c>
      <c r="U4308" s="3">
        <f t="shared" si="264"/>
        <v>31</v>
      </c>
    </row>
    <row r="4309" spans="1:21" hidden="1">
      <c r="A4309">
        <v>4308</v>
      </c>
      <c r="B4309" t="s">
        <v>1728</v>
      </c>
      <c r="C4309" t="s">
        <v>15</v>
      </c>
      <c r="D4309" t="s">
        <v>129</v>
      </c>
      <c r="E4309" t="s">
        <v>75</v>
      </c>
      <c r="F4309" s="1">
        <v>44428</v>
      </c>
      <c r="G4309" s="2">
        <v>44427.258333333331</v>
      </c>
      <c r="H4309" s="2">
        <v>44431.729166666664</v>
      </c>
      <c r="I4309" t="s">
        <v>365</v>
      </c>
      <c r="J4309" t="s">
        <v>71</v>
      </c>
      <c r="K4309">
        <v>11.417999999999999</v>
      </c>
      <c r="L4309" s="4">
        <v>1440</v>
      </c>
      <c r="M4309">
        <v>1000</v>
      </c>
      <c r="N4309" s="3">
        <v>16441.919999999998</v>
      </c>
      <c r="O4309">
        <v>16441.919999999998</v>
      </c>
      <c r="P4309">
        <v>16441.919999999998</v>
      </c>
      <c r="Q4309">
        <v>0</v>
      </c>
      <c r="S4309" t="str">
        <f t="shared" si="262"/>
        <v>August</v>
      </c>
      <c r="T4309" t="str">
        <f t="shared" si="263"/>
        <v>2021</v>
      </c>
      <c r="U4309" s="3">
        <f t="shared" si="264"/>
        <v>31</v>
      </c>
    </row>
    <row r="4310" spans="1:21" hidden="1">
      <c r="A4310">
        <v>4309</v>
      </c>
      <c r="B4310" t="s">
        <v>1728</v>
      </c>
      <c r="C4310" t="s">
        <v>15</v>
      </c>
      <c r="D4310" t="s">
        <v>129</v>
      </c>
      <c r="E4310" t="s">
        <v>75</v>
      </c>
      <c r="F4310" s="1">
        <v>44429</v>
      </c>
      <c r="G4310" s="2">
        <v>44427.258333333331</v>
      </c>
      <c r="H4310" s="2">
        <v>44431.729166666664</v>
      </c>
      <c r="I4310" t="s">
        <v>365</v>
      </c>
      <c r="J4310" t="s">
        <v>71</v>
      </c>
      <c r="K4310">
        <v>11.417999999999999</v>
      </c>
      <c r="L4310" s="4">
        <v>1440</v>
      </c>
      <c r="M4310">
        <v>1000</v>
      </c>
      <c r="N4310" s="3">
        <v>16441.919999999998</v>
      </c>
      <c r="O4310">
        <v>16441.919999999998</v>
      </c>
      <c r="P4310">
        <v>16441.919999999998</v>
      </c>
      <c r="Q4310">
        <v>0</v>
      </c>
      <c r="S4310" t="str">
        <f t="shared" si="262"/>
        <v>August</v>
      </c>
      <c r="T4310" t="str">
        <f t="shared" si="263"/>
        <v>2021</v>
      </c>
      <c r="U4310" s="3">
        <f t="shared" si="264"/>
        <v>31</v>
      </c>
    </row>
    <row r="4311" spans="1:21" hidden="1">
      <c r="A4311">
        <v>4310</v>
      </c>
      <c r="B4311" t="s">
        <v>1728</v>
      </c>
      <c r="C4311" t="s">
        <v>15</v>
      </c>
      <c r="D4311" t="s">
        <v>129</v>
      </c>
      <c r="E4311" t="s">
        <v>75</v>
      </c>
      <c r="F4311" s="1">
        <v>44430</v>
      </c>
      <c r="G4311" s="2">
        <v>44427.258333333331</v>
      </c>
      <c r="H4311" s="2">
        <v>44431.729166666664</v>
      </c>
      <c r="I4311" t="s">
        <v>365</v>
      </c>
      <c r="J4311" t="s">
        <v>71</v>
      </c>
      <c r="K4311">
        <v>11.417999999999999</v>
      </c>
      <c r="L4311" s="4">
        <v>1440</v>
      </c>
      <c r="M4311">
        <v>1000</v>
      </c>
      <c r="N4311" s="3">
        <v>16441.919999999998</v>
      </c>
      <c r="O4311">
        <v>16441.919999999998</v>
      </c>
      <c r="P4311">
        <v>16441.919999999998</v>
      </c>
      <c r="Q4311">
        <v>0</v>
      </c>
      <c r="S4311" t="str">
        <f t="shared" si="262"/>
        <v>August</v>
      </c>
      <c r="T4311" t="str">
        <f t="shared" si="263"/>
        <v>2021</v>
      </c>
      <c r="U4311" s="3">
        <f t="shared" si="264"/>
        <v>31</v>
      </c>
    </row>
    <row r="4312" spans="1:21" hidden="1">
      <c r="A4312">
        <v>4311</v>
      </c>
      <c r="B4312" t="s">
        <v>1731</v>
      </c>
      <c r="C4312" t="s">
        <v>15</v>
      </c>
      <c r="D4312" t="s">
        <v>129</v>
      </c>
      <c r="E4312" t="s">
        <v>75</v>
      </c>
      <c r="F4312" s="1">
        <v>44449</v>
      </c>
      <c r="G4312" s="2">
        <v>44448.26458333333</v>
      </c>
      <c r="H4312" s="2">
        <v>44453</v>
      </c>
      <c r="I4312" t="s">
        <v>365</v>
      </c>
      <c r="J4312" t="s">
        <v>71</v>
      </c>
      <c r="K4312">
        <v>11.417999999999999</v>
      </c>
      <c r="L4312" s="4">
        <v>1440</v>
      </c>
      <c r="M4312">
        <v>1000</v>
      </c>
      <c r="N4312" s="3">
        <v>16441.919999999998</v>
      </c>
      <c r="O4312">
        <v>16441.919999999998</v>
      </c>
      <c r="P4312">
        <v>16441.919999999998</v>
      </c>
      <c r="Q4312">
        <v>0</v>
      </c>
      <c r="S4312" t="str">
        <f t="shared" si="262"/>
        <v>September</v>
      </c>
      <c r="T4312" t="str">
        <f t="shared" si="263"/>
        <v>2021</v>
      </c>
      <c r="U4312" s="3">
        <f t="shared" si="264"/>
        <v>30</v>
      </c>
    </row>
    <row r="4313" spans="1:21" hidden="1">
      <c r="A4313">
        <v>4312</v>
      </c>
      <c r="B4313" t="s">
        <v>1731</v>
      </c>
      <c r="C4313" t="s">
        <v>15</v>
      </c>
      <c r="D4313" t="s">
        <v>129</v>
      </c>
      <c r="E4313" t="s">
        <v>75</v>
      </c>
      <c r="F4313" s="1">
        <v>44450</v>
      </c>
      <c r="G4313" s="2">
        <v>44448.26458333333</v>
      </c>
      <c r="H4313" s="2">
        <v>44453</v>
      </c>
      <c r="I4313" t="s">
        <v>365</v>
      </c>
      <c r="J4313" t="s">
        <v>71</v>
      </c>
      <c r="K4313">
        <v>11.417999999999999</v>
      </c>
      <c r="L4313" s="4">
        <v>1440</v>
      </c>
      <c r="M4313">
        <v>1000</v>
      </c>
      <c r="N4313" s="3">
        <v>16441.919999999998</v>
      </c>
      <c r="O4313">
        <v>16441.919999999998</v>
      </c>
      <c r="P4313">
        <v>16441.919999999998</v>
      </c>
      <c r="Q4313">
        <v>0</v>
      </c>
      <c r="S4313" t="str">
        <f t="shared" si="262"/>
        <v>September</v>
      </c>
      <c r="T4313" t="str">
        <f t="shared" si="263"/>
        <v>2021</v>
      </c>
      <c r="U4313" s="3">
        <f t="shared" si="264"/>
        <v>30</v>
      </c>
    </row>
    <row r="4314" spans="1:21" hidden="1">
      <c r="A4314">
        <v>4313</v>
      </c>
      <c r="B4314" t="s">
        <v>1731</v>
      </c>
      <c r="C4314" t="s">
        <v>15</v>
      </c>
      <c r="D4314" t="s">
        <v>129</v>
      </c>
      <c r="E4314" t="s">
        <v>75</v>
      </c>
      <c r="F4314" s="1">
        <v>44451</v>
      </c>
      <c r="G4314" s="2">
        <v>44448.26458333333</v>
      </c>
      <c r="H4314" s="2">
        <v>44453</v>
      </c>
      <c r="I4314" t="s">
        <v>365</v>
      </c>
      <c r="J4314" t="s">
        <v>71</v>
      </c>
      <c r="K4314">
        <v>11.417999999999999</v>
      </c>
      <c r="L4314" s="4">
        <v>1440</v>
      </c>
      <c r="M4314">
        <v>1000</v>
      </c>
      <c r="N4314" s="3">
        <v>16441.919999999998</v>
      </c>
      <c r="O4314">
        <v>16441.919999999998</v>
      </c>
      <c r="P4314">
        <v>16441.919999999998</v>
      </c>
      <c r="Q4314">
        <v>0</v>
      </c>
      <c r="S4314" t="str">
        <f t="shared" si="262"/>
        <v>September</v>
      </c>
      <c r="T4314" t="str">
        <f t="shared" si="263"/>
        <v>2021</v>
      </c>
      <c r="U4314" s="3">
        <f t="shared" si="264"/>
        <v>30</v>
      </c>
    </row>
    <row r="4315" spans="1:21" hidden="1">
      <c r="A4315">
        <v>4314</v>
      </c>
      <c r="B4315" t="s">
        <v>1731</v>
      </c>
      <c r="C4315" t="s">
        <v>15</v>
      </c>
      <c r="D4315" t="s">
        <v>129</v>
      </c>
      <c r="E4315" t="s">
        <v>75</v>
      </c>
      <c r="F4315" s="1">
        <v>44452</v>
      </c>
      <c r="G4315" s="2">
        <v>44448.26458333333</v>
      </c>
      <c r="H4315" s="2">
        <v>44453</v>
      </c>
      <c r="I4315" t="s">
        <v>365</v>
      </c>
      <c r="J4315" t="s">
        <v>71</v>
      </c>
      <c r="K4315">
        <v>11.417999999999999</v>
      </c>
      <c r="L4315" s="4">
        <v>1440</v>
      </c>
      <c r="M4315">
        <v>1000</v>
      </c>
      <c r="N4315" s="3">
        <v>16441.919999999998</v>
      </c>
      <c r="O4315">
        <v>16441.919999999998</v>
      </c>
      <c r="P4315">
        <v>16441.919999999998</v>
      </c>
      <c r="Q4315">
        <v>0</v>
      </c>
      <c r="S4315" t="str">
        <f t="shared" si="262"/>
        <v>September</v>
      </c>
      <c r="T4315" t="str">
        <f t="shared" si="263"/>
        <v>2021</v>
      </c>
      <c r="U4315" s="3">
        <f t="shared" si="264"/>
        <v>30</v>
      </c>
    </row>
    <row r="4316" spans="1:21" hidden="1">
      <c r="A4316">
        <v>4315</v>
      </c>
      <c r="B4316" t="s">
        <v>1697</v>
      </c>
      <c r="C4316" t="s">
        <v>15</v>
      </c>
      <c r="D4316" t="s">
        <v>129</v>
      </c>
      <c r="E4316" t="s">
        <v>75</v>
      </c>
      <c r="F4316" s="1">
        <v>44477</v>
      </c>
      <c r="G4316" s="2">
        <v>44476.260416666664</v>
      </c>
      <c r="H4316" s="2">
        <v>44481.658333333333</v>
      </c>
      <c r="I4316" t="s">
        <v>365</v>
      </c>
      <c r="J4316" t="s">
        <v>71</v>
      </c>
      <c r="K4316">
        <v>11.417999999999999</v>
      </c>
      <c r="L4316" s="4">
        <v>1440</v>
      </c>
      <c r="M4316">
        <v>1000</v>
      </c>
      <c r="N4316" s="3">
        <v>16441.919999999998</v>
      </c>
      <c r="O4316">
        <v>16441.919999999998</v>
      </c>
      <c r="P4316">
        <v>16441.919999999998</v>
      </c>
      <c r="Q4316">
        <v>0</v>
      </c>
      <c r="S4316" t="str">
        <f t="shared" si="262"/>
        <v>October</v>
      </c>
      <c r="T4316" t="str">
        <f t="shared" si="263"/>
        <v>2021</v>
      </c>
      <c r="U4316" s="3">
        <f t="shared" si="264"/>
        <v>31</v>
      </c>
    </row>
    <row r="4317" spans="1:21" hidden="1">
      <c r="A4317">
        <v>4316</v>
      </c>
      <c r="B4317" t="s">
        <v>1697</v>
      </c>
      <c r="C4317" t="s">
        <v>15</v>
      </c>
      <c r="D4317" t="s">
        <v>129</v>
      </c>
      <c r="E4317" t="s">
        <v>75</v>
      </c>
      <c r="F4317" s="1">
        <v>44478</v>
      </c>
      <c r="G4317" s="2">
        <v>44476.260416666664</v>
      </c>
      <c r="H4317" s="2">
        <v>44481.658333333333</v>
      </c>
      <c r="I4317" t="s">
        <v>365</v>
      </c>
      <c r="J4317" t="s">
        <v>71</v>
      </c>
      <c r="K4317">
        <v>11.417999999999999</v>
      </c>
      <c r="L4317" s="4">
        <v>1440</v>
      </c>
      <c r="M4317">
        <v>1000</v>
      </c>
      <c r="N4317" s="3">
        <v>16441.919999999998</v>
      </c>
      <c r="O4317">
        <v>16441.919999999998</v>
      </c>
      <c r="P4317">
        <v>16441.919999999998</v>
      </c>
      <c r="Q4317">
        <v>0</v>
      </c>
      <c r="S4317" t="str">
        <f t="shared" si="262"/>
        <v>October</v>
      </c>
      <c r="T4317" t="str">
        <f t="shared" si="263"/>
        <v>2021</v>
      </c>
      <c r="U4317" s="3">
        <f t="shared" si="264"/>
        <v>31</v>
      </c>
    </row>
    <row r="4318" spans="1:21" hidden="1">
      <c r="A4318">
        <v>4317</v>
      </c>
      <c r="B4318" t="s">
        <v>1697</v>
      </c>
      <c r="C4318" t="s">
        <v>15</v>
      </c>
      <c r="D4318" t="s">
        <v>129</v>
      </c>
      <c r="E4318" t="s">
        <v>75</v>
      </c>
      <c r="F4318" s="1">
        <v>44479</v>
      </c>
      <c r="G4318" s="2">
        <v>44476.260416666664</v>
      </c>
      <c r="H4318" s="2">
        <v>44481.658333333333</v>
      </c>
      <c r="I4318" t="s">
        <v>365</v>
      </c>
      <c r="J4318" t="s">
        <v>71</v>
      </c>
      <c r="K4318">
        <v>11.417999999999999</v>
      </c>
      <c r="L4318" s="4">
        <v>1440</v>
      </c>
      <c r="M4318">
        <v>1000</v>
      </c>
      <c r="N4318" s="3">
        <v>16441.919999999998</v>
      </c>
      <c r="O4318">
        <v>16441.919999999998</v>
      </c>
      <c r="P4318">
        <v>16441.919999999998</v>
      </c>
      <c r="Q4318">
        <v>0</v>
      </c>
      <c r="S4318" t="str">
        <f t="shared" si="262"/>
        <v>October</v>
      </c>
      <c r="T4318" t="str">
        <f t="shared" si="263"/>
        <v>2021</v>
      </c>
      <c r="U4318" s="3">
        <f t="shared" si="264"/>
        <v>31</v>
      </c>
    </row>
    <row r="4319" spans="1:21" hidden="1">
      <c r="A4319">
        <v>4318</v>
      </c>
      <c r="B4319" t="s">
        <v>1697</v>
      </c>
      <c r="C4319" t="s">
        <v>15</v>
      </c>
      <c r="D4319" t="s">
        <v>129</v>
      </c>
      <c r="E4319" t="s">
        <v>75</v>
      </c>
      <c r="F4319" s="1">
        <v>44480</v>
      </c>
      <c r="G4319" s="2">
        <v>44476.260416666664</v>
      </c>
      <c r="H4319" s="2">
        <v>44481.658333333333</v>
      </c>
      <c r="I4319" t="s">
        <v>365</v>
      </c>
      <c r="J4319" t="s">
        <v>71</v>
      </c>
      <c r="K4319">
        <v>11.417999999999999</v>
      </c>
      <c r="L4319" s="4">
        <v>1440</v>
      </c>
      <c r="M4319">
        <v>1000</v>
      </c>
      <c r="N4319" s="3">
        <v>16441.919999999998</v>
      </c>
      <c r="O4319">
        <v>16441.919999999998</v>
      </c>
      <c r="P4319">
        <v>16441.919999999998</v>
      </c>
      <c r="Q4319">
        <v>0</v>
      </c>
      <c r="S4319" t="str">
        <f t="shared" si="262"/>
        <v>October</v>
      </c>
      <c r="T4319" t="str">
        <f t="shared" si="263"/>
        <v>2021</v>
      </c>
      <c r="U4319" s="3">
        <f t="shared" si="264"/>
        <v>31</v>
      </c>
    </row>
    <row r="4320" spans="1:21" hidden="1">
      <c r="A4320">
        <v>4319</v>
      </c>
      <c r="B4320" t="s">
        <v>1722</v>
      </c>
      <c r="C4320" t="s">
        <v>15</v>
      </c>
      <c r="D4320" t="s">
        <v>141</v>
      </c>
      <c r="E4320" t="s">
        <v>124</v>
      </c>
      <c r="F4320" s="1">
        <v>44396</v>
      </c>
      <c r="G4320" s="2">
        <v>44395.260416666664</v>
      </c>
      <c r="H4320" s="2">
        <v>44397.718055555553</v>
      </c>
      <c r="I4320" t="s">
        <v>365</v>
      </c>
      <c r="J4320" t="s">
        <v>71</v>
      </c>
      <c r="K4320">
        <v>11.417999999999999</v>
      </c>
      <c r="L4320" s="4">
        <v>1440</v>
      </c>
      <c r="M4320">
        <v>1000</v>
      </c>
      <c r="N4320" s="3">
        <v>16441.919999999998</v>
      </c>
      <c r="O4320">
        <v>16441.919999999998</v>
      </c>
      <c r="P4320">
        <v>16441.919999999998</v>
      </c>
      <c r="Q4320">
        <v>0</v>
      </c>
      <c r="S4320" t="str">
        <f t="shared" si="262"/>
        <v>July</v>
      </c>
      <c r="T4320" t="str">
        <f t="shared" si="263"/>
        <v>2021</v>
      </c>
      <c r="U4320" s="3">
        <f t="shared" si="264"/>
        <v>31</v>
      </c>
    </row>
    <row r="4321" spans="1:21" hidden="1">
      <c r="A4321">
        <v>4320</v>
      </c>
      <c r="B4321" t="s">
        <v>1713</v>
      </c>
      <c r="C4321" t="s">
        <v>15</v>
      </c>
      <c r="D4321" t="s">
        <v>135</v>
      </c>
      <c r="E4321" t="s">
        <v>124</v>
      </c>
      <c r="F4321" s="1">
        <v>44484</v>
      </c>
      <c r="G4321" s="2">
        <v>44483.254166666666</v>
      </c>
      <c r="H4321" s="2">
        <v>44488.697916666664</v>
      </c>
      <c r="I4321" t="s">
        <v>365</v>
      </c>
      <c r="J4321" t="s">
        <v>71</v>
      </c>
      <c r="K4321">
        <v>11.417999999999999</v>
      </c>
      <c r="L4321" s="4">
        <v>1440</v>
      </c>
      <c r="M4321">
        <v>1000</v>
      </c>
      <c r="N4321" s="3">
        <v>16441.919999999998</v>
      </c>
      <c r="O4321">
        <v>16441.919999999998</v>
      </c>
      <c r="P4321">
        <v>16441.919999999998</v>
      </c>
      <c r="Q4321">
        <v>0</v>
      </c>
      <c r="S4321" t="str">
        <f t="shared" si="262"/>
        <v>October</v>
      </c>
      <c r="T4321" t="str">
        <f t="shared" si="263"/>
        <v>2021</v>
      </c>
      <c r="U4321" s="3">
        <f t="shared" si="264"/>
        <v>31</v>
      </c>
    </row>
    <row r="4322" spans="1:21" hidden="1">
      <c r="A4322">
        <v>4321</v>
      </c>
      <c r="B4322" t="s">
        <v>1713</v>
      </c>
      <c r="C4322" t="s">
        <v>15</v>
      </c>
      <c r="D4322" t="s">
        <v>135</v>
      </c>
      <c r="E4322" t="s">
        <v>124</v>
      </c>
      <c r="F4322" s="1">
        <v>44485</v>
      </c>
      <c r="G4322" s="2">
        <v>44483.254166666666</v>
      </c>
      <c r="H4322" s="2">
        <v>44488.697916666664</v>
      </c>
      <c r="I4322" t="s">
        <v>365</v>
      </c>
      <c r="J4322" t="s">
        <v>71</v>
      </c>
      <c r="K4322">
        <v>11.417999999999999</v>
      </c>
      <c r="L4322" s="4">
        <v>1440</v>
      </c>
      <c r="M4322">
        <v>1000</v>
      </c>
      <c r="N4322" s="3">
        <v>16441.919999999998</v>
      </c>
      <c r="O4322">
        <v>16441.919999999998</v>
      </c>
      <c r="P4322">
        <v>16441.919999999998</v>
      </c>
      <c r="Q4322">
        <v>0</v>
      </c>
      <c r="S4322" t="str">
        <f t="shared" si="262"/>
        <v>October</v>
      </c>
      <c r="T4322" t="str">
        <f t="shared" si="263"/>
        <v>2021</v>
      </c>
      <c r="U4322" s="3">
        <f t="shared" si="264"/>
        <v>31</v>
      </c>
    </row>
    <row r="4323" spans="1:21" hidden="1">
      <c r="A4323">
        <v>4322</v>
      </c>
      <c r="B4323" t="s">
        <v>1713</v>
      </c>
      <c r="C4323" t="s">
        <v>15</v>
      </c>
      <c r="D4323" t="s">
        <v>135</v>
      </c>
      <c r="E4323" t="s">
        <v>124</v>
      </c>
      <c r="F4323" s="1">
        <v>44486</v>
      </c>
      <c r="G4323" s="2">
        <v>44483.254166666666</v>
      </c>
      <c r="H4323" s="2">
        <v>44488.697916666664</v>
      </c>
      <c r="I4323" t="s">
        <v>365</v>
      </c>
      <c r="J4323" t="s">
        <v>71</v>
      </c>
      <c r="K4323">
        <v>11.417999999999999</v>
      </c>
      <c r="L4323" s="4">
        <v>1440</v>
      </c>
      <c r="M4323">
        <v>1000</v>
      </c>
      <c r="N4323" s="3">
        <v>16441.919999999998</v>
      </c>
      <c r="O4323">
        <v>16441.919999999998</v>
      </c>
      <c r="P4323">
        <v>16441.919999999998</v>
      </c>
      <c r="Q4323">
        <v>0</v>
      </c>
      <c r="S4323" t="str">
        <f t="shared" si="262"/>
        <v>October</v>
      </c>
      <c r="T4323" t="str">
        <f t="shared" si="263"/>
        <v>2021</v>
      </c>
      <c r="U4323" s="3">
        <f t="shared" si="264"/>
        <v>31</v>
      </c>
    </row>
    <row r="4324" spans="1:21" hidden="1">
      <c r="A4324">
        <v>4323</v>
      </c>
      <c r="B4324" t="s">
        <v>1713</v>
      </c>
      <c r="C4324" t="s">
        <v>15</v>
      </c>
      <c r="D4324" t="s">
        <v>135</v>
      </c>
      <c r="E4324" t="s">
        <v>124</v>
      </c>
      <c r="F4324" s="1">
        <v>44487</v>
      </c>
      <c r="G4324" s="2">
        <v>44483.254166666666</v>
      </c>
      <c r="H4324" s="2">
        <v>44488.697916666664</v>
      </c>
      <c r="I4324" t="s">
        <v>365</v>
      </c>
      <c r="J4324" t="s">
        <v>71</v>
      </c>
      <c r="K4324">
        <v>11.417999999999999</v>
      </c>
      <c r="L4324" s="4">
        <v>1440</v>
      </c>
      <c r="M4324">
        <v>1000</v>
      </c>
      <c r="N4324" s="3">
        <v>16441.919999999998</v>
      </c>
      <c r="O4324">
        <v>16441.919999999998</v>
      </c>
      <c r="P4324">
        <v>16441.919999999998</v>
      </c>
      <c r="Q4324">
        <v>0</v>
      </c>
      <c r="S4324" t="str">
        <f t="shared" si="262"/>
        <v>October</v>
      </c>
      <c r="T4324" t="str">
        <f t="shared" si="263"/>
        <v>2021</v>
      </c>
      <c r="U4324" s="3">
        <f t="shared" si="264"/>
        <v>31</v>
      </c>
    </row>
    <row r="4325" spans="1:21" hidden="1">
      <c r="A4325">
        <v>4324</v>
      </c>
      <c r="B4325" t="s">
        <v>1708</v>
      </c>
      <c r="C4325" t="s">
        <v>15</v>
      </c>
      <c r="D4325" t="s">
        <v>141</v>
      </c>
      <c r="E4325" t="s">
        <v>124</v>
      </c>
      <c r="F4325" s="1">
        <v>44491</v>
      </c>
      <c r="G4325" s="2">
        <v>44490.260416666664</v>
      </c>
      <c r="H4325" s="2">
        <v>44495.680555555555</v>
      </c>
      <c r="I4325" t="s">
        <v>365</v>
      </c>
      <c r="J4325" t="s">
        <v>71</v>
      </c>
      <c r="K4325">
        <v>11.417999999999999</v>
      </c>
      <c r="L4325" s="4">
        <v>1440</v>
      </c>
      <c r="M4325">
        <v>1000</v>
      </c>
      <c r="N4325" s="3">
        <v>16441.919999999998</v>
      </c>
      <c r="O4325">
        <v>16441.919999999998</v>
      </c>
      <c r="P4325">
        <v>16441.919999999998</v>
      </c>
      <c r="Q4325">
        <v>0</v>
      </c>
      <c r="S4325" t="str">
        <f t="shared" si="262"/>
        <v>October</v>
      </c>
      <c r="T4325" t="str">
        <f t="shared" si="263"/>
        <v>2021</v>
      </c>
      <c r="U4325" s="3">
        <f t="shared" si="264"/>
        <v>31</v>
      </c>
    </row>
    <row r="4326" spans="1:21" hidden="1">
      <c r="A4326">
        <v>4325</v>
      </c>
      <c r="B4326" t="s">
        <v>1708</v>
      </c>
      <c r="C4326" t="s">
        <v>15</v>
      </c>
      <c r="D4326" t="s">
        <v>141</v>
      </c>
      <c r="E4326" t="s">
        <v>124</v>
      </c>
      <c r="F4326" s="1">
        <v>44492</v>
      </c>
      <c r="G4326" s="2">
        <v>44490.260416666664</v>
      </c>
      <c r="H4326" s="2">
        <v>44495.680555555555</v>
      </c>
      <c r="I4326" t="s">
        <v>365</v>
      </c>
      <c r="J4326" t="s">
        <v>71</v>
      </c>
      <c r="K4326">
        <v>11.417999999999999</v>
      </c>
      <c r="L4326" s="4">
        <v>1440</v>
      </c>
      <c r="M4326">
        <v>1000</v>
      </c>
      <c r="N4326" s="3">
        <v>16441.919999999998</v>
      </c>
      <c r="O4326">
        <v>16441.919999999998</v>
      </c>
      <c r="P4326">
        <v>16441.919999999998</v>
      </c>
      <c r="Q4326">
        <v>0</v>
      </c>
      <c r="S4326" t="str">
        <f t="shared" si="262"/>
        <v>October</v>
      </c>
      <c r="T4326" t="str">
        <f t="shared" si="263"/>
        <v>2021</v>
      </c>
      <c r="U4326" s="3">
        <f t="shared" si="264"/>
        <v>31</v>
      </c>
    </row>
    <row r="4327" spans="1:21" hidden="1">
      <c r="A4327">
        <v>4326</v>
      </c>
      <c r="B4327" t="s">
        <v>1708</v>
      </c>
      <c r="C4327" t="s">
        <v>15</v>
      </c>
      <c r="D4327" t="s">
        <v>141</v>
      </c>
      <c r="E4327" t="s">
        <v>124</v>
      </c>
      <c r="F4327" s="1">
        <v>44493</v>
      </c>
      <c r="G4327" s="2">
        <v>44490.260416666664</v>
      </c>
      <c r="H4327" s="2">
        <v>44495.680555555555</v>
      </c>
      <c r="I4327" t="s">
        <v>365</v>
      </c>
      <c r="J4327" t="s">
        <v>71</v>
      </c>
      <c r="K4327">
        <v>11.417999999999999</v>
      </c>
      <c r="L4327" s="4">
        <v>1440</v>
      </c>
      <c r="M4327">
        <v>1000</v>
      </c>
      <c r="N4327" s="3">
        <v>16441.919999999998</v>
      </c>
      <c r="O4327">
        <v>16441.919999999998</v>
      </c>
      <c r="P4327">
        <v>16441.919999999998</v>
      </c>
      <c r="Q4327">
        <v>0</v>
      </c>
      <c r="S4327" t="str">
        <f t="shared" si="262"/>
        <v>October</v>
      </c>
      <c r="T4327" t="str">
        <f t="shared" si="263"/>
        <v>2021</v>
      </c>
      <c r="U4327" s="3">
        <f t="shared" si="264"/>
        <v>31</v>
      </c>
    </row>
    <row r="4328" spans="1:21" hidden="1">
      <c r="A4328">
        <v>4327</v>
      </c>
      <c r="B4328" t="s">
        <v>1708</v>
      </c>
      <c r="C4328" t="s">
        <v>15</v>
      </c>
      <c r="D4328" t="s">
        <v>141</v>
      </c>
      <c r="E4328" t="s">
        <v>124</v>
      </c>
      <c r="F4328" s="1">
        <v>44494</v>
      </c>
      <c r="G4328" s="2">
        <v>44490.260416666664</v>
      </c>
      <c r="H4328" s="2">
        <v>44495.680555555555</v>
      </c>
      <c r="I4328" t="s">
        <v>365</v>
      </c>
      <c r="J4328" t="s">
        <v>71</v>
      </c>
      <c r="K4328">
        <v>11.417999999999999</v>
      </c>
      <c r="L4328" s="4">
        <v>1440</v>
      </c>
      <c r="M4328">
        <v>1000</v>
      </c>
      <c r="N4328" s="3">
        <v>16441.919999999998</v>
      </c>
      <c r="O4328">
        <v>16441.919999999998</v>
      </c>
      <c r="P4328">
        <v>16441.919999999998</v>
      </c>
      <c r="Q4328">
        <v>0</v>
      </c>
      <c r="S4328" t="str">
        <f t="shared" si="262"/>
        <v>October</v>
      </c>
      <c r="T4328" t="str">
        <f t="shared" si="263"/>
        <v>2021</v>
      </c>
      <c r="U4328" s="3">
        <f t="shared" si="264"/>
        <v>31</v>
      </c>
    </row>
    <row r="4329" spans="1:21" hidden="1">
      <c r="A4329">
        <v>4328</v>
      </c>
      <c r="B4329" t="s">
        <v>1729</v>
      </c>
      <c r="C4329" t="s">
        <v>15</v>
      </c>
      <c r="D4329" t="s">
        <v>141</v>
      </c>
      <c r="E4329" t="s">
        <v>124</v>
      </c>
      <c r="F4329" s="1">
        <v>44498</v>
      </c>
      <c r="G4329" s="2">
        <v>44497.270833333336</v>
      </c>
      <c r="H4329" s="2">
        <v>44502</v>
      </c>
      <c r="I4329" t="s">
        <v>365</v>
      </c>
      <c r="J4329" t="s">
        <v>71</v>
      </c>
      <c r="K4329">
        <v>11.417999999999999</v>
      </c>
      <c r="L4329" s="4">
        <v>1440</v>
      </c>
      <c r="M4329">
        <v>1000</v>
      </c>
      <c r="N4329" s="3">
        <v>16441.919999999998</v>
      </c>
      <c r="O4329">
        <v>16441.919999999998</v>
      </c>
      <c r="P4329">
        <v>16441.919999999998</v>
      </c>
      <c r="Q4329">
        <v>0</v>
      </c>
      <c r="S4329" t="str">
        <f t="shared" si="262"/>
        <v>October</v>
      </c>
      <c r="T4329" t="str">
        <f t="shared" si="263"/>
        <v>2021</v>
      </c>
      <c r="U4329" s="3">
        <f t="shared" si="264"/>
        <v>31</v>
      </c>
    </row>
    <row r="4330" spans="1:21" hidden="1">
      <c r="A4330">
        <v>4329</v>
      </c>
      <c r="B4330" t="s">
        <v>1729</v>
      </c>
      <c r="C4330" t="s">
        <v>15</v>
      </c>
      <c r="D4330" t="s">
        <v>141</v>
      </c>
      <c r="E4330" t="s">
        <v>124</v>
      </c>
      <c r="F4330" s="1">
        <v>44499</v>
      </c>
      <c r="G4330" s="2">
        <v>44497.270833333336</v>
      </c>
      <c r="H4330" s="2">
        <v>44502</v>
      </c>
      <c r="I4330" t="s">
        <v>365</v>
      </c>
      <c r="J4330" t="s">
        <v>71</v>
      </c>
      <c r="K4330">
        <v>11.417999999999999</v>
      </c>
      <c r="L4330" s="4">
        <v>1440</v>
      </c>
      <c r="M4330">
        <v>1000</v>
      </c>
      <c r="N4330" s="3">
        <v>16441.919999999998</v>
      </c>
      <c r="O4330">
        <v>16441.919999999998</v>
      </c>
      <c r="P4330">
        <v>16441.919999999998</v>
      </c>
      <c r="Q4330">
        <v>0</v>
      </c>
      <c r="S4330" t="str">
        <f t="shared" si="262"/>
        <v>October</v>
      </c>
      <c r="T4330" t="str">
        <f t="shared" si="263"/>
        <v>2021</v>
      </c>
      <c r="U4330" s="3">
        <f t="shared" si="264"/>
        <v>31</v>
      </c>
    </row>
    <row r="4331" spans="1:21" hidden="1">
      <c r="A4331">
        <v>4330</v>
      </c>
      <c r="B4331" t="s">
        <v>1729</v>
      </c>
      <c r="C4331" t="s">
        <v>15</v>
      </c>
      <c r="D4331" t="s">
        <v>141</v>
      </c>
      <c r="E4331" t="s">
        <v>124</v>
      </c>
      <c r="F4331" s="1">
        <v>44500</v>
      </c>
      <c r="G4331" s="2">
        <v>44497.270833333336</v>
      </c>
      <c r="H4331" s="2">
        <v>44502</v>
      </c>
      <c r="I4331" t="s">
        <v>365</v>
      </c>
      <c r="J4331" t="s">
        <v>71</v>
      </c>
      <c r="K4331">
        <v>11.417999999999999</v>
      </c>
      <c r="L4331" s="4">
        <v>1440</v>
      </c>
      <c r="M4331">
        <v>1000</v>
      </c>
      <c r="N4331" s="3">
        <v>16441.919999999998</v>
      </c>
      <c r="O4331">
        <v>16441.919999999998</v>
      </c>
      <c r="P4331">
        <v>16441.919999999998</v>
      </c>
      <c r="Q4331">
        <v>0</v>
      </c>
      <c r="S4331" t="str">
        <f t="shared" si="262"/>
        <v>October</v>
      </c>
      <c r="T4331" t="str">
        <f t="shared" si="263"/>
        <v>2021</v>
      </c>
      <c r="U4331" s="3">
        <f t="shared" si="264"/>
        <v>31</v>
      </c>
    </row>
    <row r="4332" spans="1:21" hidden="1">
      <c r="A4332">
        <v>4331</v>
      </c>
      <c r="B4332" t="s">
        <v>1729</v>
      </c>
      <c r="C4332" t="s">
        <v>15</v>
      </c>
      <c r="D4332" t="s">
        <v>141</v>
      </c>
      <c r="E4332" t="s">
        <v>124</v>
      </c>
      <c r="F4332" s="1">
        <v>44501</v>
      </c>
      <c r="G4332" s="2">
        <v>44497.270833333336</v>
      </c>
      <c r="H4332" s="2">
        <v>44502</v>
      </c>
      <c r="I4332" t="s">
        <v>365</v>
      </c>
      <c r="J4332" t="s">
        <v>71</v>
      </c>
      <c r="K4332">
        <v>11.417999999999999</v>
      </c>
      <c r="L4332" s="4">
        <v>1440</v>
      </c>
      <c r="M4332">
        <v>1000</v>
      </c>
      <c r="N4332" s="3">
        <v>16441.919999999998</v>
      </c>
      <c r="O4332">
        <v>16441.919999999998</v>
      </c>
      <c r="P4332">
        <v>16441.919999999998</v>
      </c>
      <c r="Q4332">
        <v>0</v>
      </c>
      <c r="S4332" t="str">
        <f t="shared" si="262"/>
        <v>November</v>
      </c>
      <c r="T4332" t="str">
        <f t="shared" si="263"/>
        <v>2021</v>
      </c>
      <c r="U4332" s="3">
        <f t="shared" si="264"/>
        <v>30</v>
      </c>
    </row>
    <row r="4333" spans="1:21" hidden="1">
      <c r="A4333">
        <v>4332</v>
      </c>
      <c r="B4333" t="s">
        <v>1733</v>
      </c>
      <c r="C4333" t="s">
        <v>15</v>
      </c>
      <c r="D4333" t="s">
        <v>123</v>
      </c>
      <c r="E4333" t="s">
        <v>124</v>
      </c>
      <c r="F4333" s="1">
        <v>44505</v>
      </c>
      <c r="G4333" s="2">
        <v>44504.263888888891</v>
      </c>
      <c r="H4333" s="2">
        <v>44510</v>
      </c>
      <c r="I4333" t="s">
        <v>365</v>
      </c>
      <c r="J4333" t="s">
        <v>71</v>
      </c>
      <c r="K4333">
        <v>11.417999999999999</v>
      </c>
      <c r="L4333" s="4">
        <v>1440</v>
      </c>
      <c r="M4333">
        <v>1000</v>
      </c>
      <c r="N4333" s="3">
        <v>16441.919999999998</v>
      </c>
      <c r="O4333">
        <v>16441.919999999998</v>
      </c>
      <c r="P4333">
        <v>16441.919999999998</v>
      </c>
      <c r="Q4333">
        <v>0</v>
      </c>
      <c r="S4333" t="str">
        <f t="shared" si="262"/>
        <v>November</v>
      </c>
      <c r="T4333" t="str">
        <f t="shared" si="263"/>
        <v>2021</v>
      </c>
      <c r="U4333" s="3">
        <f t="shared" si="264"/>
        <v>30</v>
      </c>
    </row>
    <row r="4334" spans="1:21" hidden="1">
      <c r="A4334">
        <v>4333</v>
      </c>
      <c r="B4334" t="s">
        <v>1733</v>
      </c>
      <c r="C4334" t="s">
        <v>15</v>
      </c>
      <c r="D4334" t="s">
        <v>123</v>
      </c>
      <c r="E4334" t="s">
        <v>124</v>
      </c>
      <c r="F4334" s="1">
        <v>44506</v>
      </c>
      <c r="G4334" s="2">
        <v>44504.263888888891</v>
      </c>
      <c r="H4334" s="2">
        <v>44510</v>
      </c>
      <c r="I4334" t="s">
        <v>365</v>
      </c>
      <c r="J4334" t="s">
        <v>71</v>
      </c>
      <c r="K4334">
        <v>11.417999999999999</v>
      </c>
      <c r="L4334" s="4">
        <v>1440</v>
      </c>
      <c r="M4334">
        <v>1000</v>
      </c>
      <c r="N4334" s="3">
        <v>16441.919999999998</v>
      </c>
      <c r="O4334">
        <v>16441.919999999998</v>
      </c>
      <c r="P4334">
        <v>16441.919999999998</v>
      </c>
      <c r="Q4334">
        <v>0</v>
      </c>
      <c r="S4334" t="str">
        <f t="shared" si="262"/>
        <v>November</v>
      </c>
      <c r="T4334" t="str">
        <f t="shared" si="263"/>
        <v>2021</v>
      </c>
      <c r="U4334" s="3">
        <f t="shared" si="264"/>
        <v>30</v>
      </c>
    </row>
    <row r="4335" spans="1:21" hidden="1">
      <c r="A4335">
        <v>4334</v>
      </c>
      <c r="B4335" t="s">
        <v>1733</v>
      </c>
      <c r="C4335" t="s">
        <v>15</v>
      </c>
      <c r="D4335" t="s">
        <v>123</v>
      </c>
      <c r="E4335" t="s">
        <v>124</v>
      </c>
      <c r="F4335" s="1">
        <v>44507</v>
      </c>
      <c r="G4335" s="2">
        <v>44504.263888888891</v>
      </c>
      <c r="H4335" s="2">
        <v>44510</v>
      </c>
      <c r="I4335" t="s">
        <v>365</v>
      </c>
      <c r="J4335" t="s">
        <v>71</v>
      </c>
      <c r="K4335">
        <v>11.417999999999999</v>
      </c>
      <c r="L4335" s="4">
        <v>1440</v>
      </c>
      <c r="M4335">
        <v>1000</v>
      </c>
      <c r="N4335" s="3">
        <v>16441.919999999998</v>
      </c>
      <c r="O4335">
        <v>16441.919999999998</v>
      </c>
      <c r="P4335">
        <v>16441.919999999998</v>
      </c>
      <c r="Q4335">
        <v>0</v>
      </c>
      <c r="S4335" t="str">
        <f t="shared" si="262"/>
        <v>November</v>
      </c>
      <c r="T4335" t="str">
        <f t="shared" si="263"/>
        <v>2021</v>
      </c>
      <c r="U4335" s="3">
        <f t="shared" si="264"/>
        <v>30</v>
      </c>
    </row>
    <row r="4336" spans="1:21" hidden="1">
      <c r="A4336">
        <v>4335</v>
      </c>
      <c r="B4336" t="s">
        <v>1733</v>
      </c>
      <c r="C4336" t="s">
        <v>15</v>
      </c>
      <c r="D4336" t="s">
        <v>123</v>
      </c>
      <c r="E4336" t="s">
        <v>124</v>
      </c>
      <c r="F4336" s="1">
        <v>44508</v>
      </c>
      <c r="G4336" s="2">
        <v>44504.263888888891</v>
      </c>
      <c r="H4336" s="2">
        <v>44510</v>
      </c>
      <c r="I4336" t="s">
        <v>365</v>
      </c>
      <c r="J4336" t="s">
        <v>71</v>
      </c>
      <c r="K4336">
        <v>11.417999999999999</v>
      </c>
      <c r="L4336" s="4">
        <v>1440</v>
      </c>
      <c r="M4336">
        <v>1000</v>
      </c>
      <c r="N4336" s="3">
        <v>16441.919999999998</v>
      </c>
      <c r="O4336">
        <v>16441.919999999998</v>
      </c>
      <c r="P4336">
        <v>16441.919999999998</v>
      </c>
      <c r="Q4336">
        <v>0</v>
      </c>
      <c r="S4336" t="str">
        <f t="shared" si="262"/>
        <v>November</v>
      </c>
      <c r="T4336" t="str">
        <f t="shared" si="263"/>
        <v>2021</v>
      </c>
      <c r="U4336" s="3">
        <f t="shared" si="264"/>
        <v>30</v>
      </c>
    </row>
    <row r="4337" spans="1:21" hidden="1">
      <c r="A4337">
        <v>4336</v>
      </c>
      <c r="B4337" t="s">
        <v>1733</v>
      </c>
      <c r="C4337" t="s">
        <v>15</v>
      </c>
      <c r="D4337" t="s">
        <v>123</v>
      </c>
      <c r="E4337" t="s">
        <v>124</v>
      </c>
      <c r="F4337" s="1">
        <v>44509</v>
      </c>
      <c r="G4337" s="2">
        <v>44504.263888888891</v>
      </c>
      <c r="H4337" s="2">
        <v>44510</v>
      </c>
      <c r="I4337" t="s">
        <v>365</v>
      </c>
      <c r="J4337" t="s">
        <v>71</v>
      </c>
      <c r="K4337">
        <v>11.417999999999999</v>
      </c>
      <c r="L4337" s="4">
        <v>1440</v>
      </c>
      <c r="M4337">
        <v>1000</v>
      </c>
      <c r="N4337" s="3">
        <v>16441.919999999998</v>
      </c>
      <c r="O4337">
        <v>16441.919999999998</v>
      </c>
      <c r="P4337">
        <v>16441.919999999998</v>
      </c>
      <c r="Q4337">
        <v>0</v>
      </c>
      <c r="S4337" t="str">
        <f t="shared" si="262"/>
        <v>November</v>
      </c>
      <c r="T4337" t="str">
        <f t="shared" si="263"/>
        <v>2021</v>
      </c>
      <c r="U4337" s="3">
        <f t="shared" si="264"/>
        <v>30</v>
      </c>
    </row>
    <row r="4338" spans="1:21" hidden="1">
      <c r="A4338">
        <v>4337</v>
      </c>
      <c r="B4338" t="s">
        <v>1687</v>
      </c>
      <c r="C4338" t="s">
        <v>15</v>
      </c>
      <c r="D4338" t="s">
        <v>123</v>
      </c>
      <c r="E4338" t="s">
        <v>124</v>
      </c>
      <c r="F4338" s="1">
        <v>44512</v>
      </c>
      <c r="G4338" s="2">
        <v>44511.261111111111</v>
      </c>
      <c r="H4338" s="2">
        <v>44516.611111111109</v>
      </c>
      <c r="I4338" t="s">
        <v>365</v>
      </c>
      <c r="J4338" t="s">
        <v>71</v>
      </c>
      <c r="K4338">
        <v>11.417999999999999</v>
      </c>
      <c r="L4338" s="4">
        <v>1440</v>
      </c>
      <c r="M4338">
        <v>1000</v>
      </c>
      <c r="N4338" s="3">
        <v>16441.919999999998</v>
      </c>
      <c r="O4338">
        <v>16441.919999999998</v>
      </c>
      <c r="P4338">
        <v>16441.919999999998</v>
      </c>
      <c r="Q4338">
        <v>0</v>
      </c>
      <c r="S4338" t="str">
        <f t="shared" si="262"/>
        <v>November</v>
      </c>
      <c r="T4338" t="str">
        <f t="shared" si="263"/>
        <v>2021</v>
      </c>
      <c r="U4338" s="3">
        <f t="shared" si="264"/>
        <v>30</v>
      </c>
    </row>
    <row r="4339" spans="1:21" hidden="1">
      <c r="A4339">
        <v>4338</v>
      </c>
      <c r="B4339" t="s">
        <v>1687</v>
      </c>
      <c r="C4339" t="s">
        <v>15</v>
      </c>
      <c r="D4339" t="s">
        <v>123</v>
      </c>
      <c r="E4339" t="s">
        <v>124</v>
      </c>
      <c r="F4339" s="1">
        <v>44513</v>
      </c>
      <c r="G4339" s="2">
        <v>44511.261111111111</v>
      </c>
      <c r="H4339" s="2">
        <v>44516.611111111109</v>
      </c>
      <c r="I4339" t="s">
        <v>365</v>
      </c>
      <c r="J4339" t="s">
        <v>71</v>
      </c>
      <c r="K4339">
        <v>11.417999999999999</v>
      </c>
      <c r="L4339" s="4">
        <v>1440</v>
      </c>
      <c r="M4339">
        <v>1000</v>
      </c>
      <c r="N4339" s="3">
        <v>16441.919999999998</v>
      </c>
      <c r="O4339">
        <v>16441.919999999998</v>
      </c>
      <c r="P4339">
        <v>16441.919999999998</v>
      </c>
      <c r="Q4339">
        <v>0</v>
      </c>
      <c r="S4339" t="str">
        <f t="shared" si="262"/>
        <v>November</v>
      </c>
      <c r="T4339" t="str">
        <f t="shared" si="263"/>
        <v>2021</v>
      </c>
      <c r="U4339" s="3">
        <f t="shared" si="264"/>
        <v>30</v>
      </c>
    </row>
    <row r="4340" spans="1:21" hidden="1">
      <c r="A4340">
        <v>4339</v>
      </c>
      <c r="B4340" t="s">
        <v>1687</v>
      </c>
      <c r="C4340" t="s">
        <v>15</v>
      </c>
      <c r="D4340" t="s">
        <v>123</v>
      </c>
      <c r="E4340" t="s">
        <v>124</v>
      </c>
      <c r="F4340" s="1">
        <v>44514</v>
      </c>
      <c r="G4340" s="2">
        <v>44511.261111111111</v>
      </c>
      <c r="H4340" s="2">
        <v>44516.611111111109</v>
      </c>
      <c r="I4340" t="s">
        <v>365</v>
      </c>
      <c r="J4340" t="s">
        <v>71</v>
      </c>
      <c r="K4340">
        <v>11.417999999999999</v>
      </c>
      <c r="L4340" s="4">
        <v>1440</v>
      </c>
      <c r="M4340">
        <v>1000</v>
      </c>
      <c r="N4340" s="3">
        <v>16441.919999999998</v>
      </c>
      <c r="O4340">
        <v>16441.919999999998</v>
      </c>
      <c r="P4340">
        <v>16441.919999999998</v>
      </c>
      <c r="Q4340">
        <v>0</v>
      </c>
      <c r="S4340" t="str">
        <f t="shared" si="262"/>
        <v>November</v>
      </c>
      <c r="T4340" t="str">
        <f t="shared" si="263"/>
        <v>2021</v>
      </c>
      <c r="U4340" s="3">
        <f t="shared" si="264"/>
        <v>30</v>
      </c>
    </row>
    <row r="4341" spans="1:21" hidden="1">
      <c r="A4341">
        <v>4340</v>
      </c>
      <c r="B4341" t="s">
        <v>1687</v>
      </c>
      <c r="C4341" t="s">
        <v>15</v>
      </c>
      <c r="D4341" t="s">
        <v>123</v>
      </c>
      <c r="E4341" t="s">
        <v>124</v>
      </c>
      <c r="F4341" s="1">
        <v>44515</v>
      </c>
      <c r="G4341" s="2">
        <v>44511.261111111111</v>
      </c>
      <c r="H4341" s="2">
        <v>44516.611111111109</v>
      </c>
      <c r="I4341" t="s">
        <v>365</v>
      </c>
      <c r="J4341" t="s">
        <v>71</v>
      </c>
      <c r="K4341">
        <v>11.417999999999999</v>
      </c>
      <c r="L4341" s="4">
        <v>1440</v>
      </c>
      <c r="M4341">
        <v>1000</v>
      </c>
      <c r="N4341" s="3">
        <v>16441.919999999998</v>
      </c>
      <c r="O4341">
        <v>16441.919999999998</v>
      </c>
      <c r="P4341">
        <v>16441.919999999998</v>
      </c>
      <c r="Q4341">
        <v>0</v>
      </c>
      <c r="S4341" t="str">
        <f t="shared" si="262"/>
        <v>November</v>
      </c>
      <c r="T4341" t="str">
        <f t="shared" si="263"/>
        <v>2021</v>
      </c>
      <c r="U4341" s="3">
        <f t="shared" si="264"/>
        <v>30</v>
      </c>
    </row>
    <row r="4342" spans="1:21" hidden="1">
      <c r="A4342">
        <v>4341</v>
      </c>
      <c r="B4342" t="s">
        <v>1736</v>
      </c>
      <c r="C4342" t="s">
        <v>15</v>
      </c>
      <c r="D4342" t="s">
        <v>123</v>
      </c>
      <c r="E4342" t="s">
        <v>124</v>
      </c>
      <c r="F4342" s="1">
        <v>44519</v>
      </c>
      <c r="G4342" s="2">
        <v>44518.251388888886</v>
      </c>
      <c r="H4342" s="2">
        <v>44523.999305555553</v>
      </c>
      <c r="I4342" t="s">
        <v>365</v>
      </c>
      <c r="J4342" t="s">
        <v>71</v>
      </c>
      <c r="K4342">
        <v>11.417999999999999</v>
      </c>
      <c r="L4342" s="4">
        <v>1440</v>
      </c>
      <c r="M4342">
        <v>1000</v>
      </c>
      <c r="N4342" s="3">
        <v>16441.919999999998</v>
      </c>
      <c r="O4342">
        <v>16441.919999999998</v>
      </c>
      <c r="P4342">
        <v>16441.919999999998</v>
      </c>
      <c r="Q4342">
        <v>0</v>
      </c>
      <c r="S4342" t="str">
        <f t="shared" si="262"/>
        <v>November</v>
      </c>
      <c r="T4342" t="str">
        <f t="shared" si="263"/>
        <v>2021</v>
      </c>
      <c r="U4342" s="3">
        <f t="shared" si="264"/>
        <v>30</v>
      </c>
    </row>
    <row r="4343" spans="1:21" hidden="1">
      <c r="A4343">
        <v>4342</v>
      </c>
      <c r="B4343" t="s">
        <v>1736</v>
      </c>
      <c r="C4343" t="s">
        <v>15</v>
      </c>
      <c r="D4343" t="s">
        <v>123</v>
      </c>
      <c r="E4343" t="s">
        <v>124</v>
      </c>
      <c r="F4343" s="1">
        <v>44520</v>
      </c>
      <c r="G4343" s="2">
        <v>44518.251388888886</v>
      </c>
      <c r="H4343" s="2">
        <v>44523.999305555553</v>
      </c>
      <c r="I4343" t="s">
        <v>365</v>
      </c>
      <c r="J4343" t="s">
        <v>71</v>
      </c>
      <c r="K4343">
        <v>11.417999999999999</v>
      </c>
      <c r="L4343" s="4">
        <v>1440</v>
      </c>
      <c r="M4343">
        <v>1000</v>
      </c>
      <c r="N4343" s="3">
        <v>16441.919999999998</v>
      </c>
      <c r="O4343">
        <v>16441.919999999998</v>
      </c>
      <c r="P4343">
        <v>16441.919999999998</v>
      </c>
      <c r="Q4343">
        <v>0</v>
      </c>
      <c r="S4343" t="str">
        <f t="shared" si="262"/>
        <v>November</v>
      </c>
      <c r="T4343" t="str">
        <f t="shared" si="263"/>
        <v>2021</v>
      </c>
      <c r="U4343" s="3">
        <f t="shared" si="264"/>
        <v>30</v>
      </c>
    </row>
    <row r="4344" spans="1:21" hidden="1">
      <c r="A4344">
        <v>4343</v>
      </c>
      <c r="B4344" t="s">
        <v>1736</v>
      </c>
      <c r="C4344" t="s">
        <v>15</v>
      </c>
      <c r="D4344" t="s">
        <v>123</v>
      </c>
      <c r="E4344" t="s">
        <v>124</v>
      </c>
      <c r="F4344" s="1">
        <v>44521</v>
      </c>
      <c r="G4344" s="2">
        <v>44518.251388888886</v>
      </c>
      <c r="H4344" s="2">
        <v>44523.999305555553</v>
      </c>
      <c r="I4344" t="s">
        <v>365</v>
      </c>
      <c r="J4344" t="s">
        <v>71</v>
      </c>
      <c r="K4344">
        <v>11.417999999999999</v>
      </c>
      <c r="L4344" s="4">
        <v>1440</v>
      </c>
      <c r="M4344">
        <v>1000</v>
      </c>
      <c r="N4344" s="3">
        <v>16441.919999999998</v>
      </c>
      <c r="O4344">
        <v>16441.919999999998</v>
      </c>
      <c r="P4344">
        <v>16441.919999999998</v>
      </c>
      <c r="Q4344">
        <v>0</v>
      </c>
      <c r="S4344" t="str">
        <f t="shared" si="262"/>
        <v>November</v>
      </c>
      <c r="T4344" t="str">
        <f t="shared" si="263"/>
        <v>2021</v>
      </c>
      <c r="U4344" s="3">
        <f t="shared" si="264"/>
        <v>30</v>
      </c>
    </row>
    <row r="4345" spans="1:21" hidden="1">
      <c r="A4345">
        <v>4344</v>
      </c>
      <c r="B4345" t="s">
        <v>1736</v>
      </c>
      <c r="C4345" t="s">
        <v>15</v>
      </c>
      <c r="D4345" t="s">
        <v>123</v>
      </c>
      <c r="E4345" t="s">
        <v>124</v>
      </c>
      <c r="F4345" s="1">
        <v>44522</v>
      </c>
      <c r="G4345" s="2">
        <v>44518.251388888886</v>
      </c>
      <c r="H4345" s="2">
        <v>44523.999305555553</v>
      </c>
      <c r="I4345" t="s">
        <v>365</v>
      </c>
      <c r="J4345" t="s">
        <v>71</v>
      </c>
      <c r="K4345">
        <v>11.417999999999999</v>
      </c>
      <c r="L4345" s="4">
        <v>1440</v>
      </c>
      <c r="M4345">
        <v>1000</v>
      </c>
      <c r="N4345" s="3">
        <v>16441.919999999998</v>
      </c>
      <c r="O4345">
        <v>16441.919999999998</v>
      </c>
      <c r="P4345">
        <v>16441.919999999998</v>
      </c>
      <c r="Q4345">
        <v>0</v>
      </c>
      <c r="S4345" t="str">
        <f t="shared" si="262"/>
        <v>November</v>
      </c>
      <c r="T4345" t="str">
        <f t="shared" si="263"/>
        <v>2021</v>
      </c>
      <c r="U4345" s="3">
        <f t="shared" si="264"/>
        <v>30</v>
      </c>
    </row>
    <row r="4346" spans="1:21" hidden="1">
      <c r="A4346">
        <v>4345</v>
      </c>
      <c r="B4346" t="s">
        <v>1699</v>
      </c>
      <c r="C4346" t="s">
        <v>15</v>
      </c>
      <c r="D4346" t="s">
        <v>123</v>
      </c>
      <c r="E4346" t="s">
        <v>124</v>
      </c>
      <c r="F4346" s="1">
        <v>44526</v>
      </c>
      <c r="G4346" s="2">
        <v>44525.26666666667</v>
      </c>
      <c r="H4346" s="2">
        <v>44530.661111111112</v>
      </c>
      <c r="I4346" t="s">
        <v>365</v>
      </c>
      <c r="J4346" t="s">
        <v>71</v>
      </c>
      <c r="K4346">
        <v>11.417999999999999</v>
      </c>
      <c r="L4346" s="4">
        <v>1440</v>
      </c>
      <c r="M4346">
        <v>1000</v>
      </c>
      <c r="N4346" s="3">
        <v>16441.919999999998</v>
      </c>
      <c r="O4346">
        <v>16441.919999999998</v>
      </c>
      <c r="P4346">
        <v>16441.919999999998</v>
      </c>
      <c r="Q4346">
        <v>0</v>
      </c>
      <c r="S4346" t="str">
        <f t="shared" si="262"/>
        <v>November</v>
      </c>
      <c r="T4346" t="str">
        <f t="shared" si="263"/>
        <v>2021</v>
      </c>
      <c r="U4346" s="3">
        <f t="shared" si="264"/>
        <v>30</v>
      </c>
    </row>
    <row r="4347" spans="1:21" hidden="1">
      <c r="A4347">
        <v>4346</v>
      </c>
      <c r="B4347" t="s">
        <v>1699</v>
      </c>
      <c r="C4347" t="s">
        <v>15</v>
      </c>
      <c r="D4347" t="s">
        <v>123</v>
      </c>
      <c r="E4347" t="s">
        <v>124</v>
      </c>
      <c r="F4347" s="1">
        <v>44527</v>
      </c>
      <c r="G4347" s="2">
        <v>44525.26666666667</v>
      </c>
      <c r="H4347" s="2">
        <v>44530.661111111112</v>
      </c>
      <c r="I4347" t="s">
        <v>365</v>
      </c>
      <c r="J4347" t="s">
        <v>71</v>
      </c>
      <c r="K4347">
        <v>11.417999999999999</v>
      </c>
      <c r="L4347" s="4">
        <v>1440</v>
      </c>
      <c r="M4347">
        <v>1000</v>
      </c>
      <c r="N4347" s="3">
        <v>16441.919999999998</v>
      </c>
      <c r="O4347">
        <v>16441.919999999998</v>
      </c>
      <c r="P4347">
        <v>16441.919999999998</v>
      </c>
      <c r="Q4347">
        <v>0</v>
      </c>
      <c r="S4347" t="str">
        <f t="shared" si="262"/>
        <v>November</v>
      </c>
      <c r="T4347" t="str">
        <f t="shared" si="263"/>
        <v>2021</v>
      </c>
      <c r="U4347" s="3">
        <f t="shared" si="264"/>
        <v>30</v>
      </c>
    </row>
    <row r="4348" spans="1:21" hidden="1">
      <c r="A4348">
        <v>4347</v>
      </c>
      <c r="B4348" t="s">
        <v>1699</v>
      </c>
      <c r="C4348" t="s">
        <v>15</v>
      </c>
      <c r="D4348" t="s">
        <v>123</v>
      </c>
      <c r="E4348" t="s">
        <v>124</v>
      </c>
      <c r="F4348" s="1">
        <v>44528</v>
      </c>
      <c r="G4348" s="2">
        <v>44525.26666666667</v>
      </c>
      <c r="H4348" s="2">
        <v>44530.661111111112</v>
      </c>
      <c r="I4348" t="s">
        <v>365</v>
      </c>
      <c r="J4348" t="s">
        <v>71</v>
      </c>
      <c r="K4348">
        <v>11.417999999999999</v>
      </c>
      <c r="L4348" s="4">
        <v>1440</v>
      </c>
      <c r="M4348">
        <v>1000</v>
      </c>
      <c r="N4348" s="3">
        <v>16441.919999999998</v>
      </c>
      <c r="O4348">
        <v>16441.919999999998</v>
      </c>
      <c r="P4348">
        <v>16441.919999999998</v>
      </c>
      <c r="Q4348">
        <v>0</v>
      </c>
      <c r="S4348" t="str">
        <f t="shared" si="262"/>
        <v>November</v>
      </c>
      <c r="T4348" t="str">
        <f t="shared" si="263"/>
        <v>2021</v>
      </c>
      <c r="U4348" s="3">
        <f t="shared" si="264"/>
        <v>30</v>
      </c>
    </row>
    <row r="4349" spans="1:21" hidden="1">
      <c r="A4349">
        <v>4348</v>
      </c>
      <c r="B4349" t="s">
        <v>1699</v>
      </c>
      <c r="C4349" t="s">
        <v>15</v>
      </c>
      <c r="D4349" t="s">
        <v>123</v>
      </c>
      <c r="E4349" t="s">
        <v>124</v>
      </c>
      <c r="F4349" s="1">
        <v>44529</v>
      </c>
      <c r="G4349" s="2">
        <v>44525.26666666667</v>
      </c>
      <c r="H4349" s="2">
        <v>44530.661111111112</v>
      </c>
      <c r="I4349" t="s">
        <v>365</v>
      </c>
      <c r="J4349" t="s">
        <v>71</v>
      </c>
      <c r="K4349">
        <v>11.417999999999999</v>
      </c>
      <c r="L4349" s="4">
        <v>1440</v>
      </c>
      <c r="M4349">
        <v>1000</v>
      </c>
      <c r="N4349" s="3">
        <v>16441.919999999998</v>
      </c>
      <c r="O4349">
        <v>16441.919999999998</v>
      </c>
      <c r="P4349">
        <v>16441.919999999998</v>
      </c>
      <c r="Q4349">
        <v>0</v>
      </c>
      <c r="S4349" t="str">
        <f t="shared" si="262"/>
        <v>November</v>
      </c>
      <c r="T4349" t="str">
        <f t="shared" si="263"/>
        <v>2021</v>
      </c>
      <c r="U4349" s="3">
        <f t="shared" si="264"/>
        <v>30</v>
      </c>
    </row>
    <row r="4350" spans="1:21" hidden="1">
      <c r="A4350">
        <v>4349</v>
      </c>
      <c r="B4350" t="s">
        <v>1710</v>
      </c>
      <c r="C4350" t="s">
        <v>15</v>
      </c>
      <c r="D4350" t="s">
        <v>127</v>
      </c>
      <c r="E4350" t="s">
        <v>124</v>
      </c>
      <c r="F4350" s="1">
        <v>44533</v>
      </c>
      <c r="G4350" s="2">
        <v>44532.254166666666</v>
      </c>
      <c r="H4350" s="2">
        <v>44537.683333333334</v>
      </c>
      <c r="I4350" t="s">
        <v>365</v>
      </c>
      <c r="J4350" t="s">
        <v>71</v>
      </c>
      <c r="K4350">
        <v>11.417999999999999</v>
      </c>
      <c r="L4350" s="4">
        <v>1440</v>
      </c>
      <c r="M4350">
        <v>1000</v>
      </c>
      <c r="N4350" s="3">
        <v>16441.919999999998</v>
      </c>
      <c r="O4350">
        <v>16441.919999999998</v>
      </c>
      <c r="P4350">
        <v>16441.919999999998</v>
      </c>
      <c r="Q4350">
        <v>0</v>
      </c>
      <c r="S4350" t="str">
        <f t="shared" si="262"/>
        <v>December</v>
      </c>
      <c r="T4350" t="str">
        <f t="shared" si="263"/>
        <v>2021</v>
      </c>
      <c r="U4350" s="3">
        <f t="shared" si="264"/>
        <v>31</v>
      </c>
    </row>
    <row r="4351" spans="1:21" hidden="1">
      <c r="A4351">
        <v>4350</v>
      </c>
      <c r="B4351" t="s">
        <v>1710</v>
      </c>
      <c r="C4351" t="s">
        <v>15</v>
      </c>
      <c r="D4351" t="s">
        <v>127</v>
      </c>
      <c r="E4351" t="s">
        <v>124</v>
      </c>
      <c r="F4351" s="1">
        <v>44534</v>
      </c>
      <c r="G4351" s="2">
        <v>44532.254166666666</v>
      </c>
      <c r="H4351" s="2">
        <v>44537.683333333334</v>
      </c>
      <c r="I4351" t="s">
        <v>365</v>
      </c>
      <c r="J4351" t="s">
        <v>71</v>
      </c>
      <c r="K4351">
        <v>11.417999999999999</v>
      </c>
      <c r="L4351" s="4">
        <v>1440</v>
      </c>
      <c r="M4351">
        <v>1000</v>
      </c>
      <c r="N4351" s="3">
        <v>16441.919999999998</v>
      </c>
      <c r="O4351">
        <v>16441.919999999998</v>
      </c>
      <c r="P4351">
        <v>16441.919999999998</v>
      </c>
      <c r="Q4351">
        <v>0</v>
      </c>
      <c r="S4351" t="str">
        <f t="shared" si="262"/>
        <v>December</v>
      </c>
      <c r="T4351" t="str">
        <f t="shared" si="263"/>
        <v>2021</v>
      </c>
      <c r="U4351" s="3">
        <f t="shared" si="264"/>
        <v>31</v>
      </c>
    </row>
    <row r="4352" spans="1:21" hidden="1">
      <c r="A4352">
        <v>4351</v>
      </c>
      <c r="B4352" t="s">
        <v>1710</v>
      </c>
      <c r="C4352" t="s">
        <v>15</v>
      </c>
      <c r="D4352" t="s">
        <v>127</v>
      </c>
      <c r="E4352" t="s">
        <v>124</v>
      </c>
      <c r="F4352" s="1">
        <v>44535</v>
      </c>
      <c r="G4352" s="2">
        <v>44532.254166666666</v>
      </c>
      <c r="H4352" s="2">
        <v>44537.683333333334</v>
      </c>
      <c r="I4352" t="s">
        <v>365</v>
      </c>
      <c r="J4352" t="s">
        <v>71</v>
      </c>
      <c r="K4352">
        <v>11.417999999999999</v>
      </c>
      <c r="L4352" s="4">
        <v>1440</v>
      </c>
      <c r="M4352">
        <v>1000</v>
      </c>
      <c r="N4352" s="3">
        <v>16441.919999999998</v>
      </c>
      <c r="O4352">
        <v>16441.919999999998</v>
      </c>
      <c r="P4352">
        <v>16441.919999999998</v>
      </c>
      <c r="Q4352">
        <v>0</v>
      </c>
      <c r="S4352" t="str">
        <f t="shared" si="262"/>
        <v>December</v>
      </c>
      <c r="T4352" t="str">
        <f t="shared" si="263"/>
        <v>2021</v>
      </c>
      <c r="U4352" s="3">
        <f t="shared" si="264"/>
        <v>31</v>
      </c>
    </row>
    <row r="4353" spans="1:21" hidden="1">
      <c r="A4353">
        <v>4352</v>
      </c>
      <c r="B4353" t="s">
        <v>1710</v>
      </c>
      <c r="C4353" t="s">
        <v>15</v>
      </c>
      <c r="D4353" t="s">
        <v>127</v>
      </c>
      <c r="E4353" t="s">
        <v>124</v>
      </c>
      <c r="F4353" s="1">
        <v>44536</v>
      </c>
      <c r="G4353" s="2">
        <v>44532.254166666666</v>
      </c>
      <c r="H4353" s="2">
        <v>44537.683333333334</v>
      </c>
      <c r="I4353" t="s">
        <v>365</v>
      </c>
      <c r="J4353" t="s">
        <v>71</v>
      </c>
      <c r="K4353">
        <v>11.417999999999999</v>
      </c>
      <c r="L4353" s="4">
        <v>1440</v>
      </c>
      <c r="M4353">
        <v>1000</v>
      </c>
      <c r="N4353" s="3">
        <v>16441.919999999998</v>
      </c>
      <c r="O4353">
        <v>16441.919999999998</v>
      </c>
      <c r="P4353">
        <v>16441.919999999998</v>
      </c>
      <c r="Q4353">
        <v>0</v>
      </c>
      <c r="S4353" t="str">
        <f t="shared" si="262"/>
        <v>December</v>
      </c>
      <c r="T4353" t="str">
        <f t="shared" si="263"/>
        <v>2021</v>
      </c>
      <c r="U4353" s="3">
        <f t="shared" si="264"/>
        <v>31</v>
      </c>
    </row>
    <row r="4354" spans="1:21" hidden="1">
      <c r="A4354">
        <v>4353</v>
      </c>
      <c r="B4354" t="s">
        <v>1694</v>
      </c>
      <c r="C4354" t="s">
        <v>15</v>
      </c>
      <c r="D4354" t="s">
        <v>127</v>
      </c>
      <c r="E4354" t="s">
        <v>124</v>
      </c>
      <c r="F4354" s="1">
        <v>44540</v>
      </c>
      <c r="G4354" s="2">
        <v>44539.260416666664</v>
      </c>
      <c r="H4354" s="2">
        <v>44544.654166666667</v>
      </c>
      <c r="I4354" t="s">
        <v>365</v>
      </c>
      <c r="J4354" t="s">
        <v>71</v>
      </c>
      <c r="K4354">
        <v>11.417999999999999</v>
      </c>
      <c r="L4354" s="4">
        <v>1440</v>
      </c>
      <c r="M4354">
        <v>1000</v>
      </c>
      <c r="N4354" s="3">
        <v>16441.919999999998</v>
      </c>
      <c r="O4354">
        <v>16441.919999999998</v>
      </c>
      <c r="P4354">
        <v>16441.919999999998</v>
      </c>
      <c r="Q4354">
        <v>0</v>
      </c>
      <c r="S4354" t="str">
        <f t="shared" si="262"/>
        <v>December</v>
      </c>
      <c r="T4354" t="str">
        <f t="shared" si="263"/>
        <v>2021</v>
      </c>
      <c r="U4354" s="3">
        <f t="shared" si="264"/>
        <v>31</v>
      </c>
    </row>
    <row r="4355" spans="1:21" hidden="1">
      <c r="A4355">
        <v>4354</v>
      </c>
      <c r="B4355" t="s">
        <v>1694</v>
      </c>
      <c r="C4355" t="s">
        <v>15</v>
      </c>
      <c r="D4355" t="s">
        <v>127</v>
      </c>
      <c r="E4355" t="s">
        <v>124</v>
      </c>
      <c r="F4355" s="1">
        <v>44541</v>
      </c>
      <c r="G4355" s="2">
        <v>44539.260416666664</v>
      </c>
      <c r="H4355" s="2">
        <v>44544.654166666667</v>
      </c>
      <c r="I4355" t="s">
        <v>365</v>
      </c>
      <c r="J4355" t="s">
        <v>71</v>
      </c>
      <c r="K4355">
        <v>11.417999999999999</v>
      </c>
      <c r="L4355" s="4">
        <v>1440</v>
      </c>
      <c r="M4355">
        <v>1000</v>
      </c>
      <c r="N4355" s="3">
        <v>16441.919999999998</v>
      </c>
      <c r="O4355">
        <v>16441.919999999998</v>
      </c>
      <c r="P4355">
        <v>16441.919999999998</v>
      </c>
      <c r="Q4355">
        <v>0</v>
      </c>
      <c r="S4355" t="str">
        <f t="shared" ref="S4355:S4418" si="265">TEXT(F4355, "mmmm")</f>
        <v>December</v>
      </c>
      <c r="T4355" t="str">
        <f t="shared" ref="T4355:T4418" si="266">TEXT(F4355, "YYYY")</f>
        <v>2021</v>
      </c>
      <c r="U4355" s="3">
        <f t="shared" si="264"/>
        <v>31</v>
      </c>
    </row>
    <row r="4356" spans="1:21" hidden="1">
      <c r="A4356">
        <v>4355</v>
      </c>
      <c r="B4356" t="s">
        <v>1694</v>
      </c>
      <c r="C4356" t="s">
        <v>15</v>
      </c>
      <c r="D4356" t="s">
        <v>127</v>
      </c>
      <c r="E4356" t="s">
        <v>124</v>
      </c>
      <c r="F4356" s="1">
        <v>44542</v>
      </c>
      <c r="G4356" s="2">
        <v>44539.260416666664</v>
      </c>
      <c r="H4356" s="2">
        <v>44544.654166666667</v>
      </c>
      <c r="I4356" t="s">
        <v>365</v>
      </c>
      <c r="J4356" t="s">
        <v>71</v>
      </c>
      <c r="K4356">
        <v>11.417999999999999</v>
      </c>
      <c r="L4356" s="4">
        <v>1440</v>
      </c>
      <c r="M4356">
        <v>1000</v>
      </c>
      <c r="N4356" s="3">
        <v>16441.919999999998</v>
      </c>
      <c r="O4356">
        <v>16441.919999999998</v>
      </c>
      <c r="P4356">
        <v>16441.919999999998</v>
      </c>
      <c r="Q4356">
        <v>0</v>
      </c>
      <c r="S4356" t="str">
        <f t="shared" si="265"/>
        <v>December</v>
      </c>
      <c r="T4356" t="str">
        <f t="shared" si="266"/>
        <v>2021</v>
      </c>
      <c r="U4356" s="3">
        <f t="shared" si="264"/>
        <v>31</v>
      </c>
    </row>
    <row r="4357" spans="1:21" hidden="1">
      <c r="A4357">
        <v>4356</v>
      </c>
      <c r="B4357" t="s">
        <v>1694</v>
      </c>
      <c r="C4357" t="s">
        <v>15</v>
      </c>
      <c r="D4357" t="s">
        <v>127</v>
      </c>
      <c r="E4357" t="s">
        <v>124</v>
      </c>
      <c r="F4357" s="1">
        <v>44543</v>
      </c>
      <c r="G4357" s="2">
        <v>44539.260416666664</v>
      </c>
      <c r="H4357" s="2">
        <v>44544.654166666667</v>
      </c>
      <c r="I4357" t="s">
        <v>365</v>
      </c>
      <c r="J4357" t="s">
        <v>71</v>
      </c>
      <c r="K4357">
        <v>11.417999999999999</v>
      </c>
      <c r="L4357" s="4">
        <v>1440</v>
      </c>
      <c r="M4357">
        <v>1000</v>
      </c>
      <c r="N4357" s="3">
        <v>16441.919999999998</v>
      </c>
      <c r="O4357">
        <v>16441.919999999998</v>
      </c>
      <c r="P4357">
        <v>16441.919999999998</v>
      </c>
      <c r="Q4357">
        <v>0</v>
      </c>
      <c r="S4357" t="str">
        <f t="shared" si="265"/>
        <v>December</v>
      </c>
      <c r="T4357" t="str">
        <f t="shared" si="266"/>
        <v>2021</v>
      </c>
      <c r="U4357" s="3">
        <f t="shared" ref="U4357:U4420" si="267">DAY(EOMONTH(F4357, 0))</f>
        <v>31</v>
      </c>
    </row>
    <row r="4358" spans="1:21" hidden="1">
      <c r="A4358">
        <v>4357</v>
      </c>
      <c r="B4358" t="s">
        <v>1671</v>
      </c>
      <c r="C4358" t="s">
        <v>15</v>
      </c>
      <c r="D4358" t="s">
        <v>123</v>
      </c>
      <c r="E4358" t="s">
        <v>124</v>
      </c>
      <c r="F4358" s="1">
        <v>44570</v>
      </c>
      <c r="G4358" s="2">
        <v>44567</v>
      </c>
      <c r="H4358" s="2">
        <v>44572.421527777777</v>
      </c>
      <c r="I4358" t="s">
        <v>365</v>
      </c>
      <c r="J4358" t="s">
        <v>71</v>
      </c>
      <c r="K4358">
        <v>11.417999999999999</v>
      </c>
      <c r="L4358" s="4">
        <v>1440</v>
      </c>
      <c r="M4358">
        <v>1000</v>
      </c>
      <c r="N4358" s="3">
        <v>16441.919999999998</v>
      </c>
      <c r="O4358">
        <v>16441.919999999998</v>
      </c>
      <c r="P4358">
        <v>16441.919999999998</v>
      </c>
      <c r="Q4358">
        <v>0</v>
      </c>
      <c r="S4358" t="str">
        <f t="shared" si="265"/>
        <v>January</v>
      </c>
      <c r="T4358" t="str">
        <f t="shared" si="266"/>
        <v>2022</v>
      </c>
      <c r="U4358" s="3">
        <f t="shared" si="267"/>
        <v>31</v>
      </c>
    </row>
    <row r="4359" spans="1:21" hidden="1">
      <c r="A4359">
        <v>4358</v>
      </c>
      <c r="B4359" t="s">
        <v>1671</v>
      </c>
      <c r="C4359" t="s">
        <v>15</v>
      </c>
      <c r="D4359" t="s">
        <v>123</v>
      </c>
      <c r="E4359" t="s">
        <v>124</v>
      </c>
      <c r="F4359" s="1">
        <v>44571</v>
      </c>
      <c r="G4359" s="2">
        <v>44567</v>
      </c>
      <c r="H4359" s="2">
        <v>44572.421527777777</v>
      </c>
      <c r="I4359" t="s">
        <v>365</v>
      </c>
      <c r="J4359" t="s">
        <v>71</v>
      </c>
      <c r="K4359">
        <v>11.417999999999999</v>
      </c>
      <c r="L4359" s="4">
        <v>1440</v>
      </c>
      <c r="M4359">
        <v>1000</v>
      </c>
      <c r="N4359" s="3">
        <v>16441.919999999998</v>
      </c>
      <c r="O4359">
        <v>16441.919999999998</v>
      </c>
      <c r="P4359">
        <v>16441.919999999998</v>
      </c>
      <c r="Q4359">
        <v>0</v>
      </c>
      <c r="S4359" t="str">
        <f t="shared" si="265"/>
        <v>January</v>
      </c>
      <c r="T4359" t="str">
        <f t="shared" si="266"/>
        <v>2022</v>
      </c>
      <c r="U4359" s="3">
        <f t="shared" si="267"/>
        <v>31</v>
      </c>
    </row>
    <row r="4360" spans="1:21" hidden="1">
      <c r="A4360">
        <v>4359</v>
      </c>
      <c r="B4360" t="s">
        <v>1680</v>
      </c>
      <c r="C4360" t="s">
        <v>15</v>
      </c>
      <c r="D4360" t="s">
        <v>123</v>
      </c>
      <c r="E4360" t="s">
        <v>124</v>
      </c>
      <c r="F4360" s="1">
        <v>44575</v>
      </c>
      <c r="G4360" s="2">
        <v>44574.257638888892</v>
      </c>
      <c r="H4360" s="2">
        <v>44579.51458333333</v>
      </c>
      <c r="I4360" t="s">
        <v>365</v>
      </c>
      <c r="J4360" t="s">
        <v>71</v>
      </c>
      <c r="K4360">
        <v>11.417999999999999</v>
      </c>
      <c r="L4360" s="4">
        <v>1440</v>
      </c>
      <c r="M4360">
        <v>1000</v>
      </c>
      <c r="N4360" s="3">
        <v>16441.919999999998</v>
      </c>
      <c r="O4360">
        <v>16441.919999999998</v>
      </c>
      <c r="P4360">
        <v>16441.919999999998</v>
      </c>
      <c r="Q4360">
        <v>0</v>
      </c>
      <c r="S4360" t="str">
        <f t="shared" si="265"/>
        <v>January</v>
      </c>
      <c r="T4360" t="str">
        <f t="shared" si="266"/>
        <v>2022</v>
      </c>
      <c r="U4360" s="3">
        <f t="shared" si="267"/>
        <v>31</v>
      </c>
    </row>
    <row r="4361" spans="1:21" hidden="1">
      <c r="A4361">
        <v>4360</v>
      </c>
      <c r="B4361" t="s">
        <v>1680</v>
      </c>
      <c r="C4361" t="s">
        <v>15</v>
      </c>
      <c r="D4361" t="s">
        <v>123</v>
      </c>
      <c r="E4361" t="s">
        <v>124</v>
      </c>
      <c r="F4361" s="1">
        <v>44576</v>
      </c>
      <c r="G4361" s="2">
        <v>44574.257638888892</v>
      </c>
      <c r="H4361" s="2">
        <v>44579.51458333333</v>
      </c>
      <c r="I4361" t="s">
        <v>365</v>
      </c>
      <c r="J4361" t="s">
        <v>71</v>
      </c>
      <c r="K4361">
        <v>11.417999999999999</v>
      </c>
      <c r="L4361" s="4">
        <v>1440</v>
      </c>
      <c r="M4361">
        <v>1000</v>
      </c>
      <c r="N4361" s="3">
        <v>16441.919999999998</v>
      </c>
      <c r="O4361">
        <v>16441.919999999998</v>
      </c>
      <c r="P4361">
        <v>16441.919999999998</v>
      </c>
      <c r="Q4361">
        <v>0</v>
      </c>
      <c r="S4361" t="str">
        <f t="shared" si="265"/>
        <v>January</v>
      </c>
      <c r="T4361" t="str">
        <f t="shared" si="266"/>
        <v>2022</v>
      </c>
      <c r="U4361" s="3">
        <f t="shared" si="267"/>
        <v>31</v>
      </c>
    </row>
    <row r="4362" spans="1:21" hidden="1">
      <c r="A4362">
        <v>4361</v>
      </c>
      <c r="B4362" t="s">
        <v>1680</v>
      </c>
      <c r="C4362" t="s">
        <v>15</v>
      </c>
      <c r="D4362" t="s">
        <v>123</v>
      </c>
      <c r="E4362" t="s">
        <v>124</v>
      </c>
      <c r="F4362" s="1">
        <v>44577</v>
      </c>
      <c r="G4362" s="2">
        <v>44574.257638888892</v>
      </c>
      <c r="H4362" s="2">
        <v>44579.51458333333</v>
      </c>
      <c r="I4362" t="s">
        <v>365</v>
      </c>
      <c r="J4362" t="s">
        <v>71</v>
      </c>
      <c r="K4362">
        <v>11.417999999999999</v>
      </c>
      <c r="L4362" s="4">
        <v>1440</v>
      </c>
      <c r="M4362">
        <v>1000</v>
      </c>
      <c r="N4362" s="3">
        <v>16441.919999999998</v>
      </c>
      <c r="O4362">
        <v>16441.919999999998</v>
      </c>
      <c r="P4362">
        <v>16441.919999999998</v>
      </c>
      <c r="Q4362">
        <v>0</v>
      </c>
      <c r="S4362" t="str">
        <f t="shared" si="265"/>
        <v>January</v>
      </c>
      <c r="T4362" t="str">
        <f t="shared" si="266"/>
        <v>2022</v>
      </c>
      <c r="U4362" s="3">
        <f t="shared" si="267"/>
        <v>31</v>
      </c>
    </row>
    <row r="4363" spans="1:21" hidden="1">
      <c r="A4363">
        <v>4362</v>
      </c>
      <c r="B4363" t="s">
        <v>1680</v>
      </c>
      <c r="C4363" t="s">
        <v>15</v>
      </c>
      <c r="D4363" t="s">
        <v>123</v>
      </c>
      <c r="E4363" t="s">
        <v>124</v>
      </c>
      <c r="F4363" s="1">
        <v>44578</v>
      </c>
      <c r="G4363" s="2">
        <v>44574.257638888892</v>
      </c>
      <c r="H4363" s="2">
        <v>44579.51458333333</v>
      </c>
      <c r="I4363" t="s">
        <v>365</v>
      </c>
      <c r="J4363" t="s">
        <v>71</v>
      </c>
      <c r="K4363">
        <v>11.417999999999999</v>
      </c>
      <c r="L4363" s="4">
        <v>1440</v>
      </c>
      <c r="M4363">
        <v>1000</v>
      </c>
      <c r="N4363" s="3">
        <v>16441.919999999998</v>
      </c>
      <c r="O4363">
        <v>16441.919999999998</v>
      </c>
      <c r="P4363">
        <v>16441.919999999998</v>
      </c>
      <c r="Q4363">
        <v>0</v>
      </c>
      <c r="S4363" t="str">
        <f t="shared" si="265"/>
        <v>January</v>
      </c>
      <c r="T4363" t="str">
        <f t="shared" si="266"/>
        <v>2022</v>
      </c>
      <c r="U4363" s="3">
        <f t="shared" si="267"/>
        <v>31</v>
      </c>
    </row>
    <row r="4364" spans="1:21" hidden="1">
      <c r="A4364">
        <v>4363</v>
      </c>
      <c r="B4364" t="s">
        <v>1717</v>
      </c>
      <c r="C4364" t="s">
        <v>15</v>
      </c>
      <c r="D4364" t="s">
        <v>123</v>
      </c>
      <c r="E4364" t="s">
        <v>124</v>
      </c>
      <c r="F4364" s="1">
        <v>44582</v>
      </c>
      <c r="G4364" s="2">
        <v>44581.285416666666</v>
      </c>
      <c r="H4364" s="2">
        <v>44586.708333333336</v>
      </c>
      <c r="I4364" t="s">
        <v>365</v>
      </c>
      <c r="J4364" t="s">
        <v>71</v>
      </c>
      <c r="K4364">
        <v>11.417999999999999</v>
      </c>
      <c r="L4364" s="4">
        <v>1440</v>
      </c>
      <c r="M4364">
        <v>1000</v>
      </c>
      <c r="N4364" s="3">
        <v>16441.919999999998</v>
      </c>
      <c r="O4364">
        <v>16441.919999999998</v>
      </c>
      <c r="P4364">
        <v>16441.919999999998</v>
      </c>
      <c r="Q4364">
        <v>0</v>
      </c>
      <c r="S4364" t="str">
        <f t="shared" si="265"/>
        <v>January</v>
      </c>
      <c r="T4364" t="str">
        <f t="shared" si="266"/>
        <v>2022</v>
      </c>
      <c r="U4364" s="3">
        <f t="shared" si="267"/>
        <v>31</v>
      </c>
    </row>
    <row r="4365" spans="1:21" hidden="1">
      <c r="A4365">
        <v>4364</v>
      </c>
      <c r="B4365" t="s">
        <v>1717</v>
      </c>
      <c r="C4365" t="s">
        <v>15</v>
      </c>
      <c r="D4365" t="s">
        <v>123</v>
      </c>
      <c r="E4365" t="s">
        <v>124</v>
      </c>
      <c r="F4365" s="1">
        <v>44583</v>
      </c>
      <c r="G4365" s="2">
        <v>44581.285416666666</v>
      </c>
      <c r="H4365" s="2">
        <v>44586.708333333336</v>
      </c>
      <c r="I4365" t="s">
        <v>365</v>
      </c>
      <c r="J4365" t="s">
        <v>71</v>
      </c>
      <c r="K4365">
        <v>11.417999999999999</v>
      </c>
      <c r="L4365" s="4">
        <v>1440</v>
      </c>
      <c r="M4365">
        <v>1000</v>
      </c>
      <c r="N4365" s="3">
        <v>16441.919999999998</v>
      </c>
      <c r="O4365">
        <v>16441.919999999998</v>
      </c>
      <c r="P4365">
        <v>16441.919999999998</v>
      </c>
      <c r="Q4365">
        <v>0</v>
      </c>
      <c r="S4365" t="str">
        <f t="shared" si="265"/>
        <v>January</v>
      </c>
      <c r="T4365" t="str">
        <f t="shared" si="266"/>
        <v>2022</v>
      </c>
      <c r="U4365" s="3">
        <f t="shared" si="267"/>
        <v>31</v>
      </c>
    </row>
    <row r="4366" spans="1:21" hidden="1">
      <c r="A4366">
        <v>4365</v>
      </c>
      <c r="B4366" t="s">
        <v>1717</v>
      </c>
      <c r="C4366" t="s">
        <v>15</v>
      </c>
      <c r="D4366" t="s">
        <v>123</v>
      </c>
      <c r="E4366" t="s">
        <v>124</v>
      </c>
      <c r="F4366" s="1">
        <v>44584</v>
      </c>
      <c r="G4366" s="2">
        <v>44581.285416666666</v>
      </c>
      <c r="H4366" s="2">
        <v>44586.708333333336</v>
      </c>
      <c r="I4366" t="s">
        <v>365</v>
      </c>
      <c r="J4366" t="s">
        <v>71</v>
      </c>
      <c r="K4366">
        <v>11.417999999999999</v>
      </c>
      <c r="L4366" s="4">
        <v>1440</v>
      </c>
      <c r="M4366">
        <v>1000</v>
      </c>
      <c r="N4366" s="3">
        <v>16441.919999999998</v>
      </c>
      <c r="O4366">
        <v>16441.919999999998</v>
      </c>
      <c r="P4366">
        <v>16441.919999999998</v>
      </c>
      <c r="Q4366">
        <v>0</v>
      </c>
      <c r="S4366" t="str">
        <f t="shared" si="265"/>
        <v>January</v>
      </c>
      <c r="T4366" t="str">
        <f t="shared" si="266"/>
        <v>2022</v>
      </c>
      <c r="U4366" s="3">
        <f t="shared" si="267"/>
        <v>31</v>
      </c>
    </row>
    <row r="4367" spans="1:21" hidden="1">
      <c r="A4367">
        <v>4366</v>
      </c>
      <c r="B4367" t="s">
        <v>1717</v>
      </c>
      <c r="C4367" t="s">
        <v>15</v>
      </c>
      <c r="D4367" t="s">
        <v>123</v>
      </c>
      <c r="E4367" t="s">
        <v>124</v>
      </c>
      <c r="F4367" s="1">
        <v>44585</v>
      </c>
      <c r="G4367" s="2">
        <v>44581.285416666666</v>
      </c>
      <c r="H4367" s="2">
        <v>44586.708333333336</v>
      </c>
      <c r="I4367" t="s">
        <v>365</v>
      </c>
      <c r="J4367" t="s">
        <v>71</v>
      </c>
      <c r="K4367">
        <v>11.417999999999999</v>
      </c>
      <c r="L4367" s="4">
        <v>1440</v>
      </c>
      <c r="M4367">
        <v>1000</v>
      </c>
      <c r="N4367" s="3">
        <v>16441.919999999998</v>
      </c>
      <c r="O4367">
        <v>16441.919999999998</v>
      </c>
      <c r="P4367">
        <v>16441.919999999998</v>
      </c>
      <c r="Q4367">
        <v>0</v>
      </c>
      <c r="S4367" t="str">
        <f t="shared" si="265"/>
        <v>January</v>
      </c>
      <c r="T4367" t="str">
        <f t="shared" si="266"/>
        <v>2022</v>
      </c>
      <c r="U4367" s="3">
        <f t="shared" si="267"/>
        <v>31</v>
      </c>
    </row>
    <row r="4368" spans="1:21" hidden="1">
      <c r="A4368">
        <v>4367</v>
      </c>
      <c r="B4368" t="s">
        <v>1718</v>
      </c>
      <c r="C4368" t="s">
        <v>15</v>
      </c>
      <c r="D4368" t="s">
        <v>127</v>
      </c>
      <c r="E4368" t="s">
        <v>124</v>
      </c>
      <c r="F4368" s="1">
        <v>44589</v>
      </c>
      <c r="G4368" s="2">
        <v>44588.252083333333</v>
      </c>
      <c r="H4368" s="2">
        <v>44593.708333333336</v>
      </c>
      <c r="I4368" t="s">
        <v>365</v>
      </c>
      <c r="J4368" t="s">
        <v>71</v>
      </c>
      <c r="K4368">
        <v>11.417999999999999</v>
      </c>
      <c r="L4368" s="4">
        <v>1440</v>
      </c>
      <c r="M4368">
        <v>1000</v>
      </c>
      <c r="N4368" s="3">
        <v>16441.919999999998</v>
      </c>
      <c r="O4368">
        <v>16441.919999999998</v>
      </c>
      <c r="P4368">
        <v>16441.919999999998</v>
      </c>
      <c r="Q4368">
        <v>0</v>
      </c>
      <c r="S4368" t="str">
        <f t="shared" si="265"/>
        <v>January</v>
      </c>
      <c r="T4368" t="str">
        <f t="shared" si="266"/>
        <v>2022</v>
      </c>
      <c r="U4368" s="3">
        <f t="shared" si="267"/>
        <v>31</v>
      </c>
    </row>
    <row r="4369" spans="1:21" hidden="1">
      <c r="A4369">
        <v>4368</v>
      </c>
      <c r="B4369" t="s">
        <v>1718</v>
      </c>
      <c r="C4369" t="s">
        <v>15</v>
      </c>
      <c r="D4369" t="s">
        <v>127</v>
      </c>
      <c r="E4369" t="s">
        <v>124</v>
      </c>
      <c r="F4369" s="1">
        <v>44590</v>
      </c>
      <c r="G4369" s="2">
        <v>44588.252083333333</v>
      </c>
      <c r="H4369" s="2">
        <v>44593.708333333336</v>
      </c>
      <c r="I4369" t="s">
        <v>365</v>
      </c>
      <c r="J4369" t="s">
        <v>71</v>
      </c>
      <c r="K4369">
        <v>11.417999999999999</v>
      </c>
      <c r="L4369" s="4">
        <v>1440</v>
      </c>
      <c r="M4369">
        <v>1000</v>
      </c>
      <c r="N4369" s="3">
        <v>16441.919999999998</v>
      </c>
      <c r="O4369">
        <v>16441.919999999998</v>
      </c>
      <c r="P4369">
        <v>16441.919999999998</v>
      </c>
      <c r="Q4369">
        <v>0</v>
      </c>
      <c r="S4369" t="str">
        <f t="shared" si="265"/>
        <v>January</v>
      </c>
      <c r="T4369" t="str">
        <f t="shared" si="266"/>
        <v>2022</v>
      </c>
      <c r="U4369" s="3">
        <f t="shared" si="267"/>
        <v>31</v>
      </c>
    </row>
    <row r="4370" spans="1:21" hidden="1">
      <c r="A4370">
        <v>4369</v>
      </c>
      <c r="B4370" t="s">
        <v>1718</v>
      </c>
      <c r="C4370" t="s">
        <v>15</v>
      </c>
      <c r="D4370" t="s">
        <v>127</v>
      </c>
      <c r="E4370" t="s">
        <v>124</v>
      </c>
      <c r="F4370" s="1">
        <v>44591</v>
      </c>
      <c r="G4370" s="2">
        <v>44588.252083333333</v>
      </c>
      <c r="H4370" s="2">
        <v>44593.708333333336</v>
      </c>
      <c r="I4370" t="s">
        <v>365</v>
      </c>
      <c r="J4370" t="s">
        <v>71</v>
      </c>
      <c r="K4370">
        <v>11.417999999999999</v>
      </c>
      <c r="L4370" s="4">
        <v>1440</v>
      </c>
      <c r="M4370">
        <v>1000</v>
      </c>
      <c r="N4370" s="3">
        <v>16441.919999999998</v>
      </c>
      <c r="O4370">
        <v>16441.919999999998</v>
      </c>
      <c r="P4370">
        <v>16441.919999999998</v>
      </c>
      <c r="Q4370">
        <v>0</v>
      </c>
      <c r="S4370" t="str">
        <f t="shared" si="265"/>
        <v>January</v>
      </c>
      <c r="T4370" t="str">
        <f t="shared" si="266"/>
        <v>2022</v>
      </c>
      <c r="U4370" s="3">
        <f t="shared" si="267"/>
        <v>31</v>
      </c>
    </row>
    <row r="4371" spans="1:21" hidden="1">
      <c r="A4371">
        <v>4370</v>
      </c>
      <c r="B4371" t="s">
        <v>1718</v>
      </c>
      <c r="C4371" t="s">
        <v>15</v>
      </c>
      <c r="D4371" t="s">
        <v>127</v>
      </c>
      <c r="E4371" t="s">
        <v>124</v>
      </c>
      <c r="F4371" s="1">
        <v>44592</v>
      </c>
      <c r="G4371" s="2">
        <v>44588.252083333333</v>
      </c>
      <c r="H4371" s="2">
        <v>44593.708333333336</v>
      </c>
      <c r="I4371" t="s">
        <v>365</v>
      </c>
      <c r="J4371" t="s">
        <v>71</v>
      </c>
      <c r="K4371">
        <v>11.417999999999999</v>
      </c>
      <c r="L4371" s="4">
        <v>1440</v>
      </c>
      <c r="M4371">
        <v>1000</v>
      </c>
      <c r="N4371" s="3">
        <v>16441.919999999998</v>
      </c>
      <c r="O4371">
        <v>16441.919999999998</v>
      </c>
      <c r="P4371">
        <v>16441.919999999998</v>
      </c>
      <c r="Q4371">
        <v>0</v>
      </c>
      <c r="S4371" t="str">
        <f t="shared" si="265"/>
        <v>January</v>
      </c>
      <c r="T4371" t="str">
        <f t="shared" si="266"/>
        <v>2022</v>
      </c>
      <c r="U4371" s="3">
        <f t="shared" si="267"/>
        <v>31</v>
      </c>
    </row>
    <row r="4372" spans="1:21" hidden="1">
      <c r="A4372">
        <v>4371</v>
      </c>
      <c r="B4372" t="s">
        <v>1674</v>
      </c>
      <c r="C4372" t="s">
        <v>15</v>
      </c>
      <c r="D4372" t="s">
        <v>127</v>
      </c>
      <c r="E4372" t="s">
        <v>124</v>
      </c>
      <c r="F4372" s="1">
        <v>44596</v>
      </c>
      <c r="G4372" s="2">
        <v>44595.318749999999</v>
      </c>
      <c r="H4372" s="2">
        <v>44600.45416666667</v>
      </c>
      <c r="I4372" t="s">
        <v>365</v>
      </c>
      <c r="J4372" t="s">
        <v>71</v>
      </c>
      <c r="K4372">
        <v>11.417999999999999</v>
      </c>
      <c r="L4372" s="4">
        <v>1440</v>
      </c>
      <c r="M4372">
        <v>1000</v>
      </c>
      <c r="N4372" s="3">
        <v>16441.919999999998</v>
      </c>
      <c r="O4372">
        <v>16441.919999999998</v>
      </c>
      <c r="P4372">
        <v>16441.919999999998</v>
      </c>
      <c r="Q4372">
        <v>0</v>
      </c>
      <c r="S4372" t="str">
        <f t="shared" si="265"/>
        <v>February</v>
      </c>
      <c r="T4372" t="str">
        <f t="shared" si="266"/>
        <v>2022</v>
      </c>
      <c r="U4372" s="3">
        <f t="shared" si="267"/>
        <v>28</v>
      </c>
    </row>
    <row r="4373" spans="1:21" hidden="1">
      <c r="A4373">
        <v>4372</v>
      </c>
      <c r="B4373" t="s">
        <v>1674</v>
      </c>
      <c r="C4373" t="s">
        <v>15</v>
      </c>
      <c r="D4373" t="s">
        <v>127</v>
      </c>
      <c r="E4373" t="s">
        <v>124</v>
      </c>
      <c r="F4373" s="1">
        <v>44597</v>
      </c>
      <c r="G4373" s="2">
        <v>44595.318749999999</v>
      </c>
      <c r="H4373" s="2">
        <v>44600.45416666667</v>
      </c>
      <c r="I4373" t="s">
        <v>365</v>
      </c>
      <c r="J4373" t="s">
        <v>71</v>
      </c>
      <c r="K4373">
        <v>11.417999999999999</v>
      </c>
      <c r="L4373" s="4">
        <v>1440</v>
      </c>
      <c r="M4373">
        <v>1000</v>
      </c>
      <c r="N4373" s="3">
        <v>16441.919999999998</v>
      </c>
      <c r="O4373">
        <v>16441.919999999998</v>
      </c>
      <c r="P4373">
        <v>16441.919999999998</v>
      </c>
      <c r="Q4373">
        <v>0</v>
      </c>
      <c r="S4373" t="str">
        <f t="shared" si="265"/>
        <v>February</v>
      </c>
      <c r="T4373" t="str">
        <f t="shared" si="266"/>
        <v>2022</v>
      </c>
      <c r="U4373" s="3">
        <f t="shared" si="267"/>
        <v>28</v>
      </c>
    </row>
    <row r="4374" spans="1:21" hidden="1">
      <c r="A4374">
        <v>4373</v>
      </c>
      <c r="B4374" t="s">
        <v>1674</v>
      </c>
      <c r="C4374" t="s">
        <v>15</v>
      </c>
      <c r="D4374" t="s">
        <v>127</v>
      </c>
      <c r="E4374" t="s">
        <v>124</v>
      </c>
      <c r="F4374" s="1">
        <v>44598</v>
      </c>
      <c r="G4374" s="2">
        <v>44595.318749999999</v>
      </c>
      <c r="H4374" s="2">
        <v>44600.45416666667</v>
      </c>
      <c r="I4374" t="s">
        <v>365</v>
      </c>
      <c r="J4374" t="s">
        <v>71</v>
      </c>
      <c r="K4374">
        <v>11.417999999999999</v>
      </c>
      <c r="L4374" s="4">
        <v>1440</v>
      </c>
      <c r="M4374">
        <v>1000</v>
      </c>
      <c r="N4374" s="3">
        <v>16441.919999999998</v>
      </c>
      <c r="O4374">
        <v>16441.919999999998</v>
      </c>
      <c r="P4374">
        <v>16441.919999999998</v>
      </c>
      <c r="Q4374">
        <v>0</v>
      </c>
      <c r="S4374" t="str">
        <f t="shared" si="265"/>
        <v>February</v>
      </c>
      <c r="T4374" t="str">
        <f t="shared" si="266"/>
        <v>2022</v>
      </c>
      <c r="U4374" s="3">
        <f t="shared" si="267"/>
        <v>28</v>
      </c>
    </row>
    <row r="4375" spans="1:21" hidden="1">
      <c r="A4375">
        <v>4374</v>
      </c>
      <c r="B4375" t="s">
        <v>1674</v>
      </c>
      <c r="C4375" t="s">
        <v>15</v>
      </c>
      <c r="D4375" t="s">
        <v>127</v>
      </c>
      <c r="E4375" t="s">
        <v>124</v>
      </c>
      <c r="F4375" s="1">
        <v>44599</v>
      </c>
      <c r="G4375" s="2">
        <v>44595.318749999999</v>
      </c>
      <c r="H4375" s="2">
        <v>44600.45416666667</v>
      </c>
      <c r="I4375" t="s">
        <v>365</v>
      </c>
      <c r="J4375" t="s">
        <v>71</v>
      </c>
      <c r="K4375">
        <v>11.417999999999999</v>
      </c>
      <c r="L4375" s="4">
        <v>1440</v>
      </c>
      <c r="M4375">
        <v>1000</v>
      </c>
      <c r="N4375" s="3">
        <v>16441.919999999998</v>
      </c>
      <c r="O4375">
        <v>16441.919999999998</v>
      </c>
      <c r="P4375">
        <v>16441.919999999998</v>
      </c>
      <c r="Q4375">
        <v>0</v>
      </c>
      <c r="S4375" t="str">
        <f t="shared" si="265"/>
        <v>February</v>
      </c>
      <c r="T4375" t="str">
        <f t="shared" si="266"/>
        <v>2022</v>
      </c>
      <c r="U4375" s="3">
        <f t="shared" si="267"/>
        <v>28</v>
      </c>
    </row>
    <row r="4376" spans="1:21" hidden="1">
      <c r="A4376">
        <v>4375</v>
      </c>
      <c r="B4376" t="s">
        <v>1719</v>
      </c>
      <c r="C4376" t="s">
        <v>15</v>
      </c>
      <c r="D4376" t="s">
        <v>131</v>
      </c>
      <c r="E4376" t="s">
        <v>124</v>
      </c>
      <c r="F4376" s="1">
        <v>44603</v>
      </c>
      <c r="G4376" s="2">
        <v>44602.265277777777</v>
      </c>
      <c r="H4376" s="2">
        <v>44607.708333333336</v>
      </c>
      <c r="I4376" t="s">
        <v>365</v>
      </c>
      <c r="J4376" t="s">
        <v>71</v>
      </c>
      <c r="K4376">
        <v>11.417999999999999</v>
      </c>
      <c r="L4376" s="4">
        <v>1440</v>
      </c>
      <c r="M4376">
        <v>1000</v>
      </c>
      <c r="N4376" s="3">
        <v>16441.919999999998</v>
      </c>
      <c r="O4376">
        <v>16441.919999999998</v>
      </c>
      <c r="P4376">
        <v>16441.919999999998</v>
      </c>
      <c r="Q4376">
        <v>0</v>
      </c>
      <c r="S4376" t="str">
        <f t="shared" si="265"/>
        <v>February</v>
      </c>
      <c r="T4376" t="str">
        <f t="shared" si="266"/>
        <v>2022</v>
      </c>
      <c r="U4376" s="3">
        <f t="shared" si="267"/>
        <v>28</v>
      </c>
    </row>
    <row r="4377" spans="1:21" hidden="1">
      <c r="A4377">
        <v>4376</v>
      </c>
      <c r="B4377" t="s">
        <v>1719</v>
      </c>
      <c r="C4377" t="s">
        <v>15</v>
      </c>
      <c r="D4377" t="s">
        <v>131</v>
      </c>
      <c r="E4377" t="s">
        <v>124</v>
      </c>
      <c r="F4377" s="1">
        <v>44604</v>
      </c>
      <c r="G4377" s="2">
        <v>44602.265277777777</v>
      </c>
      <c r="H4377" s="2">
        <v>44607.708333333336</v>
      </c>
      <c r="I4377" t="s">
        <v>365</v>
      </c>
      <c r="J4377" t="s">
        <v>71</v>
      </c>
      <c r="K4377">
        <v>11.417999999999999</v>
      </c>
      <c r="L4377" s="4">
        <v>1440</v>
      </c>
      <c r="M4377">
        <v>1000</v>
      </c>
      <c r="N4377" s="3">
        <v>16441.919999999998</v>
      </c>
      <c r="O4377">
        <v>16441.919999999998</v>
      </c>
      <c r="P4377">
        <v>16441.919999999998</v>
      </c>
      <c r="Q4377">
        <v>0</v>
      </c>
      <c r="S4377" t="str">
        <f t="shared" si="265"/>
        <v>February</v>
      </c>
      <c r="T4377" t="str">
        <f t="shared" si="266"/>
        <v>2022</v>
      </c>
      <c r="U4377" s="3">
        <f t="shared" si="267"/>
        <v>28</v>
      </c>
    </row>
    <row r="4378" spans="1:21" hidden="1">
      <c r="A4378">
        <v>4377</v>
      </c>
      <c r="B4378" t="s">
        <v>1719</v>
      </c>
      <c r="C4378" t="s">
        <v>15</v>
      </c>
      <c r="D4378" t="s">
        <v>131</v>
      </c>
      <c r="E4378" t="s">
        <v>124</v>
      </c>
      <c r="F4378" s="1">
        <v>44605</v>
      </c>
      <c r="G4378" s="2">
        <v>44602.265277777777</v>
      </c>
      <c r="H4378" s="2">
        <v>44607.708333333336</v>
      </c>
      <c r="I4378" t="s">
        <v>365</v>
      </c>
      <c r="J4378" t="s">
        <v>71</v>
      </c>
      <c r="K4378">
        <v>11.417999999999999</v>
      </c>
      <c r="L4378" s="4">
        <v>1440</v>
      </c>
      <c r="M4378">
        <v>1000</v>
      </c>
      <c r="N4378" s="3">
        <v>16441.919999999998</v>
      </c>
      <c r="O4378">
        <v>16441.919999999998</v>
      </c>
      <c r="P4378">
        <v>16441.919999999998</v>
      </c>
      <c r="Q4378">
        <v>0</v>
      </c>
      <c r="S4378" t="str">
        <f t="shared" si="265"/>
        <v>February</v>
      </c>
      <c r="T4378" t="str">
        <f t="shared" si="266"/>
        <v>2022</v>
      </c>
      <c r="U4378" s="3">
        <f t="shared" si="267"/>
        <v>28</v>
      </c>
    </row>
    <row r="4379" spans="1:21" hidden="1">
      <c r="A4379">
        <v>4378</v>
      </c>
      <c r="B4379" t="s">
        <v>1719</v>
      </c>
      <c r="C4379" t="s">
        <v>15</v>
      </c>
      <c r="D4379" t="s">
        <v>131</v>
      </c>
      <c r="E4379" t="s">
        <v>124</v>
      </c>
      <c r="F4379" s="1">
        <v>44606</v>
      </c>
      <c r="G4379" s="2">
        <v>44602.265277777777</v>
      </c>
      <c r="H4379" s="2">
        <v>44607.708333333336</v>
      </c>
      <c r="I4379" t="s">
        <v>365</v>
      </c>
      <c r="J4379" t="s">
        <v>71</v>
      </c>
      <c r="K4379">
        <v>11.417999999999999</v>
      </c>
      <c r="L4379" s="4">
        <v>1440</v>
      </c>
      <c r="M4379">
        <v>1000</v>
      </c>
      <c r="N4379" s="3">
        <v>16441.919999999998</v>
      </c>
      <c r="O4379">
        <v>16441.919999999998</v>
      </c>
      <c r="P4379">
        <v>16441.919999999998</v>
      </c>
      <c r="Q4379">
        <v>0</v>
      </c>
      <c r="S4379" t="str">
        <f t="shared" si="265"/>
        <v>February</v>
      </c>
      <c r="T4379" t="str">
        <f t="shared" si="266"/>
        <v>2022</v>
      </c>
      <c r="U4379" s="3">
        <f t="shared" si="267"/>
        <v>28</v>
      </c>
    </row>
    <row r="4380" spans="1:21" hidden="1">
      <c r="A4380">
        <v>4379</v>
      </c>
      <c r="B4380" t="s">
        <v>1723</v>
      </c>
      <c r="C4380" t="s">
        <v>15</v>
      </c>
      <c r="D4380" t="s">
        <v>123</v>
      </c>
      <c r="E4380" t="s">
        <v>124</v>
      </c>
      <c r="F4380" s="1">
        <v>44610</v>
      </c>
      <c r="G4380" s="2">
        <v>44609.281944444447</v>
      </c>
      <c r="H4380" s="2">
        <v>44614</v>
      </c>
      <c r="I4380" t="s">
        <v>365</v>
      </c>
      <c r="J4380" t="s">
        <v>71</v>
      </c>
      <c r="K4380">
        <v>11.417999999999999</v>
      </c>
      <c r="L4380" s="4">
        <v>1440</v>
      </c>
      <c r="M4380">
        <v>1000</v>
      </c>
      <c r="N4380" s="3">
        <v>16441.919999999998</v>
      </c>
      <c r="O4380">
        <v>16441.919999999998</v>
      </c>
      <c r="P4380">
        <v>16441.919999999998</v>
      </c>
      <c r="Q4380">
        <v>0</v>
      </c>
      <c r="S4380" t="str">
        <f t="shared" si="265"/>
        <v>February</v>
      </c>
      <c r="T4380" t="str">
        <f t="shared" si="266"/>
        <v>2022</v>
      </c>
      <c r="U4380" s="3">
        <f t="shared" si="267"/>
        <v>28</v>
      </c>
    </row>
    <row r="4381" spans="1:21" hidden="1">
      <c r="A4381">
        <v>4380</v>
      </c>
      <c r="B4381" t="s">
        <v>1723</v>
      </c>
      <c r="C4381" t="s">
        <v>15</v>
      </c>
      <c r="D4381" t="s">
        <v>123</v>
      </c>
      <c r="E4381" t="s">
        <v>124</v>
      </c>
      <c r="F4381" s="1">
        <v>44611</v>
      </c>
      <c r="G4381" s="2">
        <v>44609.281944444447</v>
      </c>
      <c r="H4381" s="2">
        <v>44614</v>
      </c>
      <c r="I4381" t="s">
        <v>365</v>
      </c>
      <c r="J4381" t="s">
        <v>71</v>
      </c>
      <c r="K4381">
        <v>11.417999999999999</v>
      </c>
      <c r="L4381" s="4">
        <v>1440</v>
      </c>
      <c r="M4381">
        <v>1000</v>
      </c>
      <c r="N4381" s="3">
        <v>16441.919999999998</v>
      </c>
      <c r="O4381">
        <v>16441.919999999998</v>
      </c>
      <c r="P4381">
        <v>16441.919999999998</v>
      </c>
      <c r="Q4381">
        <v>0</v>
      </c>
      <c r="S4381" t="str">
        <f t="shared" si="265"/>
        <v>February</v>
      </c>
      <c r="T4381" t="str">
        <f t="shared" si="266"/>
        <v>2022</v>
      </c>
      <c r="U4381" s="3">
        <f t="shared" si="267"/>
        <v>28</v>
      </c>
    </row>
    <row r="4382" spans="1:21" hidden="1">
      <c r="A4382">
        <v>4381</v>
      </c>
      <c r="B4382" t="s">
        <v>1723</v>
      </c>
      <c r="C4382" t="s">
        <v>15</v>
      </c>
      <c r="D4382" t="s">
        <v>123</v>
      </c>
      <c r="E4382" t="s">
        <v>124</v>
      </c>
      <c r="F4382" s="1">
        <v>44612</v>
      </c>
      <c r="G4382" s="2">
        <v>44609.281944444447</v>
      </c>
      <c r="H4382" s="2">
        <v>44614</v>
      </c>
      <c r="I4382" t="s">
        <v>365</v>
      </c>
      <c r="J4382" t="s">
        <v>71</v>
      </c>
      <c r="K4382">
        <v>11.417999999999999</v>
      </c>
      <c r="L4382" s="4">
        <v>1440</v>
      </c>
      <c r="M4382">
        <v>1000</v>
      </c>
      <c r="N4382" s="3">
        <v>16441.919999999998</v>
      </c>
      <c r="O4382">
        <v>16441.919999999998</v>
      </c>
      <c r="P4382">
        <v>16441.919999999998</v>
      </c>
      <c r="Q4382">
        <v>0</v>
      </c>
      <c r="S4382" t="str">
        <f t="shared" si="265"/>
        <v>February</v>
      </c>
      <c r="T4382" t="str">
        <f t="shared" si="266"/>
        <v>2022</v>
      </c>
      <c r="U4382" s="3">
        <f t="shared" si="267"/>
        <v>28</v>
      </c>
    </row>
    <row r="4383" spans="1:21" hidden="1">
      <c r="A4383">
        <v>4382</v>
      </c>
      <c r="B4383" t="s">
        <v>1723</v>
      </c>
      <c r="C4383" t="s">
        <v>15</v>
      </c>
      <c r="D4383" t="s">
        <v>123</v>
      </c>
      <c r="E4383" t="s">
        <v>124</v>
      </c>
      <c r="F4383" s="1">
        <v>44613</v>
      </c>
      <c r="G4383" s="2">
        <v>44609.281944444447</v>
      </c>
      <c r="H4383" s="2">
        <v>44614</v>
      </c>
      <c r="I4383" t="s">
        <v>365</v>
      </c>
      <c r="J4383" t="s">
        <v>71</v>
      </c>
      <c r="K4383">
        <v>11.417999999999999</v>
      </c>
      <c r="L4383" s="4">
        <v>1440</v>
      </c>
      <c r="M4383">
        <v>1000</v>
      </c>
      <c r="N4383" s="3">
        <v>16441.919999999998</v>
      </c>
      <c r="O4383">
        <v>16441.919999999998</v>
      </c>
      <c r="P4383">
        <v>16441.919999999998</v>
      </c>
      <c r="Q4383">
        <v>0</v>
      </c>
      <c r="S4383" t="str">
        <f t="shared" si="265"/>
        <v>February</v>
      </c>
      <c r="T4383" t="str">
        <f t="shared" si="266"/>
        <v>2022</v>
      </c>
      <c r="U4383" s="3">
        <f t="shared" si="267"/>
        <v>28</v>
      </c>
    </row>
    <row r="4384" spans="1:21" hidden="1">
      <c r="A4384">
        <v>4383</v>
      </c>
      <c r="B4384" t="s">
        <v>1745</v>
      </c>
      <c r="C4384" t="s">
        <v>15</v>
      </c>
      <c r="D4384" t="s">
        <v>123</v>
      </c>
      <c r="E4384" t="s">
        <v>124</v>
      </c>
      <c r="F4384" s="1">
        <v>44616</v>
      </c>
      <c r="G4384" s="2">
        <v>44616</v>
      </c>
      <c r="H4384" s="2">
        <v>44620</v>
      </c>
      <c r="I4384" t="s">
        <v>365</v>
      </c>
      <c r="J4384" t="s">
        <v>71</v>
      </c>
      <c r="K4384">
        <v>11.417999999999999</v>
      </c>
      <c r="L4384" s="4">
        <v>1440</v>
      </c>
      <c r="M4384">
        <v>1000</v>
      </c>
      <c r="N4384" s="3">
        <v>16441.919999999998</v>
      </c>
      <c r="O4384">
        <v>16441.919999999998</v>
      </c>
      <c r="P4384">
        <v>16441.919999999998</v>
      </c>
      <c r="Q4384">
        <v>0</v>
      </c>
      <c r="S4384" t="str">
        <f t="shared" si="265"/>
        <v>February</v>
      </c>
      <c r="T4384" t="str">
        <f t="shared" si="266"/>
        <v>2022</v>
      </c>
      <c r="U4384" s="3">
        <f t="shared" si="267"/>
        <v>28</v>
      </c>
    </row>
    <row r="4385" spans="1:21" hidden="1">
      <c r="A4385">
        <v>4384</v>
      </c>
      <c r="B4385" t="s">
        <v>1745</v>
      </c>
      <c r="C4385" t="s">
        <v>15</v>
      </c>
      <c r="D4385" t="s">
        <v>123</v>
      </c>
      <c r="E4385" t="s">
        <v>124</v>
      </c>
      <c r="F4385" s="1">
        <v>44617</v>
      </c>
      <c r="G4385" s="2">
        <v>44616</v>
      </c>
      <c r="H4385" s="2">
        <v>44620</v>
      </c>
      <c r="I4385" t="s">
        <v>365</v>
      </c>
      <c r="J4385" t="s">
        <v>71</v>
      </c>
      <c r="K4385">
        <v>11.417999999999999</v>
      </c>
      <c r="L4385" s="4">
        <v>1440</v>
      </c>
      <c r="M4385">
        <v>1000</v>
      </c>
      <c r="N4385" s="3">
        <v>16441.919999999998</v>
      </c>
      <c r="O4385">
        <v>16441.919999999998</v>
      </c>
      <c r="P4385">
        <v>16441.919999999998</v>
      </c>
      <c r="Q4385">
        <v>0</v>
      </c>
      <c r="S4385" t="str">
        <f t="shared" si="265"/>
        <v>February</v>
      </c>
      <c r="T4385" t="str">
        <f t="shared" si="266"/>
        <v>2022</v>
      </c>
      <c r="U4385" s="3">
        <f t="shared" si="267"/>
        <v>28</v>
      </c>
    </row>
    <row r="4386" spans="1:21" hidden="1">
      <c r="A4386">
        <v>4385</v>
      </c>
      <c r="B4386" t="s">
        <v>1745</v>
      </c>
      <c r="C4386" t="s">
        <v>15</v>
      </c>
      <c r="D4386" t="s">
        <v>123</v>
      </c>
      <c r="E4386" t="s">
        <v>124</v>
      </c>
      <c r="F4386" s="1">
        <v>44618</v>
      </c>
      <c r="G4386" s="2">
        <v>44616</v>
      </c>
      <c r="H4386" s="2">
        <v>44620</v>
      </c>
      <c r="I4386" t="s">
        <v>365</v>
      </c>
      <c r="J4386" t="s">
        <v>71</v>
      </c>
      <c r="K4386">
        <v>11.417999999999999</v>
      </c>
      <c r="L4386" s="4">
        <v>1440</v>
      </c>
      <c r="M4386">
        <v>1000</v>
      </c>
      <c r="N4386" s="3">
        <v>16441.919999999998</v>
      </c>
      <c r="O4386">
        <v>16441.919999999998</v>
      </c>
      <c r="P4386">
        <v>16441.919999999998</v>
      </c>
      <c r="Q4386">
        <v>0</v>
      </c>
      <c r="S4386" t="str">
        <f t="shared" si="265"/>
        <v>February</v>
      </c>
      <c r="T4386" t="str">
        <f t="shared" si="266"/>
        <v>2022</v>
      </c>
      <c r="U4386" s="3">
        <f t="shared" si="267"/>
        <v>28</v>
      </c>
    </row>
    <row r="4387" spans="1:21" hidden="1">
      <c r="A4387">
        <v>4386</v>
      </c>
      <c r="B4387" t="s">
        <v>1745</v>
      </c>
      <c r="C4387" t="s">
        <v>15</v>
      </c>
      <c r="D4387" t="s">
        <v>123</v>
      </c>
      <c r="E4387" t="s">
        <v>124</v>
      </c>
      <c r="F4387" s="1">
        <v>44619</v>
      </c>
      <c r="G4387" s="2">
        <v>44616</v>
      </c>
      <c r="H4387" s="2">
        <v>44620</v>
      </c>
      <c r="I4387" t="s">
        <v>365</v>
      </c>
      <c r="J4387" t="s">
        <v>71</v>
      </c>
      <c r="K4387">
        <v>11.417999999999999</v>
      </c>
      <c r="L4387" s="4">
        <v>1440</v>
      </c>
      <c r="M4387">
        <v>1000</v>
      </c>
      <c r="N4387" s="3">
        <v>16441.919999999998</v>
      </c>
      <c r="O4387">
        <v>16441.919999999998</v>
      </c>
      <c r="P4387">
        <v>16441.919999999998</v>
      </c>
      <c r="Q4387">
        <v>0</v>
      </c>
      <c r="S4387" t="str">
        <f t="shared" si="265"/>
        <v>February</v>
      </c>
      <c r="T4387" t="str">
        <f t="shared" si="266"/>
        <v>2022</v>
      </c>
      <c r="U4387" s="3">
        <f t="shared" si="267"/>
        <v>28</v>
      </c>
    </row>
    <row r="4388" spans="1:21" hidden="1">
      <c r="A4388">
        <v>4387</v>
      </c>
      <c r="B4388" t="s">
        <v>1745</v>
      </c>
      <c r="C4388" t="s">
        <v>15</v>
      </c>
      <c r="D4388" t="s">
        <v>123</v>
      </c>
      <c r="E4388" t="s">
        <v>124</v>
      </c>
      <c r="F4388" s="1">
        <v>44619</v>
      </c>
      <c r="G4388" s="2">
        <v>44616</v>
      </c>
      <c r="H4388" s="2">
        <v>44620</v>
      </c>
      <c r="I4388" t="s">
        <v>365</v>
      </c>
      <c r="J4388" t="s">
        <v>71</v>
      </c>
      <c r="K4388">
        <v>11.417999999999999</v>
      </c>
      <c r="L4388" s="4">
        <v>1440</v>
      </c>
      <c r="M4388">
        <v>1000</v>
      </c>
      <c r="N4388" s="3">
        <v>16441.919999999998</v>
      </c>
      <c r="O4388">
        <v>16441.919999999998</v>
      </c>
      <c r="P4388">
        <v>16441.919999999998</v>
      </c>
      <c r="Q4388">
        <v>0</v>
      </c>
      <c r="S4388" t="str">
        <f t="shared" si="265"/>
        <v>February</v>
      </c>
      <c r="T4388" t="str">
        <f t="shared" si="266"/>
        <v>2022</v>
      </c>
      <c r="U4388" s="3">
        <f t="shared" si="267"/>
        <v>28</v>
      </c>
    </row>
    <row r="4389" spans="1:21" hidden="1">
      <c r="A4389">
        <v>4388</v>
      </c>
      <c r="B4389" t="s">
        <v>1712</v>
      </c>
      <c r="C4389" t="s">
        <v>15</v>
      </c>
      <c r="D4389" t="s">
        <v>127</v>
      </c>
      <c r="E4389" t="s">
        <v>124</v>
      </c>
      <c r="F4389" s="1">
        <v>44630</v>
      </c>
      <c r="G4389" s="2">
        <v>44629.255555555559</v>
      </c>
      <c r="H4389" s="2">
        <v>44634.68472222222</v>
      </c>
      <c r="I4389" t="s">
        <v>365</v>
      </c>
      <c r="J4389" t="s">
        <v>71</v>
      </c>
      <c r="K4389">
        <v>11.417999999999999</v>
      </c>
      <c r="L4389" s="4">
        <v>1440</v>
      </c>
      <c r="M4389">
        <v>1000</v>
      </c>
      <c r="N4389" s="3">
        <v>16441.919999999998</v>
      </c>
      <c r="O4389">
        <v>16441.919999999998</v>
      </c>
      <c r="P4389">
        <v>16441.919999999998</v>
      </c>
      <c r="Q4389">
        <v>0</v>
      </c>
      <c r="S4389" t="str">
        <f t="shared" si="265"/>
        <v>March</v>
      </c>
      <c r="T4389" t="str">
        <f t="shared" si="266"/>
        <v>2022</v>
      </c>
      <c r="U4389" s="3">
        <f t="shared" si="267"/>
        <v>31</v>
      </c>
    </row>
    <row r="4390" spans="1:21" hidden="1">
      <c r="A4390">
        <v>4389</v>
      </c>
      <c r="B4390" t="s">
        <v>1712</v>
      </c>
      <c r="C4390" t="s">
        <v>15</v>
      </c>
      <c r="D4390" t="s">
        <v>127</v>
      </c>
      <c r="E4390" t="s">
        <v>124</v>
      </c>
      <c r="F4390" s="1">
        <v>44631</v>
      </c>
      <c r="G4390" s="2">
        <v>44629.255555555559</v>
      </c>
      <c r="H4390" s="2">
        <v>44634.68472222222</v>
      </c>
      <c r="I4390" t="s">
        <v>365</v>
      </c>
      <c r="J4390" t="s">
        <v>71</v>
      </c>
      <c r="K4390">
        <v>11.417999999999999</v>
      </c>
      <c r="L4390" s="4">
        <v>1440</v>
      </c>
      <c r="M4390">
        <v>1000</v>
      </c>
      <c r="N4390" s="3">
        <v>16441.919999999998</v>
      </c>
      <c r="O4390">
        <v>16441.919999999998</v>
      </c>
      <c r="P4390">
        <v>16441.919999999998</v>
      </c>
      <c r="Q4390">
        <v>0</v>
      </c>
      <c r="S4390" t="str">
        <f t="shared" si="265"/>
        <v>March</v>
      </c>
      <c r="T4390" t="str">
        <f t="shared" si="266"/>
        <v>2022</v>
      </c>
      <c r="U4390" s="3">
        <f t="shared" si="267"/>
        <v>31</v>
      </c>
    </row>
    <row r="4391" spans="1:21" hidden="1">
      <c r="A4391">
        <v>4390</v>
      </c>
      <c r="B4391" t="s">
        <v>1712</v>
      </c>
      <c r="C4391" t="s">
        <v>15</v>
      </c>
      <c r="D4391" t="s">
        <v>127</v>
      </c>
      <c r="E4391" t="s">
        <v>124</v>
      </c>
      <c r="F4391" s="1">
        <v>44632</v>
      </c>
      <c r="G4391" s="2">
        <v>44629.255555555559</v>
      </c>
      <c r="H4391" s="2">
        <v>44634.68472222222</v>
      </c>
      <c r="I4391" t="s">
        <v>365</v>
      </c>
      <c r="J4391" t="s">
        <v>71</v>
      </c>
      <c r="K4391">
        <v>11.417999999999999</v>
      </c>
      <c r="L4391" s="4">
        <v>1440</v>
      </c>
      <c r="M4391">
        <v>1000</v>
      </c>
      <c r="N4391" s="3">
        <v>16441.919999999998</v>
      </c>
      <c r="O4391">
        <v>16441.919999999998</v>
      </c>
      <c r="P4391">
        <v>16441.919999999998</v>
      </c>
      <c r="Q4391">
        <v>0</v>
      </c>
      <c r="S4391" t="str">
        <f t="shared" si="265"/>
        <v>March</v>
      </c>
      <c r="T4391" t="str">
        <f t="shared" si="266"/>
        <v>2022</v>
      </c>
      <c r="U4391" s="3">
        <f t="shared" si="267"/>
        <v>31</v>
      </c>
    </row>
    <row r="4392" spans="1:21" hidden="1">
      <c r="A4392">
        <v>4391</v>
      </c>
      <c r="B4392" t="s">
        <v>1712</v>
      </c>
      <c r="C4392" t="s">
        <v>15</v>
      </c>
      <c r="D4392" t="s">
        <v>127</v>
      </c>
      <c r="E4392" t="s">
        <v>124</v>
      </c>
      <c r="F4392" s="1">
        <v>44633</v>
      </c>
      <c r="G4392" s="2">
        <v>44629.255555555559</v>
      </c>
      <c r="H4392" s="2">
        <v>44634.68472222222</v>
      </c>
      <c r="I4392" t="s">
        <v>365</v>
      </c>
      <c r="J4392" t="s">
        <v>71</v>
      </c>
      <c r="K4392">
        <v>11.417999999999999</v>
      </c>
      <c r="L4392" s="4">
        <v>1440</v>
      </c>
      <c r="M4392">
        <v>1000</v>
      </c>
      <c r="N4392" s="3">
        <v>16441.919999999998</v>
      </c>
      <c r="O4392">
        <v>16441.919999999998</v>
      </c>
      <c r="P4392">
        <v>16441.919999999998</v>
      </c>
      <c r="Q4392">
        <v>0</v>
      </c>
      <c r="S4392" t="str">
        <f t="shared" si="265"/>
        <v>March</v>
      </c>
      <c r="T4392" t="str">
        <f t="shared" si="266"/>
        <v>2022</v>
      </c>
      <c r="U4392" s="3">
        <f t="shared" si="267"/>
        <v>31</v>
      </c>
    </row>
    <row r="4393" spans="1:21" hidden="1">
      <c r="A4393">
        <v>4392</v>
      </c>
      <c r="B4393" t="s">
        <v>1696</v>
      </c>
      <c r="C4393" t="s">
        <v>15</v>
      </c>
      <c r="D4393" t="s">
        <v>123</v>
      </c>
      <c r="E4393" t="s">
        <v>124</v>
      </c>
      <c r="F4393" s="1">
        <v>44623</v>
      </c>
      <c r="G4393" s="2">
        <v>44622.257638888892</v>
      </c>
      <c r="H4393" s="2">
        <v>44627.655555555553</v>
      </c>
      <c r="I4393" t="s">
        <v>365</v>
      </c>
      <c r="J4393" t="s">
        <v>71</v>
      </c>
      <c r="K4393">
        <v>11.417999999999999</v>
      </c>
      <c r="L4393" s="4">
        <v>1440</v>
      </c>
      <c r="M4393">
        <v>1000</v>
      </c>
      <c r="N4393" s="3">
        <v>16441.919999999998</v>
      </c>
      <c r="O4393">
        <v>16441.919999999998</v>
      </c>
      <c r="P4393">
        <v>16441.919999999998</v>
      </c>
      <c r="Q4393">
        <v>0</v>
      </c>
      <c r="S4393" t="str">
        <f t="shared" si="265"/>
        <v>March</v>
      </c>
      <c r="T4393" t="str">
        <f t="shared" si="266"/>
        <v>2022</v>
      </c>
      <c r="U4393" s="3">
        <f t="shared" si="267"/>
        <v>31</v>
      </c>
    </row>
    <row r="4394" spans="1:21" hidden="1">
      <c r="A4394">
        <v>4393</v>
      </c>
      <c r="B4394" t="s">
        <v>1696</v>
      </c>
      <c r="C4394" t="s">
        <v>15</v>
      </c>
      <c r="D4394" t="s">
        <v>123</v>
      </c>
      <c r="E4394" t="s">
        <v>124</v>
      </c>
      <c r="F4394" s="1">
        <v>44624</v>
      </c>
      <c r="G4394" s="2">
        <v>44622.257638888892</v>
      </c>
      <c r="H4394" s="2">
        <v>44627.655555555553</v>
      </c>
      <c r="I4394" t="s">
        <v>365</v>
      </c>
      <c r="J4394" t="s">
        <v>71</v>
      </c>
      <c r="K4394">
        <v>11.417999999999999</v>
      </c>
      <c r="L4394" s="4">
        <v>1440</v>
      </c>
      <c r="M4394">
        <v>1000</v>
      </c>
      <c r="N4394" s="3">
        <v>16441.919999999998</v>
      </c>
      <c r="O4394">
        <v>16441.919999999998</v>
      </c>
      <c r="P4394">
        <v>16441.919999999998</v>
      </c>
      <c r="Q4394">
        <v>0</v>
      </c>
      <c r="S4394" t="str">
        <f t="shared" si="265"/>
        <v>March</v>
      </c>
      <c r="T4394" t="str">
        <f t="shared" si="266"/>
        <v>2022</v>
      </c>
      <c r="U4394" s="3">
        <f t="shared" si="267"/>
        <v>31</v>
      </c>
    </row>
    <row r="4395" spans="1:21" hidden="1">
      <c r="A4395">
        <v>4394</v>
      </c>
      <c r="B4395" t="s">
        <v>1696</v>
      </c>
      <c r="C4395" t="s">
        <v>15</v>
      </c>
      <c r="D4395" t="s">
        <v>123</v>
      </c>
      <c r="E4395" t="s">
        <v>124</v>
      </c>
      <c r="F4395" s="1">
        <v>44625</v>
      </c>
      <c r="G4395" s="2">
        <v>44622.257638888892</v>
      </c>
      <c r="H4395" s="2">
        <v>44627.655555555553</v>
      </c>
      <c r="I4395" t="s">
        <v>365</v>
      </c>
      <c r="J4395" t="s">
        <v>71</v>
      </c>
      <c r="K4395">
        <v>11.417999999999999</v>
      </c>
      <c r="L4395" s="4">
        <v>1440</v>
      </c>
      <c r="M4395">
        <v>1000</v>
      </c>
      <c r="N4395" s="3">
        <v>16441.919999999998</v>
      </c>
      <c r="O4395">
        <v>16441.919999999998</v>
      </c>
      <c r="P4395">
        <v>16441.919999999998</v>
      </c>
      <c r="Q4395">
        <v>0</v>
      </c>
      <c r="S4395" t="str">
        <f t="shared" si="265"/>
        <v>March</v>
      </c>
      <c r="T4395" t="str">
        <f t="shared" si="266"/>
        <v>2022</v>
      </c>
      <c r="U4395" s="3">
        <f t="shared" si="267"/>
        <v>31</v>
      </c>
    </row>
    <row r="4396" spans="1:21" hidden="1">
      <c r="A4396">
        <v>4395</v>
      </c>
      <c r="B4396" t="s">
        <v>1696</v>
      </c>
      <c r="C4396" t="s">
        <v>15</v>
      </c>
      <c r="D4396" t="s">
        <v>123</v>
      </c>
      <c r="E4396" t="s">
        <v>124</v>
      </c>
      <c r="F4396" s="1">
        <v>44626</v>
      </c>
      <c r="G4396" s="2">
        <v>44622.257638888892</v>
      </c>
      <c r="H4396" s="2">
        <v>44627.655555555553</v>
      </c>
      <c r="I4396" t="s">
        <v>365</v>
      </c>
      <c r="J4396" t="s">
        <v>71</v>
      </c>
      <c r="K4396">
        <v>11.417999999999999</v>
      </c>
      <c r="L4396" s="4">
        <v>1440</v>
      </c>
      <c r="M4396">
        <v>1000</v>
      </c>
      <c r="N4396" s="3">
        <v>16441.919999999998</v>
      </c>
      <c r="O4396">
        <v>16441.919999999998</v>
      </c>
      <c r="P4396">
        <v>16441.919999999998</v>
      </c>
      <c r="Q4396">
        <v>0</v>
      </c>
      <c r="S4396" t="str">
        <f t="shared" si="265"/>
        <v>March</v>
      </c>
      <c r="T4396" t="str">
        <f t="shared" si="266"/>
        <v>2022</v>
      </c>
      <c r="U4396" s="3">
        <f t="shared" si="267"/>
        <v>31</v>
      </c>
    </row>
    <row r="4397" spans="1:21" hidden="1">
      <c r="A4397">
        <v>4396</v>
      </c>
      <c r="B4397" t="s">
        <v>1691</v>
      </c>
      <c r="C4397" t="s">
        <v>15</v>
      </c>
      <c r="D4397" t="s">
        <v>141</v>
      </c>
      <c r="E4397" t="s">
        <v>124</v>
      </c>
      <c r="F4397" s="1">
        <v>44637</v>
      </c>
      <c r="G4397" s="2">
        <v>44636.263888888891</v>
      </c>
      <c r="H4397" s="2">
        <v>44641.632638888892</v>
      </c>
      <c r="I4397" t="s">
        <v>365</v>
      </c>
      <c r="J4397" t="s">
        <v>71</v>
      </c>
      <c r="K4397">
        <v>11.417999999999999</v>
      </c>
      <c r="L4397" s="4">
        <v>1440</v>
      </c>
      <c r="M4397">
        <v>1000</v>
      </c>
      <c r="N4397" s="3">
        <v>16441.919999999998</v>
      </c>
      <c r="O4397">
        <v>16441.919999999998</v>
      </c>
      <c r="P4397">
        <v>16441.919999999998</v>
      </c>
      <c r="Q4397">
        <v>0</v>
      </c>
      <c r="S4397" t="str">
        <f t="shared" si="265"/>
        <v>March</v>
      </c>
      <c r="T4397" t="str">
        <f t="shared" si="266"/>
        <v>2022</v>
      </c>
      <c r="U4397" s="3">
        <f t="shared" si="267"/>
        <v>31</v>
      </c>
    </row>
    <row r="4398" spans="1:21" hidden="1">
      <c r="A4398">
        <v>4397</v>
      </c>
      <c r="B4398" t="s">
        <v>1691</v>
      </c>
      <c r="C4398" t="s">
        <v>15</v>
      </c>
      <c r="D4398" t="s">
        <v>141</v>
      </c>
      <c r="E4398" t="s">
        <v>124</v>
      </c>
      <c r="F4398" s="1">
        <v>44638</v>
      </c>
      <c r="G4398" s="2">
        <v>44636.263888888891</v>
      </c>
      <c r="H4398" s="2">
        <v>44641.632638888892</v>
      </c>
      <c r="I4398" t="s">
        <v>365</v>
      </c>
      <c r="J4398" t="s">
        <v>71</v>
      </c>
      <c r="K4398">
        <v>11.417999999999999</v>
      </c>
      <c r="L4398" s="4">
        <v>1440</v>
      </c>
      <c r="M4398">
        <v>1000</v>
      </c>
      <c r="N4398" s="3">
        <v>16441.919999999998</v>
      </c>
      <c r="O4398">
        <v>16441.919999999998</v>
      </c>
      <c r="P4398">
        <v>16441.919999999998</v>
      </c>
      <c r="Q4398">
        <v>0</v>
      </c>
      <c r="S4398" t="str">
        <f t="shared" si="265"/>
        <v>March</v>
      </c>
      <c r="T4398" t="str">
        <f t="shared" si="266"/>
        <v>2022</v>
      </c>
      <c r="U4398" s="3">
        <f t="shared" si="267"/>
        <v>31</v>
      </c>
    </row>
    <row r="4399" spans="1:21" hidden="1">
      <c r="A4399">
        <v>4398</v>
      </c>
      <c r="B4399" t="s">
        <v>1691</v>
      </c>
      <c r="C4399" t="s">
        <v>15</v>
      </c>
      <c r="D4399" t="s">
        <v>141</v>
      </c>
      <c r="E4399" t="s">
        <v>124</v>
      </c>
      <c r="F4399" s="1">
        <v>44639</v>
      </c>
      <c r="G4399" s="2">
        <v>44636.263888888891</v>
      </c>
      <c r="H4399" s="2">
        <v>44641.632638888892</v>
      </c>
      <c r="I4399" t="s">
        <v>365</v>
      </c>
      <c r="J4399" t="s">
        <v>71</v>
      </c>
      <c r="K4399">
        <v>11.417999999999999</v>
      </c>
      <c r="L4399" s="4">
        <v>1440</v>
      </c>
      <c r="M4399">
        <v>1000</v>
      </c>
      <c r="N4399" s="3">
        <v>16441.919999999998</v>
      </c>
      <c r="O4399">
        <v>16441.919999999998</v>
      </c>
      <c r="P4399">
        <v>16441.919999999998</v>
      </c>
      <c r="Q4399">
        <v>0</v>
      </c>
      <c r="S4399" t="str">
        <f t="shared" si="265"/>
        <v>March</v>
      </c>
      <c r="T4399" t="str">
        <f t="shared" si="266"/>
        <v>2022</v>
      </c>
      <c r="U4399" s="3">
        <f t="shared" si="267"/>
        <v>31</v>
      </c>
    </row>
    <row r="4400" spans="1:21" hidden="1">
      <c r="A4400">
        <v>4399</v>
      </c>
      <c r="B4400" t="s">
        <v>1691</v>
      </c>
      <c r="C4400" t="s">
        <v>15</v>
      </c>
      <c r="D4400" t="s">
        <v>141</v>
      </c>
      <c r="E4400" t="s">
        <v>124</v>
      </c>
      <c r="F4400" s="1">
        <v>44640</v>
      </c>
      <c r="G4400" s="2">
        <v>44636.263888888891</v>
      </c>
      <c r="H4400" s="2">
        <v>44641.632638888892</v>
      </c>
      <c r="I4400" t="s">
        <v>365</v>
      </c>
      <c r="J4400" t="s">
        <v>71</v>
      </c>
      <c r="K4400">
        <v>11.417999999999999</v>
      </c>
      <c r="L4400" s="4">
        <v>1440</v>
      </c>
      <c r="M4400">
        <v>1000</v>
      </c>
      <c r="N4400" s="3">
        <v>16441.919999999998</v>
      </c>
      <c r="O4400">
        <v>16441.919999999998</v>
      </c>
      <c r="P4400">
        <v>16441.919999999998</v>
      </c>
      <c r="Q4400">
        <v>0</v>
      </c>
      <c r="S4400" t="str">
        <f t="shared" si="265"/>
        <v>March</v>
      </c>
      <c r="T4400" t="str">
        <f t="shared" si="266"/>
        <v>2022</v>
      </c>
      <c r="U4400" s="3">
        <f t="shared" si="267"/>
        <v>31</v>
      </c>
    </row>
    <row r="4401" spans="1:21" hidden="1">
      <c r="A4401">
        <v>4400</v>
      </c>
      <c r="B4401" t="s">
        <v>1738</v>
      </c>
      <c r="C4401" t="s">
        <v>15</v>
      </c>
      <c r="D4401" t="s">
        <v>123</v>
      </c>
      <c r="E4401" t="s">
        <v>124</v>
      </c>
      <c r="F4401" s="1">
        <v>44644</v>
      </c>
      <c r="G4401" s="2">
        <v>44643.230555555558</v>
      </c>
      <c r="H4401" s="2">
        <v>44648</v>
      </c>
      <c r="I4401" t="s">
        <v>365</v>
      </c>
      <c r="J4401" t="s">
        <v>71</v>
      </c>
      <c r="K4401">
        <v>11.417999999999999</v>
      </c>
      <c r="L4401" s="4">
        <v>1440</v>
      </c>
      <c r="M4401">
        <v>1000</v>
      </c>
      <c r="N4401" s="3">
        <v>16441.919999999998</v>
      </c>
      <c r="O4401">
        <v>16441.919999999998</v>
      </c>
      <c r="P4401">
        <v>16441.919999999998</v>
      </c>
      <c r="Q4401">
        <v>0</v>
      </c>
      <c r="S4401" t="str">
        <f t="shared" si="265"/>
        <v>March</v>
      </c>
      <c r="T4401" t="str">
        <f t="shared" si="266"/>
        <v>2022</v>
      </c>
      <c r="U4401" s="3">
        <f t="shared" si="267"/>
        <v>31</v>
      </c>
    </row>
    <row r="4402" spans="1:21" hidden="1">
      <c r="A4402">
        <v>4401</v>
      </c>
      <c r="B4402" t="s">
        <v>1738</v>
      </c>
      <c r="C4402" t="s">
        <v>15</v>
      </c>
      <c r="D4402" t="s">
        <v>123</v>
      </c>
      <c r="E4402" t="s">
        <v>124</v>
      </c>
      <c r="F4402" s="1">
        <v>44645</v>
      </c>
      <c r="G4402" s="2">
        <v>44643.230555555558</v>
      </c>
      <c r="H4402" s="2">
        <v>44648</v>
      </c>
      <c r="I4402" t="s">
        <v>365</v>
      </c>
      <c r="J4402" t="s">
        <v>71</v>
      </c>
      <c r="K4402">
        <v>11.417999999999999</v>
      </c>
      <c r="L4402" s="4">
        <v>1440</v>
      </c>
      <c r="M4402">
        <v>1000</v>
      </c>
      <c r="N4402" s="3">
        <v>16441.919999999998</v>
      </c>
      <c r="O4402">
        <v>16441.919999999998</v>
      </c>
      <c r="P4402">
        <v>16441.919999999998</v>
      </c>
      <c r="Q4402">
        <v>0</v>
      </c>
      <c r="S4402" t="str">
        <f t="shared" si="265"/>
        <v>March</v>
      </c>
      <c r="T4402" t="str">
        <f t="shared" si="266"/>
        <v>2022</v>
      </c>
      <c r="U4402" s="3">
        <f t="shared" si="267"/>
        <v>31</v>
      </c>
    </row>
    <row r="4403" spans="1:21" hidden="1">
      <c r="A4403">
        <v>4402</v>
      </c>
      <c r="B4403" t="s">
        <v>1738</v>
      </c>
      <c r="C4403" t="s">
        <v>15</v>
      </c>
      <c r="D4403" t="s">
        <v>123</v>
      </c>
      <c r="E4403" t="s">
        <v>124</v>
      </c>
      <c r="F4403" s="1">
        <v>44646</v>
      </c>
      <c r="G4403" s="2">
        <v>44643.230555555558</v>
      </c>
      <c r="H4403" s="2">
        <v>44648</v>
      </c>
      <c r="I4403" t="s">
        <v>365</v>
      </c>
      <c r="J4403" t="s">
        <v>71</v>
      </c>
      <c r="K4403">
        <v>11.417999999999999</v>
      </c>
      <c r="L4403" s="4">
        <v>1440</v>
      </c>
      <c r="M4403">
        <v>1000</v>
      </c>
      <c r="N4403" s="3">
        <v>16441.919999999998</v>
      </c>
      <c r="O4403">
        <v>16441.919999999998</v>
      </c>
      <c r="P4403">
        <v>16441.919999999998</v>
      </c>
      <c r="Q4403">
        <v>0</v>
      </c>
      <c r="S4403" t="str">
        <f t="shared" si="265"/>
        <v>March</v>
      </c>
      <c r="T4403" t="str">
        <f t="shared" si="266"/>
        <v>2022</v>
      </c>
      <c r="U4403" s="3">
        <f t="shared" si="267"/>
        <v>31</v>
      </c>
    </row>
    <row r="4404" spans="1:21" hidden="1">
      <c r="A4404">
        <v>4403</v>
      </c>
      <c r="B4404" t="s">
        <v>1738</v>
      </c>
      <c r="C4404" t="s">
        <v>15</v>
      </c>
      <c r="D4404" t="s">
        <v>123</v>
      </c>
      <c r="E4404" t="s">
        <v>124</v>
      </c>
      <c r="F4404" s="1">
        <v>44647</v>
      </c>
      <c r="G4404" s="2">
        <v>44643.230555555558</v>
      </c>
      <c r="H4404" s="2">
        <v>44648</v>
      </c>
      <c r="I4404" t="s">
        <v>365</v>
      </c>
      <c r="J4404" t="s">
        <v>71</v>
      </c>
      <c r="K4404">
        <v>11.417999999999999</v>
      </c>
      <c r="L4404" s="4">
        <v>1440</v>
      </c>
      <c r="M4404">
        <v>1000</v>
      </c>
      <c r="N4404" s="3">
        <v>16441.919999999998</v>
      </c>
      <c r="O4404">
        <v>16441.919999999998</v>
      </c>
      <c r="P4404">
        <v>16441.919999999998</v>
      </c>
      <c r="Q4404">
        <v>0</v>
      </c>
      <c r="S4404" t="str">
        <f t="shared" si="265"/>
        <v>March</v>
      </c>
      <c r="T4404" t="str">
        <f t="shared" si="266"/>
        <v>2022</v>
      </c>
      <c r="U4404" s="3">
        <f t="shared" si="267"/>
        <v>31</v>
      </c>
    </row>
    <row r="4405" spans="1:21" hidden="1">
      <c r="A4405">
        <v>4404</v>
      </c>
      <c r="B4405" t="s">
        <v>1681</v>
      </c>
      <c r="C4405" t="s">
        <v>15</v>
      </c>
      <c r="D4405" t="s">
        <v>123</v>
      </c>
      <c r="E4405" t="s">
        <v>124</v>
      </c>
      <c r="F4405" s="1">
        <v>44650</v>
      </c>
      <c r="G4405" s="2">
        <v>44650</v>
      </c>
      <c r="H4405" s="2">
        <v>44655.517361111109</v>
      </c>
      <c r="I4405" t="s">
        <v>365</v>
      </c>
      <c r="J4405" t="s">
        <v>71</v>
      </c>
      <c r="K4405">
        <v>11.417999999999999</v>
      </c>
      <c r="L4405" s="4">
        <v>1440</v>
      </c>
      <c r="M4405">
        <v>1000</v>
      </c>
      <c r="N4405" s="3">
        <v>16441.919999999998</v>
      </c>
      <c r="O4405">
        <v>16441.919999999998</v>
      </c>
      <c r="P4405">
        <v>16441.919999999998</v>
      </c>
      <c r="Q4405">
        <v>0</v>
      </c>
      <c r="S4405" t="str">
        <f t="shared" si="265"/>
        <v>March</v>
      </c>
      <c r="T4405" t="str">
        <f t="shared" si="266"/>
        <v>2022</v>
      </c>
      <c r="U4405" s="3">
        <f t="shared" si="267"/>
        <v>31</v>
      </c>
    </row>
    <row r="4406" spans="1:21" hidden="1">
      <c r="A4406">
        <v>4405</v>
      </c>
      <c r="B4406" t="s">
        <v>1681</v>
      </c>
      <c r="C4406" t="s">
        <v>15</v>
      </c>
      <c r="D4406" t="s">
        <v>123</v>
      </c>
      <c r="E4406" t="s">
        <v>124</v>
      </c>
      <c r="F4406" s="1">
        <v>44651</v>
      </c>
      <c r="G4406" s="2">
        <v>44650</v>
      </c>
      <c r="H4406" s="2">
        <v>44655.517361111109</v>
      </c>
      <c r="I4406" t="s">
        <v>365</v>
      </c>
      <c r="J4406" t="s">
        <v>71</v>
      </c>
      <c r="K4406">
        <v>11.417999999999999</v>
      </c>
      <c r="L4406" s="4">
        <v>1440</v>
      </c>
      <c r="M4406">
        <v>1000</v>
      </c>
      <c r="N4406" s="3">
        <v>16441.919999999998</v>
      </c>
      <c r="O4406">
        <v>16441.919999999998</v>
      </c>
      <c r="P4406">
        <v>16441.919999999998</v>
      </c>
      <c r="Q4406">
        <v>0</v>
      </c>
      <c r="S4406" t="str">
        <f t="shared" si="265"/>
        <v>March</v>
      </c>
      <c r="T4406" t="str">
        <f t="shared" si="266"/>
        <v>2022</v>
      </c>
      <c r="U4406" s="3">
        <f t="shared" si="267"/>
        <v>31</v>
      </c>
    </row>
    <row r="4407" spans="1:21" hidden="1">
      <c r="A4407">
        <v>4406</v>
      </c>
      <c r="B4407" t="s">
        <v>1681</v>
      </c>
      <c r="C4407" t="s">
        <v>15</v>
      </c>
      <c r="D4407" t="s">
        <v>123</v>
      </c>
      <c r="E4407" t="s">
        <v>124</v>
      </c>
      <c r="F4407" s="1">
        <v>44652</v>
      </c>
      <c r="G4407" s="2">
        <v>44650</v>
      </c>
      <c r="H4407" s="2">
        <v>44655.517361111109</v>
      </c>
      <c r="I4407" t="s">
        <v>365</v>
      </c>
      <c r="J4407" t="s">
        <v>71</v>
      </c>
      <c r="K4407">
        <v>11.417999999999999</v>
      </c>
      <c r="L4407" s="4">
        <v>1440</v>
      </c>
      <c r="M4407">
        <v>1000</v>
      </c>
      <c r="N4407" s="3">
        <v>16441.919999999998</v>
      </c>
      <c r="O4407">
        <v>16441.919999999998</v>
      </c>
      <c r="P4407">
        <v>16441.919999999998</v>
      </c>
      <c r="Q4407">
        <v>0</v>
      </c>
      <c r="S4407" t="str">
        <f t="shared" si="265"/>
        <v>April</v>
      </c>
      <c r="T4407" t="str">
        <f t="shared" si="266"/>
        <v>2022</v>
      </c>
      <c r="U4407" s="3">
        <f t="shared" si="267"/>
        <v>30</v>
      </c>
    </row>
    <row r="4408" spans="1:21" hidden="1">
      <c r="A4408">
        <v>4407</v>
      </c>
      <c r="B4408" t="s">
        <v>1681</v>
      </c>
      <c r="C4408" t="s">
        <v>15</v>
      </c>
      <c r="D4408" t="s">
        <v>123</v>
      </c>
      <c r="E4408" t="s">
        <v>124</v>
      </c>
      <c r="F4408" s="1">
        <v>44653</v>
      </c>
      <c r="G4408" s="2">
        <v>44650</v>
      </c>
      <c r="H4408" s="2">
        <v>44655.517361111109</v>
      </c>
      <c r="I4408" t="s">
        <v>365</v>
      </c>
      <c r="J4408" t="s">
        <v>71</v>
      </c>
      <c r="K4408">
        <v>11.417999999999999</v>
      </c>
      <c r="L4408" s="4">
        <v>1440</v>
      </c>
      <c r="M4408">
        <v>1000</v>
      </c>
      <c r="N4408" s="3">
        <v>16441.919999999998</v>
      </c>
      <c r="O4408">
        <v>16441.919999999998</v>
      </c>
      <c r="P4408">
        <v>16441.919999999998</v>
      </c>
      <c r="Q4408">
        <v>0</v>
      </c>
      <c r="S4408" t="str">
        <f t="shared" si="265"/>
        <v>April</v>
      </c>
      <c r="T4408" t="str">
        <f t="shared" si="266"/>
        <v>2022</v>
      </c>
      <c r="U4408" s="3">
        <f t="shared" si="267"/>
        <v>30</v>
      </c>
    </row>
    <row r="4409" spans="1:21" hidden="1">
      <c r="A4409">
        <v>4408</v>
      </c>
      <c r="B4409" t="s">
        <v>1681</v>
      </c>
      <c r="C4409" t="s">
        <v>15</v>
      </c>
      <c r="D4409" t="s">
        <v>123</v>
      </c>
      <c r="E4409" t="s">
        <v>124</v>
      </c>
      <c r="F4409" s="1">
        <v>44654</v>
      </c>
      <c r="G4409" s="2">
        <v>44650</v>
      </c>
      <c r="H4409" s="2">
        <v>44655.517361111109</v>
      </c>
      <c r="I4409" t="s">
        <v>365</v>
      </c>
      <c r="J4409" t="s">
        <v>71</v>
      </c>
      <c r="K4409">
        <v>11.417999999999999</v>
      </c>
      <c r="L4409" s="4">
        <v>1440</v>
      </c>
      <c r="M4409">
        <v>1000</v>
      </c>
      <c r="N4409" s="3">
        <v>16441.919999999998</v>
      </c>
      <c r="O4409">
        <v>16441.919999999998</v>
      </c>
      <c r="P4409">
        <v>16441.919999999998</v>
      </c>
      <c r="Q4409">
        <v>0</v>
      </c>
      <c r="S4409" t="str">
        <f t="shared" si="265"/>
        <v>April</v>
      </c>
      <c r="T4409" t="str">
        <f t="shared" si="266"/>
        <v>2022</v>
      </c>
      <c r="U4409" s="3">
        <f t="shared" si="267"/>
        <v>30</v>
      </c>
    </row>
    <row r="4410" spans="1:21" hidden="1">
      <c r="A4410">
        <v>4409</v>
      </c>
      <c r="B4410" t="s">
        <v>1684</v>
      </c>
      <c r="C4410" t="s">
        <v>15</v>
      </c>
      <c r="D4410" t="s">
        <v>141</v>
      </c>
      <c r="E4410" t="s">
        <v>124</v>
      </c>
      <c r="F4410" s="1">
        <v>44667</v>
      </c>
      <c r="G4410" s="2">
        <v>44666.252083333333</v>
      </c>
      <c r="H4410" s="2">
        <v>44669.583333333336</v>
      </c>
      <c r="I4410" t="s">
        <v>365</v>
      </c>
      <c r="J4410" t="s">
        <v>71</v>
      </c>
      <c r="K4410">
        <v>11.417999999999999</v>
      </c>
      <c r="L4410" s="4">
        <v>1440</v>
      </c>
      <c r="M4410">
        <v>1000</v>
      </c>
      <c r="N4410" s="3">
        <v>16441.919999999998</v>
      </c>
      <c r="O4410">
        <v>16441.919999999998</v>
      </c>
      <c r="P4410">
        <v>16441.919999999998</v>
      </c>
      <c r="Q4410">
        <v>0</v>
      </c>
      <c r="S4410" t="str">
        <f t="shared" si="265"/>
        <v>April</v>
      </c>
      <c r="T4410" t="str">
        <f t="shared" si="266"/>
        <v>2022</v>
      </c>
      <c r="U4410" s="3">
        <f t="shared" si="267"/>
        <v>30</v>
      </c>
    </row>
    <row r="4411" spans="1:21" hidden="1">
      <c r="A4411">
        <v>4410</v>
      </c>
      <c r="B4411" t="s">
        <v>1684</v>
      </c>
      <c r="C4411" t="s">
        <v>15</v>
      </c>
      <c r="D4411" t="s">
        <v>141</v>
      </c>
      <c r="E4411" t="s">
        <v>124</v>
      </c>
      <c r="F4411" s="1">
        <v>44668</v>
      </c>
      <c r="G4411" s="2">
        <v>44666.252083333333</v>
      </c>
      <c r="H4411" s="2">
        <v>44669.583333333336</v>
      </c>
      <c r="I4411" t="s">
        <v>365</v>
      </c>
      <c r="J4411" t="s">
        <v>71</v>
      </c>
      <c r="K4411">
        <v>11.417999999999999</v>
      </c>
      <c r="L4411" s="4">
        <v>1440</v>
      </c>
      <c r="M4411">
        <v>1000</v>
      </c>
      <c r="N4411" s="3">
        <v>16441.919999999998</v>
      </c>
      <c r="O4411">
        <v>16441.919999999998</v>
      </c>
      <c r="P4411">
        <v>16441.919999999998</v>
      </c>
      <c r="Q4411">
        <v>0</v>
      </c>
      <c r="S4411" t="str">
        <f t="shared" si="265"/>
        <v>April</v>
      </c>
      <c r="T4411" t="str">
        <f t="shared" si="266"/>
        <v>2022</v>
      </c>
      <c r="U4411" s="3">
        <f t="shared" si="267"/>
        <v>30</v>
      </c>
    </row>
    <row r="4412" spans="1:21" hidden="1">
      <c r="A4412">
        <v>4411</v>
      </c>
      <c r="B4412" t="s">
        <v>1686</v>
      </c>
      <c r="C4412" t="s">
        <v>15</v>
      </c>
      <c r="D4412" t="s">
        <v>141</v>
      </c>
      <c r="E4412" t="s">
        <v>124</v>
      </c>
      <c r="F4412" s="1">
        <v>44672</v>
      </c>
      <c r="G4412" s="2">
        <v>44671.252083333333</v>
      </c>
      <c r="H4412" s="2">
        <v>44673.606249999997</v>
      </c>
      <c r="I4412" t="s">
        <v>365</v>
      </c>
      <c r="J4412" t="s">
        <v>71</v>
      </c>
      <c r="K4412">
        <v>11.417999999999999</v>
      </c>
      <c r="L4412" s="4">
        <v>1440</v>
      </c>
      <c r="M4412">
        <v>1000</v>
      </c>
      <c r="N4412" s="3">
        <v>16441.919999999998</v>
      </c>
      <c r="O4412">
        <v>16441.919999999998</v>
      </c>
      <c r="P4412">
        <v>16441.919999999998</v>
      </c>
      <c r="Q4412">
        <v>0</v>
      </c>
      <c r="S4412" t="str">
        <f t="shared" si="265"/>
        <v>April</v>
      </c>
      <c r="T4412" t="str">
        <f t="shared" si="266"/>
        <v>2022</v>
      </c>
      <c r="U4412" s="3">
        <f t="shared" si="267"/>
        <v>30</v>
      </c>
    </row>
    <row r="4413" spans="1:21" hidden="1">
      <c r="A4413">
        <v>4412</v>
      </c>
      <c r="B4413" t="s">
        <v>1714</v>
      </c>
      <c r="C4413" t="s">
        <v>15</v>
      </c>
      <c r="D4413" t="s">
        <v>123</v>
      </c>
      <c r="E4413" t="s">
        <v>124</v>
      </c>
      <c r="F4413" s="1">
        <v>44703</v>
      </c>
      <c r="G4413" s="2">
        <v>44702.293055555558</v>
      </c>
      <c r="H4413" s="2">
        <v>44704</v>
      </c>
      <c r="I4413" t="s">
        <v>365</v>
      </c>
      <c r="J4413" t="s">
        <v>71</v>
      </c>
      <c r="K4413">
        <v>11.417999999999999</v>
      </c>
      <c r="L4413" s="4">
        <v>1440</v>
      </c>
      <c r="M4413">
        <v>1000</v>
      </c>
      <c r="N4413" s="3">
        <v>16441.919999999998</v>
      </c>
      <c r="O4413">
        <v>16441.919999999998</v>
      </c>
      <c r="P4413">
        <v>16441.919999999998</v>
      </c>
      <c r="Q4413">
        <v>0</v>
      </c>
      <c r="S4413" t="str">
        <f t="shared" si="265"/>
        <v>May</v>
      </c>
      <c r="T4413" t="str">
        <f t="shared" si="266"/>
        <v>2022</v>
      </c>
      <c r="U4413" s="3">
        <f t="shared" si="267"/>
        <v>31</v>
      </c>
    </row>
    <row r="4414" spans="1:21" hidden="1">
      <c r="A4414">
        <v>4413</v>
      </c>
      <c r="B4414" t="s">
        <v>1692</v>
      </c>
      <c r="C4414" t="s">
        <v>15</v>
      </c>
      <c r="D4414" t="s">
        <v>123</v>
      </c>
      <c r="E4414" t="s">
        <v>124</v>
      </c>
      <c r="F4414" s="1">
        <v>44706</v>
      </c>
      <c r="G4414" s="2">
        <v>44706</v>
      </c>
      <c r="H4414" s="2">
        <v>44711.651388888888</v>
      </c>
      <c r="I4414" t="s">
        <v>365</v>
      </c>
      <c r="J4414" t="s">
        <v>71</v>
      </c>
      <c r="K4414">
        <v>11.417999999999999</v>
      </c>
      <c r="L4414" s="4">
        <v>1440</v>
      </c>
      <c r="M4414">
        <v>1000</v>
      </c>
      <c r="N4414" s="3">
        <v>16441.919999999998</v>
      </c>
      <c r="O4414">
        <v>16441.919999999998</v>
      </c>
      <c r="P4414">
        <v>16441.919999999998</v>
      </c>
      <c r="Q4414">
        <v>0</v>
      </c>
      <c r="S4414" t="str">
        <f t="shared" si="265"/>
        <v>May</v>
      </c>
      <c r="T4414" t="str">
        <f t="shared" si="266"/>
        <v>2022</v>
      </c>
      <c r="U4414" s="3">
        <f t="shared" si="267"/>
        <v>31</v>
      </c>
    </row>
    <row r="4415" spans="1:21" hidden="1">
      <c r="A4415">
        <v>4414</v>
      </c>
      <c r="B4415" t="s">
        <v>1692</v>
      </c>
      <c r="C4415" t="s">
        <v>15</v>
      </c>
      <c r="D4415" t="s">
        <v>123</v>
      </c>
      <c r="E4415" t="s">
        <v>124</v>
      </c>
      <c r="F4415" s="1">
        <v>44707</v>
      </c>
      <c r="G4415" s="2">
        <v>44706</v>
      </c>
      <c r="H4415" s="2">
        <v>44711.651388888888</v>
      </c>
      <c r="I4415" t="s">
        <v>365</v>
      </c>
      <c r="J4415" t="s">
        <v>71</v>
      </c>
      <c r="K4415">
        <v>11.417999999999999</v>
      </c>
      <c r="L4415" s="4">
        <v>1440</v>
      </c>
      <c r="M4415">
        <v>1000</v>
      </c>
      <c r="N4415" s="3">
        <v>16441.919999999998</v>
      </c>
      <c r="O4415">
        <v>16441.919999999998</v>
      </c>
      <c r="P4415">
        <v>16441.919999999998</v>
      </c>
      <c r="Q4415">
        <v>0</v>
      </c>
      <c r="S4415" t="str">
        <f t="shared" si="265"/>
        <v>May</v>
      </c>
      <c r="T4415" t="str">
        <f t="shared" si="266"/>
        <v>2022</v>
      </c>
      <c r="U4415" s="3">
        <f t="shared" si="267"/>
        <v>31</v>
      </c>
    </row>
    <row r="4416" spans="1:21" hidden="1">
      <c r="A4416">
        <v>4415</v>
      </c>
      <c r="B4416" t="s">
        <v>1692</v>
      </c>
      <c r="C4416" t="s">
        <v>15</v>
      </c>
      <c r="D4416" t="s">
        <v>123</v>
      </c>
      <c r="E4416" t="s">
        <v>124</v>
      </c>
      <c r="F4416" s="1">
        <v>44708</v>
      </c>
      <c r="G4416" s="2">
        <v>44706</v>
      </c>
      <c r="H4416" s="2">
        <v>44711.651388888888</v>
      </c>
      <c r="I4416" t="s">
        <v>365</v>
      </c>
      <c r="J4416" t="s">
        <v>71</v>
      </c>
      <c r="K4416">
        <v>11.417999999999999</v>
      </c>
      <c r="L4416" s="4">
        <v>1440</v>
      </c>
      <c r="M4416">
        <v>1000</v>
      </c>
      <c r="N4416" s="3">
        <v>16441.919999999998</v>
      </c>
      <c r="O4416">
        <v>16441.919999999998</v>
      </c>
      <c r="P4416">
        <v>16441.919999999998</v>
      </c>
      <c r="Q4416">
        <v>0</v>
      </c>
      <c r="S4416" t="str">
        <f t="shared" si="265"/>
        <v>May</v>
      </c>
      <c r="T4416" t="str">
        <f t="shared" si="266"/>
        <v>2022</v>
      </c>
      <c r="U4416" s="3">
        <f t="shared" si="267"/>
        <v>31</v>
      </c>
    </row>
    <row r="4417" spans="1:21" hidden="1">
      <c r="A4417">
        <v>4416</v>
      </c>
      <c r="B4417" t="s">
        <v>1692</v>
      </c>
      <c r="C4417" t="s">
        <v>15</v>
      </c>
      <c r="D4417" t="s">
        <v>123</v>
      </c>
      <c r="E4417" t="s">
        <v>124</v>
      </c>
      <c r="F4417" s="1">
        <v>44709</v>
      </c>
      <c r="G4417" s="2">
        <v>44706</v>
      </c>
      <c r="H4417" s="2">
        <v>44711.651388888888</v>
      </c>
      <c r="I4417" t="s">
        <v>365</v>
      </c>
      <c r="J4417" t="s">
        <v>71</v>
      </c>
      <c r="K4417">
        <v>11.417999999999999</v>
      </c>
      <c r="L4417" s="4">
        <v>1440</v>
      </c>
      <c r="M4417">
        <v>1000</v>
      </c>
      <c r="N4417" s="3">
        <v>16441.919999999998</v>
      </c>
      <c r="O4417">
        <v>16441.919999999998</v>
      </c>
      <c r="P4417">
        <v>16441.919999999998</v>
      </c>
      <c r="Q4417">
        <v>0</v>
      </c>
      <c r="S4417" t="str">
        <f t="shared" si="265"/>
        <v>May</v>
      </c>
      <c r="T4417" t="str">
        <f t="shared" si="266"/>
        <v>2022</v>
      </c>
      <c r="U4417" s="3">
        <f t="shared" si="267"/>
        <v>31</v>
      </c>
    </row>
    <row r="4418" spans="1:21" hidden="1">
      <c r="A4418">
        <v>4417</v>
      </c>
      <c r="B4418" t="s">
        <v>1692</v>
      </c>
      <c r="C4418" t="s">
        <v>15</v>
      </c>
      <c r="D4418" t="s">
        <v>123</v>
      </c>
      <c r="E4418" t="s">
        <v>124</v>
      </c>
      <c r="F4418" s="1">
        <v>44710</v>
      </c>
      <c r="G4418" s="2">
        <v>44706</v>
      </c>
      <c r="H4418" s="2">
        <v>44711.651388888888</v>
      </c>
      <c r="I4418" t="s">
        <v>365</v>
      </c>
      <c r="J4418" t="s">
        <v>71</v>
      </c>
      <c r="K4418">
        <v>11.417999999999999</v>
      </c>
      <c r="L4418" s="4">
        <v>1440</v>
      </c>
      <c r="M4418">
        <v>1000</v>
      </c>
      <c r="N4418" s="3">
        <v>16441.919999999998</v>
      </c>
      <c r="O4418">
        <v>16441.919999999998</v>
      </c>
      <c r="P4418">
        <v>16441.919999999998</v>
      </c>
      <c r="Q4418">
        <v>0</v>
      </c>
      <c r="S4418" t="str">
        <f t="shared" si="265"/>
        <v>May</v>
      </c>
      <c r="T4418" t="str">
        <f t="shared" si="266"/>
        <v>2022</v>
      </c>
      <c r="U4418" s="3">
        <f t="shared" si="267"/>
        <v>31</v>
      </c>
    </row>
    <row r="4419" spans="1:21" hidden="1">
      <c r="A4419">
        <v>4418</v>
      </c>
      <c r="B4419" t="s">
        <v>1711</v>
      </c>
      <c r="C4419" t="s">
        <v>15</v>
      </c>
      <c r="D4419" t="s">
        <v>135</v>
      </c>
      <c r="E4419" t="s">
        <v>124</v>
      </c>
      <c r="F4419" s="1">
        <v>44689</v>
      </c>
      <c r="G4419" s="2">
        <v>44688.254861111112</v>
      </c>
      <c r="H4419" s="2">
        <v>44690.684027777781</v>
      </c>
      <c r="I4419" t="s">
        <v>365</v>
      </c>
      <c r="J4419" t="s">
        <v>71</v>
      </c>
      <c r="K4419">
        <v>11.417999999999999</v>
      </c>
      <c r="L4419" s="4">
        <v>1440</v>
      </c>
      <c r="M4419">
        <v>1000</v>
      </c>
      <c r="N4419" s="3">
        <v>16441.919999999998</v>
      </c>
      <c r="O4419">
        <v>16441.919999999998</v>
      </c>
      <c r="P4419">
        <v>16441.919999999998</v>
      </c>
      <c r="Q4419">
        <v>0</v>
      </c>
      <c r="S4419" t="str">
        <f t="shared" ref="S4419:S4482" si="268">TEXT(F4419, "mmmm")</f>
        <v>May</v>
      </c>
      <c r="T4419" t="str">
        <f t="shared" ref="T4419:T4482" si="269">TEXT(F4419, "YYYY")</f>
        <v>2022</v>
      </c>
      <c r="U4419" s="3">
        <f t="shared" si="267"/>
        <v>31</v>
      </c>
    </row>
    <row r="4420" spans="1:21" hidden="1">
      <c r="A4420">
        <v>4419</v>
      </c>
      <c r="B4420" t="s">
        <v>1667</v>
      </c>
      <c r="C4420" t="s">
        <v>15</v>
      </c>
      <c r="D4420" t="s">
        <v>123</v>
      </c>
      <c r="E4420" t="s">
        <v>124</v>
      </c>
      <c r="F4420" s="1">
        <v>44714</v>
      </c>
      <c r="G4420" s="2">
        <v>44713.245138888888</v>
      </c>
      <c r="H4420" s="2">
        <v>44716.289583333331</v>
      </c>
      <c r="I4420" t="s">
        <v>365</v>
      </c>
      <c r="J4420" t="s">
        <v>71</v>
      </c>
      <c r="K4420">
        <v>11.417999999999999</v>
      </c>
      <c r="L4420" s="4">
        <v>1440</v>
      </c>
      <c r="M4420">
        <v>1000</v>
      </c>
      <c r="N4420" s="3">
        <v>16441.919999999998</v>
      </c>
      <c r="O4420">
        <v>16441.919999999998</v>
      </c>
      <c r="P4420">
        <v>16441.919999999998</v>
      </c>
      <c r="Q4420">
        <v>0</v>
      </c>
      <c r="S4420" t="str">
        <f t="shared" si="268"/>
        <v>June</v>
      </c>
      <c r="T4420" t="str">
        <f t="shared" si="269"/>
        <v>2022</v>
      </c>
      <c r="U4420" s="3">
        <f t="shared" si="267"/>
        <v>30</v>
      </c>
    </row>
    <row r="4421" spans="1:21" hidden="1">
      <c r="A4421">
        <v>4420</v>
      </c>
      <c r="B4421" t="s">
        <v>1667</v>
      </c>
      <c r="C4421" t="s">
        <v>15</v>
      </c>
      <c r="D4421" t="s">
        <v>123</v>
      </c>
      <c r="E4421" t="s">
        <v>124</v>
      </c>
      <c r="F4421" s="1">
        <v>44715</v>
      </c>
      <c r="G4421" s="2">
        <v>44713.245138888888</v>
      </c>
      <c r="H4421" s="2">
        <v>44716.289583333331</v>
      </c>
      <c r="I4421" t="s">
        <v>365</v>
      </c>
      <c r="J4421" t="s">
        <v>71</v>
      </c>
      <c r="K4421">
        <v>11.417999999999999</v>
      </c>
      <c r="L4421" s="4">
        <v>1440</v>
      </c>
      <c r="M4421">
        <v>1000</v>
      </c>
      <c r="N4421" s="3">
        <v>16441.919999999998</v>
      </c>
      <c r="O4421">
        <v>16441.919999999998</v>
      </c>
      <c r="P4421">
        <v>16441.919999999998</v>
      </c>
      <c r="Q4421">
        <v>0</v>
      </c>
      <c r="S4421" t="str">
        <f t="shared" si="268"/>
        <v>June</v>
      </c>
      <c r="T4421" t="str">
        <f t="shared" si="269"/>
        <v>2022</v>
      </c>
      <c r="U4421" s="3">
        <f t="shared" ref="U4421:U4463" si="270">DAY(EOMONTH(F4421, 0))</f>
        <v>30</v>
      </c>
    </row>
    <row r="4422" spans="1:21" hidden="1">
      <c r="A4422">
        <v>4421</v>
      </c>
      <c r="B4422" t="s">
        <v>1720</v>
      </c>
      <c r="C4422" t="s">
        <v>15</v>
      </c>
      <c r="D4422" t="s">
        <v>123</v>
      </c>
      <c r="E4422" t="s">
        <v>124</v>
      </c>
      <c r="F4422" s="1">
        <v>44720</v>
      </c>
      <c r="G4422" s="2">
        <v>44720</v>
      </c>
      <c r="H4422" s="2">
        <v>44724.708333333336</v>
      </c>
      <c r="I4422" t="s">
        <v>365</v>
      </c>
      <c r="J4422" t="s">
        <v>71</v>
      </c>
      <c r="K4422">
        <v>11.417999999999999</v>
      </c>
      <c r="L4422" s="4">
        <v>1440</v>
      </c>
      <c r="M4422">
        <v>1000</v>
      </c>
      <c r="N4422" s="3">
        <v>16441.919999999998</v>
      </c>
      <c r="O4422">
        <v>16441.919999999998</v>
      </c>
      <c r="P4422">
        <v>16441.919999999998</v>
      </c>
      <c r="Q4422">
        <v>0</v>
      </c>
      <c r="S4422" t="str">
        <f t="shared" si="268"/>
        <v>June</v>
      </c>
      <c r="T4422" t="str">
        <f t="shared" si="269"/>
        <v>2022</v>
      </c>
      <c r="U4422" s="3">
        <f t="shared" si="270"/>
        <v>30</v>
      </c>
    </row>
    <row r="4423" spans="1:21" hidden="1">
      <c r="A4423">
        <v>4422</v>
      </c>
      <c r="B4423" t="s">
        <v>1720</v>
      </c>
      <c r="C4423" t="s">
        <v>15</v>
      </c>
      <c r="D4423" t="s">
        <v>123</v>
      </c>
      <c r="E4423" t="s">
        <v>124</v>
      </c>
      <c r="F4423" s="1">
        <v>44721</v>
      </c>
      <c r="G4423" s="2">
        <v>44720</v>
      </c>
      <c r="H4423" s="2">
        <v>44724.708333333336</v>
      </c>
      <c r="I4423" t="s">
        <v>365</v>
      </c>
      <c r="J4423" t="s">
        <v>71</v>
      </c>
      <c r="K4423">
        <v>11.417999999999999</v>
      </c>
      <c r="L4423" s="4">
        <v>1440</v>
      </c>
      <c r="M4423">
        <v>1000</v>
      </c>
      <c r="N4423" s="3">
        <v>16441.919999999998</v>
      </c>
      <c r="O4423">
        <v>16441.919999999998</v>
      </c>
      <c r="P4423">
        <v>16441.919999999998</v>
      </c>
      <c r="Q4423">
        <v>0</v>
      </c>
      <c r="S4423" t="str">
        <f t="shared" si="268"/>
        <v>June</v>
      </c>
      <c r="T4423" t="str">
        <f t="shared" si="269"/>
        <v>2022</v>
      </c>
      <c r="U4423" s="3">
        <f t="shared" si="270"/>
        <v>30</v>
      </c>
    </row>
    <row r="4424" spans="1:21" hidden="1">
      <c r="A4424">
        <v>4423</v>
      </c>
      <c r="B4424" t="s">
        <v>1720</v>
      </c>
      <c r="C4424" t="s">
        <v>15</v>
      </c>
      <c r="D4424" t="s">
        <v>123</v>
      </c>
      <c r="E4424" t="s">
        <v>124</v>
      </c>
      <c r="F4424" s="1">
        <v>44722</v>
      </c>
      <c r="G4424" s="2">
        <v>44720</v>
      </c>
      <c r="H4424" s="2">
        <v>44724.708333333336</v>
      </c>
      <c r="I4424" t="s">
        <v>365</v>
      </c>
      <c r="J4424" t="s">
        <v>71</v>
      </c>
      <c r="K4424">
        <v>11.417999999999999</v>
      </c>
      <c r="L4424" s="4">
        <v>1440</v>
      </c>
      <c r="M4424">
        <v>1000</v>
      </c>
      <c r="N4424" s="3">
        <v>16441.919999999998</v>
      </c>
      <c r="O4424">
        <v>16441.919999999998</v>
      </c>
      <c r="P4424">
        <v>16441.919999999998</v>
      </c>
      <c r="Q4424">
        <v>0</v>
      </c>
      <c r="S4424" t="str">
        <f t="shared" si="268"/>
        <v>June</v>
      </c>
      <c r="T4424" t="str">
        <f t="shared" si="269"/>
        <v>2022</v>
      </c>
      <c r="U4424" s="3">
        <f t="shared" si="270"/>
        <v>30</v>
      </c>
    </row>
    <row r="4425" spans="1:21" hidden="1">
      <c r="A4425">
        <v>4424</v>
      </c>
      <c r="B4425" t="s">
        <v>1720</v>
      </c>
      <c r="C4425" t="s">
        <v>15</v>
      </c>
      <c r="D4425" t="s">
        <v>123</v>
      </c>
      <c r="E4425" t="s">
        <v>124</v>
      </c>
      <c r="F4425" s="1">
        <v>44723</v>
      </c>
      <c r="G4425" s="2">
        <v>44720</v>
      </c>
      <c r="H4425" s="2">
        <v>44724.708333333336</v>
      </c>
      <c r="I4425" t="s">
        <v>365</v>
      </c>
      <c r="J4425" t="s">
        <v>71</v>
      </c>
      <c r="K4425">
        <v>11.417999999999999</v>
      </c>
      <c r="L4425" s="4">
        <v>1440</v>
      </c>
      <c r="M4425">
        <v>1000</v>
      </c>
      <c r="N4425" s="3">
        <v>16441.919999999998</v>
      </c>
      <c r="O4425">
        <v>16441.919999999998</v>
      </c>
      <c r="P4425">
        <v>16441.919999999998</v>
      </c>
      <c r="Q4425">
        <v>0</v>
      </c>
      <c r="S4425" t="str">
        <f t="shared" si="268"/>
        <v>June</v>
      </c>
      <c r="T4425" t="str">
        <f t="shared" si="269"/>
        <v>2022</v>
      </c>
      <c r="U4425" s="3">
        <f t="shared" si="270"/>
        <v>30</v>
      </c>
    </row>
    <row r="4426" spans="1:21" hidden="1">
      <c r="A4426">
        <v>4425</v>
      </c>
      <c r="B4426" t="s">
        <v>1737</v>
      </c>
      <c r="C4426" t="s">
        <v>15</v>
      </c>
      <c r="D4426" t="s">
        <v>123</v>
      </c>
      <c r="E4426" t="s">
        <v>124</v>
      </c>
      <c r="F4426" s="1">
        <v>44728</v>
      </c>
      <c r="G4426" s="2">
        <v>44727.243055555555</v>
      </c>
      <c r="H4426" s="2">
        <v>44731</v>
      </c>
      <c r="I4426" t="s">
        <v>365</v>
      </c>
      <c r="J4426" t="s">
        <v>71</v>
      </c>
      <c r="K4426">
        <v>11.417999999999999</v>
      </c>
      <c r="L4426" s="4">
        <v>1440</v>
      </c>
      <c r="M4426">
        <v>1000</v>
      </c>
      <c r="N4426" s="3">
        <v>16441.919999999998</v>
      </c>
      <c r="O4426">
        <v>16441.919999999998</v>
      </c>
      <c r="P4426">
        <v>16441.919999999998</v>
      </c>
      <c r="Q4426">
        <v>0</v>
      </c>
      <c r="S4426" t="str">
        <f t="shared" si="268"/>
        <v>June</v>
      </c>
      <c r="T4426" t="str">
        <f t="shared" si="269"/>
        <v>2022</v>
      </c>
      <c r="U4426" s="3">
        <f t="shared" si="270"/>
        <v>30</v>
      </c>
    </row>
    <row r="4427" spans="1:21" hidden="1">
      <c r="A4427">
        <v>4426</v>
      </c>
      <c r="B4427" t="s">
        <v>1737</v>
      </c>
      <c r="C4427" t="s">
        <v>15</v>
      </c>
      <c r="D4427" t="s">
        <v>123</v>
      </c>
      <c r="E4427" t="s">
        <v>124</v>
      </c>
      <c r="F4427" s="1">
        <v>44729</v>
      </c>
      <c r="G4427" s="2">
        <v>44727.243055555555</v>
      </c>
      <c r="H4427" s="2">
        <v>44731</v>
      </c>
      <c r="I4427" t="s">
        <v>365</v>
      </c>
      <c r="J4427" t="s">
        <v>71</v>
      </c>
      <c r="K4427">
        <v>11.417999999999999</v>
      </c>
      <c r="L4427" s="4">
        <v>1440</v>
      </c>
      <c r="M4427">
        <v>1000</v>
      </c>
      <c r="N4427" s="3">
        <v>16441.919999999998</v>
      </c>
      <c r="O4427">
        <v>16441.919999999998</v>
      </c>
      <c r="P4427">
        <v>16441.919999999998</v>
      </c>
      <c r="Q4427">
        <v>0</v>
      </c>
      <c r="S4427" t="str">
        <f t="shared" si="268"/>
        <v>June</v>
      </c>
      <c r="T4427" t="str">
        <f t="shared" si="269"/>
        <v>2022</v>
      </c>
      <c r="U4427" s="3">
        <f t="shared" si="270"/>
        <v>30</v>
      </c>
    </row>
    <row r="4428" spans="1:21" hidden="1">
      <c r="A4428">
        <v>4427</v>
      </c>
      <c r="B4428" t="s">
        <v>1737</v>
      </c>
      <c r="C4428" t="s">
        <v>15</v>
      </c>
      <c r="D4428" t="s">
        <v>123</v>
      </c>
      <c r="E4428" t="s">
        <v>124</v>
      </c>
      <c r="F4428" s="1">
        <v>44730</v>
      </c>
      <c r="G4428" s="2">
        <v>44727.243055555555</v>
      </c>
      <c r="H4428" s="2">
        <v>44731</v>
      </c>
      <c r="I4428" t="s">
        <v>365</v>
      </c>
      <c r="J4428" t="s">
        <v>71</v>
      </c>
      <c r="K4428">
        <v>11.417999999999999</v>
      </c>
      <c r="L4428" s="4">
        <v>1440</v>
      </c>
      <c r="M4428">
        <v>1000</v>
      </c>
      <c r="N4428" s="3">
        <v>16441.919999999998</v>
      </c>
      <c r="O4428">
        <v>16441.919999999998</v>
      </c>
      <c r="P4428">
        <v>16441.919999999998</v>
      </c>
      <c r="Q4428">
        <v>0</v>
      </c>
      <c r="S4428" t="str">
        <f t="shared" si="268"/>
        <v>June</v>
      </c>
      <c r="T4428" t="str">
        <f t="shared" si="269"/>
        <v>2022</v>
      </c>
      <c r="U4428" s="3">
        <f t="shared" si="270"/>
        <v>30</v>
      </c>
    </row>
    <row r="4429" spans="1:21" hidden="1">
      <c r="A4429">
        <v>4428</v>
      </c>
      <c r="B4429" t="s">
        <v>1746</v>
      </c>
      <c r="C4429" t="s">
        <v>15</v>
      </c>
      <c r="D4429" t="s">
        <v>141</v>
      </c>
      <c r="E4429" t="s">
        <v>124</v>
      </c>
      <c r="F4429" s="1">
        <v>44763</v>
      </c>
      <c r="G4429" s="2">
        <v>44763</v>
      </c>
      <c r="H4429" s="2">
        <v>44768</v>
      </c>
      <c r="I4429" t="s">
        <v>365</v>
      </c>
      <c r="J4429" t="s">
        <v>71</v>
      </c>
      <c r="K4429">
        <v>11.417999999999999</v>
      </c>
      <c r="L4429" s="4">
        <v>1440</v>
      </c>
      <c r="M4429">
        <v>1000</v>
      </c>
      <c r="N4429" s="3">
        <v>16441.919999999998</v>
      </c>
      <c r="O4429">
        <v>16441.919999999998</v>
      </c>
      <c r="P4429">
        <v>16441.919999999998</v>
      </c>
      <c r="Q4429">
        <v>0</v>
      </c>
      <c r="S4429" t="str">
        <f t="shared" si="268"/>
        <v>July</v>
      </c>
      <c r="T4429" t="str">
        <f t="shared" si="269"/>
        <v>2022</v>
      </c>
      <c r="U4429" s="3">
        <f t="shared" si="270"/>
        <v>31</v>
      </c>
    </row>
    <row r="4430" spans="1:21" hidden="1">
      <c r="A4430">
        <v>4429</v>
      </c>
      <c r="B4430" t="s">
        <v>1746</v>
      </c>
      <c r="C4430" t="s">
        <v>15</v>
      </c>
      <c r="D4430" t="s">
        <v>141</v>
      </c>
      <c r="E4430" t="s">
        <v>124</v>
      </c>
      <c r="F4430" s="1">
        <v>44764</v>
      </c>
      <c r="G4430" s="2">
        <v>44763</v>
      </c>
      <c r="H4430" s="2">
        <v>44768</v>
      </c>
      <c r="I4430" t="s">
        <v>365</v>
      </c>
      <c r="J4430" t="s">
        <v>71</v>
      </c>
      <c r="K4430">
        <v>11.417999999999999</v>
      </c>
      <c r="L4430" s="4">
        <v>1440</v>
      </c>
      <c r="M4430">
        <v>1000</v>
      </c>
      <c r="N4430" s="3">
        <v>16441.919999999998</v>
      </c>
      <c r="O4430">
        <v>16441.919999999998</v>
      </c>
      <c r="P4430">
        <v>16441.919999999998</v>
      </c>
      <c r="Q4430">
        <v>0</v>
      </c>
      <c r="S4430" t="str">
        <f t="shared" si="268"/>
        <v>July</v>
      </c>
      <c r="T4430" t="str">
        <f t="shared" si="269"/>
        <v>2022</v>
      </c>
      <c r="U4430" s="3">
        <f t="shared" si="270"/>
        <v>31</v>
      </c>
    </row>
    <row r="4431" spans="1:21" hidden="1">
      <c r="A4431">
        <v>4430</v>
      </c>
      <c r="B4431" t="s">
        <v>1746</v>
      </c>
      <c r="C4431" t="s">
        <v>15</v>
      </c>
      <c r="D4431" t="s">
        <v>141</v>
      </c>
      <c r="E4431" t="s">
        <v>124</v>
      </c>
      <c r="F4431" s="1">
        <v>44765</v>
      </c>
      <c r="G4431" s="2">
        <v>44763</v>
      </c>
      <c r="H4431" s="2">
        <v>44768</v>
      </c>
      <c r="I4431" t="s">
        <v>365</v>
      </c>
      <c r="J4431" t="s">
        <v>71</v>
      </c>
      <c r="K4431">
        <v>11.417999999999999</v>
      </c>
      <c r="L4431" s="4">
        <v>1440</v>
      </c>
      <c r="M4431">
        <v>1000</v>
      </c>
      <c r="N4431" s="3">
        <v>16441.919999999998</v>
      </c>
      <c r="O4431">
        <v>16441.919999999998</v>
      </c>
      <c r="P4431">
        <v>16441.919999999998</v>
      </c>
      <c r="Q4431">
        <v>0</v>
      </c>
      <c r="S4431" t="str">
        <f t="shared" si="268"/>
        <v>July</v>
      </c>
      <c r="T4431" t="str">
        <f t="shared" si="269"/>
        <v>2022</v>
      </c>
      <c r="U4431" s="3">
        <f t="shared" si="270"/>
        <v>31</v>
      </c>
    </row>
    <row r="4432" spans="1:21" hidden="1">
      <c r="A4432">
        <v>4431</v>
      </c>
      <c r="B4432" t="s">
        <v>1746</v>
      </c>
      <c r="C4432" t="s">
        <v>15</v>
      </c>
      <c r="D4432" t="s">
        <v>141</v>
      </c>
      <c r="E4432" t="s">
        <v>124</v>
      </c>
      <c r="F4432" s="1">
        <v>44766</v>
      </c>
      <c r="G4432" s="2">
        <v>44763</v>
      </c>
      <c r="H4432" s="2">
        <v>44768</v>
      </c>
      <c r="I4432" t="s">
        <v>365</v>
      </c>
      <c r="J4432" t="s">
        <v>71</v>
      </c>
      <c r="K4432">
        <v>11.417999999999999</v>
      </c>
      <c r="L4432" s="4">
        <v>1440</v>
      </c>
      <c r="M4432">
        <v>1000</v>
      </c>
      <c r="N4432" s="3">
        <v>16441.919999999998</v>
      </c>
      <c r="O4432">
        <v>16441.919999999998</v>
      </c>
      <c r="P4432">
        <v>16441.919999999998</v>
      </c>
      <c r="Q4432">
        <v>0</v>
      </c>
      <c r="S4432" t="str">
        <f t="shared" si="268"/>
        <v>July</v>
      </c>
      <c r="T4432" t="str">
        <f t="shared" si="269"/>
        <v>2022</v>
      </c>
      <c r="U4432" s="3">
        <f t="shared" si="270"/>
        <v>31</v>
      </c>
    </row>
    <row r="4433" spans="1:21" hidden="1">
      <c r="A4433">
        <v>4432</v>
      </c>
      <c r="B4433" t="s">
        <v>1746</v>
      </c>
      <c r="C4433" t="s">
        <v>15</v>
      </c>
      <c r="D4433" t="s">
        <v>141</v>
      </c>
      <c r="E4433" t="s">
        <v>124</v>
      </c>
      <c r="F4433" s="1">
        <v>44767</v>
      </c>
      <c r="G4433" s="2">
        <v>44763</v>
      </c>
      <c r="H4433" s="2">
        <v>44768</v>
      </c>
      <c r="I4433" t="s">
        <v>365</v>
      </c>
      <c r="J4433" t="s">
        <v>71</v>
      </c>
      <c r="K4433">
        <v>11.417999999999999</v>
      </c>
      <c r="L4433" s="4">
        <v>1440</v>
      </c>
      <c r="M4433">
        <v>1000</v>
      </c>
      <c r="N4433" s="3">
        <v>16441.919999999998</v>
      </c>
      <c r="O4433">
        <v>16441.919999999998</v>
      </c>
      <c r="P4433">
        <v>16441.919999999998</v>
      </c>
      <c r="Q4433">
        <v>0</v>
      </c>
      <c r="S4433" t="str">
        <f t="shared" si="268"/>
        <v>July</v>
      </c>
      <c r="T4433" t="str">
        <f t="shared" si="269"/>
        <v>2022</v>
      </c>
      <c r="U4433" s="3">
        <f t="shared" si="270"/>
        <v>31</v>
      </c>
    </row>
    <row r="4434" spans="1:21" hidden="1">
      <c r="A4434">
        <v>4433</v>
      </c>
      <c r="B4434" t="s">
        <v>1676</v>
      </c>
      <c r="C4434" t="s">
        <v>15</v>
      </c>
      <c r="D4434" t="s">
        <v>141</v>
      </c>
      <c r="E4434" t="s">
        <v>124</v>
      </c>
      <c r="F4434" s="1">
        <v>44769</v>
      </c>
      <c r="G4434" s="2">
        <v>44769</v>
      </c>
      <c r="H4434" s="2">
        <v>44772.459027777775</v>
      </c>
      <c r="I4434" t="s">
        <v>365</v>
      </c>
      <c r="J4434" t="s">
        <v>71</v>
      </c>
      <c r="K4434">
        <v>11.417999999999999</v>
      </c>
      <c r="L4434" s="4">
        <v>1440</v>
      </c>
      <c r="M4434">
        <v>1000</v>
      </c>
      <c r="N4434" s="3">
        <v>16441.919999999998</v>
      </c>
      <c r="O4434">
        <v>16441.919999999998</v>
      </c>
      <c r="P4434">
        <v>16441.919999999998</v>
      </c>
      <c r="Q4434">
        <v>0</v>
      </c>
      <c r="S4434" t="str">
        <f t="shared" si="268"/>
        <v>July</v>
      </c>
      <c r="T4434" t="str">
        <f t="shared" si="269"/>
        <v>2022</v>
      </c>
      <c r="U4434" s="3">
        <f t="shared" si="270"/>
        <v>31</v>
      </c>
    </row>
    <row r="4435" spans="1:21" hidden="1">
      <c r="A4435">
        <v>4434</v>
      </c>
      <c r="B4435" t="s">
        <v>1676</v>
      </c>
      <c r="C4435" t="s">
        <v>15</v>
      </c>
      <c r="D4435" t="s">
        <v>141</v>
      </c>
      <c r="E4435" t="s">
        <v>124</v>
      </c>
      <c r="F4435" s="1">
        <v>44770</v>
      </c>
      <c r="G4435" s="2">
        <v>44769</v>
      </c>
      <c r="H4435" s="2">
        <v>44772.459027777775</v>
      </c>
      <c r="I4435" t="s">
        <v>365</v>
      </c>
      <c r="J4435" t="s">
        <v>71</v>
      </c>
      <c r="K4435">
        <v>11.417999999999999</v>
      </c>
      <c r="L4435" s="4">
        <v>1440</v>
      </c>
      <c r="M4435">
        <v>1000</v>
      </c>
      <c r="N4435" s="3">
        <v>16441.919999999998</v>
      </c>
      <c r="O4435">
        <v>16441.919999999998</v>
      </c>
      <c r="P4435">
        <v>16441.919999999998</v>
      </c>
      <c r="Q4435">
        <v>0</v>
      </c>
      <c r="S4435" t="str">
        <f t="shared" si="268"/>
        <v>July</v>
      </c>
      <c r="T4435" t="str">
        <f t="shared" si="269"/>
        <v>2022</v>
      </c>
      <c r="U4435" s="3">
        <f t="shared" si="270"/>
        <v>31</v>
      </c>
    </row>
    <row r="4436" spans="1:21" hidden="1">
      <c r="A4436">
        <v>4435</v>
      </c>
      <c r="B4436" t="s">
        <v>1676</v>
      </c>
      <c r="C4436" t="s">
        <v>15</v>
      </c>
      <c r="D4436" t="s">
        <v>141</v>
      </c>
      <c r="E4436" t="s">
        <v>124</v>
      </c>
      <c r="F4436" s="1">
        <v>44771</v>
      </c>
      <c r="G4436" s="2">
        <v>44769</v>
      </c>
      <c r="H4436" s="2">
        <v>44772.459027777775</v>
      </c>
      <c r="I4436" t="s">
        <v>365</v>
      </c>
      <c r="J4436" t="s">
        <v>71</v>
      </c>
      <c r="K4436">
        <v>11.417999999999999</v>
      </c>
      <c r="L4436" s="4">
        <v>1440</v>
      </c>
      <c r="M4436">
        <v>1000</v>
      </c>
      <c r="N4436" s="3">
        <v>16441.919999999998</v>
      </c>
      <c r="O4436">
        <v>16441.919999999998</v>
      </c>
      <c r="P4436">
        <v>16441.919999999998</v>
      </c>
      <c r="Q4436">
        <v>0</v>
      </c>
      <c r="S4436" t="str">
        <f t="shared" si="268"/>
        <v>July</v>
      </c>
      <c r="T4436" t="str">
        <f t="shared" si="269"/>
        <v>2022</v>
      </c>
      <c r="U4436" s="3">
        <f t="shared" si="270"/>
        <v>31</v>
      </c>
    </row>
    <row r="4437" spans="1:21" hidden="1">
      <c r="A4437">
        <v>4436</v>
      </c>
      <c r="B4437" t="s">
        <v>1747</v>
      </c>
      <c r="C4437" t="s">
        <v>15</v>
      </c>
      <c r="D4437" t="s">
        <v>123</v>
      </c>
      <c r="E4437" t="s">
        <v>124</v>
      </c>
      <c r="F4437" s="1">
        <v>44777</v>
      </c>
      <c r="G4437" s="2">
        <v>44777</v>
      </c>
      <c r="H4437" s="2">
        <v>44782</v>
      </c>
      <c r="I4437" t="s">
        <v>365</v>
      </c>
      <c r="J4437" t="s">
        <v>71</v>
      </c>
      <c r="K4437">
        <v>11.417999999999999</v>
      </c>
      <c r="L4437" s="4">
        <v>1440</v>
      </c>
      <c r="M4437">
        <v>1000</v>
      </c>
      <c r="N4437" s="3">
        <v>16441.919999999998</v>
      </c>
      <c r="O4437">
        <v>16441.919999999998</v>
      </c>
      <c r="P4437">
        <v>16441.919999999998</v>
      </c>
      <c r="Q4437">
        <v>0</v>
      </c>
      <c r="S4437" t="str">
        <f t="shared" si="268"/>
        <v>August</v>
      </c>
      <c r="T4437" t="str">
        <f t="shared" si="269"/>
        <v>2022</v>
      </c>
      <c r="U4437" s="3">
        <f t="shared" si="270"/>
        <v>31</v>
      </c>
    </row>
    <row r="4438" spans="1:21" hidden="1">
      <c r="A4438">
        <v>4437</v>
      </c>
      <c r="B4438" t="s">
        <v>1747</v>
      </c>
      <c r="C4438" t="s">
        <v>15</v>
      </c>
      <c r="D4438" t="s">
        <v>123</v>
      </c>
      <c r="E4438" t="s">
        <v>124</v>
      </c>
      <c r="F4438" s="1">
        <v>44778</v>
      </c>
      <c r="G4438" s="2">
        <v>44777</v>
      </c>
      <c r="H4438" s="2">
        <v>44782</v>
      </c>
      <c r="I4438" t="s">
        <v>365</v>
      </c>
      <c r="J4438" t="s">
        <v>71</v>
      </c>
      <c r="K4438">
        <v>11.417999999999999</v>
      </c>
      <c r="L4438" s="4">
        <v>1440</v>
      </c>
      <c r="M4438">
        <v>1000</v>
      </c>
      <c r="N4438" s="3">
        <v>16441.919999999998</v>
      </c>
      <c r="O4438">
        <v>16441.919999999998</v>
      </c>
      <c r="P4438">
        <v>16441.919999999998</v>
      </c>
      <c r="Q4438">
        <v>0</v>
      </c>
      <c r="S4438" t="str">
        <f t="shared" si="268"/>
        <v>August</v>
      </c>
      <c r="T4438" t="str">
        <f t="shared" si="269"/>
        <v>2022</v>
      </c>
      <c r="U4438" s="3">
        <f t="shared" si="270"/>
        <v>31</v>
      </c>
    </row>
    <row r="4439" spans="1:21" hidden="1">
      <c r="A4439">
        <v>4438</v>
      </c>
      <c r="B4439" t="s">
        <v>1747</v>
      </c>
      <c r="C4439" t="s">
        <v>15</v>
      </c>
      <c r="D4439" t="s">
        <v>123</v>
      </c>
      <c r="E4439" t="s">
        <v>124</v>
      </c>
      <c r="F4439" s="1">
        <v>44779</v>
      </c>
      <c r="G4439" s="2">
        <v>44777</v>
      </c>
      <c r="H4439" s="2">
        <v>44782</v>
      </c>
      <c r="I4439" t="s">
        <v>365</v>
      </c>
      <c r="J4439" t="s">
        <v>71</v>
      </c>
      <c r="K4439">
        <v>11.417999999999999</v>
      </c>
      <c r="L4439" s="4">
        <v>1440</v>
      </c>
      <c r="M4439">
        <v>1000</v>
      </c>
      <c r="N4439" s="3">
        <v>16441.919999999998</v>
      </c>
      <c r="O4439">
        <v>16441.919999999998</v>
      </c>
      <c r="P4439">
        <v>16441.919999999998</v>
      </c>
      <c r="Q4439">
        <v>0</v>
      </c>
      <c r="S4439" t="str">
        <f t="shared" si="268"/>
        <v>August</v>
      </c>
      <c r="T4439" t="str">
        <f t="shared" si="269"/>
        <v>2022</v>
      </c>
      <c r="U4439" s="3">
        <f t="shared" si="270"/>
        <v>31</v>
      </c>
    </row>
    <row r="4440" spans="1:21" hidden="1">
      <c r="A4440">
        <v>4439</v>
      </c>
      <c r="B4440" t="s">
        <v>1747</v>
      </c>
      <c r="C4440" t="s">
        <v>15</v>
      </c>
      <c r="D4440" t="s">
        <v>123</v>
      </c>
      <c r="E4440" t="s">
        <v>124</v>
      </c>
      <c r="F4440" s="1">
        <v>44780</v>
      </c>
      <c r="G4440" s="2">
        <v>44777</v>
      </c>
      <c r="H4440" s="2">
        <v>44782</v>
      </c>
      <c r="I4440" t="s">
        <v>365</v>
      </c>
      <c r="J4440" t="s">
        <v>71</v>
      </c>
      <c r="K4440">
        <v>11.417999999999999</v>
      </c>
      <c r="L4440" s="4">
        <v>1440</v>
      </c>
      <c r="M4440">
        <v>1000</v>
      </c>
      <c r="N4440" s="3">
        <v>16441.919999999998</v>
      </c>
      <c r="O4440">
        <v>16441.919999999998</v>
      </c>
      <c r="P4440">
        <v>16441.919999999998</v>
      </c>
      <c r="Q4440">
        <v>0</v>
      </c>
      <c r="S4440" t="str">
        <f t="shared" si="268"/>
        <v>August</v>
      </c>
      <c r="T4440" t="str">
        <f t="shared" si="269"/>
        <v>2022</v>
      </c>
      <c r="U4440" s="3">
        <f t="shared" si="270"/>
        <v>31</v>
      </c>
    </row>
    <row r="4441" spans="1:21" hidden="1">
      <c r="A4441">
        <v>4440</v>
      </c>
      <c r="B4441" t="s">
        <v>1747</v>
      </c>
      <c r="C4441" t="s">
        <v>15</v>
      </c>
      <c r="D4441" t="s">
        <v>123</v>
      </c>
      <c r="E4441" t="s">
        <v>124</v>
      </c>
      <c r="F4441" s="1">
        <v>44781</v>
      </c>
      <c r="G4441" s="2">
        <v>44777</v>
      </c>
      <c r="H4441" s="2">
        <v>44782</v>
      </c>
      <c r="I4441" t="s">
        <v>365</v>
      </c>
      <c r="J4441" t="s">
        <v>71</v>
      </c>
      <c r="K4441">
        <v>11.417999999999999</v>
      </c>
      <c r="L4441" s="4">
        <v>1440</v>
      </c>
      <c r="M4441">
        <v>1000</v>
      </c>
      <c r="N4441" s="3">
        <v>16441.919999999998</v>
      </c>
      <c r="O4441">
        <v>16441.919999999998</v>
      </c>
      <c r="P4441">
        <v>16441.919999999998</v>
      </c>
      <c r="Q4441">
        <v>0</v>
      </c>
      <c r="S4441" t="str">
        <f t="shared" si="268"/>
        <v>August</v>
      </c>
      <c r="T4441" t="str">
        <f t="shared" si="269"/>
        <v>2022</v>
      </c>
      <c r="U4441" s="3">
        <f t="shared" si="270"/>
        <v>31</v>
      </c>
    </row>
    <row r="4442" spans="1:21" hidden="1">
      <c r="A4442">
        <v>4441</v>
      </c>
      <c r="B4442" t="s">
        <v>1721</v>
      </c>
      <c r="C4442" t="s">
        <v>15</v>
      </c>
      <c r="D4442" t="s">
        <v>123</v>
      </c>
      <c r="E4442" t="s">
        <v>124</v>
      </c>
      <c r="F4442" s="1">
        <v>44784</v>
      </c>
      <c r="G4442" s="2">
        <v>44783.245138888888</v>
      </c>
      <c r="H4442" s="2">
        <v>44787.708333333336</v>
      </c>
      <c r="I4442" t="s">
        <v>365</v>
      </c>
      <c r="J4442" t="s">
        <v>71</v>
      </c>
      <c r="K4442">
        <v>11.417999999999999</v>
      </c>
      <c r="L4442" s="4">
        <v>1440</v>
      </c>
      <c r="M4442">
        <v>1000</v>
      </c>
      <c r="N4442" s="3">
        <v>16441.919999999998</v>
      </c>
      <c r="O4442">
        <v>16441.919999999998</v>
      </c>
      <c r="P4442">
        <v>16441.919999999998</v>
      </c>
      <c r="Q4442">
        <v>0</v>
      </c>
      <c r="S4442" t="str">
        <f t="shared" si="268"/>
        <v>August</v>
      </c>
      <c r="T4442" t="str">
        <f t="shared" si="269"/>
        <v>2022</v>
      </c>
      <c r="U4442" s="3">
        <f t="shared" si="270"/>
        <v>31</v>
      </c>
    </row>
    <row r="4443" spans="1:21" hidden="1">
      <c r="A4443">
        <v>4442</v>
      </c>
      <c r="B4443" t="s">
        <v>1721</v>
      </c>
      <c r="C4443" t="s">
        <v>15</v>
      </c>
      <c r="D4443" t="s">
        <v>123</v>
      </c>
      <c r="E4443" t="s">
        <v>124</v>
      </c>
      <c r="F4443" s="1">
        <v>44785</v>
      </c>
      <c r="G4443" s="2">
        <v>44783.245138888888</v>
      </c>
      <c r="H4443" s="2">
        <v>44787.708333333336</v>
      </c>
      <c r="I4443" t="s">
        <v>365</v>
      </c>
      <c r="J4443" t="s">
        <v>71</v>
      </c>
      <c r="K4443">
        <v>11.417999999999999</v>
      </c>
      <c r="L4443" s="4">
        <v>1440</v>
      </c>
      <c r="M4443">
        <v>1000</v>
      </c>
      <c r="N4443" s="3">
        <v>16441.919999999998</v>
      </c>
      <c r="O4443">
        <v>16441.919999999998</v>
      </c>
      <c r="P4443">
        <v>16441.919999999998</v>
      </c>
      <c r="Q4443">
        <v>0</v>
      </c>
      <c r="S4443" t="str">
        <f t="shared" si="268"/>
        <v>August</v>
      </c>
      <c r="T4443" t="str">
        <f t="shared" si="269"/>
        <v>2022</v>
      </c>
      <c r="U4443" s="3">
        <f t="shared" si="270"/>
        <v>31</v>
      </c>
    </row>
    <row r="4444" spans="1:21" hidden="1">
      <c r="A4444">
        <v>4443</v>
      </c>
      <c r="B4444" t="s">
        <v>1721</v>
      </c>
      <c r="C4444" t="s">
        <v>15</v>
      </c>
      <c r="D4444" t="s">
        <v>123</v>
      </c>
      <c r="E4444" t="s">
        <v>124</v>
      </c>
      <c r="F4444" s="1">
        <v>44786</v>
      </c>
      <c r="G4444" s="2">
        <v>44783.245138888888</v>
      </c>
      <c r="H4444" s="2">
        <v>44787.708333333336</v>
      </c>
      <c r="I4444" t="s">
        <v>365</v>
      </c>
      <c r="J4444" t="s">
        <v>71</v>
      </c>
      <c r="K4444">
        <v>11.417999999999999</v>
      </c>
      <c r="L4444" s="4">
        <v>1440</v>
      </c>
      <c r="M4444">
        <v>1000</v>
      </c>
      <c r="N4444" s="3">
        <v>16441.919999999998</v>
      </c>
      <c r="O4444">
        <v>16441.919999999998</v>
      </c>
      <c r="P4444">
        <v>16441.919999999998</v>
      </c>
      <c r="Q4444">
        <v>0</v>
      </c>
      <c r="S4444" t="str">
        <f t="shared" si="268"/>
        <v>August</v>
      </c>
      <c r="T4444" t="str">
        <f t="shared" si="269"/>
        <v>2022</v>
      </c>
      <c r="U4444" s="3">
        <f t="shared" si="270"/>
        <v>31</v>
      </c>
    </row>
    <row r="4445" spans="1:21" hidden="1">
      <c r="A4445">
        <v>4444</v>
      </c>
      <c r="B4445" t="s">
        <v>1725</v>
      </c>
      <c r="C4445" t="s">
        <v>28</v>
      </c>
      <c r="D4445" t="s">
        <v>123</v>
      </c>
      <c r="E4445" t="s">
        <v>124</v>
      </c>
      <c r="F4445" s="1">
        <v>44681</v>
      </c>
      <c r="G4445" s="2">
        <v>44680.270833333336</v>
      </c>
      <c r="H4445" s="2">
        <v>44687.720833333333</v>
      </c>
      <c r="I4445" t="s">
        <v>365</v>
      </c>
      <c r="J4445" t="s">
        <v>71</v>
      </c>
      <c r="K4445">
        <v>11.417999999999999</v>
      </c>
      <c r="L4445" s="4">
        <v>1440</v>
      </c>
      <c r="M4445">
        <v>1000</v>
      </c>
      <c r="N4445" s="3">
        <v>16441.919999999998</v>
      </c>
      <c r="O4445">
        <v>16441.919999999998</v>
      </c>
      <c r="P4445">
        <v>16441.919999999998</v>
      </c>
      <c r="Q4445">
        <v>0</v>
      </c>
      <c r="S4445" t="str">
        <f t="shared" si="268"/>
        <v>April</v>
      </c>
      <c r="T4445" t="str">
        <f t="shared" si="269"/>
        <v>2022</v>
      </c>
      <c r="U4445" s="3">
        <f t="shared" si="270"/>
        <v>30</v>
      </c>
    </row>
    <row r="4446" spans="1:21" hidden="1">
      <c r="A4446">
        <v>4445</v>
      </c>
      <c r="B4446" t="s">
        <v>1725</v>
      </c>
      <c r="C4446" t="s">
        <v>28</v>
      </c>
      <c r="D4446" t="s">
        <v>123</v>
      </c>
      <c r="E4446" t="s">
        <v>124</v>
      </c>
      <c r="F4446" s="1">
        <v>44682</v>
      </c>
      <c r="G4446" s="2">
        <v>44680.270833333336</v>
      </c>
      <c r="H4446" s="2">
        <v>44687.720833333333</v>
      </c>
      <c r="I4446" t="s">
        <v>365</v>
      </c>
      <c r="J4446" t="s">
        <v>71</v>
      </c>
      <c r="K4446">
        <v>11.417999999999999</v>
      </c>
      <c r="L4446" s="4">
        <v>1440</v>
      </c>
      <c r="M4446">
        <v>1000</v>
      </c>
      <c r="N4446" s="3">
        <v>16441.919999999998</v>
      </c>
      <c r="O4446">
        <v>16441.919999999998</v>
      </c>
      <c r="P4446">
        <v>16441.919999999998</v>
      </c>
      <c r="Q4446">
        <v>0</v>
      </c>
      <c r="S4446" t="str">
        <f t="shared" si="268"/>
        <v>May</v>
      </c>
      <c r="T4446" t="str">
        <f t="shared" si="269"/>
        <v>2022</v>
      </c>
      <c r="U4446" s="3">
        <f t="shared" si="270"/>
        <v>31</v>
      </c>
    </row>
    <row r="4447" spans="1:21" hidden="1">
      <c r="A4447">
        <v>4446</v>
      </c>
      <c r="B4447" t="s">
        <v>1725</v>
      </c>
      <c r="C4447" t="s">
        <v>28</v>
      </c>
      <c r="D4447" t="s">
        <v>123</v>
      </c>
      <c r="E4447" t="s">
        <v>124</v>
      </c>
      <c r="F4447" s="1">
        <v>44683</v>
      </c>
      <c r="G4447" s="2">
        <v>44680.270833333336</v>
      </c>
      <c r="H4447" s="2">
        <v>44687.720833333333</v>
      </c>
      <c r="I4447" t="s">
        <v>365</v>
      </c>
      <c r="J4447" t="s">
        <v>71</v>
      </c>
      <c r="K4447">
        <v>11.417999999999999</v>
      </c>
      <c r="L4447" s="4">
        <v>1440</v>
      </c>
      <c r="M4447">
        <v>1000</v>
      </c>
      <c r="N4447" s="3">
        <v>16441.919999999998</v>
      </c>
      <c r="O4447">
        <v>16441.919999999998</v>
      </c>
      <c r="P4447">
        <v>16441.919999999998</v>
      </c>
      <c r="Q4447">
        <v>0</v>
      </c>
      <c r="S4447" t="str">
        <f t="shared" si="268"/>
        <v>May</v>
      </c>
      <c r="T4447" t="str">
        <f t="shared" si="269"/>
        <v>2022</v>
      </c>
      <c r="U4447" s="3">
        <f t="shared" si="270"/>
        <v>31</v>
      </c>
    </row>
    <row r="4448" spans="1:21" hidden="1">
      <c r="A4448">
        <v>4447</v>
      </c>
      <c r="B4448" t="s">
        <v>1725</v>
      </c>
      <c r="C4448" t="s">
        <v>28</v>
      </c>
      <c r="D4448" t="s">
        <v>123</v>
      </c>
      <c r="E4448" t="s">
        <v>124</v>
      </c>
      <c r="F4448" s="1">
        <v>44684</v>
      </c>
      <c r="G4448" s="2">
        <v>44680.270833333336</v>
      </c>
      <c r="H4448" s="2">
        <v>44687.720833333333</v>
      </c>
      <c r="I4448" t="s">
        <v>365</v>
      </c>
      <c r="J4448" t="s">
        <v>71</v>
      </c>
      <c r="K4448">
        <v>11.417999999999999</v>
      </c>
      <c r="L4448" s="4">
        <v>1440</v>
      </c>
      <c r="M4448">
        <v>1000</v>
      </c>
      <c r="N4448" s="3">
        <v>16441.919999999998</v>
      </c>
      <c r="O4448">
        <v>16441.919999999998</v>
      </c>
      <c r="P4448">
        <v>16441.919999999998</v>
      </c>
      <c r="Q4448">
        <v>0</v>
      </c>
      <c r="S4448" t="str">
        <f t="shared" si="268"/>
        <v>May</v>
      </c>
      <c r="T4448" t="str">
        <f t="shared" si="269"/>
        <v>2022</v>
      </c>
      <c r="U4448" s="3">
        <f t="shared" si="270"/>
        <v>31</v>
      </c>
    </row>
    <row r="4449" spans="1:21" hidden="1">
      <c r="A4449">
        <v>4448</v>
      </c>
      <c r="B4449" t="s">
        <v>1725</v>
      </c>
      <c r="C4449" t="s">
        <v>28</v>
      </c>
      <c r="D4449" t="s">
        <v>123</v>
      </c>
      <c r="E4449" t="s">
        <v>124</v>
      </c>
      <c r="F4449" s="1">
        <v>44685</v>
      </c>
      <c r="G4449" s="2">
        <v>44680.270833333336</v>
      </c>
      <c r="H4449" s="2">
        <v>44687.720833333333</v>
      </c>
      <c r="I4449" t="s">
        <v>365</v>
      </c>
      <c r="J4449" t="s">
        <v>71</v>
      </c>
      <c r="K4449">
        <v>11.417999999999999</v>
      </c>
      <c r="L4449" s="4">
        <v>1440</v>
      </c>
      <c r="M4449">
        <v>1000</v>
      </c>
      <c r="N4449" s="3">
        <v>16441.919999999998</v>
      </c>
      <c r="O4449">
        <v>16441.919999999998</v>
      </c>
      <c r="P4449">
        <v>16441.919999999998</v>
      </c>
      <c r="Q4449">
        <v>0</v>
      </c>
      <c r="S4449" t="str">
        <f t="shared" si="268"/>
        <v>May</v>
      </c>
      <c r="T4449" t="str">
        <f t="shared" si="269"/>
        <v>2022</v>
      </c>
      <c r="U4449" s="3">
        <f t="shared" si="270"/>
        <v>31</v>
      </c>
    </row>
    <row r="4450" spans="1:21" hidden="1">
      <c r="A4450">
        <v>4449</v>
      </c>
      <c r="B4450" t="s">
        <v>1725</v>
      </c>
      <c r="C4450" t="s">
        <v>28</v>
      </c>
      <c r="D4450" t="s">
        <v>123</v>
      </c>
      <c r="E4450" t="s">
        <v>124</v>
      </c>
      <c r="F4450" s="1">
        <v>44686</v>
      </c>
      <c r="G4450" s="2">
        <v>44680.270833333336</v>
      </c>
      <c r="H4450" s="2">
        <v>44687.720833333333</v>
      </c>
      <c r="I4450" t="s">
        <v>365</v>
      </c>
      <c r="J4450" t="s">
        <v>71</v>
      </c>
      <c r="K4450">
        <v>11.417999999999999</v>
      </c>
      <c r="L4450" s="4">
        <v>1440</v>
      </c>
      <c r="M4450">
        <v>1000</v>
      </c>
      <c r="N4450" s="3">
        <v>16441.919999999998</v>
      </c>
      <c r="O4450">
        <v>16441.919999999998</v>
      </c>
      <c r="P4450">
        <v>16441.919999999998</v>
      </c>
      <c r="Q4450">
        <v>0</v>
      </c>
      <c r="S4450" t="str">
        <f t="shared" si="268"/>
        <v>May</v>
      </c>
      <c r="T4450" t="str">
        <f t="shared" si="269"/>
        <v>2022</v>
      </c>
      <c r="U4450" s="3">
        <f t="shared" si="270"/>
        <v>31</v>
      </c>
    </row>
    <row r="4451" spans="1:21" hidden="1">
      <c r="A4451">
        <v>4450</v>
      </c>
      <c r="B4451" t="s">
        <v>1724</v>
      </c>
      <c r="C4451" t="s">
        <v>28</v>
      </c>
      <c r="D4451" t="s">
        <v>127</v>
      </c>
      <c r="E4451" t="s">
        <v>124</v>
      </c>
      <c r="F4451" s="1">
        <v>44695</v>
      </c>
      <c r="G4451" s="2">
        <v>44694.269444444442</v>
      </c>
      <c r="H4451" s="2">
        <v>44701.720138888886</v>
      </c>
      <c r="I4451" t="s">
        <v>365</v>
      </c>
      <c r="J4451" t="s">
        <v>71</v>
      </c>
      <c r="K4451">
        <v>11.417999999999999</v>
      </c>
      <c r="L4451" s="4">
        <v>1440</v>
      </c>
      <c r="M4451">
        <v>1000</v>
      </c>
      <c r="N4451" s="3">
        <v>16441.919999999998</v>
      </c>
      <c r="O4451">
        <v>16441.919999999998</v>
      </c>
      <c r="P4451">
        <v>16441.919999999998</v>
      </c>
      <c r="Q4451">
        <v>0</v>
      </c>
      <c r="S4451" t="str">
        <f t="shared" si="268"/>
        <v>May</v>
      </c>
      <c r="T4451" t="str">
        <f t="shared" si="269"/>
        <v>2022</v>
      </c>
      <c r="U4451" s="3">
        <f t="shared" si="270"/>
        <v>31</v>
      </c>
    </row>
    <row r="4452" spans="1:21" hidden="1">
      <c r="A4452">
        <v>4451</v>
      </c>
      <c r="B4452" t="s">
        <v>1724</v>
      </c>
      <c r="C4452" t="s">
        <v>28</v>
      </c>
      <c r="D4452" t="s">
        <v>127</v>
      </c>
      <c r="E4452" t="s">
        <v>124</v>
      </c>
      <c r="F4452" s="1">
        <v>44696</v>
      </c>
      <c r="G4452" s="2">
        <v>44694.269444444442</v>
      </c>
      <c r="H4452" s="2">
        <v>44701.720138888886</v>
      </c>
      <c r="I4452" t="s">
        <v>365</v>
      </c>
      <c r="J4452" t="s">
        <v>71</v>
      </c>
      <c r="K4452">
        <v>11.417999999999999</v>
      </c>
      <c r="L4452" s="4">
        <v>1440</v>
      </c>
      <c r="M4452">
        <v>1000</v>
      </c>
      <c r="N4452" s="3">
        <v>16441.919999999998</v>
      </c>
      <c r="O4452">
        <v>16441.919999999998</v>
      </c>
      <c r="P4452">
        <v>16441.919999999998</v>
      </c>
      <c r="Q4452">
        <v>0</v>
      </c>
      <c r="S4452" t="str">
        <f t="shared" si="268"/>
        <v>May</v>
      </c>
      <c r="T4452" t="str">
        <f t="shared" si="269"/>
        <v>2022</v>
      </c>
      <c r="U4452" s="3">
        <f t="shared" si="270"/>
        <v>31</v>
      </c>
    </row>
    <row r="4453" spans="1:21" hidden="1">
      <c r="A4453">
        <v>4452</v>
      </c>
      <c r="B4453" t="s">
        <v>1724</v>
      </c>
      <c r="C4453" t="s">
        <v>28</v>
      </c>
      <c r="D4453" t="s">
        <v>127</v>
      </c>
      <c r="E4453" t="s">
        <v>124</v>
      </c>
      <c r="F4453" s="1">
        <v>44697</v>
      </c>
      <c r="G4453" s="2">
        <v>44694.269444444442</v>
      </c>
      <c r="H4453" s="2">
        <v>44701.720138888886</v>
      </c>
      <c r="I4453" t="s">
        <v>365</v>
      </c>
      <c r="J4453" t="s">
        <v>71</v>
      </c>
      <c r="K4453">
        <v>11.417999999999999</v>
      </c>
      <c r="L4453" s="4">
        <v>1440</v>
      </c>
      <c r="M4453">
        <v>1000</v>
      </c>
      <c r="N4453" s="3">
        <v>16441.919999999998</v>
      </c>
      <c r="O4453">
        <v>16441.919999999998</v>
      </c>
      <c r="P4453">
        <v>16441.919999999998</v>
      </c>
      <c r="Q4453">
        <v>0</v>
      </c>
      <c r="S4453" t="str">
        <f t="shared" si="268"/>
        <v>May</v>
      </c>
      <c r="T4453" t="str">
        <f t="shared" si="269"/>
        <v>2022</v>
      </c>
      <c r="U4453" s="3">
        <f t="shared" si="270"/>
        <v>31</v>
      </c>
    </row>
    <row r="4454" spans="1:21" hidden="1">
      <c r="A4454">
        <v>4453</v>
      </c>
      <c r="B4454" t="s">
        <v>1724</v>
      </c>
      <c r="C4454" t="s">
        <v>28</v>
      </c>
      <c r="D4454" t="s">
        <v>127</v>
      </c>
      <c r="E4454" t="s">
        <v>124</v>
      </c>
      <c r="F4454" s="1">
        <v>44698</v>
      </c>
      <c r="G4454" s="2">
        <v>44694.269444444442</v>
      </c>
      <c r="H4454" s="2">
        <v>44701.720138888886</v>
      </c>
      <c r="I4454" t="s">
        <v>365</v>
      </c>
      <c r="J4454" t="s">
        <v>71</v>
      </c>
      <c r="K4454">
        <v>11.417999999999999</v>
      </c>
      <c r="L4454" s="4">
        <v>1440</v>
      </c>
      <c r="M4454">
        <v>1000</v>
      </c>
      <c r="N4454" s="3">
        <v>16441.919999999998</v>
      </c>
      <c r="O4454">
        <v>16441.919999999998</v>
      </c>
      <c r="P4454">
        <v>16441.919999999998</v>
      </c>
      <c r="Q4454">
        <v>0</v>
      </c>
      <c r="S4454" t="str">
        <f t="shared" si="268"/>
        <v>May</v>
      </c>
      <c r="T4454" t="str">
        <f t="shared" si="269"/>
        <v>2022</v>
      </c>
      <c r="U4454" s="3">
        <f t="shared" si="270"/>
        <v>31</v>
      </c>
    </row>
    <row r="4455" spans="1:21" hidden="1">
      <c r="A4455">
        <v>4454</v>
      </c>
      <c r="B4455" t="s">
        <v>1724</v>
      </c>
      <c r="C4455" t="s">
        <v>28</v>
      </c>
      <c r="D4455" t="s">
        <v>127</v>
      </c>
      <c r="E4455" t="s">
        <v>124</v>
      </c>
      <c r="F4455" s="1">
        <v>44699</v>
      </c>
      <c r="G4455" s="2">
        <v>44694.269444444442</v>
      </c>
      <c r="H4455" s="2">
        <v>44701.720138888886</v>
      </c>
      <c r="I4455" t="s">
        <v>365</v>
      </c>
      <c r="J4455" t="s">
        <v>71</v>
      </c>
      <c r="K4455">
        <v>11.417999999999999</v>
      </c>
      <c r="L4455" s="4">
        <v>1440</v>
      </c>
      <c r="M4455">
        <v>1000</v>
      </c>
      <c r="N4455" s="3">
        <v>16441.919999999998</v>
      </c>
      <c r="O4455">
        <v>16441.919999999998</v>
      </c>
      <c r="P4455">
        <v>16441.919999999998</v>
      </c>
      <c r="Q4455">
        <v>0</v>
      </c>
      <c r="S4455" t="str">
        <f t="shared" si="268"/>
        <v>May</v>
      </c>
      <c r="T4455" t="str">
        <f t="shared" si="269"/>
        <v>2022</v>
      </c>
      <c r="U4455" s="3">
        <f t="shared" si="270"/>
        <v>31</v>
      </c>
    </row>
    <row r="4456" spans="1:21" hidden="1">
      <c r="A4456">
        <v>4455</v>
      </c>
      <c r="B4456" t="s">
        <v>1724</v>
      </c>
      <c r="C4456" t="s">
        <v>28</v>
      </c>
      <c r="D4456" t="s">
        <v>127</v>
      </c>
      <c r="E4456" t="s">
        <v>124</v>
      </c>
      <c r="F4456" s="1">
        <v>44700</v>
      </c>
      <c r="G4456" s="2">
        <v>44694.269444444442</v>
      </c>
      <c r="H4456" s="2">
        <v>44701.720138888886</v>
      </c>
      <c r="I4456" t="s">
        <v>365</v>
      </c>
      <c r="J4456" t="s">
        <v>71</v>
      </c>
      <c r="K4456">
        <v>11.417999999999999</v>
      </c>
      <c r="L4456" s="4">
        <v>1440</v>
      </c>
      <c r="M4456">
        <v>1000</v>
      </c>
      <c r="N4456" s="3">
        <v>16441.919999999998</v>
      </c>
      <c r="O4456">
        <v>16441.919999999998</v>
      </c>
      <c r="P4456">
        <v>16441.919999999998</v>
      </c>
      <c r="Q4456">
        <v>0</v>
      </c>
      <c r="S4456" t="str">
        <f t="shared" si="268"/>
        <v>May</v>
      </c>
      <c r="T4456" t="str">
        <f t="shared" si="269"/>
        <v>2022</v>
      </c>
      <c r="U4456" s="3">
        <f t="shared" si="270"/>
        <v>31</v>
      </c>
    </row>
    <row r="4457" spans="1:21" hidden="1">
      <c r="A4457">
        <v>4456</v>
      </c>
      <c r="B4457" t="s">
        <v>1690</v>
      </c>
      <c r="C4457" t="s">
        <v>28</v>
      </c>
      <c r="D4457" t="s">
        <v>127</v>
      </c>
      <c r="E4457" t="s">
        <v>124</v>
      </c>
      <c r="F4457" s="1">
        <v>44736</v>
      </c>
      <c r="G4457" s="2">
        <v>44735.291666666664</v>
      </c>
      <c r="H4457" s="2">
        <v>44743.62777777778</v>
      </c>
      <c r="I4457" t="s">
        <v>365</v>
      </c>
      <c r="J4457" t="s">
        <v>71</v>
      </c>
      <c r="K4457">
        <v>11.417999999999999</v>
      </c>
      <c r="L4457" s="4">
        <v>1440</v>
      </c>
      <c r="M4457">
        <v>1000</v>
      </c>
      <c r="N4457" s="3">
        <v>16441.919999999998</v>
      </c>
      <c r="O4457">
        <v>16441.919999999998</v>
      </c>
      <c r="P4457">
        <v>16441.919999999998</v>
      </c>
      <c r="Q4457">
        <v>0</v>
      </c>
      <c r="S4457" t="str">
        <f t="shared" si="268"/>
        <v>June</v>
      </c>
      <c r="T4457" t="str">
        <f t="shared" si="269"/>
        <v>2022</v>
      </c>
      <c r="U4457" s="3">
        <f t="shared" si="270"/>
        <v>30</v>
      </c>
    </row>
    <row r="4458" spans="1:21" hidden="1">
      <c r="A4458">
        <v>4457</v>
      </c>
      <c r="B4458" t="s">
        <v>1690</v>
      </c>
      <c r="C4458" t="s">
        <v>28</v>
      </c>
      <c r="D4458" t="s">
        <v>127</v>
      </c>
      <c r="E4458" t="s">
        <v>124</v>
      </c>
      <c r="F4458" s="1">
        <v>44737</v>
      </c>
      <c r="G4458" s="2">
        <v>44735.291666666664</v>
      </c>
      <c r="H4458" s="2">
        <v>44743.62777777778</v>
      </c>
      <c r="I4458" t="s">
        <v>365</v>
      </c>
      <c r="J4458" t="s">
        <v>71</v>
      </c>
      <c r="K4458">
        <v>11.417999999999999</v>
      </c>
      <c r="L4458" s="4">
        <v>1440</v>
      </c>
      <c r="M4458">
        <v>1000</v>
      </c>
      <c r="N4458" s="3">
        <v>16441.919999999998</v>
      </c>
      <c r="O4458">
        <v>16441.919999999998</v>
      </c>
      <c r="P4458">
        <v>16441.919999999998</v>
      </c>
      <c r="Q4458">
        <v>0</v>
      </c>
      <c r="S4458" t="str">
        <f t="shared" si="268"/>
        <v>June</v>
      </c>
      <c r="T4458" t="str">
        <f t="shared" si="269"/>
        <v>2022</v>
      </c>
      <c r="U4458" s="3">
        <f t="shared" si="270"/>
        <v>30</v>
      </c>
    </row>
    <row r="4459" spans="1:21" hidden="1">
      <c r="A4459">
        <v>4458</v>
      </c>
      <c r="B4459" t="s">
        <v>1690</v>
      </c>
      <c r="C4459" t="s">
        <v>28</v>
      </c>
      <c r="D4459" t="s">
        <v>127</v>
      </c>
      <c r="E4459" t="s">
        <v>124</v>
      </c>
      <c r="F4459" s="1">
        <v>44738</v>
      </c>
      <c r="G4459" s="2">
        <v>44735.291666666664</v>
      </c>
      <c r="H4459" s="2">
        <v>44743.62777777778</v>
      </c>
      <c r="I4459" t="s">
        <v>365</v>
      </c>
      <c r="J4459" t="s">
        <v>71</v>
      </c>
      <c r="K4459">
        <v>11.417999999999999</v>
      </c>
      <c r="L4459" s="4">
        <v>1440</v>
      </c>
      <c r="M4459">
        <v>1000</v>
      </c>
      <c r="N4459" s="3">
        <v>16441.919999999998</v>
      </c>
      <c r="O4459">
        <v>16441.919999999998</v>
      </c>
      <c r="P4459">
        <v>16441.919999999998</v>
      </c>
      <c r="Q4459">
        <v>0</v>
      </c>
      <c r="S4459" t="str">
        <f t="shared" si="268"/>
        <v>June</v>
      </c>
      <c r="T4459" t="str">
        <f t="shared" si="269"/>
        <v>2022</v>
      </c>
      <c r="U4459" s="3">
        <f t="shared" si="270"/>
        <v>30</v>
      </c>
    </row>
    <row r="4460" spans="1:21" hidden="1">
      <c r="A4460">
        <v>4459</v>
      </c>
      <c r="B4460" t="s">
        <v>1690</v>
      </c>
      <c r="C4460" t="s">
        <v>28</v>
      </c>
      <c r="D4460" t="s">
        <v>127</v>
      </c>
      <c r="E4460" t="s">
        <v>124</v>
      </c>
      <c r="F4460" s="1">
        <v>44739</v>
      </c>
      <c r="G4460" s="2">
        <v>44735.291666666664</v>
      </c>
      <c r="H4460" s="2">
        <v>44743.62777777778</v>
      </c>
      <c r="I4460" t="s">
        <v>365</v>
      </c>
      <c r="J4460" t="s">
        <v>71</v>
      </c>
      <c r="K4460">
        <v>11.417999999999999</v>
      </c>
      <c r="L4460" s="4">
        <v>1440</v>
      </c>
      <c r="M4460">
        <v>1000</v>
      </c>
      <c r="N4460" s="3">
        <v>16441.919999999998</v>
      </c>
      <c r="O4460">
        <v>16441.919999999998</v>
      </c>
      <c r="P4460">
        <v>16441.919999999998</v>
      </c>
      <c r="Q4460">
        <v>0</v>
      </c>
      <c r="S4460" t="str">
        <f t="shared" si="268"/>
        <v>June</v>
      </c>
      <c r="T4460" t="str">
        <f t="shared" si="269"/>
        <v>2022</v>
      </c>
      <c r="U4460" s="3">
        <f t="shared" si="270"/>
        <v>30</v>
      </c>
    </row>
    <row r="4461" spans="1:21" hidden="1">
      <c r="A4461">
        <v>4460</v>
      </c>
      <c r="B4461" t="s">
        <v>1690</v>
      </c>
      <c r="C4461" t="s">
        <v>28</v>
      </c>
      <c r="D4461" t="s">
        <v>127</v>
      </c>
      <c r="E4461" t="s">
        <v>124</v>
      </c>
      <c r="F4461" s="1">
        <v>44740</v>
      </c>
      <c r="G4461" s="2">
        <v>44735.291666666664</v>
      </c>
      <c r="H4461" s="2">
        <v>44743.62777777778</v>
      </c>
      <c r="I4461" t="s">
        <v>365</v>
      </c>
      <c r="J4461" t="s">
        <v>71</v>
      </c>
      <c r="K4461">
        <v>11.417999999999999</v>
      </c>
      <c r="L4461" s="4">
        <v>1440</v>
      </c>
      <c r="M4461">
        <v>1000</v>
      </c>
      <c r="N4461" s="3">
        <v>16441.919999999998</v>
      </c>
      <c r="O4461">
        <v>16441.919999999998</v>
      </c>
      <c r="P4461">
        <v>16441.919999999998</v>
      </c>
      <c r="Q4461">
        <v>0</v>
      </c>
      <c r="S4461" t="str">
        <f t="shared" si="268"/>
        <v>June</v>
      </c>
      <c r="T4461" t="str">
        <f t="shared" si="269"/>
        <v>2022</v>
      </c>
      <c r="U4461" s="3">
        <f t="shared" si="270"/>
        <v>30</v>
      </c>
    </row>
    <row r="4462" spans="1:21" hidden="1">
      <c r="A4462">
        <v>4461</v>
      </c>
      <c r="B4462" t="s">
        <v>1690</v>
      </c>
      <c r="C4462" t="s">
        <v>28</v>
      </c>
      <c r="D4462" t="s">
        <v>127</v>
      </c>
      <c r="E4462" t="s">
        <v>124</v>
      </c>
      <c r="F4462" s="1">
        <v>44741</v>
      </c>
      <c r="G4462" s="2">
        <v>44735.291666666664</v>
      </c>
      <c r="H4462" s="2">
        <v>44743.62777777778</v>
      </c>
      <c r="I4462" t="s">
        <v>365</v>
      </c>
      <c r="J4462" t="s">
        <v>71</v>
      </c>
      <c r="K4462">
        <v>11.417999999999999</v>
      </c>
      <c r="L4462" s="4">
        <v>1440</v>
      </c>
      <c r="M4462">
        <v>1000</v>
      </c>
      <c r="N4462" s="3">
        <v>16441.919999999998</v>
      </c>
      <c r="O4462">
        <v>16441.919999999998</v>
      </c>
      <c r="P4462">
        <v>16441.919999999998</v>
      </c>
      <c r="Q4462">
        <v>0</v>
      </c>
      <c r="S4462" t="str">
        <f t="shared" si="268"/>
        <v>June</v>
      </c>
      <c r="T4462" t="str">
        <f t="shared" si="269"/>
        <v>2022</v>
      </c>
      <c r="U4462" s="3">
        <f t="shared" si="270"/>
        <v>30</v>
      </c>
    </row>
    <row r="4463" spans="1:21" hidden="1">
      <c r="A4463">
        <v>4462</v>
      </c>
      <c r="B4463" t="s">
        <v>1690</v>
      </c>
      <c r="C4463" t="s">
        <v>28</v>
      </c>
      <c r="D4463" t="s">
        <v>127</v>
      </c>
      <c r="E4463" t="s">
        <v>124</v>
      </c>
      <c r="F4463" s="1">
        <v>44742</v>
      </c>
      <c r="G4463" s="2">
        <v>44735.291666666664</v>
      </c>
      <c r="H4463" s="2">
        <v>44743.62777777778</v>
      </c>
      <c r="I4463" t="s">
        <v>365</v>
      </c>
      <c r="J4463" t="s">
        <v>71</v>
      </c>
      <c r="K4463">
        <v>11.417999999999999</v>
      </c>
      <c r="L4463" s="4">
        <v>1440</v>
      </c>
      <c r="M4463">
        <v>1000</v>
      </c>
      <c r="N4463" s="3">
        <v>16441.919999999998</v>
      </c>
      <c r="O4463">
        <v>16441.919999999998</v>
      </c>
      <c r="P4463">
        <v>16441.919999999998</v>
      </c>
      <c r="Q4463">
        <v>0</v>
      </c>
      <c r="S4463" t="str">
        <f t="shared" si="268"/>
        <v>June</v>
      </c>
      <c r="T4463" t="str">
        <f t="shared" si="269"/>
        <v>2022</v>
      </c>
      <c r="U4463" s="3">
        <f t="shared" si="270"/>
        <v>30</v>
      </c>
    </row>
    <row r="4464" spans="1:21" hidden="1">
      <c r="F4464" s="1"/>
      <c r="G4464" s="2"/>
      <c r="H4464" s="2"/>
      <c r="O4464">
        <v>0</v>
      </c>
      <c r="P4464">
        <v>0</v>
      </c>
      <c r="Q4464" t="e">
        <v>#DIV/0!</v>
      </c>
      <c r="U4464" s="3"/>
    </row>
    <row r="4465" spans="1:21" hidden="1">
      <c r="A4465">
        <v>4464</v>
      </c>
      <c r="B4465" t="s">
        <v>1762</v>
      </c>
      <c r="C4465" t="s">
        <v>14</v>
      </c>
      <c r="D4465" t="s">
        <v>123</v>
      </c>
      <c r="E4465" t="s">
        <v>124</v>
      </c>
      <c r="F4465" s="1">
        <v>44275</v>
      </c>
      <c r="G4465" s="2">
        <v>44275.261805555558</v>
      </c>
      <c r="H4465" s="2">
        <v>44275.65625</v>
      </c>
      <c r="I4465" t="s">
        <v>1631</v>
      </c>
      <c r="J4465" t="s">
        <v>71</v>
      </c>
      <c r="K4465">
        <v>11.459</v>
      </c>
      <c r="L4465">
        <v>568</v>
      </c>
      <c r="M4465">
        <v>1000</v>
      </c>
      <c r="N4465" s="3">
        <v>6508.7120000000004</v>
      </c>
      <c r="O4465">
        <v>6508.7120000000004</v>
      </c>
      <c r="P4465">
        <v>16500.96</v>
      </c>
      <c r="Q4465">
        <v>1.5352112676056335</v>
      </c>
      <c r="S4465" t="str">
        <f t="shared" si="268"/>
        <v>March</v>
      </c>
      <c r="T4465" t="str">
        <f t="shared" si="269"/>
        <v>2021</v>
      </c>
      <c r="U4465" s="3">
        <f t="shared" ref="U4465:U4482" si="271">DAY(EOMONTH(F4465, 0))</f>
        <v>31</v>
      </c>
    </row>
    <row r="4466" spans="1:21" hidden="1">
      <c r="A4466">
        <v>4465</v>
      </c>
      <c r="B4466" t="s">
        <v>1763</v>
      </c>
      <c r="C4466" t="s">
        <v>14</v>
      </c>
      <c r="D4466" t="s">
        <v>123</v>
      </c>
      <c r="E4466" t="s">
        <v>124</v>
      </c>
      <c r="F4466" s="1">
        <v>44238</v>
      </c>
      <c r="G4466" s="2">
        <v>44238.288194444445</v>
      </c>
      <c r="H4466" s="2">
        <v>44242</v>
      </c>
      <c r="I4466" t="s">
        <v>1631</v>
      </c>
      <c r="J4466" t="s">
        <v>71</v>
      </c>
      <c r="K4466">
        <v>11.459</v>
      </c>
      <c r="L4466" s="4">
        <v>1025</v>
      </c>
      <c r="M4466">
        <v>1000</v>
      </c>
      <c r="N4466" s="3">
        <v>11745.475</v>
      </c>
      <c r="O4466">
        <v>11745.475</v>
      </c>
      <c r="P4466">
        <v>16500.96</v>
      </c>
      <c r="Q4466">
        <v>0.40487804878048766</v>
      </c>
      <c r="S4466" t="str">
        <f t="shared" si="268"/>
        <v>February</v>
      </c>
      <c r="T4466" t="str">
        <f t="shared" si="269"/>
        <v>2021</v>
      </c>
      <c r="U4466" s="3">
        <f t="shared" si="271"/>
        <v>28</v>
      </c>
    </row>
    <row r="4467" spans="1:21" hidden="1">
      <c r="A4467">
        <v>4466</v>
      </c>
      <c r="B4467" t="s">
        <v>1764</v>
      </c>
      <c r="C4467" t="s">
        <v>14</v>
      </c>
      <c r="D4467" t="s">
        <v>129</v>
      </c>
      <c r="E4467" t="s">
        <v>75</v>
      </c>
      <c r="F4467" s="1">
        <v>44249</v>
      </c>
      <c r="G4467" s="2">
        <v>44246.239583333336</v>
      </c>
      <c r="H4467" s="2">
        <v>44249.729166666664</v>
      </c>
      <c r="I4467" t="s">
        <v>1631</v>
      </c>
      <c r="J4467" t="s">
        <v>71</v>
      </c>
      <c r="K4467">
        <v>11.459</v>
      </c>
      <c r="L4467" s="4">
        <v>1050</v>
      </c>
      <c r="M4467">
        <v>1000</v>
      </c>
      <c r="N4467" s="3">
        <v>12031.95</v>
      </c>
      <c r="O4467">
        <v>12031.95</v>
      </c>
      <c r="P4467">
        <v>16500.96</v>
      </c>
      <c r="Q4467">
        <v>0.37142857142857127</v>
      </c>
      <c r="S4467" t="str">
        <f t="shared" si="268"/>
        <v>February</v>
      </c>
      <c r="T4467" t="str">
        <f t="shared" si="269"/>
        <v>2021</v>
      </c>
      <c r="U4467" s="3">
        <f t="shared" si="271"/>
        <v>28</v>
      </c>
    </row>
    <row r="4468" spans="1:21" hidden="1">
      <c r="A4468">
        <v>4467</v>
      </c>
      <c r="B4468" t="s">
        <v>1765</v>
      </c>
      <c r="C4468" t="s">
        <v>14</v>
      </c>
      <c r="D4468" t="s">
        <v>129</v>
      </c>
      <c r="E4468" t="s">
        <v>75</v>
      </c>
      <c r="F4468" s="1">
        <v>44256</v>
      </c>
      <c r="G4468" s="2">
        <v>44253</v>
      </c>
      <c r="H4468" s="2">
        <v>44256.729166666664</v>
      </c>
      <c r="I4468" t="s">
        <v>1631</v>
      </c>
      <c r="J4468" t="s">
        <v>71</v>
      </c>
      <c r="K4468">
        <v>11.459</v>
      </c>
      <c r="L4468" s="4">
        <v>1050</v>
      </c>
      <c r="M4468">
        <v>1000</v>
      </c>
      <c r="N4468" s="3">
        <v>12031.95</v>
      </c>
      <c r="O4468">
        <v>12031.95</v>
      </c>
      <c r="P4468">
        <v>16500.96</v>
      </c>
      <c r="Q4468">
        <v>0.37142857142857127</v>
      </c>
      <c r="S4468" t="str">
        <f t="shared" si="268"/>
        <v>March</v>
      </c>
      <c r="T4468" t="str">
        <f t="shared" si="269"/>
        <v>2021</v>
      </c>
      <c r="U4468" s="3">
        <f t="shared" si="271"/>
        <v>31</v>
      </c>
    </row>
    <row r="4469" spans="1:21" hidden="1">
      <c r="A4469">
        <v>4468</v>
      </c>
      <c r="B4469" t="s">
        <v>1764</v>
      </c>
      <c r="C4469" t="s">
        <v>14</v>
      </c>
      <c r="D4469" t="s">
        <v>129</v>
      </c>
      <c r="E4469" t="s">
        <v>75</v>
      </c>
      <c r="F4469" s="1">
        <v>44246</v>
      </c>
      <c r="G4469" s="2">
        <v>44246.239583333336</v>
      </c>
      <c r="H4469" s="2">
        <v>44249.729166666664</v>
      </c>
      <c r="I4469" t="s">
        <v>1631</v>
      </c>
      <c r="J4469" t="s">
        <v>71</v>
      </c>
      <c r="K4469">
        <v>11.459</v>
      </c>
      <c r="L4469" s="4">
        <v>1095</v>
      </c>
      <c r="M4469">
        <v>1000</v>
      </c>
      <c r="N4469" s="3">
        <v>12547.605</v>
      </c>
      <c r="O4469">
        <v>12547.605</v>
      </c>
      <c r="P4469">
        <v>16500.96</v>
      </c>
      <c r="Q4469">
        <v>0.31506849315068491</v>
      </c>
      <c r="S4469" t="str">
        <f t="shared" si="268"/>
        <v>February</v>
      </c>
      <c r="T4469" t="str">
        <f t="shared" si="269"/>
        <v>2021</v>
      </c>
      <c r="U4469" s="3">
        <f t="shared" si="271"/>
        <v>28</v>
      </c>
    </row>
    <row r="4470" spans="1:21" hidden="1">
      <c r="A4470">
        <v>4469</v>
      </c>
      <c r="B4470" t="s">
        <v>1764</v>
      </c>
      <c r="C4470" t="s">
        <v>14</v>
      </c>
      <c r="D4470" t="s">
        <v>129</v>
      </c>
      <c r="E4470" t="s">
        <v>75</v>
      </c>
      <c r="F4470" s="1">
        <v>44247</v>
      </c>
      <c r="G4470" s="2">
        <v>44246.239583333336</v>
      </c>
      <c r="H4470" s="2">
        <v>44249.729166666664</v>
      </c>
      <c r="I4470" t="s">
        <v>1631</v>
      </c>
      <c r="J4470" t="s">
        <v>71</v>
      </c>
      <c r="K4470">
        <v>11.459</v>
      </c>
      <c r="L4470" s="4">
        <v>1440</v>
      </c>
      <c r="M4470">
        <v>1000</v>
      </c>
      <c r="N4470" s="3">
        <v>16500.96</v>
      </c>
      <c r="O4470">
        <v>16500.96</v>
      </c>
      <c r="P4470">
        <v>16500.96</v>
      </c>
      <c r="Q4470">
        <v>0</v>
      </c>
      <c r="S4470" t="str">
        <f t="shared" si="268"/>
        <v>February</v>
      </c>
      <c r="T4470" t="str">
        <f t="shared" si="269"/>
        <v>2021</v>
      </c>
      <c r="U4470" s="3">
        <f t="shared" si="271"/>
        <v>28</v>
      </c>
    </row>
    <row r="4471" spans="1:21" hidden="1">
      <c r="A4471">
        <v>4470</v>
      </c>
      <c r="B4471" t="s">
        <v>1764</v>
      </c>
      <c r="C4471" t="s">
        <v>14</v>
      </c>
      <c r="D4471" t="s">
        <v>129</v>
      </c>
      <c r="E4471" t="s">
        <v>75</v>
      </c>
      <c r="F4471" s="1">
        <v>44248</v>
      </c>
      <c r="G4471" s="2">
        <v>44246.239583333336</v>
      </c>
      <c r="H4471" s="2">
        <v>44249.729166666664</v>
      </c>
      <c r="I4471" t="s">
        <v>1631</v>
      </c>
      <c r="J4471" t="s">
        <v>71</v>
      </c>
      <c r="K4471">
        <v>11.459</v>
      </c>
      <c r="L4471" s="4">
        <v>1440</v>
      </c>
      <c r="M4471">
        <v>1000</v>
      </c>
      <c r="N4471" s="3">
        <v>16500.96</v>
      </c>
      <c r="O4471">
        <v>16500.96</v>
      </c>
      <c r="P4471">
        <v>16500.96</v>
      </c>
      <c r="Q4471">
        <v>0</v>
      </c>
      <c r="S4471" t="str">
        <f t="shared" si="268"/>
        <v>February</v>
      </c>
      <c r="T4471" t="str">
        <f t="shared" si="269"/>
        <v>2021</v>
      </c>
      <c r="U4471" s="3">
        <f t="shared" si="271"/>
        <v>28</v>
      </c>
    </row>
    <row r="4472" spans="1:21" hidden="1">
      <c r="A4472">
        <v>4471</v>
      </c>
      <c r="B4472" t="s">
        <v>1765</v>
      </c>
      <c r="C4472" t="s">
        <v>14</v>
      </c>
      <c r="D4472" t="s">
        <v>129</v>
      </c>
      <c r="E4472" t="s">
        <v>75</v>
      </c>
      <c r="F4472" s="1">
        <v>44253</v>
      </c>
      <c r="G4472" s="2">
        <v>44253</v>
      </c>
      <c r="H4472" s="2">
        <v>44256.729166666664</v>
      </c>
      <c r="I4472" t="s">
        <v>1631</v>
      </c>
      <c r="J4472" t="s">
        <v>71</v>
      </c>
      <c r="K4472">
        <v>11.459</v>
      </c>
      <c r="L4472" s="4">
        <v>1440</v>
      </c>
      <c r="M4472">
        <v>1000</v>
      </c>
      <c r="N4472" s="3">
        <v>16500.96</v>
      </c>
      <c r="O4472">
        <v>16500.96</v>
      </c>
      <c r="P4472">
        <v>16500.96</v>
      </c>
      <c r="Q4472">
        <v>0</v>
      </c>
      <c r="S4472" t="str">
        <f t="shared" si="268"/>
        <v>February</v>
      </c>
      <c r="T4472" t="str">
        <f t="shared" si="269"/>
        <v>2021</v>
      </c>
      <c r="U4472" s="3">
        <f t="shared" si="271"/>
        <v>28</v>
      </c>
    </row>
    <row r="4473" spans="1:21" hidden="1">
      <c r="A4473">
        <v>4472</v>
      </c>
      <c r="B4473" t="s">
        <v>1765</v>
      </c>
      <c r="C4473" t="s">
        <v>14</v>
      </c>
      <c r="D4473" t="s">
        <v>129</v>
      </c>
      <c r="E4473" t="s">
        <v>75</v>
      </c>
      <c r="F4473" s="1">
        <v>44254</v>
      </c>
      <c r="G4473" s="2">
        <v>44253</v>
      </c>
      <c r="H4473" s="2">
        <v>44256.729166666664</v>
      </c>
      <c r="I4473" t="s">
        <v>1631</v>
      </c>
      <c r="J4473" t="s">
        <v>71</v>
      </c>
      <c r="K4473">
        <v>11.459</v>
      </c>
      <c r="L4473" s="4">
        <v>1440</v>
      </c>
      <c r="M4473">
        <v>1000</v>
      </c>
      <c r="N4473" s="3">
        <v>16500.96</v>
      </c>
      <c r="O4473">
        <v>16500.96</v>
      </c>
      <c r="P4473">
        <v>16500.96</v>
      </c>
      <c r="Q4473">
        <v>0</v>
      </c>
      <c r="S4473" t="str">
        <f t="shared" si="268"/>
        <v>February</v>
      </c>
      <c r="T4473" t="str">
        <f t="shared" si="269"/>
        <v>2021</v>
      </c>
      <c r="U4473" s="3">
        <f t="shared" si="271"/>
        <v>28</v>
      </c>
    </row>
    <row r="4474" spans="1:21" hidden="1">
      <c r="A4474">
        <v>4473</v>
      </c>
      <c r="B4474" t="s">
        <v>1765</v>
      </c>
      <c r="C4474" t="s">
        <v>14</v>
      </c>
      <c r="D4474" t="s">
        <v>129</v>
      </c>
      <c r="E4474" t="s">
        <v>75</v>
      </c>
      <c r="F4474" s="1">
        <v>44255</v>
      </c>
      <c r="G4474" s="2">
        <v>44253</v>
      </c>
      <c r="H4474" s="2">
        <v>44256.729166666664</v>
      </c>
      <c r="I4474" t="s">
        <v>1631</v>
      </c>
      <c r="J4474" t="s">
        <v>71</v>
      </c>
      <c r="K4474">
        <v>11.459</v>
      </c>
      <c r="L4474" s="4">
        <v>1440</v>
      </c>
      <c r="M4474">
        <v>1000</v>
      </c>
      <c r="N4474" s="3">
        <v>16500.96</v>
      </c>
      <c r="O4474">
        <v>16500.96</v>
      </c>
      <c r="P4474">
        <v>16500.96</v>
      </c>
      <c r="Q4474">
        <v>0</v>
      </c>
      <c r="S4474" t="str">
        <f t="shared" si="268"/>
        <v>February</v>
      </c>
      <c r="T4474" t="str">
        <f t="shared" si="269"/>
        <v>2021</v>
      </c>
      <c r="U4474" s="3">
        <f t="shared" si="271"/>
        <v>28</v>
      </c>
    </row>
    <row r="4475" spans="1:21" hidden="1">
      <c r="A4475">
        <v>4474</v>
      </c>
      <c r="B4475" t="s">
        <v>1763</v>
      </c>
      <c r="C4475" t="s">
        <v>14</v>
      </c>
      <c r="D4475" t="s">
        <v>123</v>
      </c>
      <c r="E4475" t="s">
        <v>124</v>
      </c>
      <c r="F4475" s="1">
        <v>44239</v>
      </c>
      <c r="G4475" s="2">
        <v>44238.288194444445</v>
      </c>
      <c r="H4475" s="2">
        <v>44242</v>
      </c>
      <c r="I4475" t="s">
        <v>1631</v>
      </c>
      <c r="J4475" t="s">
        <v>71</v>
      </c>
      <c r="K4475">
        <v>11.459</v>
      </c>
      <c r="L4475" s="4">
        <v>1440</v>
      </c>
      <c r="M4475">
        <v>1000</v>
      </c>
      <c r="N4475" s="3">
        <v>16500.96</v>
      </c>
      <c r="O4475">
        <v>16500.96</v>
      </c>
      <c r="P4475">
        <v>16500.96</v>
      </c>
      <c r="Q4475">
        <v>0</v>
      </c>
      <c r="S4475" t="str">
        <f t="shared" si="268"/>
        <v>February</v>
      </c>
      <c r="T4475" t="str">
        <f t="shared" si="269"/>
        <v>2021</v>
      </c>
      <c r="U4475" s="3">
        <f t="shared" si="271"/>
        <v>28</v>
      </c>
    </row>
    <row r="4476" spans="1:21" hidden="1">
      <c r="A4476">
        <v>4475</v>
      </c>
      <c r="B4476" t="s">
        <v>1763</v>
      </c>
      <c r="C4476" t="s">
        <v>14</v>
      </c>
      <c r="D4476" t="s">
        <v>123</v>
      </c>
      <c r="E4476" t="s">
        <v>124</v>
      </c>
      <c r="F4476" s="1">
        <v>44240</v>
      </c>
      <c r="G4476" s="2">
        <v>44238.288194444445</v>
      </c>
      <c r="H4476" s="2">
        <v>44242</v>
      </c>
      <c r="I4476" t="s">
        <v>1631</v>
      </c>
      <c r="J4476" t="s">
        <v>71</v>
      </c>
      <c r="K4476">
        <v>11.459</v>
      </c>
      <c r="L4476" s="4">
        <v>1440</v>
      </c>
      <c r="M4476">
        <v>1000</v>
      </c>
      <c r="N4476" s="3">
        <v>16500.96</v>
      </c>
      <c r="O4476">
        <v>16500.96</v>
      </c>
      <c r="P4476">
        <v>16500.96</v>
      </c>
      <c r="Q4476">
        <v>0</v>
      </c>
      <c r="S4476" t="str">
        <f t="shared" si="268"/>
        <v>February</v>
      </c>
      <c r="T4476" t="str">
        <f t="shared" si="269"/>
        <v>2021</v>
      </c>
      <c r="U4476" s="3">
        <f t="shared" si="271"/>
        <v>28</v>
      </c>
    </row>
    <row r="4477" spans="1:21" hidden="1">
      <c r="A4477">
        <v>4476</v>
      </c>
      <c r="B4477" t="s">
        <v>1763</v>
      </c>
      <c r="C4477" t="s">
        <v>14</v>
      </c>
      <c r="D4477" t="s">
        <v>123</v>
      </c>
      <c r="E4477" t="s">
        <v>124</v>
      </c>
      <c r="F4477" s="1">
        <v>44241</v>
      </c>
      <c r="G4477" s="2">
        <v>44238.288194444445</v>
      </c>
      <c r="H4477" s="2">
        <v>44242</v>
      </c>
      <c r="I4477" t="s">
        <v>1631</v>
      </c>
      <c r="J4477" t="s">
        <v>71</v>
      </c>
      <c r="K4477">
        <v>11.459</v>
      </c>
      <c r="L4477" s="4">
        <v>1440</v>
      </c>
      <c r="M4477">
        <v>1000</v>
      </c>
      <c r="N4477" s="3">
        <v>16500.96</v>
      </c>
      <c r="O4477">
        <v>16500.96</v>
      </c>
      <c r="P4477">
        <v>16500.96</v>
      </c>
      <c r="Q4477">
        <v>0</v>
      </c>
      <c r="S4477" t="str">
        <f t="shared" si="268"/>
        <v>February</v>
      </c>
      <c r="T4477" t="str">
        <f t="shared" si="269"/>
        <v>2021</v>
      </c>
      <c r="U4477" s="3">
        <f t="shared" si="271"/>
        <v>28</v>
      </c>
    </row>
    <row r="4478" spans="1:21" hidden="1">
      <c r="A4478">
        <v>4477</v>
      </c>
      <c r="B4478" t="s">
        <v>1579</v>
      </c>
      <c r="C4478" t="s">
        <v>28</v>
      </c>
      <c r="D4478" t="s">
        <v>141</v>
      </c>
      <c r="E4478" t="s">
        <v>124</v>
      </c>
      <c r="F4478" s="1">
        <v>44605</v>
      </c>
      <c r="G4478" s="2">
        <v>44604.284722222219</v>
      </c>
      <c r="H4478" s="2">
        <v>44605.625</v>
      </c>
      <c r="I4478" t="s">
        <v>1631</v>
      </c>
      <c r="J4478" t="s">
        <v>71</v>
      </c>
      <c r="K4478">
        <v>11.507999999999999</v>
      </c>
      <c r="L4478">
        <v>900</v>
      </c>
      <c r="M4478">
        <v>1000</v>
      </c>
      <c r="N4478" s="3">
        <v>10357.200000000001</v>
      </c>
      <c r="O4478">
        <v>10357.200000000001</v>
      </c>
      <c r="P4478">
        <v>16571.52</v>
      </c>
      <c r="Q4478">
        <v>0.6</v>
      </c>
      <c r="S4478" t="str">
        <f t="shared" si="268"/>
        <v>February</v>
      </c>
      <c r="T4478" t="str">
        <f t="shared" si="269"/>
        <v>2022</v>
      </c>
      <c r="U4478" s="3">
        <f t="shared" si="271"/>
        <v>28</v>
      </c>
    </row>
    <row r="4479" spans="1:21" hidden="1">
      <c r="A4479">
        <v>4478</v>
      </c>
      <c r="B4479" t="s">
        <v>1579</v>
      </c>
      <c r="C4479" t="s">
        <v>28</v>
      </c>
      <c r="D4479" t="s">
        <v>141</v>
      </c>
      <c r="E4479" t="s">
        <v>124</v>
      </c>
      <c r="F4479" s="1">
        <v>44604</v>
      </c>
      <c r="G4479" s="2">
        <v>44604.284722222219</v>
      </c>
      <c r="H4479" s="2">
        <v>44605.625</v>
      </c>
      <c r="I4479" t="s">
        <v>1631</v>
      </c>
      <c r="J4479" t="s">
        <v>71</v>
      </c>
      <c r="K4479">
        <v>11.507999999999999</v>
      </c>
      <c r="L4479" s="4">
        <v>1030</v>
      </c>
      <c r="M4479">
        <v>1000</v>
      </c>
      <c r="N4479" s="3">
        <v>11853.24</v>
      </c>
      <c r="O4479">
        <v>11853.24</v>
      </c>
      <c r="P4479">
        <v>16571.52</v>
      </c>
      <c r="Q4479">
        <v>0.39805825242718451</v>
      </c>
      <c r="S4479" t="str">
        <f t="shared" si="268"/>
        <v>February</v>
      </c>
      <c r="T4479" t="str">
        <f t="shared" si="269"/>
        <v>2022</v>
      </c>
      <c r="U4479" s="3">
        <f t="shared" si="271"/>
        <v>28</v>
      </c>
    </row>
    <row r="4480" spans="1:21" hidden="1">
      <c r="A4480">
        <v>4479</v>
      </c>
      <c r="B4480" t="s">
        <v>1766</v>
      </c>
      <c r="C4480" t="s">
        <v>57</v>
      </c>
      <c r="D4480" t="s">
        <v>129</v>
      </c>
      <c r="E4480" t="s">
        <v>75</v>
      </c>
      <c r="F4480" s="1">
        <v>44433</v>
      </c>
      <c r="G4480" s="2">
        <v>44433.293749999997</v>
      </c>
      <c r="H4480" s="2">
        <v>44434.827777777777</v>
      </c>
      <c r="I4480" t="s">
        <v>1626</v>
      </c>
      <c r="J4480" t="s">
        <v>71</v>
      </c>
      <c r="K4480">
        <v>11.75</v>
      </c>
      <c r="L4480" s="4">
        <v>1017</v>
      </c>
      <c r="M4480">
        <v>1000</v>
      </c>
      <c r="N4480" s="3">
        <v>11949.75</v>
      </c>
      <c r="O4480">
        <v>11949.75</v>
      </c>
      <c r="P4480">
        <v>16920</v>
      </c>
      <c r="Q4480">
        <v>0.41592920353982299</v>
      </c>
      <c r="S4480" t="str">
        <f t="shared" si="268"/>
        <v>August</v>
      </c>
      <c r="T4480" t="str">
        <f t="shared" si="269"/>
        <v>2021</v>
      </c>
      <c r="U4480" s="3">
        <f t="shared" si="271"/>
        <v>31</v>
      </c>
    </row>
    <row r="4481" spans="1:21" hidden="1">
      <c r="A4481">
        <v>4480</v>
      </c>
      <c r="B4481" t="s">
        <v>1766</v>
      </c>
      <c r="C4481" t="s">
        <v>57</v>
      </c>
      <c r="D4481" t="s">
        <v>129</v>
      </c>
      <c r="E4481" t="s">
        <v>75</v>
      </c>
      <c r="F4481" s="1">
        <v>44434</v>
      </c>
      <c r="G4481" s="2">
        <v>44433.293749999997</v>
      </c>
      <c r="H4481" s="2">
        <v>44434.827777777777</v>
      </c>
      <c r="I4481" t="s">
        <v>1626</v>
      </c>
      <c r="J4481" t="s">
        <v>71</v>
      </c>
      <c r="K4481">
        <v>11.75</v>
      </c>
      <c r="L4481" s="4">
        <v>1192</v>
      </c>
      <c r="M4481">
        <v>1000</v>
      </c>
      <c r="N4481" s="4">
        <v>14006</v>
      </c>
      <c r="O4481">
        <v>14006</v>
      </c>
      <c r="P4481">
        <v>16920</v>
      </c>
      <c r="Q4481">
        <v>0.20805369127516779</v>
      </c>
      <c r="S4481" t="str">
        <f t="shared" si="268"/>
        <v>August</v>
      </c>
      <c r="T4481" t="str">
        <f t="shared" si="269"/>
        <v>2021</v>
      </c>
      <c r="U4481" s="3">
        <f t="shared" si="271"/>
        <v>31</v>
      </c>
    </row>
    <row r="4482" spans="1:21" hidden="1">
      <c r="A4482">
        <v>4481</v>
      </c>
      <c r="B4482" t="s">
        <v>1767</v>
      </c>
      <c r="C4482" t="s">
        <v>57</v>
      </c>
      <c r="D4482" t="s">
        <v>129</v>
      </c>
      <c r="E4482" t="s">
        <v>75</v>
      </c>
      <c r="F4482" s="1">
        <v>44281</v>
      </c>
      <c r="G4482" s="2">
        <v>44279.229166666664</v>
      </c>
      <c r="H4482" s="2">
        <v>44281.667361111111</v>
      </c>
      <c r="I4482" t="s">
        <v>365</v>
      </c>
      <c r="J4482" t="s">
        <v>71</v>
      </c>
      <c r="K4482">
        <v>12.41</v>
      </c>
      <c r="L4482">
        <v>961</v>
      </c>
      <c r="M4482">
        <v>1000</v>
      </c>
      <c r="N4482" s="3">
        <v>11926.01</v>
      </c>
      <c r="O4482">
        <v>11926.01</v>
      </c>
      <c r="P4482">
        <v>17870.400000000001</v>
      </c>
      <c r="Q4482">
        <v>0.49843912591050998</v>
      </c>
      <c r="S4482" t="str">
        <f t="shared" si="268"/>
        <v>March</v>
      </c>
      <c r="T4482" t="str">
        <f t="shared" si="269"/>
        <v>2021</v>
      </c>
      <c r="U4482" s="3">
        <f t="shared" si="271"/>
        <v>31</v>
      </c>
    </row>
    <row r="4483" spans="1:21" hidden="1">
      <c r="F4483" s="1"/>
      <c r="G4483" s="2"/>
      <c r="H4483" s="2"/>
      <c r="O4483">
        <v>0</v>
      </c>
      <c r="P4483">
        <v>0</v>
      </c>
      <c r="Q4483" t="e">
        <v>#DIV/0!</v>
      </c>
      <c r="U4483" s="3"/>
    </row>
    <row r="4484" spans="1:21" hidden="1">
      <c r="A4484">
        <v>4483</v>
      </c>
      <c r="B4484" t="s">
        <v>1768</v>
      </c>
      <c r="C4484" t="s">
        <v>29</v>
      </c>
      <c r="D4484" t="s">
        <v>123</v>
      </c>
      <c r="E4484" t="s">
        <v>124</v>
      </c>
      <c r="F4484" s="1">
        <v>44759</v>
      </c>
      <c r="G4484" s="2">
        <v>44756.3125</v>
      </c>
      <c r="H4484" s="2">
        <v>44759.459027777775</v>
      </c>
      <c r="I4484" t="s">
        <v>1251</v>
      </c>
      <c r="J4484" t="s">
        <v>71</v>
      </c>
      <c r="K4484">
        <v>12.48</v>
      </c>
      <c r="L4484">
        <v>661</v>
      </c>
      <c r="M4484">
        <v>1000</v>
      </c>
      <c r="N4484" s="3">
        <v>8249.2800000000007</v>
      </c>
      <c r="O4484">
        <v>8249.2800000000007</v>
      </c>
      <c r="P4484">
        <v>17971.2</v>
      </c>
      <c r="Q4484">
        <v>1.1785173978819969</v>
      </c>
      <c r="S4484" t="str">
        <f t="shared" ref="S4484:S4546" si="272">TEXT(F4484, "mmmm")</f>
        <v>July</v>
      </c>
      <c r="T4484" t="str">
        <f t="shared" ref="T4484:T4546" si="273">TEXT(F4484, "YYYY")</f>
        <v>2022</v>
      </c>
      <c r="U4484" s="3">
        <f t="shared" ref="U4484:U4518" si="274">DAY(EOMONTH(F4484, 0))</f>
        <v>31</v>
      </c>
    </row>
    <row r="4485" spans="1:21" hidden="1">
      <c r="A4485">
        <v>4484</v>
      </c>
      <c r="B4485" t="s">
        <v>1769</v>
      </c>
      <c r="C4485" t="s">
        <v>29</v>
      </c>
      <c r="D4485" t="s">
        <v>123</v>
      </c>
      <c r="E4485" t="s">
        <v>124</v>
      </c>
      <c r="F4485" s="1">
        <v>44766</v>
      </c>
      <c r="G4485" s="2">
        <v>44763.329861111109</v>
      </c>
      <c r="H4485" s="2">
        <v>44766.527777777781</v>
      </c>
      <c r="I4485" t="s">
        <v>1251</v>
      </c>
      <c r="J4485" t="s">
        <v>71</v>
      </c>
      <c r="K4485">
        <v>12.48</v>
      </c>
      <c r="L4485">
        <v>760</v>
      </c>
      <c r="M4485">
        <v>1000</v>
      </c>
      <c r="N4485" s="3">
        <v>9484.7999999999993</v>
      </c>
      <c r="O4485">
        <v>9484.7999999999993</v>
      </c>
      <c r="P4485">
        <v>17971.2</v>
      </c>
      <c r="Q4485">
        <v>0.89473684210526339</v>
      </c>
      <c r="S4485" t="str">
        <f t="shared" si="272"/>
        <v>July</v>
      </c>
      <c r="T4485" t="str">
        <f t="shared" si="273"/>
        <v>2022</v>
      </c>
      <c r="U4485" s="3">
        <f t="shared" si="274"/>
        <v>31</v>
      </c>
    </row>
    <row r="4486" spans="1:21" hidden="1">
      <c r="A4486">
        <v>4485</v>
      </c>
      <c r="B4486" t="s">
        <v>1770</v>
      </c>
      <c r="C4486" t="s">
        <v>29</v>
      </c>
      <c r="D4486" t="s">
        <v>123</v>
      </c>
      <c r="E4486" t="s">
        <v>124</v>
      </c>
      <c r="F4486" s="1">
        <v>44773</v>
      </c>
      <c r="G4486" s="2">
        <v>44770.321527777778</v>
      </c>
      <c r="H4486" s="2">
        <v>44773.546527777777</v>
      </c>
      <c r="I4486" t="s">
        <v>1251</v>
      </c>
      <c r="J4486" t="s">
        <v>71</v>
      </c>
      <c r="K4486">
        <v>12.48</v>
      </c>
      <c r="L4486">
        <v>787</v>
      </c>
      <c r="M4486">
        <v>1000</v>
      </c>
      <c r="N4486" s="3">
        <v>9821.76</v>
      </c>
      <c r="O4486">
        <v>9821.76</v>
      </c>
      <c r="P4486">
        <v>17971.2</v>
      </c>
      <c r="Q4486">
        <v>0.82973316391359597</v>
      </c>
      <c r="S4486" t="str">
        <f t="shared" si="272"/>
        <v>July</v>
      </c>
      <c r="T4486" t="str">
        <f t="shared" si="273"/>
        <v>2022</v>
      </c>
      <c r="U4486" s="3">
        <f t="shared" si="274"/>
        <v>31</v>
      </c>
    </row>
    <row r="4487" spans="1:21" hidden="1">
      <c r="A4487">
        <v>4486</v>
      </c>
      <c r="B4487" t="s">
        <v>1771</v>
      </c>
      <c r="C4487" t="s">
        <v>29</v>
      </c>
      <c r="D4487" t="s">
        <v>123</v>
      </c>
      <c r="E4487" t="s">
        <v>124</v>
      </c>
      <c r="F4487" s="1">
        <v>44777</v>
      </c>
      <c r="G4487" s="2">
        <v>44777.34375</v>
      </c>
      <c r="H4487" s="2">
        <v>44780.770833333336</v>
      </c>
      <c r="I4487" t="s">
        <v>1251</v>
      </c>
      <c r="J4487" t="s">
        <v>71</v>
      </c>
      <c r="K4487">
        <v>12.48</v>
      </c>
      <c r="L4487">
        <v>945</v>
      </c>
      <c r="M4487">
        <v>1000</v>
      </c>
      <c r="N4487" s="3">
        <v>11793.6</v>
      </c>
      <c r="O4487">
        <v>11793.6</v>
      </c>
      <c r="P4487">
        <v>17971.2</v>
      </c>
      <c r="Q4487">
        <v>0.52380952380952384</v>
      </c>
      <c r="S4487" t="str">
        <f t="shared" si="272"/>
        <v>August</v>
      </c>
      <c r="T4487" t="str">
        <f t="shared" si="273"/>
        <v>2022</v>
      </c>
      <c r="U4487" s="3">
        <f t="shared" si="274"/>
        <v>31</v>
      </c>
    </row>
    <row r="4488" spans="1:21" hidden="1">
      <c r="A4488">
        <v>4487</v>
      </c>
      <c r="B4488" t="s">
        <v>1769</v>
      </c>
      <c r="C4488" t="s">
        <v>29</v>
      </c>
      <c r="D4488" t="s">
        <v>123</v>
      </c>
      <c r="E4488" t="s">
        <v>124</v>
      </c>
      <c r="F4488" s="1">
        <v>44763</v>
      </c>
      <c r="G4488" s="2">
        <v>44763.329861111109</v>
      </c>
      <c r="H4488" s="2">
        <v>44766.527777777781</v>
      </c>
      <c r="I4488" t="s">
        <v>1251</v>
      </c>
      <c r="J4488" t="s">
        <v>71</v>
      </c>
      <c r="K4488">
        <v>12.48</v>
      </c>
      <c r="L4488">
        <v>965</v>
      </c>
      <c r="M4488">
        <v>1000</v>
      </c>
      <c r="N4488" s="3">
        <v>12043.2</v>
      </c>
      <c r="O4488">
        <v>12043.2</v>
      </c>
      <c r="P4488">
        <v>17971.2</v>
      </c>
      <c r="Q4488">
        <v>0.49222797927461137</v>
      </c>
      <c r="S4488" t="str">
        <f t="shared" si="272"/>
        <v>July</v>
      </c>
      <c r="T4488" t="str">
        <f t="shared" si="273"/>
        <v>2022</v>
      </c>
      <c r="U4488" s="3">
        <f t="shared" si="274"/>
        <v>31</v>
      </c>
    </row>
    <row r="4489" spans="1:21" hidden="1">
      <c r="A4489">
        <v>4488</v>
      </c>
      <c r="B4489" t="s">
        <v>1770</v>
      </c>
      <c r="C4489" t="s">
        <v>29</v>
      </c>
      <c r="D4489" t="s">
        <v>123</v>
      </c>
      <c r="E4489" t="s">
        <v>124</v>
      </c>
      <c r="F4489" s="1">
        <v>44770</v>
      </c>
      <c r="G4489" s="2">
        <v>44770.321527777778</v>
      </c>
      <c r="H4489" s="2">
        <v>44773.546527777777</v>
      </c>
      <c r="I4489" t="s">
        <v>1251</v>
      </c>
      <c r="J4489" t="s">
        <v>71</v>
      </c>
      <c r="K4489">
        <v>12.48</v>
      </c>
      <c r="L4489">
        <v>977</v>
      </c>
      <c r="M4489">
        <v>1000</v>
      </c>
      <c r="N4489" s="3">
        <v>12192.96</v>
      </c>
      <c r="O4489">
        <v>12192.96</v>
      </c>
      <c r="P4489">
        <v>17971.2</v>
      </c>
      <c r="Q4489">
        <v>0.47389969293756412</v>
      </c>
      <c r="S4489" t="str">
        <f t="shared" si="272"/>
        <v>July</v>
      </c>
      <c r="T4489" t="str">
        <f t="shared" si="273"/>
        <v>2022</v>
      </c>
      <c r="U4489" s="3">
        <f t="shared" si="274"/>
        <v>31</v>
      </c>
    </row>
    <row r="4490" spans="1:21" hidden="1">
      <c r="A4490">
        <v>4489</v>
      </c>
      <c r="B4490" t="s">
        <v>1772</v>
      </c>
      <c r="C4490" t="s">
        <v>29</v>
      </c>
      <c r="D4490" t="s">
        <v>135</v>
      </c>
      <c r="E4490" t="s">
        <v>124</v>
      </c>
      <c r="F4490" s="1">
        <v>44738</v>
      </c>
      <c r="G4490" s="2">
        <v>44735.30972222222</v>
      </c>
      <c r="H4490" s="2">
        <v>44738.685416666667</v>
      </c>
      <c r="I4490" t="s">
        <v>1251</v>
      </c>
      <c r="J4490" t="s">
        <v>71</v>
      </c>
      <c r="K4490">
        <v>12.48</v>
      </c>
      <c r="L4490">
        <v>987</v>
      </c>
      <c r="M4490">
        <v>1000</v>
      </c>
      <c r="N4490" s="3">
        <v>12317.76</v>
      </c>
      <c r="O4490">
        <v>12317.76</v>
      </c>
      <c r="P4490">
        <v>17971.2</v>
      </c>
      <c r="Q4490">
        <v>0.45896656534954411</v>
      </c>
      <c r="S4490" t="str">
        <f t="shared" si="272"/>
        <v>June</v>
      </c>
      <c r="T4490" t="str">
        <f t="shared" si="273"/>
        <v>2022</v>
      </c>
      <c r="U4490" s="3">
        <f t="shared" si="274"/>
        <v>30</v>
      </c>
    </row>
    <row r="4491" spans="1:21" hidden="1">
      <c r="A4491">
        <v>4490</v>
      </c>
      <c r="B4491" t="s">
        <v>1768</v>
      </c>
      <c r="C4491" t="s">
        <v>29</v>
      </c>
      <c r="D4491" t="s">
        <v>123</v>
      </c>
      <c r="E4491" t="s">
        <v>124</v>
      </c>
      <c r="F4491" s="1">
        <v>44756</v>
      </c>
      <c r="G4491" s="2">
        <v>44756.3125</v>
      </c>
      <c r="H4491" s="2">
        <v>44759.459027777775</v>
      </c>
      <c r="I4491" t="s">
        <v>1251</v>
      </c>
      <c r="J4491" t="s">
        <v>71</v>
      </c>
      <c r="K4491">
        <v>12.48</v>
      </c>
      <c r="L4491">
        <v>990</v>
      </c>
      <c r="M4491">
        <v>1000</v>
      </c>
      <c r="N4491" s="3">
        <v>12355.2</v>
      </c>
      <c r="O4491">
        <v>12355.2</v>
      </c>
      <c r="P4491">
        <v>17971.2</v>
      </c>
      <c r="Q4491">
        <v>0.45454545454545453</v>
      </c>
      <c r="S4491" t="str">
        <f t="shared" si="272"/>
        <v>July</v>
      </c>
      <c r="T4491" t="str">
        <f t="shared" si="273"/>
        <v>2022</v>
      </c>
      <c r="U4491" s="3">
        <f t="shared" si="274"/>
        <v>31</v>
      </c>
    </row>
    <row r="4492" spans="1:21" hidden="1">
      <c r="A4492">
        <v>4491</v>
      </c>
      <c r="B4492" t="s">
        <v>1772</v>
      </c>
      <c r="C4492" t="s">
        <v>29</v>
      </c>
      <c r="D4492" t="s">
        <v>135</v>
      </c>
      <c r="E4492" t="s">
        <v>124</v>
      </c>
      <c r="F4492" s="1">
        <v>44735</v>
      </c>
      <c r="G4492" s="2">
        <v>44735.30972222222</v>
      </c>
      <c r="H4492" s="2">
        <v>44738.685416666667</v>
      </c>
      <c r="I4492" t="s">
        <v>1251</v>
      </c>
      <c r="J4492" t="s">
        <v>71</v>
      </c>
      <c r="K4492">
        <v>12.48</v>
      </c>
      <c r="L4492">
        <v>994</v>
      </c>
      <c r="M4492">
        <v>1000</v>
      </c>
      <c r="N4492" s="3">
        <v>12405.12</v>
      </c>
      <c r="O4492">
        <v>12405.12</v>
      </c>
      <c r="P4492">
        <v>17971.2</v>
      </c>
      <c r="Q4492">
        <v>0.44869215291750497</v>
      </c>
      <c r="S4492" t="str">
        <f t="shared" si="272"/>
        <v>June</v>
      </c>
      <c r="T4492" t="str">
        <f t="shared" si="273"/>
        <v>2022</v>
      </c>
      <c r="U4492" s="3">
        <f t="shared" si="274"/>
        <v>30</v>
      </c>
    </row>
    <row r="4493" spans="1:21" hidden="1">
      <c r="A4493">
        <v>4492</v>
      </c>
      <c r="B4493" t="s">
        <v>1773</v>
      </c>
      <c r="C4493" t="s">
        <v>29</v>
      </c>
      <c r="D4493" t="s">
        <v>127</v>
      </c>
      <c r="E4493" t="s">
        <v>124</v>
      </c>
      <c r="F4493" s="1">
        <v>44791</v>
      </c>
      <c r="G4493" s="2">
        <v>44791.270833333336</v>
      </c>
      <c r="H4493" s="2">
        <v>44794.770833333336</v>
      </c>
      <c r="I4493" t="s">
        <v>1251</v>
      </c>
      <c r="J4493" t="s">
        <v>71</v>
      </c>
      <c r="K4493">
        <v>12.48</v>
      </c>
      <c r="L4493" s="4">
        <v>1050</v>
      </c>
      <c r="M4493">
        <v>1000</v>
      </c>
      <c r="N4493" s="4">
        <v>13104</v>
      </c>
      <c r="O4493">
        <v>13104</v>
      </c>
      <c r="P4493">
        <v>17971.2</v>
      </c>
      <c r="Q4493">
        <v>0.3714285714285715</v>
      </c>
      <c r="S4493" t="str">
        <f t="shared" si="272"/>
        <v>August</v>
      </c>
      <c r="T4493" t="str">
        <f t="shared" si="273"/>
        <v>2022</v>
      </c>
      <c r="U4493" s="3">
        <f t="shared" si="274"/>
        <v>31</v>
      </c>
    </row>
    <row r="4494" spans="1:21" hidden="1">
      <c r="A4494">
        <v>4493</v>
      </c>
      <c r="B4494" t="s">
        <v>1774</v>
      </c>
      <c r="C4494" t="s">
        <v>29</v>
      </c>
      <c r="D4494" t="s">
        <v>131</v>
      </c>
      <c r="E4494" t="s">
        <v>124</v>
      </c>
      <c r="F4494" s="1">
        <v>44798</v>
      </c>
      <c r="G4494" s="2">
        <v>44798.270833333336</v>
      </c>
      <c r="H4494" s="2">
        <v>44801.770833333336</v>
      </c>
      <c r="I4494" t="s">
        <v>1251</v>
      </c>
      <c r="J4494" t="s">
        <v>71</v>
      </c>
      <c r="K4494">
        <v>12.48</v>
      </c>
      <c r="L4494" s="4">
        <v>1050</v>
      </c>
      <c r="M4494">
        <v>1000</v>
      </c>
      <c r="N4494" s="4">
        <v>13104</v>
      </c>
      <c r="O4494">
        <v>13104</v>
      </c>
      <c r="P4494">
        <v>17971.2</v>
      </c>
      <c r="Q4494">
        <v>0.3714285714285715</v>
      </c>
      <c r="S4494" t="str">
        <f t="shared" si="272"/>
        <v>August</v>
      </c>
      <c r="T4494" t="str">
        <f t="shared" si="273"/>
        <v>2022</v>
      </c>
      <c r="U4494" s="3">
        <f t="shared" si="274"/>
        <v>31</v>
      </c>
    </row>
    <row r="4495" spans="1:21" hidden="1">
      <c r="A4495">
        <v>4494</v>
      </c>
      <c r="B4495" t="s">
        <v>1771</v>
      </c>
      <c r="C4495" t="s">
        <v>29</v>
      </c>
      <c r="D4495" t="s">
        <v>123</v>
      </c>
      <c r="E4495" t="s">
        <v>124</v>
      </c>
      <c r="F4495" s="1">
        <v>44780</v>
      </c>
      <c r="G4495" s="2">
        <v>44777.34375</v>
      </c>
      <c r="H4495" s="2">
        <v>44780.770833333336</v>
      </c>
      <c r="I4495" t="s">
        <v>1251</v>
      </c>
      <c r="J4495" t="s">
        <v>71</v>
      </c>
      <c r="K4495">
        <v>12.48</v>
      </c>
      <c r="L4495" s="4">
        <v>1110</v>
      </c>
      <c r="M4495">
        <v>1000</v>
      </c>
      <c r="N4495" s="3">
        <v>13852.8</v>
      </c>
      <c r="O4495">
        <v>13852.8</v>
      </c>
      <c r="P4495">
        <v>17971.2</v>
      </c>
      <c r="Q4495">
        <v>0.29729729729729742</v>
      </c>
      <c r="S4495" t="str">
        <f t="shared" si="272"/>
        <v>August</v>
      </c>
      <c r="T4495" t="str">
        <f t="shared" si="273"/>
        <v>2022</v>
      </c>
      <c r="U4495" s="3">
        <f t="shared" si="274"/>
        <v>31</v>
      </c>
    </row>
    <row r="4496" spans="1:21" hidden="1">
      <c r="A4496">
        <v>4495</v>
      </c>
      <c r="B4496" t="s">
        <v>1775</v>
      </c>
      <c r="C4496" t="s">
        <v>29</v>
      </c>
      <c r="D4496" t="s">
        <v>127</v>
      </c>
      <c r="E4496" t="s">
        <v>124</v>
      </c>
      <c r="F4496" s="1">
        <v>44787</v>
      </c>
      <c r="G4496" s="2">
        <v>44784</v>
      </c>
      <c r="H4496" s="2">
        <v>44787.770833333336</v>
      </c>
      <c r="I4496" t="s">
        <v>1251</v>
      </c>
      <c r="J4496" t="s">
        <v>71</v>
      </c>
      <c r="K4496">
        <v>12.48</v>
      </c>
      <c r="L4496" s="4">
        <v>1110</v>
      </c>
      <c r="M4496">
        <v>1000</v>
      </c>
      <c r="N4496" s="3">
        <v>13852.8</v>
      </c>
      <c r="O4496">
        <v>13852.8</v>
      </c>
      <c r="P4496">
        <v>17971.2</v>
      </c>
      <c r="Q4496">
        <v>0.29729729729729742</v>
      </c>
      <c r="S4496" t="str">
        <f t="shared" si="272"/>
        <v>August</v>
      </c>
      <c r="T4496" t="str">
        <f t="shared" si="273"/>
        <v>2022</v>
      </c>
      <c r="U4496" s="3">
        <f t="shared" si="274"/>
        <v>31</v>
      </c>
    </row>
    <row r="4497" spans="1:21" hidden="1">
      <c r="A4497">
        <v>4496</v>
      </c>
      <c r="B4497" t="s">
        <v>1773</v>
      </c>
      <c r="C4497" t="s">
        <v>29</v>
      </c>
      <c r="D4497" t="s">
        <v>127</v>
      </c>
      <c r="E4497" t="s">
        <v>124</v>
      </c>
      <c r="F4497" s="1">
        <v>44794</v>
      </c>
      <c r="G4497" s="2">
        <v>44791.270833333336</v>
      </c>
      <c r="H4497" s="2">
        <v>44794.770833333336</v>
      </c>
      <c r="I4497" t="s">
        <v>1251</v>
      </c>
      <c r="J4497" t="s">
        <v>71</v>
      </c>
      <c r="K4497">
        <v>12.48</v>
      </c>
      <c r="L4497" s="4">
        <v>1110</v>
      </c>
      <c r="M4497">
        <v>1000</v>
      </c>
      <c r="N4497" s="3">
        <v>13852.8</v>
      </c>
      <c r="O4497">
        <v>13852.8</v>
      </c>
      <c r="P4497">
        <v>17971.2</v>
      </c>
      <c r="Q4497">
        <v>0.29729729729729742</v>
      </c>
      <c r="S4497" t="str">
        <f t="shared" si="272"/>
        <v>August</v>
      </c>
      <c r="T4497" t="str">
        <f t="shared" si="273"/>
        <v>2022</v>
      </c>
      <c r="U4497" s="3">
        <f t="shared" si="274"/>
        <v>31</v>
      </c>
    </row>
    <row r="4498" spans="1:21" hidden="1">
      <c r="A4498">
        <v>4497</v>
      </c>
      <c r="B4498" t="s">
        <v>1774</v>
      </c>
      <c r="C4498" t="s">
        <v>29</v>
      </c>
      <c r="D4498" t="s">
        <v>131</v>
      </c>
      <c r="E4498" t="s">
        <v>124</v>
      </c>
      <c r="F4498" s="1">
        <v>44801</v>
      </c>
      <c r="G4498" s="2">
        <v>44798.270833333336</v>
      </c>
      <c r="H4498" s="2">
        <v>44801.770833333336</v>
      </c>
      <c r="I4498" t="s">
        <v>1251</v>
      </c>
      <c r="J4498" t="s">
        <v>71</v>
      </c>
      <c r="K4498">
        <v>12.48</v>
      </c>
      <c r="L4498" s="4">
        <v>1110</v>
      </c>
      <c r="M4498">
        <v>1000</v>
      </c>
      <c r="N4498" s="3">
        <v>13852.8</v>
      </c>
      <c r="O4498">
        <v>13852.8</v>
      </c>
      <c r="P4498">
        <v>17971.2</v>
      </c>
      <c r="Q4498">
        <v>0.29729729729729742</v>
      </c>
      <c r="S4498" t="str">
        <f t="shared" si="272"/>
        <v>August</v>
      </c>
      <c r="T4498" t="str">
        <f t="shared" si="273"/>
        <v>2022</v>
      </c>
      <c r="U4498" s="3">
        <f t="shared" si="274"/>
        <v>31</v>
      </c>
    </row>
    <row r="4499" spans="1:21" hidden="1">
      <c r="A4499">
        <v>4498</v>
      </c>
      <c r="B4499" t="s">
        <v>1772</v>
      </c>
      <c r="C4499" t="s">
        <v>29</v>
      </c>
      <c r="D4499" t="s">
        <v>135</v>
      </c>
      <c r="E4499" t="s">
        <v>124</v>
      </c>
      <c r="F4499" s="1">
        <v>44736</v>
      </c>
      <c r="G4499" s="2">
        <v>44735.30972222222</v>
      </c>
      <c r="H4499" s="2">
        <v>44738.685416666667</v>
      </c>
      <c r="I4499" t="s">
        <v>1251</v>
      </c>
      <c r="J4499" t="s">
        <v>71</v>
      </c>
      <c r="K4499">
        <v>12.48</v>
      </c>
      <c r="L4499" s="4">
        <v>1440</v>
      </c>
      <c r="M4499">
        <v>1000</v>
      </c>
      <c r="N4499" s="3">
        <v>17971.2</v>
      </c>
      <c r="O4499">
        <v>17971.2</v>
      </c>
      <c r="P4499">
        <v>17971.2</v>
      </c>
      <c r="Q4499">
        <v>0</v>
      </c>
      <c r="S4499" t="str">
        <f t="shared" si="272"/>
        <v>June</v>
      </c>
      <c r="T4499" t="str">
        <f t="shared" si="273"/>
        <v>2022</v>
      </c>
      <c r="U4499" s="3">
        <f t="shared" si="274"/>
        <v>30</v>
      </c>
    </row>
    <row r="4500" spans="1:21" hidden="1">
      <c r="A4500">
        <v>4499</v>
      </c>
      <c r="B4500" t="s">
        <v>1772</v>
      </c>
      <c r="C4500" t="s">
        <v>29</v>
      </c>
      <c r="D4500" t="s">
        <v>135</v>
      </c>
      <c r="E4500" t="s">
        <v>124</v>
      </c>
      <c r="F4500" s="1">
        <v>44737</v>
      </c>
      <c r="G4500" s="2">
        <v>44735.30972222222</v>
      </c>
      <c r="H4500" s="2">
        <v>44738.685416666667</v>
      </c>
      <c r="I4500" t="s">
        <v>1251</v>
      </c>
      <c r="J4500" t="s">
        <v>71</v>
      </c>
      <c r="K4500">
        <v>12.48</v>
      </c>
      <c r="L4500" s="4">
        <v>1440</v>
      </c>
      <c r="M4500">
        <v>1000</v>
      </c>
      <c r="N4500" s="3">
        <v>17971.2</v>
      </c>
      <c r="O4500">
        <v>17971.2</v>
      </c>
      <c r="P4500">
        <v>17971.2</v>
      </c>
      <c r="Q4500">
        <v>0</v>
      </c>
      <c r="S4500" t="str">
        <f t="shared" si="272"/>
        <v>June</v>
      </c>
      <c r="T4500" t="str">
        <f t="shared" si="273"/>
        <v>2022</v>
      </c>
      <c r="U4500" s="3">
        <f t="shared" si="274"/>
        <v>30</v>
      </c>
    </row>
    <row r="4501" spans="1:21" hidden="1">
      <c r="A4501">
        <v>4500</v>
      </c>
      <c r="B4501" t="s">
        <v>1776</v>
      </c>
      <c r="C4501" t="s">
        <v>29</v>
      </c>
      <c r="D4501" t="s">
        <v>141</v>
      </c>
      <c r="E4501" t="s">
        <v>124</v>
      </c>
      <c r="F4501" s="1">
        <v>44742</v>
      </c>
      <c r="G4501" s="2">
        <v>44742</v>
      </c>
      <c r="H4501" s="2">
        <v>44744</v>
      </c>
      <c r="I4501" t="s">
        <v>1251</v>
      </c>
      <c r="J4501" t="s">
        <v>71</v>
      </c>
      <c r="K4501">
        <v>12.48</v>
      </c>
      <c r="L4501" s="4">
        <v>1440</v>
      </c>
      <c r="M4501">
        <v>1000</v>
      </c>
      <c r="N4501" s="3">
        <v>17971.2</v>
      </c>
      <c r="O4501">
        <v>17971.2</v>
      </c>
      <c r="P4501">
        <v>17971.2</v>
      </c>
      <c r="Q4501">
        <v>0</v>
      </c>
      <c r="S4501" t="str">
        <f t="shared" si="272"/>
        <v>June</v>
      </c>
      <c r="T4501" t="str">
        <f t="shared" si="273"/>
        <v>2022</v>
      </c>
      <c r="U4501" s="3">
        <f t="shared" si="274"/>
        <v>30</v>
      </c>
    </row>
    <row r="4502" spans="1:21" hidden="1">
      <c r="A4502">
        <v>4501</v>
      </c>
      <c r="B4502" t="s">
        <v>1776</v>
      </c>
      <c r="C4502" t="s">
        <v>29</v>
      </c>
      <c r="D4502" t="s">
        <v>141</v>
      </c>
      <c r="E4502" t="s">
        <v>124</v>
      </c>
      <c r="F4502" s="1">
        <v>44743</v>
      </c>
      <c r="G4502" s="2">
        <v>44742</v>
      </c>
      <c r="H4502" s="2">
        <v>44744</v>
      </c>
      <c r="I4502" t="s">
        <v>1251</v>
      </c>
      <c r="J4502" t="s">
        <v>71</v>
      </c>
      <c r="K4502">
        <v>12.48</v>
      </c>
      <c r="L4502" s="4">
        <v>1440</v>
      </c>
      <c r="M4502">
        <v>1000</v>
      </c>
      <c r="N4502" s="3">
        <v>17971.2</v>
      </c>
      <c r="O4502">
        <v>17971.2</v>
      </c>
      <c r="P4502">
        <v>17971.2</v>
      </c>
      <c r="Q4502">
        <v>0</v>
      </c>
      <c r="S4502" t="str">
        <f t="shared" si="272"/>
        <v>July</v>
      </c>
      <c r="T4502" t="str">
        <f t="shared" si="273"/>
        <v>2022</v>
      </c>
      <c r="U4502" s="3">
        <f t="shared" si="274"/>
        <v>31</v>
      </c>
    </row>
    <row r="4503" spans="1:21" hidden="1">
      <c r="A4503">
        <v>4502</v>
      </c>
      <c r="B4503" t="s">
        <v>1768</v>
      </c>
      <c r="C4503" t="s">
        <v>29</v>
      </c>
      <c r="D4503" t="s">
        <v>123</v>
      </c>
      <c r="E4503" t="s">
        <v>124</v>
      </c>
      <c r="F4503" s="1">
        <v>44757</v>
      </c>
      <c r="G4503" s="2">
        <v>44756.3125</v>
      </c>
      <c r="H4503" s="2">
        <v>44759.459027777775</v>
      </c>
      <c r="I4503" t="s">
        <v>1251</v>
      </c>
      <c r="J4503" t="s">
        <v>71</v>
      </c>
      <c r="K4503">
        <v>12.48</v>
      </c>
      <c r="L4503" s="4">
        <v>1440</v>
      </c>
      <c r="M4503">
        <v>1000</v>
      </c>
      <c r="N4503" s="3">
        <v>17971.2</v>
      </c>
      <c r="O4503">
        <v>17971.2</v>
      </c>
      <c r="P4503">
        <v>17971.2</v>
      </c>
      <c r="Q4503">
        <v>0</v>
      </c>
      <c r="S4503" t="str">
        <f t="shared" si="272"/>
        <v>July</v>
      </c>
      <c r="T4503" t="str">
        <f t="shared" si="273"/>
        <v>2022</v>
      </c>
      <c r="U4503" s="3">
        <f t="shared" si="274"/>
        <v>31</v>
      </c>
    </row>
    <row r="4504" spans="1:21" hidden="1">
      <c r="A4504">
        <v>4503</v>
      </c>
      <c r="B4504" t="s">
        <v>1768</v>
      </c>
      <c r="C4504" t="s">
        <v>29</v>
      </c>
      <c r="D4504" t="s">
        <v>123</v>
      </c>
      <c r="E4504" t="s">
        <v>124</v>
      </c>
      <c r="F4504" s="1">
        <v>44758</v>
      </c>
      <c r="G4504" s="2">
        <v>44756.3125</v>
      </c>
      <c r="H4504" s="2">
        <v>44759.459027777775</v>
      </c>
      <c r="I4504" t="s">
        <v>1251</v>
      </c>
      <c r="J4504" t="s">
        <v>71</v>
      </c>
      <c r="K4504">
        <v>12.48</v>
      </c>
      <c r="L4504" s="4">
        <v>1440</v>
      </c>
      <c r="M4504">
        <v>1000</v>
      </c>
      <c r="N4504" s="3">
        <v>17971.2</v>
      </c>
      <c r="O4504">
        <v>17971.2</v>
      </c>
      <c r="P4504">
        <v>17971.2</v>
      </c>
      <c r="Q4504">
        <v>0</v>
      </c>
      <c r="S4504" t="str">
        <f t="shared" si="272"/>
        <v>July</v>
      </c>
      <c r="T4504" t="str">
        <f t="shared" si="273"/>
        <v>2022</v>
      </c>
      <c r="U4504" s="3">
        <f t="shared" si="274"/>
        <v>31</v>
      </c>
    </row>
    <row r="4505" spans="1:21" hidden="1">
      <c r="A4505">
        <v>4504</v>
      </c>
      <c r="B4505" t="s">
        <v>1769</v>
      </c>
      <c r="C4505" t="s">
        <v>29</v>
      </c>
      <c r="D4505" t="s">
        <v>123</v>
      </c>
      <c r="E4505" t="s">
        <v>124</v>
      </c>
      <c r="F4505" s="1">
        <v>44764</v>
      </c>
      <c r="G4505" s="2">
        <v>44763.329861111109</v>
      </c>
      <c r="H4505" s="2">
        <v>44766.527777777781</v>
      </c>
      <c r="I4505" t="s">
        <v>1251</v>
      </c>
      <c r="J4505" t="s">
        <v>71</v>
      </c>
      <c r="K4505">
        <v>12.48</v>
      </c>
      <c r="L4505" s="4">
        <v>1440</v>
      </c>
      <c r="M4505">
        <v>1000</v>
      </c>
      <c r="N4505" s="3">
        <v>17971.2</v>
      </c>
      <c r="O4505">
        <v>17971.2</v>
      </c>
      <c r="P4505">
        <v>17971.2</v>
      </c>
      <c r="Q4505">
        <v>0</v>
      </c>
      <c r="S4505" t="str">
        <f t="shared" si="272"/>
        <v>July</v>
      </c>
      <c r="T4505" t="str">
        <f t="shared" si="273"/>
        <v>2022</v>
      </c>
      <c r="U4505" s="3">
        <f t="shared" si="274"/>
        <v>31</v>
      </c>
    </row>
    <row r="4506" spans="1:21" hidden="1">
      <c r="A4506">
        <v>4505</v>
      </c>
      <c r="B4506" t="s">
        <v>1769</v>
      </c>
      <c r="C4506" t="s">
        <v>29</v>
      </c>
      <c r="D4506" t="s">
        <v>123</v>
      </c>
      <c r="E4506" t="s">
        <v>124</v>
      </c>
      <c r="F4506" s="1">
        <v>44765</v>
      </c>
      <c r="G4506" s="2">
        <v>44763.329861111109</v>
      </c>
      <c r="H4506" s="2">
        <v>44766.527777777781</v>
      </c>
      <c r="I4506" t="s">
        <v>1251</v>
      </c>
      <c r="J4506" t="s">
        <v>71</v>
      </c>
      <c r="K4506">
        <v>12.48</v>
      </c>
      <c r="L4506" s="4">
        <v>1440</v>
      </c>
      <c r="M4506">
        <v>1000</v>
      </c>
      <c r="N4506" s="3">
        <v>17971.2</v>
      </c>
      <c r="O4506">
        <v>17971.2</v>
      </c>
      <c r="P4506">
        <v>17971.2</v>
      </c>
      <c r="Q4506">
        <v>0</v>
      </c>
      <c r="S4506" t="str">
        <f t="shared" si="272"/>
        <v>July</v>
      </c>
      <c r="T4506" t="str">
        <f t="shared" si="273"/>
        <v>2022</v>
      </c>
      <c r="U4506" s="3">
        <f t="shared" si="274"/>
        <v>31</v>
      </c>
    </row>
    <row r="4507" spans="1:21" hidden="1">
      <c r="A4507">
        <v>4506</v>
      </c>
      <c r="B4507" t="s">
        <v>1770</v>
      </c>
      <c r="C4507" t="s">
        <v>29</v>
      </c>
      <c r="D4507" t="s">
        <v>123</v>
      </c>
      <c r="E4507" t="s">
        <v>124</v>
      </c>
      <c r="F4507" s="1">
        <v>44771</v>
      </c>
      <c r="G4507" s="2">
        <v>44770.321527777778</v>
      </c>
      <c r="H4507" s="2">
        <v>44773.546527777777</v>
      </c>
      <c r="I4507" t="s">
        <v>1251</v>
      </c>
      <c r="J4507" t="s">
        <v>71</v>
      </c>
      <c r="K4507">
        <v>12.48</v>
      </c>
      <c r="L4507" s="4">
        <v>1440</v>
      </c>
      <c r="M4507">
        <v>1000</v>
      </c>
      <c r="N4507" s="3">
        <v>17971.2</v>
      </c>
      <c r="O4507">
        <v>17971.2</v>
      </c>
      <c r="P4507">
        <v>17971.2</v>
      </c>
      <c r="Q4507">
        <v>0</v>
      </c>
      <c r="S4507" t="str">
        <f t="shared" si="272"/>
        <v>July</v>
      </c>
      <c r="T4507" t="str">
        <f t="shared" si="273"/>
        <v>2022</v>
      </c>
      <c r="U4507" s="3">
        <f t="shared" si="274"/>
        <v>31</v>
      </c>
    </row>
    <row r="4508" spans="1:21" hidden="1">
      <c r="A4508">
        <v>4507</v>
      </c>
      <c r="B4508" t="s">
        <v>1770</v>
      </c>
      <c r="C4508" t="s">
        <v>29</v>
      </c>
      <c r="D4508" t="s">
        <v>123</v>
      </c>
      <c r="E4508" t="s">
        <v>124</v>
      </c>
      <c r="F4508" s="1">
        <v>44772</v>
      </c>
      <c r="G4508" s="2">
        <v>44770.321527777778</v>
      </c>
      <c r="H4508" s="2">
        <v>44773.546527777777</v>
      </c>
      <c r="I4508" t="s">
        <v>1251</v>
      </c>
      <c r="J4508" t="s">
        <v>71</v>
      </c>
      <c r="K4508">
        <v>12.48</v>
      </c>
      <c r="L4508" s="4">
        <v>1440</v>
      </c>
      <c r="M4508">
        <v>1000</v>
      </c>
      <c r="N4508" s="3">
        <v>17971.2</v>
      </c>
      <c r="O4508">
        <v>17971.2</v>
      </c>
      <c r="P4508">
        <v>17971.2</v>
      </c>
      <c r="Q4508">
        <v>0</v>
      </c>
      <c r="S4508" t="str">
        <f t="shared" si="272"/>
        <v>July</v>
      </c>
      <c r="T4508" t="str">
        <f t="shared" si="273"/>
        <v>2022</v>
      </c>
      <c r="U4508" s="3">
        <f t="shared" si="274"/>
        <v>31</v>
      </c>
    </row>
    <row r="4509" spans="1:21" hidden="1">
      <c r="A4509">
        <v>4508</v>
      </c>
      <c r="B4509" t="s">
        <v>1771</v>
      </c>
      <c r="C4509" t="s">
        <v>29</v>
      </c>
      <c r="D4509" t="s">
        <v>123</v>
      </c>
      <c r="E4509" t="s">
        <v>124</v>
      </c>
      <c r="F4509" s="1">
        <v>44778</v>
      </c>
      <c r="G4509" s="2">
        <v>44777.34375</v>
      </c>
      <c r="H4509" s="2">
        <v>44780.770833333336</v>
      </c>
      <c r="I4509" t="s">
        <v>1251</v>
      </c>
      <c r="J4509" t="s">
        <v>71</v>
      </c>
      <c r="K4509">
        <v>12.48</v>
      </c>
      <c r="L4509" s="4">
        <v>1440</v>
      </c>
      <c r="M4509">
        <v>1000</v>
      </c>
      <c r="N4509" s="3">
        <v>17971.2</v>
      </c>
      <c r="O4509">
        <v>17971.2</v>
      </c>
      <c r="P4509">
        <v>17971.2</v>
      </c>
      <c r="Q4509">
        <v>0</v>
      </c>
      <c r="S4509" t="str">
        <f t="shared" si="272"/>
        <v>August</v>
      </c>
      <c r="T4509" t="str">
        <f t="shared" si="273"/>
        <v>2022</v>
      </c>
      <c r="U4509" s="3">
        <f t="shared" si="274"/>
        <v>31</v>
      </c>
    </row>
    <row r="4510" spans="1:21" hidden="1">
      <c r="A4510">
        <v>4509</v>
      </c>
      <c r="B4510" t="s">
        <v>1771</v>
      </c>
      <c r="C4510" t="s">
        <v>29</v>
      </c>
      <c r="D4510" t="s">
        <v>123</v>
      </c>
      <c r="E4510" t="s">
        <v>124</v>
      </c>
      <c r="F4510" s="1">
        <v>44779</v>
      </c>
      <c r="G4510" s="2">
        <v>44777.34375</v>
      </c>
      <c r="H4510" s="2">
        <v>44780.770833333336</v>
      </c>
      <c r="I4510" t="s">
        <v>1251</v>
      </c>
      <c r="J4510" t="s">
        <v>71</v>
      </c>
      <c r="K4510">
        <v>12.48</v>
      </c>
      <c r="L4510" s="4">
        <v>1440</v>
      </c>
      <c r="M4510">
        <v>1000</v>
      </c>
      <c r="N4510" s="3">
        <v>17971.2</v>
      </c>
      <c r="O4510">
        <v>17971.2</v>
      </c>
      <c r="P4510">
        <v>17971.2</v>
      </c>
      <c r="Q4510">
        <v>0</v>
      </c>
      <c r="S4510" t="str">
        <f t="shared" si="272"/>
        <v>August</v>
      </c>
      <c r="T4510" t="str">
        <f t="shared" si="273"/>
        <v>2022</v>
      </c>
      <c r="U4510" s="3">
        <f t="shared" si="274"/>
        <v>31</v>
      </c>
    </row>
    <row r="4511" spans="1:21" hidden="1">
      <c r="A4511">
        <v>4510</v>
      </c>
      <c r="B4511" t="s">
        <v>1775</v>
      </c>
      <c r="C4511" t="s">
        <v>29</v>
      </c>
      <c r="D4511" t="s">
        <v>127</v>
      </c>
      <c r="E4511" t="s">
        <v>124</v>
      </c>
      <c r="F4511" s="1">
        <v>44784</v>
      </c>
      <c r="G4511" s="2">
        <v>44784</v>
      </c>
      <c r="H4511" s="2">
        <v>44787.770833333336</v>
      </c>
      <c r="I4511" t="s">
        <v>1251</v>
      </c>
      <c r="J4511" t="s">
        <v>71</v>
      </c>
      <c r="K4511">
        <v>12.48</v>
      </c>
      <c r="L4511" s="4">
        <v>1440</v>
      </c>
      <c r="M4511">
        <v>1000</v>
      </c>
      <c r="N4511" s="3">
        <v>17971.2</v>
      </c>
      <c r="O4511">
        <v>17971.2</v>
      </c>
      <c r="P4511">
        <v>17971.2</v>
      </c>
      <c r="Q4511">
        <v>0</v>
      </c>
      <c r="S4511" t="str">
        <f t="shared" si="272"/>
        <v>August</v>
      </c>
      <c r="T4511" t="str">
        <f t="shared" si="273"/>
        <v>2022</v>
      </c>
      <c r="U4511" s="3">
        <f t="shared" si="274"/>
        <v>31</v>
      </c>
    </row>
    <row r="4512" spans="1:21" hidden="1">
      <c r="A4512">
        <v>4511</v>
      </c>
      <c r="B4512" t="s">
        <v>1775</v>
      </c>
      <c r="C4512" t="s">
        <v>29</v>
      </c>
      <c r="D4512" t="s">
        <v>127</v>
      </c>
      <c r="E4512" t="s">
        <v>124</v>
      </c>
      <c r="F4512" s="1">
        <v>44785</v>
      </c>
      <c r="G4512" s="2">
        <v>44784</v>
      </c>
      <c r="H4512" s="2">
        <v>44787.770833333336</v>
      </c>
      <c r="I4512" t="s">
        <v>1251</v>
      </c>
      <c r="J4512" t="s">
        <v>71</v>
      </c>
      <c r="K4512">
        <v>12.48</v>
      </c>
      <c r="L4512" s="4">
        <v>1440</v>
      </c>
      <c r="M4512">
        <v>1000</v>
      </c>
      <c r="N4512" s="3">
        <v>17971.2</v>
      </c>
      <c r="O4512">
        <v>17971.2</v>
      </c>
      <c r="P4512">
        <v>17971.2</v>
      </c>
      <c r="Q4512">
        <v>0</v>
      </c>
      <c r="S4512" t="str">
        <f t="shared" si="272"/>
        <v>August</v>
      </c>
      <c r="T4512" t="str">
        <f t="shared" si="273"/>
        <v>2022</v>
      </c>
      <c r="U4512" s="3">
        <f t="shared" si="274"/>
        <v>31</v>
      </c>
    </row>
    <row r="4513" spans="1:21" hidden="1">
      <c r="A4513">
        <v>4512</v>
      </c>
      <c r="B4513" t="s">
        <v>1775</v>
      </c>
      <c r="C4513" t="s">
        <v>29</v>
      </c>
      <c r="D4513" t="s">
        <v>127</v>
      </c>
      <c r="E4513" t="s">
        <v>124</v>
      </c>
      <c r="F4513" s="1">
        <v>44786</v>
      </c>
      <c r="G4513" s="2">
        <v>44784</v>
      </c>
      <c r="H4513" s="2">
        <v>44787.770833333336</v>
      </c>
      <c r="I4513" t="s">
        <v>1251</v>
      </c>
      <c r="J4513" t="s">
        <v>71</v>
      </c>
      <c r="K4513">
        <v>12.48</v>
      </c>
      <c r="L4513" s="4">
        <v>1440</v>
      </c>
      <c r="M4513">
        <v>1000</v>
      </c>
      <c r="N4513" s="3">
        <v>17971.2</v>
      </c>
      <c r="O4513">
        <v>17971.2</v>
      </c>
      <c r="P4513">
        <v>17971.2</v>
      </c>
      <c r="Q4513">
        <v>0</v>
      </c>
      <c r="S4513" t="str">
        <f t="shared" si="272"/>
        <v>August</v>
      </c>
      <c r="T4513" t="str">
        <f t="shared" si="273"/>
        <v>2022</v>
      </c>
      <c r="U4513" s="3">
        <f t="shared" si="274"/>
        <v>31</v>
      </c>
    </row>
    <row r="4514" spans="1:21" hidden="1">
      <c r="A4514">
        <v>4513</v>
      </c>
      <c r="B4514" t="s">
        <v>1773</v>
      </c>
      <c r="C4514" t="s">
        <v>29</v>
      </c>
      <c r="D4514" t="s">
        <v>127</v>
      </c>
      <c r="E4514" t="s">
        <v>124</v>
      </c>
      <c r="F4514" s="1">
        <v>44792</v>
      </c>
      <c r="G4514" s="2">
        <v>44791.270833333336</v>
      </c>
      <c r="H4514" s="2">
        <v>44794.770833333336</v>
      </c>
      <c r="I4514" t="s">
        <v>1251</v>
      </c>
      <c r="J4514" t="s">
        <v>71</v>
      </c>
      <c r="K4514">
        <v>12.48</v>
      </c>
      <c r="L4514" s="4">
        <v>1440</v>
      </c>
      <c r="M4514">
        <v>1000</v>
      </c>
      <c r="N4514" s="3">
        <v>17971.2</v>
      </c>
      <c r="O4514">
        <v>17971.2</v>
      </c>
      <c r="P4514">
        <v>17971.2</v>
      </c>
      <c r="Q4514">
        <v>0</v>
      </c>
      <c r="S4514" t="str">
        <f t="shared" si="272"/>
        <v>August</v>
      </c>
      <c r="T4514" t="str">
        <f t="shared" si="273"/>
        <v>2022</v>
      </c>
      <c r="U4514" s="3">
        <f t="shared" si="274"/>
        <v>31</v>
      </c>
    </row>
    <row r="4515" spans="1:21" hidden="1">
      <c r="A4515">
        <v>4514</v>
      </c>
      <c r="B4515" t="s">
        <v>1773</v>
      </c>
      <c r="C4515" t="s">
        <v>29</v>
      </c>
      <c r="D4515" t="s">
        <v>127</v>
      </c>
      <c r="E4515" t="s">
        <v>124</v>
      </c>
      <c r="F4515" s="1">
        <v>44793</v>
      </c>
      <c r="G4515" s="2">
        <v>44791.270833333336</v>
      </c>
      <c r="H4515" s="2">
        <v>44794.770833333336</v>
      </c>
      <c r="I4515" t="s">
        <v>1251</v>
      </c>
      <c r="J4515" t="s">
        <v>71</v>
      </c>
      <c r="K4515">
        <v>12.48</v>
      </c>
      <c r="L4515" s="4">
        <v>1440</v>
      </c>
      <c r="M4515">
        <v>1000</v>
      </c>
      <c r="N4515" s="3">
        <v>17971.2</v>
      </c>
      <c r="O4515">
        <v>17971.2</v>
      </c>
      <c r="P4515">
        <v>17971.2</v>
      </c>
      <c r="Q4515">
        <v>0</v>
      </c>
      <c r="S4515" t="str">
        <f t="shared" si="272"/>
        <v>August</v>
      </c>
      <c r="T4515" t="str">
        <f t="shared" si="273"/>
        <v>2022</v>
      </c>
      <c r="U4515" s="3">
        <f t="shared" si="274"/>
        <v>31</v>
      </c>
    </row>
    <row r="4516" spans="1:21" hidden="1">
      <c r="A4516">
        <v>4515</v>
      </c>
      <c r="B4516" t="s">
        <v>1774</v>
      </c>
      <c r="C4516" t="s">
        <v>29</v>
      </c>
      <c r="D4516" t="s">
        <v>131</v>
      </c>
      <c r="E4516" t="s">
        <v>124</v>
      </c>
      <c r="F4516" s="1">
        <v>44799</v>
      </c>
      <c r="G4516" s="2">
        <v>44798.270833333336</v>
      </c>
      <c r="H4516" s="2">
        <v>44801.770833333336</v>
      </c>
      <c r="I4516" t="s">
        <v>1251</v>
      </c>
      <c r="J4516" t="s">
        <v>71</v>
      </c>
      <c r="K4516">
        <v>12.48</v>
      </c>
      <c r="L4516" s="4">
        <v>1440</v>
      </c>
      <c r="M4516">
        <v>1000</v>
      </c>
      <c r="N4516" s="3">
        <v>17971.2</v>
      </c>
      <c r="O4516">
        <v>17971.2</v>
      </c>
      <c r="P4516">
        <v>17971.2</v>
      </c>
      <c r="Q4516">
        <v>0</v>
      </c>
      <c r="S4516" t="str">
        <f t="shared" si="272"/>
        <v>August</v>
      </c>
      <c r="T4516" t="str">
        <f t="shared" si="273"/>
        <v>2022</v>
      </c>
      <c r="U4516" s="3">
        <f t="shared" si="274"/>
        <v>31</v>
      </c>
    </row>
    <row r="4517" spans="1:21" hidden="1">
      <c r="A4517">
        <v>4516</v>
      </c>
      <c r="B4517" t="s">
        <v>1774</v>
      </c>
      <c r="C4517" t="s">
        <v>29</v>
      </c>
      <c r="D4517" t="s">
        <v>131</v>
      </c>
      <c r="E4517" t="s">
        <v>124</v>
      </c>
      <c r="F4517" s="1">
        <v>44800</v>
      </c>
      <c r="G4517" s="2">
        <v>44798.270833333336</v>
      </c>
      <c r="H4517" s="2">
        <v>44801.770833333336</v>
      </c>
      <c r="I4517" t="s">
        <v>1251</v>
      </c>
      <c r="J4517" t="s">
        <v>71</v>
      </c>
      <c r="K4517">
        <v>12.48</v>
      </c>
      <c r="L4517" s="4">
        <v>1440</v>
      </c>
      <c r="M4517">
        <v>1000</v>
      </c>
      <c r="N4517" s="3">
        <v>17971.2</v>
      </c>
      <c r="O4517">
        <v>17971.2</v>
      </c>
      <c r="P4517">
        <v>17971.2</v>
      </c>
      <c r="Q4517">
        <v>0</v>
      </c>
      <c r="S4517" t="str">
        <f t="shared" si="272"/>
        <v>August</v>
      </c>
      <c r="T4517" t="str">
        <f t="shared" si="273"/>
        <v>2022</v>
      </c>
      <c r="U4517" s="3">
        <f t="shared" si="274"/>
        <v>31</v>
      </c>
    </row>
    <row r="4518" spans="1:21" hidden="1">
      <c r="A4518">
        <v>4517</v>
      </c>
      <c r="B4518" t="s">
        <v>1777</v>
      </c>
      <c r="C4518" t="s">
        <v>39</v>
      </c>
      <c r="D4518" t="s">
        <v>129</v>
      </c>
      <c r="E4518" t="s">
        <v>75</v>
      </c>
      <c r="F4518" s="1">
        <v>44348</v>
      </c>
      <c r="G4518" s="2">
        <v>44348.988194444442</v>
      </c>
      <c r="H4518" s="2">
        <v>44351.504861111112</v>
      </c>
      <c r="I4518" t="s">
        <v>1655</v>
      </c>
      <c r="J4518" t="s">
        <v>71</v>
      </c>
      <c r="K4518">
        <v>12.76</v>
      </c>
      <c r="L4518">
        <v>17</v>
      </c>
      <c r="M4518">
        <v>1000</v>
      </c>
      <c r="N4518">
        <v>216.92</v>
      </c>
      <c r="O4518">
        <v>216.92</v>
      </c>
      <c r="P4518">
        <v>18374.400000000001</v>
      </c>
      <c r="Q4518">
        <v>83.705882352941202</v>
      </c>
      <c r="S4518" t="str">
        <f t="shared" si="272"/>
        <v>June</v>
      </c>
      <c r="T4518" t="str">
        <f t="shared" si="273"/>
        <v>2021</v>
      </c>
      <c r="U4518" s="3">
        <f t="shared" si="274"/>
        <v>30</v>
      </c>
    </row>
    <row r="4519" spans="1:21" hidden="1">
      <c r="F4519" s="1"/>
      <c r="G4519" s="2"/>
      <c r="H4519" s="2"/>
      <c r="O4519">
        <v>0</v>
      </c>
      <c r="P4519">
        <v>0</v>
      </c>
      <c r="Q4519" t="e">
        <v>#DIV/0!</v>
      </c>
      <c r="U4519" s="3"/>
    </row>
    <row r="4520" spans="1:21" hidden="1">
      <c r="F4520" s="1"/>
      <c r="G4520" s="2"/>
      <c r="H4520" s="2"/>
      <c r="O4520">
        <v>0</v>
      </c>
      <c r="P4520">
        <v>0</v>
      </c>
      <c r="Q4520" t="e">
        <v>#DIV/0!</v>
      </c>
      <c r="U4520" s="3"/>
    </row>
    <row r="4521" spans="1:21" hidden="1">
      <c r="F4521" s="1"/>
      <c r="G4521" s="2"/>
      <c r="H4521" s="2"/>
      <c r="O4521">
        <v>0</v>
      </c>
      <c r="P4521">
        <v>0</v>
      </c>
      <c r="Q4521" t="e">
        <v>#DIV/0!</v>
      </c>
      <c r="U4521" s="3"/>
    </row>
    <row r="4522" spans="1:21" hidden="1">
      <c r="F4522" s="1"/>
      <c r="G4522" s="2"/>
      <c r="H4522" s="2"/>
      <c r="O4522">
        <v>0</v>
      </c>
      <c r="P4522">
        <v>0</v>
      </c>
      <c r="Q4522" t="e">
        <v>#DIV/0!</v>
      </c>
      <c r="U4522" s="3"/>
    </row>
    <row r="4523" spans="1:21" hidden="1">
      <c r="F4523" s="1"/>
      <c r="G4523" s="2"/>
      <c r="H4523" s="2"/>
      <c r="O4523">
        <v>0</v>
      </c>
      <c r="P4523">
        <v>0</v>
      </c>
      <c r="Q4523" t="e">
        <v>#DIV/0!</v>
      </c>
      <c r="U4523" s="3"/>
    </row>
    <row r="4524" spans="1:21" hidden="1">
      <c r="A4524">
        <v>4523</v>
      </c>
      <c r="B4524" t="s">
        <v>1778</v>
      </c>
      <c r="C4524" t="s">
        <v>29</v>
      </c>
      <c r="D4524" t="s">
        <v>129</v>
      </c>
      <c r="E4524" t="s">
        <v>75</v>
      </c>
      <c r="F4524" s="1">
        <v>44596</v>
      </c>
      <c r="G4524" s="2">
        <v>44594.272916666669</v>
      </c>
      <c r="H4524" s="2">
        <v>44596.279166666667</v>
      </c>
      <c r="I4524" t="s">
        <v>1631</v>
      </c>
      <c r="J4524" t="s">
        <v>71</v>
      </c>
      <c r="K4524">
        <v>13.061</v>
      </c>
      <c r="L4524">
        <v>402</v>
      </c>
      <c r="M4524">
        <v>1000</v>
      </c>
      <c r="N4524" s="3">
        <v>5250.5219999999999</v>
      </c>
      <c r="O4524">
        <v>5250.5219999999999</v>
      </c>
      <c r="P4524">
        <v>18807.84</v>
      </c>
      <c r="Q4524">
        <v>2.5820895522388057</v>
      </c>
      <c r="S4524" t="str">
        <f t="shared" si="272"/>
        <v>February</v>
      </c>
      <c r="T4524" t="str">
        <f t="shared" si="273"/>
        <v>2022</v>
      </c>
      <c r="U4524" s="3">
        <f t="shared" ref="U4524:U4555" si="275">DAY(EOMONTH(F4524, 0))</f>
        <v>28</v>
      </c>
    </row>
    <row r="4525" spans="1:21" hidden="1">
      <c r="A4525">
        <v>4524</v>
      </c>
      <c r="B4525" t="s">
        <v>1779</v>
      </c>
      <c r="C4525" t="s">
        <v>29</v>
      </c>
      <c r="D4525" t="s">
        <v>141</v>
      </c>
      <c r="E4525" t="s">
        <v>124</v>
      </c>
      <c r="F4525" s="1">
        <v>44432</v>
      </c>
      <c r="G4525" s="2">
        <v>44432.253472222219</v>
      </c>
      <c r="H4525" s="2">
        <v>44432.571527777778</v>
      </c>
      <c r="I4525" t="s">
        <v>1631</v>
      </c>
      <c r="J4525" t="s">
        <v>71</v>
      </c>
      <c r="K4525">
        <v>13.061</v>
      </c>
      <c r="L4525">
        <v>458</v>
      </c>
      <c r="M4525">
        <v>1000</v>
      </c>
      <c r="N4525" s="3">
        <v>5981.9380000000001</v>
      </c>
      <c r="O4525">
        <v>5981.9380000000001</v>
      </c>
      <c r="P4525">
        <v>18807.84</v>
      </c>
      <c r="Q4525">
        <v>2.1441048034934496</v>
      </c>
      <c r="S4525" t="str">
        <f t="shared" si="272"/>
        <v>August</v>
      </c>
      <c r="T4525" t="str">
        <f t="shared" si="273"/>
        <v>2021</v>
      </c>
      <c r="U4525" s="3">
        <f t="shared" si="275"/>
        <v>31</v>
      </c>
    </row>
    <row r="4526" spans="1:21" hidden="1">
      <c r="A4526">
        <v>4525</v>
      </c>
      <c r="B4526" t="s">
        <v>1780</v>
      </c>
      <c r="C4526" t="s">
        <v>81</v>
      </c>
      <c r="D4526" t="s">
        <v>135</v>
      </c>
      <c r="E4526" t="s">
        <v>124</v>
      </c>
      <c r="F4526" s="1">
        <v>44652</v>
      </c>
      <c r="G4526" s="2">
        <v>44651.458333333336</v>
      </c>
      <c r="H4526" s="2">
        <v>44652.438888888886</v>
      </c>
      <c r="I4526" t="s">
        <v>1631</v>
      </c>
      <c r="J4526" t="s">
        <v>71</v>
      </c>
      <c r="K4526">
        <v>13.061</v>
      </c>
      <c r="L4526">
        <v>632</v>
      </c>
      <c r="M4526">
        <v>1000</v>
      </c>
      <c r="N4526" s="3">
        <v>8254.5519999999997</v>
      </c>
      <c r="O4526">
        <v>8254.5519999999997</v>
      </c>
      <c r="P4526">
        <v>18807.84</v>
      </c>
      <c r="Q4526">
        <v>1.278481012658228</v>
      </c>
      <c r="S4526" t="str">
        <f t="shared" si="272"/>
        <v>April</v>
      </c>
      <c r="T4526" t="str">
        <f t="shared" si="273"/>
        <v>2022</v>
      </c>
      <c r="U4526" s="3">
        <f t="shared" si="275"/>
        <v>30</v>
      </c>
    </row>
    <row r="4527" spans="1:21" hidden="1">
      <c r="A4527">
        <v>4526</v>
      </c>
      <c r="B4527" t="s">
        <v>1781</v>
      </c>
      <c r="C4527" t="s">
        <v>29</v>
      </c>
      <c r="D4527" t="s">
        <v>129</v>
      </c>
      <c r="E4527" t="s">
        <v>75</v>
      </c>
      <c r="F4527" s="1">
        <v>44818</v>
      </c>
      <c r="G4527" s="2">
        <v>44818.25</v>
      </c>
      <c r="H4527" s="2">
        <v>44818.729166666664</v>
      </c>
      <c r="I4527" t="s">
        <v>1631</v>
      </c>
      <c r="J4527" t="s">
        <v>71</v>
      </c>
      <c r="K4527">
        <v>13.061</v>
      </c>
      <c r="L4527">
        <v>690</v>
      </c>
      <c r="M4527">
        <v>1000</v>
      </c>
      <c r="N4527" s="3">
        <v>9012.09</v>
      </c>
      <c r="O4527">
        <v>9012.09</v>
      </c>
      <c r="P4527">
        <v>18807.84</v>
      </c>
      <c r="Q4527">
        <v>1.0869565217391304</v>
      </c>
      <c r="S4527" t="str">
        <f t="shared" si="272"/>
        <v>September</v>
      </c>
      <c r="T4527" t="str">
        <f t="shared" si="273"/>
        <v>2022</v>
      </c>
      <c r="U4527" s="3">
        <f t="shared" si="275"/>
        <v>30</v>
      </c>
    </row>
    <row r="4528" spans="1:21" hidden="1">
      <c r="A4528">
        <v>4527</v>
      </c>
      <c r="B4528" t="s">
        <v>1782</v>
      </c>
      <c r="C4528" t="s">
        <v>29</v>
      </c>
      <c r="D4528" t="s">
        <v>123</v>
      </c>
      <c r="E4528" t="s">
        <v>124</v>
      </c>
      <c r="F4528" s="1">
        <v>44678</v>
      </c>
      <c r="G4528" s="2">
        <v>44678.479166666664</v>
      </c>
      <c r="H4528" s="2">
        <v>44683</v>
      </c>
      <c r="I4528" t="s">
        <v>1631</v>
      </c>
      <c r="J4528" t="s">
        <v>71</v>
      </c>
      <c r="K4528">
        <v>13.061</v>
      </c>
      <c r="L4528">
        <v>750</v>
      </c>
      <c r="M4528">
        <v>1000</v>
      </c>
      <c r="N4528" s="3">
        <v>9795.75</v>
      </c>
      <c r="O4528">
        <v>9795.75</v>
      </c>
      <c r="P4528">
        <v>18807.84</v>
      </c>
      <c r="Q4528">
        <v>0.92</v>
      </c>
      <c r="S4528" t="str">
        <f t="shared" si="272"/>
        <v>April</v>
      </c>
      <c r="T4528" t="str">
        <f t="shared" si="273"/>
        <v>2022</v>
      </c>
      <c r="U4528" s="3">
        <f t="shared" si="275"/>
        <v>30</v>
      </c>
    </row>
    <row r="4529" spans="1:21" hidden="1">
      <c r="A4529">
        <v>4528</v>
      </c>
      <c r="B4529" t="s">
        <v>1780</v>
      </c>
      <c r="C4529" t="s">
        <v>81</v>
      </c>
      <c r="D4529" t="s">
        <v>135</v>
      </c>
      <c r="E4529" t="s">
        <v>124</v>
      </c>
      <c r="F4529" s="1">
        <v>44651</v>
      </c>
      <c r="G4529" s="2">
        <v>44651.458333333336</v>
      </c>
      <c r="H4529" s="2">
        <v>44652.438888888886</v>
      </c>
      <c r="I4529" t="s">
        <v>1631</v>
      </c>
      <c r="J4529" t="s">
        <v>71</v>
      </c>
      <c r="K4529">
        <v>13.061</v>
      </c>
      <c r="L4529">
        <v>780</v>
      </c>
      <c r="M4529">
        <v>1000</v>
      </c>
      <c r="N4529" s="3">
        <v>10187.58</v>
      </c>
      <c r="O4529">
        <v>10187.58</v>
      </c>
      <c r="P4529">
        <v>18807.84</v>
      </c>
      <c r="Q4529">
        <v>0.84615384615384615</v>
      </c>
      <c r="S4529" t="str">
        <f t="shared" si="272"/>
        <v>March</v>
      </c>
      <c r="T4529" t="str">
        <f t="shared" si="273"/>
        <v>2022</v>
      </c>
      <c r="U4529" s="3">
        <f t="shared" si="275"/>
        <v>31</v>
      </c>
    </row>
    <row r="4530" spans="1:21" hidden="1">
      <c r="A4530">
        <v>4529</v>
      </c>
      <c r="B4530" t="s">
        <v>1783</v>
      </c>
      <c r="C4530" t="s">
        <v>29</v>
      </c>
      <c r="D4530" t="s">
        <v>129</v>
      </c>
      <c r="E4530" t="s">
        <v>75</v>
      </c>
      <c r="F4530" s="1">
        <v>44753</v>
      </c>
      <c r="G4530" s="2">
        <v>44748.270138888889</v>
      </c>
      <c r="H4530" s="2">
        <v>44753.5625</v>
      </c>
      <c r="I4530" t="s">
        <v>1631</v>
      </c>
      <c r="J4530" t="s">
        <v>71</v>
      </c>
      <c r="K4530">
        <v>13.061</v>
      </c>
      <c r="L4530">
        <v>810</v>
      </c>
      <c r="M4530">
        <v>1000</v>
      </c>
      <c r="N4530" s="3">
        <v>10579.41</v>
      </c>
      <c r="O4530">
        <v>10579.41</v>
      </c>
      <c r="P4530">
        <v>18807.84</v>
      </c>
      <c r="Q4530">
        <v>0.77777777777777779</v>
      </c>
      <c r="S4530" t="str">
        <f t="shared" si="272"/>
        <v>July</v>
      </c>
      <c r="T4530" t="str">
        <f t="shared" si="273"/>
        <v>2022</v>
      </c>
      <c r="U4530" s="3">
        <f t="shared" si="275"/>
        <v>31</v>
      </c>
    </row>
    <row r="4531" spans="1:21" hidden="1">
      <c r="A4531">
        <v>4530</v>
      </c>
      <c r="B4531" t="s">
        <v>1784</v>
      </c>
      <c r="C4531" t="s">
        <v>29</v>
      </c>
      <c r="D4531" t="s">
        <v>129</v>
      </c>
      <c r="E4531" t="s">
        <v>75</v>
      </c>
      <c r="F4531" s="1">
        <v>44738</v>
      </c>
      <c r="G4531" s="2">
        <v>44734.269444444442</v>
      </c>
      <c r="H4531" s="2">
        <v>44738.569444444445</v>
      </c>
      <c r="I4531" t="s">
        <v>1631</v>
      </c>
      <c r="J4531" t="s">
        <v>71</v>
      </c>
      <c r="K4531">
        <v>13.061</v>
      </c>
      <c r="L4531">
        <v>820</v>
      </c>
      <c r="M4531">
        <v>1000</v>
      </c>
      <c r="N4531" s="3">
        <v>10710.02</v>
      </c>
      <c r="O4531">
        <v>10710.02</v>
      </c>
      <c r="P4531">
        <v>18807.84</v>
      </c>
      <c r="Q4531">
        <v>0.75609756097560965</v>
      </c>
      <c r="S4531" t="str">
        <f t="shared" si="272"/>
        <v>June</v>
      </c>
      <c r="T4531" t="str">
        <f t="shared" si="273"/>
        <v>2022</v>
      </c>
      <c r="U4531" s="3">
        <f t="shared" si="275"/>
        <v>30</v>
      </c>
    </row>
    <row r="4532" spans="1:21" hidden="1">
      <c r="A4532">
        <v>4531</v>
      </c>
      <c r="B4532" t="s">
        <v>1785</v>
      </c>
      <c r="C4532" t="s">
        <v>29</v>
      </c>
      <c r="D4532" t="s">
        <v>129</v>
      </c>
      <c r="E4532" t="s">
        <v>75</v>
      </c>
      <c r="F4532" s="1">
        <v>44732</v>
      </c>
      <c r="G4532" s="2">
        <v>44727.25</v>
      </c>
      <c r="H4532" s="2">
        <v>44732.585416666669</v>
      </c>
      <c r="I4532" t="s">
        <v>1631</v>
      </c>
      <c r="J4532" t="s">
        <v>71</v>
      </c>
      <c r="K4532">
        <v>13.061</v>
      </c>
      <c r="L4532">
        <v>843</v>
      </c>
      <c r="M4532">
        <v>1000</v>
      </c>
      <c r="N4532" s="3">
        <v>11010.423000000001</v>
      </c>
      <c r="O4532">
        <v>11010.423000000001</v>
      </c>
      <c r="P4532">
        <v>18807.84</v>
      </c>
      <c r="Q4532">
        <v>0.70818505338078286</v>
      </c>
      <c r="S4532" t="str">
        <f t="shared" si="272"/>
        <v>June</v>
      </c>
      <c r="T4532" t="str">
        <f t="shared" si="273"/>
        <v>2022</v>
      </c>
      <c r="U4532" s="3">
        <f t="shared" si="275"/>
        <v>30</v>
      </c>
    </row>
    <row r="4533" spans="1:21" hidden="1">
      <c r="A4533">
        <v>4532</v>
      </c>
      <c r="B4533" t="s">
        <v>1786</v>
      </c>
      <c r="C4533" t="s">
        <v>29</v>
      </c>
      <c r="D4533" t="s">
        <v>123</v>
      </c>
      <c r="E4533" t="s">
        <v>124</v>
      </c>
      <c r="F4533" s="1">
        <v>44686</v>
      </c>
      <c r="G4533" s="2">
        <v>44686.393750000003</v>
      </c>
      <c r="H4533" s="2">
        <v>44690.668749999997</v>
      </c>
      <c r="I4533" t="s">
        <v>1631</v>
      </c>
      <c r="J4533" t="s">
        <v>71</v>
      </c>
      <c r="K4533">
        <v>13.061</v>
      </c>
      <c r="L4533">
        <v>873</v>
      </c>
      <c r="M4533">
        <v>1000</v>
      </c>
      <c r="N4533" s="3">
        <v>11402.253000000001</v>
      </c>
      <c r="O4533">
        <v>11402.253000000001</v>
      </c>
      <c r="P4533">
        <v>18807.84</v>
      </c>
      <c r="Q4533">
        <v>0.64948453608247414</v>
      </c>
      <c r="S4533" t="str">
        <f t="shared" si="272"/>
        <v>May</v>
      </c>
      <c r="T4533" t="str">
        <f t="shared" si="273"/>
        <v>2022</v>
      </c>
      <c r="U4533" s="3">
        <f t="shared" si="275"/>
        <v>31</v>
      </c>
    </row>
    <row r="4534" spans="1:21" hidden="1">
      <c r="A4534">
        <v>4533</v>
      </c>
      <c r="B4534" t="s">
        <v>1787</v>
      </c>
      <c r="C4534" t="s">
        <v>29</v>
      </c>
      <c r="D4534" t="s">
        <v>127</v>
      </c>
      <c r="E4534" t="s">
        <v>124</v>
      </c>
      <c r="F4534" s="1">
        <v>44699</v>
      </c>
      <c r="G4534" s="2">
        <v>44699.388888888891</v>
      </c>
      <c r="H4534" s="2">
        <v>44704.636805555558</v>
      </c>
      <c r="I4534" t="s">
        <v>1631</v>
      </c>
      <c r="J4534" t="s">
        <v>71</v>
      </c>
      <c r="K4534">
        <v>13.061</v>
      </c>
      <c r="L4534">
        <v>880</v>
      </c>
      <c r="M4534">
        <v>1000</v>
      </c>
      <c r="N4534" s="3">
        <v>11493.68</v>
      </c>
      <c r="O4534">
        <v>11493.68</v>
      </c>
      <c r="P4534">
        <v>18807.84</v>
      </c>
      <c r="Q4534">
        <v>0.63636363636363635</v>
      </c>
      <c r="S4534" t="str">
        <f t="shared" si="272"/>
        <v>May</v>
      </c>
      <c r="T4534" t="str">
        <f t="shared" si="273"/>
        <v>2022</v>
      </c>
      <c r="U4534" s="3">
        <f t="shared" si="275"/>
        <v>31</v>
      </c>
    </row>
    <row r="4535" spans="1:21" hidden="1">
      <c r="A4535">
        <v>4534</v>
      </c>
      <c r="B4535" t="s">
        <v>1788</v>
      </c>
      <c r="C4535" t="s">
        <v>29</v>
      </c>
      <c r="D4535" t="s">
        <v>131</v>
      </c>
      <c r="E4535" t="s">
        <v>124</v>
      </c>
      <c r="F4535" s="1">
        <v>44774</v>
      </c>
      <c r="G4535" s="2">
        <v>44769.25</v>
      </c>
      <c r="H4535" s="2">
        <v>44774.635416666664</v>
      </c>
      <c r="I4535" t="s">
        <v>1631</v>
      </c>
      <c r="J4535" t="s">
        <v>71</v>
      </c>
      <c r="K4535">
        <v>13.061</v>
      </c>
      <c r="L4535">
        <v>915</v>
      </c>
      <c r="M4535">
        <v>1000</v>
      </c>
      <c r="N4535" s="3">
        <v>11950.815000000001</v>
      </c>
      <c r="O4535">
        <v>11950.815000000001</v>
      </c>
      <c r="P4535">
        <v>18807.84</v>
      </c>
      <c r="Q4535">
        <v>0.57377049180327866</v>
      </c>
      <c r="S4535" t="str">
        <f t="shared" si="272"/>
        <v>August</v>
      </c>
      <c r="T4535" t="str">
        <f t="shared" si="273"/>
        <v>2022</v>
      </c>
      <c r="U4535" s="3">
        <f t="shared" si="275"/>
        <v>31</v>
      </c>
    </row>
    <row r="4536" spans="1:21" hidden="1">
      <c r="A4536">
        <v>4535</v>
      </c>
      <c r="B4536" t="s">
        <v>1787</v>
      </c>
      <c r="C4536" t="s">
        <v>29</v>
      </c>
      <c r="D4536" t="s">
        <v>127</v>
      </c>
      <c r="E4536" t="s">
        <v>124</v>
      </c>
      <c r="F4536" s="1">
        <v>44704</v>
      </c>
      <c r="G4536" s="2">
        <v>44699.388888888891</v>
      </c>
      <c r="H4536" s="2">
        <v>44704.636805555558</v>
      </c>
      <c r="I4536" t="s">
        <v>1631</v>
      </c>
      <c r="J4536" t="s">
        <v>71</v>
      </c>
      <c r="K4536">
        <v>13.061</v>
      </c>
      <c r="L4536">
        <v>917</v>
      </c>
      <c r="M4536">
        <v>1000</v>
      </c>
      <c r="N4536" s="3">
        <v>11976.937</v>
      </c>
      <c r="O4536">
        <v>11976.937</v>
      </c>
      <c r="P4536">
        <v>18807.84</v>
      </c>
      <c r="Q4536">
        <v>0.57033805888767719</v>
      </c>
      <c r="S4536" t="str">
        <f t="shared" si="272"/>
        <v>May</v>
      </c>
      <c r="T4536" t="str">
        <f t="shared" si="273"/>
        <v>2022</v>
      </c>
      <c r="U4536" s="3">
        <f t="shared" si="275"/>
        <v>31</v>
      </c>
    </row>
    <row r="4537" spans="1:21" hidden="1">
      <c r="A4537">
        <v>4536</v>
      </c>
      <c r="B4537" t="s">
        <v>1789</v>
      </c>
      <c r="C4537" t="s">
        <v>29</v>
      </c>
      <c r="D4537" t="s">
        <v>131</v>
      </c>
      <c r="E4537" t="s">
        <v>124</v>
      </c>
      <c r="F4537" s="1">
        <v>44725</v>
      </c>
      <c r="G4537" s="2">
        <v>44720.25</v>
      </c>
      <c r="H4537" s="2">
        <v>44725.640972222223</v>
      </c>
      <c r="I4537" t="s">
        <v>1631</v>
      </c>
      <c r="J4537" t="s">
        <v>71</v>
      </c>
      <c r="K4537">
        <v>13.061</v>
      </c>
      <c r="L4537">
        <v>923</v>
      </c>
      <c r="M4537">
        <v>1000</v>
      </c>
      <c r="N4537" s="3">
        <v>12055.303</v>
      </c>
      <c r="O4537">
        <v>12055.303</v>
      </c>
      <c r="P4537">
        <v>18807.84</v>
      </c>
      <c r="Q4537">
        <v>0.56013001083423619</v>
      </c>
      <c r="S4537" t="str">
        <f t="shared" si="272"/>
        <v>June</v>
      </c>
      <c r="T4537" t="str">
        <f t="shared" si="273"/>
        <v>2022</v>
      </c>
      <c r="U4537" s="3">
        <f t="shared" si="275"/>
        <v>30</v>
      </c>
    </row>
    <row r="4538" spans="1:21" hidden="1">
      <c r="A4538">
        <v>4537</v>
      </c>
      <c r="B4538" t="s">
        <v>1790</v>
      </c>
      <c r="C4538" t="s">
        <v>29</v>
      </c>
      <c r="D4538" t="s">
        <v>141</v>
      </c>
      <c r="E4538" t="s">
        <v>124</v>
      </c>
      <c r="F4538" s="1">
        <v>44386</v>
      </c>
      <c r="G4538" s="2">
        <v>44386.357638888891</v>
      </c>
      <c r="H4538" s="2">
        <v>44392</v>
      </c>
      <c r="I4538" t="s">
        <v>1631</v>
      </c>
      <c r="J4538" t="s">
        <v>71</v>
      </c>
      <c r="K4538">
        <v>13.061</v>
      </c>
      <c r="L4538">
        <v>925</v>
      </c>
      <c r="M4538">
        <v>1000</v>
      </c>
      <c r="N4538" s="3">
        <v>12081.424999999999</v>
      </c>
      <c r="O4538">
        <v>12081.424999999999</v>
      </c>
      <c r="P4538">
        <v>18807.84</v>
      </c>
      <c r="Q4538">
        <v>0.55675675675675684</v>
      </c>
      <c r="S4538" t="str">
        <f t="shared" si="272"/>
        <v>July</v>
      </c>
      <c r="T4538" t="str">
        <f t="shared" si="273"/>
        <v>2021</v>
      </c>
      <c r="U4538" s="3">
        <f t="shared" si="275"/>
        <v>31</v>
      </c>
    </row>
    <row r="4539" spans="1:21" hidden="1">
      <c r="A4539">
        <v>4538</v>
      </c>
      <c r="B4539" t="s">
        <v>1786</v>
      </c>
      <c r="C4539" t="s">
        <v>29</v>
      </c>
      <c r="D4539" t="s">
        <v>123</v>
      </c>
      <c r="E4539" t="s">
        <v>124</v>
      </c>
      <c r="F4539" s="1">
        <v>44690</v>
      </c>
      <c r="G4539" s="2">
        <v>44686.393750000003</v>
      </c>
      <c r="H4539" s="2">
        <v>44690.668749999997</v>
      </c>
      <c r="I4539" t="s">
        <v>1631</v>
      </c>
      <c r="J4539" t="s">
        <v>71</v>
      </c>
      <c r="K4539">
        <v>13.061</v>
      </c>
      <c r="L4539">
        <v>963</v>
      </c>
      <c r="M4539">
        <v>1000</v>
      </c>
      <c r="N4539" s="3">
        <v>12577.743</v>
      </c>
      <c r="O4539">
        <v>12577.743</v>
      </c>
      <c r="P4539">
        <v>18807.84</v>
      </c>
      <c r="Q4539">
        <v>0.49532710280373826</v>
      </c>
      <c r="S4539" t="str">
        <f t="shared" si="272"/>
        <v>May</v>
      </c>
      <c r="T4539" t="str">
        <f t="shared" si="273"/>
        <v>2022</v>
      </c>
      <c r="U4539" s="3">
        <f t="shared" si="275"/>
        <v>31</v>
      </c>
    </row>
    <row r="4540" spans="1:21" hidden="1">
      <c r="A4540">
        <v>4539</v>
      </c>
      <c r="B4540" t="s">
        <v>1791</v>
      </c>
      <c r="C4540" t="s">
        <v>15</v>
      </c>
      <c r="D4540" t="s">
        <v>135</v>
      </c>
      <c r="E4540" t="s">
        <v>124</v>
      </c>
      <c r="F4540" s="1">
        <v>44581</v>
      </c>
      <c r="G4540" s="2">
        <v>44581.291666666664</v>
      </c>
      <c r="H4540" s="2">
        <v>44582</v>
      </c>
      <c r="I4540" t="s">
        <v>1631</v>
      </c>
      <c r="J4540" t="s">
        <v>71</v>
      </c>
      <c r="K4540">
        <v>13.061</v>
      </c>
      <c r="L4540" s="4">
        <v>1020</v>
      </c>
      <c r="M4540">
        <v>1000</v>
      </c>
      <c r="N4540" s="3">
        <v>13322.22</v>
      </c>
      <c r="O4540">
        <v>13322.22</v>
      </c>
      <c r="P4540">
        <v>18807.84</v>
      </c>
      <c r="Q4540">
        <v>0.41176470588235303</v>
      </c>
      <c r="S4540" t="str">
        <f t="shared" si="272"/>
        <v>January</v>
      </c>
      <c r="T4540" t="str">
        <f t="shared" si="273"/>
        <v>2022</v>
      </c>
      <c r="U4540" s="3">
        <f t="shared" si="275"/>
        <v>31</v>
      </c>
    </row>
    <row r="4541" spans="1:21" hidden="1">
      <c r="A4541">
        <v>4540</v>
      </c>
      <c r="B4541" t="s">
        <v>1792</v>
      </c>
      <c r="C4541" t="s">
        <v>29</v>
      </c>
      <c r="D4541" t="s">
        <v>131</v>
      </c>
      <c r="E4541" t="s">
        <v>124</v>
      </c>
      <c r="F4541" s="1">
        <v>44718</v>
      </c>
      <c r="G4541" s="2">
        <v>44713.24722222222</v>
      </c>
      <c r="H4541" s="2">
        <v>44718.711805555555</v>
      </c>
      <c r="I4541" t="s">
        <v>1631</v>
      </c>
      <c r="J4541" t="s">
        <v>71</v>
      </c>
      <c r="K4541">
        <v>13.061</v>
      </c>
      <c r="L4541" s="4">
        <v>1025</v>
      </c>
      <c r="M4541">
        <v>1000</v>
      </c>
      <c r="N4541" s="3">
        <v>13387.525</v>
      </c>
      <c r="O4541">
        <v>13387.525</v>
      </c>
      <c r="P4541">
        <v>18807.84</v>
      </c>
      <c r="Q4541">
        <v>0.40487804878048783</v>
      </c>
      <c r="S4541" t="str">
        <f t="shared" si="272"/>
        <v>June</v>
      </c>
      <c r="T4541" t="str">
        <f t="shared" si="273"/>
        <v>2022</v>
      </c>
      <c r="U4541" s="3">
        <f t="shared" si="275"/>
        <v>30</v>
      </c>
    </row>
    <row r="4542" spans="1:21" hidden="1">
      <c r="A4542">
        <v>4541</v>
      </c>
      <c r="B4542" t="s">
        <v>1793</v>
      </c>
      <c r="C4542" t="s">
        <v>29</v>
      </c>
      <c r="D4542" t="s">
        <v>127</v>
      </c>
      <c r="E4542" t="s">
        <v>124</v>
      </c>
      <c r="F4542" s="1">
        <v>44711</v>
      </c>
      <c r="G4542" s="2">
        <v>44706.263888888891</v>
      </c>
      <c r="H4542" s="2">
        <v>44711.713888888888</v>
      </c>
      <c r="I4542" t="s">
        <v>1631</v>
      </c>
      <c r="J4542" t="s">
        <v>71</v>
      </c>
      <c r="K4542">
        <v>13.061</v>
      </c>
      <c r="L4542" s="4">
        <v>1028</v>
      </c>
      <c r="M4542">
        <v>1000</v>
      </c>
      <c r="N4542" s="3">
        <v>13426.708000000001</v>
      </c>
      <c r="O4542">
        <v>13426.708000000001</v>
      </c>
      <c r="P4542">
        <v>18807.84</v>
      </c>
      <c r="Q4542">
        <v>0.40077821011673148</v>
      </c>
      <c r="S4542" t="str">
        <f t="shared" si="272"/>
        <v>May</v>
      </c>
      <c r="T4542" t="str">
        <f t="shared" si="273"/>
        <v>2022</v>
      </c>
      <c r="U4542" s="3">
        <f t="shared" si="275"/>
        <v>31</v>
      </c>
    </row>
    <row r="4543" spans="1:21" hidden="1">
      <c r="A4543">
        <v>4542</v>
      </c>
      <c r="B4543" t="s">
        <v>1794</v>
      </c>
      <c r="C4543" t="s">
        <v>29</v>
      </c>
      <c r="D4543" t="s">
        <v>129</v>
      </c>
      <c r="E4543" t="s">
        <v>75</v>
      </c>
      <c r="F4543" s="1">
        <v>44742</v>
      </c>
      <c r="G4543" s="2">
        <v>44742.276388888888</v>
      </c>
      <c r="H4543" s="2">
        <v>44746</v>
      </c>
      <c r="I4543" t="s">
        <v>1631</v>
      </c>
      <c r="J4543" t="s">
        <v>71</v>
      </c>
      <c r="K4543">
        <v>13.061</v>
      </c>
      <c r="L4543" s="4">
        <v>1042</v>
      </c>
      <c r="M4543">
        <v>1000</v>
      </c>
      <c r="N4543" s="3">
        <v>13609.562</v>
      </c>
      <c r="O4543">
        <v>13609.562</v>
      </c>
      <c r="P4543">
        <v>18807.84</v>
      </c>
      <c r="Q4543">
        <v>0.38195777351247601</v>
      </c>
      <c r="S4543" t="str">
        <f t="shared" si="272"/>
        <v>June</v>
      </c>
      <c r="T4543" t="str">
        <f t="shared" si="273"/>
        <v>2022</v>
      </c>
      <c r="U4543" s="3">
        <f t="shared" si="275"/>
        <v>30</v>
      </c>
    </row>
    <row r="4544" spans="1:21" hidden="1">
      <c r="A4544">
        <v>4543</v>
      </c>
      <c r="B4544" t="s">
        <v>1778</v>
      </c>
      <c r="C4544" t="s">
        <v>29</v>
      </c>
      <c r="D4544" t="s">
        <v>129</v>
      </c>
      <c r="E4544" t="s">
        <v>75</v>
      </c>
      <c r="F4544" s="1">
        <v>44594</v>
      </c>
      <c r="G4544" s="2">
        <v>44594.272916666669</v>
      </c>
      <c r="H4544" s="2">
        <v>44596.279166666667</v>
      </c>
      <c r="I4544" t="s">
        <v>1631</v>
      </c>
      <c r="J4544" t="s">
        <v>71</v>
      </c>
      <c r="K4544">
        <v>13.061</v>
      </c>
      <c r="L4544" s="4">
        <v>1047</v>
      </c>
      <c r="M4544">
        <v>1000</v>
      </c>
      <c r="N4544" s="3">
        <v>13674.867</v>
      </c>
      <c r="O4544">
        <v>13674.867</v>
      </c>
      <c r="P4544">
        <v>18807.84</v>
      </c>
      <c r="Q4544">
        <v>0.37535816618911172</v>
      </c>
      <c r="S4544" t="str">
        <f t="shared" si="272"/>
        <v>February</v>
      </c>
      <c r="T4544" t="str">
        <f t="shared" si="273"/>
        <v>2022</v>
      </c>
      <c r="U4544" s="3">
        <f t="shared" si="275"/>
        <v>28</v>
      </c>
    </row>
    <row r="4545" spans="1:21" hidden="1">
      <c r="A4545">
        <v>4544</v>
      </c>
      <c r="B4545" t="s">
        <v>1795</v>
      </c>
      <c r="C4545" t="s">
        <v>29</v>
      </c>
      <c r="D4545" t="s">
        <v>129</v>
      </c>
      <c r="E4545" t="s">
        <v>75</v>
      </c>
      <c r="F4545" s="1">
        <v>44780</v>
      </c>
      <c r="G4545" s="2">
        <v>44776.259027777778</v>
      </c>
      <c r="H4545" s="2">
        <v>44780.729166666664</v>
      </c>
      <c r="I4545" t="s">
        <v>1631</v>
      </c>
      <c r="J4545" t="s">
        <v>71</v>
      </c>
      <c r="K4545">
        <v>13.061</v>
      </c>
      <c r="L4545" s="4">
        <v>1050</v>
      </c>
      <c r="M4545">
        <v>1000</v>
      </c>
      <c r="N4545" s="3">
        <v>13714.05</v>
      </c>
      <c r="O4545">
        <v>13714.05</v>
      </c>
      <c r="P4545">
        <v>18807.84</v>
      </c>
      <c r="Q4545">
        <v>0.3714285714285715</v>
      </c>
      <c r="S4545" t="str">
        <f t="shared" si="272"/>
        <v>August</v>
      </c>
      <c r="T4545" t="str">
        <f t="shared" si="273"/>
        <v>2022</v>
      </c>
      <c r="U4545" s="3">
        <f t="shared" si="275"/>
        <v>31</v>
      </c>
    </row>
    <row r="4546" spans="1:21" hidden="1">
      <c r="A4546">
        <v>4545</v>
      </c>
      <c r="B4546" t="s">
        <v>1796</v>
      </c>
      <c r="C4546" t="s">
        <v>29</v>
      </c>
      <c r="D4546" t="s">
        <v>131</v>
      </c>
      <c r="E4546" t="s">
        <v>124</v>
      </c>
      <c r="F4546" s="1">
        <v>44787</v>
      </c>
      <c r="G4546" s="2">
        <v>44783.25</v>
      </c>
      <c r="H4546" s="2">
        <v>44787.729166666664</v>
      </c>
      <c r="I4546" t="s">
        <v>1631</v>
      </c>
      <c r="J4546" t="s">
        <v>71</v>
      </c>
      <c r="K4546">
        <v>13.061</v>
      </c>
      <c r="L4546" s="4">
        <v>1050</v>
      </c>
      <c r="M4546">
        <v>1000</v>
      </c>
      <c r="N4546" s="3">
        <v>13714.05</v>
      </c>
      <c r="O4546">
        <v>13714.05</v>
      </c>
      <c r="P4546">
        <v>18807.84</v>
      </c>
      <c r="Q4546">
        <v>0.3714285714285715</v>
      </c>
      <c r="S4546" t="str">
        <f t="shared" si="272"/>
        <v>August</v>
      </c>
      <c r="T4546" t="str">
        <f t="shared" si="273"/>
        <v>2022</v>
      </c>
      <c r="U4546" s="3">
        <f t="shared" si="275"/>
        <v>31</v>
      </c>
    </row>
    <row r="4547" spans="1:21" hidden="1">
      <c r="A4547">
        <v>4546</v>
      </c>
      <c r="B4547" t="s">
        <v>1797</v>
      </c>
      <c r="C4547" t="s">
        <v>29</v>
      </c>
      <c r="D4547" t="s">
        <v>131</v>
      </c>
      <c r="E4547" t="s">
        <v>124</v>
      </c>
      <c r="F4547" s="1">
        <v>44794</v>
      </c>
      <c r="G4547" s="2">
        <v>44790.25</v>
      </c>
      <c r="H4547" s="2">
        <v>44794.729166666664</v>
      </c>
      <c r="I4547" t="s">
        <v>1631</v>
      </c>
      <c r="J4547" t="s">
        <v>71</v>
      </c>
      <c r="K4547">
        <v>13.061</v>
      </c>
      <c r="L4547" s="4">
        <v>1050</v>
      </c>
      <c r="M4547">
        <v>1000</v>
      </c>
      <c r="N4547" s="3">
        <v>13714.05</v>
      </c>
      <c r="O4547">
        <v>13714.05</v>
      </c>
      <c r="P4547">
        <v>18807.84</v>
      </c>
      <c r="Q4547">
        <v>0.3714285714285715</v>
      </c>
      <c r="S4547" t="str">
        <f t="shared" ref="S4547:S4610" si="276">TEXT(F4547, "mmmm")</f>
        <v>August</v>
      </c>
      <c r="T4547" t="str">
        <f t="shared" ref="T4547:T4610" si="277">TEXT(F4547, "YYYY")</f>
        <v>2022</v>
      </c>
      <c r="U4547" s="3">
        <f t="shared" si="275"/>
        <v>31</v>
      </c>
    </row>
    <row r="4548" spans="1:21" hidden="1">
      <c r="A4548">
        <v>4547</v>
      </c>
      <c r="B4548" t="s">
        <v>1798</v>
      </c>
      <c r="C4548" t="s">
        <v>29</v>
      </c>
      <c r="D4548" t="s">
        <v>129</v>
      </c>
      <c r="E4548" t="s">
        <v>75</v>
      </c>
      <c r="F4548" s="1">
        <v>44801</v>
      </c>
      <c r="G4548" s="2">
        <v>44797.25</v>
      </c>
      <c r="H4548" s="2">
        <v>44801.729166666664</v>
      </c>
      <c r="I4548" t="s">
        <v>1631</v>
      </c>
      <c r="J4548" t="s">
        <v>71</v>
      </c>
      <c r="K4548">
        <v>13.061</v>
      </c>
      <c r="L4548" s="4">
        <v>1050</v>
      </c>
      <c r="M4548">
        <v>1000</v>
      </c>
      <c r="N4548" s="3">
        <v>13714.05</v>
      </c>
      <c r="O4548">
        <v>13714.05</v>
      </c>
      <c r="P4548">
        <v>18807.84</v>
      </c>
      <c r="Q4548">
        <v>0.3714285714285715</v>
      </c>
      <c r="S4548" t="str">
        <f t="shared" si="276"/>
        <v>August</v>
      </c>
      <c r="T4548" t="str">
        <f t="shared" si="277"/>
        <v>2022</v>
      </c>
      <c r="U4548" s="3">
        <f t="shared" si="275"/>
        <v>31</v>
      </c>
    </row>
    <row r="4549" spans="1:21" hidden="1">
      <c r="A4549">
        <v>4548</v>
      </c>
      <c r="B4549" t="s">
        <v>1799</v>
      </c>
      <c r="C4549" t="s">
        <v>29</v>
      </c>
      <c r="D4549" t="s">
        <v>129</v>
      </c>
      <c r="E4549" t="s">
        <v>75</v>
      </c>
      <c r="F4549" s="1">
        <v>44808</v>
      </c>
      <c r="G4549" s="2">
        <v>44804.25</v>
      </c>
      <c r="H4549" s="2">
        <v>44808.729166666664</v>
      </c>
      <c r="I4549" t="s">
        <v>1631</v>
      </c>
      <c r="J4549" t="s">
        <v>71</v>
      </c>
      <c r="K4549">
        <v>13.061</v>
      </c>
      <c r="L4549" s="4">
        <v>1050</v>
      </c>
      <c r="M4549">
        <v>1000</v>
      </c>
      <c r="N4549" s="3">
        <v>13714.05</v>
      </c>
      <c r="O4549">
        <v>13714.05</v>
      </c>
      <c r="P4549">
        <v>18807.84</v>
      </c>
      <c r="Q4549">
        <v>0.3714285714285715</v>
      </c>
      <c r="S4549" t="str">
        <f t="shared" si="276"/>
        <v>September</v>
      </c>
      <c r="T4549" t="str">
        <f t="shared" si="277"/>
        <v>2022</v>
      </c>
      <c r="U4549" s="3">
        <f t="shared" si="275"/>
        <v>30</v>
      </c>
    </row>
    <row r="4550" spans="1:21" hidden="1">
      <c r="A4550">
        <v>4549</v>
      </c>
      <c r="B4550" t="s">
        <v>1800</v>
      </c>
      <c r="C4550" t="s">
        <v>29</v>
      </c>
      <c r="D4550" t="s">
        <v>129</v>
      </c>
      <c r="E4550" t="s">
        <v>75</v>
      </c>
      <c r="F4550" s="1">
        <v>44815</v>
      </c>
      <c r="G4550" s="2">
        <v>44811.25</v>
      </c>
      <c r="H4550" s="2">
        <v>44815.729166666664</v>
      </c>
      <c r="I4550" t="s">
        <v>1631</v>
      </c>
      <c r="J4550" t="s">
        <v>71</v>
      </c>
      <c r="K4550">
        <v>13.061</v>
      </c>
      <c r="L4550" s="4">
        <v>1050</v>
      </c>
      <c r="M4550">
        <v>1000</v>
      </c>
      <c r="N4550" s="3">
        <v>13714.05</v>
      </c>
      <c r="O4550">
        <v>13714.05</v>
      </c>
      <c r="P4550">
        <v>18807.84</v>
      </c>
      <c r="Q4550">
        <v>0.3714285714285715</v>
      </c>
      <c r="S4550" t="str">
        <f t="shared" si="276"/>
        <v>September</v>
      </c>
      <c r="T4550" t="str">
        <f t="shared" si="277"/>
        <v>2022</v>
      </c>
      <c r="U4550" s="3">
        <f t="shared" si="275"/>
        <v>30</v>
      </c>
    </row>
    <row r="4551" spans="1:21" hidden="1">
      <c r="A4551">
        <v>4550</v>
      </c>
      <c r="B4551" t="s">
        <v>1783</v>
      </c>
      <c r="C4551" t="s">
        <v>29</v>
      </c>
      <c r="D4551" t="s">
        <v>129</v>
      </c>
      <c r="E4551" t="s">
        <v>75</v>
      </c>
      <c r="F4551" s="1">
        <v>44748</v>
      </c>
      <c r="G4551" s="2">
        <v>44748.270138888889</v>
      </c>
      <c r="H4551" s="2">
        <v>44753.5625</v>
      </c>
      <c r="I4551" t="s">
        <v>1631</v>
      </c>
      <c r="J4551" t="s">
        <v>71</v>
      </c>
      <c r="K4551">
        <v>13.061</v>
      </c>
      <c r="L4551" s="4">
        <v>1051</v>
      </c>
      <c r="M4551">
        <v>1000</v>
      </c>
      <c r="N4551" s="3">
        <v>13727.111000000001</v>
      </c>
      <c r="O4551">
        <v>13727.111000000001</v>
      </c>
      <c r="P4551">
        <v>18807.84</v>
      </c>
      <c r="Q4551">
        <v>0.3701236917221693</v>
      </c>
      <c r="S4551" t="str">
        <f t="shared" si="276"/>
        <v>July</v>
      </c>
      <c r="T4551" t="str">
        <f t="shared" si="277"/>
        <v>2022</v>
      </c>
      <c r="U4551" s="3">
        <f t="shared" si="275"/>
        <v>31</v>
      </c>
    </row>
    <row r="4552" spans="1:21" hidden="1">
      <c r="A4552">
        <v>4551</v>
      </c>
      <c r="B4552" t="s">
        <v>1784</v>
      </c>
      <c r="C4552" t="s">
        <v>29</v>
      </c>
      <c r="D4552" t="s">
        <v>129</v>
      </c>
      <c r="E4552" t="s">
        <v>75</v>
      </c>
      <c r="F4552" s="1">
        <v>44734</v>
      </c>
      <c r="G4552" s="2">
        <v>44734.269444444442</v>
      </c>
      <c r="H4552" s="2">
        <v>44738.569444444445</v>
      </c>
      <c r="I4552" t="s">
        <v>1631</v>
      </c>
      <c r="J4552" t="s">
        <v>71</v>
      </c>
      <c r="K4552">
        <v>13.061</v>
      </c>
      <c r="L4552" s="4">
        <v>1052</v>
      </c>
      <c r="M4552">
        <v>1000</v>
      </c>
      <c r="N4552" s="3">
        <v>13740.172</v>
      </c>
      <c r="O4552">
        <v>13740.172</v>
      </c>
      <c r="P4552">
        <v>18807.84</v>
      </c>
      <c r="Q4552">
        <v>0.36882129277566539</v>
      </c>
      <c r="S4552" t="str">
        <f t="shared" si="276"/>
        <v>June</v>
      </c>
      <c r="T4552" t="str">
        <f t="shared" si="277"/>
        <v>2022</v>
      </c>
      <c r="U4552" s="3">
        <f t="shared" si="275"/>
        <v>30</v>
      </c>
    </row>
    <row r="4553" spans="1:21" hidden="1">
      <c r="A4553">
        <v>4552</v>
      </c>
      <c r="B4553" t="s">
        <v>1801</v>
      </c>
      <c r="C4553" t="s">
        <v>29</v>
      </c>
      <c r="D4553" t="s">
        <v>129</v>
      </c>
      <c r="E4553" t="s">
        <v>75</v>
      </c>
      <c r="F4553" s="1">
        <v>44764</v>
      </c>
      <c r="G4553" s="2">
        <v>44764.267361111109</v>
      </c>
      <c r="H4553" s="2">
        <v>44767</v>
      </c>
      <c r="I4553" t="s">
        <v>1631</v>
      </c>
      <c r="J4553" t="s">
        <v>71</v>
      </c>
      <c r="K4553">
        <v>13.061</v>
      </c>
      <c r="L4553" s="4">
        <v>1055</v>
      </c>
      <c r="M4553">
        <v>1000</v>
      </c>
      <c r="N4553" s="3">
        <v>13779.355</v>
      </c>
      <c r="O4553">
        <v>13779.355</v>
      </c>
      <c r="P4553">
        <v>18807.84</v>
      </c>
      <c r="Q4553">
        <v>0.36492890995260668</v>
      </c>
      <c r="S4553" t="str">
        <f t="shared" si="276"/>
        <v>July</v>
      </c>
      <c r="T4553" t="str">
        <f t="shared" si="277"/>
        <v>2022</v>
      </c>
      <c r="U4553" s="3">
        <f t="shared" si="275"/>
        <v>31</v>
      </c>
    </row>
    <row r="4554" spans="1:21" hidden="1">
      <c r="A4554">
        <v>4553</v>
      </c>
      <c r="B4554" t="s">
        <v>1793</v>
      </c>
      <c r="C4554" t="s">
        <v>29</v>
      </c>
      <c r="D4554" t="s">
        <v>127</v>
      </c>
      <c r="E4554" t="s">
        <v>124</v>
      </c>
      <c r="F4554" s="1">
        <v>44706</v>
      </c>
      <c r="G4554" s="2">
        <v>44706.263888888891</v>
      </c>
      <c r="H4554" s="2">
        <v>44711.713888888888</v>
      </c>
      <c r="I4554" t="s">
        <v>1631</v>
      </c>
      <c r="J4554" t="s">
        <v>71</v>
      </c>
      <c r="K4554">
        <v>13.061</v>
      </c>
      <c r="L4554" s="4">
        <v>1060</v>
      </c>
      <c r="M4554">
        <v>1000</v>
      </c>
      <c r="N4554" s="3">
        <v>13844.66</v>
      </c>
      <c r="O4554">
        <v>13844.66</v>
      </c>
      <c r="P4554">
        <v>18807.84</v>
      </c>
      <c r="Q4554">
        <v>0.35849056603773588</v>
      </c>
      <c r="S4554" t="str">
        <f t="shared" si="276"/>
        <v>May</v>
      </c>
      <c r="T4554" t="str">
        <f t="shared" si="277"/>
        <v>2022</v>
      </c>
      <c r="U4554" s="3">
        <f t="shared" si="275"/>
        <v>31</v>
      </c>
    </row>
    <row r="4555" spans="1:21" hidden="1">
      <c r="A4555">
        <v>4554</v>
      </c>
      <c r="B4555" t="s">
        <v>1802</v>
      </c>
      <c r="C4555" t="s">
        <v>29</v>
      </c>
      <c r="D4555" t="s">
        <v>129</v>
      </c>
      <c r="E4555" t="s">
        <v>75</v>
      </c>
      <c r="F4555" s="1">
        <v>44755</v>
      </c>
      <c r="G4555" s="2">
        <v>44755.261805555558</v>
      </c>
      <c r="H4555" s="2">
        <v>44760.62777777778</v>
      </c>
      <c r="I4555" t="s">
        <v>1631</v>
      </c>
      <c r="J4555" t="s">
        <v>71</v>
      </c>
      <c r="K4555">
        <v>13.061</v>
      </c>
      <c r="L4555" s="4">
        <v>1063</v>
      </c>
      <c r="M4555">
        <v>1000</v>
      </c>
      <c r="N4555" s="3">
        <v>13883.843000000001</v>
      </c>
      <c r="O4555">
        <v>13883.843000000001</v>
      </c>
      <c r="P4555">
        <v>18807.84</v>
      </c>
      <c r="Q4555">
        <v>0.35465663217309495</v>
      </c>
      <c r="S4555" t="str">
        <f t="shared" si="276"/>
        <v>July</v>
      </c>
      <c r="T4555" t="str">
        <f t="shared" si="277"/>
        <v>2022</v>
      </c>
      <c r="U4555" s="3">
        <f t="shared" si="275"/>
        <v>31</v>
      </c>
    </row>
    <row r="4556" spans="1:21" hidden="1">
      <c r="A4556">
        <v>4555</v>
      </c>
      <c r="B4556" t="s">
        <v>1795</v>
      </c>
      <c r="C4556" t="s">
        <v>29</v>
      </c>
      <c r="D4556" t="s">
        <v>129</v>
      </c>
      <c r="E4556" t="s">
        <v>75</v>
      </c>
      <c r="F4556" s="1">
        <v>44776</v>
      </c>
      <c r="G4556" s="2">
        <v>44776.259027777778</v>
      </c>
      <c r="H4556" s="2">
        <v>44780.729166666664</v>
      </c>
      <c r="I4556" t="s">
        <v>1631</v>
      </c>
      <c r="J4556" t="s">
        <v>71</v>
      </c>
      <c r="K4556">
        <v>13.061</v>
      </c>
      <c r="L4556" s="4">
        <v>1067</v>
      </c>
      <c r="M4556">
        <v>1000</v>
      </c>
      <c r="N4556" s="3">
        <v>13936.087</v>
      </c>
      <c r="O4556">
        <v>13936.087</v>
      </c>
      <c r="P4556">
        <v>18807.84</v>
      </c>
      <c r="Q4556">
        <v>0.34957825679475169</v>
      </c>
      <c r="S4556" t="str">
        <f t="shared" si="276"/>
        <v>August</v>
      </c>
      <c r="T4556" t="str">
        <f t="shared" si="277"/>
        <v>2022</v>
      </c>
      <c r="U4556" s="3">
        <f t="shared" ref="U4556:U4587" si="278">DAY(EOMONTH(F4556, 0))</f>
        <v>31</v>
      </c>
    </row>
    <row r="4557" spans="1:21" hidden="1">
      <c r="A4557">
        <v>4556</v>
      </c>
      <c r="B4557" t="s">
        <v>1803</v>
      </c>
      <c r="C4557" t="s">
        <v>29</v>
      </c>
      <c r="D4557" t="s">
        <v>123</v>
      </c>
      <c r="E4557" t="s">
        <v>124</v>
      </c>
      <c r="F4557" s="1">
        <v>44692</v>
      </c>
      <c r="G4557" s="2">
        <v>44692.251388888886</v>
      </c>
      <c r="H4557" s="2">
        <v>44697</v>
      </c>
      <c r="I4557" t="s">
        <v>1631</v>
      </c>
      <c r="J4557" t="s">
        <v>71</v>
      </c>
      <c r="K4557">
        <v>13.061</v>
      </c>
      <c r="L4557" s="4">
        <v>1078</v>
      </c>
      <c r="M4557">
        <v>1000</v>
      </c>
      <c r="N4557" s="3">
        <v>14079.758</v>
      </c>
      <c r="O4557">
        <v>14079.758</v>
      </c>
      <c r="P4557">
        <v>18807.84</v>
      </c>
      <c r="Q4557">
        <v>0.3358070500927644</v>
      </c>
      <c r="S4557" t="str">
        <f t="shared" si="276"/>
        <v>May</v>
      </c>
      <c r="T4557" t="str">
        <f t="shared" si="277"/>
        <v>2022</v>
      </c>
      <c r="U4557" s="3">
        <f t="shared" si="278"/>
        <v>31</v>
      </c>
    </row>
    <row r="4558" spans="1:21" hidden="1">
      <c r="A4558">
        <v>4557</v>
      </c>
      <c r="B4558" t="s">
        <v>1789</v>
      </c>
      <c r="C4558" t="s">
        <v>29</v>
      </c>
      <c r="D4558" t="s">
        <v>131</v>
      </c>
      <c r="E4558" t="s">
        <v>124</v>
      </c>
      <c r="F4558" s="1">
        <v>44720</v>
      </c>
      <c r="G4558" s="2">
        <v>44720.25</v>
      </c>
      <c r="H4558" s="2">
        <v>44725.640972222223</v>
      </c>
      <c r="I4558" t="s">
        <v>1631</v>
      </c>
      <c r="J4558" t="s">
        <v>71</v>
      </c>
      <c r="K4558">
        <v>13.061</v>
      </c>
      <c r="L4558" s="4">
        <v>1080</v>
      </c>
      <c r="M4558">
        <v>1000</v>
      </c>
      <c r="N4558" s="3">
        <v>14105.88</v>
      </c>
      <c r="O4558">
        <v>14105.88</v>
      </c>
      <c r="P4558">
        <v>18807.84</v>
      </c>
      <c r="Q4558">
        <v>0.33333333333333343</v>
      </c>
      <c r="S4558" t="str">
        <f t="shared" si="276"/>
        <v>June</v>
      </c>
      <c r="T4558" t="str">
        <f t="shared" si="277"/>
        <v>2022</v>
      </c>
      <c r="U4558" s="3">
        <f t="shared" si="278"/>
        <v>30</v>
      </c>
    </row>
    <row r="4559" spans="1:21" hidden="1">
      <c r="A4559">
        <v>4558</v>
      </c>
      <c r="B4559" t="s">
        <v>1785</v>
      </c>
      <c r="C4559" t="s">
        <v>29</v>
      </c>
      <c r="D4559" t="s">
        <v>129</v>
      </c>
      <c r="E4559" t="s">
        <v>75</v>
      </c>
      <c r="F4559" s="1">
        <v>44727</v>
      </c>
      <c r="G4559" s="2">
        <v>44727.25</v>
      </c>
      <c r="H4559" s="2">
        <v>44732.585416666669</v>
      </c>
      <c r="I4559" t="s">
        <v>1631</v>
      </c>
      <c r="J4559" t="s">
        <v>71</v>
      </c>
      <c r="K4559">
        <v>13.061</v>
      </c>
      <c r="L4559" s="4">
        <v>1080</v>
      </c>
      <c r="M4559">
        <v>1000</v>
      </c>
      <c r="N4559" s="3">
        <v>14105.88</v>
      </c>
      <c r="O4559">
        <v>14105.88</v>
      </c>
      <c r="P4559">
        <v>18807.84</v>
      </c>
      <c r="Q4559">
        <v>0.33333333333333343</v>
      </c>
      <c r="S4559" t="str">
        <f t="shared" si="276"/>
        <v>June</v>
      </c>
      <c r="T4559" t="str">
        <f t="shared" si="277"/>
        <v>2022</v>
      </c>
      <c r="U4559" s="3">
        <f t="shared" si="278"/>
        <v>30</v>
      </c>
    </row>
    <row r="4560" spans="1:21" hidden="1">
      <c r="A4560">
        <v>4559</v>
      </c>
      <c r="B4560" t="s">
        <v>1788</v>
      </c>
      <c r="C4560" t="s">
        <v>29</v>
      </c>
      <c r="D4560" t="s">
        <v>131</v>
      </c>
      <c r="E4560" t="s">
        <v>124</v>
      </c>
      <c r="F4560" s="1">
        <v>44769</v>
      </c>
      <c r="G4560" s="2">
        <v>44769.25</v>
      </c>
      <c r="H4560" s="2">
        <v>44774.635416666664</v>
      </c>
      <c r="I4560" t="s">
        <v>1631</v>
      </c>
      <c r="J4560" t="s">
        <v>71</v>
      </c>
      <c r="K4560">
        <v>13.061</v>
      </c>
      <c r="L4560" s="4">
        <v>1080</v>
      </c>
      <c r="M4560">
        <v>1000</v>
      </c>
      <c r="N4560" s="3">
        <v>14105.88</v>
      </c>
      <c r="O4560">
        <v>14105.88</v>
      </c>
      <c r="P4560">
        <v>18807.84</v>
      </c>
      <c r="Q4560">
        <v>0.33333333333333343</v>
      </c>
      <c r="S4560" t="str">
        <f t="shared" si="276"/>
        <v>July</v>
      </c>
      <c r="T4560" t="str">
        <f t="shared" si="277"/>
        <v>2022</v>
      </c>
      <c r="U4560" s="3">
        <f t="shared" si="278"/>
        <v>31</v>
      </c>
    </row>
    <row r="4561" spans="1:21" hidden="1">
      <c r="A4561">
        <v>4560</v>
      </c>
      <c r="B4561" t="s">
        <v>1796</v>
      </c>
      <c r="C4561" t="s">
        <v>29</v>
      </c>
      <c r="D4561" t="s">
        <v>131</v>
      </c>
      <c r="E4561" t="s">
        <v>124</v>
      </c>
      <c r="F4561" s="1">
        <v>44783</v>
      </c>
      <c r="G4561" s="2">
        <v>44783.25</v>
      </c>
      <c r="H4561" s="2">
        <v>44787.729166666664</v>
      </c>
      <c r="I4561" t="s">
        <v>1631</v>
      </c>
      <c r="J4561" t="s">
        <v>71</v>
      </c>
      <c r="K4561">
        <v>13.061</v>
      </c>
      <c r="L4561" s="4">
        <v>1080</v>
      </c>
      <c r="M4561">
        <v>1000</v>
      </c>
      <c r="N4561" s="3">
        <v>14105.88</v>
      </c>
      <c r="O4561">
        <v>14105.88</v>
      </c>
      <c r="P4561">
        <v>18807.84</v>
      </c>
      <c r="Q4561">
        <v>0.33333333333333343</v>
      </c>
      <c r="S4561" t="str">
        <f t="shared" si="276"/>
        <v>August</v>
      </c>
      <c r="T4561" t="str">
        <f t="shared" si="277"/>
        <v>2022</v>
      </c>
      <c r="U4561" s="3">
        <f t="shared" si="278"/>
        <v>31</v>
      </c>
    </row>
    <row r="4562" spans="1:21" hidden="1">
      <c r="A4562">
        <v>4561</v>
      </c>
      <c r="B4562" t="s">
        <v>1797</v>
      </c>
      <c r="C4562" t="s">
        <v>29</v>
      </c>
      <c r="D4562" t="s">
        <v>131</v>
      </c>
      <c r="E4562" t="s">
        <v>124</v>
      </c>
      <c r="F4562" s="1">
        <v>44790</v>
      </c>
      <c r="G4562" s="2">
        <v>44790.25</v>
      </c>
      <c r="H4562" s="2">
        <v>44794.729166666664</v>
      </c>
      <c r="I4562" t="s">
        <v>1631</v>
      </c>
      <c r="J4562" t="s">
        <v>71</v>
      </c>
      <c r="K4562">
        <v>13.061</v>
      </c>
      <c r="L4562" s="4">
        <v>1080</v>
      </c>
      <c r="M4562">
        <v>1000</v>
      </c>
      <c r="N4562" s="3">
        <v>14105.88</v>
      </c>
      <c r="O4562">
        <v>14105.88</v>
      </c>
      <c r="P4562">
        <v>18807.84</v>
      </c>
      <c r="Q4562">
        <v>0.33333333333333343</v>
      </c>
      <c r="S4562" t="str">
        <f t="shared" si="276"/>
        <v>August</v>
      </c>
      <c r="T4562" t="str">
        <f t="shared" si="277"/>
        <v>2022</v>
      </c>
      <c r="U4562" s="3">
        <f t="shared" si="278"/>
        <v>31</v>
      </c>
    </row>
    <row r="4563" spans="1:21" hidden="1">
      <c r="A4563">
        <v>4562</v>
      </c>
      <c r="B4563" t="s">
        <v>1798</v>
      </c>
      <c r="C4563" t="s">
        <v>29</v>
      </c>
      <c r="D4563" t="s">
        <v>129</v>
      </c>
      <c r="E4563" t="s">
        <v>75</v>
      </c>
      <c r="F4563" s="1">
        <v>44797</v>
      </c>
      <c r="G4563" s="2">
        <v>44797.25</v>
      </c>
      <c r="H4563" s="2">
        <v>44801.729166666664</v>
      </c>
      <c r="I4563" t="s">
        <v>1631</v>
      </c>
      <c r="J4563" t="s">
        <v>71</v>
      </c>
      <c r="K4563">
        <v>13.061</v>
      </c>
      <c r="L4563" s="4">
        <v>1080</v>
      </c>
      <c r="M4563">
        <v>1000</v>
      </c>
      <c r="N4563" s="3">
        <v>14105.88</v>
      </c>
      <c r="O4563">
        <v>14105.88</v>
      </c>
      <c r="P4563">
        <v>18807.84</v>
      </c>
      <c r="Q4563">
        <v>0.33333333333333343</v>
      </c>
      <c r="S4563" t="str">
        <f t="shared" si="276"/>
        <v>August</v>
      </c>
      <c r="T4563" t="str">
        <f t="shared" si="277"/>
        <v>2022</v>
      </c>
      <c r="U4563" s="3">
        <f t="shared" si="278"/>
        <v>31</v>
      </c>
    </row>
    <row r="4564" spans="1:21" hidden="1">
      <c r="A4564">
        <v>4563</v>
      </c>
      <c r="B4564" t="s">
        <v>1799</v>
      </c>
      <c r="C4564" t="s">
        <v>29</v>
      </c>
      <c r="D4564" t="s">
        <v>129</v>
      </c>
      <c r="E4564" t="s">
        <v>75</v>
      </c>
      <c r="F4564" s="1">
        <v>44804</v>
      </c>
      <c r="G4564" s="2">
        <v>44804.25</v>
      </c>
      <c r="H4564" s="2">
        <v>44808.729166666664</v>
      </c>
      <c r="I4564" t="s">
        <v>1631</v>
      </c>
      <c r="J4564" t="s">
        <v>71</v>
      </c>
      <c r="K4564">
        <v>13.061</v>
      </c>
      <c r="L4564" s="4">
        <v>1080</v>
      </c>
      <c r="M4564">
        <v>1000</v>
      </c>
      <c r="N4564" s="3">
        <v>14105.88</v>
      </c>
      <c r="O4564">
        <v>14105.88</v>
      </c>
      <c r="P4564">
        <v>18807.84</v>
      </c>
      <c r="Q4564">
        <v>0.33333333333333343</v>
      </c>
      <c r="S4564" t="str">
        <f t="shared" si="276"/>
        <v>August</v>
      </c>
      <c r="T4564" t="str">
        <f t="shared" si="277"/>
        <v>2022</v>
      </c>
      <c r="U4564" s="3">
        <f t="shared" si="278"/>
        <v>31</v>
      </c>
    </row>
    <row r="4565" spans="1:21" hidden="1">
      <c r="A4565">
        <v>4564</v>
      </c>
      <c r="B4565" t="s">
        <v>1800</v>
      </c>
      <c r="C4565" t="s">
        <v>29</v>
      </c>
      <c r="D4565" t="s">
        <v>129</v>
      </c>
      <c r="E4565" t="s">
        <v>75</v>
      </c>
      <c r="F4565" s="1">
        <v>44811</v>
      </c>
      <c r="G4565" s="2">
        <v>44811.25</v>
      </c>
      <c r="H4565" s="2">
        <v>44815.729166666664</v>
      </c>
      <c r="I4565" t="s">
        <v>1631</v>
      </c>
      <c r="J4565" t="s">
        <v>71</v>
      </c>
      <c r="K4565">
        <v>13.061</v>
      </c>
      <c r="L4565" s="4">
        <v>1080</v>
      </c>
      <c r="M4565">
        <v>1000</v>
      </c>
      <c r="N4565" s="3">
        <v>14105.88</v>
      </c>
      <c r="O4565">
        <v>14105.88</v>
      </c>
      <c r="P4565">
        <v>18807.84</v>
      </c>
      <c r="Q4565">
        <v>0.33333333333333343</v>
      </c>
      <c r="S4565" t="str">
        <f t="shared" si="276"/>
        <v>September</v>
      </c>
      <c r="T4565" t="str">
        <f t="shared" si="277"/>
        <v>2022</v>
      </c>
      <c r="U4565" s="3">
        <f t="shared" si="278"/>
        <v>30</v>
      </c>
    </row>
    <row r="4566" spans="1:21" hidden="1">
      <c r="A4566">
        <v>4565</v>
      </c>
      <c r="B4566" t="s">
        <v>1792</v>
      </c>
      <c r="C4566" t="s">
        <v>29</v>
      </c>
      <c r="D4566" t="s">
        <v>131</v>
      </c>
      <c r="E4566" t="s">
        <v>124</v>
      </c>
      <c r="F4566" s="1">
        <v>44713</v>
      </c>
      <c r="G4566" s="2">
        <v>44713.24722222222</v>
      </c>
      <c r="H4566" s="2">
        <v>44718.711805555555</v>
      </c>
      <c r="I4566" t="s">
        <v>1631</v>
      </c>
      <c r="J4566" t="s">
        <v>71</v>
      </c>
      <c r="K4566">
        <v>13.061</v>
      </c>
      <c r="L4566" s="4">
        <v>1084</v>
      </c>
      <c r="M4566">
        <v>1000</v>
      </c>
      <c r="N4566" s="3">
        <v>14158.124</v>
      </c>
      <c r="O4566">
        <v>14158.124</v>
      </c>
      <c r="P4566">
        <v>18807.84</v>
      </c>
      <c r="Q4566">
        <v>0.32841328413284138</v>
      </c>
      <c r="S4566" t="str">
        <f t="shared" si="276"/>
        <v>June</v>
      </c>
      <c r="T4566" t="str">
        <f t="shared" si="277"/>
        <v>2022</v>
      </c>
      <c r="U4566" s="3">
        <f t="shared" si="278"/>
        <v>30</v>
      </c>
    </row>
    <row r="4567" spans="1:21" hidden="1">
      <c r="A4567">
        <v>4566</v>
      </c>
      <c r="B4567" t="s">
        <v>1778</v>
      </c>
      <c r="C4567" t="s">
        <v>29</v>
      </c>
      <c r="D4567" t="s">
        <v>129</v>
      </c>
      <c r="E4567" t="s">
        <v>75</v>
      </c>
      <c r="F4567" s="1">
        <v>44595</v>
      </c>
      <c r="G4567" s="2">
        <v>44594.272916666669</v>
      </c>
      <c r="H4567" s="2">
        <v>44596.279166666667</v>
      </c>
      <c r="I4567" t="s">
        <v>1631</v>
      </c>
      <c r="J4567" t="s">
        <v>71</v>
      </c>
      <c r="K4567">
        <v>13.061</v>
      </c>
      <c r="L4567" s="4">
        <v>1440</v>
      </c>
      <c r="M4567">
        <v>1000</v>
      </c>
      <c r="N4567" s="3">
        <v>18807.84</v>
      </c>
      <c r="O4567">
        <v>18807.84</v>
      </c>
      <c r="P4567">
        <v>18807.84</v>
      </c>
      <c r="Q4567">
        <v>0</v>
      </c>
      <c r="S4567" t="str">
        <f t="shared" si="276"/>
        <v>February</v>
      </c>
      <c r="T4567" t="str">
        <f t="shared" si="277"/>
        <v>2022</v>
      </c>
      <c r="U4567" s="3">
        <f t="shared" si="278"/>
        <v>28</v>
      </c>
    </row>
    <row r="4568" spans="1:21" hidden="1">
      <c r="A4568">
        <v>4567</v>
      </c>
      <c r="B4568" t="s">
        <v>1790</v>
      </c>
      <c r="C4568" t="s">
        <v>29</v>
      </c>
      <c r="D4568" t="s">
        <v>141</v>
      </c>
      <c r="E4568" t="s">
        <v>124</v>
      </c>
      <c r="F4568" s="1">
        <v>44387</v>
      </c>
      <c r="G4568" s="2">
        <v>44386.357638888891</v>
      </c>
      <c r="H4568" s="2">
        <v>44392</v>
      </c>
      <c r="I4568" t="s">
        <v>1631</v>
      </c>
      <c r="J4568" t="s">
        <v>71</v>
      </c>
      <c r="K4568">
        <v>13.061</v>
      </c>
      <c r="L4568" s="4">
        <v>1440</v>
      </c>
      <c r="M4568">
        <v>1000</v>
      </c>
      <c r="N4568" s="3">
        <v>18807.84</v>
      </c>
      <c r="O4568">
        <v>18807.84</v>
      </c>
      <c r="P4568">
        <v>18807.84</v>
      </c>
      <c r="Q4568">
        <v>0</v>
      </c>
      <c r="S4568" t="str">
        <f t="shared" si="276"/>
        <v>July</v>
      </c>
      <c r="T4568" t="str">
        <f t="shared" si="277"/>
        <v>2021</v>
      </c>
      <c r="U4568" s="3">
        <f t="shared" si="278"/>
        <v>31</v>
      </c>
    </row>
    <row r="4569" spans="1:21" hidden="1">
      <c r="A4569">
        <v>4568</v>
      </c>
      <c r="B4569" t="s">
        <v>1790</v>
      </c>
      <c r="C4569" t="s">
        <v>29</v>
      </c>
      <c r="D4569" t="s">
        <v>141</v>
      </c>
      <c r="E4569" t="s">
        <v>124</v>
      </c>
      <c r="F4569" s="1">
        <v>44388</v>
      </c>
      <c r="G4569" s="2">
        <v>44386.357638888891</v>
      </c>
      <c r="H4569" s="2">
        <v>44392</v>
      </c>
      <c r="I4569" t="s">
        <v>1631</v>
      </c>
      <c r="J4569" t="s">
        <v>71</v>
      </c>
      <c r="K4569">
        <v>13.061</v>
      </c>
      <c r="L4569" s="4">
        <v>1440</v>
      </c>
      <c r="M4569">
        <v>1000</v>
      </c>
      <c r="N4569" s="3">
        <v>18807.84</v>
      </c>
      <c r="O4569">
        <v>18807.84</v>
      </c>
      <c r="P4569">
        <v>18807.84</v>
      </c>
      <c r="Q4569">
        <v>0</v>
      </c>
      <c r="S4569" t="str">
        <f t="shared" si="276"/>
        <v>July</v>
      </c>
      <c r="T4569" t="str">
        <f t="shared" si="277"/>
        <v>2021</v>
      </c>
      <c r="U4569" s="3">
        <f t="shared" si="278"/>
        <v>31</v>
      </c>
    </row>
    <row r="4570" spans="1:21" hidden="1">
      <c r="A4570">
        <v>4569</v>
      </c>
      <c r="B4570" t="s">
        <v>1790</v>
      </c>
      <c r="C4570" t="s">
        <v>29</v>
      </c>
      <c r="D4570" t="s">
        <v>141</v>
      </c>
      <c r="E4570" t="s">
        <v>124</v>
      </c>
      <c r="F4570" s="1">
        <v>44389</v>
      </c>
      <c r="G4570" s="2">
        <v>44386.357638888891</v>
      </c>
      <c r="H4570" s="2">
        <v>44392</v>
      </c>
      <c r="I4570" t="s">
        <v>1631</v>
      </c>
      <c r="J4570" t="s">
        <v>71</v>
      </c>
      <c r="K4570">
        <v>13.061</v>
      </c>
      <c r="L4570" s="4">
        <v>1440</v>
      </c>
      <c r="M4570">
        <v>1000</v>
      </c>
      <c r="N4570" s="3">
        <v>18807.84</v>
      </c>
      <c r="O4570">
        <v>18807.84</v>
      </c>
      <c r="P4570">
        <v>18807.84</v>
      </c>
      <c r="Q4570">
        <v>0</v>
      </c>
      <c r="S4570" t="str">
        <f t="shared" si="276"/>
        <v>July</v>
      </c>
      <c r="T4570" t="str">
        <f t="shared" si="277"/>
        <v>2021</v>
      </c>
      <c r="U4570" s="3">
        <f t="shared" si="278"/>
        <v>31</v>
      </c>
    </row>
    <row r="4571" spans="1:21" hidden="1">
      <c r="A4571">
        <v>4570</v>
      </c>
      <c r="B4571" t="s">
        <v>1790</v>
      </c>
      <c r="C4571" t="s">
        <v>29</v>
      </c>
      <c r="D4571" t="s">
        <v>141</v>
      </c>
      <c r="E4571" t="s">
        <v>124</v>
      </c>
      <c r="F4571" s="1">
        <v>44390</v>
      </c>
      <c r="G4571" s="2">
        <v>44386.357638888891</v>
      </c>
      <c r="H4571" s="2">
        <v>44392</v>
      </c>
      <c r="I4571" t="s">
        <v>1631</v>
      </c>
      <c r="J4571" t="s">
        <v>71</v>
      </c>
      <c r="K4571">
        <v>13.061</v>
      </c>
      <c r="L4571" s="4">
        <v>1440</v>
      </c>
      <c r="M4571">
        <v>1000</v>
      </c>
      <c r="N4571" s="3">
        <v>18807.84</v>
      </c>
      <c r="O4571">
        <v>18807.84</v>
      </c>
      <c r="P4571">
        <v>18807.84</v>
      </c>
      <c r="Q4571">
        <v>0</v>
      </c>
      <c r="S4571" t="str">
        <f t="shared" si="276"/>
        <v>July</v>
      </c>
      <c r="T4571" t="str">
        <f t="shared" si="277"/>
        <v>2021</v>
      </c>
      <c r="U4571" s="3">
        <f t="shared" si="278"/>
        <v>31</v>
      </c>
    </row>
    <row r="4572" spans="1:21" hidden="1">
      <c r="A4572">
        <v>4571</v>
      </c>
      <c r="B4572" t="s">
        <v>1790</v>
      </c>
      <c r="C4572" t="s">
        <v>29</v>
      </c>
      <c r="D4572" t="s">
        <v>141</v>
      </c>
      <c r="E4572" t="s">
        <v>124</v>
      </c>
      <c r="F4572" s="1">
        <v>44391</v>
      </c>
      <c r="G4572" s="2">
        <v>44386.357638888891</v>
      </c>
      <c r="H4572" s="2">
        <v>44392</v>
      </c>
      <c r="I4572" t="s">
        <v>1631</v>
      </c>
      <c r="J4572" t="s">
        <v>71</v>
      </c>
      <c r="K4572">
        <v>13.061</v>
      </c>
      <c r="L4572" s="4">
        <v>1440</v>
      </c>
      <c r="M4572">
        <v>1000</v>
      </c>
      <c r="N4572" s="3">
        <v>18807.84</v>
      </c>
      <c r="O4572">
        <v>18807.84</v>
      </c>
      <c r="P4572">
        <v>18807.84</v>
      </c>
      <c r="Q4572">
        <v>0</v>
      </c>
      <c r="S4572" t="str">
        <f t="shared" si="276"/>
        <v>July</v>
      </c>
      <c r="T4572" t="str">
        <f t="shared" si="277"/>
        <v>2021</v>
      </c>
      <c r="U4572" s="3">
        <f t="shared" si="278"/>
        <v>31</v>
      </c>
    </row>
    <row r="4573" spans="1:21" hidden="1">
      <c r="A4573">
        <v>4572</v>
      </c>
      <c r="B4573" t="s">
        <v>1786</v>
      </c>
      <c r="C4573" t="s">
        <v>29</v>
      </c>
      <c r="D4573" t="s">
        <v>123</v>
      </c>
      <c r="E4573" t="s">
        <v>124</v>
      </c>
      <c r="F4573" s="1">
        <v>44687</v>
      </c>
      <c r="G4573" s="2">
        <v>44686.393750000003</v>
      </c>
      <c r="H4573" s="2">
        <v>44690.668749999997</v>
      </c>
      <c r="I4573" t="s">
        <v>1631</v>
      </c>
      <c r="J4573" t="s">
        <v>71</v>
      </c>
      <c r="K4573">
        <v>13.061</v>
      </c>
      <c r="L4573" s="4">
        <v>1440</v>
      </c>
      <c r="M4573">
        <v>1000</v>
      </c>
      <c r="N4573" s="3">
        <v>18807.84</v>
      </c>
      <c r="O4573">
        <v>18807.84</v>
      </c>
      <c r="P4573">
        <v>18807.84</v>
      </c>
      <c r="Q4573">
        <v>0</v>
      </c>
      <c r="S4573" t="str">
        <f t="shared" si="276"/>
        <v>May</v>
      </c>
      <c r="T4573" t="str">
        <f t="shared" si="277"/>
        <v>2022</v>
      </c>
      <c r="U4573" s="3">
        <f t="shared" si="278"/>
        <v>31</v>
      </c>
    </row>
    <row r="4574" spans="1:21" hidden="1">
      <c r="A4574">
        <v>4573</v>
      </c>
      <c r="B4574" t="s">
        <v>1786</v>
      </c>
      <c r="C4574" t="s">
        <v>29</v>
      </c>
      <c r="D4574" t="s">
        <v>123</v>
      </c>
      <c r="E4574" t="s">
        <v>124</v>
      </c>
      <c r="F4574" s="1">
        <v>44688</v>
      </c>
      <c r="G4574" s="2">
        <v>44686.393750000003</v>
      </c>
      <c r="H4574" s="2">
        <v>44690.668749999997</v>
      </c>
      <c r="I4574" t="s">
        <v>1631</v>
      </c>
      <c r="J4574" t="s">
        <v>71</v>
      </c>
      <c r="K4574">
        <v>13.061</v>
      </c>
      <c r="L4574" s="4">
        <v>1440</v>
      </c>
      <c r="M4574">
        <v>1000</v>
      </c>
      <c r="N4574" s="3">
        <v>18807.84</v>
      </c>
      <c r="O4574">
        <v>18807.84</v>
      </c>
      <c r="P4574">
        <v>18807.84</v>
      </c>
      <c r="Q4574">
        <v>0</v>
      </c>
      <c r="S4574" t="str">
        <f t="shared" si="276"/>
        <v>May</v>
      </c>
      <c r="T4574" t="str">
        <f t="shared" si="277"/>
        <v>2022</v>
      </c>
      <c r="U4574" s="3">
        <f t="shared" si="278"/>
        <v>31</v>
      </c>
    </row>
    <row r="4575" spans="1:21" hidden="1">
      <c r="A4575">
        <v>4574</v>
      </c>
      <c r="B4575" t="s">
        <v>1786</v>
      </c>
      <c r="C4575" t="s">
        <v>29</v>
      </c>
      <c r="D4575" t="s">
        <v>123</v>
      </c>
      <c r="E4575" t="s">
        <v>124</v>
      </c>
      <c r="F4575" s="1">
        <v>44689</v>
      </c>
      <c r="G4575" s="2">
        <v>44686.393750000003</v>
      </c>
      <c r="H4575" s="2">
        <v>44690.668749999997</v>
      </c>
      <c r="I4575" t="s">
        <v>1631</v>
      </c>
      <c r="J4575" t="s">
        <v>71</v>
      </c>
      <c r="K4575">
        <v>13.061</v>
      </c>
      <c r="L4575" s="4">
        <v>1440</v>
      </c>
      <c r="M4575">
        <v>1000</v>
      </c>
      <c r="N4575" s="3">
        <v>18807.84</v>
      </c>
      <c r="O4575">
        <v>18807.84</v>
      </c>
      <c r="P4575">
        <v>18807.84</v>
      </c>
      <c r="Q4575">
        <v>0</v>
      </c>
      <c r="S4575" t="str">
        <f t="shared" si="276"/>
        <v>May</v>
      </c>
      <c r="T4575" t="str">
        <f t="shared" si="277"/>
        <v>2022</v>
      </c>
      <c r="U4575" s="3">
        <f t="shared" si="278"/>
        <v>31</v>
      </c>
    </row>
    <row r="4576" spans="1:21" hidden="1">
      <c r="A4576">
        <v>4575</v>
      </c>
      <c r="B4576" t="s">
        <v>1803</v>
      </c>
      <c r="C4576" t="s">
        <v>29</v>
      </c>
      <c r="D4576" t="s">
        <v>123</v>
      </c>
      <c r="E4576" t="s">
        <v>124</v>
      </c>
      <c r="F4576" s="1">
        <v>44693</v>
      </c>
      <c r="G4576" s="2">
        <v>44692.251388888886</v>
      </c>
      <c r="H4576" s="2">
        <v>44697</v>
      </c>
      <c r="I4576" t="s">
        <v>1631</v>
      </c>
      <c r="J4576" t="s">
        <v>71</v>
      </c>
      <c r="K4576">
        <v>13.061</v>
      </c>
      <c r="L4576" s="4">
        <v>1440</v>
      </c>
      <c r="M4576">
        <v>1000</v>
      </c>
      <c r="N4576" s="3">
        <v>18807.84</v>
      </c>
      <c r="O4576">
        <v>18807.84</v>
      </c>
      <c r="P4576">
        <v>18807.84</v>
      </c>
      <c r="Q4576">
        <v>0</v>
      </c>
      <c r="S4576" t="str">
        <f t="shared" si="276"/>
        <v>May</v>
      </c>
      <c r="T4576" t="str">
        <f t="shared" si="277"/>
        <v>2022</v>
      </c>
      <c r="U4576" s="3">
        <f t="shared" si="278"/>
        <v>31</v>
      </c>
    </row>
    <row r="4577" spans="1:21" hidden="1">
      <c r="A4577">
        <v>4576</v>
      </c>
      <c r="B4577" t="s">
        <v>1803</v>
      </c>
      <c r="C4577" t="s">
        <v>29</v>
      </c>
      <c r="D4577" t="s">
        <v>123</v>
      </c>
      <c r="E4577" t="s">
        <v>124</v>
      </c>
      <c r="F4577" s="1">
        <v>44694</v>
      </c>
      <c r="G4577" s="2">
        <v>44692.251388888886</v>
      </c>
      <c r="H4577" s="2">
        <v>44697</v>
      </c>
      <c r="I4577" t="s">
        <v>1631</v>
      </c>
      <c r="J4577" t="s">
        <v>71</v>
      </c>
      <c r="K4577">
        <v>13.061</v>
      </c>
      <c r="L4577" s="4">
        <v>1440</v>
      </c>
      <c r="M4577">
        <v>1000</v>
      </c>
      <c r="N4577" s="3">
        <v>18807.84</v>
      </c>
      <c r="O4577">
        <v>18807.84</v>
      </c>
      <c r="P4577">
        <v>18807.84</v>
      </c>
      <c r="Q4577">
        <v>0</v>
      </c>
      <c r="S4577" t="str">
        <f t="shared" si="276"/>
        <v>May</v>
      </c>
      <c r="T4577" t="str">
        <f t="shared" si="277"/>
        <v>2022</v>
      </c>
      <c r="U4577" s="3">
        <f t="shared" si="278"/>
        <v>31</v>
      </c>
    </row>
    <row r="4578" spans="1:21" hidden="1">
      <c r="A4578">
        <v>4577</v>
      </c>
      <c r="B4578" t="s">
        <v>1803</v>
      </c>
      <c r="C4578" t="s">
        <v>29</v>
      </c>
      <c r="D4578" t="s">
        <v>123</v>
      </c>
      <c r="E4578" t="s">
        <v>124</v>
      </c>
      <c r="F4578" s="1">
        <v>44695</v>
      </c>
      <c r="G4578" s="2">
        <v>44692.251388888886</v>
      </c>
      <c r="H4578" s="2">
        <v>44697</v>
      </c>
      <c r="I4578" t="s">
        <v>1631</v>
      </c>
      <c r="J4578" t="s">
        <v>71</v>
      </c>
      <c r="K4578">
        <v>13.061</v>
      </c>
      <c r="L4578" s="4">
        <v>1440</v>
      </c>
      <c r="M4578">
        <v>1000</v>
      </c>
      <c r="N4578" s="3">
        <v>18807.84</v>
      </c>
      <c r="O4578">
        <v>18807.84</v>
      </c>
      <c r="P4578">
        <v>18807.84</v>
      </c>
      <c r="Q4578">
        <v>0</v>
      </c>
      <c r="S4578" t="str">
        <f t="shared" si="276"/>
        <v>May</v>
      </c>
      <c r="T4578" t="str">
        <f t="shared" si="277"/>
        <v>2022</v>
      </c>
      <c r="U4578" s="3">
        <f t="shared" si="278"/>
        <v>31</v>
      </c>
    </row>
    <row r="4579" spans="1:21" hidden="1">
      <c r="A4579">
        <v>4578</v>
      </c>
      <c r="B4579" t="s">
        <v>1803</v>
      </c>
      <c r="C4579" t="s">
        <v>29</v>
      </c>
      <c r="D4579" t="s">
        <v>123</v>
      </c>
      <c r="E4579" t="s">
        <v>124</v>
      </c>
      <c r="F4579" s="1">
        <v>44696</v>
      </c>
      <c r="G4579" s="2">
        <v>44692.251388888886</v>
      </c>
      <c r="H4579" s="2">
        <v>44697</v>
      </c>
      <c r="I4579" t="s">
        <v>1631</v>
      </c>
      <c r="J4579" t="s">
        <v>71</v>
      </c>
      <c r="K4579">
        <v>13.061</v>
      </c>
      <c r="L4579" s="4">
        <v>1440</v>
      </c>
      <c r="M4579">
        <v>1000</v>
      </c>
      <c r="N4579" s="3">
        <v>18807.84</v>
      </c>
      <c r="O4579">
        <v>18807.84</v>
      </c>
      <c r="P4579">
        <v>18807.84</v>
      </c>
      <c r="Q4579">
        <v>0</v>
      </c>
      <c r="S4579" t="str">
        <f t="shared" si="276"/>
        <v>May</v>
      </c>
      <c r="T4579" t="str">
        <f t="shared" si="277"/>
        <v>2022</v>
      </c>
      <c r="U4579" s="3">
        <f t="shared" si="278"/>
        <v>31</v>
      </c>
    </row>
    <row r="4580" spans="1:21" hidden="1">
      <c r="A4580">
        <v>4579</v>
      </c>
      <c r="B4580" t="s">
        <v>1793</v>
      </c>
      <c r="C4580" t="s">
        <v>29</v>
      </c>
      <c r="D4580" t="s">
        <v>127</v>
      </c>
      <c r="E4580" t="s">
        <v>124</v>
      </c>
      <c r="F4580" s="1">
        <v>44707</v>
      </c>
      <c r="G4580" s="2">
        <v>44706.263888888891</v>
      </c>
      <c r="H4580" s="2">
        <v>44711.713888888888</v>
      </c>
      <c r="I4580" t="s">
        <v>1631</v>
      </c>
      <c r="J4580" t="s">
        <v>71</v>
      </c>
      <c r="K4580">
        <v>13.061</v>
      </c>
      <c r="L4580" s="4">
        <v>1440</v>
      </c>
      <c r="M4580">
        <v>1000</v>
      </c>
      <c r="N4580" s="3">
        <v>18807.84</v>
      </c>
      <c r="O4580">
        <v>18807.84</v>
      </c>
      <c r="P4580">
        <v>18807.84</v>
      </c>
      <c r="Q4580">
        <v>0</v>
      </c>
      <c r="S4580" t="str">
        <f t="shared" si="276"/>
        <v>May</v>
      </c>
      <c r="T4580" t="str">
        <f t="shared" si="277"/>
        <v>2022</v>
      </c>
      <c r="U4580" s="3">
        <f t="shared" si="278"/>
        <v>31</v>
      </c>
    </row>
    <row r="4581" spans="1:21" hidden="1">
      <c r="A4581">
        <v>4580</v>
      </c>
      <c r="B4581" t="s">
        <v>1793</v>
      </c>
      <c r="C4581" t="s">
        <v>29</v>
      </c>
      <c r="D4581" t="s">
        <v>127</v>
      </c>
      <c r="E4581" t="s">
        <v>124</v>
      </c>
      <c r="F4581" s="1">
        <v>44708</v>
      </c>
      <c r="G4581" s="2">
        <v>44706.263888888891</v>
      </c>
      <c r="H4581" s="2">
        <v>44711.713888888888</v>
      </c>
      <c r="I4581" t="s">
        <v>1631</v>
      </c>
      <c r="J4581" t="s">
        <v>71</v>
      </c>
      <c r="K4581">
        <v>13.061</v>
      </c>
      <c r="L4581" s="4">
        <v>1440</v>
      </c>
      <c r="M4581">
        <v>1000</v>
      </c>
      <c r="N4581" s="3">
        <v>18807.84</v>
      </c>
      <c r="O4581">
        <v>18807.84</v>
      </c>
      <c r="P4581">
        <v>18807.84</v>
      </c>
      <c r="Q4581">
        <v>0</v>
      </c>
      <c r="S4581" t="str">
        <f t="shared" si="276"/>
        <v>May</v>
      </c>
      <c r="T4581" t="str">
        <f t="shared" si="277"/>
        <v>2022</v>
      </c>
      <c r="U4581" s="3">
        <f t="shared" si="278"/>
        <v>31</v>
      </c>
    </row>
    <row r="4582" spans="1:21" hidden="1">
      <c r="A4582">
        <v>4581</v>
      </c>
      <c r="B4582" t="s">
        <v>1793</v>
      </c>
      <c r="C4582" t="s">
        <v>29</v>
      </c>
      <c r="D4582" t="s">
        <v>127</v>
      </c>
      <c r="E4582" t="s">
        <v>124</v>
      </c>
      <c r="F4582" s="1">
        <v>44709</v>
      </c>
      <c r="G4582" s="2">
        <v>44706.263888888891</v>
      </c>
      <c r="H4582" s="2">
        <v>44711.713888888888</v>
      </c>
      <c r="I4582" t="s">
        <v>1631</v>
      </c>
      <c r="J4582" t="s">
        <v>71</v>
      </c>
      <c r="K4582">
        <v>13.061</v>
      </c>
      <c r="L4582" s="4">
        <v>1440</v>
      </c>
      <c r="M4582">
        <v>1000</v>
      </c>
      <c r="N4582" s="3">
        <v>18807.84</v>
      </c>
      <c r="O4582">
        <v>18807.84</v>
      </c>
      <c r="P4582">
        <v>18807.84</v>
      </c>
      <c r="Q4582">
        <v>0</v>
      </c>
      <c r="S4582" t="str">
        <f t="shared" si="276"/>
        <v>May</v>
      </c>
      <c r="T4582" t="str">
        <f t="shared" si="277"/>
        <v>2022</v>
      </c>
      <c r="U4582" s="3">
        <f t="shared" si="278"/>
        <v>31</v>
      </c>
    </row>
    <row r="4583" spans="1:21" hidden="1">
      <c r="A4583">
        <v>4582</v>
      </c>
      <c r="B4583" t="s">
        <v>1793</v>
      </c>
      <c r="C4583" t="s">
        <v>29</v>
      </c>
      <c r="D4583" t="s">
        <v>127</v>
      </c>
      <c r="E4583" t="s">
        <v>124</v>
      </c>
      <c r="F4583" s="1">
        <v>44710</v>
      </c>
      <c r="G4583" s="2">
        <v>44706.263888888891</v>
      </c>
      <c r="H4583" s="2">
        <v>44711.713888888888</v>
      </c>
      <c r="I4583" t="s">
        <v>1631</v>
      </c>
      <c r="J4583" t="s">
        <v>71</v>
      </c>
      <c r="K4583">
        <v>13.061</v>
      </c>
      <c r="L4583" s="4">
        <v>1440</v>
      </c>
      <c r="M4583">
        <v>1000</v>
      </c>
      <c r="N4583" s="3">
        <v>18807.84</v>
      </c>
      <c r="O4583">
        <v>18807.84</v>
      </c>
      <c r="P4583">
        <v>18807.84</v>
      </c>
      <c r="Q4583">
        <v>0</v>
      </c>
      <c r="S4583" t="str">
        <f t="shared" si="276"/>
        <v>May</v>
      </c>
      <c r="T4583" t="str">
        <f t="shared" si="277"/>
        <v>2022</v>
      </c>
      <c r="U4583" s="3">
        <f t="shared" si="278"/>
        <v>31</v>
      </c>
    </row>
    <row r="4584" spans="1:21" hidden="1">
      <c r="A4584">
        <v>4583</v>
      </c>
      <c r="B4584" t="s">
        <v>1792</v>
      </c>
      <c r="C4584" t="s">
        <v>29</v>
      </c>
      <c r="D4584" t="s">
        <v>131</v>
      </c>
      <c r="E4584" t="s">
        <v>124</v>
      </c>
      <c r="F4584" s="1">
        <v>44714</v>
      </c>
      <c r="G4584" s="2">
        <v>44713.24722222222</v>
      </c>
      <c r="H4584" s="2">
        <v>44718.711805555555</v>
      </c>
      <c r="I4584" t="s">
        <v>1631</v>
      </c>
      <c r="J4584" t="s">
        <v>71</v>
      </c>
      <c r="K4584">
        <v>13.061</v>
      </c>
      <c r="L4584" s="4">
        <v>1440</v>
      </c>
      <c r="M4584">
        <v>1000</v>
      </c>
      <c r="N4584" s="3">
        <v>18807.84</v>
      </c>
      <c r="O4584">
        <v>18807.84</v>
      </c>
      <c r="P4584">
        <v>18807.84</v>
      </c>
      <c r="Q4584">
        <v>0</v>
      </c>
      <c r="S4584" t="str">
        <f t="shared" si="276"/>
        <v>June</v>
      </c>
      <c r="T4584" t="str">
        <f t="shared" si="277"/>
        <v>2022</v>
      </c>
      <c r="U4584" s="3">
        <f t="shared" si="278"/>
        <v>30</v>
      </c>
    </row>
    <row r="4585" spans="1:21" hidden="1">
      <c r="A4585">
        <v>4584</v>
      </c>
      <c r="B4585" t="s">
        <v>1792</v>
      </c>
      <c r="C4585" t="s">
        <v>29</v>
      </c>
      <c r="D4585" t="s">
        <v>131</v>
      </c>
      <c r="E4585" t="s">
        <v>124</v>
      </c>
      <c r="F4585" s="1">
        <v>44715</v>
      </c>
      <c r="G4585" s="2">
        <v>44713.24722222222</v>
      </c>
      <c r="H4585" s="2">
        <v>44718.711805555555</v>
      </c>
      <c r="I4585" t="s">
        <v>1631</v>
      </c>
      <c r="J4585" t="s">
        <v>71</v>
      </c>
      <c r="K4585">
        <v>13.061</v>
      </c>
      <c r="L4585" s="4">
        <v>1440</v>
      </c>
      <c r="M4585">
        <v>1000</v>
      </c>
      <c r="N4585" s="3">
        <v>18807.84</v>
      </c>
      <c r="O4585">
        <v>18807.84</v>
      </c>
      <c r="P4585">
        <v>18807.84</v>
      </c>
      <c r="Q4585">
        <v>0</v>
      </c>
      <c r="S4585" t="str">
        <f t="shared" si="276"/>
        <v>June</v>
      </c>
      <c r="T4585" t="str">
        <f t="shared" si="277"/>
        <v>2022</v>
      </c>
      <c r="U4585" s="3">
        <f t="shared" si="278"/>
        <v>30</v>
      </c>
    </row>
    <row r="4586" spans="1:21" hidden="1">
      <c r="A4586">
        <v>4585</v>
      </c>
      <c r="B4586" t="s">
        <v>1792</v>
      </c>
      <c r="C4586" t="s">
        <v>29</v>
      </c>
      <c r="D4586" t="s">
        <v>131</v>
      </c>
      <c r="E4586" t="s">
        <v>124</v>
      </c>
      <c r="F4586" s="1">
        <v>44716</v>
      </c>
      <c r="G4586" s="2">
        <v>44713.24722222222</v>
      </c>
      <c r="H4586" s="2">
        <v>44718.711805555555</v>
      </c>
      <c r="I4586" t="s">
        <v>1631</v>
      </c>
      <c r="J4586" t="s">
        <v>71</v>
      </c>
      <c r="K4586">
        <v>13.061</v>
      </c>
      <c r="L4586" s="4">
        <v>1440</v>
      </c>
      <c r="M4586">
        <v>1000</v>
      </c>
      <c r="N4586" s="3">
        <v>18807.84</v>
      </c>
      <c r="O4586">
        <v>18807.84</v>
      </c>
      <c r="P4586">
        <v>18807.84</v>
      </c>
      <c r="Q4586">
        <v>0</v>
      </c>
      <c r="S4586" t="str">
        <f t="shared" si="276"/>
        <v>June</v>
      </c>
      <c r="T4586" t="str">
        <f t="shared" si="277"/>
        <v>2022</v>
      </c>
      <c r="U4586" s="3">
        <f t="shared" si="278"/>
        <v>30</v>
      </c>
    </row>
    <row r="4587" spans="1:21" hidden="1">
      <c r="A4587">
        <v>4586</v>
      </c>
      <c r="B4587" t="s">
        <v>1792</v>
      </c>
      <c r="C4587" t="s">
        <v>29</v>
      </c>
      <c r="D4587" t="s">
        <v>131</v>
      </c>
      <c r="E4587" t="s">
        <v>124</v>
      </c>
      <c r="F4587" s="1">
        <v>44717</v>
      </c>
      <c r="G4587" s="2">
        <v>44713.24722222222</v>
      </c>
      <c r="H4587" s="2">
        <v>44718.711805555555</v>
      </c>
      <c r="I4587" t="s">
        <v>1631</v>
      </c>
      <c r="J4587" t="s">
        <v>71</v>
      </c>
      <c r="K4587">
        <v>13.061</v>
      </c>
      <c r="L4587" s="4">
        <v>1440</v>
      </c>
      <c r="M4587">
        <v>1000</v>
      </c>
      <c r="N4587" s="3">
        <v>18807.84</v>
      </c>
      <c r="O4587">
        <v>18807.84</v>
      </c>
      <c r="P4587">
        <v>18807.84</v>
      </c>
      <c r="Q4587">
        <v>0</v>
      </c>
      <c r="S4587" t="str">
        <f t="shared" si="276"/>
        <v>June</v>
      </c>
      <c r="T4587" t="str">
        <f t="shared" si="277"/>
        <v>2022</v>
      </c>
      <c r="U4587" s="3">
        <f t="shared" si="278"/>
        <v>30</v>
      </c>
    </row>
    <row r="4588" spans="1:21" hidden="1">
      <c r="A4588">
        <v>4587</v>
      </c>
      <c r="B4588" t="s">
        <v>1789</v>
      </c>
      <c r="C4588" t="s">
        <v>29</v>
      </c>
      <c r="D4588" t="s">
        <v>131</v>
      </c>
      <c r="E4588" t="s">
        <v>124</v>
      </c>
      <c r="F4588" s="1">
        <v>44721</v>
      </c>
      <c r="G4588" s="2">
        <v>44720.25</v>
      </c>
      <c r="H4588" s="2">
        <v>44725.640972222223</v>
      </c>
      <c r="I4588" t="s">
        <v>1631</v>
      </c>
      <c r="J4588" t="s">
        <v>71</v>
      </c>
      <c r="K4588">
        <v>13.061</v>
      </c>
      <c r="L4588" s="4">
        <v>1440</v>
      </c>
      <c r="M4588">
        <v>1000</v>
      </c>
      <c r="N4588" s="3">
        <v>18807.84</v>
      </c>
      <c r="O4588">
        <v>18807.84</v>
      </c>
      <c r="P4588">
        <v>18807.84</v>
      </c>
      <c r="Q4588">
        <v>0</v>
      </c>
      <c r="S4588" t="str">
        <f t="shared" si="276"/>
        <v>June</v>
      </c>
      <c r="T4588" t="str">
        <f t="shared" si="277"/>
        <v>2022</v>
      </c>
      <c r="U4588" s="3">
        <f t="shared" ref="U4588:U4619" si="279">DAY(EOMONTH(F4588, 0))</f>
        <v>30</v>
      </c>
    </row>
    <row r="4589" spans="1:21" hidden="1">
      <c r="A4589">
        <v>4588</v>
      </c>
      <c r="B4589" t="s">
        <v>1789</v>
      </c>
      <c r="C4589" t="s">
        <v>29</v>
      </c>
      <c r="D4589" t="s">
        <v>131</v>
      </c>
      <c r="E4589" t="s">
        <v>124</v>
      </c>
      <c r="F4589" s="1">
        <v>44722</v>
      </c>
      <c r="G4589" s="2">
        <v>44720.25</v>
      </c>
      <c r="H4589" s="2">
        <v>44725.640972222223</v>
      </c>
      <c r="I4589" t="s">
        <v>1631</v>
      </c>
      <c r="J4589" t="s">
        <v>71</v>
      </c>
      <c r="K4589">
        <v>13.061</v>
      </c>
      <c r="L4589" s="4">
        <v>1440</v>
      </c>
      <c r="M4589">
        <v>1000</v>
      </c>
      <c r="N4589" s="3">
        <v>18807.84</v>
      </c>
      <c r="O4589">
        <v>18807.84</v>
      </c>
      <c r="P4589">
        <v>18807.84</v>
      </c>
      <c r="Q4589">
        <v>0</v>
      </c>
      <c r="S4589" t="str">
        <f t="shared" si="276"/>
        <v>June</v>
      </c>
      <c r="T4589" t="str">
        <f t="shared" si="277"/>
        <v>2022</v>
      </c>
      <c r="U4589" s="3">
        <f t="shared" si="279"/>
        <v>30</v>
      </c>
    </row>
    <row r="4590" spans="1:21" hidden="1">
      <c r="A4590">
        <v>4589</v>
      </c>
      <c r="B4590" t="s">
        <v>1789</v>
      </c>
      <c r="C4590" t="s">
        <v>29</v>
      </c>
      <c r="D4590" t="s">
        <v>131</v>
      </c>
      <c r="E4590" t="s">
        <v>124</v>
      </c>
      <c r="F4590" s="1">
        <v>44723</v>
      </c>
      <c r="G4590" s="2">
        <v>44720.25</v>
      </c>
      <c r="H4590" s="2">
        <v>44725.640972222223</v>
      </c>
      <c r="I4590" t="s">
        <v>1631</v>
      </c>
      <c r="J4590" t="s">
        <v>71</v>
      </c>
      <c r="K4590">
        <v>13.061</v>
      </c>
      <c r="L4590" s="4">
        <v>1440</v>
      </c>
      <c r="M4590">
        <v>1000</v>
      </c>
      <c r="N4590" s="3">
        <v>18807.84</v>
      </c>
      <c r="O4590">
        <v>18807.84</v>
      </c>
      <c r="P4590">
        <v>18807.84</v>
      </c>
      <c r="Q4590">
        <v>0</v>
      </c>
      <c r="S4590" t="str">
        <f t="shared" si="276"/>
        <v>June</v>
      </c>
      <c r="T4590" t="str">
        <f t="shared" si="277"/>
        <v>2022</v>
      </c>
      <c r="U4590" s="3">
        <f t="shared" si="279"/>
        <v>30</v>
      </c>
    </row>
    <row r="4591" spans="1:21" hidden="1">
      <c r="A4591">
        <v>4590</v>
      </c>
      <c r="B4591" t="s">
        <v>1789</v>
      </c>
      <c r="C4591" t="s">
        <v>29</v>
      </c>
      <c r="D4591" t="s">
        <v>131</v>
      </c>
      <c r="E4591" t="s">
        <v>124</v>
      </c>
      <c r="F4591" s="1">
        <v>44724</v>
      </c>
      <c r="G4591" s="2">
        <v>44720.25</v>
      </c>
      <c r="H4591" s="2">
        <v>44725.640972222223</v>
      </c>
      <c r="I4591" t="s">
        <v>1631</v>
      </c>
      <c r="J4591" t="s">
        <v>71</v>
      </c>
      <c r="K4591">
        <v>13.061</v>
      </c>
      <c r="L4591" s="4">
        <v>1440</v>
      </c>
      <c r="M4591">
        <v>1000</v>
      </c>
      <c r="N4591" s="3">
        <v>18807.84</v>
      </c>
      <c r="O4591">
        <v>18807.84</v>
      </c>
      <c r="P4591">
        <v>18807.84</v>
      </c>
      <c r="Q4591">
        <v>0</v>
      </c>
      <c r="S4591" t="str">
        <f t="shared" si="276"/>
        <v>June</v>
      </c>
      <c r="T4591" t="str">
        <f t="shared" si="277"/>
        <v>2022</v>
      </c>
      <c r="U4591" s="3">
        <f t="shared" si="279"/>
        <v>30</v>
      </c>
    </row>
    <row r="4592" spans="1:21" hidden="1">
      <c r="A4592">
        <v>4591</v>
      </c>
      <c r="B4592" t="s">
        <v>1785</v>
      </c>
      <c r="C4592" t="s">
        <v>29</v>
      </c>
      <c r="D4592" t="s">
        <v>129</v>
      </c>
      <c r="E4592" t="s">
        <v>75</v>
      </c>
      <c r="F4592" s="1">
        <v>44728</v>
      </c>
      <c r="G4592" s="2">
        <v>44727.25</v>
      </c>
      <c r="H4592" s="2">
        <v>44732.585416666669</v>
      </c>
      <c r="I4592" t="s">
        <v>1631</v>
      </c>
      <c r="J4592" t="s">
        <v>71</v>
      </c>
      <c r="K4592">
        <v>13.061</v>
      </c>
      <c r="L4592" s="4">
        <v>1440</v>
      </c>
      <c r="M4592">
        <v>1000</v>
      </c>
      <c r="N4592" s="3">
        <v>18807.84</v>
      </c>
      <c r="O4592">
        <v>18807.84</v>
      </c>
      <c r="P4592">
        <v>18807.84</v>
      </c>
      <c r="Q4592">
        <v>0</v>
      </c>
      <c r="S4592" t="str">
        <f t="shared" si="276"/>
        <v>June</v>
      </c>
      <c r="T4592" t="str">
        <f t="shared" si="277"/>
        <v>2022</v>
      </c>
      <c r="U4592" s="3">
        <f t="shared" si="279"/>
        <v>30</v>
      </c>
    </row>
    <row r="4593" spans="1:21" hidden="1">
      <c r="A4593">
        <v>4592</v>
      </c>
      <c r="B4593" t="s">
        <v>1785</v>
      </c>
      <c r="C4593" t="s">
        <v>29</v>
      </c>
      <c r="D4593" t="s">
        <v>129</v>
      </c>
      <c r="E4593" t="s">
        <v>75</v>
      </c>
      <c r="F4593" s="1">
        <v>44729</v>
      </c>
      <c r="G4593" s="2">
        <v>44727.25</v>
      </c>
      <c r="H4593" s="2">
        <v>44732.585416666669</v>
      </c>
      <c r="I4593" t="s">
        <v>1631</v>
      </c>
      <c r="J4593" t="s">
        <v>71</v>
      </c>
      <c r="K4593">
        <v>13.061</v>
      </c>
      <c r="L4593" s="4">
        <v>1440</v>
      </c>
      <c r="M4593">
        <v>1000</v>
      </c>
      <c r="N4593" s="3">
        <v>18807.84</v>
      </c>
      <c r="O4593">
        <v>18807.84</v>
      </c>
      <c r="P4593">
        <v>18807.84</v>
      </c>
      <c r="Q4593">
        <v>0</v>
      </c>
      <c r="S4593" t="str">
        <f t="shared" si="276"/>
        <v>June</v>
      </c>
      <c r="T4593" t="str">
        <f t="shared" si="277"/>
        <v>2022</v>
      </c>
      <c r="U4593" s="3">
        <f t="shared" si="279"/>
        <v>30</v>
      </c>
    </row>
    <row r="4594" spans="1:21" hidden="1">
      <c r="A4594">
        <v>4593</v>
      </c>
      <c r="B4594" t="s">
        <v>1785</v>
      </c>
      <c r="C4594" t="s">
        <v>29</v>
      </c>
      <c r="D4594" t="s">
        <v>129</v>
      </c>
      <c r="E4594" t="s">
        <v>75</v>
      </c>
      <c r="F4594" s="1">
        <v>44730</v>
      </c>
      <c r="G4594" s="2">
        <v>44727.25</v>
      </c>
      <c r="H4594" s="2">
        <v>44732.585416666669</v>
      </c>
      <c r="I4594" t="s">
        <v>1631</v>
      </c>
      <c r="J4594" t="s">
        <v>71</v>
      </c>
      <c r="K4594">
        <v>13.061</v>
      </c>
      <c r="L4594" s="4">
        <v>1440</v>
      </c>
      <c r="M4594">
        <v>1000</v>
      </c>
      <c r="N4594" s="3">
        <v>18807.84</v>
      </c>
      <c r="O4594">
        <v>18807.84</v>
      </c>
      <c r="P4594">
        <v>18807.84</v>
      </c>
      <c r="Q4594">
        <v>0</v>
      </c>
      <c r="S4594" t="str">
        <f t="shared" si="276"/>
        <v>June</v>
      </c>
      <c r="T4594" t="str">
        <f t="shared" si="277"/>
        <v>2022</v>
      </c>
      <c r="U4594" s="3">
        <f t="shared" si="279"/>
        <v>30</v>
      </c>
    </row>
    <row r="4595" spans="1:21" hidden="1">
      <c r="A4595">
        <v>4594</v>
      </c>
      <c r="B4595" t="s">
        <v>1785</v>
      </c>
      <c r="C4595" t="s">
        <v>29</v>
      </c>
      <c r="D4595" t="s">
        <v>129</v>
      </c>
      <c r="E4595" t="s">
        <v>75</v>
      </c>
      <c r="F4595" s="1">
        <v>44731</v>
      </c>
      <c r="G4595" s="2">
        <v>44727.25</v>
      </c>
      <c r="H4595" s="2">
        <v>44732.585416666669</v>
      </c>
      <c r="I4595" t="s">
        <v>1631</v>
      </c>
      <c r="J4595" t="s">
        <v>71</v>
      </c>
      <c r="K4595">
        <v>13.061</v>
      </c>
      <c r="L4595" s="4">
        <v>1440</v>
      </c>
      <c r="M4595">
        <v>1000</v>
      </c>
      <c r="N4595" s="3">
        <v>18807.84</v>
      </c>
      <c r="O4595">
        <v>18807.84</v>
      </c>
      <c r="P4595">
        <v>18807.84</v>
      </c>
      <c r="Q4595">
        <v>0</v>
      </c>
      <c r="S4595" t="str">
        <f t="shared" si="276"/>
        <v>June</v>
      </c>
      <c r="T4595" t="str">
        <f t="shared" si="277"/>
        <v>2022</v>
      </c>
      <c r="U4595" s="3">
        <f t="shared" si="279"/>
        <v>30</v>
      </c>
    </row>
    <row r="4596" spans="1:21" hidden="1">
      <c r="A4596">
        <v>4595</v>
      </c>
      <c r="B4596" t="s">
        <v>1784</v>
      </c>
      <c r="C4596" t="s">
        <v>29</v>
      </c>
      <c r="D4596" t="s">
        <v>129</v>
      </c>
      <c r="E4596" t="s">
        <v>75</v>
      </c>
      <c r="F4596" s="1">
        <v>44735</v>
      </c>
      <c r="G4596" s="2">
        <v>44734.269444444442</v>
      </c>
      <c r="H4596" s="2">
        <v>44738.569444444445</v>
      </c>
      <c r="I4596" t="s">
        <v>1631</v>
      </c>
      <c r="J4596" t="s">
        <v>71</v>
      </c>
      <c r="K4596">
        <v>13.061</v>
      </c>
      <c r="L4596" s="4">
        <v>1440</v>
      </c>
      <c r="M4596">
        <v>1000</v>
      </c>
      <c r="N4596" s="3">
        <v>18807.84</v>
      </c>
      <c r="O4596">
        <v>18807.84</v>
      </c>
      <c r="P4596">
        <v>18807.84</v>
      </c>
      <c r="Q4596">
        <v>0</v>
      </c>
      <c r="S4596" t="str">
        <f t="shared" si="276"/>
        <v>June</v>
      </c>
      <c r="T4596" t="str">
        <f t="shared" si="277"/>
        <v>2022</v>
      </c>
      <c r="U4596" s="3">
        <f t="shared" si="279"/>
        <v>30</v>
      </c>
    </row>
    <row r="4597" spans="1:21" hidden="1">
      <c r="A4597">
        <v>4596</v>
      </c>
      <c r="B4597" t="s">
        <v>1784</v>
      </c>
      <c r="C4597" t="s">
        <v>29</v>
      </c>
      <c r="D4597" t="s">
        <v>129</v>
      </c>
      <c r="E4597" t="s">
        <v>75</v>
      </c>
      <c r="F4597" s="1">
        <v>44736</v>
      </c>
      <c r="G4597" s="2">
        <v>44734.269444444442</v>
      </c>
      <c r="H4597" s="2">
        <v>44738.569444444445</v>
      </c>
      <c r="I4597" t="s">
        <v>1631</v>
      </c>
      <c r="J4597" t="s">
        <v>71</v>
      </c>
      <c r="K4597">
        <v>13.061</v>
      </c>
      <c r="L4597" s="4">
        <v>1440</v>
      </c>
      <c r="M4597">
        <v>1000</v>
      </c>
      <c r="N4597" s="3">
        <v>18807.84</v>
      </c>
      <c r="O4597">
        <v>18807.84</v>
      </c>
      <c r="P4597">
        <v>18807.84</v>
      </c>
      <c r="Q4597">
        <v>0</v>
      </c>
      <c r="S4597" t="str">
        <f t="shared" si="276"/>
        <v>June</v>
      </c>
      <c r="T4597" t="str">
        <f t="shared" si="277"/>
        <v>2022</v>
      </c>
      <c r="U4597" s="3">
        <f t="shared" si="279"/>
        <v>30</v>
      </c>
    </row>
    <row r="4598" spans="1:21" hidden="1">
      <c r="A4598">
        <v>4597</v>
      </c>
      <c r="B4598" t="s">
        <v>1784</v>
      </c>
      <c r="C4598" t="s">
        <v>29</v>
      </c>
      <c r="D4598" t="s">
        <v>129</v>
      </c>
      <c r="E4598" t="s">
        <v>75</v>
      </c>
      <c r="F4598" s="1">
        <v>44737</v>
      </c>
      <c r="G4598" s="2">
        <v>44734.269444444442</v>
      </c>
      <c r="H4598" s="2">
        <v>44738.569444444445</v>
      </c>
      <c r="I4598" t="s">
        <v>1631</v>
      </c>
      <c r="J4598" t="s">
        <v>71</v>
      </c>
      <c r="K4598">
        <v>13.061</v>
      </c>
      <c r="L4598" s="4">
        <v>1440</v>
      </c>
      <c r="M4598">
        <v>1000</v>
      </c>
      <c r="N4598" s="3">
        <v>18807.84</v>
      </c>
      <c r="O4598">
        <v>18807.84</v>
      </c>
      <c r="P4598">
        <v>18807.84</v>
      </c>
      <c r="Q4598">
        <v>0</v>
      </c>
      <c r="S4598" t="str">
        <f t="shared" si="276"/>
        <v>June</v>
      </c>
      <c r="T4598" t="str">
        <f t="shared" si="277"/>
        <v>2022</v>
      </c>
      <c r="U4598" s="3">
        <f t="shared" si="279"/>
        <v>30</v>
      </c>
    </row>
    <row r="4599" spans="1:21" hidden="1">
      <c r="A4599">
        <v>4598</v>
      </c>
      <c r="B4599" t="s">
        <v>1794</v>
      </c>
      <c r="C4599" t="s">
        <v>29</v>
      </c>
      <c r="D4599" t="s">
        <v>129</v>
      </c>
      <c r="E4599" t="s">
        <v>75</v>
      </c>
      <c r="F4599" s="1">
        <v>44743</v>
      </c>
      <c r="G4599" s="2">
        <v>44742.276388888888</v>
      </c>
      <c r="H4599" s="2">
        <v>44746</v>
      </c>
      <c r="I4599" t="s">
        <v>1631</v>
      </c>
      <c r="J4599" t="s">
        <v>71</v>
      </c>
      <c r="K4599">
        <v>13.061</v>
      </c>
      <c r="L4599" s="4">
        <v>1440</v>
      </c>
      <c r="M4599">
        <v>1000</v>
      </c>
      <c r="N4599" s="3">
        <v>18807.84</v>
      </c>
      <c r="O4599">
        <v>18807.84</v>
      </c>
      <c r="P4599">
        <v>18807.84</v>
      </c>
      <c r="Q4599">
        <v>0</v>
      </c>
      <c r="S4599" t="str">
        <f t="shared" si="276"/>
        <v>July</v>
      </c>
      <c r="T4599" t="str">
        <f t="shared" si="277"/>
        <v>2022</v>
      </c>
      <c r="U4599" s="3">
        <f t="shared" si="279"/>
        <v>31</v>
      </c>
    </row>
    <row r="4600" spans="1:21" hidden="1">
      <c r="A4600">
        <v>4599</v>
      </c>
      <c r="B4600" t="s">
        <v>1794</v>
      </c>
      <c r="C4600" t="s">
        <v>29</v>
      </c>
      <c r="D4600" t="s">
        <v>129</v>
      </c>
      <c r="E4600" t="s">
        <v>75</v>
      </c>
      <c r="F4600" s="1">
        <v>44744</v>
      </c>
      <c r="G4600" s="2">
        <v>44742.276388888888</v>
      </c>
      <c r="H4600" s="2">
        <v>44746</v>
      </c>
      <c r="I4600" t="s">
        <v>1631</v>
      </c>
      <c r="J4600" t="s">
        <v>71</v>
      </c>
      <c r="K4600">
        <v>13.061</v>
      </c>
      <c r="L4600" s="4">
        <v>1440</v>
      </c>
      <c r="M4600">
        <v>1000</v>
      </c>
      <c r="N4600" s="3">
        <v>18807.84</v>
      </c>
      <c r="O4600">
        <v>18807.84</v>
      </c>
      <c r="P4600">
        <v>18807.84</v>
      </c>
      <c r="Q4600">
        <v>0</v>
      </c>
      <c r="S4600" t="str">
        <f t="shared" si="276"/>
        <v>July</v>
      </c>
      <c r="T4600" t="str">
        <f t="shared" si="277"/>
        <v>2022</v>
      </c>
      <c r="U4600" s="3">
        <f t="shared" si="279"/>
        <v>31</v>
      </c>
    </row>
    <row r="4601" spans="1:21" hidden="1">
      <c r="A4601">
        <v>4600</v>
      </c>
      <c r="B4601" t="s">
        <v>1794</v>
      </c>
      <c r="C4601" t="s">
        <v>29</v>
      </c>
      <c r="D4601" t="s">
        <v>129</v>
      </c>
      <c r="E4601" t="s">
        <v>75</v>
      </c>
      <c r="F4601" s="1">
        <v>44745</v>
      </c>
      <c r="G4601" s="2">
        <v>44742.276388888888</v>
      </c>
      <c r="H4601" s="2">
        <v>44746</v>
      </c>
      <c r="I4601" t="s">
        <v>1631</v>
      </c>
      <c r="J4601" t="s">
        <v>71</v>
      </c>
      <c r="K4601">
        <v>13.061</v>
      </c>
      <c r="L4601" s="4">
        <v>1440</v>
      </c>
      <c r="M4601">
        <v>1000</v>
      </c>
      <c r="N4601" s="3">
        <v>18807.84</v>
      </c>
      <c r="O4601">
        <v>18807.84</v>
      </c>
      <c r="P4601">
        <v>18807.84</v>
      </c>
      <c r="Q4601">
        <v>0</v>
      </c>
      <c r="S4601" t="str">
        <f t="shared" si="276"/>
        <v>July</v>
      </c>
      <c r="T4601" t="str">
        <f t="shared" si="277"/>
        <v>2022</v>
      </c>
      <c r="U4601" s="3">
        <f t="shared" si="279"/>
        <v>31</v>
      </c>
    </row>
    <row r="4602" spans="1:21" hidden="1">
      <c r="A4602">
        <v>4601</v>
      </c>
      <c r="B4602" t="s">
        <v>1783</v>
      </c>
      <c r="C4602" t="s">
        <v>29</v>
      </c>
      <c r="D4602" t="s">
        <v>129</v>
      </c>
      <c r="E4602" t="s">
        <v>75</v>
      </c>
      <c r="F4602" s="1">
        <v>44749</v>
      </c>
      <c r="G4602" s="2">
        <v>44748.270138888889</v>
      </c>
      <c r="H4602" s="2">
        <v>44753.5625</v>
      </c>
      <c r="I4602" t="s">
        <v>1631</v>
      </c>
      <c r="J4602" t="s">
        <v>71</v>
      </c>
      <c r="K4602">
        <v>13.061</v>
      </c>
      <c r="L4602" s="4">
        <v>1440</v>
      </c>
      <c r="M4602">
        <v>1000</v>
      </c>
      <c r="N4602" s="3">
        <v>18807.84</v>
      </c>
      <c r="O4602">
        <v>18807.84</v>
      </c>
      <c r="P4602">
        <v>18807.84</v>
      </c>
      <c r="Q4602">
        <v>0</v>
      </c>
      <c r="S4602" t="str">
        <f t="shared" si="276"/>
        <v>July</v>
      </c>
      <c r="T4602" t="str">
        <f t="shared" si="277"/>
        <v>2022</v>
      </c>
      <c r="U4602" s="3">
        <f t="shared" si="279"/>
        <v>31</v>
      </c>
    </row>
    <row r="4603" spans="1:21" hidden="1">
      <c r="A4603">
        <v>4602</v>
      </c>
      <c r="B4603" t="s">
        <v>1783</v>
      </c>
      <c r="C4603" t="s">
        <v>29</v>
      </c>
      <c r="D4603" t="s">
        <v>129</v>
      </c>
      <c r="E4603" t="s">
        <v>75</v>
      </c>
      <c r="F4603" s="1">
        <v>44750</v>
      </c>
      <c r="G4603" s="2">
        <v>44748.270138888889</v>
      </c>
      <c r="H4603" s="2">
        <v>44753.5625</v>
      </c>
      <c r="I4603" t="s">
        <v>1631</v>
      </c>
      <c r="J4603" t="s">
        <v>71</v>
      </c>
      <c r="K4603">
        <v>13.061</v>
      </c>
      <c r="L4603" s="4">
        <v>1440</v>
      </c>
      <c r="M4603">
        <v>1000</v>
      </c>
      <c r="N4603" s="3">
        <v>18807.84</v>
      </c>
      <c r="O4603">
        <v>18807.84</v>
      </c>
      <c r="P4603">
        <v>18807.84</v>
      </c>
      <c r="Q4603">
        <v>0</v>
      </c>
      <c r="S4603" t="str">
        <f t="shared" si="276"/>
        <v>July</v>
      </c>
      <c r="T4603" t="str">
        <f t="shared" si="277"/>
        <v>2022</v>
      </c>
      <c r="U4603" s="3">
        <f t="shared" si="279"/>
        <v>31</v>
      </c>
    </row>
    <row r="4604" spans="1:21" hidden="1">
      <c r="A4604">
        <v>4603</v>
      </c>
      <c r="B4604" t="s">
        <v>1783</v>
      </c>
      <c r="C4604" t="s">
        <v>29</v>
      </c>
      <c r="D4604" t="s">
        <v>129</v>
      </c>
      <c r="E4604" t="s">
        <v>75</v>
      </c>
      <c r="F4604" s="1">
        <v>44751</v>
      </c>
      <c r="G4604" s="2">
        <v>44748.270138888889</v>
      </c>
      <c r="H4604" s="2">
        <v>44753.5625</v>
      </c>
      <c r="I4604" t="s">
        <v>1631</v>
      </c>
      <c r="J4604" t="s">
        <v>71</v>
      </c>
      <c r="K4604">
        <v>13.061</v>
      </c>
      <c r="L4604" s="4">
        <v>1440</v>
      </c>
      <c r="M4604">
        <v>1000</v>
      </c>
      <c r="N4604" s="3">
        <v>18807.84</v>
      </c>
      <c r="O4604">
        <v>18807.84</v>
      </c>
      <c r="P4604">
        <v>18807.84</v>
      </c>
      <c r="Q4604">
        <v>0</v>
      </c>
      <c r="S4604" t="str">
        <f t="shared" si="276"/>
        <v>July</v>
      </c>
      <c r="T4604" t="str">
        <f t="shared" si="277"/>
        <v>2022</v>
      </c>
      <c r="U4604" s="3">
        <f t="shared" si="279"/>
        <v>31</v>
      </c>
    </row>
    <row r="4605" spans="1:21" hidden="1">
      <c r="A4605">
        <v>4604</v>
      </c>
      <c r="B4605" t="s">
        <v>1783</v>
      </c>
      <c r="C4605" t="s">
        <v>29</v>
      </c>
      <c r="D4605" t="s">
        <v>129</v>
      </c>
      <c r="E4605" t="s">
        <v>75</v>
      </c>
      <c r="F4605" s="1">
        <v>44752</v>
      </c>
      <c r="G4605" s="2">
        <v>44748.270138888889</v>
      </c>
      <c r="H4605" s="2">
        <v>44753.5625</v>
      </c>
      <c r="I4605" t="s">
        <v>1631</v>
      </c>
      <c r="J4605" t="s">
        <v>71</v>
      </c>
      <c r="K4605">
        <v>13.061</v>
      </c>
      <c r="L4605" s="4">
        <v>1440</v>
      </c>
      <c r="M4605">
        <v>1000</v>
      </c>
      <c r="N4605" s="3">
        <v>18807.84</v>
      </c>
      <c r="O4605">
        <v>18807.84</v>
      </c>
      <c r="P4605">
        <v>18807.84</v>
      </c>
      <c r="Q4605">
        <v>0</v>
      </c>
      <c r="S4605" t="str">
        <f t="shared" si="276"/>
        <v>July</v>
      </c>
      <c r="T4605" t="str">
        <f t="shared" si="277"/>
        <v>2022</v>
      </c>
      <c r="U4605" s="3">
        <f t="shared" si="279"/>
        <v>31</v>
      </c>
    </row>
    <row r="4606" spans="1:21" hidden="1">
      <c r="A4606">
        <v>4605</v>
      </c>
      <c r="B4606" t="s">
        <v>1801</v>
      </c>
      <c r="C4606" t="s">
        <v>29</v>
      </c>
      <c r="D4606" t="s">
        <v>129</v>
      </c>
      <c r="E4606" t="s">
        <v>75</v>
      </c>
      <c r="F4606" s="1">
        <v>44765</v>
      </c>
      <c r="G4606" s="2">
        <v>44764.267361111109</v>
      </c>
      <c r="H4606" s="2">
        <v>44767</v>
      </c>
      <c r="I4606" t="s">
        <v>1631</v>
      </c>
      <c r="J4606" t="s">
        <v>71</v>
      </c>
      <c r="K4606">
        <v>13.061</v>
      </c>
      <c r="L4606" s="4">
        <v>1440</v>
      </c>
      <c r="M4606">
        <v>1000</v>
      </c>
      <c r="N4606" s="3">
        <v>18807.84</v>
      </c>
      <c r="O4606">
        <v>18807.84</v>
      </c>
      <c r="P4606">
        <v>18807.84</v>
      </c>
      <c r="Q4606">
        <v>0</v>
      </c>
      <c r="S4606" t="str">
        <f t="shared" si="276"/>
        <v>July</v>
      </c>
      <c r="T4606" t="str">
        <f t="shared" si="277"/>
        <v>2022</v>
      </c>
      <c r="U4606" s="3">
        <f t="shared" si="279"/>
        <v>31</v>
      </c>
    </row>
    <row r="4607" spans="1:21" hidden="1">
      <c r="A4607">
        <v>4606</v>
      </c>
      <c r="B4607" t="s">
        <v>1801</v>
      </c>
      <c r="C4607" t="s">
        <v>29</v>
      </c>
      <c r="D4607" t="s">
        <v>129</v>
      </c>
      <c r="E4607" t="s">
        <v>75</v>
      </c>
      <c r="F4607" s="1">
        <v>44766</v>
      </c>
      <c r="G4607" s="2">
        <v>44764.267361111109</v>
      </c>
      <c r="H4607" s="2">
        <v>44767</v>
      </c>
      <c r="I4607" t="s">
        <v>1631</v>
      </c>
      <c r="J4607" t="s">
        <v>71</v>
      </c>
      <c r="K4607">
        <v>13.061</v>
      </c>
      <c r="L4607" s="4">
        <v>1440</v>
      </c>
      <c r="M4607">
        <v>1000</v>
      </c>
      <c r="N4607" s="3">
        <v>18807.84</v>
      </c>
      <c r="O4607">
        <v>18807.84</v>
      </c>
      <c r="P4607">
        <v>18807.84</v>
      </c>
      <c r="Q4607">
        <v>0</v>
      </c>
      <c r="S4607" t="str">
        <f t="shared" si="276"/>
        <v>July</v>
      </c>
      <c r="T4607" t="str">
        <f t="shared" si="277"/>
        <v>2022</v>
      </c>
      <c r="U4607" s="3">
        <f t="shared" si="279"/>
        <v>31</v>
      </c>
    </row>
    <row r="4608" spans="1:21" hidden="1">
      <c r="A4608">
        <v>4607</v>
      </c>
      <c r="B4608" t="s">
        <v>1782</v>
      </c>
      <c r="C4608" t="s">
        <v>29</v>
      </c>
      <c r="D4608" t="s">
        <v>123</v>
      </c>
      <c r="E4608" t="s">
        <v>124</v>
      </c>
      <c r="F4608" s="1">
        <v>44679</v>
      </c>
      <c r="G4608" s="2">
        <v>44678.479166666664</v>
      </c>
      <c r="H4608" s="2">
        <v>44683</v>
      </c>
      <c r="I4608" t="s">
        <v>1631</v>
      </c>
      <c r="J4608" t="s">
        <v>71</v>
      </c>
      <c r="K4608">
        <v>13.061</v>
      </c>
      <c r="L4608" s="4">
        <v>1440</v>
      </c>
      <c r="M4608">
        <v>1000</v>
      </c>
      <c r="N4608" s="3">
        <v>18807.84</v>
      </c>
      <c r="O4608">
        <v>18807.84</v>
      </c>
      <c r="P4608">
        <v>18807.84</v>
      </c>
      <c r="Q4608">
        <v>0</v>
      </c>
      <c r="S4608" t="str">
        <f t="shared" si="276"/>
        <v>April</v>
      </c>
      <c r="T4608" t="str">
        <f t="shared" si="277"/>
        <v>2022</v>
      </c>
      <c r="U4608" s="3">
        <f t="shared" si="279"/>
        <v>30</v>
      </c>
    </row>
    <row r="4609" spans="1:21" hidden="1">
      <c r="A4609">
        <v>4608</v>
      </c>
      <c r="B4609" t="s">
        <v>1782</v>
      </c>
      <c r="C4609" t="s">
        <v>29</v>
      </c>
      <c r="D4609" t="s">
        <v>123</v>
      </c>
      <c r="E4609" t="s">
        <v>124</v>
      </c>
      <c r="F4609" s="1">
        <v>44680</v>
      </c>
      <c r="G4609" s="2">
        <v>44678.479166666664</v>
      </c>
      <c r="H4609" s="2">
        <v>44683</v>
      </c>
      <c r="I4609" t="s">
        <v>1631</v>
      </c>
      <c r="J4609" t="s">
        <v>71</v>
      </c>
      <c r="K4609">
        <v>13.061</v>
      </c>
      <c r="L4609" s="4">
        <v>1440</v>
      </c>
      <c r="M4609">
        <v>1000</v>
      </c>
      <c r="N4609" s="3">
        <v>18807.84</v>
      </c>
      <c r="O4609">
        <v>18807.84</v>
      </c>
      <c r="P4609">
        <v>18807.84</v>
      </c>
      <c r="Q4609">
        <v>0</v>
      </c>
      <c r="S4609" t="str">
        <f t="shared" si="276"/>
        <v>April</v>
      </c>
      <c r="T4609" t="str">
        <f t="shared" si="277"/>
        <v>2022</v>
      </c>
      <c r="U4609" s="3">
        <f t="shared" si="279"/>
        <v>30</v>
      </c>
    </row>
    <row r="4610" spans="1:21" hidden="1">
      <c r="A4610">
        <v>4609</v>
      </c>
      <c r="B4610" t="s">
        <v>1782</v>
      </c>
      <c r="C4610" t="s">
        <v>29</v>
      </c>
      <c r="D4610" t="s">
        <v>123</v>
      </c>
      <c r="E4610" t="s">
        <v>124</v>
      </c>
      <c r="F4610" s="1">
        <v>44681</v>
      </c>
      <c r="G4610" s="2">
        <v>44678.479166666664</v>
      </c>
      <c r="H4610" s="2">
        <v>44683</v>
      </c>
      <c r="I4610" t="s">
        <v>1631</v>
      </c>
      <c r="J4610" t="s">
        <v>71</v>
      </c>
      <c r="K4610">
        <v>13.061</v>
      </c>
      <c r="L4610" s="4">
        <v>1440</v>
      </c>
      <c r="M4610">
        <v>1000</v>
      </c>
      <c r="N4610" s="3">
        <v>18807.84</v>
      </c>
      <c r="O4610">
        <v>18807.84</v>
      </c>
      <c r="P4610">
        <v>18807.84</v>
      </c>
      <c r="Q4610">
        <v>0</v>
      </c>
      <c r="S4610" t="str">
        <f t="shared" si="276"/>
        <v>April</v>
      </c>
      <c r="T4610" t="str">
        <f t="shared" si="277"/>
        <v>2022</v>
      </c>
      <c r="U4610" s="3">
        <f t="shared" si="279"/>
        <v>30</v>
      </c>
    </row>
    <row r="4611" spans="1:21" hidden="1">
      <c r="A4611">
        <v>4610</v>
      </c>
      <c r="B4611" t="s">
        <v>1782</v>
      </c>
      <c r="C4611" t="s">
        <v>29</v>
      </c>
      <c r="D4611" t="s">
        <v>123</v>
      </c>
      <c r="E4611" t="s">
        <v>124</v>
      </c>
      <c r="F4611" s="1">
        <v>44682</v>
      </c>
      <c r="G4611" s="2">
        <v>44678.479166666664</v>
      </c>
      <c r="H4611" s="2">
        <v>44683</v>
      </c>
      <c r="I4611" t="s">
        <v>1631</v>
      </c>
      <c r="J4611" t="s">
        <v>71</v>
      </c>
      <c r="K4611">
        <v>13.061</v>
      </c>
      <c r="L4611" s="4">
        <v>1440</v>
      </c>
      <c r="M4611">
        <v>1000</v>
      </c>
      <c r="N4611" s="3">
        <v>18807.84</v>
      </c>
      <c r="O4611">
        <v>18807.84</v>
      </c>
      <c r="P4611">
        <v>18807.84</v>
      </c>
      <c r="Q4611">
        <v>0</v>
      </c>
      <c r="S4611" t="str">
        <f t="shared" ref="S4611:S4674" si="280">TEXT(F4611, "mmmm")</f>
        <v>May</v>
      </c>
      <c r="T4611" t="str">
        <f t="shared" ref="T4611:T4674" si="281">TEXT(F4611, "YYYY")</f>
        <v>2022</v>
      </c>
      <c r="U4611" s="3">
        <f t="shared" si="279"/>
        <v>31</v>
      </c>
    </row>
    <row r="4612" spans="1:21" hidden="1">
      <c r="A4612">
        <v>4611</v>
      </c>
      <c r="B4612" t="s">
        <v>1787</v>
      </c>
      <c r="C4612" t="s">
        <v>29</v>
      </c>
      <c r="D4612" t="s">
        <v>127</v>
      </c>
      <c r="E4612" t="s">
        <v>124</v>
      </c>
      <c r="F4612" s="1">
        <v>44700</v>
      </c>
      <c r="G4612" s="2">
        <v>44699.388888888891</v>
      </c>
      <c r="H4612" s="2">
        <v>44704.636805555558</v>
      </c>
      <c r="I4612" t="s">
        <v>1631</v>
      </c>
      <c r="J4612" t="s">
        <v>71</v>
      </c>
      <c r="K4612">
        <v>13.061</v>
      </c>
      <c r="L4612" s="4">
        <v>1440</v>
      </c>
      <c r="M4612">
        <v>1000</v>
      </c>
      <c r="N4612" s="3">
        <v>18807.84</v>
      </c>
      <c r="O4612">
        <v>18807.84</v>
      </c>
      <c r="P4612">
        <v>18807.84</v>
      </c>
      <c r="Q4612">
        <v>0</v>
      </c>
      <c r="S4612" t="str">
        <f t="shared" si="280"/>
        <v>May</v>
      </c>
      <c r="T4612" t="str">
        <f t="shared" si="281"/>
        <v>2022</v>
      </c>
      <c r="U4612" s="3">
        <f t="shared" si="279"/>
        <v>31</v>
      </c>
    </row>
    <row r="4613" spans="1:21" hidden="1">
      <c r="A4613">
        <v>4612</v>
      </c>
      <c r="B4613" t="s">
        <v>1787</v>
      </c>
      <c r="C4613" t="s">
        <v>29</v>
      </c>
      <c r="D4613" t="s">
        <v>127</v>
      </c>
      <c r="E4613" t="s">
        <v>124</v>
      </c>
      <c r="F4613" s="1">
        <v>44701</v>
      </c>
      <c r="G4613" s="2">
        <v>44699.388888888891</v>
      </c>
      <c r="H4613" s="2">
        <v>44704.636805555558</v>
      </c>
      <c r="I4613" t="s">
        <v>1631</v>
      </c>
      <c r="J4613" t="s">
        <v>71</v>
      </c>
      <c r="K4613">
        <v>13.061</v>
      </c>
      <c r="L4613" s="4">
        <v>1440</v>
      </c>
      <c r="M4613">
        <v>1000</v>
      </c>
      <c r="N4613" s="3">
        <v>18807.84</v>
      </c>
      <c r="O4613">
        <v>18807.84</v>
      </c>
      <c r="P4613">
        <v>18807.84</v>
      </c>
      <c r="Q4613">
        <v>0</v>
      </c>
      <c r="S4613" t="str">
        <f t="shared" si="280"/>
        <v>May</v>
      </c>
      <c r="T4613" t="str">
        <f t="shared" si="281"/>
        <v>2022</v>
      </c>
      <c r="U4613" s="3">
        <f t="shared" si="279"/>
        <v>31</v>
      </c>
    </row>
    <row r="4614" spans="1:21" hidden="1">
      <c r="A4614">
        <v>4613</v>
      </c>
      <c r="B4614" t="s">
        <v>1787</v>
      </c>
      <c r="C4614" t="s">
        <v>29</v>
      </c>
      <c r="D4614" t="s">
        <v>127</v>
      </c>
      <c r="E4614" t="s">
        <v>124</v>
      </c>
      <c r="F4614" s="1">
        <v>44702</v>
      </c>
      <c r="G4614" s="2">
        <v>44699.388888888891</v>
      </c>
      <c r="H4614" s="2">
        <v>44704.636805555558</v>
      </c>
      <c r="I4614" t="s">
        <v>1631</v>
      </c>
      <c r="J4614" t="s">
        <v>71</v>
      </c>
      <c r="K4614">
        <v>13.061</v>
      </c>
      <c r="L4614" s="4">
        <v>1440</v>
      </c>
      <c r="M4614">
        <v>1000</v>
      </c>
      <c r="N4614" s="3">
        <v>18807.84</v>
      </c>
      <c r="O4614">
        <v>18807.84</v>
      </c>
      <c r="P4614">
        <v>18807.84</v>
      </c>
      <c r="Q4614">
        <v>0</v>
      </c>
      <c r="S4614" t="str">
        <f t="shared" si="280"/>
        <v>May</v>
      </c>
      <c r="T4614" t="str">
        <f t="shared" si="281"/>
        <v>2022</v>
      </c>
      <c r="U4614" s="3">
        <f t="shared" si="279"/>
        <v>31</v>
      </c>
    </row>
    <row r="4615" spans="1:21" hidden="1">
      <c r="A4615">
        <v>4614</v>
      </c>
      <c r="B4615" t="s">
        <v>1787</v>
      </c>
      <c r="C4615" t="s">
        <v>29</v>
      </c>
      <c r="D4615" t="s">
        <v>127</v>
      </c>
      <c r="E4615" t="s">
        <v>124</v>
      </c>
      <c r="F4615" s="1">
        <v>44703</v>
      </c>
      <c r="G4615" s="2">
        <v>44699.388888888891</v>
      </c>
      <c r="H4615" s="2">
        <v>44704.636805555558</v>
      </c>
      <c r="I4615" t="s">
        <v>1631</v>
      </c>
      <c r="J4615" t="s">
        <v>71</v>
      </c>
      <c r="K4615">
        <v>13.061</v>
      </c>
      <c r="L4615" s="4">
        <v>1440</v>
      </c>
      <c r="M4615">
        <v>1000</v>
      </c>
      <c r="N4615" s="3">
        <v>18807.84</v>
      </c>
      <c r="O4615">
        <v>18807.84</v>
      </c>
      <c r="P4615">
        <v>18807.84</v>
      </c>
      <c r="Q4615">
        <v>0</v>
      </c>
      <c r="S4615" t="str">
        <f t="shared" si="280"/>
        <v>May</v>
      </c>
      <c r="T4615" t="str">
        <f t="shared" si="281"/>
        <v>2022</v>
      </c>
      <c r="U4615" s="3">
        <f t="shared" si="279"/>
        <v>31</v>
      </c>
    </row>
    <row r="4616" spans="1:21" hidden="1">
      <c r="A4616">
        <v>4615</v>
      </c>
      <c r="B4616" t="s">
        <v>1788</v>
      </c>
      <c r="C4616" t="s">
        <v>29</v>
      </c>
      <c r="D4616" t="s">
        <v>131</v>
      </c>
      <c r="E4616" t="s">
        <v>124</v>
      </c>
      <c r="F4616" s="1">
        <v>44770</v>
      </c>
      <c r="G4616" s="2">
        <v>44769.25</v>
      </c>
      <c r="H4616" s="2">
        <v>44774.635416666664</v>
      </c>
      <c r="I4616" t="s">
        <v>1631</v>
      </c>
      <c r="J4616" t="s">
        <v>71</v>
      </c>
      <c r="K4616">
        <v>13.061</v>
      </c>
      <c r="L4616" s="4">
        <v>1440</v>
      </c>
      <c r="M4616">
        <v>1000</v>
      </c>
      <c r="N4616" s="3">
        <v>18807.84</v>
      </c>
      <c r="O4616">
        <v>18807.84</v>
      </c>
      <c r="P4616">
        <v>18807.84</v>
      </c>
      <c r="Q4616">
        <v>0</v>
      </c>
      <c r="S4616" t="str">
        <f t="shared" si="280"/>
        <v>July</v>
      </c>
      <c r="T4616" t="str">
        <f t="shared" si="281"/>
        <v>2022</v>
      </c>
      <c r="U4616" s="3">
        <f t="shared" si="279"/>
        <v>31</v>
      </c>
    </row>
    <row r="4617" spans="1:21" hidden="1">
      <c r="A4617">
        <v>4616</v>
      </c>
      <c r="B4617" t="s">
        <v>1788</v>
      </c>
      <c r="C4617" t="s">
        <v>29</v>
      </c>
      <c r="D4617" t="s">
        <v>131</v>
      </c>
      <c r="E4617" t="s">
        <v>124</v>
      </c>
      <c r="F4617" s="1">
        <v>44771</v>
      </c>
      <c r="G4617" s="2">
        <v>44769.25</v>
      </c>
      <c r="H4617" s="2">
        <v>44774.635416666664</v>
      </c>
      <c r="I4617" t="s">
        <v>1631</v>
      </c>
      <c r="J4617" t="s">
        <v>71</v>
      </c>
      <c r="K4617">
        <v>13.061</v>
      </c>
      <c r="L4617" s="4">
        <v>1440</v>
      </c>
      <c r="M4617">
        <v>1000</v>
      </c>
      <c r="N4617" s="3">
        <v>18807.84</v>
      </c>
      <c r="O4617">
        <v>18807.84</v>
      </c>
      <c r="P4617">
        <v>18807.84</v>
      </c>
      <c r="Q4617">
        <v>0</v>
      </c>
      <c r="S4617" t="str">
        <f t="shared" si="280"/>
        <v>July</v>
      </c>
      <c r="T4617" t="str">
        <f t="shared" si="281"/>
        <v>2022</v>
      </c>
      <c r="U4617" s="3">
        <f t="shared" si="279"/>
        <v>31</v>
      </c>
    </row>
    <row r="4618" spans="1:21" hidden="1">
      <c r="A4618">
        <v>4617</v>
      </c>
      <c r="B4618" t="s">
        <v>1788</v>
      </c>
      <c r="C4618" t="s">
        <v>29</v>
      </c>
      <c r="D4618" t="s">
        <v>131</v>
      </c>
      <c r="E4618" t="s">
        <v>124</v>
      </c>
      <c r="F4618" s="1">
        <v>44772</v>
      </c>
      <c r="G4618" s="2">
        <v>44769.25</v>
      </c>
      <c r="H4618" s="2">
        <v>44774.635416666664</v>
      </c>
      <c r="I4618" t="s">
        <v>1631</v>
      </c>
      <c r="J4618" t="s">
        <v>71</v>
      </c>
      <c r="K4618">
        <v>13.061</v>
      </c>
      <c r="L4618" s="4">
        <v>1440</v>
      </c>
      <c r="M4618">
        <v>1000</v>
      </c>
      <c r="N4618" s="3">
        <v>18807.84</v>
      </c>
      <c r="O4618">
        <v>18807.84</v>
      </c>
      <c r="P4618">
        <v>18807.84</v>
      </c>
      <c r="Q4618">
        <v>0</v>
      </c>
      <c r="S4618" t="str">
        <f t="shared" si="280"/>
        <v>July</v>
      </c>
      <c r="T4618" t="str">
        <f t="shared" si="281"/>
        <v>2022</v>
      </c>
      <c r="U4618" s="3">
        <f t="shared" si="279"/>
        <v>31</v>
      </c>
    </row>
    <row r="4619" spans="1:21" hidden="1">
      <c r="A4619">
        <v>4618</v>
      </c>
      <c r="B4619" t="s">
        <v>1788</v>
      </c>
      <c r="C4619" t="s">
        <v>29</v>
      </c>
      <c r="D4619" t="s">
        <v>131</v>
      </c>
      <c r="E4619" t="s">
        <v>124</v>
      </c>
      <c r="F4619" s="1">
        <v>44773</v>
      </c>
      <c r="G4619" s="2">
        <v>44769.25</v>
      </c>
      <c r="H4619" s="2">
        <v>44774.635416666664</v>
      </c>
      <c r="I4619" t="s">
        <v>1631</v>
      </c>
      <c r="J4619" t="s">
        <v>71</v>
      </c>
      <c r="K4619">
        <v>13.061</v>
      </c>
      <c r="L4619" s="4">
        <v>1440</v>
      </c>
      <c r="M4619">
        <v>1000</v>
      </c>
      <c r="N4619" s="3">
        <v>18807.84</v>
      </c>
      <c r="O4619">
        <v>18807.84</v>
      </c>
      <c r="P4619">
        <v>18807.84</v>
      </c>
      <c r="Q4619">
        <v>0</v>
      </c>
      <c r="S4619" t="str">
        <f t="shared" si="280"/>
        <v>July</v>
      </c>
      <c r="T4619" t="str">
        <f t="shared" si="281"/>
        <v>2022</v>
      </c>
      <c r="U4619" s="3">
        <f t="shared" si="279"/>
        <v>31</v>
      </c>
    </row>
    <row r="4620" spans="1:21" hidden="1">
      <c r="A4620">
        <v>4619</v>
      </c>
      <c r="B4620" t="s">
        <v>1795</v>
      </c>
      <c r="C4620" t="s">
        <v>29</v>
      </c>
      <c r="D4620" t="s">
        <v>129</v>
      </c>
      <c r="E4620" t="s">
        <v>75</v>
      </c>
      <c r="F4620" s="1">
        <v>44777</v>
      </c>
      <c r="G4620" s="2">
        <v>44776.259027777778</v>
      </c>
      <c r="H4620" s="2">
        <v>44780.729166666664</v>
      </c>
      <c r="I4620" t="s">
        <v>1631</v>
      </c>
      <c r="J4620" t="s">
        <v>71</v>
      </c>
      <c r="K4620">
        <v>13.061</v>
      </c>
      <c r="L4620" s="4">
        <v>1440</v>
      </c>
      <c r="M4620">
        <v>1000</v>
      </c>
      <c r="N4620" s="3">
        <v>18807.84</v>
      </c>
      <c r="O4620">
        <v>18807.84</v>
      </c>
      <c r="P4620">
        <v>18807.84</v>
      </c>
      <c r="Q4620">
        <v>0</v>
      </c>
      <c r="S4620" t="str">
        <f t="shared" si="280"/>
        <v>August</v>
      </c>
      <c r="T4620" t="str">
        <f t="shared" si="281"/>
        <v>2022</v>
      </c>
      <c r="U4620" s="3">
        <f t="shared" ref="U4620:U4651" si="282">DAY(EOMONTH(F4620, 0))</f>
        <v>31</v>
      </c>
    </row>
    <row r="4621" spans="1:21" hidden="1">
      <c r="A4621">
        <v>4620</v>
      </c>
      <c r="B4621" t="s">
        <v>1795</v>
      </c>
      <c r="C4621" t="s">
        <v>29</v>
      </c>
      <c r="D4621" t="s">
        <v>129</v>
      </c>
      <c r="E4621" t="s">
        <v>75</v>
      </c>
      <c r="F4621" s="1">
        <v>44778</v>
      </c>
      <c r="G4621" s="2">
        <v>44776.259027777778</v>
      </c>
      <c r="H4621" s="2">
        <v>44780.729166666664</v>
      </c>
      <c r="I4621" t="s">
        <v>1631</v>
      </c>
      <c r="J4621" t="s">
        <v>71</v>
      </c>
      <c r="K4621">
        <v>13.061</v>
      </c>
      <c r="L4621" s="4">
        <v>1440</v>
      </c>
      <c r="M4621">
        <v>1000</v>
      </c>
      <c r="N4621" s="3">
        <v>18807.84</v>
      </c>
      <c r="O4621">
        <v>18807.84</v>
      </c>
      <c r="P4621">
        <v>18807.84</v>
      </c>
      <c r="Q4621">
        <v>0</v>
      </c>
      <c r="S4621" t="str">
        <f t="shared" si="280"/>
        <v>August</v>
      </c>
      <c r="T4621" t="str">
        <f t="shared" si="281"/>
        <v>2022</v>
      </c>
      <c r="U4621" s="3">
        <f t="shared" si="282"/>
        <v>31</v>
      </c>
    </row>
    <row r="4622" spans="1:21" hidden="1">
      <c r="A4622">
        <v>4621</v>
      </c>
      <c r="B4622" t="s">
        <v>1795</v>
      </c>
      <c r="C4622" t="s">
        <v>29</v>
      </c>
      <c r="D4622" t="s">
        <v>129</v>
      </c>
      <c r="E4622" t="s">
        <v>75</v>
      </c>
      <c r="F4622" s="1">
        <v>44779</v>
      </c>
      <c r="G4622" s="2">
        <v>44776.259027777778</v>
      </c>
      <c r="H4622" s="2">
        <v>44780.729166666664</v>
      </c>
      <c r="I4622" t="s">
        <v>1631</v>
      </c>
      <c r="J4622" t="s">
        <v>71</v>
      </c>
      <c r="K4622">
        <v>13.061</v>
      </c>
      <c r="L4622" s="4">
        <v>1440</v>
      </c>
      <c r="M4622">
        <v>1000</v>
      </c>
      <c r="N4622" s="3">
        <v>18807.84</v>
      </c>
      <c r="O4622">
        <v>18807.84</v>
      </c>
      <c r="P4622">
        <v>18807.84</v>
      </c>
      <c r="Q4622">
        <v>0</v>
      </c>
      <c r="S4622" t="str">
        <f t="shared" si="280"/>
        <v>August</v>
      </c>
      <c r="T4622" t="str">
        <f t="shared" si="281"/>
        <v>2022</v>
      </c>
      <c r="U4622" s="3">
        <f t="shared" si="282"/>
        <v>31</v>
      </c>
    </row>
    <row r="4623" spans="1:21" hidden="1">
      <c r="A4623">
        <v>4622</v>
      </c>
      <c r="B4623" t="s">
        <v>1796</v>
      </c>
      <c r="C4623" t="s">
        <v>29</v>
      </c>
      <c r="D4623" t="s">
        <v>131</v>
      </c>
      <c r="E4623" t="s">
        <v>124</v>
      </c>
      <c r="F4623" s="1">
        <v>44784</v>
      </c>
      <c r="G4623" s="2">
        <v>44783.25</v>
      </c>
      <c r="H4623" s="2">
        <v>44787.729166666664</v>
      </c>
      <c r="I4623" t="s">
        <v>1631</v>
      </c>
      <c r="J4623" t="s">
        <v>71</v>
      </c>
      <c r="K4623">
        <v>13.061</v>
      </c>
      <c r="L4623" s="4">
        <v>1440</v>
      </c>
      <c r="M4623">
        <v>1000</v>
      </c>
      <c r="N4623" s="3">
        <v>18807.84</v>
      </c>
      <c r="O4623">
        <v>18807.84</v>
      </c>
      <c r="P4623">
        <v>18807.84</v>
      </c>
      <c r="Q4623">
        <v>0</v>
      </c>
      <c r="S4623" t="str">
        <f t="shared" si="280"/>
        <v>August</v>
      </c>
      <c r="T4623" t="str">
        <f t="shared" si="281"/>
        <v>2022</v>
      </c>
      <c r="U4623" s="3">
        <f t="shared" si="282"/>
        <v>31</v>
      </c>
    </row>
    <row r="4624" spans="1:21" hidden="1">
      <c r="A4624">
        <v>4623</v>
      </c>
      <c r="B4624" t="s">
        <v>1796</v>
      </c>
      <c r="C4624" t="s">
        <v>29</v>
      </c>
      <c r="D4624" t="s">
        <v>131</v>
      </c>
      <c r="E4624" t="s">
        <v>124</v>
      </c>
      <c r="F4624" s="1">
        <v>44785</v>
      </c>
      <c r="G4624" s="2">
        <v>44783.25</v>
      </c>
      <c r="H4624" s="2">
        <v>44787.729166666664</v>
      </c>
      <c r="I4624" t="s">
        <v>1631</v>
      </c>
      <c r="J4624" t="s">
        <v>71</v>
      </c>
      <c r="K4624">
        <v>13.061</v>
      </c>
      <c r="L4624" s="4">
        <v>1440</v>
      </c>
      <c r="M4624">
        <v>1000</v>
      </c>
      <c r="N4624" s="3">
        <v>18807.84</v>
      </c>
      <c r="O4624">
        <v>18807.84</v>
      </c>
      <c r="P4624">
        <v>18807.84</v>
      </c>
      <c r="Q4624">
        <v>0</v>
      </c>
      <c r="S4624" t="str">
        <f t="shared" si="280"/>
        <v>August</v>
      </c>
      <c r="T4624" t="str">
        <f t="shared" si="281"/>
        <v>2022</v>
      </c>
      <c r="U4624" s="3">
        <f t="shared" si="282"/>
        <v>31</v>
      </c>
    </row>
    <row r="4625" spans="1:21" hidden="1">
      <c r="A4625">
        <v>4624</v>
      </c>
      <c r="B4625" t="s">
        <v>1796</v>
      </c>
      <c r="C4625" t="s">
        <v>29</v>
      </c>
      <c r="D4625" t="s">
        <v>131</v>
      </c>
      <c r="E4625" t="s">
        <v>124</v>
      </c>
      <c r="F4625" s="1">
        <v>44786</v>
      </c>
      <c r="G4625" s="2">
        <v>44783.25</v>
      </c>
      <c r="H4625" s="2">
        <v>44787.729166666664</v>
      </c>
      <c r="I4625" t="s">
        <v>1631</v>
      </c>
      <c r="J4625" t="s">
        <v>71</v>
      </c>
      <c r="K4625">
        <v>13.061</v>
      </c>
      <c r="L4625" s="4">
        <v>1440</v>
      </c>
      <c r="M4625">
        <v>1000</v>
      </c>
      <c r="N4625" s="3">
        <v>18807.84</v>
      </c>
      <c r="O4625">
        <v>18807.84</v>
      </c>
      <c r="P4625">
        <v>18807.84</v>
      </c>
      <c r="Q4625">
        <v>0</v>
      </c>
      <c r="S4625" t="str">
        <f t="shared" si="280"/>
        <v>August</v>
      </c>
      <c r="T4625" t="str">
        <f t="shared" si="281"/>
        <v>2022</v>
      </c>
      <c r="U4625" s="3">
        <f t="shared" si="282"/>
        <v>31</v>
      </c>
    </row>
    <row r="4626" spans="1:21" hidden="1">
      <c r="A4626">
        <v>4625</v>
      </c>
      <c r="B4626" t="s">
        <v>1797</v>
      </c>
      <c r="C4626" t="s">
        <v>29</v>
      </c>
      <c r="D4626" t="s">
        <v>131</v>
      </c>
      <c r="E4626" t="s">
        <v>124</v>
      </c>
      <c r="F4626" s="1">
        <v>44791</v>
      </c>
      <c r="G4626" s="2">
        <v>44790.25</v>
      </c>
      <c r="H4626" s="2">
        <v>44794.729166666664</v>
      </c>
      <c r="I4626" t="s">
        <v>1631</v>
      </c>
      <c r="J4626" t="s">
        <v>71</v>
      </c>
      <c r="K4626">
        <v>13.061</v>
      </c>
      <c r="L4626" s="4">
        <v>1440</v>
      </c>
      <c r="M4626">
        <v>1000</v>
      </c>
      <c r="N4626" s="3">
        <v>18807.84</v>
      </c>
      <c r="O4626">
        <v>18807.84</v>
      </c>
      <c r="P4626">
        <v>18807.84</v>
      </c>
      <c r="Q4626">
        <v>0</v>
      </c>
      <c r="S4626" t="str">
        <f t="shared" si="280"/>
        <v>August</v>
      </c>
      <c r="T4626" t="str">
        <f t="shared" si="281"/>
        <v>2022</v>
      </c>
      <c r="U4626" s="3">
        <f t="shared" si="282"/>
        <v>31</v>
      </c>
    </row>
    <row r="4627" spans="1:21" hidden="1">
      <c r="A4627">
        <v>4626</v>
      </c>
      <c r="B4627" t="s">
        <v>1797</v>
      </c>
      <c r="C4627" t="s">
        <v>29</v>
      </c>
      <c r="D4627" t="s">
        <v>131</v>
      </c>
      <c r="E4627" t="s">
        <v>124</v>
      </c>
      <c r="F4627" s="1">
        <v>44792</v>
      </c>
      <c r="G4627" s="2">
        <v>44790.25</v>
      </c>
      <c r="H4627" s="2">
        <v>44794.729166666664</v>
      </c>
      <c r="I4627" t="s">
        <v>1631</v>
      </c>
      <c r="J4627" t="s">
        <v>71</v>
      </c>
      <c r="K4627">
        <v>13.061</v>
      </c>
      <c r="L4627" s="4">
        <v>1440</v>
      </c>
      <c r="M4627">
        <v>1000</v>
      </c>
      <c r="N4627" s="3">
        <v>18807.84</v>
      </c>
      <c r="O4627">
        <v>18807.84</v>
      </c>
      <c r="P4627">
        <v>18807.84</v>
      </c>
      <c r="Q4627">
        <v>0</v>
      </c>
      <c r="S4627" t="str">
        <f t="shared" si="280"/>
        <v>August</v>
      </c>
      <c r="T4627" t="str">
        <f t="shared" si="281"/>
        <v>2022</v>
      </c>
      <c r="U4627" s="3">
        <f t="shared" si="282"/>
        <v>31</v>
      </c>
    </row>
    <row r="4628" spans="1:21" hidden="1">
      <c r="A4628">
        <v>4627</v>
      </c>
      <c r="B4628" t="s">
        <v>1797</v>
      </c>
      <c r="C4628" t="s">
        <v>29</v>
      </c>
      <c r="D4628" t="s">
        <v>131</v>
      </c>
      <c r="E4628" t="s">
        <v>124</v>
      </c>
      <c r="F4628" s="1">
        <v>44793</v>
      </c>
      <c r="G4628" s="2">
        <v>44790.25</v>
      </c>
      <c r="H4628" s="2">
        <v>44794.729166666664</v>
      </c>
      <c r="I4628" t="s">
        <v>1631</v>
      </c>
      <c r="J4628" t="s">
        <v>71</v>
      </c>
      <c r="K4628">
        <v>13.061</v>
      </c>
      <c r="L4628" s="4">
        <v>1440</v>
      </c>
      <c r="M4628">
        <v>1000</v>
      </c>
      <c r="N4628" s="3">
        <v>18807.84</v>
      </c>
      <c r="O4628">
        <v>18807.84</v>
      </c>
      <c r="P4628">
        <v>18807.84</v>
      </c>
      <c r="Q4628">
        <v>0</v>
      </c>
      <c r="S4628" t="str">
        <f t="shared" si="280"/>
        <v>August</v>
      </c>
      <c r="T4628" t="str">
        <f t="shared" si="281"/>
        <v>2022</v>
      </c>
      <c r="U4628" s="3">
        <f t="shared" si="282"/>
        <v>31</v>
      </c>
    </row>
    <row r="4629" spans="1:21" hidden="1">
      <c r="A4629">
        <v>4628</v>
      </c>
      <c r="B4629" t="s">
        <v>1798</v>
      </c>
      <c r="C4629" t="s">
        <v>29</v>
      </c>
      <c r="D4629" t="s">
        <v>129</v>
      </c>
      <c r="E4629" t="s">
        <v>75</v>
      </c>
      <c r="F4629" s="1">
        <v>44798</v>
      </c>
      <c r="G4629" s="2">
        <v>44797.25</v>
      </c>
      <c r="H4629" s="2">
        <v>44801.729166666664</v>
      </c>
      <c r="I4629" t="s">
        <v>1631</v>
      </c>
      <c r="J4629" t="s">
        <v>71</v>
      </c>
      <c r="K4629">
        <v>13.061</v>
      </c>
      <c r="L4629" s="4">
        <v>1440</v>
      </c>
      <c r="M4629">
        <v>1000</v>
      </c>
      <c r="N4629" s="3">
        <v>18807.84</v>
      </c>
      <c r="O4629">
        <v>18807.84</v>
      </c>
      <c r="P4629">
        <v>18807.84</v>
      </c>
      <c r="Q4629">
        <v>0</v>
      </c>
      <c r="S4629" t="str">
        <f t="shared" si="280"/>
        <v>August</v>
      </c>
      <c r="T4629" t="str">
        <f t="shared" si="281"/>
        <v>2022</v>
      </c>
      <c r="U4629" s="3">
        <f t="shared" si="282"/>
        <v>31</v>
      </c>
    </row>
    <row r="4630" spans="1:21" hidden="1">
      <c r="A4630">
        <v>4629</v>
      </c>
      <c r="B4630" t="s">
        <v>1798</v>
      </c>
      <c r="C4630" t="s">
        <v>29</v>
      </c>
      <c r="D4630" t="s">
        <v>129</v>
      </c>
      <c r="E4630" t="s">
        <v>75</v>
      </c>
      <c r="F4630" s="1">
        <v>44799</v>
      </c>
      <c r="G4630" s="2">
        <v>44797.25</v>
      </c>
      <c r="H4630" s="2">
        <v>44801.729166666664</v>
      </c>
      <c r="I4630" t="s">
        <v>1631</v>
      </c>
      <c r="J4630" t="s">
        <v>71</v>
      </c>
      <c r="K4630">
        <v>13.061</v>
      </c>
      <c r="L4630" s="4">
        <v>1440</v>
      </c>
      <c r="M4630">
        <v>1000</v>
      </c>
      <c r="N4630" s="3">
        <v>18807.84</v>
      </c>
      <c r="O4630">
        <v>18807.84</v>
      </c>
      <c r="P4630">
        <v>18807.84</v>
      </c>
      <c r="Q4630">
        <v>0</v>
      </c>
      <c r="S4630" t="str">
        <f t="shared" si="280"/>
        <v>August</v>
      </c>
      <c r="T4630" t="str">
        <f t="shared" si="281"/>
        <v>2022</v>
      </c>
      <c r="U4630" s="3">
        <f t="shared" si="282"/>
        <v>31</v>
      </c>
    </row>
    <row r="4631" spans="1:21" hidden="1">
      <c r="A4631">
        <v>4630</v>
      </c>
      <c r="B4631" t="s">
        <v>1798</v>
      </c>
      <c r="C4631" t="s">
        <v>29</v>
      </c>
      <c r="D4631" t="s">
        <v>129</v>
      </c>
      <c r="E4631" t="s">
        <v>75</v>
      </c>
      <c r="F4631" s="1">
        <v>44800</v>
      </c>
      <c r="G4631" s="2">
        <v>44797.25</v>
      </c>
      <c r="H4631" s="2">
        <v>44801.729166666664</v>
      </c>
      <c r="I4631" t="s">
        <v>1631</v>
      </c>
      <c r="J4631" t="s">
        <v>71</v>
      </c>
      <c r="K4631">
        <v>13.061</v>
      </c>
      <c r="L4631" s="4">
        <v>1440</v>
      </c>
      <c r="M4631">
        <v>1000</v>
      </c>
      <c r="N4631" s="3">
        <v>18807.84</v>
      </c>
      <c r="O4631">
        <v>18807.84</v>
      </c>
      <c r="P4631">
        <v>18807.84</v>
      </c>
      <c r="Q4631">
        <v>0</v>
      </c>
      <c r="S4631" t="str">
        <f t="shared" si="280"/>
        <v>August</v>
      </c>
      <c r="T4631" t="str">
        <f t="shared" si="281"/>
        <v>2022</v>
      </c>
      <c r="U4631" s="3">
        <f t="shared" si="282"/>
        <v>31</v>
      </c>
    </row>
    <row r="4632" spans="1:21" hidden="1">
      <c r="A4632">
        <v>4631</v>
      </c>
      <c r="B4632" t="s">
        <v>1799</v>
      </c>
      <c r="C4632" t="s">
        <v>29</v>
      </c>
      <c r="D4632" t="s">
        <v>129</v>
      </c>
      <c r="E4632" t="s">
        <v>75</v>
      </c>
      <c r="F4632" s="1">
        <v>44805</v>
      </c>
      <c r="G4632" s="2">
        <v>44804.25</v>
      </c>
      <c r="H4632" s="2">
        <v>44808.729166666664</v>
      </c>
      <c r="I4632" t="s">
        <v>1631</v>
      </c>
      <c r="J4632" t="s">
        <v>71</v>
      </c>
      <c r="K4632">
        <v>13.061</v>
      </c>
      <c r="L4632" s="4">
        <v>1440</v>
      </c>
      <c r="M4632">
        <v>1000</v>
      </c>
      <c r="N4632" s="3">
        <v>18807.84</v>
      </c>
      <c r="O4632">
        <v>18807.84</v>
      </c>
      <c r="P4632">
        <v>18807.84</v>
      </c>
      <c r="Q4632">
        <v>0</v>
      </c>
      <c r="S4632" t="str">
        <f t="shared" si="280"/>
        <v>September</v>
      </c>
      <c r="T4632" t="str">
        <f t="shared" si="281"/>
        <v>2022</v>
      </c>
      <c r="U4632" s="3">
        <f t="shared" si="282"/>
        <v>30</v>
      </c>
    </row>
    <row r="4633" spans="1:21" hidden="1">
      <c r="A4633">
        <v>4632</v>
      </c>
      <c r="B4633" t="s">
        <v>1799</v>
      </c>
      <c r="C4633" t="s">
        <v>29</v>
      </c>
      <c r="D4633" t="s">
        <v>129</v>
      </c>
      <c r="E4633" t="s">
        <v>75</v>
      </c>
      <c r="F4633" s="1">
        <v>44806</v>
      </c>
      <c r="G4633" s="2">
        <v>44804.25</v>
      </c>
      <c r="H4633" s="2">
        <v>44808.729166666664</v>
      </c>
      <c r="I4633" t="s">
        <v>1631</v>
      </c>
      <c r="J4633" t="s">
        <v>71</v>
      </c>
      <c r="K4633">
        <v>13.061</v>
      </c>
      <c r="L4633" s="4">
        <v>1440</v>
      </c>
      <c r="M4633">
        <v>1000</v>
      </c>
      <c r="N4633" s="3">
        <v>18807.84</v>
      </c>
      <c r="O4633">
        <v>18807.84</v>
      </c>
      <c r="P4633">
        <v>18807.84</v>
      </c>
      <c r="Q4633">
        <v>0</v>
      </c>
      <c r="S4633" t="str">
        <f t="shared" si="280"/>
        <v>September</v>
      </c>
      <c r="T4633" t="str">
        <f t="shared" si="281"/>
        <v>2022</v>
      </c>
      <c r="U4633" s="3">
        <f t="shared" si="282"/>
        <v>30</v>
      </c>
    </row>
    <row r="4634" spans="1:21" hidden="1">
      <c r="A4634">
        <v>4633</v>
      </c>
      <c r="B4634" t="s">
        <v>1799</v>
      </c>
      <c r="C4634" t="s">
        <v>29</v>
      </c>
      <c r="D4634" t="s">
        <v>129</v>
      </c>
      <c r="E4634" t="s">
        <v>75</v>
      </c>
      <c r="F4634" s="1">
        <v>44807</v>
      </c>
      <c r="G4634" s="2">
        <v>44804.25</v>
      </c>
      <c r="H4634" s="2">
        <v>44808.729166666664</v>
      </c>
      <c r="I4634" t="s">
        <v>1631</v>
      </c>
      <c r="J4634" t="s">
        <v>71</v>
      </c>
      <c r="K4634">
        <v>13.061</v>
      </c>
      <c r="L4634" s="4">
        <v>1440</v>
      </c>
      <c r="M4634">
        <v>1000</v>
      </c>
      <c r="N4634" s="3">
        <v>18807.84</v>
      </c>
      <c r="O4634">
        <v>18807.84</v>
      </c>
      <c r="P4634">
        <v>18807.84</v>
      </c>
      <c r="Q4634">
        <v>0</v>
      </c>
      <c r="S4634" t="str">
        <f t="shared" si="280"/>
        <v>September</v>
      </c>
      <c r="T4634" t="str">
        <f t="shared" si="281"/>
        <v>2022</v>
      </c>
      <c r="U4634" s="3">
        <f t="shared" si="282"/>
        <v>30</v>
      </c>
    </row>
    <row r="4635" spans="1:21" hidden="1">
      <c r="A4635">
        <v>4634</v>
      </c>
      <c r="B4635" t="s">
        <v>1800</v>
      </c>
      <c r="C4635" t="s">
        <v>29</v>
      </c>
      <c r="D4635" t="s">
        <v>129</v>
      </c>
      <c r="E4635" t="s">
        <v>75</v>
      </c>
      <c r="F4635" s="1">
        <v>44812</v>
      </c>
      <c r="G4635" s="2">
        <v>44811.25</v>
      </c>
      <c r="H4635" s="2">
        <v>44815.729166666664</v>
      </c>
      <c r="I4635" t="s">
        <v>1631</v>
      </c>
      <c r="J4635" t="s">
        <v>71</v>
      </c>
      <c r="K4635">
        <v>13.061</v>
      </c>
      <c r="L4635" s="4">
        <v>1440</v>
      </c>
      <c r="M4635">
        <v>1000</v>
      </c>
      <c r="N4635" s="3">
        <v>18807.84</v>
      </c>
      <c r="O4635">
        <v>18807.84</v>
      </c>
      <c r="P4635">
        <v>18807.84</v>
      </c>
      <c r="Q4635">
        <v>0</v>
      </c>
      <c r="S4635" t="str">
        <f t="shared" si="280"/>
        <v>September</v>
      </c>
      <c r="T4635" t="str">
        <f t="shared" si="281"/>
        <v>2022</v>
      </c>
      <c r="U4635" s="3">
        <f t="shared" si="282"/>
        <v>30</v>
      </c>
    </row>
    <row r="4636" spans="1:21" hidden="1">
      <c r="A4636">
        <v>4635</v>
      </c>
      <c r="B4636" t="s">
        <v>1800</v>
      </c>
      <c r="C4636" t="s">
        <v>29</v>
      </c>
      <c r="D4636" t="s">
        <v>129</v>
      </c>
      <c r="E4636" t="s">
        <v>75</v>
      </c>
      <c r="F4636" s="1">
        <v>44813</v>
      </c>
      <c r="G4636" s="2">
        <v>44811.25</v>
      </c>
      <c r="H4636" s="2">
        <v>44815.729166666664</v>
      </c>
      <c r="I4636" t="s">
        <v>1631</v>
      </c>
      <c r="J4636" t="s">
        <v>71</v>
      </c>
      <c r="K4636">
        <v>13.061</v>
      </c>
      <c r="L4636" s="4">
        <v>1440</v>
      </c>
      <c r="M4636">
        <v>1000</v>
      </c>
      <c r="N4636" s="3">
        <v>18807.84</v>
      </c>
      <c r="O4636">
        <v>18807.84</v>
      </c>
      <c r="P4636">
        <v>18807.84</v>
      </c>
      <c r="Q4636">
        <v>0</v>
      </c>
      <c r="S4636" t="str">
        <f t="shared" si="280"/>
        <v>September</v>
      </c>
      <c r="T4636" t="str">
        <f t="shared" si="281"/>
        <v>2022</v>
      </c>
      <c r="U4636" s="3">
        <f t="shared" si="282"/>
        <v>30</v>
      </c>
    </row>
    <row r="4637" spans="1:21" hidden="1">
      <c r="A4637">
        <v>4636</v>
      </c>
      <c r="B4637" t="s">
        <v>1800</v>
      </c>
      <c r="C4637" t="s">
        <v>29</v>
      </c>
      <c r="D4637" t="s">
        <v>129</v>
      </c>
      <c r="E4637" t="s">
        <v>75</v>
      </c>
      <c r="F4637" s="1">
        <v>44814</v>
      </c>
      <c r="G4637" s="2">
        <v>44811.25</v>
      </c>
      <c r="H4637" s="2">
        <v>44815.729166666664</v>
      </c>
      <c r="I4637" t="s">
        <v>1631</v>
      </c>
      <c r="J4637" t="s">
        <v>71</v>
      </c>
      <c r="K4637">
        <v>13.061</v>
      </c>
      <c r="L4637" s="4">
        <v>1440</v>
      </c>
      <c r="M4637">
        <v>1000</v>
      </c>
      <c r="N4637" s="3">
        <v>18807.84</v>
      </c>
      <c r="O4637">
        <v>18807.84</v>
      </c>
      <c r="P4637">
        <v>18807.84</v>
      </c>
      <c r="Q4637">
        <v>0</v>
      </c>
      <c r="S4637" t="str">
        <f t="shared" si="280"/>
        <v>September</v>
      </c>
      <c r="T4637" t="str">
        <f t="shared" si="281"/>
        <v>2022</v>
      </c>
      <c r="U4637" s="3">
        <f t="shared" si="282"/>
        <v>30</v>
      </c>
    </row>
    <row r="4638" spans="1:21" hidden="1">
      <c r="A4638">
        <v>4637</v>
      </c>
      <c r="B4638" t="s">
        <v>1804</v>
      </c>
      <c r="C4638" t="s">
        <v>15</v>
      </c>
      <c r="D4638" t="s">
        <v>141</v>
      </c>
      <c r="E4638" t="s">
        <v>124</v>
      </c>
      <c r="F4638" s="1">
        <v>44588</v>
      </c>
      <c r="G4638" s="2">
        <v>44588</v>
      </c>
      <c r="H4638" s="2">
        <v>44589</v>
      </c>
      <c r="I4638" t="s">
        <v>1631</v>
      </c>
      <c r="J4638" t="s">
        <v>71</v>
      </c>
      <c r="K4638">
        <v>13.061</v>
      </c>
      <c r="L4638" s="4">
        <v>1440</v>
      </c>
      <c r="M4638">
        <v>1000</v>
      </c>
      <c r="N4638" s="3">
        <v>18807.84</v>
      </c>
      <c r="O4638">
        <v>18807.84</v>
      </c>
      <c r="P4638">
        <v>18807.84</v>
      </c>
      <c r="Q4638">
        <v>0</v>
      </c>
      <c r="S4638" t="str">
        <f t="shared" si="280"/>
        <v>January</v>
      </c>
      <c r="T4638" t="str">
        <f t="shared" si="281"/>
        <v>2022</v>
      </c>
      <c r="U4638" s="3">
        <f t="shared" si="282"/>
        <v>31</v>
      </c>
    </row>
    <row r="4639" spans="1:21" hidden="1">
      <c r="A4639">
        <v>4638</v>
      </c>
      <c r="B4639" t="s">
        <v>1648</v>
      </c>
      <c r="C4639" t="s">
        <v>11</v>
      </c>
      <c r="D4639" t="s">
        <v>135</v>
      </c>
      <c r="E4639" t="s">
        <v>124</v>
      </c>
      <c r="F4639" s="1">
        <v>44491</v>
      </c>
      <c r="G4639" s="2">
        <v>44491.25</v>
      </c>
      <c r="H4639" s="2">
        <v>44491.46875</v>
      </c>
      <c r="I4639" t="s">
        <v>1655</v>
      </c>
      <c r="J4639" t="s">
        <v>71</v>
      </c>
      <c r="K4639">
        <v>13.265000000000001</v>
      </c>
      <c r="L4639">
        <v>315</v>
      </c>
      <c r="M4639">
        <v>1000</v>
      </c>
      <c r="N4639" s="3">
        <v>4178.4750000000004</v>
      </c>
      <c r="O4639">
        <v>4178.4750000000004</v>
      </c>
      <c r="P4639">
        <v>19101.600000000002</v>
      </c>
      <c r="Q4639">
        <v>3.5714285714285716</v>
      </c>
      <c r="S4639" t="str">
        <f t="shared" si="280"/>
        <v>October</v>
      </c>
      <c r="T4639" t="str">
        <f t="shared" si="281"/>
        <v>2021</v>
      </c>
      <c r="U4639" s="3">
        <f t="shared" si="282"/>
        <v>31</v>
      </c>
    </row>
    <row r="4640" spans="1:21" hidden="1">
      <c r="A4640">
        <v>4639</v>
      </c>
      <c r="B4640" t="s">
        <v>1805</v>
      </c>
      <c r="C4640" t="s">
        <v>39</v>
      </c>
      <c r="D4640" t="s">
        <v>141</v>
      </c>
      <c r="E4640" t="s">
        <v>124</v>
      </c>
      <c r="F4640" s="1">
        <v>44704</v>
      </c>
      <c r="G4640" s="2">
        <v>44704.240972222222</v>
      </c>
      <c r="H4640" s="2">
        <v>44704.548611111109</v>
      </c>
      <c r="I4640" t="s">
        <v>1655</v>
      </c>
      <c r="J4640" t="s">
        <v>71</v>
      </c>
      <c r="K4640">
        <v>13.265000000000001</v>
      </c>
      <c r="L4640">
        <v>443</v>
      </c>
      <c r="M4640">
        <v>1000</v>
      </c>
      <c r="N4640" s="3">
        <v>5876.3950000000004</v>
      </c>
      <c r="O4640">
        <v>5876.3950000000004</v>
      </c>
      <c r="P4640">
        <v>19101.600000000002</v>
      </c>
      <c r="Q4640">
        <v>2.2505643340857788</v>
      </c>
      <c r="S4640" t="str">
        <f t="shared" si="280"/>
        <v>May</v>
      </c>
      <c r="T4640" t="str">
        <f t="shared" si="281"/>
        <v>2022</v>
      </c>
      <c r="U4640" s="3">
        <f t="shared" si="282"/>
        <v>31</v>
      </c>
    </row>
    <row r="4641" spans="1:21" hidden="1">
      <c r="A4641">
        <v>4640</v>
      </c>
      <c r="B4641" t="s">
        <v>1806</v>
      </c>
      <c r="C4641" t="s">
        <v>29</v>
      </c>
      <c r="D4641" t="s">
        <v>129</v>
      </c>
      <c r="E4641" t="s">
        <v>75</v>
      </c>
      <c r="F4641" s="1">
        <v>44470</v>
      </c>
      <c r="G4641" s="2">
        <v>44468.122916666667</v>
      </c>
      <c r="H4641" s="2">
        <v>44470.520833333336</v>
      </c>
      <c r="I4641" t="s">
        <v>1626</v>
      </c>
      <c r="J4641" t="s">
        <v>71</v>
      </c>
      <c r="K4641">
        <v>13.801</v>
      </c>
      <c r="L4641">
        <v>750</v>
      </c>
      <c r="M4641">
        <v>1000</v>
      </c>
      <c r="N4641" s="3">
        <v>10350.75</v>
      </c>
      <c r="O4641">
        <v>10350.75</v>
      </c>
      <c r="P4641">
        <v>19873.439999999999</v>
      </c>
      <c r="Q4641">
        <v>0.91999999999999993</v>
      </c>
      <c r="S4641" t="str">
        <f t="shared" si="280"/>
        <v>October</v>
      </c>
      <c r="T4641" t="str">
        <f t="shared" si="281"/>
        <v>2021</v>
      </c>
      <c r="U4641" s="3">
        <f t="shared" si="282"/>
        <v>31</v>
      </c>
    </row>
    <row r="4642" spans="1:21" hidden="1">
      <c r="A4642">
        <v>4641</v>
      </c>
      <c r="B4642" t="s">
        <v>1806</v>
      </c>
      <c r="C4642" t="s">
        <v>29</v>
      </c>
      <c r="D4642" t="s">
        <v>129</v>
      </c>
      <c r="E4642" t="s">
        <v>75</v>
      </c>
      <c r="F4642" s="1">
        <v>44468</v>
      </c>
      <c r="G4642" s="2">
        <v>44468.122916666667</v>
      </c>
      <c r="H4642" s="2">
        <v>44470.520833333336</v>
      </c>
      <c r="I4642" t="s">
        <v>1626</v>
      </c>
      <c r="J4642" t="s">
        <v>71</v>
      </c>
      <c r="K4642">
        <v>13.801</v>
      </c>
      <c r="L4642" s="4">
        <v>1263</v>
      </c>
      <c r="M4642">
        <v>1000</v>
      </c>
      <c r="N4642" s="3">
        <v>17430.663</v>
      </c>
      <c r="O4642">
        <v>17430.663</v>
      </c>
      <c r="P4642">
        <v>19873.439999999999</v>
      </c>
      <c r="Q4642">
        <v>0.14014251781472672</v>
      </c>
      <c r="S4642" t="str">
        <f t="shared" si="280"/>
        <v>September</v>
      </c>
      <c r="T4642" t="str">
        <f t="shared" si="281"/>
        <v>2021</v>
      </c>
      <c r="U4642" s="3">
        <f t="shared" si="282"/>
        <v>30</v>
      </c>
    </row>
    <row r="4643" spans="1:21" hidden="1">
      <c r="A4643">
        <v>4642</v>
      </c>
      <c r="B4643" t="s">
        <v>1806</v>
      </c>
      <c r="C4643" t="s">
        <v>29</v>
      </c>
      <c r="D4643" t="s">
        <v>129</v>
      </c>
      <c r="E4643" t="s">
        <v>75</v>
      </c>
      <c r="F4643" s="1">
        <v>44469</v>
      </c>
      <c r="G4643" s="2">
        <v>44468.122916666667</v>
      </c>
      <c r="H4643" s="2">
        <v>44470.520833333336</v>
      </c>
      <c r="I4643" t="s">
        <v>1626</v>
      </c>
      <c r="J4643" t="s">
        <v>71</v>
      </c>
      <c r="K4643">
        <v>13.801</v>
      </c>
      <c r="L4643" s="4">
        <v>1440</v>
      </c>
      <c r="M4643">
        <v>1000</v>
      </c>
      <c r="N4643" s="3">
        <v>19873.439999999999</v>
      </c>
      <c r="O4643">
        <v>19873.439999999999</v>
      </c>
      <c r="P4643">
        <v>19873.439999999999</v>
      </c>
      <c r="Q4643">
        <v>0</v>
      </c>
      <c r="S4643" t="str">
        <f t="shared" si="280"/>
        <v>September</v>
      </c>
      <c r="T4643" t="str">
        <f t="shared" si="281"/>
        <v>2021</v>
      </c>
      <c r="U4643" s="3">
        <f t="shared" si="282"/>
        <v>30</v>
      </c>
    </row>
    <row r="4644" spans="1:21" hidden="1">
      <c r="A4644">
        <v>4643</v>
      </c>
      <c r="B4644" t="s">
        <v>1807</v>
      </c>
      <c r="C4644" t="s">
        <v>14</v>
      </c>
      <c r="D4644" t="s">
        <v>129</v>
      </c>
      <c r="E4644" t="s">
        <v>75</v>
      </c>
      <c r="F4644" s="1">
        <v>44292</v>
      </c>
      <c r="G4644" s="2">
        <v>44292.198611111111</v>
      </c>
      <c r="H4644" s="2">
        <v>44295.338194444441</v>
      </c>
      <c r="I4644" t="s">
        <v>1631</v>
      </c>
      <c r="J4644" t="s">
        <v>71</v>
      </c>
      <c r="K4644">
        <v>14.16</v>
      </c>
      <c r="L4644" s="4">
        <v>1154</v>
      </c>
      <c r="M4644">
        <v>1000</v>
      </c>
      <c r="N4644" s="3">
        <v>16340.64</v>
      </c>
      <c r="O4644">
        <v>16340.64</v>
      </c>
      <c r="P4644">
        <v>20390.400000000001</v>
      </c>
      <c r="Q4644">
        <v>0.24783362218370897</v>
      </c>
      <c r="S4644" t="str">
        <f t="shared" si="280"/>
        <v>April</v>
      </c>
      <c r="T4644" t="str">
        <f t="shared" si="281"/>
        <v>2021</v>
      </c>
      <c r="U4644" s="3">
        <f t="shared" si="282"/>
        <v>30</v>
      </c>
    </row>
    <row r="4645" spans="1:21" hidden="1">
      <c r="A4645">
        <v>4644</v>
      </c>
      <c r="B4645" t="s">
        <v>1808</v>
      </c>
      <c r="C4645" t="s">
        <v>17</v>
      </c>
      <c r="D4645" t="s">
        <v>135</v>
      </c>
      <c r="E4645" t="s">
        <v>124</v>
      </c>
      <c r="F4645" s="1">
        <v>44278</v>
      </c>
      <c r="G4645" s="2">
        <v>44278.280555555553</v>
      </c>
      <c r="H4645" s="2">
        <v>44278.464583333334</v>
      </c>
      <c r="I4645" t="s">
        <v>1626</v>
      </c>
      <c r="J4645" t="s">
        <v>71</v>
      </c>
      <c r="K4645">
        <v>14.68</v>
      </c>
      <c r="L4645">
        <v>265</v>
      </c>
      <c r="M4645">
        <v>1000</v>
      </c>
      <c r="N4645" s="3">
        <v>3890.2</v>
      </c>
      <c r="O4645">
        <v>3890.2</v>
      </c>
      <c r="P4645">
        <v>21139.200000000001</v>
      </c>
      <c r="Q4645">
        <v>4.433962264150944</v>
      </c>
      <c r="S4645" t="str">
        <f t="shared" si="280"/>
        <v>March</v>
      </c>
      <c r="T4645" t="str">
        <f t="shared" si="281"/>
        <v>2021</v>
      </c>
      <c r="U4645" s="3">
        <f t="shared" si="282"/>
        <v>31</v>
      </c>
    </row>
    <row r="4646" spans="1:21">
      <c r="A4646">
        <v>4224</v>
      </c>
      <c r="B4646" t="s">
        <v>1742</v>
      </c>
      <c r="C4646" t="s">
        <v>15</v>
      </c>
      <c r="D4646" t="s">
        <v>135</v>
      </c>
      <c r="E4646" t="s">
        <v>124</v>
      </c>
      <c r="F4646" s="1">
        <v>44227</v>
      </c>
      <c r="G4646" s="2">
        <v>44224.515277777777</v>
      </c>
      <c r="H4646" s="2">
        <v>44228</v>
      </c>
      <c r="I4646" t="s">
        <v>365</v>
      </c>
      <c r="J4646" t="s">
        <v>71</v>
      </c>
      <c r="K4646">
        <v>11.417999999999999</v>
      </c>
      <c r="L4646" s="4">
        <v>1440</v>
      </c>
      <c r="M4646">
        <v>1000</v>
      </c>
      <c r="N4646" s="3">
        <v>16441.919999999998</v>
      </c>
      <c r="O4646">
        <v>16441.919999999998</v>
      </c>
      <c r="P4646">
        <v>16441.919999999998</v>
      </c>
      <c r="Q4646">
        <v>0</v>
      </c>
      <c r="S4646" t="str">
        <f t="shared" si="280"/>
        <v>January</v>
      </c>
      <c r="T4646" t="str">
        <f t="shared" si="281"/>
        <v>2021</v>
      </c>
      <c r="U4646" s="3">
        <f t="shared" si="282"/>
        <v>31</v>
      </c>
    </row>
    <row r="4647" spans="1:21" hidden="1">
      <c r="A4647">
        <v>4646</v>
      </c>
      <c r="B4647" t="s">
        <v>1809</v>
      </c>
      <c r="C4647" t="s">
        <v>13</v>
      </c>
      <c r="D4647" t="s">
        <v>129</v>
      </c>
      <c r="E4647" t="s">
        <v>75</v>
      </c>
      <c r="F4647" s="1">
        <v>44335</v>
      </c>
      <c r="G4647" s="2">
        <v>44335.979166666664</v>
      </c>
      <c r="H4647" s="2">
        <v>44336.503472222219</v>
      </c>
      <c r="I4647" t="s">
        <v>1631</v>
      </c>
      <c r="J4647" t="s">
        <v>71</v>
      </c>
      <c r="K4647">
        <v>14.92</v>
      </c>
      <c r="L4647">
        <v>30</v>
      </c>
      <c r="M4647">
        <v>1000</v>
      </c>
      <c r="N4647">
        <v>447.6</v>
      </c>
      <c r="O4647">
        <v>447.6</v>
      </c>
      <c r="P4647">
        <v>21484.799999999999</v>
      </c>
      <c r="Q4647">
        <v>47</v>
      </c>
      <c r="S4647" t="str">
        <f t="shared" si="280"/>
        <v>May</v>
      </c>
      <c r="T4647" t="str">
        <f t="shared" si="281"/>
        <v>2021</v>
      </c>
      <c r="U4647" s="3">
        <f t="shared" si="282"/>
        <v>31</v>
      </c>
    </row>
    <row r="4648" spans="1:21" hidden="1">
      <c r="A4648">
        <v>4647</v>
      </c>
      <c r="B4648" t="s">
        <v>1810</v>
      </c>
      <c r="C4648" t="s">
        <v>14</v>
      </c>
      <c r="D4648" t="s">
        <v>127</v>
      </c>
      <c r="E4648" t="s">
        <v>124</v>
      </c>
      <c r="F4648" s="1">
        <v>44512</v>
      </c>
      <c r="G4648" s="2">
        <v>44505.253472222219</v>
      </c>
      <c r="H4648" s="2">
        <v>44512.999305555553</v>
      </c>
      <c r="I4648" t="s">
        <v>1631</v>
      </c>
      <c r="J4648" t="s">
        <v>71</v>
      </c>
      <c r="K4648">
        <v>15.79</v>
      </c>
      <c r="L4648" s="4">
        <v>1439</v>
      </c>
      <c r="M4648">
        <v>1000</v>
      </c>
      <c r="N4648" s="3">
        <v>22721.81</v>
      </c>
      <c r="O4648">
        <v>22721.81</v>
      </c>
      <c r="P4648">
        <v>22737.599999999999</v>
      </c>
      <c r="Q4648">
        <v>6.9492703266144876E-4</v>
      </c>
      <c r="S4648" t="str">
        <f t="shared" si="280"/>
        <v>November</v>
      </c>
      <c r="T4648" t="str">
        <f t="shared" si="281"/>
        <v>2021</v>
      </c>
      <c r="U4648" s="3">
        <f t="shared" si="282"/>
        <v>30</v>
      </c>
    </row>
    <row r="4649" spans="1:21" hidden="1">
      <c r="A4649">
        <v>4648</v>
      </c>
      <c r="B4649" t="s">
        <v>1810</v>
      </c>
      <c r="C4649" t="s">
        <v>14</v>
      </c>
      <c r="D4649" t="s">
        <v>127</v>
      </c>
      <c r="E4649" t="s">
        <v>124</v>
      </c>
      <c r="F4649" s="1">
        <v>44509</v>
      </c>
      <c r="G4649" s="2">
        <v>44505.253472222219</v>
      </c>
      <c r="H4649" s="2">
        <v>44512.999305555553</v>
      </c>
      <c r="I4649" t="s">
        <v>1631</v>
      </c>
      <c r="J4649" t="s">
        <v>71</v>
      </c>
      <c r="K4649">
        <v>15.79</v>
      </c>
      <c r="L4649" s="4">
        <v>1440</v>
      </c>
      <c r="M4649">
        <v>1000</v>
      </c>
      <c r="N4649" s="3">
        <v>22737.599999999999</v>
      </c>
      <c r="O4649">
        <v>22737.599999999999</v>
      </c>
      <c r="P4649">
        <v>22737.599999999999</v>
      </c>
      <c r="Q4649">
        <v>0</v>
      </c>
      <c r="S4649" t="str">
        <f t="shared" si="280"/>
        <v>November</v>
      </c>
      <c r="T4649" t="str">
        <f t="shared" si="281"/>
        <v>2021</v>
      </c>
      <c r="U4649" s="3">
        <f t="shared" si="282"/>
        <v>30</v>
      </c>
    </row>
    <row r="4650" spans="1:21" hidden="1">
      <c r="A4650">
        <v>4649</v>
      </c>
      <c r="B4650" t="s">
        <v>1810</v>
      </c>
      <c r="C4650" t="s">
        <v>14</v>
      </c>
      <c r="D4650" t="s">
        <v>127</v>
      </c>
      <c r="E4650" t="s">
        <v>124</v>
      </c>
      <c r="F4650" s="1">
        <v>44510</v>
      </c>
      <c r="G4650" s="2">
        <v>44505.253472222219</v>
      </c>
      <c r="H4650" s="2">
        <v>44512.999305555553</v>
      </c>
      <c r="I4650" t="s">
        <v>1631</v>
      </c>
      <c r="J4650" t="s">
        <v>71</v>
      </c>
      <c r="K4650">
        <v>15.79</v>
      </c>
      <c r="L4650" s="4">
        <v>1440</v>
      </c>
      <c r="M4650">
        <v>1000</v>
      </c>
      <c r="N4650" s="3">
        <v>22737.599999999999</v>
      </c>
      <c r="O4650">
        <v>22737.599999999999</v>
      </c>
      <c r="P4650">
        <v>22737.599999999999</v>
      </c>
      <c r="Q4650">
        <v>0</v>
      </c>
      <c r="S4650" t="str">
        <f t="shared" si="280"/>
        <v>November</v>
      </c>
      <c r="T4650" t="str">
        <f t="shared" si="281"/>
        <v>2021</v>
      </c>
      <c r="U4650" s="3">
        <f t="shared" si="282"/>
        <v>30</v>
      </c>
    </row>
    <row r="4651" spans="1:21" hidden="1">
      <c r="A4651">
        <v>4650</v>
      </c>
      <c r="B4651" t="s">
        <v>1810</v>
      </c>
      <c r="C4651" t="s">
        <v>14</v>
      </c>
      <c r="D4651" t="s">
        <v>127</v>
      </c>
      <c r="E4651" t="s">
        <v>124</v>
      </c>
      <c r="F4651" s="1">
        <v>44511</v>
      </c>
      <c r="G4651" s="2">
        <v>44505.253472222219</v>
      </c>
      <c r="H4651" s="2">
        <v>44512.999305555553</v>
      </c>
      <c r="I4651" t="s">
        <v>1631</v>
      </c>
      <c r="J4651" t="s">
        <v>71</v>
      </c>
      <c r="K4651">
        <v>15.79</v>
      </c>
      <c r="L4651" s="4">
        <v>1440</v>
      </c>
      <c r="M4651">
        <v>1000</v>
      </c>
      <c r="N4651" s="3">
        <v>22737.599999999999</v>
      </c>
      <c r="O4651">
        <v>22737.599999999999</v>
      </c>
      <c r="P4651">
        <v>22737.599999999999</v>
      </c>
      <c r="Q4651">
        <v>0</v>
      </c>
      <c r="S4651" t="str">
        <f t="shared" si="280"/>
        <v>November</v>
      </c>
      <c r="T4651" t="str">
        <f t="shared" si="281"/>
        <v>2021</v>
      </c>
      <c r="U4651" s="3">
        <f t="shared" si="282"/>
        <v>30</v>
      </c>
    </row>
    <row r="4652" spans="1:21" hidden="1">
      <c r="A4652">
        <v>4651</v>
      </c>
      <c r="B4652" t="s">
        <v>1811</v>
      </c>
      <c r="C4652" t="s">
        <v>39</v>
      </c>
      <c r="D4652" t="s">
        <v>129</v>
      </c>
      <c r="E4652" t="s">
        <v>75</v>
      </c>
      <c r="F4652" s="1">
        <v>44470</v>
      </c>
      <c r="G4652" s="2">
        <v>44469.270833333336</v>
      </c>
      <c r="H4652" s="2">
        <v>44470.552083333336</v>
      </c>
      <c r="I4652" t="s">
        <v>1251</v>
      </c>
      <c r="J4652" t="s">
        <v>71</v>
      </c>
      <c r="K4652">
        <v>15.92</v>
      </c>
      <c r="L4652">
        <v>795</v>
      </c>
      <c r="M4652">
        <v>1000</v>
      </c>
      <c r="N4652" s="3">
        <v>12656.4</v>
      </c>
      <c r="O4652">
        <v>12656.4</v>
      </c>
      <c r="P4652">
        <v>22924.799999999999</v>
      </c>
      <c r="Q4652">
        <v>0.81132075471698117</v>
      </c>
      <c r="S4652" t="str">
        <f t="shared" si="280"/>
        <v>October</v>
      </c>
      <c r="T4652" t="str">
        <f t="shared" si="281"/>
        <v>2021</v>
      </c>
      <c r="U4652" s="3">
        <f t="shared" ref="U4652:U4657" si="283">DAY(EOMONTH(F4652, 0))</f>
        <v>31</v>
      </c>
    </row>
    <row r="4653" spans="1:21" hidden="1">
      <c r="A4653">
        <v>4652</v>
      </c>
      <c r="B4653" t="s">
        <v>1812</v>
      </c>
      <c r="C4653" t="s">
        <v>14</v>
      </c>
      <c r="D4653" t="s">
        <v>129</v>
      </c>
      <c r="E4653" t="s">
        <v>75</v>
      </c>
      <c r="F4653" s="1">
        <v>44480</v>
      </c>
      <c r="G4653" s="2">
        <v>44480.329861111109</v>
      </c>
      <c r="H4653" s="2">
        <v>44480.672222222223</v>
      </c>
      <c r="I4653" t="s">
        <v>1631</v>
      </c>
      <c r="J4653" t="s">
        <v>71</v>
      </c>
      <c r="K4653">
        <v>16.263999999999999</v>
      </c>
      <c r="L4653">
        <v>493</v>
      </c>
      <c r="M4653">
        <v>1000</v>
      </c>
      <c r="N4653" s="3">
        <v>8018.152</v>
      </c>
      <c r="O4653">
        <v>8018.152</v>
      </c>
      <c r="P4653">
        <v>23420.16</v>
      </c>
      <c r="Q4653">
        <v>1.920892494929006</v>
      </c>
      <c r="S4653" t="str">
        <f t="shared" si="280"/>
        <v>October</v>
      </c>
      <c r="T4653" t="str">
        <f t="shared" si="281"/>
        <v>2021</v>
      </c>
      <c r="U4653" s="3">
        <f t="shared" si="283"/>
        <v>31</v>
      </c>
    </row>
    <row r="4654" spans="1:21" hidden="1">
      <c r="A4654">
        <v>4653</v>
      </c>
      <c r="B4654" t="s">
        <v>1813</v>
      </c>
      <c r="C4654" t="s">
        <v>14</v>
      </c>
      <c r="D4654" t="s">
        <v>129</v>
      </c>
      <c r="E4654" t="s">
        <v>75</v>
      </c>
      <c r="F4654" s="1">
        <v>44479</v>
      </c>
      <c r="G4654" s="2">
        <v>44479.120138888888</v>
      </c>
      <c r="H4654" s="2">
        <v>44479.652083333334</v>
      </c>
      <c r="I4654" t="s">
        <v>1631</v>
      </c>
      <c r="J4654" t="s">
        <v>71</v>
      </c>
      <c r="K4654">
        <v>16.263999999999999</v>
      </c>
      <c r="L4654">
        <v>766</v>
      </c>
      <c r="M4654">
        <v>1000</v>
      </c>
      <c r="N4654" s="3">
        <v>12458.224</v>
      </c>
      <c r="O4654">
        <v>12458.224</v>
      </c>
      <c r="P4654">
        <v>23420.16</v>
      </c>
      <c r="Q4654">
        <v>0.8798955613577023</v>
      </c>
      <c r="S4654" t="str">
        <f t="shared" si="280"/>
        <v>October</v>
      </c>
      <c r="T4654" t="str">
        <f t="shared" si="281"/>
        <v>2021</v>
      </c>
      <c r="U4654" s="3">
        <f t="shared" si="283"/>
        <v>31</v>
      </c>
    </row>
    <row r="4655" spans="1:21" hidden="1">
      <c r="A4655">
        <v>4654</v>
      </c>
      <c r="B4655" t="s">
        <v>1814</v>
      </c>
      <c r="C4655" t="s">
        <v>14</v>
      </c>
      <c r="D4655" t="s">
        <v>129</v>
      </c>
      <c r="E4655" t="s">
        <v>75</v>
      </c>
      <c r="F4655" s="1">
        <v>44481</v>
      </c>
      <c r="G4655" s="2">
        <v>44481.126388888886</v>
      </c>
      <c r="H4655" s="2">
        <v>44481.673611111109</v>
      </c>
      <c r="I4655" t="s">
        <v>1631</v>
      </c>
      <c r="J4655" t="s">
        <v>71</v>
      </c>
      <c r="K4655">
        <v>16.263999999999999</v>
      </c>
      <c r="L4655">
        <v>788</v>
      </c>
      <c r="M4655">
        <v>1000</v>
      </c>
      <c r="N4655" s="3">
        <v>12816.031999999999</v>
      </c>
      <c r="O4655">
        <v>12816.031999999999</v>
      </c>
      <c r="P4655">
        <v>23420.16</v>
      </c>
      <c r="Q4655">
        <v>0.8274111675126905</v>
      </c>
      <c r="S4655" t="str">
        <f t="shared" si="280"/>
        <v>October</v>
      </c>
      <c r="T4655" t="str">
        <f t="shared" si="281"/>
        <v>2021</v>
      </c>
      <c r="U4655" s="3">
        <f t="shared" si="283"/>
        <v>31</v>
      </c>
    </row>
    <row r="4656" spans="1:21" hidden="1">
      <c r="A4656">
        <v>4655</v>
      </c>
      <c r="B4656" t="s">
        <v>1815</v>
      </c>
      <c r="C4656" t="s">
        <v>14</v>
      </c>
      <c r="D4656" t="s">
        <v>129</v>
      </c>
      <c r="E4656" t="s">
        <v>75</v>
      </c>
      <c r="F4656" s="1">
        <v>44478</v>
      </c>
      <c r="G4656" s="2">
        <v>44478.120138888888</v>
      </c>
      <c r="H4656" s="2">
        <v>44478.669444444444</v>
      </c>
      <c r="I4656" t="s">
        <v>1631</v>
      </c>
      <c r="J4656" t="s">
        <v>71</v>
      </c>
      <c r="K4656">
        <v>16.263999999999999</v>
      </c>
      <c r="L4656">
        <v>791</v>
      </c>
      <c r="M4656">
        <v>1000</v>
      </c>
      <c r="N4656" s="3">
        <v>12864.824000000001</v>
      </c>
      <c r="O4656">
        <v>12864.824000000001</v>
      </c>
      <c r="P4656">
        <v>23420.16</v>
      </c>
      <c r="Q4656">
        <v>0.82048040455120097</v>
      </c>
      <c r="S4656" t="str">
        <f t="shared" si="280"/>
        <v>October</v>
      </c>
      <c r="T4656" t="str">
        <f t="shared" si="281"/>
        <v>2021</v>
      </c>
      <c r="U4656" s="3">
        <f t="shared" si="283"/>
        <v>31</v>
      </c>
    </row>
    <row r="4657" spans="1:21" hidden="1">
      <c r="A4657">
        <v>4656</v>
      </c>
      <c r="B4657" t="s">
        <v>1816</v>
      </c>
      <c r="C4657" t="s">
        <v>14</v>
      </c>
      <c r="D4657" t="s">
        <v>129</v>
      </c>
      <c r="E4657" t="s">
        <v>75</v>
      </c>
      <c r="F4657" s="1">
        <v>44477</v>
      </c>
      <c r="G4657" s="2">
        <v>44477.10833333333</v>
      </c>
      <c r="H4657" s="2">
        <v>44477.666666666664</v>
      </c>
      <c r="I4657" t="s">
        <v>1631</v>
      </c>
      <c r="J4657" t="s">
        <v>71</v>
      </c>
      <c r="K4657">
        <v>16.263999999999999</v>
      </c>
      <c r="L4657">
        <v>804</v>
      </c>
      <c r="M4657">
        <v>1000</v>
      </c>
      <c r="N4657" s="3">
        <v>13076.255999999999</v>
      </c>
      <c r="O4657">
        <v>13076.255999999999</v>
      </c>
      <c r="P4657">
        <v>23420.16</v>
      </c>
      <c r="Q4657">
        <v>0.79104477611940305</v>
      </c>
      <c r="S4657" t="str">
        <f t="shared" si="280"/>
        <v>October</v>
      </c>
      <c r="T4657" t="str">
        <f t="shared" si="281"/>
        <v>2021</v>
      </c>
      <c r="U4657" s="3">
        <f t="shared" si="283"/>
        <v>31</v>
      </c>
    </row>
    <row r="4658" spans="1:21" hidden="1">
      <c r="F4658" s="1"/>
      <c r="G4658" s="2"/>
      <c r="H4658" s="2"/>
      <c r="O4658">
        <v>0</v>
      </c>
      <c r="P4658">
        <v>0</v>
      </c>
      <c r="Q4658" t="e">
        <v>#DIV/0!</v>
      </c>
      <c r="U4658" s="3"/>
    </row>
    <row r="4659" spans="1:21" hidden="1">
      <c r="F4659" s="1"/>
      <c r="G4659" s="2"/>
      <c r="H4659" s="2"/>
      <c r="O4659">
        <v>0</v>
      </c>
      <c r="P4659">
        <v>0</v>
      </c>
      <c r="Q4659" t="e">
        <v>#DIV/0!</v>
      </c>
      <c r="U4659" s="3"/>
    </row>
    <row r="4660" spans="1:21" hidden="1">
      <c r="F4660" s="1"/>
      <c r="G4660" s="2"/>
      <c r="H4660" s="2"/>
      <c r="O4660">
        <v>0</v>
      </c>
      <c r="P4660">
        <v>0</v>
      </c>
      <c r="Q4660" t="e">
        <v>#DIV/0!</v>
      </c>
      <c r="U4660" s="3"/>
    </row>
    <row r="4661" spans="1:21" hidden="1">
      <c r="A4661">
        <v>4660</v>
      </c>
      <c r="B4661" t="s">
        <v>1817</v>
      </c>
      <c r="C4661" t="s">
        <v>15</v>
      </c>
      <c r="D4661" t="s">
        <v>123</v>
      </c>
      <c r="E4661" t="s">
        <v>124</v>
      </c>
      <c r="F4661" s="1">
        <v>44285</v>
      </c>
      <c r="G4661" s="2">
        <v>44285.248611111114</v>
      </c>
      <c r="H4661" s="2">
        <v>44285.526388888888</v>
      </c>
      <c r="I4661" t="s">
        <v>1631</v>
      </c>
      <c r="J4661" t="s">
        <v>71</v>
      </c>
      <c r="K4661">
        <v>17.018999999999998</v>
      </c>
      <c r="L4661">
        <v>400</v>
      </c>
      <c r="M4661">
        <v>1000</v>
      </c>
      <c r="N4661" s="3">
        <v>6807.6</v>
      </c>
      <c r="O4661">
        <v>6807.6</v>
      </c>
      <c r="P4661">
        <v>24507.359999999997</v>
      </c>
      <c r="Q4661">
        <v>2.5999999999999992</v>
      </c>
      <c r="S4661" t="str">
        <f t="shared" si="280"/>
        <v>March</v>
      </c>
      <c r="T4661" t="str">
        <f t="shared" si="281"/>
        <v>2021</v>
      </c>
      <c r="U4661" s="3">
        <f t="shared" ref="U4661:U4692" si="284">DAY(EOMONTH(F4661, 0))</f>
        <v>31</v>
      </c>
    </row>
    <row r="4662" spans="1:21" hidden="1">
      <c r="A4662">
        <v>4661</v>
      </c>
      <c r="B4662" t="s">
        <v>1818</v>
      </c>
      <c r="C4662" t="s">
        <v>15</v>
      </c>
      <c r="D4662" t="s">
        <v>123</v>
      </c>
      <c r="E4662" t="s">
        <v>124</v>
      </c>
      <c r="F4662" s="1">
        <v>44327</v>
      </c>
      <c r="G4662" s="2">
        <v>44322</v>
      </c>
      <c r="H4662" s="2">
        <v>44327.361111111109</v>
      </c>
      <c r="I4662" t="s">
        <v>1631</v>
      </c>
      <c r="J4662" t="s">
        <v>71</v>
      </c>
      <c r="K4662">
        <v>17.018999999999998</v>
      </c>
      <c r="L4662">
        <v>520</v>
      </c>
      <c r="M4662">
        <v>1000</v>
      </c>
      <c r="N4662" s="3">
        <v>8849.8799999999992</v>
      </c>
      <c r="O4662">
        <v>8849.8799999999992</v>
      </c>
      <c r="P4662">
        <v>24507.359999999997</v>
      </c>
      <c r="Q4662">
        <v>1.7692307692307692</v>
      </c>
      <c r="S4662" t="str">
        <f t="shared" si="280"/>
        <v>May</v>
      </c>
      <c r="T4662" t="str">
        <f t="shared" si="281"/>
        <v>2021</v>
      </c>
      <c r="U4662" s="3">
        <f t="shared" si="284"/>
        <v>31</v>
      </c>
    </row>
    <row r="4663" spans="1:21" hidden="1">
      <c r="A4663">
        <v>4662</v>
      </c>
      <c r="B4663" t="s">
        <v>1819</v>
      </c>
      <c r="C4663" t="s">
        <v>15</v>
      </c>
      <c r="D4663" t="s">
        <v>123</v>
      </c>
      <c r="E4663" t="s">
        <v>124</v>
      </c>
      <c r="F4663" s="1">
        <v>44301</v>
      </c>
      <c r="G4663" s="2">
        <v>44301.590277777781</v>
      </c>
      <c r="H4663" s="2">
        <v>44306</v>
      </c>
      <c r="I4663" t="s">
        <v>1631</v>
      </c>
      <c r="J4663" t="s">
        <v>71</v>
      </c>
      <c r="K4663">
        <v>17.018999999999998</v>
      </c>
      <c r="L4663">
        <v>590</v>
      </c>
      <c r="M4663">
        <v>1000</v>
      </c>
      <c r="N4663" s="3">
        <v>10041.209999999999</v>
      </c>
      <c r="O4663">
        <v>10041.209999999999</v>
      </c>
      <c r="P4663">
        <v>24507.359999999997</v>
      </c>
      <c r="Q4663">
        <v>1.4406779661016949</v>
      </c>
      <c r="S4663" t="str">
        <f t="shared" si="280"/>
        <v>April</v>
      </c>
      <c r="T4663" t="str">
        <f t="shared" si="281"/>
        <v>2021</v>
      </c>
      <c r="U4663" s="3">
        <f t="shared" si="284"/>
        <v>30</v>
      </c>
    </row>
    <row r="4664" spans="1:21" hidden="1">
      <c r="A4664">
        <v>4663</v>
      </c>
      <c r="B4664" t="s">
        <v>1820</v>
      </c>
      <c r="C4664" t="s">
        <v>15</v>
      </c>
      <c r="D4664" t="s">
        <v>123</v>
      </c>
      <c r="E4664" t="s">
        <v>124</v>
      </c>
      <c r="F4664" s="1">
        <v>44310</v>
      </c>
      <c r="G4664" s="2">
        <v>44310.53125</v>
      </c>
      <c r="H4664" s="2">
        <v>44313.708333333336</v>
      </c>
      <c r="I4664" t="s">
        <v>1631</v>
      </c>
      <c r="J4664" t="s">
        <v>71</v>
      </c>
      <c r="K4664">
        <v>17.018999999999998</v>
      </c>
      <c r="L4664">
        <v>675</v>
      </c>
      <c r="M4664">
        <v>1000</v>
      </c>
      <c r="N4664" s="3">
        <v>11487.825000000001</v>
      </c>
      <c r="O4664">
        <v>11487.825000000001</v>
      </c>
      <c r="P4664">
        <v>24507.359999999997</v>
      </c>
      <c r="Q4664">
        <v>1.1333333333333329</v>
      </c>
      <c r="S4664" t="str">
        <f t="shared" si="280"/>
        <v>April</v>
      </c>
      <c r="T4664" t="str">
        <f t="shared" si="281"/>
        <v>2021</v>
      </c>
      <c r="U4664" s="3">
        <f t="shared" si="284"/>
        <v>30</v>
      </c>
    </row>
    <row r="4665" spans="1:21" hidden="1">
      <c r="A4665">
        <v>4664</v>
      </c>
      <c r="B4665" t="s">
        <v>1821</v>
      </c>
      <c r="C4665" t="s">
        <v>15</v>
      </c>
      <c r="D4665" t="s">
        <v>123</v>
      </c>
      <c r="E4665" t="s">
        <v>124</v>
      </c>
      <c r="F4665" s="1">
        <v>44376</v>
      </c>
      <c r="G4665" s="2">
        <v>44371.289583333331</v>
      </c>
      <c r="H4665" s="2">
        <v>44376.486111111109</v>
      </c>
      <c r="I4665" t="s">
        <v>1631</v>
      </c>
      <c r="J4665" t="s">
        <v>71</v>
      </c>
      <c r="K4665">
        <v>17.018999999999998</v>
      </c>
      <c r="L4665">
        <v>700</v>
      </c>
      <c r="M4665">
        <v>1000</v>
      </c>
      <c r="N4665" s="3">
        <v>11913.3</v>
      </c>
      <c r="O4665">
        <v>11913.3</v>
      </c>
      <c r="P4665">
        <v>24507.359999999997</v>
      </c>
      <c r="Q4665">
        <v>1.0571428571428569</v>
      </c>
      <c r="S4665" t="str">
        <f t="shared" si="280"/>
        <v>June</v>
      </c>
      <c r="T4665" t="str">
        <f t="shared" si="281"/>
        <v>2021</v>
      </c>
      <c r="U4665" s="3">
        <f t="shared" si="284"/>
        <v>30</v>
      </c>
    </row>
    <row r="4666" spans="1:21" hidden="1">
      <c r="A4666">
        <v>4665</v>
      </c>
      <c r="B4666" t="s">
        <v>1822</v>
      </c>
      <c r="C4666" t="s">
        <v>15</v>
      </c>
      <c r="D4666" t="s">
        <v>123</v>
      </c>
      <c r="E4666" t="s">
        <v>124</v>
      </c>
      <c r="F4666" s="1">
        <v>44341</v>
      </c>
      <c r="G4666" s="2">
        <v>44336.291666666664</v>
      </c>
      <c r="H4666" s="2">
        <v>44341.509027777778</v>
      </c>
      <c r="I4666" t="s">
        <v>1631</v>
      </c>
      <c r="J4666" t="s">
        <v>71</v>
      </c>
      <c r="K4666">
        <v>17.018999999999998</v>
      </c>
      <c r="L4666">
        <v>733</v>
      </c>
      <c r="M4666">
        <v>1000</v>
      </c>
      <c r="N4666" s="3">
        <v>12474.927</v>
      </c>
      <c r="O4666">
        <v>12474.927</v>
      </c>
      <c r="P4666">
        <v>24507.359999999997</v>
      </c>
      <c r="Q4666">
        <v>0.96452933151432452</v>
      </c>
      <c r="S4666" t="str">
        <f t="shared" si="280"/>
        <v>May</v>
      </c>
      <c r="T4666" t="str">
        <f t="shared" si="281"/>
        <v>2021</v>
      </c>
      <c r="U4666" s="3">
        <f t="shared" si="284"/>
        <v>31</v>
      </c>
    </row>
    <row r="4667" spans="1:21" hidden="1">
      <c r="A4667">
        <v>4666</v>
      </c>
      <c r="B4667" t="s">
        <v>1823</v>
      </c>
      <c r="C4667" t="s">
        <v>15</v>
      </c>
      <c r="D4667" t="s">
        <v>123</v>
      </c>
      <c r="E4667" t="s">
        <v>124</v>
      </c>
      <c r="F4667" s="1">
        <v>44355</v>
      </c>
      <c r="G4667" s="2">
        <v>44350.267361111109</v>
      </c>
      <c r="H4667" s="2">
        <v>44355.541666666664</v>
      </c>
      <c r="I4667" t="s">
        <v>1631</v>
      </c>
      <c r="J4667" t="s">
        <v>71</v>
      </c>
      <c r="K4667">
        <v>17.018999999999998</v>
      </c>
      <c r="L4667">
        <v>780</v>
      </c>
      <c r="M4667">
        <v>1000</v>
      </c>
      <c r="N4667" s="3">
        <v>13274.82</v>
      </c>
      <c r="O4667">
        <v>13274.82</v>
      </c>
      <c r="P4667">
        <v>24507.359999999997</v>
      </c>
      <c r="Q4667">
        <v>0.84615384615384592</v>
      </c>
      <c r="S4667" t="str">
        <f t="shared" si="280"/>
        <v>June</v>
      </c>
      <c r="T4667" t="str">
        <f t="shared" si="281"/>
        <v>2021</v>
      </c>
      <c r="U4667" s="3">
        <f t="shared" si="284"/>
        <v>30</v>
      </c>
    </row>
    <row r="4668" spans="1:21" hidden="1">
      <c r="A4668">
        <v>4667</v>
      </c>
      <c r="B4668" t="s">
        <v>1824</v>
      </c>
      <c r="C4668" t="s">
        <v>15</v>
      </c>
      <c r="D4668" t="s">
        <v>127</v>
      </c>
      <c r="E4668" t="s">
        <v>124</v>
      </c>
      <c r="F4668" s="1">
        <v>44330</v>
      </c>
      <c r="G4668" s="2">
        <v>44329</v>
      </c>
      <c r="H4668" s="2">
        <v>44330.607638888891</v>
      </c>
      <c r="I4668" t="s">
        <v>1631</v>
      </c>
      <c r="J4668" t="s">
        <v>71</v>
      </c>
      <c r="K4668">
        <v>17.018999999999998</v>
      </c>
      <c r="L4668">
        <v>875</v>
      </c>
      <c r="M4668">
        <v>1000</v>
      </c>
      <c r="N4668" s="3">
        <v>14891.625</v>
      </c>
      <c r="O4668">
        <v>14891.625</v>
      </c>
      <c r="P4668">
        <v>24507.359999999997</v>
      </c>
      <c r="Q4668">
        <v>0.64571428571428546</v>
      </c>
      <c r="S4668" t="str">
        <f t="shared" si="280"/>
        <v>May</v>
      </c>
      <c r="T4668" t="str">
        <f t="shared" si="281"/>
        <v>2021</v>
      </c>
      <c r="U4668" s="3">
        <f t="shared" si="284"/>
        <v>31</v>
      </c>
    </row>
    <row r="4669" spans="1:21" hidden="1">
      <c r="A4669">
        <v>4668</v>
      </c>
      <c r="B4669" t="s">
        <v>1825</v>
      </c>
      <c r="C4669" t="s">
        <v>15</v>
      </c>
      <c r="D4669" t="s">
        <v>141</v>
      </c>
      <c r="E4669" t="s">
        <v>124</v>
      </c>
      <c r="F4669" s="1">
        <v>44369</v>
      </c>
      <c r="G4669" s="2">
        <v>44364.283333333333</v>
      </c>
      <c r="H4669" s="2">
        <v>44369.625</v>
      </c>
      <c r="I4669" t="s">
        <v>1631</v>
      </c>
      <c r="J4669" t="s">
        <v>71</v>
      </c>
      <c r="K4669">
        <v>17.018999999999998</v>
      </c>
      <c r="L4669">
        <v>900</v>
      </c>
      <c r="M4669">
        <v>1000</v>
      </c>
      <c r="N4669" s="3">
        <v>15317.1</v>
      </c>
      <c r="O4669">
        <v>15317.1</v>
      </c>
      <c r="P4669">
        <v>24507.359999999997</v>
      </c>
      <c r="Q4669">
        <v>0.59999999999999976</v>
      </c>
      <c r="S4669" t="str">
        <f t="shared" si="280"/>
        <v>June</v>
      </c>
      <c r="T4669" t="str">
        <f t="shared" si="281"/>
        <v>2021</v>
      </c>
      <c r="U4669" s="3">
        <f t="shared" si="284"/>
        <v>30</v>
      </c>
    </row>
    <row r="4670" spans="1:21" hidden="1">
      <c r="A4670">
        <v>4669</v>
      </c>
      <c r="B4670" t="s">
        <v>1826</v>
      </c>
      <c r="C4670" t="s">
        <v>15</v>
      </c>
      <c r="D4670" t="s">
        <v>141</v>
      </c>
      <c r="E4670" t="s">
        <v>124</v>
      </c>
      <c r="F4670" s="1">
        <v>44299</v>
      </c>
      <c r="G4670" s="2">
        <v>44295</v>
      </c>
      <c r="H4670" s="2">
        <v>44299.65625</v>
      </c>
      <c r="I4670" t="s">
        <v>1631</v>
      </c>
      <c r="J4670" t="s">
        <v>71</v>
      </c>
      <c r="K4670">
        <v>17.018999999999998</v>
      </c>
      <c r="L4670">
        <v>945</v>
      </c>
      <c r="M4670">
        <v>1000</v>
      </c>
      <c r="N4670" s="3">
        <v>16082.955</v>
      </c>
      <c r="O4670">
        <v>16082.955</v>
      </c>
      <c r="P4670">
        <v>24507.359999999997</v>
      </c>
      <c r="Q4670">
        <v>0.52380952380952361</v>
      </c>
      <c r="S4670" t="str">
        <f t="shared" si="280"/>
        <v>April</v>
      </c>
      <c r="T4670" t="str">
        <f t="shared" si="281"/>
        <v>2021</v>
      </c>
      <c r="U4670" s="3">
        <f t="shared" si="284"/>
        <v>30</v>
      </c>
    </row>
    <row r="4671" spans="1:21" hidden="1">
      <c r="A4671">
        <v>4670</v>
      </c>
      <c r="B4671" t="s">
        <v>1827</v>
      </c>
      <c r="C4671" t="s">
        <v>13</v>
      </c>
      <c r="D4671" t="s">
        <v>123</v>
      </c>
      <c r="E4671" t="s">
        <v>124</v>
      </c>
      <c r="F4671" s="1">
        <v>44435</v>
      </c>
      <c r="G4671" s="2">
        <v>44433.46597222222</v>
      </c>
      <c r="H4671" s="2">
        <v>44435.686805555553</v>
      </c>
      <c r="I4671" t="s">
        <v>1631</v>
      </c>
      <c r="J4671" t="s">
        <v>71</v>
      </c>
      <c r="K4671">
        <v>17.018999999999998</v>
      </c>
      <c r="L4671">
        <v>989</v>
      </c>
      <c r="M4671">
        <v>1000</v>
      </c>
      <c r="N4671" s="3">
        <v>16831.791000000001</v>
      </c>
      <c r="O4671">
        <v>16831.791000000001</v>
      </c>
      <c r="P4671">
        <v>24507.359999999997</v>
      </c>
      <c r="Q4671">
        <v>0.45601617795753258</v>
      </c>
      <c r="S4671" t="str">
        <f t="shared" si="280"/>
        <v>August</v>
      </c>
      <c r="T4671" t="str">
        <f t="shared" si="281"/>
        <v>2021</v>
      </c>
      <c r="U4671" s="3">
        <f t="shared" si="284"/>
        <v>31</v>
      </c>
    </row>
    <row r="4672" spans="1:21" hidden="1">
      <c r="A4672">
        <v>4671</v>
      </c>
      <c r="B4672" t="s">
        <v>1820</v>
      </c>
      <c r="C4672" t="s">
        <v>15</v>
      </c>
      <c r="D4672" t="s">
        <v>123</v>
      </c>
      <c r="E4672" t="s">
        <v>124</v>
      </c>
      <c r="F4672" s="1">
        <v>44313</v>
      </c>
      <c r="G4672" s="2">
        <v>44310.53125</v>
      </c>
      <c r="H4672" s="2">
        <v>44313.708333333336</v>
      </c>
      <c r="I4672" t="s">
        <v>1631</v>
      </c>
      <c r="J4672" t="s">
        <v>71</v>
      </c>
      <c r="K4672">
        <v>17.018999999999998</v>
      </c>
      <c r="L4672" s="4">
        <v>1020</v>
      </c>
      <c r="M4672">
        <v>1000</v>
      </c>
      <c r="N4672" s="3">
        <v>17359.38</v>
      </c>
      <c r="O4672">
        <v>17359.38</v>
      </c>
      <c r="P4672">
        <v>24507.359999999997</v>
      </c>
      <c r="Q4672">
        <v>0.4117647058823527</v>
      </c>
      <c r="S4672" t="str">
        <f t="shared" si="280"/>
        <v>April</v>
      </c>
      <c r="T4672" t="str">
        <f t="shared" si="281"/>
        <v>2021</v>
      </c>
      <c r="U4672" s="3">
        <f t="shared" si="284"/>
        <v>30</v>
      </c>
    </row>
    <row r="4673" spans="1:21" hidden="1">
      <c r="A4673">
        <v>4672</v>
      </c>
      <c r="B4673" t="s">
        <v>1828</v>
      </c>
      <c r="C4673" t="s">
        <v>15</v>
      </c>
      <c r="D4673" t="s">
        <v>127</v>
      </c>
      <c r="E4673" t="s">
        <v>124</v>
      </c>
      <c r="F4673" s="1">
        <v>44320</v>
      </c>
      <c r="G4673" s="2">
        <v>44316</v>
      </c>
      <c r="H4673" s="2">
        <v>44320.708333333336</v>
      </c>
      <c r="I4673" t="s">
        <v>1631</v>
      </c>
      <c r="J4673" t="s">
        <v>71</v>
      </c>
      <c r="K4673">
        <v>17.018999999999998</v>
      </c>
      <c r="L4673" s="4">
        <v>1020</v>
      </c>
      <c r="M4673">
        <v>1000</v>
      </c>
      <c r="N4673" s="3">
        <v>17359.38</v>
      </c>
      <c r="O4673">
        <v>17359.38</v>
      </c>
      <c r="P4673">
        <v>24507.359999999997</v>
      </c>
      <c r="Q4673">
        <v>0.4117647058823527</v>
      </c>
      <c r="S4673" t="str">
        <f t="shared" si="280"/>
        <v>May</v>
      </c>
      <c r="T4673" t="str">
        <f t="shared" si="281"/>
        <v>2021</v>
      </c>
      <c r="U4673" s="3">
        <f t="shared" si="284"/>
        <v>31</v>
      </c>
    </row>
    <row r="4674" spans="1:21" hidden="1">
      <c r="A4674">
        <v>4673</v>
      </c>
      <c r="B4674" t="s">
        <v>1829</v>
      </c>
      <c r="C4674" t="s">
        <v>15</v>
      </c>
      <c r="D4674" t="s">
        <v>141</v>
      </c>
      <c r="E4674" t="s">
        <v>124</v>
      </c>
      <c r="F4674" s="1">
        <v>44290</v>
      </c>
      <c r="G4674" s="2">
        <v>44287.288194444445</v>
      </c>
      <c r="H4674" s="2">
        <v>44290.708333333336</v>
      </c>
      <c r="I4674" t="s">
        <v>1631</v>
      </c>
      <c r="J4674" t="s">
        <v>71</v>
      </c>
      <c r="K4674">
        <v>17.018999999999998</v>
      </c>
      <c r="L4674" s="4">
        <v>1020</v>
      </c>
      <c r="M4674">
        <v>1000</v>
      </c>
      <c r="N4674" s="3">
        <v>17359.38</v>
      </c>
      <c r="O4674">
        <v>17359.38</v>
      </c>
      <c r="P4674">
        <v>24507.359999999997</v>
      </c>
      <c r="Q4674">
        <v>0.4117647058823527</v>
      </c>
      <c r="S4674" t="str">
        <f t="shared" si="280"/>
        <v>April</v>
      </c>
      <c r="T4674" t="str">
        <f t="shared" si="281"/>
        <v>2021</v>
      </c>
      <c r="U4674" s="3">
        <f t="shared" si="284"/>
        <v>30</v>
      </c>
    </row>
    <row r="4675" spans="1:21" hidden="1">
      <c r="A4675">
        <v>4674</v>
      </c>
      <c r="B4675" t="s">
        <v>1822</v>
      </c>
      <c r="C4675" t="s">
        <v>15</v>
      </c>
      <c r="D4675" t="s">
        <v>123</v>
      </c>
      <c r="E4675" t="s">
        <v>124</v>
      </c>
      <c r="F4675" s="1">
        <v>44336</v>
      </c>
      <c r="G4675" s="2">
        <v>44336.291666666664</v>
      </c>
      <c r="H4675" s="2">
        <v>44341.509027777778</v>
      </c>
      <c r="I4675" t="s">
        <v>1631</v>
      </c>
      <c r="J4675" t="s">
        <v>71</v>
      </c>
      <c r="K4675">
        <v>17.018999999999998</v>
      </c>
      <c r="L4675" s="4">
        <v>1020</v>
      </c>
      <c r="M4675">
        <v>1000</v>
      </c>
      <c r="N4675" s="3">
        <v>17359.38</v>
      </c>
      <c r="O4675">
        <v>17359.38</v>
      </c>
      <c r="P4675">
        <v>24507.359999999997</v>
      </c>
      <c r="Q4675">
        <v>0.4117647058823527</v>
      </c>
      <c r="S4675" t="str">
        <f t="shared" ref="S4675:S4738" si="285">TEXT(F4675, "mmmm")</f>
        <v>May</v>
      </c>
      <c r="T4675" t="str">
        <f t="shared" ref="T4675:T4738" si="286">TEXT(F4675, "YYYY")</f>
        <v>2021</v>
      </c>
      <c r="U4675" s="3">
        <f t="shared" si="284"/>
        <v>31</v>
      </c>
    </row>
    <row r="4676" spans="1:21" hidden="1">
      <c r="A4676">
        <v>4675</v>
      </c>
      <c r="B4676" t="s">
        <v>1821</v>
      </c>
      <c r="C4676" t="s">
        <v>15</v>
      </c>
      <c r="D4676" t="s">
        <v>123</v>
      </c>
      <c r="E4676" t="s">
        <v>124</v>
      </c>
      <c r="F4676" s="1">
        <v>44371</v>
      </c>
      <c r="G4676" s="2">
        <v>44371.289583333331</v>
      </c>
      <c r="H4676" s="2">
        <v>44376.486111111109</v>
      </c>
      <c r="I4676" t="s">
        <v>1631</v>
      </c>
      <c r="J4676" t="s">
        <v>71</v>
      </c>
      <c r="K4676">
        <v>17.018999999999998</v>
      </c>
      <c r="L4676" s="4">
        <v>1023</v>
      </c>
      <c r="M4676">
        <v>1000</v>
      </c>
      <c r="N4676" s="3">
        <v>17410.437000000002</v>
      </c>
      <c r="O4676">
        <v>17410.437000000002</v>
      </c>
      <c r="P4676">
        <v>24507.359999999997</v>
      </c>
      <c r="Q4676">
        <v>0.40762463343108474</v>
      </c>
      <c r="S4676" t="str">
        <f t="shared" si="285"/>
        <v>June</v>
      </c>
      <c r="T4676" t="str">
        <f t="shared" si="286"/>
        <v>2021</v>
      </c>
      <c r="U4676" s="3">
        <f t="shared" si="284"/>
        <v>30</v>
      </c>
    </row>
    <row r="4677" spans="1:21" hidden="1">
      <c r="A4677">
        <v>4676</v>
      </c>
      <c r="B4677" t="s">
        <v>1829</v>
      </c>
      <c r="C4677" t="s">
        <v>15</v>
      </c>
      <c r="D4677" t="s">
        <v>141</v>
      </c>
      <c r="E4677" t="s">
        <v>124</v>
      </c>
      <c r="F4677" s="1">
        <v>44287</v>
      </c>
      <c r="G4677" s="2">
        <v>44287.288194444445</v>
      </c>
      <c r="H4677" s="2">
        <v>44290.708333333336</v>
      </c>
      <c r="I4677" t="s">
        <v>1631</v>
      </c>
      <c r="J4677" t="s">
        <v>71</v>
      </c>
      <c r="K4677">
        <v>17.018999999999998</v>
      </c>
      <c r="L4677" s="4">
        <v>1025</v>
      </c>
      <c r="M4677">
        <v>1000</v>
      </c>
      <c r="N4677" s="3">
        <v>17444.474999999999</v>
      </c>
      <c r="O4677">
        <v>17444.474999999999</v>
      </c>
      <c r="P4677">
        <v>24507.359999999997</v>
      </c>
      <c r="Q4677">
        <v>0.40487804878048772</v>
      </c>
      <c r="S4677" t="str">
        <f t="shared" si="285"/>
        <v>April</v>
      </c>
      <c r="T4677" t="str">
        <f t="shared" si="286"/>
        <v>2021</v>
      </c>
      <c r="U4677" s="3">
        <f t="shared" si="284"/>
        <v>30</v>
      </c>
    </row>
    <row r="4678" spans="1:21" hidden="1">
      <c r="A4678">
        <v>4677</v>
      </c>
      <c r="B4678" t="s">
        <v>1830</v>
      </c>
      <c r="C4678" t="s">
        <v>15</v>
      </c>
      <c r="D4678" t="s">
        <v>129</v>
      </c>
      <c r="E4678" t="s">
        <v>75</v>
      </c>
      <c r="F4678" s="1">
        <v>44357</v>
      </c>
      <c r="G4678" s="2">
        <v>44357.28402777778</v>
      </c>
      <c r="H4678" s="2">
        <v>44362</v>
      </c>
      <c r="I4678" t="s">
        <v>1631</v>
      </c>
      <c r="J4678" t="s">
        <v>71</v>
      </c>
      <c r="K4678">
        <v>17.018999999999998</v>
      </c>
      <c r="L4678" s="4">
        <v>1031</v>
      </c>
      <c r="M4678">
        <v>1000</v>
      </c>
      <c r="N4678" s="3">
        <v>17546.589</v>
      </c>
      <c r="O4678">
        <v>17546.589</v>
      </c>
      <c r="P4678">
        <v>24507.359999999997</v>
      </c>
      <c r="Q4678">
        <v>0.39670223084384076</v>
      </c>
      <c r="S4678" t="str">
        <f t="shared" si="285"/>
        <v>June</v>
      </c>
      <c r="T4678" t="str">
        <f t="shared" si="286"/>
        <v>2021</v>
      </c>
      <c r="U4678" s="3">
        <f t="shared" si="284"/>
        <v>30</v>
      </c>
    </row>
    <row r="4679" spans="1:21" hidden="1">
      <c r="A4679">
        <v>4678</v>
      </c>
      <c r="B4679" t="s">
        <v>1825</v>
      </c>
      <c r="C4679" t="s">
        <v>15</v>
      </c>
      <c r="D4679" t="s">
        <v>141</v>
      </c>
      <c r="E4679" t="s">
        <v>124</v>
      </c>
      <c r="F4679" s="1">
        <v>44364</v>
      </c>
      <c r="G4679" s="2">
        <v>44364.283333333333</v>
      </c>
      <c r="H4679" s="2">
        <v>44369.625</v>
      </c>
      <c r="I4679" t="s">
        <v>1631</v>
      </c>
      <c r="J4679" t="s">
        <v>71</v>
      </c>
      <c r="K4679">
        <v>17.018999999999998</v>
      </c>
      <c r="L4679" s="4">
        <v>1032</v>
      </c>
      <c r="M4679">
        <v>1000</v>
      </c>
      <c r="N4679" s="3">
        <v>17563.608</v>
      </c>
      <c r="O4679">
        <v>17563.608</v>
      </c>
      <c r="P4679">
        <v>24507.359999999997</v>
      </c>
      <c r="Q4679">
        <v>0.39534883720930214</v>
      </c>
      <c r="S4679" t="str">
        <f t="shared" si="285"/>
        <v>June</v>
      </c>
      <c r="T4679" t="str">
        <f t="shared" si="286"/>
        <v>2021</v>
      </c>
      <c r="U4679" s="3">
        <f t="shared" si="284"/>
        <v>30</v>
      </c>
    </row>
    <row r="4680" spans="1:21" hidden="1">
      <c r="A4680">
        <v>4679</v>
      </c>
      <c r="B4680" t="s">
        <v>1823</v>
      </c>
      <c r="C4680" t="s">
        <v>15</v>
      </c>
      <c r="D4680" t="s">
        <v>123</v>
      </c>
      <c r="E4680" t="s">
        <v>124</v>
      </c>
      <c r="F4680" s="1">
        <v>44350</v>
      </c>
      <c r="G4680" s="2">
        <v>44350.267361111109</v>
      </c>
      <c r="H4680" s="2">
        <v>44355.541666666664</v>
      </c>
      <c r="I4680" t="s">
        <v>1631</v>
      </c>
      <c r="J4680" t="s">
        <v>71</v>
      </c>
      <c r="K4680">
        <v>17.018999999999998</v>
      </c>
      <c r="L4680" s="4">
        <v>1055</v>
      </c>
      <c r="M4680">
        <v>1000</v>
      </c>
      <c r="N4680" s="3">
        <v>17955.044999999998</v>
      </c>
      <c r="O4680">
        <v>17955.044999999998</v>
      </c>
      <c r="P4680">
        <v>24507.359999999997</v>
      </c>
      <c r="Q4680">
        <v>0.36492890995260657</v>
      </c>
      <c r="S4680" t="str">
        <f t="shared" si="285"/>
        <v>June</v>
      </c>
      <c r="T4680" t="str">
        <f t="shared" si="286"/>
        <v>2021</v>
      </c>
      <c r="U4680" s="3">
        <f t="shared" si="284"/>
        <v>30</v>
      </c>
    </row>
    <row r="4681" spans="1:21" hidden="1">
      <c r="A4681">
        <v>4680</v>
      </c>
      <c r="B4681" t="s">
        <v>1831</v>
      </c>
      <c r="C4681" t="s">
        <v>15</v>
      </c>
      <c r="D4681" t="s">
        <v>131</v>
      </c>
      <c r="E4681" t="s">
        <v>124</v>
      </c>
      <c r="F4681" s="1">
        <v>44343</v>
      </c>
      <c r="G4681" s="2">
        <v>44343.256944444445</v>
      </c>
      <c r="H4681" s="2">
        <v>44348</v>
      </c>
      <c r="I4681" t="s">
        <v>1631</v>
      </c>
      <c r="J4681" t="s">
        <v>71</v>
      </c>
      <c r="K4681">
        <v>17.018999999999998</v>
      </c>
      <c r="L4681" s="4">
        <v>1070</v>
      </c>
      <c r="M4681">
        <v>1000</v>
      </c>
      <c r="N4681" s="3">
        <v>18210.330000000002</v>
      </c>
      <c r="O4681">
        <v>18210.330000000002</v>
      </c>
      <c r="P4681">
        <v>24507.359999999997</v>
      </c>
      <c r="Q4681">
        <v>0.34579439252336419</v>
      </c>
      <c r="S4681" t="str">
        <f t="shared" si="285"/>
        <v>May</v>
      </c>
      <c r="T4681" t="str">
        <f t="shared" si="286"/>
        <v>2021</v>
      </c>
      <c r="U4681" s="3">
        <f t="shared" si="284"/>
        <v>31</v>
      </c>
    </row>
    <row r="4682" spans="1:21" hidden="1">
      <c r="A4682">
        <v>4681</v>
      </c>
      <c r="B4682" t="s">
        <v>1820</v>
      </c>
      <c r="C4682" t="s">
        <v>15</v>
      </c>
      <c r="D4682" t="s">
        <v>123</v>
      </c>
      <c r="E4682" t="s">
        <v>124</v>
      </c>
      <c r="F4682" s="1">
        <v>44311</v>
      </c>
      <c r="G4682" s="2">
        <v>44310.53125</v>
      </c>
      <c r="H4682" s="2">
        <v>44313.708333333336</v>
      </c>
      <c r="I4682" t="s">
        <v>1631</v>
      </c>
      <c r="J4682" t="s">
        <v>71</v>
      </c>
      <c r="K4682">
        <v>17.018999999999998</v>
      </c>
      <c r="L4682" s="4">
        <v>1440</v>
      </c>
      <c r="M4682">
        <v>1000</v>
      </c>
      <c r="N4682" s="3">
        <v>24507.360000000001</v>
      </c>
      <c r="O4682">
        <v>24507.360000000001</v>
      </c>
      <c r="P4682">
        <v>24507.359999999997</v>
      </c>
      <c r="Q4682">
        <v>-1.4844433701107393E-16</v>
      </c>
      <c r="S4682" t="str">
        <f t="shared" si="285"/>
        <v>April</v>
      </c>
      <c r="T4682" t="str">
        <f t="shared" si="286"/>
        <v>2021</v>
      </c>
      <c r="U4682" s="3">
        <f t="shared" si="284"/>
        <v>30</v>
      </c>
    </row>
    <row r="4683" spans="1:21" hidden="1">
      <c r="A4683">
        <v>4682</v>
      </c>
      <c r="B4683" t="s">
        <v>1820</v>
      </c>
      <c r="C4683" t="s">
        <v>15</v>
      </c>
      <c r="D4683" t="s">
        <v>123</v>
      </c>
      <c r="E4683" t="s">
        <v>124</v>
      </c>
      <c r="F4683" s="1">
        <v>44312</v>
      </c>
      <c r="G4683" s="2">
        <v>44310.53125</v>
      </c>
      <c r="H4683" s="2">
        <v>44313.708333333336</v>
      </c>
      <c r="I4683" t="s">
        <v>1631</v>
      </c>
      <c r="J4683" t="s">
        <v>71</v>
      </c>
      <c r="K4683">
        <v>17.018999999999998</v>
      </c>
      <c r="L4683" s="4">
        <v>1440</v>
      </c>
      <c r="M4683">
        <v>1000</v>
      </c>
      <c r="N4683" s="3">
        <v>24507.360000000001</v>
      </c>
      <c r="O4683">
        <v>24507.360000000001</v>
      </c>
      <c r="P4683">
        <v>24507.359999999997</v>
      </c>
      <c r="Q4683">
        <v>-1.4844433701107393E-16</v>
      </c>
      <c r="S4683" t="str">
        <f t="shared" si="285"/>
        <v>April</v>
      </c>
      <c r="T4683" t="str">
        <f t="shared" si="286"/>
        <v>2021</v>
      </c>
      <c r="U4683" s="3">
        <f t="shared" si="284"/>
        <v>30</v>
      </c>
    </row>
    <row r="4684" spans="1:21" hidden="1">
      <c r="A4684">
        <v>4683</v>
      </c>
      <c r="B4684" t="s">
        <v>1828</v>
      </c>
      <c r="C4684" t="s">
        <v>15</v>
      </c>
      <c r="D4684" t="s">
        <v>127</v>
      </c>
      <c r="E4684" t="s">
        <v>124</v>
      </c>
      <c r="F4684" s="1">
        <v>44316</v>
      </c>
      <c r="G4684" s="2">
        <v>44316</v>
      </c>
      <c r="H4684" s="2">
        <v>44320.708333333336</v>
      </c>
      <c r="I4684" t="s">
        <v>1631</v>
      </c>
      <c r="J4684" t="s">
        <v>71</v>
      </c>
      <c r="K4684">
        <v>17.018999999999998</v>
      </c>
      <c r="L4684" s="4">
        <v>1440</v>
      </c>
      <c r="M4684">
        <v>1000</v>
      </c>
      <c r="N4684" s="3">
        <v>24507.360000000001</v>
      </c>
      <c r="O4684">
        <v>24507.360000000001</v>
      </c>
      <c r="P4684">
        <v>24507.359999999997</v>
      </c>
      <c r="Q4684">
        <v>-1.4844433701107393E-16</v>
      </c>
      <c r="S4684" t="str">
        <f t="shared" si="285"/>
        <v>April</v>
      </c>
      <c r="T4684" t="str">
        <f t="shared" si="286"/>
        <v>2021</v>
      </c>
      <c r="U4684" s="3">
        <f t="shared" si="284"/>
        <v>30</v>
      </c>
    </row>
    <row r="4685" spans="1:21" hidden="1">
      <c r="A4685">
        <v>4684</v>
      </c>
      <c r="B4685" t="s">
        <v>1828</v>
      </c>
      <c r="C4685" t="s">
        <v>15</v>
      </c>
      <c r="D4685" t="s">
        <v>127</v>
      </c>
      <c r="E4685" t="s">
        <v>124</v>
      </c>
      <c r="F4685" s="1">
        <v>44317</v>
      </c>
      <c r="G4685" s="2">
        <v>44316</v>
      </c>
      <c r="H4685" s="2">
        <v>44320.708333333336</v>
      </c>
      <c r="I4685" t="s">
        <v>1631</v>
      </c>
      <c r="J4685" t="s">
        <v>71</v>
      </c>
      <c r="K4685">
        <v>17.018999999999998</v>
      </c>
      <c r="L4685" s="4">
        <v>1440</v>
      </c>
      <c r="M4685">
        <v>1000</v>
      </c>
      <c r="N4685" s="3">
        <v>24507.360000000001</v>
      </c>
      <c r="O4685">
        <v>24507.360000000001</v>
      </c>
      <c r="P4685">
        <v>24507.359999999997</v>
      </c>
      <c r="Q4685">
        <v>-1.4844433701107393E-16</v>
      </c>
      <c r="S4685" t="str">
        <f t="shared" si="285"/>
        <v>May</v>
      </c>
      <c r="T4685" t="str">
        <f t="shared" si="286"/>
        <v>2021</v>
      </c>
      <c r="U4685" s="3">
        <f t="shared" si="284"/>
        <v>31</v>
      </c>
    </row>
    <row r="4686" spans="1:21" hidden="1">
      <c r="A4686">
        <v>4685</v>
      </c>
      <c r="B4686" t="s">
        <v>1828</v>
      </c>
      <c r="C4686" t="s">
        <v>15</v>
      </c>
      <c r="D4686" t="s">
        <v>127</v>
      </c>
      <c r="E4686" t="s">
        <v>124</v>
      </c>
      <c r="F4686" s="1">
        <v>44318</v>
      </c>
      <c r="G4686" s="2">
        <v>44316</v>
      </c>
      <c r="H4686" s="2">
        <v>44320.708333333336</v>
      </c>
      <c r="I4686" t="s">
        <v>1631</v>
      </c>
      <c r="J4686" t="s">
        <v>71</v>
      </c>
      <c r="K4686">
        <v>17.018999999999998</v>
      </c>
      <c r="L4686" s="4">
        <v>1440</v>
      </c>
      <c r="M4686">
        <v>1000</v>
      </c>
      <c r="N4686" s="3">
        <v>24507.360000000001</v>
      </c>
      <c r="O4686">
        <v>24507.360000000001</v>
      </c>
      <c r="P4686">
        <v>24507.359999999997</v>
      </c>
      <c r="Q4686">
        <v>-1.4844433701107393E-16</v>
      </c>
      <c r="S4686" t="str">
        <f t="shared" si="285"/>
        <v>May</v>
      </c>
      <c r="T4686" t="str">
        <f t="shared" si="286"/>
        <v>2021</v>
      </c>
      <c r="U4686" s="3">
        <f t="shared" si="284"/>
        <v>31</v>
      </c>
    </row>
    <row r="4687" spans="1:21" hidden="1">
      <c r="A4687">
        <v>4686</v>
      </c>
      <c r="B4687" t="s">
        <v>1828</v>
      </c>
      <c r="C4687" t="s">
        <v>15</v>
      </c>
      <c r="D4687" t="s">
        <v>127</v>
      </c>
      <c r="E4687" t="s">
        <v>124</v>
      </c>
      <c r="F4687" s="1">
        <v>44319</v>
      </c>
      <c r="G4687" s="2">
        <v>44316</v>
      </c>
      <c r="H4687" s="2">
        <v>44320.708333333336</v>
      </c>
      <c r="I4687" t="s">
        <v>1631</v>
      </c>
      <c r="J4687" t="s">
        <v>71</v>
      </c>
      <c r="K4687">
        <v>17.018999999999998</v>
      </c>
      <c r="L4687" s="4">
        <v>1440</v>
      </c>
      <c r="M4687">
        <v>1000</v>
      </c>
      <c r="N4687" s="3">
        <v>24507.360000000001</v>
      </c>
      <c r="O4687">
        <v>24507.360000000001</v>
      </c>
      <c r="P4687">
        <v>24507.359999999997</v>
      </c>
      <c r="Q4687">
        <v>-1.4844433701107393E-16</v>
      </c>
      <c r="S4687" t="str">
        <f t="shared" si="285"/>
        <v>May</v>
      </c>
      <c r="T4687" t="str">
        <f t="shared" si="286"/>
        <v>2021</v>
      </c>
      <c r="U4687" s="3">
        <f t="shared" si="284"/>
        <v>31</v>
      </c>
    </row>
    <row r="4688" spans="1:21" hidden="1">
      <c r="A4688">
        <v>4687</v>
      </c>
      <c r="B4688" t="s">
        <v>1824</v>
      </c>
      <c r="C4688" t="s">
        <v>15</v>
      </c>
      <c r="D4688" t="s">
        <v>127</v>
      </c>
      <c r="E4688" t="s">
        <v>124</v>
      </c>
      <c r="F4688" s="1">
        <v>44329</v>
      </c>
      <c r="G4688" s="2">
        <v>44329</v>
      </c>
      <c r="H4688" s="2">
        <v>44330.607638888891</v>
      </c>
      <c r="I4688" t="s">
        <v>1631</v>
      </c>
      <c r="J4688" t="s">
        <v>71</v>
      </c>
      <c r="K4688">
        <v>17.018999999999998</v>
      </c>
      <c r="L4688" s="4">
        <v>1440</v>
      </c>
      <c r="M4688">
        <v>1000</v>
      </c>
      <c r="N4688" s="3">
        <v>24507.360000000001</v>
      </c>
      <c r="O4688">
        <v>24507.360000000001</v>
      </c>
      <c r="P4688">
        <v>24507.359999999997</v>
      </c>
      <c r="Q4688">
        <v>-1.4844433701107393E-16</v>
      </c>
      <c r="S4688" t="str">
        <f t="shared" si="285"/>
        <v>May</v>
      </c>
      <c r="T4688" t="str">
        <f t="shared" si="286"/>
        <v>2021</v>
      </c>
      <c r="U4688" s="3">
        <f t="shared" si="284"/>
        <v>31</v>
      </c>
    </row>
    <row r="4689" spans="1:21" hidden="1">
      <c r="A4689">
        <v>4688</v>
      </c>
      <c r="B4689" t="s">
        <v>1831</v>
      </c>
      <c r="C4689" t="s">
        <v>15</v>
      </c>
      <c r="D4689" t="s">
        <v>131</v>
      </c>
      <c r="E4689" t="s">
        <v>124</v>
      </c>
      <c r="F4689" s="1">
        <v>44344</v>
      </c>
      <c r="G4689" s="2">
        <v>44343.256944444445</v>
      </c>
      <c r="H4689" s="2">
        <v>44348</v>
      </c>
      <c r="I4689" t="s">
        <v>1631</v>
      </c>
      <c r="J4689" t="s">
        <v>71</v>
      </c>
      <c r="K4689">
        <v>17.018999999999998</v>
      </c>
      <c r="L4689" s="4">
        <v>1440</v>
      </c>
      <c r="M4689">
        <v>1000</v>
      </c>
      <c r="N4689" s="3">
        <v>24507.360000000001</v>
      </c>
      <c r="O4689">
        <v>24507.360000000001</v>
      </c>
      <c r="P4689">
        <v>24507.359999999997</v>
      </c>
      <c r="Q4689">
        <v>-1.4844433701107393E-16</v>
      </c>
      <c r="S4689" t="str">
        <f t="shared" si="285"/>
        <v>May</v>
      </c>
      <c r="T4689" t="str">
        <f t="shared" si="286"/>
        <v>2021</v>
      </c>
      <c r="U4689" s="3">
        <f t="shared" si="284"/>
        <v>31</v>
      </c>
    </row>
    <row r="4690" spans="1:21" hidden="1">
      <c r="A4690">
        <v>4689</v>
      </c>
      <c r="B4690" t="s">
        <v>1831</v>
      </c>
      <c r="C4690" t="s">
        <v>15</v>
      </c>
      <c r="D4690" t="s">
        <v>131</v>
      </c>
      <c r="E4690" t="s">
        <v>124</v>
      </c>
      <c r="F4690" s="1">
        <v>44345</v>
      </c>
      <c r="G4690" s="2">
        <v>44343.256944444445</v>
      </c>
      <c r="H4690" s="2">
        <v>44348</v>
      </c>
      <c r="I4690" t="s">
        <v>1631</v>
      </c>
      <c r="J4690" t="s">
        <v>71</v>
      </c>
      <c r="K4690">
        <v>17.018999999999998</v>
      </c>
      <c r="L4690" s="4">
        <v>1440</v>
      </c>
      <c r="M4690">
        <v>1000</v>
      </c>
      <c r="N4690" s="3">
        <v>24507.360000000001</v>
      </c>
      <c r="O4690">
        <v>24507.360000000001</v>
      </c>
      <c r="P4690">
        <v>24507.359999999997</v>
      </c>
      <c r="Q4690">
        <v>-1.4844433701107393E-16</v>
      </c>
      <c r="S4690" t="str">
        <f t="shared" si="285"/>
        <v>May</v>
      </c>
      <c r="T4690" t="str">
        <f t="shared" si="286"/>
        <v>2021</v>
      </c>
      <c r="U4690" s="3">
        <f t="shared" si="284"/>
        <v>31</v>
      </c>
    </row>
    <row r="4691" spans="1:21" hidden="1">
      <c r="A4691">
        <v>4690</v>
      </c>
      <c r="B4691" t="s">
        <v>1831</v>
      </c>
      <c r="C4691" t="s">
        <v>15</v>
      </c>
      <c r="D4691" t="s">
        <v>131</v>
      </c>
      <c r="E4691" t="s">
        <v>124</v>
      </c>
      <c r="F4691" s="1">
        <v>44346</v>
      </c>
      <c r="G4691" s="2">
        <v>44343.256944444445</v>
      </c>
      <c r="H4691" s="2">
        <v>44348</v>
      </c>
      <c r="I4691" t="s">
        <v>1631</v>
      </c>
      <c r="J4691" t="s">
        <v>71</v>
      </c>
      <c r="K4691">
        <v>17.018999999999998</v>
      </c>
      <c r="L4691" s="4">
        <v>1440</v>
      </c>
      <c r="M4691">
        <v>1000</v>
      </c>
      <c r="N4691" s="3">
        <v>24507.360000000001</v>
      </c>
      <c r="O4691">
        <v>24507.360000000001</v>
      </c>
      <c r="P4691">
        <v>24507.359999999997</v>
      </c>
      <c r="Q4691">
        <v>-1.4844433701107393E-16</v>
      </c>
      <c r="S4691" t="str">
        <f t="shared" si="285"/>
        <v>May</v>
      </c>
      <c r="T4691" t="str">
        <f t="shared" si="286"/>
        <v>2021</v>
      </c>
      <c r="U4691" s="3">
        <f t="shared" si="284"/>
        <v>31</v>
      </c>
    </row>
    <row r="4692" spans="1:21" hidden="1">
      <c r="A4692">
        <v>4691</v>
      </c>
      <c r="B4692" t="s">
        <v>1831</v>
      </c>
      <c r="C4692" t="s">
        <v>15</v>
      </c>
      <c r="D4692" t="s">
        <v>131</v>
      </c>
      <c r="E4692" t="s">
        <v>124</v>
      </c>
      <c r="F4692" s="1">
        <v>44347</v>
      </c>
      <c r="G4692" s="2">
        <v>44343.256944444445</v>
      </c>
      <c r="H4692" s="2">
        <v>44348</v>
      </c>
      <c r="I4692" t="s">
        <v>1631</v>
      </c>
      <c r="J4692" t="s">
        <v>71</v>
      </c>
      <c r="K4692">
        <v>17.018999999999998</v>
      </c>
      <c r="L4692" s="4">
        <v>1440</v>
      </c>
      <c r="M4692">
        <v>1000</v>
      </c>
      <c r="N4692" s="3">
        <v>24507.360000000001</v>
      </c>
      <c r="O4692">
        <v>24507.360000000001</v>
      </c>
      <c r="P4692">
        <v>24507.359999999997</v>
      </c>
      <c r="Q4692">
        <v>-1.4844433701107393E-16</v>
      </c>
      <c r="S4692" t="str">
        <f t="shared" si="285"/>
        <v>May</v>
      </c>
      <c r="T4692" t="str">
        <f t="shared" si="286"/>
        <v>2021</v>
      </c>
      <c r="U4692" s="3">
        <f t="shared" si="284"/>
        <v>31</v>
      </c>
    </row>
    <row r="4693" spans="1:21" hidden="1">
      <c r="A4693">
        <v>4692</v>
      </c>
      <c r="B4693" t="s">
        <v>1830</v>
      </c>
      <c r="C4693" t="s">
        <v>15</v>
      </c>
      <c r="D4693" t="s">
        <v>129</v>
      </c>
      <c r="E4693" t="s">
        <v>75</v>
      </c>
      <c r="F4693" s="1">
        <v>44358</v>
      </c>
      <c r="G4693" s="2">
        <v>44357.28402777778</v>
      </c>
      <c r="H4693" s="2">
        <v>44362</v>
      </c>
      <c r="I4693" t="s">
        <v>1631</v>
      </c>
      <c r="J4693" t="s">
        <v>71</v>
      </c>
      <c r="K4693">
        <v>17.018999999999998</v>
      </c>
      <c r="L4693" s="4">
        <v>1440</v>
      </c>
      <c r="M4693">
        <v>1000</v>
      </c>
      <c r="N4693" s="3">
        <v>24507.360000000001</v>
      </c>
      <c r="O4693">
        <v>24507.360000000001</v>
      </c>
      <c r="P4693">
        <v>24507.359999999997</v>
      </c>
      <c r="Q4693">
        <v>-1.4844433701107393E-16</v>
      </c>
      <c r="S4693" t="str">
        <f t="shared" si="285"/>
        <v>June</v>
      </c>
      <c r="T4693" t="str">
        <f t="shared" si="286"/>
        <v>2021</v>
      </c>
      <c r="U4693" s="3">
        <f t="shared" ref="U4693:U4727" si="287">DAY(EOMONTH(F4693, 0))</f>
        <v>30</v>
      </c>
    </row>
    <row r="4694" spans="1:21" hidden="1">
      <c r="A4694">
        <v>4693</v>
      </c>
      <c r="B4694" t="s">
        <v>1830</v>
      </c>
      <c r="C4694" t="s">
        <v>15</v>
      </c>
      <c r="D4694" t="s">
        <v>129</v>
      </c>
      <c r="E4694" t="s">
        <v>75</v>
      </c>
      <c r="F4694" s="1">
        <v>44359</v>
      </c>
      <c r="G4694" s="2">
        <v>44357.28402777778</v>
      </c>
      <c r="H4694" s="2">
        <v>44362</v>
      </c>
      <c r="I4694" t="s">
        <v>1631</v>
      </c>
      <c r="J4694" t="s">
        <v>71</v>
      </c>
      <c r="K4694">
        <v>17.018999999999998</v>
      </c>
      <c r="L4694" s="4">
        <v>1440</v>
      </c>
      <c r="M4694">
        <v>1000</v>
      </c>
      <c r="N4694" s="3">
        <v>24507.360000000001</v>
      </c>
      <c r="O4694">
        <v>24507.360000000001</v>
      </c>
      <c r="P4694">
        <v>24507.359999999997</v>
      </c>
      <c r="Q4694">
        <v>-1.4844433701107393E-16</v>
      </c>
      <c r="S4694" t="str">
        <f t="shared" si="285"/>
        <v>June</v>
      </c>
      <c r="T4694" t="str">
        <f t="shared" si="286"/>
        <v>2021</v>
      </c>
      <c r="U4694" s="3">
        <f t="shared" si="287"/>
        <v>30</v>
      </c>
    </row>
    <row r="4695" spans="1:21" hidden="1">
      <c r="A4695">
        <v>4694</v>
      </c>
      <c r="B4695" t="s">
        <v>1830</v>
      </c>
      <c r="C4695" t="s">
        <v>15</v>
      </c>
      <c r="D4695" t="s">
        <v>129</v>
      </c>
      <c r="E4695" t="s">
        <v>75</v>
      </c>
      <c r="F4695" s="1">
        <v>44360</v>
      </c>
      <c r="G4695" s="2">
        <v>44357.28402777778</v>
      </c>
      <c r="H4695" s="2">
        <v>44362</v>
      </c>
      <c r="I4695" t="s">
        <v>1631</v>
      </c>
      <c r="J4695" t="s">
        <v>71</v>
      </c>
      <c r="K4695">
        <v>17.018999999999998</v>
      </c>
      <c r="L4695" s="4">
        <v>1440</v>
      </c>
      <c r="M4695">
        <v>1000</v>
      </c>
      <c r="N4695" s="3">
        <v>24507.360000000001</v>
      </c>
      <c r="O4695">
        <v>24507.360000000001</v>
      </c>
      <c r="P4695">
        <v>24507.359999999997</v>
      </c>
      <c r="Q4695">
        <v>-1.4844433701107393E-16</v>
      </c>
      <c r="S4695" t="str">
        <f t="shared" si="285"/>
        <v>June</v>
      </c>
      <c r="T4695" t="str">
        <f t="shared" si="286"/>
        <v>2021</v>
      </c>
      <c r="U4695" s="3">
        <f t="shared" si="287"/>
        <v>30</v>
      </c>
    </row>
    <row r="4696" spans="1:21" hidden="1">
      <c r="A4696">
        <v>4695</v>
      </c>
      <c r="B4696" t="s">
        <v>1830</v>
      </c>
      <c r="C4696" t="s">
        <v>15</v>
      </c>
      <c r="D4696" t="s">
        <v>129</v>
      </c>
      <c r="E4696" t="s">
        <v>75</v>
      </c>
      <c r="F4696" s="1">
        <v>44361</v>
      </c>
      <c r="G4696" s="2">
        <v>44357.28402777778</v>
      </c>
      <c r="H4696" s="2">
        <v>44362</v>
      </c>
      <c r="I4696" t="s">
        <v>1631</v>
      </c>
      <c r="J4696" t="s">
        <v>71</v>
      </c>
      <c r="K4696">
        <v>17.018999999999998</v>
      </c>
      <c r="L4696" s="4">
        <v>1440</v>
      </c>
      <c r="M4696">
        <v>1000</v>
      </c>
      <c r="N4696" s="3">
        <v>24507.360000000001</v>
      </c>
      <c r="O4696">
        <v>24507.360000000001</v>
      </c>
      <c r="P4696">
        <v>24507.359999999997</v>
      </c>
      <c r="Q4696">
        <v>-1.4844433701107393E-16</v>
      </c>
      <c r="S4696" t="str">
        <f t="shared" si="285"/>
        <v>June</v>
      </c>
      <c r="T4696" t="str">
        <f t="shared" si="286"/>
        <v>2021</v>
      </c>
      <c r="U4696" s="3">
        <f t="shared" si="287"/>
        <v>30</v>
      </c>
    </row>
    <row r="4697" spans="1:21" hidden="1">
      <c r="A4697">
        <v>4696</v>
      </c>
      <c r="B4697" t="s">
        <v>1829</v>
      </c>
      <c r="C4697" t="s">
        <v>15</v>
      </c>
      <c r="D4697" t="s">
        <v>141</v>
      </c>
      <c r="E4697" t="s">
        <v>124</v>
      </c>
      <c r="F4697" s="1">
        <v>44288</v>
      </c>
      <c r="G4697" s="2">
        <v>44287.288194444445</v>
      </c>
      <c r="H4697" s="2">
        <v>44290.708333333336</v>
      </c>
      <c r="I4697" t="s">
        <v>1631</v>
      </c>
      <c r="J4697" t="s">
        <v>71</v>
      </c>
      <c r="K4697">
        <v>17.018999999999998</v>
      </c>
      <c r="L4697" s="4">
        <v>1440</v>
      </c>
      <c r="M4697">
        <v>1000</v>
      </c>
      <c r="N4697" s="3">
        <v>24507.360000000001</v>
      </c>
      <c r="O4697">
        <v>24507.360000000001</v>
      </c>
      <c r="P4697">
        <v>24507.359999999997</v>
      </c>
      <c r="Q4697">
        <v>-1.4844433701107393E-16</v>
      </c>
      <c r="S4697" t="str">
        <f t="shared" si="285"/>
        <v>April</v>
      </c>
      <c r="T4697" t="str">
        <f t="shared" si="286"/>
        <v>2021</v>
      </c>
      <c r="U4697" s="3">
        <f t="shared" si="287"/>
        <v>30</v>
      </c>
    </row>
    <row r="4698" spans="1:21" hidden="1">
      <c r="A4698">
        <v>4697</v>
      </c>
      <c r="B4698" t="s">
        <v>1829</v>
      </c>
      <c r="C4698" t="s">
        <v>15</v>
      </c>
      <c r="D4698" t="s">
        <v>141</v>
      </c>
      <c r="E4698" t="s">
        <v>124</v>
      </c>
      <c r="F4698" s="1">
        <v>44289</v>
      </c>
      <c r="G4698" s="2">
        <v>44287.288194444445</v>
      </c>
      <c r="H4698" s="2">
        <v>44290.708333333336</v>
      </c>
      <c r="I4698" t="s">
        <v>1631</v>
      </c>
      <c r="J4698" t="s">
        <v>71</v>
      </c>
      <c r="K4698">
        <v>17.018999999999998</v>
      </c>
      <c r="L4698" s="4">
        <v>1440</v>
      </c>
      <c r="M4698">
        <v>1000</v>
      </c>
      <c r="N4698" s="3">
        <v>24507.360000000001</v>
      </c>
      <c r="O4698">
        <v>24507.360000000001</v>
      </c>
      <c r="P4698">
        <v>24507.359999999997</v>
      </c>
      <c r="Q4698">
        <v>-1.4844433701107393E-16</v>
      </c>
      <c r="S4698" t="str">
        <f t="shared" si="285"/>
        <v>April</v>
      </c>
      <c r="T4698" t="str">
        <f t="shared" si="286"/>
        <v>2021</v>
      </c>
      <c r="U4698" s="3">
        <f t="shared" si="287"/>
        <v>30</v>
      </c>
    </row>
    <row r="4699" spans="1:21" hidden="1">
      <c r="A4699">
        <v>4698</v>
      </c>
      <c r="B4699" t="s">
        <v>1826</v>
      </c>
      <c r="C4699" t="s">
        <v>15</v>
      </c>
      <c r="D4699" t="s">
        <v>141</v>
      </c>
      <c r="E4699" t="s">
        <v>124</v>
      </c>
      <c r="F4699" s="1">
        <v>44295</v>
      </c>
      <c r="G4699" s="2">
        <v>44295</v>
      </c>
      <c r="H4699" s="2">
        <v>44299.65625</v>
      </c>
      <c r="I4699" t="s">
        <v>1631</v>
      </c>
      <c r="J4699" t="s">
        <v>71</v>
      </c>
      <c r="K4699">
        <v>17.018999999999998</v>
      </c>
      <c r="L4699" s="4">
        <v>1440</v>
      </c>
      <c r="M4699">
        <v>1000</v>
      </c>
      <c r="N4699" s="3">
        <v>24507.360000000001</v>
      </c>
      <c r="O4699">
        <v>24507.360000000001</v>
      </c>
      <c r="P4699">
        <v>24507.359999999997</v>
      </c>
      <c r="Q4699">
        <v>-1.4844433701107393E-16</v>
      </c>
      <c r="S4699" t="str">
        <f t="shared" si="285"/>
        <v>April</v>
      </c>
      <c r="T4699" t="str">
        <f t="shared" si="286"/>
        <v>2021</v>
      </c>
      <c r="U4699" s="3">
        <f t="shared" si="287"/>
        <v>30</v>
      </c>
    </row>
    <row r="4700" spans="1:21" hidden="1">
      <c r="A4700">
        <v>4699</v>
      </c>
      <c r="B4700" t="s">
        <v>1826</v>
      </c>
      <c r="C4700" t="s">
        <v>15</v>
      </c>
      <c r="D4700" t="s">
        <v>141</v>
      </c>
      <c r="E4700" t="s">
        <v>124</v>
      </c>
      <c r="F4700" s="1">
        <v>44296</v>
      </c>
      <c r="G4700" s="2">
        <v>44295</v>
      </c>
      <c r="H4700" s="2">
        <v>44299.65625</v>
      </c>
      <c r="I4700" t="s">
        <v>1631</v>
      </c>
      <c r="J4700" t="s">
        <v>71</v>
      </c>
      <c r="K4700">
        <v>17.018999999999998</v>
      </c>
      <c r="L4700" s="4">
        <v>1440</v>
      </c>
      <c r="M4700">
        <v>1000</v>
      </c>
      <c r="N4700" s="3">
        <v>24507.360000000001</v>
      </c>
      <c r="O4700">
        <v>24507.360000000001</v>
      </c>
      <c r="P4700">
        <v>24507.359999999997</v>
      </c>
      <c r="Q4700">
        <v>-1.4844433701107393E-16</v>
      </c>
      <c r="S4700" t="str">
        <f t="shared" si="285"/>
        <v>April</v>
      </c>
      <c r="T4700" t="str">
        <f t="shared" si="286"/>
        <v>2021</v>
      </c>
      <c r="U4700" s="3">
        <f t="shared" si="287"/>
        <v>30</v>
      </c>
    </row>
    <row r="4701" spans="1:21" hidden="1">
      <c r="A4701">
        <v>4700</v>
      </c>
      <c r="B4701" t="s">
        <v>1826</v>
      </c>
      <c r="C4701" t="s">
        <v>15</v>
      </c>
      <c r="D4701" t="s">
        <v>141</v>
      </c>
      <c r="E4701" t="s">
        <v>124</v>
      </c>
      <c r="F4701" s="1">
        <v>44297</v>
      </c>
      <c r="G4701" s="2">
        <v>44295</v>
      </c>
      <c r="H4701" s="2">
        <v>44299.65625</v>
      </c>
      <c r="I4701" t="s">
        <v>1631</v>
      </c>
      <c r="J4701" t="s">
        <v>71</v>
      </c>
      <c r="K4701">
        <v>17.018999999999998</v>
      </c>
      <c r="L4701" s="4">
        <v>1440</v>
      </c>
      <c r="M4701">
        <v>1000</v>
      </c>
      <c r="N4701" s="3">
        <v>24507.360000000001</v>
      </c>
      <c r="O4701">
        <v>24507.360000000001</v>
      </c>
      <c r="P4701">
        <v>24507.359999999997</v>
      </c>
      <c r="Q4701">
        <v>-1.4844433701107393E-16</v>
      </c>
      <c r="S4701" t="str">
        <f t="shared" si="285"/>
        <v>April</v>
      </c>
      <c r="T4701" t="str">
        <f t="shared" si="286"/>
        <v>2021</v>
      </c>
      <c r="U4701" s="3">
        <f t="shared" si="287"/>
        <v>30</v>
      </c>
    </row>
    <row r="4702" spans="1:21" hidden="1">
      <c r="A4702">
        <v>4701</v>
      </c>
      <c r="B4702" t="s">
        <v>1826</v>
      </c>
      <c r="C4702" t="s">
        <v>15</v>
      </c>
      <c r="D4702" t="s">
        <v>141</v>
      </c>
      <c r="E4702" t="s">
        <v>124</v>
      </c>
      <c r="F4702" s="1">
        <v>44298</v>
      </c>
      <c r="G4702" s="2">
        <v>44295</v>
      </c>
      <c r="H4702" s="2">
        <v>44299.65625</v>
      </c>
      <c r="I4702" t="s">
        <v>1631</v>
      </c>
      <c r="J4702" t="s">
        <v>71</v>
      </c>
      <c r="K4702">
        <v>17.018999999999998</v>
      </c>
      <c r="L4702" s="4">
        <v>1440</v>
      </c>
      <c r="M4702">
        <v>1000</v>
      </c>
      <c r="N4702" s="3">
        <v>24507.360000000001</v>
      </c>
      <c r="O4702">
        <v>24507.360000000001</v>
      </c>
      <c r="P4702">
        <v>24507.359999999997</v>
      </c>
      <c r="Q4702">
        <v>-1.4844433701107393E-16</v>
      </c>
      <c r="S4702" t="str">
        <f t="shared" si="285"/>
        <v>April</v>
      </c>
      <c r="T4702" t="str">
        <f t="shared" si="286"/>
        <v>2021</v>
      </c>
      <c r="U4702" s="3">
        <f t="shared" si="287"/>
        <v>30</v>
      </c>
    </row>
    <row r="4703" spans="1:21" hidden="1">
      <c r="A4703">
        <v>4702</v>
      </c>
      <c r="B4703" t="s">
        <v>1819</v>
      </c>
      <c r="C4703" t="s">
        <v>15</v>
      </c>
      <c r="D4703" t="s">
        <v>123</v>
      </c>
      <c r="E4703" t="s">
        <v>124</v>
      </c>
      <c r="F4703" s="1">
        <v>44302</v>
      </c>
      <c r="G4703" s="2">
        <v>44301.590277777781</v>
      </c>
      <c r="H4703" s="2">
        <v>44306</v>
      </c>
      <c r="I4703" t="s">
        <v>1631</v>
      </c>
      <c r="J4703" t="s">
        <v>71</v>
      </c>
      <c r="K4703">
        <v>17.018999999999998</v>
      </c>
      <c r="L4703" s="4">
        <v>1440</v>
      </c>
      <c r="M4703">
        <v>1000</v>
      </c>
      <c r="N4703" s="3">
        <v>24507.360000000001</v>
      </c>
      <c r="O4703">
        <v>24507.360000000001</v>
      </c>
      <c r="P4703">
        <v>24507.359999999997</v>
      </c>
      <c r="Q4703">
        <v>-1.4844433701107393E-16</v>
      </c>
      <c r="S4703" t="str">
        <f t="shared" si="285"/>
        <v>April</v>
      </c>
      <c r="T4703" t="str">
        <f t="shared" si="286"/>
        <v>2021</v>
      </c>
      <c r="U4703" s="3">
        <f t="shared" si="287"/>
        <v>30</v>
      </c>
    </row>
    <row r="4704" spans="1:21" hidden="1">
      <c r="A4704">
        <v>4703</v>
      </c>
      <c r="B4704" t="s">
        <v>1819</v>
      </c>
      <c r="C4704" t="s">
        <v>15</v>
      </c>
      <c r="D4704" t="s">
        <v>123</v>
      </c>
      <c r="E4704" t="s">
        <v>124</v>
      </c>
      <c r="F4704" s="1">
        <v>44303</v>
      </c>
      <c r="G4704" s="2">
        <v>44301.590277777781</v>
      </c>
      <c r="H4704" s="2">
        <v>44306</v>
      </c>
      <c r="I4704" t="s">
        <v>1631</v>
      </c>
      <c r="J4704" t="s">
        <v>71</v>
      </c>
      <c r="K4704">
        <v>17.018999999999998</v>
      </c>
      <c r="L4704" s="4">
        <v>1440</v>
      </c>
      <c r="M4704">
        <v>1000</v>
      </c>
      <c r="N4704" s="3">
        <v>24507.360000000001</v>
      </c>
      <c r="O4704">
        <v>24507.360000000001</v>
      </c>
      <c r="P4704">
        <v>24507.359999999997</v>
      </c>
      <c r="Q4704">
        <v>-1.4844433701107393E-16</v>
      </c>
      <c r="S4704" t="str">
        <f t="shared" si="285"/>
        <v>April</v>
      </c>
      <c r="T4704" t="str">
        <f t="shared" si="286"/>
        <v>2021</v>
      </c>
      <c r="U4704" s="3">
        <f t="shared" si="287"/>
        <v>30</v>
      </c>
    </row>
    <row r="4705" spans="1:21" hidden="1">
      <c r="A4705">
        <v>4704</v>
      </c>
      <c r="B4705" t="s">
        <v>1819</v>
      </c>
      <c r="C4705" t="s">
        <v>15</v>
      </c>
      <c r="D4705" t="s">
        <v>123</v>
      </c>
      <c r="E4705" t="s">
        <v>124</v>
      </c>
      <c r="F4705" s="1">
        <v>44304</v>
      </c>
      <c r="G4705" s="2">
        <v>44301.590277777781</v>
      </c>
      <c r="H4705" s="2">
        <v>44306</v>
      </c>
      <c r="I4705" t="s">
        <v>1631</v>
      </c>
      <c r="J4705" t="s">
        <v>71</v>
      </c>
      <c r="K4705">
        <v>17.018999999999998</v>
      </c>
      <c r="L4705" s="4">
        <v>1440</v>
      </c>
      <c r="M4705">
        <v>1000</v>
      </c>
      <c r="N4705" s="3">
        <v>24507.360000000001</v>
      </c>
      <c r="O4705">
        <v>24507.360000000001</v>
      </c>
      <c r="P4705">
        <v>24507.359999999997</v>
      </c>
      <c r="Q4705">
        <v>-1.4844433701107393E-16</v>
      </c>
      <c r="S4705" t="str">
        <f t="shared" si="285"/>
        <v>April</v>
      </c>
      <c r="T4705" t="str">
        <f t="shared" si="286"/>
        <v>2021</v>
      </c>
      <c r="U4705" s="3">
        <f t="shared" si="287"/>
        <v>30</v>
      </c>
    </row>
    <row r="4706" spans="1:21" hidden="1">
      <c r="A4706">
        <v>4705</v>
      </c>
      <c r="B4706" t="s">
        <v>1819</v>
      </c>
      <c r="C4706" t="s">
        <v>15</v>
      </c>
      <c r="D4706" t="s">
        <v>123</v>
      </c>
      <c r="E4706" t="s">
        <v>124</v>
      </c>
      <c r="F4706" s="1">
        <v>44305</v>
      </c>
      <c r="G4706" s="2">
        <v>44301.590277777781</v>
      </c>
      <c r="H4706" s="2">
        <v>44306</v>
      </c>
      <c r="I4706" t="s">
        <v>1631</v>
      </c>
      <c r="J4706" t="s">
        <v>71</v>
      </c>
      <c r="K4706">
        <v>17.018999999999998</v>
      </c>
      <c r="L4706" s="4">
        <v>1440</v>
      </c>
      <c r="M4706">
        <v>1000</v>
      </c>
      <c r="N4706" s="3">
        <v>24507.360000000001</v>
      </c>
      <c r="O4706">
        <v>24507.360000000001</v>
      </c>
      <c r="P4706">
        <v>24507.359999999997</v>
      </c>
      <c r="Q4706">
        <v>-1.4844433701107393E-16</v>
      </c>
      <c r="S4706" t="str">
        <f t="shared" si="285"/>
        <v>April</v>
      </c>
      <c r="T4706" t="str">
        <f t="shared" si="286"/>
        <v>2021</v>
      </c>
      <c r="U4706" s="3">
        <f t="shared" si="287"/>
        <v>30</v>
      </c>
    </row>
    <row r="4707" spans="1:21" hidden="1">
      <c r="A4707">
        <v>4706</v>
      </c>
      <c r="B4707" t="s">
        <v>1818</v>
      </c>
      <c r="C4707" t="s">
        <v>15</v>
      </c>
      <c r="D4707" t="s">
        <v>123</v>
      </c>
      <c r="E4707" t="s">
        <v>124</v>
      </c>
      <c r="F4707" s="1">
        <v>44322</v>
      </c>
      <c r="G4707" s="2">
        <v>44322</v>
      </c>
      <c r="H4707" s="2">
        <v>44327.361111111109</v>
      </c>
      <c r="I4707" t="s">
        <v>1631</v>
      </c>
      <c r="J4707" t="s">
        <v>71</v>
      </c>
      <c r="K4707">
        <v>17.018999999999998</v>
      </c>
      <c r="L4707" s="4">
        <v>1440</v>
      </c>
      <c r="M4707">
        <v>1000</v>
      </c>
      <c r="N4707" s="3">
        <v>24507.360000000001</v>
      </c>
      <c r="O4707">
        <v>24507.360000000001</v>
      </c>
      <c r="P4707">
        <v>24507.359999999997</v>
      </c>
      <c r="Q4707">
        <v>-1.4844433701107393E-16</v>
      </c>
      <c r="S4707" t="str">
        <f t="shared" si="285"/>
        <v>May</v>
      </c>
      <c r="T4707" t="str">
        <f t="shared" si="286"/>
        <v>2021</v>
      </c>
      <c r="U4707" s="3">
        <f t="shared" si="287"/>
        <v>31</v>
      </c>
    </row>
    <row r="4708" spans="1:21" hidden="1">
      <c r="A4708">
        <v>4707</v>
      </c>
      <c r="B4708" t="s">
        <v>1818</v>
      </c>
      <c r="C4708" t="s">
        <v>15</v>
      </c>
      <c r="D4708" t="s">
        <v>123</v>
      </c>
      <c r="E4708" t="s">
        <v>124</v>
      </c>
      <c r="F4708" s="1">
        <v>44323</v>
      </c>
      <c r="G4708" s="2">
        <v>44322</v>
      </c>
      <c r="H4708" s="2">
        <v>44327.361111111109</v>
      </c>
      <c r="I4708" t="s">
        <v>1631</v>
      </c>
      <c r="J4708" t="s">
        <v>71</v>
      </c>
      <c r="K4708">
        <v>17.018999999999998</v>
      </c>
      <c r="L4708" s="4">
        <v>1440</v>
      </c>
      <c r="M4708">
        <v>1000</v>
      </c>
      <c r="N4708" s="3">
        <v>24507.360000000001</v>
      </c>
      <c r="O4708">
        <v>24507.360000000001</v>
      </c>
      <c r="P4708">
        <v>24507.359999999997</v>
      </c>
      <c r="Q4708">
        <v>-1.4844433701107393E-16</v>
      </c>
      <c r="S4708" t="str">
        <f t="shared" si="285"/>
        <v>May</v>
      </c>
      <c r="T4708" t="str">
        <f t="shared" si="286"/>
        <v>2021</v>
      </c>
      <c r="U4708" s="3">
        <f t="shared" si="287"/>
        <v>31</v>
      </c>
    </row>
    <row r="4709" spans="1:21" hidden="1">
      <c r="A4709">
        <v>4708</v>
      </c>
      <c r="B4709" t="s">
        <v>1818</v>
      </c>
      <c r="C4709" t="s">
        <v>15</v>
      </c>
      <c r="D4709" t="s">
        <v>123</v>
      </c>
      <c r="E4709" t="s">
        <v>124</v>
      </c>
      <c r="F4709" s="1">
        <v>44324</v>
      </c>
      <c r="G4709" s="2">
        <v>44322</v>
      </c>
      <c r="H4709" s="2">
        <v>44327.361111111109</v>
      </c>
      <c r="I4709" t="s">
        <v>1631</v>
      </c>
      <c r="J4709" t="s">
        <v>71</v>
      </c>
      <c r="K4709">
        <v>17.018999999999998</v>
      </c>
      <c r="L4709" s="4">
        <v>1440</v>
      </c>
      <c r="M4709">
        <v>1000</v>
      </c>
      <c r="N4709" s="3">
        <v>24507.360000000001</v>
      </c>
      <c r="O4709">
        <v>24507.360000000001</v>
      </c>
      <c r="P4709">
        <v>24507.359999999997</v>
      </c>
      <c r="Q4709">
        <v>-1.4844433701107393E-16</v>
      </c>
      <c r="S4709" t="str">
        <f t="shared" si="285"/>
        <v>May</v>
      </c>
      <c r="T4709" t="str">
        <f t="shared" si="286"/>
        <v>2021</v>
      </c>
      <c r="U4709" s="3">
        <f t="shared" si="287"/>
        <v>31</v>
      </c>
    </row>
    <row r="4710" spans="1:21" hidden="1">
      <c r="A4710">
        <v>4709</v>
      </c>
      <c r="B4710" t="s">
        <v>1818</v>
      </c>
      <c r="C4710" t="s">
        <v>15</v>
      </c>
      <c r="D4710" t="s">
        <v>123</v>
      </c>
      <c r="E4710" t="s">
        <v>124</v>
      </c>
      <c r="F4710" s="1">
        <v>44325</v>
      </c>
      <c r="G4710" s="2">
        <v>44322</v>
      </c>
      <c r="H4710" s="2">
        <v>44327.361111111109</v>
      </c>
      <c r="I4710" t="s">
        <v>1631</v>
      </c>
      <c r="J4710" t="s">
        <v>71</v>
      </c>
      <c r="K4710">
        <v>17.018999999999998</v>
      </c>
      <c r="L4710" s="4">
        <v>1440</v>
      </c>
      <c r="M4710">
        <v>1000</v>
      </c>
      <c r="N4710" s="3">
        <v>24507.360000000001</v>
      </c>
      <c r="O4710">
        <v>24507.360000000001</v>
      </c>
      <c r="P4710">
        <v>24507.359999999997</v>
      </c>
      <c r="Q4710">
        <v>-1.4844433701107393E-16</v>
      </c>
      <c r="S4710" t="str">
        <f t="shared" si="285"/>
        <v>May</v>
      </c>
      <c r="T4710" t="str">
        <f t="shared" si="286"/>
        <v>2021</v>
      </c>
      <c r="U4710" s="3">
        <f t="shared" si="287"/>
        <v>31</v>
      </c>
    </row>
    <row r="4711" spans="1:21" hidden="1">
      <c r="A4711">
        <v>4710</v>
      </c>
      <c r="B4711" t="s">
        <v>1818</v>
      </c>
      <c r="C4711" t="s">
        <v>15</v>
      </c>
      <c r="D4711" t="s">
        <v>123</v>
      </c>
      <c r="E4711" t="s">
        <v>124</v>
      </c>
      <c r="F4711" s="1">
        <v>44326</v>
      </c>
      <c r="G4711" s="2">
        <v>44322</v>
      </c>
      <c r="H4711" s="2">
        <v>44327.361111111109</v>
      </c>
      <c r="I4711" t="s">
        <v>1631</v>
      </c>
      <c r="J4711" t="s">
        <v>71</v>
      </c>
      <c r="K4711">
        <v>17.018999999999998</v>
      </c>
      <c r="L4711" s="4">
        <v>1440</v>
      </c>
      <c r="M4711">
        <v>1000</v>
      </c>
      <c r="N4711" s="3">
        <v>24507.360000000001</v>
      </c>
      <c r="O4711">
        <v>24507.360000000001</v>
      </c>
      <c r="P4711">
        <v>24507.359999999997</v>
      </c>
      <c r="Q4711">
        <v>-1.4844433701107393E-16</v>
      </c>
      <c r="S4711" t="str">
        <f t="shared" si="285"/>
        <v>May</v>
      </c>
      <c r="T4711" t="str">
        <f t="shared" si="286"/>
        <v>2021</v>
      </c>
      <c r="U4711" s="3">
        <f t="shared" si="287"/>
        <v>31</v>
      </c>
    </row>
    <row r="4712" spans="1:21" hidden="1">
      <c r="A4712">
        <v>4711</v>
      </c>
      <c r="B4712" t="s">
        <v>1822</v>
      </c>
      <c r="C4712" t="s">
        <v>15</v>
      </c>
      <c r="D4712" t="s">
        <v>123</v>
      </c>
      <c r="E4712" t="s">
        <v>124</v>
      </c>
      <c r="F4712" s="1">
        <v>44337</v>
      </c>
      <c r="G4712" s="2">
        <v>44336.291666666664</v>
      </c>
      <c r="H4712" s="2">
        <v>44341.509027777778</v>
      </c>
      <c r="I4712" t="s">
        <v>1631</v>
      </c>
      <c r="J4712" t="s">
        <v>71</v>
      </c>
      <c r="K4712">
        <v>17.018999999999998</v>
      </c>
      <c r="L4712" s="4">
        <v>1440</v>
      </c>
      <c r="M4712">
        <v>1000</v>
      </c>
      <c r="N4712" s="3">
        <v>24507.360000000001</v>
      </c>
      <c r="O4712">
        <v>24507.360000000001</v>
      </c>
      <c r="P4712">
        <v>24507.359999999997</v>
      </c>
      <c r="Q4712">
        <v>-1.4844433701107393E-16</v>
      </c>
      <c r="S4712" t="str">
        <f t="shared" si="285"/>
        <v>May</v>
      </c>
      <c r="T4712" t="str">
        <f t="shared" si="286"/>
        <v>2021</v>
      </c>
      <c r="U4712" s="3">
        <f t="shared" si="287"/>
        <v>31</v>
      </c>
    </row>
    <row r="4713" spans="1:21" hidden="1">
      <c r="A4713">
        <v>4712</v>
      </c>
      <c r="B4713" t="s">
        <v>1822</v>
      </c>
      <c r="C4713" t="s">
        <v>15</v>
      </c>
      <c r="D4713" t="s">
        <v>123</v>
      </c>
      <c r="E4713" t="s">
        <v>124</v>
      </c>
      <c r="F4713" s="1">
        <v>44338</v>
      </c>
      <c r="G4713" s="2">
        <v>44336.291666666664</v>
      </c>
      <c r="H4713" s="2">
        <v>44341.509027777778</v>
      </c>
      <c r="I4713" t="s">
        <v>1631</v>
      </c>
      <c r="J4713" t="s">
        <v>71</v>
      </c>
      <c r="K4713">
        <v>17.018999999999998</v>
      </c>
      <c r="L4713" s="4">
        <v>1440</v>
      </c>
      <c r="M4713">
        <v>1000</v>
      </c>
      <c r="N4713" s="3">
        <v>24507.360000000001</v>
      </c>
      <c r="O4713">
        <v>24507.360000000001</v>
      </c>
      <c r="P4713">
        <v>24507.359999999997</v>
      </c>
      <c r="Q4713">
        <v>-1.4844433701107393E-16</v>
      </c>
      <c r="S4713" t="str">
        <f t="shared" si="285"/>
        <v>May</v>
      </c>
      <c r="T4713" t="str">
        <f t="shared" si="286"/>
        <v>2021</v>
      </c>
      <c r="U4713" s="3">
        <f t="shared" si="287"/>
        <v>31</v>
      </c>
    </row>
    <row r="4714" spans="1:21" hidden="1">
      <c r="A4714">
        <v>4713</v>
      </c>
      <c r="B4714" t="s">
        <v>1822</v>
      </c>
      <c r="C4714" t="s">
        <v>15</v>
      </c>
      <c r="D4714" t="s">
        <v>123</v>
      </c>
      <c r="E4714" t="s">
        <v>124</v>
      </c>
      <c r="F4714" s="1">
        <v>44339</v>
      </c>
      <c r="G4714" s="2">
        <v>44336.291666666664</v>
      </c>
      <c r="H4714" s="2">
        <v>44341.509027777778</v>
      </c>
      <c r="I4714" t="s">
        <v>1631</v>
      </c>
      <c r="J4714" t="s">
        <v>71</v>
      </c>
      <c r="K4714">
        <v>17.018999999999998</v>
      </c>
      <c r="L4714" s="4">
        <v>1440</v>
      </c>
      <c r="M4714">
        <v>1000</v>
      </c>
      <c r="N4714" s="3">
        <v>24507.360000000001</v>
      </c>
      <c r="O4714">
        <v>24507.360000000001</v>
      </c>
      <c r="P4714">
        <v>24507.359999999997</v>
      </c>
      <c r="Q4714">
        <v>-1.4844433701107393E-16</v>
      </c>
      <c r="S4714" t="str">
        <f t="shared" si="285"/>
        <v>May</v>
      </c>
      <c r="T4714" t="str">
        <f t="shared" si="286"/>
        <v>2021</v>
      </c>
      <c r="U4714" s="3">
        <f t="shared" si="287"/>
        <v>31</v>
      </c>
    </row>
    <row r="4715" spans="1:21" hidden="1">
      <c r="A4715">
        <v>4714</v>
      </c>
      <c r="B4715" t="s">
        <v>1822</v>
      </c>
      <c r="C4715" t="s">
        <v>15</v>
      </c>
      <c r="D4715" t="s">
        <v>123</v>
      </c>
      <c r="E4715" t="s">
        <v>124</v>
      </c>
      <c r="F4715" s="1">
        <v>44340</v>
      </c>
      <c r="G4715" s="2">
        <v>44336.291666666664</v>
      </c>
      <c r="H4715" s="2">
        <v>44341.509027777778</v>
      </c>
      <c r="I4715" t="s">
        <v>1631</v>
      </c>
      <c r="J4715" t="s">
        <v>71</v>
      </c>
      <c r="K4715">
        <v>17.018999999999998</v>
      </c>
      <c r="L4715" s="4">
        <v>1440</v>
      </c>
      <c r="M4715">
        <v>1000</v>
      </c>
      <c r="N4715" s="3">
        <v>24507.360000000001</v>
      </c>
      <c r="O4715">
        <v>24507.360000000001</v>
      </c>
      <c r="P4715">
        <v>24507.359999999997</v>
      </c>
      <c r="Q4715">
        <v>-1.4844433701107393E-16</v>
      </c>
      <c r="S4715" t="str">
        <f t="shared" si="285"/>
        <v>May</v>
      </c>
      <c r="T4715" t="str">
        <f t="shared" si="286"/>
        <v>2021</v>
      </c>
      <c r="U4715" s="3">
        <f t="shared" si="287"/>
        <v>31</v>
      </c>
    </row>
    <row r="4716" spans="1:21" hidden="1">
      <c r="A4716">
        <v>4715</v>
      </c>
      <c r="B4716" t="s">
        <v>1823</v>
      </c>
      <c r="C4716" t="s">
        <v>15</v>
      </c>
      <c r="D4716" t="s">
        <v>123</v>
      </c>
      <c r="E4716" t="s">
        <v>124</v>
      </c>
      <c r="F4716" s="1">
        <v>44351</v>
      </c>
      <c r="G4716" s="2">
        <v>44350.267361111109</v>
      </c>
      <c r="H4716" s="2">
        <v>44355.541666666664</v>
      </c>
      <c r="I4716" t="s">
        <v>1631</v>
      </c>
      <c r="J4716" t="s">
        <v>71</v>
      </c>
      <c r="K4716">
        <v>17.018999999999998</v>
      </c>
      <c r="L4716" s="4">
        <v>1440</v>
      </c>
      <c r="M4716">
        <v>1000</v>
      </c>
      <c r="N4716" s="3">
        <v>24507.360000000001</v>
      </c>
      <c r="O4716">
        <v>24507.360000000001</v>
      </c>
      <c r="P4716">
        <v>24507.359999999997</v>
      </c>
      <c r="Q4716">
        <v>-1.4844433701107393E-16</v>
      </c>
      <c r="S4716" t="str">
        <f t="shared" si="285"/>
        <v>June</v>
      </c>
      <c r="T4716" t="str">
        <f t="shared" si="286"/>
        <v>2021</v>
      </c>
      <c r="U4716" s="3">
        <f t="shared" si="287"/>
        <v>30</v>
      </c>
    </row>
    <row r="4717" spans="1:21" hidden="1">
      <c r="A4717">
        <v>4716</v>
      </c>
      <c r="B4717" t="s">
        <v>1823</v>
      </c>
      <c r="C4717" t="s">
        <v>15</v>
      </c>
      <c r="D4717" t="s">
        <v>123</v>
      </c>
      <c r="E4717" t="s">
        <v>124</v>
      </c>
      <c r="F4717" s="1">
        <v>44352</v>
      </c>
      <c r="G4717" s="2">
        <v>44350.267361111109</v>
      </c>
      <c r="H4717" s="2">
        <v>44355.541666666664</v>
      </c>
      <c r="I4717" t="s">
        <v>1631</v>
      </c>
      <c r="J4717" t="s">
        <v>71</v>
      </c>
      <c r="K4717">
        <v>17.018999999999998</v>
      </c>
      <c r="L4717" s="4">
        <v>1440</v>
      </c>
      <c r="M4717">
        <v>1000</v>
      </c>
      <c r="N4717" s="3">
        <v>24507.360000000001</v>
      </c>
      <c r="O4717">
        <v>24507.360000000001</v>
      </c>
      <c r="P4717">
        <v>24507.359999999997</v>
      </c>
      <c r="Q4717">
        <v>-1.4844433701107393E-16</v>
      </c>
      <c r="S4717" t="str">
        <f t="shared" si="285"/>
        <v>June</v>
      </c>
      <c r="T4717" t="str">
        <f t="shared" si="286"/>
        <v>2021</v>
      </c>
      <c r="U4717" s="3">
        <f t="shared" si="287"/>
        <v>30</v>
      </c>
    </row>
    <row r="4718" spans="1:21" hidden="1">
      <c r="A4718">
        <v>4717</v>
      </c>
      <c r="B4718" t="s">
        <v>1823</v>
      </c>
      <c r="C4718" t="s">
        <v>15</v>
      </c>
      <c r="D4718" t="s">
        <v>123</v>
      </c>
      <c r="E4718" t="s">
        <v>124</v>
      </c>
      <c r="F4718" s="1">
        <v>44353</v>
      </c>
      <c r="G4718" s="2">
        <v>44350.267361111109</v>
      </c>
      <c r="H4718" s="2">
        <v>44355.541666666664</v>
      </c>
      <c r="I4718" t="s">
        <v>1631</v>
      </c>
      <c r="J4718" t="s">
        <v>71</v>
      </c>
      <c r="K4718">
        <v>17.018999999999998</v>
      </c>
      <c r="L4718" s="4">
        <v>1440</v>
      </c>
      <c r="M4718">
        <v>1000</v>
      </c>
      <c r="N4718" s="3">
        <v>24507.360000000001</v>
      </c>
      <c r="O4718">
        <v>24507.360000000001</v>
      </c>
      <c r="P4718">
        <v>24507.359999999997</v>
      </c>
      <c r="Q4718">
        <v>-1.4844433701107393E-16</v>
      </c>
      <c r="S4718" t="str">
        <f t="shared" si="285"/>
        <v>June</v>
      </c>
      <c r="T4718" t="str">
        <f t="shared" si="286"/>
        <v>2021</v>
      </c>
      <c r="U4718" s="3">
        <f t="shared" si="287"/>
        <v>30</v>
      </c>
    </row>
    <row r="4719" spans="1:21" hidden="1">
      <c r="A4719">
        <v>4718</v>
      </c>
      <c r="B4719" t="s">
        <v>1823</v>
      </c>
      <c r="C4719" t="s">
        <v>15</v>
      </c>
      <c r="D4719" t="s">
        <v>123</v>
      </c>
      <c r="E4719" t="s">
        <v>124</v>
      </c>
      <c r="F4719" s="1">
        <v>44354</v>
      </c>
      <c r="G4719" s="2">
        <v>44350.267361111109</v>
      </c>
      <c r="H4719" s="2">
        <v>44355.541666666664</v>
      </c>
      <c r="I4719" t="s">
        <v>1631</v>
      </c>
      <c r="J4719" t="s">
        <v>71</v>
      </c>
      <c r="K4719">
        <v>17.018999999999998</v>
      </c>
      <c r="L4719" s="4">
        <v>1440</v>
      </c>
      <c r="M4719">
        <v>1000</v>
      </c>
      <c r="N4719" s="3">
        <v>24507.360000000001</v>
      </c>
      <c r="O4719">
        <v>24507.360000000001</v>
      </c>
      <c r="P4719">
        <v>24507.359999999997</v>
      </c>
      <c r="Q4719">
        <v>-1.4844433701107393E-16</v>
      </c>
      <c r="S4719" t="str">
        <f t="shared" si="285"/>
        <v>June</v>
      </c>
      <c r="T4719" t="str">
        <f t="shared" si="286"/>
        <v>2021</v>
      </c>
      <c r="U4719" s="3">
        <f t="shared" si="287"/>
        <v>30</v>
      </c>
    </row>
    <row r="4720" spans="1:21" hidden="1">
      <c r="A4720">
        <v>4719</v>
      </c>
      <c r="B4720" t="s">
        <v>1825</v>
      </c>
      <c r="C4720" t="s">
        <v>15</v>
      </c>
      <c r="D4720" t="s">
        <v>141</v>
      </c>
      <c r="E4720" t="s">
        <v>124</v>
      </c>
      <c r="F4720" s="1">
        <v>44365</v>
      </c>
      <c r="G4720" s="2">
        <v>44364.283333333333</v>
      </c>
      <c r="H4720" s="2">
        <v>44369.625</v>
      </c>
      <c r="I4720" t="s">
        <v>1631</v>
      </c>
      <c r="J4720" t="s">
        <v>71</v>
      </c>
      <c r="K4720">
        <v>17.018999999999998</v>
      </c>
      <c r="L4720" s="4">
        <v>1440</v>
      </c>
      <c r="M4720">
        <v>1000</v>
      </c>
      <c r="N4720" s="3">
        <v>24507.360000000001</v>
      </c>
      <c r="O4720">
        <v>24507.360000000001</v>
      </c>
      <c r="P4720">
        <v>24507.359999999997</v>
      </c>
      <c r="Q4720">
        <v>-1.4844433701107393E-16</v>
      </c>
      <c r="S4720" t="str">
        <f t="shared" si="285"/>
        <v>June</v>
      </c>
      <c r="T4720" t="str">
        <f t="shared" si="286"/>
        <v>2021</v>
      </c>
      <c r="U4720" s="3">
        <f t="shared" si="287"/>
        <v>30</v>
      </c>
    </row>
    <row r="4721" spans="1:21" hidden="1">
      <c r="A4721">
        <v>4720</v>
      </c>
      <c r="B4721" t="s">
        <v>1825</v>
      </c>
      <c r="C4721" t="s">
        <v>15</v>
      </c>
      <c r="D4721" t="s">
        <v>141</v>
      </c>
      <c r="E4721" t="s">
        <v>124</v>
      </c>
      <c r="F4721" s="1">
        <v>44366</v>
      </c>
      <c r="G4721" s="2">
        <v>44364.283333333333</v>
      </c>
      <c r="H4721" s="2">
        <v>44369.625</v>
      </c>
      <c r="I4721" t="s">
        <v>1631</v>
      </c>
      <c r="J4721" t="s">
        <v>71</v>
      </c>
      <c r="K4721">
        <v>17.018999999999998</v>
      </c>
      <c r="L4721" s="4">
        <v>1440</v>
      </c>
      <c r="M4721">
        <v>1000</v>
      </c>
      <c r="N4721" s="3">
        <v>24507.360000000001</v>
      </c>
      <c r="O4721">
        <v>24507.360000000001</v>
      </c>
      <c r="P4721">
        <v>24507.359999999997</v>
      </c>
      <c r="Q4721">
        <v>-1.4844433701107393E-16</v>
      </c>
      <c r="S4721" t="str">
        <f t="shared" si="285"/>
        <v>June</v>
      </c>
      <c r="T4721" t="str">
        <f t="shared" si="286"/>
        <v>2021</v>
      </c>
      <c r="U4721" s="3">
        <f t="shared" si="287"/>
        <v>30</v>
      </c>
    </row>
    <row r="4722" spans="1:21" hidden="1">
      <c r="A4722">
        <v>4721</v>
      </c>
      <c r="B4722" t="s">
        <v>1825</v>
      </c>
      <c r="C4722" t="s">
        <v>15</v>
      </c>
      <c r="D4722" t="s">
        <v>141</v>
      </c>
      <c r="E4722" t="s">
        <v>124</v>
      </c>
      <c r="F4722" s="1">
        <v>44367</v>
      </c>
      <c r="G4722" s="2">
        <v>44364.283333333333</v>
      </c>
      <c r="H4722" s="2">
        <v>44369.625</v>
      </c>
      <c r="I4722" t="s">
        <v>1631</v>
      </c>
      <c r="J4722" t="s">
        <v>71</v>
      </c>
      <c r="K4722">
        <v>17.018999999999998</v>
      </c>
      <c r="L4722" s="4">
        <v>1440</v>
      </c>
      <c r="M4722">
        <v>1000</v>
      </c>
      <c r="N4722" s="3">
        <v>24507.360000000001</v>
      </c>
      <c r="O4722">
        <v>24507.360000000001</v>
      </c>
      <c r="P4722">
        <v>24507.359999999997</v>
      </c>
      <c r="Q4722">
        <v>-1.4844433701107393E-16</v>
      </c>
      <c r="S4722" t="str">
        <f t="shared" si="285"/>
        <v>June</v>
      </c>
      <c r="T4722" t="str">
        <f t="shared" si="286"/>
        <v>2021</v>
      </c>
      <c r="U4722" s="3">
        <f t="shared" si="287"/>
        <v>30</v>
      </c>
    </row>
    <row r="4723" spans="1:21" hidden="1">
      <c r="A4723">
        <v>4722</v>
      </c>
      <c r="B4723" t="s">
        <v>1825</v>
      </c>
      <c r="C4723" t="s">
        <v>15</v>
      </c>
      <c r="D4723" t="s">
        <v>141</v>
      </c>
      <c r="E4723" t="s">
        <v>124</v>
      </c>
      <c r="F4723" s="1">
        <v>44368</v>
      </c>
      <c r="G4723" s="2">
        <v>44364.283333333333</v>
      </c>
      <c r="H4723" s="2">
        <v>44369.625</v>
      </c>
      <c r="I4723" t="s">
        <v>1631</v>
      </c>
      <c r="J4723" t="s">
        <v>71</v>
      </c>
      <c r="K4723">
        <v>17.018999999999998</v>
      </c>
      <c r="L4723" s="4">
        <v>1440</v>
      </c>
      <c r="M4723">
        <v>1000</v>
      </c>
      <c r="N4723" s="3">
        <v>24507.360000000001</v>
      </c>
      <c r="O4723">
        <v>24507.360000000001</v>
      </c>
      <c r="P4723">
        <v>24507.359999999997</v>
      </c>
      <c r="Q4723">
        <v>-1.4844433701107393E-16</v>
      </c>
      <c r="S4723" t="str">
        <f t="shared" si="285"/>
        <v>June</v>
      </c>
      <c r="T4723" t="str">
        <f t="shared" si="286"/>
        <v>2021</v>
      </c>
      <c r="U4723" s="3">
        <f t="shared" si="287"/>
        <v>30</v>
      </c>
    </row>
    <row r="4724" spans="1:21" hidden="1">
      <c r="A4724">
        <v>4723</v>
      </c>
      <c r="B4724" t="s">
        <v>1821</v>
      </c>
      <c r="C4724" t="s">
        <v>15</v>
      </c>
      <c r="D4724" t="s">
        <v>123</v>
      </c>
      <c r="E4724" t="s">
        <v>124</v>
      </c>
      <c r="F4724" s="1">
        <v>44372</v>
      </c>
      <c r="G4724" s="2">
        <v>44371.289583333331</v>
      </c>
      <c r="H4724" s="2">
        <v>44376.486111111109</v>
      </c>
      <c r="I4724" t="s">
        <v>1631</v>
      </c>
      <c r="J4724" t="s">
        <v>71</v>
      </c>
      <c r="K4724">
        <v>17.018999999999998</v>
      </c>
      <c r="L4724" s="4">
        <v>1440</v>
      </c>
      <c r="M4724">
        <v>1000</v>
      </c>
      <c r="N4724" s="3">
        <v>24507.360000000001</v>
      </c>
      <c r="O4724">
        <v>24507.360000000001</v>
      </c>
      <c r="P4724">
        <v>24507.359999999997</v>
      </c>
      <c r="Q4724">
        <v>-1.4844433701107393E-16</v>
      </c>
      <c r="S4724" t="str">
        <f t="shared" si="285"/>
        <v>June</v>
      </c>
      <c r="T4724" t="str">
        <f t="shared" si="286"/>
        <v>2021</v>
      </c>
      <c r="U4724" s="3">
        <f t="shared" si="287"/>
        <v>30</v>
      </c>
    </row>
    <row r="4725" spans="1:21" hidden="1">
      <c r="A4725">
        <v>4724</v>
      </c>
      <c r="B4725" t="s">
        <v>1821</v>
      </c>
      <c r="C4725" t="s">
        <v>15</v>
      </c>
      <c r="D4725" t="s">
        <v>123</v>
      </c>
      <c r="E4725" t="s">
        <v>124</v>
      </c>
      <c r="F4725" s="1">
        <v>44373</v>
      </c>
      <c r="G4725" s="2">
        <v>44371.289583333331</v>
      </c>
      <c r="H4725" s="2">
        <v>44376.486111111109</v>
      </c>
      <c r="I4725" t="s">
        <v>1631</v>
      </c>
      <c r="J4725" t="s">
        <v>71</v>
      </c>
      <c r="K4725">
        <v>17.018999999999998</v>
      </c>
      <c r="L4725" s="4">
        <v>1440</v>
      </c>
      <c r="M4725">
        <v>1000</v>
      </c>
      <c r="N4725" s="3">
        <v>24507.360000000001</v>
      </c>
      <c r="O4725">
        <v>24507.360000000001</v>
      </c>
      <c r="P4725">
        <v>24507.359999999997</v>
      </c>
      <c r="Q4725">
        <v>-1.4844433701107393E-16</v>
      </c>
      <c r="S4725" t="str">
        <f t="shared" si="285"/>
        <v>June</v>
      </c>
      <c r="T4725" t="str">
        <f t="shared" si="286"/>
        <v>2021</v>
      </c>
      <c r="U4725" s="3">
        <f t="shared" si="287"/>
        <v>30</v>
      </c>
    </row>
    <row r="4726" spans="1:21" hidden="1">
      <c r="A4726">
        <v>4725</v>
      </c>
      <c r="B4726" t="s">
        <v>1821</v>
      </c>
      <c r="C4726" t="s">
        <v>15</v>
      </c>
      <c r="D4726" t="s">
        <v>123</v>
      </c>
      <c r="E4726" t="s">
        <v>124</v>
      </c>
      <c r="F4726" s="1">
        <v>44374</v>
      </c>
      <c r="G4726" s="2">
        <v>44371.289583333331</v>
      </c>
      <c r="H4726" s="2">
        <v>44376.486111111109</v>
      </c>
      <c r="I4726" t="s">
        <v>1631</v>
      </c>
      <c r="J4726" t="s">
        <v>71</v>
      </c>
      <c r="K4726">
        <v>17.018999999999998</v>
      </c>
      <c r="L4726" s="4">
        <v>1440</v>
      </c>
      <c r="M4726">
        <v>1000</v>
      </c>
      <c r="N4726" s="3">
        <v>24507.360000000001</v>
      </c>
      <c r="O4726">
        <v>24507.360000000001</v>
      </c>
      <c r="P4726">
        <v>24507.359999999997</v>
      </c>
      <c r="Q4726">
        <v>-1.4844433701107393E-16</v>
      </c>
      <c r="S4726" t="str">
        <f t="shared" si="285"/>
        <v>June</v>
      </c>
      <c r="T4726" t="str">
        <f t="shared" si="286"/>
        <v>2021</v>
      </c>
      <c r="U4726" s="3">
        <f t="shared" si="287"/>
        <v>30</v>
      </c>
    </row>
    <row r="4727" spans="1:21" hidden="1">
      <c r="A4727">
        <v>4726</v>
      </c>
      <c r="B4727" t="s">
        <v>1821</v>
      </c>
      <c r="C4727" t="s">
        <v>15</v>
      </c>
      <c r="D4727" t="s">
        <v>123</v>
      </c>
      <c r="E4727" t="s">
        <v>124</v>
      </c>
      <c r="F4727" s="1">
        <v>44375</v>
      </c>
      <c r="G4727" s="2">
        <v>44371.289583333331</v>
      </c>
      <c r="H4727" s="2">
        <v>44376.486111111109</v>
      </c>
      <c r="I4727" t="s">
        <v>1631</v>
      </c>
      <c r="J4727" t="s">
        <v>71</v>
      </c>
      <c r="K4727">
        <v>17.018999999999998</v>
      </c>
      <c r="L4727" s="4">
        <v>1440</v>
      </c>
      <c r="M4727">
        <v>1000</v>
      </c>
      <c r="N4727" s="3">
        <v>24507.360000000001</v>
      </c>
      <c r="O4727">
        <v>24507.360000000001</v>
      </c>
      <c r="P4727">
        <v>24507.359999999997</v>
      </c>
      <c r="Q4727">
        <v>-1.4844433701107393E-16</v>
      </c>
      <c r="S4727" t="str">
        <f t="shared" si="285"/>
        <v>June</v>
      </c>
      <c r="T4727" t="str">
        <f t="shared" si="286"/>
        <v>2021</v>
      </c>
      <c r="U4727" s="3">
        <f t="shared" si="287"/>
        <v>30</v>
      </c>
    </row>
    <row r="4728" spans="1:21" hidden="1">
      <c r="F4728" s="1"/>
      <c r="G4728" s="2"/>
      <c r="H4728" s="2"/>
      <c r="O4728">
        <v>0</v>
      </c>
      <c r="P4728">
        <v>0</v>
      </c>
      <c r="Q4728" t="e">
        <v>#DIV/0!</v>
      </c>
      <c r="U4728" s="3"/>
    </row>
    <row r="4729" spans="1:21" hidden="1">
      <c r="A4729">
        <v>4728</v>
      </c>
      <c r="B4729" t="s">
        <v>1832</v>
      </c>
      <c r="C4729" t="s">
        <v>32</v>
      </c>
      <c r="D4729" t="s">
        <v>123</v>
      </c>
      <c r="E4729" t="s">
        <v>124</v>
      </c>
      <c r="F4729" s="1">
        <v>44378</v>
      </c>
      <c r="G4729" s="2">
        <v>44374</v>
      </c>
      <c r="H4729" s="2">
        <v>44378.645833333336</v>
      </c>
      <c r="I4729" t="s">
        <v>365</v>
      </c>
      <c r="J4729" t="s">
        <v>71</v>
      </c>
      <c r="K4729">
        <v>17.994</v>
      </c>
      <c r="L4729">
        <v>930</v>
      </c>
      <c r="M4729">
        <v>1000</v>
      </c>
      <c r="N4729" s="3">
        <v>16734.419999999998</v>
      </c>
      <c r="O4729">
        <v>16734.419999999998</v>
      </c>
      <c r="P4729">
        <v>25911.360000000001</v>
      </c>
      <c r="Q4729">
        <v>0.54838709677419373</v>
      </c>
      <c r="S4729" t="str">
        <f t="shared" si="285"/>
        <v>July</v>
      </c>
      <c r="T4729" t="str">
        <f t="shared" si="286"/>
        <v>2021</v>
      </c>
      <c r="U4729" s="3">
        <f t="shared" ref="U4729:U4747" si="288">DAY(EOMONTH(F4729, 0))</f>
        <v>31</v>
      </c>
    </row>
    <row r="4730" spans="1:21" hidden="1">
      <c r="A4730">
        <v>4729</v>
      </c>
      <c r="B4730" t="s">
        <v>1833</v>
      </c>
      <c r="C4730" t="s">
        <v>32</v>
      </c>
      <c r="D4730" t="s">
        <v>123</v>
      </c>
      <c r="E4730" t="s">
        <v>124</v>
      </c>
      <c r="F4730" s="1">
        <v>44359</v>
      </c>
      <c r="G4730" s="2">
        <v>44359</v>
      </c>
      <c r="H4730" s="2">
        <v>44366.538888888892</v>
      </c>
      <c r="I4730" t="s">
        <v>365</v>
      </c>
      <c r="J4730" t="s">
        <v>71</v>
      </c>
      <c r="K4730">
        <v>17.994</v>
      </c>
      <c r="L4730" s="4">
        <v>1440</v>
      </c>
      <c r="M4730">
        <v>1000</v>
      </c>
      <c r="N4730" s="3">
        <v>25911.360000000001</v>
      </c>
      <c r="O4730">
        <v>25911.360000000001</v>
      </c>
      <c r="P4730">
        <v>25911.360000000001</v>
      </c>
      <c r="Q4730">
        <v>0</v>
      </c>
      <c r="S4730" t="str">
        <f t="shared" si="285"/>
        <v>June</v>
      </c>
      <c r="T4730" t="str">
        <f t="shared" si="286"/>
        <v>2021</v>
      </c>
      <c r="U4730" s="3">
        <f t="shared" si="288"/>
        <v>30</v>
      </c>
    </row>
    <row r="4731" spans="1:21" hidden="1">
      <c r="A4731">
        <v>4730</v>
      </c>
      <c r="B4731" t="s">
        <v>1833</v>
      </c>
      <c r="C4731" t="s">
        <v>32</v>
      </c>
      <c r="D4731" t="s">
        <v>123</v>
      </c>
      <c r="E4731" t="s">
        <v>124</v>
      </c>
      <c r="F4731" s="1">
        <v>44360</v>
      </c>
      <c r="G4731" s="2">
        <v>44359</v>
      </c>
      <c r="H4731" s="2">
        <v>44366.538888888892</v>
      </c>
      <c r="I4731" t="s">
        <v>365</v>
      </c>
      <c r="J4731" t="s">
        <v>71</v>
      </c>
      <c r="K4731">
        <v>17.994</v>
      </c>
      <c r="L4731" s="4">
        <v>1440</v>
      </c>
      <c r="M4731">
        <v>1000</v>
      </c>
      <c r="N4731" s="3">
        <v>25911.360000000001</v>
      </c>
      <c r="O4731">
        <v>25911.360000000001</v>
      </c>
      <c r="P4731">
        <v>25911.360000000001</v>
      </c>
      <c r="Q4731">
        <v>0</v>
      </c>
      <c r="S4731" t="str">
        <f t="shared" si="285"/>
        <v>June</v>
      </c>
      <c r="T4731" t="str">
        <f t="shared" si="286"/>
        <v>2021</v>
      </c>
      <c r="U4731" s="3">
        <f t="shared" si="288"/>
        <v>30</v>
      </c>
    </row>
    <row r="4732" spans="1:21" hidden="1">
      <c r="A4732">
        <v>4731</v>
      </c>
      <c r="B4732" t="s">
        <v>1833</v>
      </c>
      <c r="C4732" t="s">
        <v>32</v>
      </c>
      <c r="D4732" t="s">
        <v>123</v>
      </c>
      <c r="E4732" t="s">
        <v>124</v>
      </c>
      <c r="F4732" s="1">
        <v>44361</v>
      </c>
      <c r="G4732" s="2">
        <v>44359</v>
      </c>
      <c r="H4732" s="2">
        <v>44366.538888888892</v>
      </c>
      <c r="I4732" t="s">
        <v>365</v>
      </c>
      <c r="J4732" t="s">
        <v>71</v>
      </c>
      <c r="K4732">
        <v>17.994</v>
      </c>
      <c r="L4732" s="4">
        <v>1440</v>
      </c>
      <c r="M4732">
        <v>1000</v>
      </c>
      <c r="N4732" s="3">
        <v>25911.360000000001</v>
      </c>
      <c r="O4732">
        <v>25911.360000000001</v>
      </c>
      <c r="P4732">
        <v>25911.360000000001</v>
      </c>
      <c r="Q4732">
        <v>0</v>
      </c>
      <c r="S4732" t="str">
        <f t="shared" si="285"/>
        <v>June</v>
      </c>
      <c r="T4732" t="str">
        <f t="shared" si="286"/>
        <v>2021</v>
      </c>
      <c r="U4732" s="3">
        <f t="shared" si="288"/>
        <v>30</v>
      </c>
    </row>
    <row r="4733" spans="1:21" hidden="1">
      <c r="A4733">
        <v>4732</v>
      </c>
      <c r="B4733" t="s">
        <v>1833</v>
      </c>
      <c r="C4733" t="s">
        <v>32</v>
      </c>
      <c r="D4733" t="s">
        <v>123</v>
      </c>
      <c r="E4733" t="s">
        <v>124</v>
      </c>
      <c r="F4733" s="1">
        <v>44362</v>
      </c>
      <c r="G4733" s="2">
        <v>44359</v>
      </c>
      <c r="H4733" s="2">
        <v>44366.538888888892</v>
      </c>
      <c r="I4733" t="s">
        <v>365</v>
      </c>
      <c r="J4733" t="s">
        <v>71</v>
      </c>
      <c r="K4733">
        <v>17.994</v>
      </c>
      <c r="L4733" s="4">
        <v>1440</v>
      </c>
      <c r="M4733">
        <v>1000</v>
      </c>
      <c r="N4733" s="3">
        <v>25911.360000000001</v>
      </c>
      <c r="O4733">
        <v>25911.360000000001</v>
      </c>
      <c r="P4733">
        <v>25911.360000000001</v>
      </c>
      <c r="Q4733">
        <v>0</v>
      </c>
      <c r="S4733" t="str">
        <f t="shared" si="285"/>
        <v>June</v>
      </c>
      <c r="T4733" t="str">
        <f t="shared" si="286"/>
        <v>2021</v>
      </c>
      <c r="U4733" s="3">
        <f t="shared" si="288"/>
        <v>30</v>
      </c>
    </row>
    <row r="4734" spans="1:21" hidden="1">
      <c r="A4734">
        <v>4733</v>
      </c>
      <c r="B4734" t="s">
        <v>1833</v>
      </c>
      <c r="C4734" t="s">
        <v>32</v>
      </c>
      <c r="D4734" t="s">
        <v>123</v>
      </c>
      <c r="E4734" t="s">
        <v>124</v>
      </c>
      <c r="F4734" s="1">
        <v>44363</v>
      </c>
      <c r="G4734" s="2">
        <v>44359</v>
      </c>
      <c r="H4734" s="2">
        <v>44366.538888888892</v>
      </c>
      <c r="I4734" t="s">
        <v>365</v>
      </c>
      <c r="J4734" t="s">
        <v>71</v>
      </c>
      <c r="K4734">
        <v>17.994</v>
      </c>
      <c r="L4734" s="4">
        <v>1440</v>
      </c>
      <c r="M4734">
        <v>1000</v>
      </c>
      <c r="N4734" s="3">
        <v>25911.360000000001</v>
      </c>
      <c r="O4734">
        <v>25911.360000000001</v>
      </c>
      <c r="P4734">
        <v>25911.360000000001</v>
      </c>
      <c r="Q4734">
        <v>0</v>
      </c>
      <c r="S4734" t="str">
        <f t="shared" si="285"/>
        <v>June</v>
      </c>
      <c r="T4734" t="str">
        <f t="shared" si="286"/>
        <v>2021</v>
      </c>
      <c r="U4734" s="3">
        <f t="shared" si="288"/>
        <v>30</v>
      </c>
    </row>
    <row r="4735" spans="1:21" hidden="1">
      <c r="A4735">
        <v>4734</v>
      </c>
      <c r="B4735" t="s">
        <v>1833</v>
      </c>
      <c r="C4735" t="s">
        <v>32</v>
      </c>
      <c r="D4735" t="s">
        <v>123</v>
      </c>
      <c r="E4735" t="s">
        <v>124</v>
      </c>
      <c r="F4735" s="1">
        <v>44364</v>
      </c>
      <c r="G4735" s="2">
        <v>44359</v>
      </c>
      <c r="H4735" s="2">
        <v>44366.538888888892</v>
      </c>
      <c r="I4735" t="s">
        <v>365</v>
      </c>
      <c r="J4735" t="s">
        <v>71</v>
      </c>
      <c r="K4735">
        <v>17.994</v>
      </c>
      <c r="L4735" s="4">
        <v>1440</v>
      </c>
      <c r="M4735">
        <v>1000</v>
      </c>
      <c r="N4735" s="3">
        <v>25911.360000000001</v>
      </c>
      <c r="O4735">
        <v>25911.360000000001</v>
      </c>
      <c r="P4735">
        <v>25911.360000000001</v>
      </c>
      <c r="Q4735">
        <v>0</v>
      </c>
      <c r="S4735" t="str">
        <f t="shared" si="285"/>
        <v>June</v>
      </c>
      <c r="T4735" t="str">
        <f t="shared" si="286"/>
        <v>2021</v>
      </c>
      <c r="U4735" s="3">
        <f t="shared" si="288"/>
        <v>30</v>
      </c>
    </row>
    <row r="4736" spans="1:21" hidden="1">
      <c r="A4736">
        <v>4735</v>
      </c>
      <c r="B4736" t="s">
        <v>1833</v>
      </c>
      <c r="C4736" t="s">
        <v>32</v>
      </c>
      <c r="D4736" t="s">
        <v>123</v>
      </c>
      <c r="E4736" t="s">
        <v>124</v>
      </c>
      <c r="F4736" s="1">
        <v>44365</v>
      </c>
      <c r="G4736" s="2">
        <v>44359</v>
      </c>
      <c r="H4736" s="2">
        <v>44366.538888888892</v>
      </c>
      <c r="I4736" t="s">
        <v>365</v>
      </c>
      <c r="J4736" t="s">
        <v>71</v>
      </c>
      <c r="K4736">
        <v>17.994</v>
      </c>
      <c r="L4736" s="4">
        <v>1440</v>
      </c>
      <c r="M4736">
        <v>1000</v>
      </c>
      <c r="N4736" s="3">
        <v>25911.360000000001</v>
      </c>
      <c r="O4736">
        <v>25911.360000000001</v>
      </c>
      <c r="P4736">
        <v>25911.360000000001</v>
      </c>
      <c r="Q4736">
        <v>0</v>
      </c>
      <c r="S4736" t="str">
        <f t="shared" si="285"/>
        <v>June</v>
      </c>
      <c r="T4736" t="str">
        <f t="shared" si="286"/>
        <v>2021</v>
      </c>
      <c r="U4736" s="3">
        <f t="shared" si="288"/>
        <v>30</v>
      </c>
    </row>
    <row r="4737" spans="1:21" hidden="1">
      <c r="A4737">
        <v>4736</v>
      </c>
      <c r="B4737" t="s">
        <v>1832</v>
      </c>
      <c r="C4737" t="s">
        <v>32</v>
      </c>
      <c r="D4737" t="s">
        <v>123</v>
      </c>
      <c r="E4737" t="s">
        <v>124</v>
      </c>
      <c r="F4737" s="1">
        <v>44374</v>
      </c>
      <c r="G4737" s="2">
        <v>44374</v>
      </c>
      <c r="H4737" s="2">
        <v>44378.645833333336</v>
      </c>
      <c r="I4737" t="s">
        <v>365</v>
      </c>
      <c r="J4737" t="s">
        <v>71</v>
      </c>
      <c r="K4737">
        <v>17.994</v>
      </c>
      <c r="L4737" s="4">
        <v>1440</v>
      </c>
      <c r="M4737">
        <v>1000</v>
      </c>
      <c r="N4737" s="3">
        <v>25911.360000000001</v>
      </c>
      <c r="O4737">
        <v>25911.360000000001</v>
      </c>
      <c r="P4737">
        <v>25911.360000000001</v>
      </c>
      <c r="Q4737">
        <v>0</v>
      </c>
      <c r="S4737" t="str">
        <f t="shared" si="285"/>
        <v>June</v>
      </c>
      <c r="T4737" t="str">
        <f t="shared" si="286"/>
        <v>2021</v>
      </c>
      <c r="U4737" s="3">
        <f t="shared" si="288"/>
        <v>30</v>
      </c>
    </row>
    <row r="4738" spans="1:21" hidden="1">
      <c r="A4738">
        <v>4737</v>
      </c>
      <c r="B4738" t="s">
        <v>1832</v>
      </c>
      <c r="C4738" t="s">
        <v>32</v>
      </c>
      <c r="D4738" t="s">
        <v>123</v>
      </c>
      <c r="E4738" t="s">
        <v>124</v>
      </c>
      <c r="F4738" s="1">
        <v>44375</v>
      </c>
      <c r="G4738" s="2">
        <v>44374</v>
      </c>
      <c r="H4738" s="2">
        <v>44378.645833333336</v>
      </c>
      <c r="I4738" t="s">
        <v>365</v>
      </c>
      <c r="J4738" t="s">
        <v>71</v>
      </c>
      <c r="K4738">
        <v>17.994</v>
      </c>
      <c r="L4738" s="4">
        <v>1440</v>
      </c>
      <c r="M4738">
        <v>1000</v>
      </c>
      <c r="N4738" s="3">
        <v>25911.360000000001</v>
      </c>
      <c r="O4738">
        <v>25911.360000000001</v>
      </c>
      <c r="P4738">
        <v>25911.360000000001</v>
      </c>
      <c r="Q4738">
        <v>0</v>
      </c>
      <c r="S4738" t="str">
        <f t="shared" si="285"/>
        <v>June</v>
      </c>
      <c r="T4738" t="str">
        <f t="shared" si="286"/>
        <v>2021</v>
      </c>
      <c r="U4738" s="3">
        <f t="shared" si="288"/>
        <v>30</v>
      </c>
    </row>
    <row r="4739" spans="1:21" hidden="1">
      <c r="A4739">
        <v>4738</v>
      </c>
      <c r="B4739" t="s">
        <v>1832</v>
      </c>
      <c r="C4739" t="s">
        <v>32</v>
      </c>
      <c r="D4739" t="s">
        <v>123</v>
      </c>
      <c r="E4739" t="s">
        <v>124</v>
      </c>
      <c r="F4739" s="1">
        <v>44376</v>
      </c>
      <c r="G4739" s="2">
        <v>44374</v>
      </c>
      <c r="H4739" s="2">
        <v>44378.645833333336</v>
      </c>
      <c r="I4739" t="s">
        <v>365</v>
      </c>
      <c r="J4739" t="s">
        <v>71</v>
      </c>
      <c r="K4739">
        <v>17.994</v>
      </c>
      <c r="L4739" s="4">
        <v>1440</v>
      </c>
      <c r="M4739">
        <v>1000</v>
      </c>
      <c r="N4739" s="3">
        <v>25911.360000000001</v>
      </c>
      <c r="O4739">
        <v>25911.360000000001</v>
      </c>
      <c r="P4739">
        <v>25911.360000000001</v>
      </c>
      <c r="Q4739">
        <v>0</v>
      </c>
      <c r="S4739" t="str">
        <f t="shared" ref="S4739:S4802" si="289">TEXT(F4739, "mmmm")</f>
        <v>June</v>
      </c>
      <c r="T4739" t="str">
        <f t="shared" ref="T4739:T4802" si="290">TEXT(F4739, "YYYY")</f>
        <v>2021</v>
      </c>
      <c r="U4739" s="3">
        <f t="shared" si="288"/>
        <v>30</v>
      </c>
    </row>
    <row r="4740" spans="1:21" hidden="1">
      <c r="A4740">
        <v>4739</v>
      </c>
      <c r="B4740" t="s">
        <v>1832</v>
      </c>
      <c r="C4740" t="s">
        <v>32</v>
      </c>
      <c r="D4740" t="s">
        <v>123</v>
      </c>
      <c r="E4740" t="s">
        <v>124</v>
      </c>
      <c r="F4740" s="1">
        <v>44377</v>
      </c>
      <c r="G4740" s="2">
        <v>44374</v>
      </c>
      <c r="H4740" s="2">
        <v>44378.645833333336</v>
      </c>
      <c r="I4740" t="s">
        <v>365</v>
      </c>
      <c r="J4740" t="s">
        <v>71</v>
      </c>
      <c r="K4740">
        <v>17.994</v>
      </c>
      <c r="L4740" s="4">
        <v>1440</v>
      </c>
      <c r="M4740">
        <v>1000</v>
      </c>
      <c r="N4740" s="3">
        <v>25911.360000000001</v>
      </c>
      <c r="O4740">
        <v>25911.360000000001</v>
      </c>
      <c r="P4740">
        <v>25911.360000000001</v>
      </c>
      <c r="Q4740">
        <v>0</v>
      </c>
      <c r="S4740" t="str">
        <f t="shared" si="289"/>
        <v>June</v>
      </c>
      <c r="T4740" t="str">
        <f t="shared" si="290"/>
        <v>2021</v>
      </c>
      <c r="U4740" s="3">
        <f t="shared" si="288"/>
        <v>30</v>
      </c>
    </row>
    <row r="4741" spans="1:21" hidden="1">
      <c r="A4741">
        <v>4740</v>
      </c>
      <c r="B4741" t="s">
        <v>1595</v>
      </c>
      <c r="C4741" t="s">
        <v>29</v>
      </c>
      <c r="D4741" t="s">
        <v>129</v>
      </c>
      <c r="E4741" t="s">
        <v>75</v>
      </c>
      <c r="F4741" s="1">
        <v>44706</v>
      </c>
      <c r="G4741" s="2">
        <v>44700.240277777775</v>
      </c>
      <c r="H4741" s="2">
        <v>44706.613888888889</v>
      </c>
      <c r="I4741" t="s">
        <v>1834</v>
      </c>
      <c r="J4741" t="s">
        <v>71</v>
      </c>
      <c r="K4741">
        <v>18.010000000000002</v>
      </c>
      <c r="L4741">
        <v>884</v>
      </c>
      <c r="M4741">
        <v>1000</v>
      </c>
      <c r="N4741" s="3">
        <v>15920.84</v>
      </c>
      <c r="O4741">
        <v>15920.84</v>
      </c>
      <c r="P4741">
        <v>25934.400000000001</v>
      </c>
      <c r="Q4741">
        <v>0.62895927601809964</v>
      </c>
      <c r="S4741" t="str">
        <f t="shared" si="289"/>
        <v>May</v>
      </c>
      <c r="T4741" t="str">
        <f t="shared" si="290"/>
        <v>2022</v>
      </c>
      <c r="U4741" s="3">
        <f t="shared" si="288"/>
        <v>31</v>
      </c>
    </row>
    <row r="4742" spans="1:21" hidden="1">
      <c r="A4742">
        <v>4741</v>
      </c>
      <c r="B4742" t="s">
        <v>1595</v>
      </c>
      <c r="C4742" t="s">
        <v>29</v>
      </c>
      <c r="D4742" t="s">
        <v>129</v>
      </c>
      <c r="E4742" t="s">
        <v>75</v>
      </c>
      <c r="F4742" s="1">
        <v>44700</v>
      </c>
      <c r="G4742" s="2">
        <v>44700.240277777775</v>
      </c>
      <c r="H4742" s="2">
        <v>44706.613888888889</v>
      </c>
      <c r="I4742" t="s">
        <v>1834</v>
      </c>
      <c r="J4742" t="s">
        <v>71</v>
      </c>
      <c r="K4742">
        <v>18.010000000000002</v>
      </c>
      <c r="L4742" s="4">
        <v>1094</v>
      </c>
      <c r="M4742">
        <v>1000</v>
      </c>
      <c r="N4742" s="3">
        <v>19702.939999999999</v>
      </c>
      <c r="O4742">
        <v>19702.939999999999</v>
      </c>
      <c r="P4742">
        <v>25934.400000000001</v>
      </c>
      <c r="Q4742">
        <v>0.31627056672760528</v>
      </c>
      <c r="S4742" t="str">
        <f t="shared" si="289"/>
        <v>May</v>
      </c>
      <c r="T4742" t="str">
        <f t="shared" si="290"/>
        <v>2022</v>
      </c>
      <c r="U4742" s="3">
        <f t="shared" si="288"/>
        <v>31</v>
      </c>
    </row>
    <row r="4743" spans="1:21" hidden="1">
      <c r="A4743">
        <v>4742</v>
      </c>
      <c r="B4743" t="s">
        <v>1595</v>
      </c>
      <c r="C4743" t="s">
        <v>29</v>
      </c>
      <c r="D4743" t="s">
        <v>129</v>
      </c>
      <c r="E4743" t="s">
        <v>75</v>
      </c>
      <c r="F4743" s="1">
        <v>44701</v>
      </c>
      <c r="G4743" s="2">
        <v>44700.240277777775</v>
      </c>
      <c r="H4743" s="2">
        <v>44706.613888888889</v>
      </c>
      <c r="I4743" t="s">
        <v>1834</v>
      </c>
      <c r="J4743" t="s">
        <v>71</v>
      </c>
      <c r="K4743">
        <v>18.010000000000002</v>
      </c>
      <c r="L4743" s="4">
        <v>1440</v>
      </c>
      <c r="M4743">
        <v>1000</v>
      </c>
      <c r="N4743" s="3">
        <v>25934.400000000001</v>
      </c>
      <c r="O4743">
        <v>25934.400000000001</v>
      </c>
      <c r="P4743">
        <v>25934.400000000001</v>
      </c>
      <c r="Q4743">
        <v>0</v>
      </c>
      <c r="S4743" t="str">
        <f t="shared" si="289"/>
        <v>May</v>
      </c>
      <c r="T4743" t="str">
        <f t="shared" si="290"/>
        <v>2022</v>
      </c>
      <c r="U4743" s="3">
        <f t="shared" si="288"/>
        <v>31</v>
      </c>
    </row>
    <row r="4744" spans="1:21" hidden="1">
      <c r="A4744">
        <v>4743</v>
      </c>
      <c r="B4744" t="s">
        <v>1595</v>
      </c>
      <c r="C4744" t="s">
        <v>29</v>
      </c>
      <c r="D4744" t="s">
        <v>129</v>
      </c>
      <c r="E4744" t="s">
        <v>75</v>
      </c>
      <c r="F4744" s="1">
        <v>44702</v>
      </c>
      <c r="G4744" s="2">
        <v>44700.240277777775</v>
      </c>
      <c r="H4744" s="2">
        <v>44706.613888888889</v>
      </c>
      <c r="I4744" t="s">
        <v>1834</v>
      </c>
      <c r="J4744" t="s">
        <v>71</v>
      </c>
      <c r="K4744">
        <v>18.010000000000002</v>
      </c>
      <c r="L4744" s="4">
        <v>1440</v>
      </c>
      <c r="M4744">
        <v>1000</v>
      </c>
      <c r="N4744" s="3">
        <v>25934.400000000001</v>
      </c>
      <c r="O4744">
        <v>25934.400000000001</v>
      </c>
      <c r="P4744">
        <v>25934.400000000001</v>
      </c>
      <c r="Q4744">
        <v>0</v>
      </c>
      <c r="S4744" t="str">
        <f t="shared" si="289"/>
        <v>May</v>
      </c>
      <c r="T4744" t="str">
        <f t="shared" si="290"/>
        <v>2022</v>
      </c>
      <c r="U4744" s="3">
        <f t="shared" si="288"/>
        <v>31</v>
      </c>
    </row>
    <row r="4745" spans="1:21" hidden="1">
      <c r="A4745">
        <v>4744</v>
      </c>
      <c r="B4745" t="s">
        <v>1595</v>
      </c>
      <c r="C4745" t="s">
        <v>29</v>
      </c>
      <c r="D4745" t="s">
        <v>129</v>
      </c>
      <c r="E4745" t="s">
        <v>75</v>
      </c>
      <c r="F4745" s="1">
        <v>44703</v>
      </c>
      <c r="G4745" s="2">
        <v>44700.240277777775</v>
      </c>
      <c r="H4745" s="2">
        <v>44706.613888888889</v>
      </c>
      <c r="I4745" t="s">
        <v>1834</v>
      </c>
      <c r="J4745" t="s">
        <v>71</v>
      </c>
      <c r="K4745">
        <v>18.010000000000002</v>
      </c>
      <c r="L4745" s="4">
        <v>1440</v>
      </c>
      <c r="M4745">
        <v>1000</v>
      </c>
      <c r="N4745" s="3">
        <v>25934.400000000001</v>
      </c>
      <c r="O4745">
        <v>25934.400000000001</v>
      </c>
      <c r="P4745">
        <v>25934.400000000001</v>
      </c>
      <c r="Q4745">
        <v>0</v>
      </c>
      <c r="S4745" t="str">
        <f t="shared" si="289"/>
        <v>May</v>
      </c>
      <c r="T4745" t="str">
        <f t="shared" si="290"/>
        <v>2022</v>
      </c>
      <c r="U4745" s="3">
        <f t="shared" si="288"/>
        <v>31</v>
      </c>
    </row>
    <row r="4746" spans="1:21" hidden="1">
      <c r="A4746">
        <v>4745</v>
      </c>
      <c r="B4746" t="s">
        <v>1595</v>
      </c>
      <c r="C4746" t="s">
        <v>29</v>
      </c>
      <c r="D4746" t="s">
        <v>129</v>
      </c>
      <c r="E4746" t="s">
        <v>75</v>
      </c>
      <c r="F4746" s="1">
        <v>44704</v>
      </c>
      <c r="G4746" s="2">
        <v>44700.240277777775</v>
      </c>
      <c r="H4746" s="2">
        <v>44706.613888888889</v>
      </c>
      <c r="I4746" t="s">
        <v>1834</v>
      </c>
      <c r="J4746" t="s">
        <v>71</v>
      </c>
      <c r="K4746">
        <v>18.010000000000002</v>
      </c>
      <c r="L4746" s="4">
        <v>1440</v>
      </c>
      <c r="M4746">
        <v>1000</v>
      </c>
      <c r="N4746" s="3">
        <v>25934.400000000001</v>
      </c>
      <c r="O4746">
        <v>25934.400000000001</v>
      </c>
      <c r="P4746">
        <v>25934.400000000001</v>
      </c>
      <c r="Q4746">
        <v>0</v>
      </c>
      <c r="S4746" t="str">
        <f t="shared" si="289"/>
        <v>May</v>
      </c>
      <c r="T4746" t="str">
        <f t="shared" si="290"/>
        <v>2022</v>
      </c>
      <c r="U4746" s="3">
        <f t="shared" si="288"/>
        <v>31</v>
      </c>
    </row>
    <row r="4747" spans="1:21" hidden="1">
      <c r="A4747">
        <v>4746</v>
      </c>
      <c r="B4747" t="s">
        <v>1595</v>
      </c>
      <c r="C4747" t="s">
        <v>29</v>
      </c>
      <c r="D4747" t="s">
        <v>129</v>
      </c>
      <c r="E4747" t="s">
        <v>75</v>
      </c>
      <c r="F4747" s="1">
        <v>44705</v>
      </c>
      <c r="G4747" s="2">
        <v>44700.240277777775</v>
      </c>
      <c r="H4747" s="2">
        <v>44706.613888888889</v>
      </c>
      <c r="I4747" t="s">
        <v>1834</v>
      </c>
      <c r="J4747" t="s">
        <v>71</v>
      </c>
      <c r="K4747">
        <v>18.010000000000002</v>
      </c>
      <c r="L4747" s="4">
        <v>1440</v>
      </c>
      <c r="M4747">
        <v>1000</v>
      </c>
      <c r="N4747" s="3">
        <v>25934.400000000001</v>
      </c>
      <c r="O4747">
        <v>25934.400000000001</v>
      </c>
      <c r="P4747">
        <v>25934.400000000001</v>
      </c>
      <c r="Q4747">
        <v>0</v>
      </c>
      <c r="S4747" t="str">
        <f t="shared" si="289"/>
        <v>May</v>
      </c>
      <c r="T4747" t="str">
        <f t="shared" si="290"/>
        <v>2022</v>
      </c>
      <c r="U4747" s="3">
        <f t="shared" si="288"/>
        <v>31</v>
      </c>
    </row>
    <row r="4748" spans="1:21" hidden="1">
      <c r="F4748" s="1"/>
      <c r="G4748" s="2"/>
      <c r="H4748" s="2"/>
      <c r="O4748">
        <v>0</v>
      </c>
      <c r="P4748">
        <v>0</v>
      </c>
      <c r="Q4748" t="e">
        <v>#DIV/0!</v>
      </c>
      <c r="U4748" s="3"/>
    </row>
    <row r="4749" spans="1:21" hidden="1">
      <c r="F4749" s="1"/>
      <c r="G4749" s="2"/>
      <c r="H4749" s="2"/>
      <c r="O4749">
        <v>0</v>
      </c>
      <c r="P4749">
        <v>0</v>
      </c>
      <c r="Q4749" t="e">
        <v>#DIV/0!</v>
      </c>
      <c r="U4749" s="3"/>
    </row>
    <row r="4750" spans="1:21" hidden="1">
      <c r="A4750">
        <v>4749</v>
      </c>
      <c r="B4750" t="s">
        <v>1835</v>
      </c>
      <c r="C4750" t="s">
        <v>39</v>
      </c>
      <c r="D4750" t="s">
        <v>129</v>
      </c>
      <c r="E4750" t="s">
        <v>75</v>
      </c>
      <c r="F4750" s="1">
        <v>44291</v>
      </c>
      <c r="G4750" s="2">
        <v>44291.647222222222</v>
      </c>
      <c r="H4750" s="2">
        <v>44294.659722222219</v>
      </c>
      <c r="I4750" t="s">
        <v>365</v>
      </c>
      <c r="J4750" t="s">
        <v>71</v>
      </c>
      <c r="K4750">
        <v>18.690000000000001</v>
      </c>
      <c r="L4750">
        <v>508</v>
      </c>
      <c r="M4750">
        <v>1000</v>
      </c>
      <c r="N4750" s="3">
        <v>9494.52</v>
      </c>
      <c r="O4750">
        <v>9494.52</v>
      </c>
      <c r="P4750">
        <v>26913.600000000002</v>
      </c>
      <c r="Q4750">
        <v>1.8346456692913387</v>
      </c>
      <c r="S4750" t="str">
        <f t="shared" si="289"/>
        <v>April</v>
      </c>
      <c r="T4750" t="str">
        <f t="shared" si="290"/>
        <v>2021</v>
      </c>
      <c r="U4750" s="3">
        <f>DAY(EOMONTH(F4750, 0))</f>
        <v>30</v>
      </c>
    </row>
    <row r="4751" spans="1:21" hidden="1">
      <c r="A4751">
        <v>4750</v>
      </c>
      <c r="B4751" t="s">
        <v>1835</v>
      </c>
      <c r="C4751" t="s">
        <v>39</v>
      </c>
      <c r="D4751" t="s">
        <v>129</v>
      </c>
      <c r="E4751" t="s">
        <v>75</v>
      </c>
      <c r="F4751" s="1">
        <v>44294</v>
      </c>
      <c r="G4751" s="2">
        <v>44291.647222222222</v>
      </c>
      <c r="H4751" s="2">
        <v>44294.659722222219</v>
      </c>
      <c r="I4751" t="s">
        <v>365</v>
      </c>
      <c r="J4751" t="s">
        <v>71</v>
      </c>
      <c r="K4751">
        <v>18.690000000000001</v>
      </c>
      <c r="L4751">
        <v>950</v>
      </c>
      <c r="M4751">
        <v>1000</v>
      </c>
      <c r="N4751" s="3">
        <v>17755.5</v>
      </c>
      <c r="O4751">
        <v>17755.5</v>
      </c>
      <c r="P4751">
        <v>26913.600000000002</v>
      </c>
      <c r="Q4751">
        <v>0.51578947368421069</v>
      </c>
      <c r="S4751" t="str">
        <f t="shared" si="289"/>
        <v>April</v>
      </c>
      <c r="T4751" t="str">
        <f t="shared" si="290"/>
        <v>2021</v>
      </c>
      <c r="U4751" s="3">
        <f>DAY(EOMONTH(F4751, 0))</f>
        <v>30</v>
      </c>
    </row>
    <row r="4752" spans="1:21" hidden="1">
      <c r="A4752">
        <v>4751</v>
      </c>
      <c r="B4752" t="s">
        <v>1835</v>
      </c>
      <c r="C4752" t="s">
        <v>39</v>
      </c>
      <c r="D4752" t="s">
        <v>129</v>
      </c>
      <c r="E4752" t="s">
        <v>75</v>
      </c>
      <c r="F4752" s="1">
        <v>44292</v>
      </c>
      <c r="G4752" s="2">
        <v>44291.647222222222</v>
      </c>
      <c r="H4752" s="2">
        <v>44294.659722222219</v>
      </c>
      <c r="I4752" t="s">
        <v>365</v>
      </c>
      <c r="J4752" t="s">
        <v>71</v>
      </c>
      <c r="K4752">
        <v>18.690000000000001</v>
      </c>
      <c r="L4752" s="4">
        <v>1440</v>
      </c>
      <c r="M4752">
        <v>1000</v>
      </c>
      <c r="N4752" s="3">
        <v>26913.599999999999</v>
      </c>
      <c r="O4752">
        <v>26913.599999999999</v>
      </c>
      <c r="P4752">
        <v>26913.600000000002</v>
      </c>
      <c r="Q4752">
        <v>1.351725078433102E-16</v>
      </c>
      <c r="S4752" t="str">
        <f t="shared" si="289"/>
        <v>April</v>
      </c>
      <c r="T4752" t="str">
        <f t="shared" si="290"/>
        <v>2021</v>
      </c>
      <c r="U4752" s="3">
        <f>DAY(EOMONTH(F4752, 0))</f>
        <v>30</v>
      </c>
    </row>
    <row r="4753" spans="1:21" hidden="1">
      <c r="A4753">
        <v>4752</v>
      </c>
      <c r="B4753" t="s">
        <v>1835</v>
      </c>
      <c r="C4753" t="s">
        <v>39</v>
      </c>
      <c r="D4753" t="s">
        <v>129</v>
      </c>
      <c r="E4753" t="s">
        <v>75</v>
      </c>
      <c r="F4753" s="1">
        <v>44293</v>
      </c>
      <c r="G4753" s="2">
        <v>44291.647222222222</v>
      </c>
      <c r="H4753" s="2">
        <v>44294.659722222219</v>
      </c>
      <c r="I4753" t="s">
        <v>365</v>
      </c>
      <c r="J4753" t="s">
        <v>71</v>
      </c>
      <c r="K4753">
        <v>18.690000000000001</v>
      </c>
      <c r="L4753" s="4">
        <v>1440</v>
      </c>
      <c r="M4753">
        <v>1000</v>
      </c>
      <c r="N4753" s="3">
        <v>26913.599999999999</v>
      </c>
      <c r="O4753">
        <v>26913.599999999999</v>
      </c>
      <c r="P4753">
        <v>26913.600000000002</v>
      </c>
      <c r="Q4753">
        <v>1.351725078433102E-16</v>
      </c>
      <c r="S4753" t="str">
        <f t="shared" si="289"/>
        <v>April</v>
      </c>
      <c r="T4753" t="str">
        <f t="shared" si="290"/>
        <v>2021</v>
      </c>
      <c r="U4753" s="3">
        <f>DAY(EOMONTH(F4753, 0))</f>
        <v>30</v>
      </c>
    </row>
    <row r="4754" spans="1:21" hidden="1">
      <c r="F4754" s="1"/>
      <c r="G4754" s="2"/>
      <c r="H4754" s="2"/>
      <c r="O4754">
        <v>0</v>
      </c>
      <c r="P4754">
        <v>0</v>
      </c>
      <c r="Q4754" t="e">
        <v>#DIV/0!</v>
      </c>
      <c r="U4754" s="3"/>
    </row>
    <row r="4755" spans="1:21" hidden="1">
      <c r="A4755">
        <v>4754</v>
      </c>
      <c r="B4755" t="s">
        <v>1836</v>
      </c>
      <c r="C4755" t="s">
        <v>32</v>
      </c>
      <c r="D4755" t="s">
        <v>135</v>
      </c>
      <c r="E4755" t="s">
        <v>124</v>
      </c>
      <c r="F4755" s="1">
        <v>44426</v>
      </c>
      <c r="G4755" s="2">
        <v>44426.439583333333</v>
      </c>
      <c r="H4755" s="2">
        <v>44426.625694444447</v>
      </c>
      <c r="I4755" t="s">
        <v>1251</v>
      </c>
      <c r="J4755" t="s">
        <v>71</v>
      </c>
      <c r="K4755">
        <v>19.43</v>
      </c>
      <c r="L4755">
        <v>268</v>
      </c>
      <c r="M4755">
        <v>1000</v>
      </c>
      <c r="N4755" s="3">
        <v>5207.24</v>
      </c>
      <c r="O4755">
        <v>5207.24</v>
      </c>
      <c r="P4755">
        <v>27979.200000000001</v>
      </c>
      <c r="Q4755">
        <v>4.3731343283582094</v>
      </c>
      <c r="S4755" t="str">
        <f t="shared" si="289"/>
        <v>August</v>
      </c>
      <c r="T4755" t="str">
        <f t="shared" si="290"/>
        <v>2021</v>
      </c>
      <c r="U4755" s="3">
        <f>DAY(EOMONTH(F4755, 0))</f>
        <v>31</v>
      </c>
    </row>
    <row r="4756" spans="1:21" hidden="1">
      <c r="A4756">
        <v>4755</v>
      </c>
      <c r="B4756" t="s">
        <v>1837</v>
      </c>
      <c r="C4756" t="s">
        <v>39</v>
      </c>
      <c r="D4756" t="s">
        <v>129</v>
      </c>
      <c r="E4756" t="s">
        <v>75</v>
      </c>
      <c r="F4756" s="1">
        <v>44231</v>
      </c>
      <c r="G4756" s="2">
        <v>44229.1875</v>
      </c>
      <c r="H4756" s="2">
        <v>44231.652083333334</v>
      </c>
      <c r="I4756" t="s">
        <v>1251</v>
      </c>
      <c r="J4756" t="s">
        <v>71</v>
      </c>
      <c r="K4756">
        <v>19.43</v>
      </c>
      <c r="L4756">
        <v>939</v>
      </c>
      <c r="M4756">
        <v>1000</v>
      </c>
      <c r="N4756" s="3">
        <v>18244.77</v>
      </c>
      <c r="O4756">
        <v>18244.77</v>
      </c>
      <c r="P4756">
        <v>27979.200000000001</v>
      </c>
      <c r="Q4756">
        <v>0.5335463258785943</v>
      </c>
      <c r="S4756" t="str">
        <f t="shared" si="289"/>
        <v>February</v>
      </c>
      <c r="T4756" t="str">
        <f t="shared" si="290"/>
        <v>2021</v>
      </c>
      <c r="U4756" s="3">
        <f>DAY(EOMONTH(F4756, 0))</f>
        <v>28</v>
      </c>
    </row>
    <row r="4757" spans="1:21" hidden="1">
      <c r="A4757">
        <v>4756</v>
      </c>
      <c r="B4757" t="s">
        <v>1837</v>
      </c>
      <c r="C4757" t="s">
        <v>39</v>
      </c>
      <c r="D4757" t="s">
        <v>129</v>
      </c>
      <c r="E4757" t="s">
        <v>75</v>
      </c>
      <c r="F4757" s="1">
        <v>44229</v>
      </c>
      <c r="G4757" s="2">
        <v>44229.1875</v>
      </c>
      <c r="H4757" s="2">
        <v>44231.652083333334</v>
      </c>
      <c r="I4757" t="s">
        <v>1251</v>
      </c>
      <c r="J4757" t="s">
        <v>71</v>
      </c>
      <c r="K4757">
        <v>19.43</v>
      </c>
      <c r="L4757" s="4">
        <v>1170</v>
      </c>
      <c r="M4757">
        <v>1000</v>
      </c>
      <c r="N4757" s="3">
        <v>22733.1</v>
      </c>
      <c r="O4757">
        <v>22733.1</v>
      </c>
      <c r="P4757">
        <v>27979.200000000001</v>
      </c>
      <c r="Q4757">
        <v>0.23076923076923089</v>
      </c>
      <c r="S4757" t="str">
        <f t="shared" si="289"/>
        <v>February</v>
      </c>
      <c r="T4757" t="str">
        <f t="shared" si="290"/>
        <v>2021</v>
      </c>
      <c r="U4757" s="3">
        <f>DAY(EOMONTH(F4757, 0))</f>
        <v>28</v>
      </c>
    </row>
    <row r="4758" spans="1:21" hidden="1">
      <c r="F4758" s="1"/>
      <c r="G4758" s="2"/>
      <c r="H4758" s="2"/>
      <c r="O4758">
        <v>0</v>
      </c>
      <c r="P4758">
        <v>0</v>
      </c>
      <c r="Q4758" t="e">
        <v>#DIV/0!</v>
      </c>
      <c r="U4758" s="3"/>
    </row>
    <row r="4759" spans="1:21" hidden="1">
      <c r="F4759" s="1"/>
      <c r="G4759" s="2"/>
      <c r="H4759" s="2"/>
      <c r="O4759">
        <v>0</v>
      </c>
      <c r="P4759">
        <v>0</v>
      </c>
      <c r="Q4759" t="e">
        <v>#DIV/0!</v>
      </c>
      <c r="U4759" s="3"/>
    </row>
    <row r="4760" spans="1:21" hidden="1">
      <c r="A4760">
        <v>4759</v>
      </c>
      <c r="B4760" t="s">
        <v>1838</v>
      </c>
      <c r="C4760" t="s">
        <v>14</v>
      </c>
      <c r="D4760" t="s">
        <v>129</v>
      </c>
      <c r="E4760" t="s">
        <v>75</v>
      </c>
      <c r="F4760" s="1">
        <v>44426</v>
      </c>
      <c r="G4760" s="2">
        <v>44426.560416666667</v>
      </c>
      <c r="H4760" s="2">
        <v>44427.6875</v>
      </c>
      <c r="I4760" t="s">
        <v>1631</v>
      </c>
      <c r="J4760" t="s">
        <v>71</v>
      </c>
      <c r="K4760">
        <v>20</v>
      </c>
      <c r="L4760">
        <v>633</v>
      </c>
      <c r="M4760">
        <v>1000</v>
      </c>
      <c r="N4760" s="4">
        <v>12660</v>
      </c>
      <c r="O4760">
        <v>12660</v>
      </c>
      <c r="P4760">
        <v>28800</v>
      </c>
      <c r="Q4760">
        <v>1.2748815165876777</v>
      </c>
      <c r="S4760" t="str">
        <f t="shared" si="289"/>
        <v>August</v>
      </c>
      <c r="T4760" t="str">
        <f t="shared" si="290"/>
        <v>2021</v>
      </c>
      <c r="U4760" s="3">
        <f t="shared" ref="U4760:U4782" si="291">DAY(EOMONTH(F4760, 0))</f>
        <v>31</v>
      </c>
    </row>
    <row r="4761" spans="1:21" hidden="1">
      <c r="A4761">
        <v>4760</v>
      </c>
      <c r="B4761" t="s">
        <v>1839</v>
      </c>
      <c r="C4761" t="s">
        <v>14</v>
      </c>
      <c r="D4761" t="s">
        <v>129</v>
      </c>
      <c r="E4761" t="s">
        <v>75</v>
      </c>
      <c r="F4761" s="1">
        <v>44428</v>
      </c>
      <c r="G4761" s="2">
        <v>44427.84652777778</v>
      </c>
      <c r="H4761" s="2">
        <v>44428.469444444447</v>
      </c>
      <c r="I4761" t="s">
        <v>1631</v>
      </c>
      <c r="J4761" t="s">
        <v>71</v>
      </c>
      <c r="K4761">
        <v>20</v>
      </c>
      <c r="L4761">
        <v>676</v>
      </c>
      <c r="M4761">
        <v>1000</v>
      </c>
      <c r="N4761" s="4">
        <v>13520</v>
      </c>
      <c r="O4761">
        <v>13520</v>
      </c>
      <c r="P4761">
        <v>28800</v>
      </c>
      <c r="Q4761">
        <v>1.1301775147928994</v>
      </c>
      <c r="S4761" t="str">
        <f t="shared" si="289"/>
        <v>August</v>
      </c>
      <c r="T4761" t="str">
        <f t="shared" si="290"/>
        <v>2021</v>
      </c>
      <c r="U4761" s="3">
        <f t="shared" si="291"/>
        <v>31</v>
      </c>
    </row>
    <row r="4762" spans="1:21" hidden="1">
      <c r="A4762">
        <v>4761</v>
      </c>
      <c r="B4762" t="s">
        <v>1840</v>
      </c>
      <c r="C4762" t="s">
        <v>14</v>
      </c>
      <c r="D4762" t="s">
        <v>129</v>
      </c>
      <c r="E4762" t="s">
        <v>75</v>
      </c>
      <c r="F4762" s="1">
        <v>44760</v>
      </c>
      <c r="G4762" s="2">
        <v>44755.895138888889</v>
      </c>
      <c r="H4762" s="2">
        <v>44760.529166666667</v>
      </c>
      <c r="I4762" t="s">
        <v>1631</v>
      </c>
      <c r="J4762" t="s">
        <v>71</v>
      </c>
      <c r="K4762">
        <v>20</v>
      </c>
      <c r="L4762">
        <v>762</v>
      </c>
      <c r="M4762">
        <v>1000</v>
      </c>
      <c r="N4762" s="4">
        <v>15240</v>
      </c>
      <c r="O4762">
        <v>15240</v>
      </c>
      <c r="P4762">
        <v>28800</v>
      </c>
      <c r="Q4762">
        <v>0.88976377952755903</v>
      </c>
      <c r="S4762" t="str">
        <f t="shared" si="289"/>
        <v>July</v>
      </c>
      <c r="T4762" t="str">
        <f t="shared" si="290"/>
        <v>2022</v>
      </c>
      <c r="U4762" s="3">
        <f t="shared" si="291"/>
        <v>31</v>
      </c>
    </row>
    <row r="4763" spans="1:21" hidden="1">
      <c r="A4763">
        <v>4762</v>
      </c>
      <c r="B4763" t="s">
        <v>1841</v>
      </c>
      <c r="C4763" t="s">
        <v>14</v>
      </c>
      <c r="D4763" t="s">
        <v>129</v>
      </c>
      <c r="E4763" t="s">
        <v>75</v>
      </c>
      <c r="F4763" s="1">
        <v>44429</v>
      </c>
      <c r="G4763" s="2">
        <v>44429.068749999999</v>
      </c>
      <c r="H4763" s="2">
        <v>44429.708333333336</v>
      </c>
      <c r="I4763" t="s">
        <v>1631</v>
      </c>
      <c r="J4763" t="s">
        <v>71</v>
      </c>
      <c r="K4763">
        <v>20</v>
      </c>
      <c r="L4763">
        <v>921</v>
      </c>
      <c r="M4763">
        <v>1000</v>
      </c>
      <c r="N4763" s="4">
        <v>18420</v>
      </c>
      <c r="O4763">
        <v>18420</v>
      </c>
      <c r="P4763">
        <v>28800</v>
      </c>
      <c r="Q4763">
        <v>0.56351791530944628</v>
      </c>
      <c r="S4763" t="str">
        <f t="shared" si="289"/>
        <v>August</v>
      </c>
      <c r="T4763" t="str">
        <f t="shared" si="290"/>
        <v>2021</v>
      </c>
      <c r="U4763" s="3">
        <f t="shared" si="291"/>
        <v>31</v>
      </c>
    </row>
    <row r="4764" spans="1:21" hidden="1">
      <c r="A4764">
        <v>4763</v>
      </c>
      <c r="B4764" t="s">
        <v>1838</v>
      </c>
      <c r="C4764" t="s">
        <v>14</v>
      </c>
      <c r="D4764" t="s">
        <v>129</v>
      </c>
      <c r="E4764" t="s">
        <v>75</v>
      </c>
      <c r="F4764" s="1">
        <v>44427</v>
      </c>
      <c r="G4764" s="2">
        <v>44426.560416666667</v>
      </c>
      <c r="H4764" s="2">
        <v>44427.6875</v>
      </c>
      <c r="I4764" t="s">
        <v>1631</v>
      </c>
      <c r="J4764" t="s">
        <v>71</v>
      </c>
      <c r="K4764">
        <v>20</v>
      </c>
      <c r="L4764">
        <v>990</v>
      </c>
      <c r="M4764">
        <v>1000</v>
      </c>
      <c r="N4764" s="4">
        <v>19800</v>
      </c>
      <c r="O4764">
        <v>19800</v>
      </c>
      <c r="P4764">
        <v>28800</v>
      </c>
      <c r="Q4764">
        <v>0.45454545454545453</v>
      </c>
      <c r="S4764" t="str">
        <f t="shared" si="289"/>
        <v>August</v>
      </c>
      <c r="T4764" t="str">
        <f t="shared" si="290"/>
        <v>2021</v>
      </c>
      <c r="U4764" s="3">
        <f t="shared" si="291"/>
        <v>31</v>
      </c>
    </row>
    <row r="4765" spans="1:21" hidden="1">
      <c r="A4765">
        <v>4764</v>
      </c>
      <c r="B4765" t="s">
        <v>1842</v>
      </c>
      <c r="C4765" t="s">
        <v>14</v>
      </c>
      <c r="D4765" t="s">
        <v>129</v>
      </c>
      <c r="E4765" t="s">
        <v>75</v>
      </c>
      <c r="F4765" s="1">
        <v>44433</v>
      </c>
      <c r="G4765" s="2">
        <v>44433.184027777781</v>
      </c>
      <c r="H4765" s="2">
        <v>44435.375</v>
      </c>
      <c r="I4765" t="s">
        <v>1631</v>
      </c>
      <c r="J4765" t="s">
        <v>71</v>
      </c>
      <c r="K4765">
        <v>20</v>
      </c>
      <c r="L4765" s="4">
        <v>1175</v>
      </c>
      <c r="M4765">
        <v>1000</v>
      </c>
      <c r="N4765" s="4">
        <v>23500</v>
      </c>
      <c r="O4765">
        <v>23500</v>
      </c>
      <c r="P4765">
        <v>28800</v>
      </c>
      <c r="Q4765">
        <v>0.22553191489361701</v>
      </c>
      <c r="S4765" t="str">
        <f t="shared" si="289"/>
        <v>August</v>
      </c>
      <c r="T4765" t="str">
        <f t="shared" si="290"/>
        <v>2021</v>
      </c>
      <c r="U4765" s="3">
        <f t="shared" si="291"/>
        <v>31</v>
      </c>
    </row>
    <row r="4766" spans="1:21" hidden="1">
      <c r="A4766">
        <v>4765</v>
      </c>
      <c r="B4766" t="s">
        <v>1843</v>
      </c>
      <c r="C4766" t="s">
        <v>14</v>
      </c>
      <c r="D4766" t="s">
        <v>129</v>
      </c>
      <c r="E4766" t="s">
        <v>75</v>
      </c>
      <c r="F4766" s="1">
        <v>44430</v>
      </c>
      <c r="G4766" s="2">
        <v>44430</v>
      </c>
      <c r="H4766" s="2">
        <v>44430.999305555553</v>
      </c>
      <c r="I4766" t="s">
        <v>1631</v>
      </c>
      <c r="J4766" t="s">
        <v>71</v>
      </c>
      <c r="K4766">
        <v>20</v>
      </c>
      <c r="L4766" s="4">
        <v>1439</v>
      </c>
      <c r="M4766">
        <v>1000</v>
      </c>
      <c r="N4766" s="4">
        <v>28780</v>
      </c>
      <c r="O4766">
        <v>28780</v>
      </c>
      <c r="P4766">
        <v>28800</v>
      </c>
      <c r="Q4766">
        <v>6.9492703266157052E-4</v>
      </c>
      <c r="S4766" t="str">
        <f t="shared" si="289"/>
        <v>August</v>
      </c>
      <c r="T4766" t="str">
        <f t="shared" si="290"/>
        <v>2021</v>
      </c>
      <c r="U4766" s="3">
        <f t="shared" si="291"/>
        <v>31</v>
      </c>
    </row>
    <row r="4767" spans="1:21" hidden="1">
      <c r="A4767">
        <v>4766</v>
      </c>
      <c r="B4767" t="s">
        <v>1842</v>
      </c>
      <c r="C4767" t="s">
        <v>14</v>
      </c>
      <c r="D4767" t="s">
        <v>129</v>
      </c>
      <c r="E4767" t="s">
        <v>75</v>
      </c>
      <c r="F4767" s="1">
        <v>44434</v>
      </c>
      <c r="G4767" s="2">
        <v>44433.184027777781</v>
      </c>
      <c r="H4767" s="2">
        <v>44435.375</v>
      </c>
      <c r="I4767" t="s">
        <v>1631</v>
      </c>
      <c r="J4767" t="s">
        <v>71</v>
      </c>
      <c r="K4767">
        <v>20</v>
      </c>
      <c r="L4767" s="4">
        <v>1440</v>
      </c>
      <c r="M4767">
        <v>1000</v>
      </c>
      <c r="N4767" s="4">
        <v>28800</v>
      </c>
      <c r="O4767">
        <v>28800</v>
      </c>
      <c r="P4767">
        <v>28800</v>
      </c>
      <c r="Q4767">
        <v>0</v>
      </c>
      <c r="S4767" t="str">
        <f t="shared" si="289"/>
        <v>August</v>
      </c>
      <c r="T4767" t="str">
        <f t="shared" si="290"/>
        <v>2021</v>
      </c>
      <c r="U4767" s="3">
        <f t="shared" si="291"/>
        <v>31</v>
      </c>
    </row>
    <row r="4768" spans="1:21" hidden="1">
      <c r="A4768">
        <v>4767</v>
      </c>
      <c r="B4768" t="s">
        <v>1844</v>
      </c>
      <c r="C4768" t="s">
        <v>14</v>
      </c>
      <c r="D4768" t="s">
        <v>129</v>
      </c>
      <c r="E4768" t="s">
        <v>75</v>
      </c>
      <c r="F4768" s="1">
        <v>44413</v>
      </c>
      <c r="G4768" s="2">
        <v>44413</v>
      </c>
      <c r="H4768" s="2">
        <v>44417</v>
      </c>
      <c r="I4768" t="s">
        <v>1631</v>
      </c>
      <c r="J4768" t="s">
        <v>71</v>
      </c>
      <c r="K4768">
        <v>20</v>
      </c>
      <c r="L4768" s="4">
        <v>1440</v>
      </c>
      <c r="M4768">
        <v>1000</v>
      </c>
      <c r="N4768" s="4">
        <v>28800</v>
      </c>
      <c r="O4768">
        <v>28800</v>
      </c>
      <c r="P4768">
        <v>28800</v>
      </c>
      <c r="Q4768">
        <v>0</v>
      </c>
      <c r="S4768" t="str">
        <f t="shared" si="289"/>
        <v>August</v>
      </c>
      <c r="T4768" t="str">
        <f t="shared" si="290"/>
        <v>2021</v>
      </c>
      <c r="U4768" s="3">
        <f t="shared" si="291"/>
        <v>31</v>
      </c>
    </row>
    <row r="4769" spans="1:21" hidden="1">
      <c r="A4769">
        <v>4768</v>
      </c>
      <c r="B4769" t="s">
        <v>1844</v>
      </c>
      <c r="C4769" t="s">
        <v>14</v>
      </c>
      <c r="D4769" t="s">
        <v>129</v>
      </c>
      <c r="E4769" t="s">
        <v>75</v>
      </c>
      <c r="F4769" s="1">
        <v>44414</v>
      </c>
      <c r="G4769" s="2">
        <v>44413</v>
      </c>
      <c r="H4769" s="2">
        <v>44417</v>
      </c>
      <c r="I4769" t="s">
        <v>1631</v>
      </c>
      <c r="J4769" t="s">
        <v>71</v>
      </c>
      <c r="K4769">
        <v>20</v>
      </c>
      <c r="L4769" s="4">
        <v>1440</v>
      </c>
      <c r="M4769">
        <v>1000</v>
      </c>
      <c r="N4769" s="4">
        <v>28800</v>
      </c>
      <c r="O4769">
        <v>28800</v>
      </c>
      <c r="P4769">
        <v>28800</v>
      </c>
      <c r="Q4769">
        <v>0</v>
      </c>
      <c r="S4769" t="str">
        <f t="shared" si="289"/>
        <v>August</v>
      </c>
      <c r="T4769" t="str">
        <f t="shared" si="290"/>
        <v>2021</v>
      </c>
      <c r="U4769" s="3">
        <f t="shared" si="291"/>
        <v>31</v>
      </c>
    </row>
    <row r="4770" spans="1:21" hidden="1">
      <c r="A4770">
        <v>4769</v>
      </c>
      <c r="B4770" t="s">
        <v>1844</v>
      </c>
      <c r="C4770" t="s">
        <v>14</v>
      </c>
      <c r="D4770" t="s">
        <v>129</v>
      </c>
      <c r="E4770" t="s">
        <v>75</v>
      </c>
      <c r="F4770" s="1">
        <v>44415</v>
      </c>
      <c r="G4770" s="2">
        <v>44413</v>
      </c>
      <c r="H4770" s="2">
        <v>44417</v>
      </c>
      <c r="I4770" t="s">
        <v>1631</v>
      </c>
      <c r="J4770" t="s">
        <v>71</v>
      </c>
      <c r="K4770">
        <v>20</v>
      </c>
      <c r="L4770" s="4">
        <v>1440</v>
      </c>
      <c r="M4770">
        <v>1000</v>
      </c>
      <c r="N4770" s="4">
        <v>28800</v>
      </c>
      <c r="O4770">
        <v>28800</v>
      </c>
      <c r="P4770">
        <v>28800</v>
      </c>
      <c r="Q4770">
        <v>0</v>
      </c>
      <c r="S4770" t="str">
        <f t="shared" si="289"/>
        <v>August</v>
      </c>
      <c r="T4770" t="str">
        <f t="shared" si="290"/>
        <v>2021</v>
      </c>
      <c r="U4770" s="3">
        <f t="shared" si="291"/>
        <v>31</v>
      </c>
    </row>
    <row r="4771" spans="1:21" hidden="1">
      <c r="A4771">
        <v>4770</v>
      </c>
      <c r="B4771" t="s">
        <v>1844</v>
      </c>
      <c r="C4771" t="s">
        <v>14</v>
      </c>
      <c r="D4771" t="s">
        <v>129</v>
      </c>
      <c r="E4771" t="s">
        <v>75</v>
      </c>
      <c r="F4771" s="1">
        <v>44416</v>
      </c>
      <c r="G4771" s="2">
        <v>44413</v>
      </c>
      <c r="H4771" s="2">
        <v>44417</v>
      </c>
      <c r="I4771" t="s">
        <v>1631</v>
      </c>
      <c r="J4771" t="s">
        <v>71</v>
      </c>
      <c r="K4771">
        <v>20</v>
      </c>
      <c r="L4771" s="4">
        <v>1440</v>
      </c>
      <c r="M4771">
        <v>1000</v>
      </c>
      <c r="N4771" s="4">
        <v>28800</v>
      </c>
      <c r="O4771">
        <v>28800</v>
      </c>
      <c r="P4771">
        <v>28800</v>
      </c>
      <c r="Q4771">
        <v>0</v>
      </c>
      <c r="S4771" t="str">
        <f t="shared" si="289"/>
        <v>August</v>
      </c>
      <c r="T4771" t="str">
        <f t="shared" si="290"/>
        <v>2021</v>
      </c>
      <c r="U4771" s="3">
        <f t="shared" si="291"/>
        <v>31</v>
      </c>
    </row>
    <row r="4772" spans="1:21" hidden="1">
      <c r="A4772">
        <v>4771</v>
      </c>
      <c r="B4772" t="s">
        <v>1840</v>
      </c>
      <c r="C4772" t="s">
        <v>14</v>
      </c>
      <c r="D4772" t="s">
        <v>129</v>
      </c>
      <c r="E4772" t="s">
        <v>75</v>
      </c>
      <c r="F4772" s="1">
        <v>44756</v>
      </c>
      <c r="G4772" s="2">
        <v>44755.895138888889</v>
      </c>
      <c r="H4772" s="2">
        <v>44760.529166666667</v>
      </c>
      <c r="I4772" t="s">
        <v>1631</v>
      </c>
      <c r="J4772" t="s">
        <v>71</v>
      </c>
      <c r="K4772">
        <v>20</v>
      </c>
      <c r="L4772" s="4">
        <v>1440</v>
      </c>
      <c r="M4772">
        <v>1000</v>
      </c>
      <c r="N4772" s="4">
        <v>28800</v>
      </c>
      <c r="O4772">
        <v>28800</v>
      </c>
      <c r="P4772">
        <v>28800</v>
      </c>
      <c r="Q4772">
        <v>0</v>
      </c>
      <c r="S4772" t="str">
        <f t="shared" si="289"/>
        <v>July</v>
      </c>
      <c r="T4772" t="str">
        <f t="shared" si="290"/>
        <v>2022</v>
      </c>
      <c r="U4772" s="3">
        <f t="shared" si="291"/>
        <v>31</v>
      </c>
    </row>
    <row r="4773" spans="1:21" hidden="1">
      <c r="A4773">
        <v>4772</v>
      </c>
      <c r="B4773" t="s">
        <v>1840</v>
      </c>
      <c r="C4773" t="s">
        <v>14</v>
      </c>
      <c r="D4773" t="s">
        <v>129</v>
      </c>
      <c r="E4773" t="s">
        <v>75</v>
      </c>
      <c r="F4773" s="1">
        <v>44757</v>
      </c>
      <c r="G4773" s="2">
        <v>44755.895138888889</v>
      </c>
      <c r="H4773" s="2">
        <v>44760.529166666667</v>
      </c>
      <c r="I4773" t="s">
        <v>1631</v>
      </c>
      <c r="J4773" t="s">
        <v>71</v>
      </c>
      <c r="K4773">
        <v>20</v>
      </c>
      <c r="L4773" s="4">
        <v>1440</v>
      </c>
      <c r="M4773">
        <v>1000</v>
      </c>
      <c r="N4773" s="4">
        <v>28800</v>
      </c>
      <c r="O4773">
        <v>28800</v>
      </c>
      <c r="P4773">
        <v>28800</v>
      </c>
      <c r="Q4773">
        <v>0</v>
      </c>
      <c r="S4773" t="str">
        <f t="shared" si="289"/>
        <v>July</v>
      </c>
      <c r="T4773" t="str">
        <f t="shared" si="290"/>
        <v>2022</v>
      </c>
      <c r="U4773" s="3">
        <f t="shared" si="291"/>
        <v>31</v>
      </c>
    </row>
    <row r="4774" spans="1:21" hidden="1">
      <c r="A4774">
        <v>4773</v>
      </c>
      <c r="B4774" t="s">
        <v>1840</v>
      </c>
      <c r="C4774" t="s">
        <v>14</v>
      </c>
      <c r="D4774" t="s">
        <v>129</v>
      </c>
      <c r="E4774" t="s">
        <v>75</v>
      </c>
      <c r="F4774" s="1">
        <v>44758</v>
      </c>
      <c r="G4774" s="2">
        <v>44755.895138888889</v>
      </c>
      <c r="H4774" s="2">
        <v>44760.529166666667</v>
      </c>
      <c r="I4774" t="s">
        <v>1631</v>
      </c>
      <c r="J4774" t="s">
        <v>71</v>
      </c>
      <c r="K4774">
        <v>20</v>
      </c>
      <c r="L4774" s="4">
        <v>1440</v>
      </c>
      <c r="M4774">
        <v>1000</v>
      </c>
      <c r="N4774" s="4">
        <v>28800</v>
      </c>
      <c r="O4774">
        <v>28800</v>
      </c>
      <c r="P4774">
        <v>28800</v>
      </c>
      <c r="Q4774">
        <v>0</v>
      </c>
      <c r="S4774" t="str">
        <f t="shared" si="289"/>
        <v>July</v>
      </c>
      <c r="T4774" t="str">
        <f t="shared" si="290"/>
        <v>2022</v>
      </c>
      <c r="U4774" s="3">
        <f t="shared" si="291"/>
        <v>31</v>
      </c>
    </row>
    <row r="4775" spans="1:21" hidden="1">
      <c r="A4775">
        <v>4774</v>
      </c>
      <c r="B4775" t="s">
        <v>1840</v>
      </c>
      <c r="C4775" t="s">
        <v>14</v>
      </c>
      <c r="D4775" t="s">
        <v>129</v>
      </c>
      <c r="E4775" t="s">
        <v>75</v>
      </c>
      <c r="F4775" s="1">
        <v>44759</v>
      </c>
      <c r="G4775" s="2">
        <v>44755.895138888889</v>
      </c>
      <c r="H4775" s="2">
        <v>44760.529166666667</v>
      </c>
      <c r="I4775" t="s">
        <v>1631</v>
      </c>
      <c r="J4775" t="s">
        <v>71</v>
      </c>
      <c r="K4775">
        <v>20</v>
      </c>
      <c r="L4775" s="4">
        <v>1440</v>
      </c>
      <c r="M4775">
        <v>1000</v>
      </c>
      <c r="N4775" s="4">
        <v>28800</v>
      </c>
      <c r="O4775">
        <v>28800</v>
      </c>
      <c r="P4775">
        <v>28800</v>
      </c>
      <c r="Q4775">
        <v>0</v>
      </c>
      <c r="S4775" t="str">
        <f t="shared" si="289"/>
        <v>July</v>
      </c>
      <c r="T4775" t="str">
        <f t="shared" si="290"/>
        <v>2022</v>
      </c>
      <c r="U4775" s="3">
        <f t="shared" si="291"/>
        <v>31</v>
      </c>
    </row>
    <row r="4776" spans="1:21" hidden="1">
      <c r="A4776">
        <v>4775</v>
      </c>
      <c r="B4776" t="s">
        <v>1845</v>
      </c>
      <c r="C4776" t="s">
        <v>11</v>
      </c>
      <c r="D4776" t="s">
        <v>135</v>
      </c>
      <c r="E4776" t="s">
        <v>124</v>
      </c>
      <c r="F4776" s="1">
        <v>44469</v>
      </c>
      <c r="G4776" s="2">
        <v>44468.286805555559</v>
      </c>
      <c r="H4776" s="2">
        <v>44469.636111111111</v>
      </c>
      <c r="I4776" t="s">
        <v>1580</v>
      </c>
      <c r="J4776" t="s">
        <v>71</v>
      </c>
      <c r="K4776">
        <v>20.247</v>
      </c>
      <c r="L4776">
        <v>916</v>
      </c>
      <c r="M4776">
        <v>1000</v>
      </c>
      <c r="N4776" s="3">
        <v>18546.252</v>
      </c>
      <c r="O4776">
        <v>18546.252</v>
      </c>
      <c r="P4776">
        <v>29155.68</v>
      </c>
      <c r="Q4776">
        <v>0.57205240174672489</v>
      </c>
      <c r="S4776" t="str">
        <f t="shared" si="289"/>
        <v>September</v>
      </c>
      <c r="T4776" t="str">
        <f t="shared" si="290"/>
        <v>2021</v>
      </c>
      <c r="U4776" s="3">
        <f t="shared" si="291"/>
        <v>30</v>
      </c>
    </row>
    <row r="4777" spans="1:21" hidden="1">
      <c r="A4777">
        <v>4776</v>
      </c>
      <c r="B4777" t="s">
        <v>1845</v>
      </c>
      <c r="C4777" t="s">
        <v>11</v>
      </c>
      <c r="D4777" t="s">
        <v>135</v>
      </c>
      <c r="E4777" t="s">
        <v>124</v>
      </c>
      <c r="F4777" s="1">
        <v>44468</v>
      </c>
      <c r="G4777" s="2">
        <v>44468.286805555559</v>
      </c>
      <c r="H4777" s="2">
        <v>44469.636111111111</v>
      </c>
      <c r="I4777" t="s">
        <v>1580</v>
      </c>
      <c r="J4777" t="s">
        <v>71</v>
      </c>
      <c r="K4777">
        <v>20.247</v>
      </c>
      <c r="L4777" s="4">
        <v>1027</v>
      </c>
      <c r="M4777">
        <v>1000</v>
      </c>
      <c r="N4777" s="3">
        <v>20793.669000000002</v>
      </c>
      <c r="O4777">
        <v>20793.669000000002</v>
      </c>
      <c r="P4777">
        <v>29155.68</v>
      </c>
      <c r="Q4777">
        <v>0.40214216163583244</v>
      </c>
      <c r="S4777" t="str">
        <f t="shared" si="289"/>
        <v>September</v>
      </c>
      <c r="T4777" t="str">
        <f t="shared" si="290"/>
        <v>2021</v>
      </c>
      <c r="U4777" s="3">
        <f t="shared" si="291"/>
        <v>30</v>
      </c>
    </row>
    <row r="4778" spans="1:21" hidden="1">
      <c r="A4778">
        <v>4777</v>
      </c>
      <c r="B4778" t="s">
        <v>1846</v>
      </c>
      <c r="C4778" t="s">
        <v>14</v>
      </c>
      <c r="D4778" t="s">
        <v>129</v>
      </c>
      <c r="E4778" t="s">
        <v>75</v>
      </c>
      <c r="F4778" s="1">
        <v>44483</v>
      </c>
      <c r="G4778" s="2">
        <v>44482.222222222219</v>
      </c>
      <c r="H4778" s="2">
        <v>44483.586111111108</v>
      </c>
      <c r="I4778" t="s">
        <v>1631</v>
      </c>
      <c r="J4778" t="s">
        <v>71</v>
      </c>
      <c r="K4778">
        <v>20.533999999999999</v>
      </c>
      <c r="L4778">
        <v>844</v>
      </c>
      <c r="M4778">
        <v>1000</v>
      </c>
      <c r="N4778" s="3">
        <v>17330.696</v>
      </c>
      <c r="O4778">
        <v>17330.696</v>
      </c>
      <c r="P4778">
        <v>29568.959999999999</v>
      </c>
      <c r="Q4778">
        <v>0.70616113744075826</v>
      </c>
      <c r="S4778" t="str">
        <f t="shared" si="289"/>
        <v>October</v>
      </c>
      <c r="T4778" t="str">
        <f t="shared" si="290"/>
        <v>2021</v>
      </c>
      <c r="U4778" s="3">
        <f t="shared" si="291"/>
        <v>31</v>
      </c>
    </row>
    <row r="4779" spans="1:21" hidden="1">
      <c r="A4779">
        <v>4778</v>
      </c>
      <c r="B4779" t="s">
        <v>1846</v>
      </c>
      <c r="C4779" t="s">
        <v>14</v>
      </c>
      <c r="D4779" t="s">
        <v>129</v>
      </c>
      <c r="E4779" t="s">
        <v>75</v>
      </c>
      <c r="F4779" s="1">
        <v>44482</v>
      </c>
      <c r="G4779" s="2">
        <v>44482.222222222219</v>
      </c>
      <c r="H4779" s="2">
        <v>44483.586111111108</v>
      </c>
      <c r="I4779" t="s">
        <v>1631</v>
      </c>
      <c r="J4779" t="s">
        <v>71</v>
      </c>
      <c r="K4779">
        <v>20.533999999999999</v>
      </c>
      <c r="L4779" s="4">
        <v>1120</v>
      </c>
      <c r="M4779">
        <v>1000</v>
      </c>
      <c r="N4779" s="3">
        <v>22998.080000000002</v>
      </c>
      <c r="O4779">
        <v>22998.080000000002</v>
      </c>
      <c r="P4779">
        <v>29568.959999999999</v>
      </c>
      <c r="Q4779">
        <v>0.28571428571428559</v>
      </c>
      <c r="S4779" t="str">
        <f t="shared" si="289"/>
        <v>October</v>
      </c>
      <c r="T4779" t="str">
        <f t="shared" si="290"/>
        <v>2021</v>
      </c>
      <c r="U4779" s="3">
        <f t="shared" si="291"/>
        <v>31</v>
      </c>
    </row>
    <row r="4780" spans="1:21" hidden="1">
      <c r="A4780">
        <v>4779</v>
      </c>
      <c r="B4780" t="s">
        <v>1847</v>
      </c>
      <c r="C4780" t="s">
        <v>11</v>
      </c>
      <c r="D4780" t="s">
        <v>127</v>
      </c>
      <c r="E4780" t="s">
        <v>124</v>
      </c>
      <c r="F4780" s="1">
        <v>44351</v>
      </c>
      <c r="G4780" s="2">
        <v>44349.270833333336</v>
      </c>
      <c r="H4780" s="2">
        <v>44351.40902777778</v>
      </c>
      <c r="I4780" t="s">
        <v>1655</v>
      </c>
      <c r="J4780" t="s">
        <v>71</v>
      </c>
      <c r="K4780">
        <v>20.545000000000002</v>
      </c>
      <c r="L4780">
        <v>589</v>
      </c>
      <c r="M4780">
        <v>1000</v>
      </c>
      <c r="N4780" s="3">
        <v>12101.004999999999</v>
      </c>
      <c r="O4780">
        <v>12101.004999999999</v>
      </c>
      <c r="P4780">
        <v>29584.800000000003</v>
      </c>
      <c r="Q4780">
        <v>1.4448217317487273</v>
      </c>
      <c r="S4780" t="str">
        <f t="shared" si="289"/>
        <v>June</v>
      </c>
      <c r="T4780" t="str">
        <f t="shared" si="290"/>
        <v>2021</v>
      </c>
      <c r="U4780" s="3">
        <f t="shared" si="291"/>
        <v>30</v>
      </c>
    </row>
    <row r="4781" spans="1:21" hidden="1">
      <c r="A4781">
        <v>4780</v>
      </c>
      <c r="B4781" t="s">
        <v>1847</v>
      </c>
      <c r="C4781" t="s">
        <v>11</v>
      </c>
      <c r="D4781" t="s">
        <v>127</v>
      </c>
      <c r="E4781" t="s">
        <v>124</v>
      </c>
      <c r="F4781" s="1">
        <v>44349</v>
      </c>
      <c r="G4781" s="2">
        <v>44349.270833333336</v>
      </c>
      <c r="H4781" s="2">
        <v>44351.40902777778</v>
      </c>
      <c r="I4781" t="s">
        <v>1655</v>
      </c>
      <c r="J4781" t="s">
        <v>71</v>
      </c>
      <c r="K4781">
        <v>20.545000000000002</v>
      </c>
      <c r="L4781" s="4">
        <v>1050</v>
      </c>
      <c r="M4781">
        <v>1000</v>
      </c>
      <c r="N4781" s="3">
        <v>21572.25</v>
      </c>
      <c r="O4781">
        <v>21572.25</v>
      </c>
      <c r="P4781">
        <v>29584.800000000003</v>
      </c>
      <c r="Q4781">
        <v>0.37142857142857155</v>
      </c>
      <c r="S4781" t="str">
        <f t="shared" si="289"/>
        <v>June</v>
      </c>
      <c r="T4781" t="str">
        <f t="shared" si="290"/>
        <v>2021</v>
      </c>
      <c r="U4781" s="3">
        <f t="shared" si="291"/>
        <v>30</v>
      </c>
    </row>
    <row r="4782" spans="1:21" hidden="1">
      <c r="A4782">
        <v>4781</v>
      </c>
      <c r="B4782" t="s">
        <v>1847</v>
      </c>
      <c r="C4782" t="s">
        <v>11</v>
      </c>
      <c r="D4782" t="s">
        <v>127</v>
      </c>
      <c r="E4782" t="s">
        <v>124</v>
      </c>
      <c r="F4782" s="1">
        <v>44350</v>
      </c>
      <c r="G4782" s="2">
        <v>44349.270833333336</v>
      </c>
      <c r="H4782" s="2">
        <v>44351.40902777778</v>
      </c>
      <c r="I4782" t="s">
        <v>1655</v>
      </c>
      <c r="J4782" t="s">
        <v>71</v>
      </c>
      <c r="K4782">
        <v>20.545000000000002</v>
      </c>
      <c r="L4782" s="4">
        <v>1440</v>
      </c>
      <c r="M4782">
        <v>1000</v>
      </c>
      <c r="N4782" s="3">
        <v>29584.799999999999</v>
      </c>
      <c r="O4782">
        <v>29584.799999999999</v>
      </c>
      <c r="P4782">
        <v>29584.800000000003</v>
      </c>
      <c r="Q4782">
        <v>1.2296783507381199E-16</v>
      </c>
      <c r="S4782" t="str">
        <f t="shared" si="289"/>
        <v>June</v>
      </c>
      <c r="T4782" t="str">
        <f t="shared" si="290"/>
        <v>2021</v>
      </c>
      <c r="U4782" s="3">
        <f t="shared" si="291"/>
        <v>30</v>
      </c>
    </row>
    <row r="4783" spans="1:21" hidden="1">
      <c r="F4783" s="1"/>
      <c r="G4783" s="2"/>
      <c r="H4783" s="2"/>
      <c r="O4783">
        <v>0</v>
      </c>
      <c r="P4783">
        <v>0</v>
      </c>
      <c r="Q4783" t="e">
        <v>#DIV/0!</v>
      </c>
      <c r="U4783" s="3"/>
    </row>
    <row r="4784" spans="1:21" hidden="1">
      <c r="A4784">
        <v>4783</v>
      </c>
      <c r="B4784" t="s">
        <v>1848</v>
      </c>
      <c r="C4784" t="s">
        <v>38</v>
      </c>
      <c r="D4784" t="s">
        <v>123</v>
      </c>
      <c r="E4784" t="s">
        <v>124</v>
      </c>
      <c r="F4784" s="1">
        <v>44386</v>
      </c>
      <c r="G4784" s="2">
        <v>44386.482638888891</v>
      </c>
      <c r="H4784" s="2">
        <v>44386.64166666667</v>
      </c>
      <c r="I4784" t="s">
        <v>1251</v>
      </c>
      <c r="J4784" t="s">
        <v>71</v>
      </c>
      <c r="K4784">
        <v>21.05</v>
      </c>
      <c r="L4784">
        <v>229</v>
      </c>
      <c r="M4784">
        <v>1000</v>
      </c>
      <c r="N4784" s="3">
        <v>4820.45</v>
      </c>
      <c r="O4784">
        <v>4820.45</v>
      </c>
      <c r="P4784">
        <v>30312</v>
      </c>
      <c r="Q4784">
        <v>5.2882096069869</v>
      </c>
      <c r="S4784" t="str">
        <f t="shared" si="289"/>
        <v>July</v>
      </c>
      <c r="T4784" t="str">
        <f t="shared" si="290"/>
        <v>2021</v>
      </c>
      <c r="U4784" s="3">
        <f t="shared" ref="U4784:U4824" si="292">DAY(EOMONTH(F4784, 0))</f>
        <v>31</v>
      </c>
    </row>
    <row r="4785" spans="1:21" hidden="1">
      <c r="A4785">
        <v>4784</v>
      </c>
      <c r="B4785" t="s">
        <v>1849</v>
      </c>
      <c r="C4785" t="s">
        <v>34</v>
      </c>
      <c r="D4785" t="s">
        <v>123</v>
      </c>
      <c r="E4785" t="s">
        <v>124</v>
      </c>
      <c r="F4785" s="1">
        <v>44388</v>
      </c>
      <c r="G4785" s="2">
        <v>44388.291666666664</v>
      </c>
      <c r="H4785" s="2">
        <v>44388.474305555559</v>
      </c>
      <c r="I4785" t="s">
        <v>1251</v>
      </c>
      <c r="J4785" t="s">
        <v>71</v>
      </c>
      <c r="K4785">
        <v>21.05</v>
      </c>
      <c r="L4785">
        <v>263</v>
      </c>
      <c r="M4785">
        <v>1000</v>
      </c>
      <c r="N4785" s="3">
        <v>5536.15</v>
      </c>
      <c r="O4785">
        <v>5536.15</v>
      </c>
      <c r="P4785">
        <v>30312</v>
      </c>
      <c r="Q4785">
        <v>4.4752851711026613</v>
      </c>
      <c r="S4785" t="str">
        <f t="shared" si="289"/>
        <v>July</v>
      </c>
      <c r="T4785" t="str">
        <f t="shared" si="290"/>
        <v>2021</v>
      </c>
      <c r="U4785" s="3">
        <f t="shared" si="292"/>
        <v>31</v>
      </c>
    </row>
    <row r="4786" spans="1:21" hidden="1">
      <c r="A4786">
        <v>4785</v>
      </c>
      <c r="B4786" t="s">
        <v>1850</v>
      </c>
      <c r="C4786" t="s">
        <v>15</v>
      </c>
      <c r="D4786" t="s">
        <v>141</v>
      </c>
      <c r="E4786" t="s">
        <v>124</v>
      </c>
      <c r="F4786" s="1">
        <v>44486</v>
      </c>
      <c r="G4786" s="2">
        <v>44486.425694444442</v>
      </c>
      <c r="H4786" s="2">
        <v>44486.633333333331</v>
      </c>
      <c r="I4786" t="s">
        <v>1251</v>
      </c>
      <c r="J4786" t="s">
        <v>71</v>
      </c>
      <c r="K4786">
        <v>21.05</v>
      </c>
      <c r="L4786">
        <v>299</v>
      </c>
      <c r="M4786">
        <v>1000</v>
      </c>
      <c r="N4786" s="3">
        <v>6293.95</v>
      </c>
      <c r="O4786">
        <v>6293.95</v>
      </c>
      <c r="P4786">
        <v>30312</v>
      </c>
      <c r="Q4786">
        <v>3.8160535117056855</v>
      </c>
      <c r="S4786" t="str">
        <f t="shared" si="289"/>
        <v>October</v>
      </c>
      <c r="T4786" t="str">
        <f t="shared" si="290"/>
        <v>2021</v>
      </c>
      <c r="U4786" s="3">
        <f t="shared" si="292"/>
        <v>31</v>
      </c>
    </row>
    <row r="4787" spans="1:21" hidden="1">
      <c r="A4787">
        <v>4786</v>
      </c>
      <c r="B4787" t="s">
        <v>1851</v>
      </c>
      <c r="C4787" t="s">
        <v>11</v>
      </c>
      <c r="D4787" t="s">
        <v>123</v>
      </c>
      <c r="E4787" t="s">
        <v>124</v>
      </c>
      <c r="F4787" s="1">
        <v>44364</v>
      </c>
      <c r="G4787" s="2">
        <v>44364.286111111112</v>
      </c>
      <c r="H4787" s="2">
        <v>44364.496527777781</v>
      </c>
      <c r="I4787" t="s">
        <v>1251</v>
      </c>
      <c r="J4787" t="s">
        <v>71</v>
      </c>
      <c r="K4787">
        <v>21.05</v>
      </c>
      <c r="L4787">
        <v>303</v>
      </c>
      <c r="M4787">
        <v>1000</v>
      </c>
      <c r="N4787" s="3">
        <v>6378.15</v>
      </c>
      <c r="O4787">
        <v>6378.15</v>
      </c>
      <c r="P4787">
        <v>30312</v>
      </c>
      <c r="Q4787">
        <v>3.7524752475247523</v>
      </c>
      <c r="S4787" t="str">
        <f t="shared" si="289"/>
        <v>June</v>
      </c>
      <c r="T4787" t="str">
        <f t="shared" si="290"/>
        <v>2021</v>
      </c>
      <c r="U4787" s="3">
        <f t="shared" si="292"/>
        <v>30</v>
      </c>
    </row>
    <row r="4788" spans="1:21" hidden="1">
      <c r="A4788">
        <v>4787</v>
      </c>
      <c r="B4788" t="s">
        <v>1852</v>
      </c>
      <c r="C4788" t="s">
        <v>34</v>
      </c>
      <c r="D4788" t="s">
        <v>123</v>
      </c>
      <c r="E4788" t="s">
        <v>124</v>
      </c>
      <c r="F4788" s="1">
        <v>44387</v>
      </c>
      <c r="G4788" s="2">
        <v>44387.330555555556</v>
      </c>
      <c r="H4788" s="2">
        <v>44387.571527777778</v>
      </c>
      <c r="I4788" t="s">
        <v>1251</v>
      </c>
      <c r="J4788" t="s">
        <v>71</v>
      </c>
      <c r="K4788">
        <v>21.05</v>
      </c>
      <c r="L4788">
        <v>347</v>
      </c>
      <c r="M4788">
        <v>1000</v>
      </c>
      <c r="N4788" s="3">
        <v>7304.35</v>
      </c>
      <c r="O4788">
        <v>7304.35</v>
      </c>
      <c r="P4788">
        <v>30312</v>
      </c>
      <c r="Q4788">
        <v>3.1498559077809798</v>
      </c>
      <c r="S4788" t="str">
        <f t="shared" si="289"/>
        <v>July</v>
      </c>
      <c r="T4788" t="str">
        <f t="shared" si="290"/>
        <v>2021</v>
      </c>
      <c r="U4788" s="3">
        <f t="shared" si="292"/>
        <v>31</v>
      </c>
    </row>
    <row r="4789" spans="1:21" hidden="1">
      <c r="A4789">
        <v>4788</v>
      </c>
      <c r="B4789" t="s">
        <v>1853</v>
      </c>
      <c r="C4789" t="s">
        <v>15</v>
      </c>
      <c r="D4789" t="s">
        <v>141</v>
      </c>
      <c r="E4789" t="s">
        <v>124</v>
      </c>
      <c r="F4789" s="1">
        <v>44485</v>
      </c>
      <c r="G4789" s="2">
        <v>44485.381944444445</v>
      </c>
      <c r="H4789" s="2">
        <v>44485.693749999999</v>
      </c>
      <c r="I4789" t="s">
        <v>1251</v>
      </c>
      <c r="J4789" t="s">
        <v>71</v>
      </c>
      <c r="K4789">
        <v>21.05</v>
      </c>
      <c r="L4789">
        <v>449</v>
      </c>
      <c r="M4789">
        <v>1000</v>
      </c>
      <c r="N4789" s="3">
        <v>9451.4500000000007</v>
      </c>
      <c r="O4789">
        <v>9451.4500000000007</v>
      </c>
      <c r="P4789">
        <v>30312</v>
      </c>
      <c r="Q4789">
        <v>2.2071269487750556</v>
      </c>
      <c r="S4789" t="str">
        <f t="shared" si="289"/>
        <v>October</v>
      </c>
      <c r="T4789" t="str">
        <f t="shared" si="290"/>
        <v>2021</v>
      </c>
      <c r="U4789" s="3">
        <f t="shared" si="292"/>
        <v>31</v>
      </c>
    </row>
    <row r="4790" spans="1:21" hidden="1">
      <c r="A4790">
        <v>4789</v>
      </c>
      <c r="B4790" t="s">
        <v>1854</v>
      </c>
      <c r="C4790" t="s">
        <v>11</v>
      </c>
      <c r="D4790" t="s">
        <v>141</v>
      </c>
      <c r="E4790" t="s">
        <v>124</v>
      </c>
      <c r="F4790" s="1">
        <v>44623</v>
      </c>
      <c r="G4790" s="2">
        <v>44623.290277777778</v>
      </c>
      <c r="H4790" s="2">
        <v>44623.648611111108</v>
      </c>
      <c r="I4790" t="s">
        <v>1251</v>
      </c>
      <c r="J4790" t="s">
        <v>71</v>
      </c>
      <c r="K4790">
        <v>21.05</v>
      </c>
      <c r="L4790">
        <v>516</v>
      </c>
      <c r="M4790">
        <v>1000</v>
      </c>
      <c r="N4790" s="3">
        <v>10861.8</v>
      </c>
      <c r="O4790">
        <v>10861.8</v>
      </c>
      <c r="P4790">
        <v>30312</v>
      </c>
      <c r="Q4790">
        <v>1.7906976744186049</v>
      </c>
      <c r="S4790" t="str">
        <f t="shared" si="289"/>
        <v>March</v>
      </c>
      <c r="T4790" t="str">
        <f t="shared" si="290"/>
        <v>2022</v>
      </c>
      <c r="U4790" s="3">
        <f t="shared" si="292"/>
        <v>31</v>
      </c>
    </row>
    <row r="4791" spans="1:21" hidden="1">
      <c r="A4791">
        <v>4790</v>
      </c>
      <c r="B4791" t="s">
        <v>1855</v>
      </c>
      <c r="C4791" t="s">
        <v>15</v>
      </c>
      <c r="D4791" t="s">
        <v>141</v>
      </c>
      <c r="E4791" t="s">
        <v>124</v>
      </c>
      <c r="F4791" s="1">
        <v>44484</v>
      </c>
      <c r="G4791" s="2">
        <v>44484.256944444445</v>
      </c>
      <c r="H4791" s="2">
        <v>44484.672222222223</v>
      </c>
      <c r="I4791" t="s">
        <v>1251</v>
      </c>
      <c r="J4791" t="s">
        <v>71</v>
      </c>
      <c r="K4791">
        <v>21.05</v>
      </c>
      <c r="L4791">
        <v>598</v>
      </c>
      <c r="M4791">
        <v>1000</v>
      </c>
      <c r="N4791" s="3">
        <v>12587.9</v>
      </c>
      <c r="O4791">
        <v>12587.9</v>
      </c>
      <c r="P4791">
        <v>30312</v>
      </c>
      <c r="Q4791">
        <v>1.4080267558528428</v>
      </c>
      <c r="S4791" t="str">
        <f t="shared" si="289"/>
        <v>October</v>
      </c>
      <c r="T4791" t="str">
        <f t="shared" si="290"/>
        <v>2021</v>
      </c>
      <c r="U4791" s="3">
        <f t="shared" si="292"/>
        <v>31</v>
      </c>
    </row>
    <row r="4792" spans="1:21" hidden="1">
      <c r="A4792">
        <v>4791</v>
      </c>
      <c r="B4792" t="s">
        <v>1856</v>
      </c>
      <c r="C4792" t="s">
        <v>15</v>
      </c>
      <c r="D4792" t="s">
        <v>135</v>
      </c>
      <c r="E4792" t="s">
        <v>124</v>
      </c>
      <c r="F4792" s="1">
        <v>44444</v>
      </c>
      <c r="G4792" s="2">
        <v>44442.5</v>
      </c>
      <c r="H4792" s="2">
        <v>44444.46875</v>
      </c>
      <c r="I4792" t="s">
        <v>1251</v>
      </c>
      <c r="J4792" t="s">
        <v>71</v>
      </c>
      <c r="K4792">
        <v>21.05</v>
      </c>
      <c r="L4792">
        <v>675</v>
      </c>
      <c r="M4792">
        <v>1000</v>
      </c>
      <c r="N4792" s="3">
        <v>14208.75</v>
      </c>
      <c r="O4792">
        <v>14208.75</v>
      </c>
      <c r="P4792">
        <v>30312</v>
      </c>
      <c r="Q4792">
        <v>1.1333333333333333</v>
      </c>
      <c r="S4792" t="str">
        <f t="shared" si="289"/>
        <v>September</v>
      </c>
      <c r="T4792" t="str">
        <f t="shared" si="290"/>
        <v>2021</v>
      </c>
      <c r="U4792" s="3">
        <f t="shared" si="292"/>
        <v>30</v>
      </c>
    </row>
    <row r="4793" spans="1:21" hidden="1">
      <c r="A4793">
        <v>4792</v>
      </c>
      <c r="B4793" t="s">
        <v>1856</v>
      </c>
      <c r="C4793" t="s">
        <v>15</v>
      </c>
      <c r="D4793" t="s">
        <v>135</v>
      </c>
      <c r="E4793" t="s">
        <v>124</v>
      </c>
      <c r="F4793" s="1">
        <v>44442</v>
      </c>
      <c r="G4793" s="2">
        <v>44442.5</v>
      </c>
      <c r="H4793" s="2">
        <v>44444.46875</v>
      </c>
      <c r="I4793" t="s">
        <v>1251</v>
      </c>
      <c r="J4793" t="s">
        <v>71</v>
      </c>
      <c r="K4793">
        <v>21.05</v>
      </c>
      <c r="L4793">
        <v>720</v>
      </c>
      <c r="M4793">
        <v>1000</v>
      </c>
      <c r="N4793" s="4">
        <v>15156</v>
      </c>
      <c r="O4793">
        <v>15156</v>
      </c>
      <c r="P4793">
        <v>30312</v>
      </c>
      <c r="Q4793">
        <v>1</v>
      </c>
      <c r="S4793" t="str">
        <f t="shared" si="289"/>
        <v>September</v>
      </c>
      <c r="T4793" t="str">
        <f t="shared" si="290"/>
        <v>2021</v>
      </c>
      <c r="U4793" s="3">
        <f t="shared" si="292"/>
        <v>30</v>
      </c>
    </row>
    <row r="4794" spans="1:21" hidden="1">
      <c r="A4794">
        <v>4793</v>
      </c>
      <c r="B4794" t="s">
        <v>1857</v>
      </c>
      <c r="C4794" t="s">
        <v>27</v>
      </c>
      <c r="D4794" t="s">
        <v>123</v>
      </c>
      <c r="E4794" t="s">
        <v>124</v>
      </c>
      <c r="F4794" s="1">
        <v>44577</v>
      </c>
      <c r="G4794" s="2">
        <v>44576.3125</v>
      </c>
      <c r="H4794" s="2">
        <v>44577.56527777778</v>
      </c>
      <c r="I4794" t="s">
        <v>1251</v>
      </c>
      <c r="J4794" t="s">
        <v>71</v>
      </c>
      <c r="K4794">
        <v>21.05</v>
      </c>
      <c r="L4794">
        <v>814</v>
      </c>
      <c r="M4794">
        <v>1000</v>
      </c>
      <c r="N4794" s="3">
        <v>17134.7</v>
      </c>
      <c r="O4794">
        <v>17134.7</v>
      </c>
      <c r="P4794">
        <v>30312</v>
      </c>
      <c r="Q4794">
        <v>0.76904176904176902</v>
      </c>
      <c r="S4794" t="str">
        <f t="shared" si="289"/>
        <v>January</v>
      </c>
      <c r="T4794" t="str">
        <f t="shared" si="290"/>
        <v>2022</v>
      </c>
      <c r="U4794" s="3">
        <f t="shared" si="292"/>
        <v>31</v>
      </c>
    </row>
    <row r="4795" spans="1:21" hidden="1">
      <c r="A4795">
        <v>4794</v>
      </c>
      <c r="B4795" t="s">
        <v>1858</v>
      </c>
      <c r="C4795" t="s">
        <v>11</v>
      </c>
      <c r="D4795" t="s">
        <v>123</v>
      </c>
      <c r="E4795" t="s">
        <v>124</v>
      </c>
      <c r="F4795" s="1">
        <v>44325</v>
      </c>
      <c r="G4795" s="2">
        <v>44324.281944444447</v>
      </c>
      <c r="H4795" s="2">
        <v>44325.630555555559</v>
      </c>
      <c r="I4795" t="s">
        <v>1251</v>
      </c>
      <c r="J4795" t="s">
        <v>71</v>
      </c>
      <c r="K4795">
        <v>21.05</v>
      </c>
      <c r="L4795">
        <v>908</v>
      </c>
      <c r="M4795">
        <v>1000</v>
      </c>
      <c r="N4795" s="3">
        <v>19113.400000000001</v>
      </c>
      <c r="O4795">
        <v>19113.400000000001</v>
      </c>
      <c r="P4795">
        <v>30312</v>
      </c>
      <c r="Q4795">
        <v>0.58590308370044042</v>
      </c>
      <c r="S4795" t="str">
        <f t="shared" si="289"/>
        <v>May</v>
      </c>
      <c r="T4795" t="str">
        <f t="shared" si="290"/>
        <v>2021</v>
      </c>
      <c r="U4795" s="3">
        <f t="shared" si="292"/>
        <v>31</v>
      </c>
    </row>
    <row r="4796" spans="1:21" hidden="1">
      <c r="A4796">
        <v>4795</v>
      </c>
      <c r="B4796" t="s">
        <v>1859</v>
      </c>
      <c r="C4796" t="s">
        <v>11</v>
      </c>
      <c r="D4796" t="s">
        <v>123</v>
      </c>
      <c r="E4796" t="s">
        <v>124</v>
      </c>
      <c r="F4796" s="1">
        <v>44276</v>
      </c>
      <c r="G4796" s="2">
        <v>44275.25</v>
      </c>
      <c r="H4796" s="2">
        <v>44276.677777777775</v>
      </c>
      <c r="I4796" t="s">
        <v>1251</v>
      </c>
      <c r="J4796" t="s">
        <v>71</v>
      </c>
      <c r="K4796">
        <v>21.05</v>
      </c>
      <c r="L4796">
        <v>976</v>
      </c>
      <c r="M4796">
        <v>1000</v>
      </c>
      <c r="N4796" s="3">
        <v>20544.8</v>
      </c>
      <c r="O4796">
        <v>20544.8</v>
      </c>
      <c r="P4796">
        <v>30312</v>
      </c>
      <c r="Q4796">
        <v>0.4754098360655738</v>
      </c>
      <c r="S4796" t="str">
        <f t="shared" si="289"/>
        <v>March</v>
      </c>
      <c r="T4796" t="str">
        <f t="shared" si="290"/>
        <v>2021</v>
      </c>
      <c r="U4796" s="3">
        <f t="shared" si="292"/>
        <v>31</v>
      </c>
    </row>
    <row r="4797" spans="1:21" hidden="1">
      <c r="A4797">
        <v>4796</v>
      </c>
      <c r="B4797" t="s">
        <v>1857</v>
      </c>
      <c r="C4797" t="s">
        <v>27</v>
      </c>
      <c r="D4797" t="s">
        <v>123</v>
      </c>
      <c r="E4797" t="s">
        <v>124</v>
      </c>
      <c r="F4797" s="1">
        <v>44576</v>
      </c>
      <c r="G4797" s="2">
        <v>44576.3125</v>
      </c>
      <c r="H4797" s="2">
        <v>44577.56527777778</v>
      </c>
      <c r="I4797" t="s">
        <v>1251</v>
      </c>
      <c r="J4797" t="s">
        <v>71</v>
      </c>
      <c r="K4797">
        <v>21.05</v>
      </c>
      <c r="L4797">
        <v>990</v>
      </c>
      <c r="M4797">
        <v>1000</v>
      </c>
      <c r="N4797" s="3">
        <v>20839.5</v>
      </c>
      <c r="O4797">
        <v>20839.5</v>
      </c>
      <c r="P4797">
        <v>30312</v>
      </c>
      <c r="Q4797">
        <v>0.45454545454545453</v>
      </c>
      <c r="S4797" t="str">
        <f t="shared" si="289"/>
        <v>January</v>
      </c>
      <c r="T4797" t="str">
        <f t="shared" si="290"/>
        <v>2022</v>
      </c>
      <c r="U4797" s="3">
        <f t="shared" si="292"/>
        <v>31</v>
      </c>
    </row>
    <row r="4798" spans="1:21" hidden="1">
      <c r="A4798">
        <v>4797</v>
      </c>
      <c r="B4798" t="s">
        <v>1858</v>
      </c>
      <c r="C4798" t="s">
        <v>11</v>
      </c>
      <c r="D4798" t="s">
        <v>123</v>
      </c>
      <c r="E4798" t="s">
        <v>124</v>
      </c>
      <c r="F4798" s="1">
        <v>44324</v>
      </c>
      <c r="G4798" s="2">
        <v>44324.281944444447</v>
      </c>
      <c r="H4798" s="2">
        <v>44325.630555555559</v>
      </c>
      <c r="I4798" t="s">
        <v>1251</v>
      </c>
      <c r="J4798" t="s">
        <v>71</v>
      </c>
      <c r="K4798">
        <v>21.05</v>
      </c>
      <c r="L4798" s="4">
        <v>1034</v>
      </c>
      <c r="M4798">
        <v>1000</v>
      </c>
      <c r="N4798" s="3">
        <v>21765.7</v>
      </c>
      <c r="O4798">
        <v>21765.7</v>
      </c>
      <c r="P4798">
        <v>30312</v>
      </c>
      <c r="Q4798">
        <v>0.3926499032882011</v>
      </c>
      <c r="S4798" t="str">
        <f t="shared" si="289"/>
        <v>May</v>
      </c>
      <c r="T4798" t="str">
        <f t="shared" si="290"/>
        <v>2021</v>
      </c>
      <c r="U4798" s="3">
        <f t="shared" si="292"/>
        <v>31</v>
      </c>
    </row>
    <row r="4799" spans="1:21" hidden="1">
      <c r="A4799">
        <v>4798</v>
      </c>
      <c r="B4799" t="s">
        <v>1859</v>
      </c>
      <c r="C4799" t="s">
        <v>11</v>
      </c>
      <c r="D4799" t="s">
        <v>123</v>
      </c>
      <c r="E4799" t="s">
        <v>124</v>
      </c>
      <c r="F4799" s="1">
        <v>44275</v>
      </c>
      <c r="G4799" s="2">
        <v>44275.25</v>
      </c>
      <c r="H4799" s="2">
        <v>44276.677777777775</v>
      </c>
      <c r="I4799" t="s">
        <v>1251</v>
      </c>
      <c r="J4799" t="s">
        <v>71</v>
      </c>
      <c r="K4799">
        <v>21.05</v>
      </c>
      <c r="L4799" s="4">
        <v>1080</v>
      </c>
      <c r="M4799">
        <v>1000</v>
      </c>
      <c r="N4799" s="4">
        <v>22734</v>
      </c>
      <c r="O4799">
        <v>22734</v>
      </c>
      <c r="P4799">
        <v>30312</v>
      </c>
      <c r="Q4799">
        <v>0.33333333333333331</v>
      </c>
      <c r="S4799" t="str">
        <f t="shared" si="289"/>
        <v>March</v>
      </c>
      <c r="T4799" t="str">
        <f t="shared" si="290"/>
        <v>2021</v>
      </c>
      <c r="U4799" s="3">
        <f t="shared" si="292"/>
        <v>31</v>
      </c>
    </row>
    <row r="4800" spans="1:21" hidden="1">
      <c r="A4800">
        <v>4799</v>
      </c>
      <c r="B4800" t="s">
        <v>1856</v>
      </c>
      <c r="C4800" t="s">
        <v>15</v>
      </c>
      <c r="D4800" t="s">
        <v>135</v>
      </c>
      <c r="E4800" t="s">
        <v>124</v>
      </c>
      <c r="F4800" s="1">
        <v>44443</v>
      </c>
      <c r="G4800" s="2">
        <v>44442.5</v>
      </c>
      <c r="H4800" s="2">
        <v>44444.46875</v>
      </c>
      <c r="I4800" t="s">
        <v>1251</v>
      </c>
      <c r="J4800" t="s">
        <v>71</v>
      </c>
      <c r="K4800">
        <v>21.05</v>
      </c>
      <c r="L4800" s="4">
        <v>1440</v>
      </c>
      <c r="M4800">
        <v>1000</v>
      </c>
      <c r="N4800" s="4">
        <v>30312</v>
      </c>
      <c r="O4800">
        <v>30312</v>
      </c>
      <c r="P4800">
        <v>30312</v>
      </c>
      <c r="Q4800">
        <v>0</v>
      </c>
      <c r="S4800" t="str">
        <f t="shared" si="289"/>
        <v>September</v>
      </c>
      <c r="T4800" t="str">
        <f t="shared" si="290"/>
        <v>2021</v>
      </c>
      <c r="U4800" s="3">
        <f t="shared" si="292"/>
        <v>30</v>
      </c>
    </row>
    <row r="4801" spans="1:21" hidden="1">
      <c r="A4801">
        <v>4800</v>
      </c>
      <c r="B4801" t="s">
        <v>1860</v>
      </c>
      <c r="C4801" t="s">
        <v>11</v>
      </c>
      <c r="D4801" t="s">
        <v>141</v>
      </c>
      <c r="E4801" t="s">
        <v>124</v>
      </c>
      <c r="F4801" s="1">
        <v>44750</v>
      </c>
      <c r="G4801" s="2">
        <v>44748.445833333331</v>
      </c>
      <c r="H4801" s="2">
        <v>44750.67083333333</v>
      </c>
      <c r="I4801" t="s">
        <v>1251</v>
      </c>
      <c r="J4801" t="s">
        <v>71</v>
      </c>
      <c r="K4801">
        <v>21.074999999999999</v>
      </c>
      <c r="L4801">
        <v>966</v>
      </c>
      <c r="M4801">
        <v>1000</v>
      </c>
      <c r="N4801" s="3">
        <v>20358.45</v>
      </c>
      <c r="O4801">
        <v>20358.45</v>
      </c>
      <c r="P4801">
        <v>30348</v>
      </c>
      <c r="Q4801">
        <v>0.49068322981366452</v>
      </c>
      <c r="S4801" t="str">
        <f t="shared" si="289"/>
        <v>July</v>
      </c>
      <c r="T4801" t="str">
        <f t="shared" si="290"/>
        <v>2022</v>
      </c>
      <c r="U4801" s="3">
        <f t="shared" si="292"/>
        <v>31</v>
      </c>
    </row>
    <row r="4802" spans="1:21" hidden="1">
      <c r="A4802">
        <v>4801</v>
      </c>
      <c r="B4802" t="s">
        <v>1860</v>
      </c>
      <c r="C4802" t="s">
        <v>11</v>
      </c>
      <c r="D4802" t="s">
        <v>141</v>
      </c>
      <c r="E4802" t="s">
        <v>124</v>
      </c>
      <c r="F4802" s="1">
        <v>44749</v>
      </c>
      <c r="G4802" s="2">
        <v>44748.445833333331</v>
      </c>
      <c r="H4802" s="2">
        <v>44750.67083333333</v>
      </c>
      <c r="I4802" t="s">
        <v>1251</v>
      </c>
      <c r="J4802" t="s">
        <v>71</v>
      </c>
      <c r="K4802">
        <v>21.074999999999999</v>
      </c>
      <c r="L4802" s="4">
        <v>1440</v>
      </c>
      <c r="M4802">
        <v>1000</v>
      </c>
      <c r="N4802" s="4">
        <v>30348</v>
      </c>
      <c r="O4802">
        <v>30348</v>
      </c>
      <c r="P4802">
        <v>30348</v>
      </c>
      <c r="Q4802">
        <v>0</v>
      </c>
      <c r="S4802" t="str">
        <f t="shared" si="289"/>
        <v>July</v>
      </c>
      <c r="T4802" t="str">
        <f t="shared" si="290"/>
        <v>2022</v>
      </c>
      <c r="U4802" s="3">
        <f t="shared" si="292"/>
        <v>31</v>
      </c>
    </row>
    <row r="4803" spans="1:21" hidden="1">
      <c r="A4803">
        <v>4802</v>
      </c>
      <c r="B4803" t="s">
        <v>1861</v>
      </c>
      <c r="C4803" t="s">
        <v>15</v>
      </c>
      <c r="D4803" t="s">
        <v>141</v>
      </c>
      <c r="E4803" t="s">
        <v>124</v>
      </c>
      <c r="F4803" s="1">
        <v>44807</v>
      </c>
      <c r="G4803" s="2">
        <v>44803.3125</v>
      </c>
      <c r="H4803" s="2">
        <v>44807.604166666664</v>
      </c>
      <c r="I4803" t="s">
        <v>1251</v>
      </c>
      <c r="J4803" t="s">
        <v>71</v>
      </c>
      <c r="K4803">
        <v>21.074999999999999</v>
      </c>
      <c r="L4803">
        <v>870</v>
      </c>
      <c r="M4803">
        <v>1000</v>
      </c>
      <c r="N4803" s="3">
        <v>18335.25</v>
      </c>
      <c r="O4803">
        <v>18335.25</v>
      </c>
      <c r="P4803">
        <v>30348</v>
      </c>
      <c r="Q4803">
        <v>0.65517241379310343</v>
      </c>
      <c r="S4803" t="str">
        <f t="shared" ref="S4803:S4866" si="293">TEXT(F4803, "mmmm")</f>
        <v>September</v>
      </c>
      <c r="T4803" t="str">
        <f t="shared" ref="T4803:T4866" si="294">TEXT(F4803, "YYYY")</f>
        <v>2022</v>
      </c>
      <c r="U4803" s="3">
        <f t="shared" si="292"/>
        <v>30</v>
      </c>
    </row>
    <row r="4804" spans="1:21" hidden="1">
      <c r="A4804">
        <v>4803</v>
      </c>
      <c r="B4804" t="s">
        <v>1862</v>
      </c>
      <c r="C4804" t="s">
        <v>11</v>
      </c>
      <c r="D4804" t="s">
        <v>141</v>
      </c>
      <c r="E4804" t="s">
        <v>124</v>
      </c>
      <c r="F4804" s="1">
        <v>44682</v>
      </c>
      <c r="G4804" s="2">
        <v>44680.3125</v>
      </c>
      <c r="H4804" s="2">
        <v>44682.667361111111</v>
      </c>
      <c r="I4804" t="s">
        <v>1251</v>
      </c>
      <c r="J4804" t="s">
        <v>71</v>
      </c>
      <c r="K4804">
        <v>21.074999999999999</v>
      </c>
      <c r="L4804">
        <v>961</v>
      </c>
      <c r="M4804">
        <v>1000</v>
      </c>
      <c r="N4804" s="3">
        <v>20253.075000000001</v>
      </c>
      <c r="O4804">
        <v>20253.075000000001</v>
      </c>
      <c r="P4804">
        <v>30348</v>
      </c>
      <c r="Q4804">
        <v>0.49843912591050982</v>
      </c>
      <c r="S4804" t="str">
        <f t="shared" si="293"/>
        <v>May</v>
      </c>
      <c r="T4804" t="str">
        <f t="shared" si="294"/>
        <v>2022</v>
      </c>
      <c r="U4804" s="3">
        <f t="shared" si="292"/>
        <v>31</v>
      </c>
    </row>
    <row r="4805" spans="1:21" hidden="1">
      <c r="A4805">
        <v>4804</v>
      </c>
      <c r="B4805" t="s">
        <v>1861</v>
      </c>
      <c r="C4805" t="s">
        <v>15</v>
      </c>
      <c r="D4805" t="s">
        <v>141</v>
      </c>
      <c r="E4805" t="s">
        <v>124</v>
      </c>
      <c r="F4805" s="1">
        <v>44803</v>
      </c>
      <c r="G4805" s="2">
        <v>44803.3125</v>
      </c>
      <c r="H4805" s="2">
        <v>44807.604166666664</v>
      </c>
      <c r="I4805" t="s">
        <v>1251</v>
      </c>
      <c r="J4805" t="s">
        <v>71</v>
      </c>
      <c r="K4805">
        <v>21.074999999999999</v>
      </c>
      <c r="L4805">
        <v>990</v>
      </c>
      <c r="M4805">
        <v>1000</v>
      </c>
      <c r="N4805" s="3">
        <v>20864.25</v>
      </c>
      <c r="O4805">
        <v>20864.25</v>
      </c>
      <c r="P4805">
        <v>30348</v>
      </c>
      <c r="Q4805">
        <v>0.45454545454545453</v>
      </c>
      <c r="S4805" t="str">
        <f t="shared" si="293"/>
        <v>August</v>
      </c>
      <c r="T4805" t="str">
        <f t="shared" si="294"/>
        <v>2022</v>
      </c>
      <c r="U4805" s="3">
        <f t="shared" si="292"/>
        <v>31</v>
      </c>
    </row>
    <row r="4806" spans="1:21" hidden="1">
      <c r="A4806">
        <v>4805</v>
      </c>
      <c r="B4806" t="s">
        <v>1862</v>
      </c>
      <c r="C4806" t="s">
        <v>11</v>
      </c>
      <c r="D4806" t="s">
        <v>141</v>
      </c>
      <c r="E4806" t="s">
        <v>124</v>
      </c>
      <c r="F4806" s="1">
        <v>44680</v>
      </c>
      <c r="G4806" s="2">
        <v>44680.3125</v>
      </c>
      <c r="H4806" s="2">
        <v>44682.667361111111</v>
      </c>
      <c r="I4806" t="s">
        <v>1251</v>
      </c>
      <c r="J4806" t="s">
        <v>71</v>
      </c>
      <c r="K4806">
        <v>21.074999999999999</v>
      </c>
      <c r="L4806">
        <v>990</v>
      </c>
      <c r="M4806">
        <v>1000</v>
      </c>
      <c r="N4806" s="3">
        <v>20864.25</v>
      </c>
      <c r="O4806">
        <v>20864.25</v>
      </c>
      <c r="P4806">
        <v>30348</v>
      </c>
      <c r="Q4806">
        <v>0.45454545454545453</v>
      </c>
      <c r="S4806" t="str">
        <f t="shared" si="293"/>
        <v>April</v>
      </c>
      <c r="T4806" t="str">
        <f t="shared" si="294"/>
        <v>2022</v>
      </c>
      <c r="U4806" s="3">
        <f t="shared" si="292"/>
        <v>30</v>
      </c>
    </row>
    <row r="4807" spans="1:21" hidden="1">
      <c r="A4807">
        <v>4806</v>
      </c>
      <c r="B4807" t="s">
        <v>1861</v>
      </c>
      <c r="C4807" t="s">
        <v>15</v>
      </c>
      <c r="D4807" t="s">
        <v>141</v>
      </c>
      <c r="E4807" t="s">
        <v>124</v>
      </c>
      <c r="F4807" s="1">
        <v>44804</v>
      </c>
      <c r="G4807" s="2">
        <v>44803.3125</v>
      </c>
      <c r="H4807" s="2">
        <v>44807.604166666664</v>
      </c>
      <c r="I4807" t="s">
        <v>1251</v>
      </c>
      <c r="J4807" t="s">
        <v>71</v>
      </c>
      <c r="K4807">
        <v>21.074999999999999</v>
      </c>
      <c r="L4807" s="4">
        <v>1440</v>
      </c>
      <c r="M4807">
        <v>1000</v>
      </c>
      <c r="N4807" s="4">
        <v>30348</v>
      </c>
      <c r="O4807">
        <v>30348</v>
      </c>
      <c r="P4807">
        <v>30348</v>
      </c>
      <c r="Q4807">
        <v>0</v>
      </c>
      <c r="S4807" t="str">
        <f t="shared" si="293"/>
        <v>August</v>
      </c>
      <c r="T4807" t="str">
        <f t="shared" si="294"/>
        <v>2022</v>
      </c>
      <c r="U4807" s="3">
        <f t="shared" si="292"/>
        <v>31</v>
      </c>
    </row>
    <row r="4808" spans="1:21" hidden="1">
      <c r="A4808">
        <v>4807</v>
      </c>
      <c r="B4808" t="s">
        <v>1861</v>
      </c>
      <c r="C4808" t="s">
        <v>15</v>
      </c>
      <c r="D4808" t="s">
        <v>141</v>
      </c>
      <c r="E4808" t="s">
        <v>124</v>
      </c>
      <c r="F4808" s="1">
        <v>44805</v>
      </c>
      <c r="G4808" s="2">
        <v>44803.3125</v>
      </c>
      <c r="H4808" s="2">
        <v>44807.604166666664</v>
      </c>
      <c r="I4808" t="s">
        <v>1251</v>
      </c>
      <c r="J4808" t="s">
        <v>71</v>
      </c>
      <c r="K4808">
        <v>21.074999999999999</v>
      </c>
      <c r="L4808" s="4">
        <v>1440</v>
      </c>
      <c r="M4808">
        <v>1000</v>
      </c>
      <c r="N4808" s="4">
        <v>30348</v>
      </c>
      <c r="O4808">
        <v>30348</v>
      </c>
      <c r="P4808">
        <v>30348</v>
      </c>
      <c r="Q4808">
        <v>0</v>
      </c>
      <c r="S4808" t="str">
        <f t="shared" si="293"/>
        <v>September</v>
      </c>
      <c r="T4808" t="str">
        <f t="shared" si="294"/>
        <v>2022</v>
      </c>
      <c r="U4808" s="3">
        <f t="shared" si="292"/>
        <v>30</v>
      </c>
    </row>
    <row r="4809" spans="1:21" hidden="1">
      <c r="A4809">
        <v>4808</v>
      </c>
      <c r="B4809" t="s">
        <v>1861</v>
      </c>
      <c r="C4809" t="s">
        <v>15</v>
      </c>
      <c r="D4809" t="s">
        <v>141</v>
      </c>
      <c r="E4809" t="s">
        <v>124</v>
      </c>
      <c r="F4809" s="1">
        <v>44806</v>
      </c>
      <c r="G4809" s="2">
        <v>44803.3125</v>
      </c>
      <c r="H4809" s="2">
        <v>44807.604166666664</v>
      </c>
      <c r="I4809" t="s">
        <v>1251</v>
      </c>
      <c r="J4809" t="s">
        <v>71</v>
      </c>
      <c r="K4809">
        <v>21.074999999999999</v>
      </c>
      <c r="L4809" s="4">
        <v>1440</v>
      </c>
      <c r="M4809">
        <v>1000</v>
      </c>
      <c r="N4809" s="4">
        <v>30348</v>
      </c>
      <c r="O4809">
        <v>30348</v>
      </c>
      <c r="P4809">
        <v>30348</v>
      </c>
      <c r="Q4809">
        <v>0</v>
      </c>
      <c r="S4809" t="str">
        <f t="shared" si="293"/>
        <v>September</v>
      </c>
      <c r="T4809" t="str">
        <f t="shared" si="294"/>
        <v>2022</v>
      </c>
      <c r="U4809" s="3">
        <f t="shared" si="292"/>
        <v>30</v>
      </c>
    </row>
    <row r="4810" spans="1:21" hidden="1">
      <c r="A4810">
        <v>4809</v>
      </c>
      <c r="B4810" t="s">
        <v>1862</v>
      </c>
      <c r="C4810" t="s">
        <v>11</v>
      </c>
      <c r="D4810" t="s">
        <v>141</v>
      </c>
      <c r="E4810" t="s">
        <v>124</v>
      </c>
      <c r="F4810" s="1">
        <v>44681</v>
      </c>
      <c r="G4810" s="2">
        <v>44680.3125</v>
      </c>
      <c r="H4810" s="2">
        <v>44682.667361111111</v>
      </c>
      <c r="I4810" t="s">
        <v>1251</v>
      </c>
      <c r="J4810" t="s">
        <v>71</v>
      </c>
      <c r="K4810">
        <v>21.074999999999999</v>
      </c>
      <c r="L4810" s="4">
        <v>1440</v>
      </c>
      <c r="M4810">
        <v>1000</v>
      </c>
      <c r="N4810" s="4">
        <v>30348</v>
      </c>
      <c r="O4810">
        <v>30348</v>
      </c>
      <c r="P4810">
        <v>30348</v>
      </c>
      <c r="Q4810">
        <v>0</v>
      </c>
      <c r="S4810" t="str">
        <f t="shared" si="293"/>
        <v>April</v>
      </c>
      <c r="T4810" t="str">
        <f t="shared" si="294"/>
        <v>2022</v>
      </c>
      <c r="U4810" s="3">
        <f t="shared" si="292"/>
        <v>30</v>
      </c>
    </row>
    <row r="4811" spans="1:21" hidden="1">
      <c r="A4811">
        <v>4810</v>
      </c>
      <c r="B4811" t="s">
        <v>1863</v>
      </c>
      <c r="C4811" t="s">
        <v>39</v>
      </c>
      <c r="D4811" t="s">
        <v>129</v>
      </c>
      <c r="E4811" t="s">
        <v>75</v>
      </c>
      <c r="F4811" s="1">
        <v>44763</v>
      </c>
      <c r="G4811" s="2">
        <v>44761.23333333333</v>
      </c>
      <c r="H4811" s="2">
        <v>44763.604166666664</v>
      </c>
      <c r="I4811" t="s">
        <v>1631</v>
      </c>
      <c r="J4811" t="s">
        <v>71</v>
      </c>
      <c r="K4811">
        <v>22</v>
      </c>
      <c r="L4811">
        <v>870</v>
      </c>
      <c r="M4811">
        <v>1000</v>
      </c>
      <c r="N4811" s="4">
        <v>19140</v>
      </c>
      <c r="O4811">
        <v>19140</v>
      </c>
      <c r="P4811">
        <v>31680</v>
      </c>
      <c r="Q4811">
        <v>0.65517241379310343</v>
      </c>
      <c r="S4811" t="str">
        <f t="shared" si="293"/>
        <v>July</v>
      </c>
      <c r="T4811" t="str">
        <f t="shared" si="294"/>
        <v>2022</v>
      </c>
      <c r="U4811" s="3">
        <f t="shared" si="292"/>
        <v>31</v>
      </c>
    </row>
    <row r="4812" spans="1:21" hidden="1">
      <c r="A4812">
        <v>4811</v>
      </c>
      <c r="B4812" t="s">
        <v>1863</v>
      </c>
      <c r="C4812" t="s">
        <v>39</v>
      </c>
      <c r="D4812" t="s">
        <v>129</v>
      </c>
      <c r="E4812" t="s">
        <v>75</v>
      </c>
      <c r="F4812" s="1">
        <v>44761</v>
      </c>
      <c r="G4812" s="2">
        <v>44761.23333333333</v>
      </c>
      <c r="H4812" s="2">
        <v>44763.604166666664</v>
      </c>
      <c r="I4812" t="s">
        <v>1631</v>
      </c>
      <c r="J4812" t="s">
        <v>71</v>
      </c>
      <c r="K4812">
        <v>22</v>
      </c>
      <c r="L4812" s="4">
        <v>1104</v>
      </c>
      <c r="M4812">
        <v>1000</v>
      </c>
      <c r="N4812" s="4">
        <v>24288</v>
      </c>
      <c r="O4812">
        <v>24288</v>
      </c>
      <c r="P4812">
        <v>31680</v>
      </c>
      <c r="Q4812">
        <v>0.30434782608695654</v>
      </c>
      <c r="S4812" t="str">
        <f t="shared" si="293"/>
        <v>July</v>
      </c>
      <c r="T4812" t="str">
        <f t="shared" si="294"/>
        <v>2022</v>
      </c>
      <c r="U4812" s="3">
        <f t="shared" si="292"/>
        <v>31</v>
      </c>
    </row>
    <row r="4813" spans="1:21" hidden="1">
      <c r="A4813">
        <v>4812</v>
      </c>
      <c r="B4813" t="s">
        <v>1863</v>
      </c>
      <c r="C4813" t="s">
        <v>39</v>
      </c>
      <c r="D4813" t="s">
        <v>129</v>
      </c>
      <c r="E4813" t="s">
        <v>75</v>
      </c>
      <c r="F4813" s="1">
        <v>44762</v>
      </c>
      <c r="G4813" s="2">
        <v>44761.23333333333</v>
      </c>
      <c r="H4813" s="2">
        <v>44763.604166666664</v>
      </c>
      <c r="I4813" t="s">
        <v>1631</v>
      </c>
      <c r="J4813" t="s">
        <v>71</v>
      </c>
      <c r="K4813">
        <v>22</v>
      </c>
      <c r="L4813" s="4">
        <v>1440</v>
      </c>
      <c r="M4813">
        <v>1000</v>
      </c>
      <c r="N4813" s="4">
        <v>31680</v>
      </c>
      <c r="O4813">
        <v>31680</v>
      </c>
      <c r="P4813">
        <v>31680</v>
      </c>
      <c r="Q4813">
        <v>0</v>
      </c>
      <c r="S4813" t="str">
        <f t="shared" si="293"/>
        <v>July</v>
      </c>
      <c r="T4813" t="str">
        <f t="shared" si="294"/>
        <v>2022</v>
      </c>
      <c r="U4813" s="3">
        <f t="shared" si="292"/>
        <v>31</v>
      </c>
    </row>
    <row r="4814" spans="1:21" hidden="1">
      <c r="A4814">
        <v>4813</v>
      </c>
      <c r="B4814" t="s">
        <v>1864</v>
      </c>
      <c r="C4814" t="s">
        <v>39</v>
      </c>
      <c r="D4814" t="s">
        <v>129</v>
      </c>
      <c r="E4814" t="s">
        <v>75</v>
      </c>
      <c r="F4814" s="1">
        <v>44278</v>
      </c>
      <c r="G4814" s="2">
        <v>44278.819444444445</v>
      </c>
      <c r="H4814" s="2">
        <v>44280.700694444444</v>
      </c>
      <c r="I4814" t="s">
        <v>365</v>
      </c>
      <c r="J4814" t="s">
        <v>71</v>
      </c>
      <c r="K4814">
        <v>22.23</v>
      </c>
      <c r="L4814">
        <v>260</v>
      </c>
      <c r="M4814">
        <v>1000</v>
      </c>
      <c r="N4814" s="3">
        <v>5779.8</v>
      </c>
      <c r="O4814">
        <v>5779.8</v>
      </c>
      <c r="P4814">
        <v>32011.200000000001</v>
      </c>
      <c r="Q4814">
        <v>4.5384615384615383</v>
      </c>
      <c r="S4814" t="str">
        <f t="shared" si="293"/>
        <v>March</v>
      </c>
      <c r="T4814" t="str">
        <f t="shared" si="294"/>
        <v>2021</v>
      </c>
      <c r="U4814" s="3">
        <f t="shared" si="292"/>
        <v>31</v>
      </c>
    </row>
    <row r="4815" spans="1:21" hidden="1">
      <c r="A4815">
        <v>4814</v>
      </c>
      <c r="B4815" t="s">
        <v>1864</v>
      </c>
      <c r="C4815" t="s">
        <v>39</v>
      </c>
      <c r="D4815" t="s">
        <v>129</v>
      </c>
      <c r="E4815" t="s">
        <v>75</v>
      </c>
      <c r="F4815" s="1">
        <v>44280</v>
      </c>
      <c r="G4815" s="2">
        <v>44278.819444444445</v>
      </c>
      <c r="H4815" s="2">
        <v>44280.700694444444</v>
      </c>
      <c r="I4815" t="s">
        <v>365</v>
      </c>
      <c r="J4815" t="s">
        <v>71</v>
      </c>
      <c r="K4815">
        <v>22.23</v>
      </c>
      <c r="L4815" s="4">
        <v>1009</v>
      </c>
      <c r="M4815">
        <v>1000</v>
      </c>
      <c r="N4815" s="3">
        <v>22430.07</v>
      </c>
      <c r="O4815">
        <v>22430.07</v>
      </c>
      <c r="P4815">
        <v>32011.200000000001</v>
      </c>
      <c r="Q4815">
        <v>0.42715559960356791</v>
      </c>
      <c r="S4815" t="str">
        <f t="shared" si="293"/>
        <v>March</v>
      </c>
      <c r="T4815" t="str">
        <f t="shared" si="294"/>
        <v>2021</v>
      </c>
      <c r="U4815" s="3">
        <f t="shared" si="292"/>
        <v>31</v>
      </c>
    </row>
    <row r="4816" spans="1:21" hidden="1">
      <c r="A4816">
        <v>4815</v>
      </c>
      <c r="B4816" t="s">
        <v>1864</v>
      </c>
      <c r="C4816" t="s">
        <v>39</v>
      </c>
      <c r="D4816" t="s">
        <v>129</v>
      </c>
      <c r="E4816" t="s">
        <v>75</v>
      </c>
      <c r="F4816" s="1">
        <v>44279</v>
      </c>
      <c r="G4816" s="2">
        <v>44278.819444444445</v>
      </c>
      <c r="H4816" s="2">
        <v>44280.700694444444</v>
      </c>
      <c r="I4816" t="s">
        <v>365</v>
      </c>
      <c r="J4816" t="s">
        <v>71</v>
      </c>
      <c r="K4816">
        <v>22.23</v>
      </c>
      <c r="L4816" s="4">
        <v>1440</v>
      </c>
      <c r="M4816">
        <v>1000</v>
      </c>
      <c r="N4816" s="3">
        <v>32011.200000000001</v>
      </c>
      <c r="O4816">
        <v>32011.200000000001</v>
      </c>
      <c r="P4816">
        <v>32011.200000000001</v>
      </c>
      <c r="Q4816">
        <v>0</v>
      </c>
      <c r="S4816" t="str">
        <f t="shared" si="293"/>
        <v>March</v>
      </c>
      <c r="T4816" t="str">
        <f t="shared" si="294"/>
        <v>2021</v>
      </c>
      <c r="U4816" s="3">
        <f t="shared" si="292"/>
        <v>31</v>
      </c>
    </row>
    <row r="4817" spans="1:21" hidden="1">
      <c r="A4817">
        <v>4816</v>
      </c>
      <c r="B4817" t="s">
        <v>1865</v>
      </c>
      <c r="C4817" t="s">
        <v>28</v>
      </c>
      <c r="D4817" t="s">
        <v>129</v>
      </c>
      <c r="E4817" t="s">
        <v>75</v>
      </c>
      <c r="F4817" s="1">
        <v>44664</v>
      </c>
      <c r="G4817" s="2">
        <v>44659.262499999997</v>
      </c>
      <c r="H4817" s="2">
        <v>44664.670138888891</v>
      </c>
      <c r="I4817" t="s">
        <v>1655</v>
      </c>
      <c r="J4817" t="s">
        <v>71</v>
      </c>
      <c r="K4817">
        <v>23.23</v>
      </c>
      <c r="L4817">
        <v>965</v>
      </c>
      <c r="M4817">
        <v>1000</v>
      </c>
      <c r="N4817" s="3">
        <v>22416.95</v>
      </c>
      <c r="O4817">
        <v>22416.95</v>
      </c>
      <c r="P4817">
        <v>33451.199999999997</v>
      </c>
      <c r="Q4817">
        <v>0.4922279792746112</v>
      </c>
      <c r="S4817" t="str">
        <f t="shared" si="293"/>
        <v>April</v>
      </c>
      <c r="T4817" t="str">
        <f t="shared" si="294"/>
        <v>2022</v>
      </c>
      <c r="U4817" s="3">
        <f t="shared" si="292"/>
        <v>30</v>
      </c>
    </row>
    <row r="4818" spans="1:21" hidden="1">
      <c r="A4818">
        <v>4817</v>
      </c>
      <c r="B4818" t="s">
        <v>1865</v>
      </c>
      <c r="C4818" t="s">
        <v>28</v>
      </c>
      <c r="D4818" t="s">
        <v>129</v>
      </c>
      <c r="E4818" t="s">
        <v>75</v>
      </c>
      <c r="F4818" s="1">
        <v>44659</v>
      </c>
      <c r="G4818" s="2">
        <v>44659.262499999997</v>
      </c>
      <c r="H4818" s="2">
        <v>44664.670138888891</v>
      </c>
      <c r="I4818" t="s">
        <v>1655</v>
      </c>
      <c r="J4818" t="s">
        <v>71</v>
      </c>
      <c r="K4818">
        <v>23.23</v>
      </c>
      <c r="L4818" s="4">
        <v>1062</v>
      </c>
      <c r="M4818">
        <v>1000</v>
      </c>
      <c r="N4818" s="3">
        <v>24670.26</v>
      </c>
      <c r="O4818">
        <v>24670.26</v>
      </c>
      <c r="P4818">
        <v>33451.199999999997</v>
      </c>
      <c r="Q4818">
        <v>0.3559322033898305</v>
      </c>
      <c r="S4818" t="str">
        <f t="shared" si="293"/>
        <v>April</v>
      </c>
      <c r="T4818" t="str">
        <f t="shared" si="294"/>
        <v>2022</v>
      </c>
      <c r="U4818" s="3">
        <f t="shared" si="292"/>
        <v>30</v>
      </c>
    </row>
    <row r="4819" spans="1:21" hidden="1">
      <c r="A4819">
        <v>4818</v>
      </c>
      <c r="B4819" t="s">
        <v>1865</v>
      </c>
      <c r="C4819" t="s">
        <v>28</v>
      </c>
      <c r="D4819" t="s">
        <v>129</v>
      </c>
      <c r="E4819" t="s">
        <v>75</v>
      </c>
      <c r="F4819" s="1">
        <v>44660</v>
      </c>
      <c r="G4819" s="2">
        <v>44659.262499999997</v>
      </c>
      <c r="H4819" s="2">
        <v>44664.670138888891</v>
      </c>
      <c r="I4819" t="s">
        <v>1655</v>
      </c>
      <c r="J4819" t="s">
        <v>71</v>
      </c>
      <c r="K4819">
        <v>23.23</v>
      </c>
      <c r="L4819" s="4">
        <v>1440</v>
      </c>
      <c r="M4819">
        <v>1000</v>
      </c>
      <c r="N4819" s="3">
        <v>33451.199999999997</v>
      </c>
      <c r="O4819">
        <v>33451.199999999997</v>
      </c>
      <c r="P4819">
        <v>33451.199999999997</v>
      </c>
      <c r="Q4819">
        <v>0</v>
      </c>
      <c r="S4819" t="str">
        <f t="shared" si="293"/>
        <v>April</v>
      </c>
      <c r="T4819" t="str">
        <f t="shared" si="294"/>
        <v>2022</v>
      </c>
      <c r="U4819" s="3">
        <f t="shared" si="292"/>
        <v>30</v>
      </c>
    </row>
    <row r="4820" spans="1:21" hidden="1">
      <c r="A4820">
        <v>4819</v>
      </c>
      <c r="B4820" t="s">
        <v>1865</v>
      </c>
      <c r="C4820" t="s">
        <v>28</v>
      </c>
      <c r="D4820" t="s">
        <v>129</v>
      </c>
      <c r="E4820" t="s">
        <v>75</v>
      </c>
      <c r="F4820" s="1">
        <v>44661</v>
      </c>
      <c r="G4820" s="2">
        <v>44659.262499999997</v>
      </c>
      <c r="H4820" s="2">
        <v>44664.670138888891</v>
      </c>
      <c r="I4820" t="s">
        <v>1655</v>
      </c>
      <c r="J4820" t="s">
        <v>71</v>
      </c>
      <c r="K4820">
        <v>23.23</v>
      </c>
      <c r="L4820" s="4">
        <v>1440</v>
      </c>
      <c r="M4820">
        <v>1000</v>
      </c>
      <c r="N4820" s="3">
        <v>33451.199999999997</v>
      </c>
      <c r="O4820">
        <v>33451.199999999997</v>
      </c>
      <c r="P4820">
        <v>33451.199999999997</v>
      </c>
      <c r="Q4820">
        <v>0</v>
      </c>
      <c r="S4820" t="str">
        <f t="shared" si="293"/>
        <v>April</v>
      </c>
      <c r="T4820" t="str">
        <f t="shared" si="294"/>
        <v>2022</v>
      </c>
      <c r="U4820" s="3">
        <f t="shared" si="292"/>
        <v>30</v>
      </c>
    </row>
    <row r="4821" spans="1:21" hidden="1">
      <c r="A4821">
        <v>4820</v>
      </c>
      <c r="B4821" t="s">
        <v>1865</v>
      </c>
      <c r="C4821" t="s">
        <v>28</v>
      </c>
      <c r="D4821" t="s">
        <v>129</v>
      </c>
      <c r="E4821" t="s">
        <v>75</v>
      </c>
      <c r="F4821" s="1">
        <v>44662</v>
      </c>
      <c r="G4821" s="2">
        <v>44659.262499999997</v>
      </c>
      <c r="H4821" s="2">
        <v>44664.670138888891</v>
      </c>
      <c r="I4821" t="s">
        <v>1655</v>
      </c>
      <c r="J4821" t="s">
        <v>71</v>
      </c>
      <c r="K4821">
        <v>23.23</v>
      </c>
      <c r="L4821" s="4">
        <v>1440</v>
      </c>
      <c r="M4821">
        <v>1000</v>
      </c>
      <c r="N4821" s="3">
        <v>33451.199999999997</v>
      </c>
      <c r="O4821">
        <v>33451.199999999997</v>
      </c>
      <c r="P4821">
        <v>33451.199999999997</v>
      </c>
      <c r="Q4821">
        <v>0</v>
      </c>
      <c r="S4821" t="str">
        <f t="shared" si="293"/>
        <v>April</v>
      </c>
      <c r="T4821" t="str">
        <f t="shared" si="294"/>
        <v>2022</v>
      </c>
      <c r="U4821" s="3">
        <f t="shared" si="292"/>
        <v>30</v>
      </c>
    </row>
    <row r="4822" spans="1:21" hidden="1">
      <c r="A4822">
        <v>4821</v>
      </c>
      <c r="B4822" t="s">
        <v>1865</v>
      </c>
      <c r="C4822" t="s">
        <v>28</v>
      </c>
      <c r="D4822" t="s">
        <v>129</v>
      </c>
      <c r="E4822" t="s">
        <v>75</v>
      </c>
      <c r="F4822" s="1">
        <v>44663</v>
      </c>
      <c r="G4822" s="2">
        <v>44659.262499999997</v>
      </c>
      <c r="H4822" s="2">
        <v>44664.670138888891</v>
      </c>
      <c r="I4822" t="s">
        <v>1655</v>
      </c>
      <c r="J4822" t="s">
        <v>71</v>
      </c>
      <c r="K4822">
        <v>23.23</v>
      </c>
      <c r="L4822" s="4">
        <v>1440</v>
      </c>
      <c r="M4822">
        <v>1000</v>
      </c>
      <c r="N4822" s="3">
        <v>33451.199999999997</v>
      </c>
      <c r="O4822">
        <v>33451.199999999997</v>
      </c>
      <c r="P4822">
        <v>33451.199999999997</v>
      </c>
      <c r="Q4822">
        <v>0</v>
      </c>
      <c r="S4822" t="str">
        <f t="shared" si="293"/>
        <v>April</v>
      </c>
      <c r="T4822" t="str">
        <f t="shared" si="294"/>
        <v>2022</v>
      </c>
      <c r="U4822" s="3">
        <f t="shared" si="292"/>
        <v>30</v>
      </c>
    </row>
    <row r="4823" spans="1:21" hidden="1">
      <c r="A4823">
        <v>4822</v>
      </c>
      <c r="B4823" t="s">
        <v>1866</v>
      </c>
      <c r="C4823" t="s">
        <v>51</v>
      </c>
      <c r="D4823" t="s">
        <v>127</v>
      </c>
      <c r="E4823" t="s">
        <v>124</v>
      </c>
      <c r="F4823" s="1">
        <v>44692</v>
      </c>
      <c r="G4823" s="2">
        <v>44692.285416666666</v>
      </c>
      <c r="H4823" s="2">
        <v>44692.649305555555</v>
      </c>
      <c r="I4823" t="s">
        <v>1655</v>
      </c>
      <c r="J4823" t="s">
        <v>71</v>
      </c>
      <c r="K4823">
        <v>24.105</v>
      </c>
      <c r="L4823">
        <v>524</v>
      </c>
      <c r="M4823">
        <v>1000</v>
      </c>
      <c r="N4823" s="3">
        <v>12631.02</v>
      </c>
      <c r="O4823">
        <v>12631.02</v>
      </c>
      <c r="P4823">
        <v>34711.199999999997</v>
      </c>
      <c r="Q4823">
        <v>1.7480916030534348</v>
      </c>
      <c r="S4823" t="str">
        <f t="shared" si="293"/>
        <v>May</v>
      </c>
      <c r="T4823" t="str">
        <f t="shared" si="294"/>
        <v>2022</v>
      </c>
      <c r="U4823" s="3">
        <f t="shared" si="292"/>
        <v>31</v>
      </c>
    </row>
    <row r="4824" spans="1:21" hidden="1">
      <c r="A4824">
        <v>4823</v>
      </c>
      <c r="B4824" t="s">
        <v>1867</v>
      </c>
      <c r="C4824" t="s">
        <v>34</v>
      </c>
      <c r="D4824" t="s">
        <v>131</v>
      </c>
      <c r="E4824" t="s">
        <v>124</v>
      </c>
      <c r="F4824" s="1">
        <v>44230</v>
      </c>
      <c r="G4824" s="2">
        <v>44230.3125</v>
      </c>
      <c r="H4824" s="2">
        <v>44230.645833333336</v>
      </c>
      <c r="I4824" t="s">
        <v>365</v>
      </c>
      <c r="J4824" t="s">
        <v>71</v>
      </c>
      <c r="K4824">
        <v>24.93</v>
      </c>
      <c r="L4824">
        <v>480</v>
      </c>
      <c r="M4824">
        <v>1000</v>
      </c>
      <c r="N4824" s="3">
        <v>11966.4</v>
      </c>
      <c r="O4824">
        <v>11966.4</v>
      </c>
      <c r="P4824">
        <v>35899.199999999997</v>
      </c>
      <c r="Q4824">
        <v>1.9999999999999998</v>
      </c>
      <c r="S4824" t="str">
        <f t="shared" si="293"/>
        <v>February</v>
      </c>
      <c r="T4824" t="str">
        <f t="shared" si="294"/>
        <v>2021</v>
      </c>
      <c r="U4824" s="3">
        <f t="shared" si="292"/>
        <v>28</v>
      </c>
    </row>
    <row r="4825" spans="1:21" hidden="1">
      <c r="F4825" s="1"/>
      <c r="G4825" s="2"/>
      <c r="H4825" s="2"/>
      <c r="O4825">
        <v>0</v>
      </c>
      <c r="P4825">
        <v>0</v>
      </c>
      <c r="Q4825" t="e">
        <v>#DIV/0!</v>
      </c>
      <c r="U4825" s="3"/>
    </row>
    <row r="4826" spans="1:21" hidden="1">
      <c r="F4826" s="1"/>
      <c r="G4826" s="2"/>
      <c r="H4826" s="2"/>
      <c r="O4826">
        <v>0</v>
      </c>
      <c r="P4826">
        <v>0</v>
      </c>
      <c r="Q4826" t="e">
        <v>#DIV/0!</v>
      </c>
      <c r="U4826" s="3"/>
    </row>
    <row r="4827" spans="1:21" hidden="1">
      <c r="A4827">
        <v>4826</v>
      </c>
      <c r="B4827" t="s">
        <v>1868</v>
      </c>
      <c r="C4827" t="s">
        <v>29</v>
      </c>
      <c r="D4827" t="s">
        <v>123</v>
      </c>
      <c r="E4827" t="s">
        <v>124</v>
      </c>
      <c r="F4827" s="1">
        <v>44399</v>
      </c>
      <c r="G4827" s="2">
        <v>44398.739583333336</v>
      </c>
      <c r="H4827" s="2">
        <v>44399.021527777775</v>
      </c>
      <c r="I4827" t="s">
        <v>1626</v>
      </c>
      <c r="J4827" t="s">
        <v>71</v>
      </c>
      <c r="K4827">
        <v>25.550999999999998</v>
      </c>
      <c r="L4827">
        <v>31</v>
      </c>
      <c r="M4827">
        <v>1000</v>
      </c>
      <c r="N4827">
        <v>792.08100000000002</v>
      </c>
      <c r="O4827">
        <v>792.08100000000002</v>
      </c>
      <c r="P4827">
        <v>36793.439999999995</v>
      </c>
      <c r="Q4827">
        <v>45.451612903225801</v>
      </c>
      <c r="S4827" t="str">
        <f t="shared" si="293"/>
        <v>July</v>
      </c>
      <c r="T4827" t="str">
        <f t="shared" si="294"/>
        <v>2021</v>
      </c>
      <c r="U4827" s="3">
        <f t="shared" ref="U4827:U4858" si="295">DAY(EOMONTH(F4827, 0))</f>
        <v>31</v>
      </c>
    </row>
    <row r="4828" spans="1:21" hidden="1">
      <c r="A4828">
        <v>4827</v>
      </c>
      <c r="B4828" t="s">
        <v>1869</v>
      </c>
      <c r="C4828" t="s">
        <v>29</v>
      </c>
      <c r="D4828" t="s">
        <v>123</v>
      </c>
      <c r="E4828" t="s">
        <v>124</v>
      </c>
      <c r="F4828" s="1">
        <v>44475</v>
      </c>
      <c r="G4828" s="2">
        <v>44475.751388888886</v>
      </c>
      <c r="H4828" s="2">
        <v>44475.970833333333</v>
      </c>
      <c r="I4828" t="s">
        <v>1626</v>
      </c>
      <c r="J4828" t="s">
        <v>71</v>
      </c>
      <c r="K4828">
        <v>25.550999999999998</v>
      </c>
      <c r="L4828">
        <v>316</v>
      </c>
      <c r="M4828">
        <v>1000</v>
      </c>
      <c r="N4828" s="3">
        <v>8074.116</v>
      </c>
      <c r="O4828">
        <v>8074.116</v>
      </c>
      <c r="P4828">
        <v>36793.439999999995</v>
      </c>
      <c r="Q4828">
        <v>3.5569620253164547</v>
      </c>
      <c r="S4828" t="str">
        <f t="shared" si="293"/>
        <v>October</v>
      </c>
      <c r="T4828" t="str">
        <f t="shared" si="294"/>
        <v>2021</v>
      </c>
      <c r="U4828" s="3">
        <f t="shared" si="295"/>
        <v>31</v>
      </c>
    </row>
    <row r="4829" spans="1:21" hidden="1">
      <c r="A4829">
        <v>4828</v>
      </c>
      <c r="B4829" t="s">
        <v>1870</v>
      </c>
      <c r="C4829" t="s">
        <v>29</v>
      </c>
      <c r="D4829" t="s">
        <v>123</v>
      </c>
      <c r="E4829" t="s">
        <v>124</v>
      </c>
      <c r="F4829" s="1">
        <v>44356</v>
      </c>
      <c r="G4829" s="2">
        <v>44356.711805555555</v>
      </c>
      <c r="H4829" s="2">
        <v>44356.9375</v>
      </c>
      <c r="I4829" t="s">
        <v>1626</v>
      </c>
      <c r="J4829" t="s">
        <v>71</v>
      </c>
      <c r="K4829">
        <v>25.550999999999998</v>
      </c>
      <c r="L4829">
        <v>325</v>
      </c>
      <c r="M4829">
        <v>1000</v>
      </c>
      <c r="N4829" s="3">
        <v>8304.0750000000007</v>
      </c>
      <c r="O4829">
        <v>8304.0750000000007</v>
      </c>
      <c r="P4829">
        <v>36793.439999999995</v>
      </c>
      <c r="Q4829">
        <v>3.4307692307692297</v>
      </c>
      <c r="S4829" t="str">
        <f t="shared" si="293"/>
        <v>June</v>
      </c>
      <c r="T4829" t="str">
        <f t="shared" si="294"/>
        <v>2021</v>
      </c>
      <c r="U4829" s="3">
        <f t="shared" si="295"/>
        <v>30</v>
      </c>
    </row>
    <row r="4830" spans="1:21" hidden="1">
      <c r="A4830">
        <v>4829</v>
      </c>
      <c r="B4830" t="s">
        <v>1871</v>
      </c>
      <c r="C4830" t="s">
        <v>29</v>
      </c>
      <c r="D4830" t="s">
        <v>141</v>
      </c>
      <c r="E4830" t="s">
        <v>124</v>
      </c>
      <c r="F4830" s="1">
        <v>44419</v>
      </c>
      <c r="G4830" s="2">
        <v>44419.751388888886</v>
      </c>
      <c r="H4830" s="2">
        <v>44420</v>
      </c>
      <c r="I4830" t="s">
        <v>1626</v>
      </c>
      <c r="J4830" t="s">
        <v>71</v>
      </c>
      <c r="K4830">
        <v>25.550999999999998</v>
      </c>
      <c r="L4830">
        <v>358</v>
      </c>
      <c r="M4830">
        <v>1000</v>
      </c>
      <c r="N4830" s="3">
        <v>9147.2579999999998</v>
      </c>
      <c r="O4830">
        <v>9147.2579999999998</v>
      </c>
      <c r="P4830">
        <v>36793.439999999995</v>
      </c>
      <c r="Q4830">
        <v>3.0223463687150831</v>
      </c>
      <c r="S4830" t="str">
        <f t="shared" si="293"/>
        <v>August</v>
      </c>
      <c r="T4830" t="str">
        <f t="shared" si="294"/>
        <v>2021</v>
      </c>
      <c r="U4830" s="3">
        <f t="shared" si="295"/>
        <v>31</v>
      </c>
    </row>
    <row r="4831" spans="1:21" hidden="1">
      <c r="A4831">
        <v>4830</v>
      </c>
      <c r="B4831" t="s">
        <v>1868</v>
      </c>
      <c r="C4831" t="s">
        <v>29</v>
      </c>
      <c r="D4831" t="s">
        <v>123</v>
      </c>
      <c r="E4831" t="s">
        <v>124</v>
      </c>
      <c r="F4831" s="1">
        <v>44398</v>
      </c>
      <c r="G4831" s="2">
        <v>44398.739583333336</v>
      </c>
      <c r="H4831" s="2">
        <v>44399.021527777775</v>
      </c>
      <c r="I4831" t="s">
        <v>1626</v>
      </c>
      <c r="J4831" t="s">
        <v>71</v>
      </c>
      <c r="K4831">
        <v>25.550999999999998</v>
      </c>
      <c r="L4831">
        <v>375</v>
      </c>
      <c r="M4831">
        <v>1000</v>
      </c>
      <c r="N4831" s="3">
        <v>9581.625</v>
      </c>
      <c r="O4831">
        <v>9581.625</v>
      </c>
      <c r="P4831">
        <v>36793.439999999995</v>
      </c>
      <c r="Q4831">
        <v>2.8399999999999994</v>
      </c>
      <c r="S4831" t="str">
        <f t="shared" si="293"/>
        <v>July</v>
      </c>
      <c r="T4831" t="str">
        <f t="shared" si="294"/>
        <v>2021</v>
      </c>
      <c r="U4831" s="3">
        <f t="shared" si="295"/>
        <v>31</v>
      </c>
    </row>
    <row r="4832" spans="1:21" hidden="1">
      <c r="A4832">
        <v>4831</v>
      </c>
      <c r="B4832" t="s">
        <v>1872</v>
      </c>
      <c r="C4832" t="s">
        <v>29</v>
      </c>
      <c r="D4832" t="s">
        <v>123</v>
      </c>
      <c r="E4832" t="s">
        <v>124</v>
      </c>
      <c r="F4832" s="1">
        <v>44389</v>
      </c>
      <c r="G4832" s="2">
        <v>44389.163888888892</v>
      </c>
      <c r="H4832" s="2">
        <v>44389.445138888892</v>
      </c>
      <c r="I4832" t="s">
        <v>1626</v>
      </c>
      <c r="J4832" t="s">
        <v>71</v>
      </c>
      <c r="K4832">
        <v>25.550999999999998</v>
      </c>
      <c r="L4832">
        <v>405</v>
      </c>
      <c r="M4832">
        <v>1000</v>
      </c>
      <c r="N4832" s="3">
        <v>10348.155000000001</v>
      </c>
      <c r="O4832">
        <v>10348.155000000001</v>
      </c>
      <c r="P4832">
        <v>36793.439999999995</v>
      </c>
      <c r="Q4832">
        <v>2.5555555555555549</v>
      </c>
      <c r="S4832" t="str">
        <f t="shared" si="293"/>
        <v>July</v>
      </c>
      <c r="T4832" t="str">
        <f t="shared" si="294"/>
        <v>2021</v>
      </c>
      <c r="U4832" s="3">
        <f t="shared" si="295"/>
        <v>31</v>
      </c>
    </row>
    <row r="4833" spans="1:21" hidden="1">
      <c r="A4833">
        <v>4832</v>
      </c>
      <c r="B4833" t="s">
        <v>1873</v>
      </c>
      <c r="C4833" t="s">
        <v>29</v>
      </c>
      <c r="D4833" t="s">
        <v>123</v>
      </c>
      <c r="E4833" t="s">
        <v>124</v>
      </c>
      <c r="F4833" s="1">
        <v>44403</v>
      </c>
      <c r="G4833" s="2">
        <v>44403.131944444445</v>
      </c>
      <c r="H4833" s="2">
        <v>44403.413888888892</v>
      </c>
      <c r="I4833" t="s">
        <v>1626</v>
      </c>
      <c r="J4833" t="s">
        <v>71</v>
      </c>
      <c r="K4833">
        <v>25.550999999999998</v>
      </c>
      <c r="L4833">
        <v>406</v>
      </c>
      <c r="M4833">
        <v>1000</v>
      </c>
      <c r="N4833" s="3">
        <v>10373.706</v>
      </c>
      <c r="O4833">
        <v>10373.706</v>
      </c>
      <c r="P4833">
        <v>36793.439999999995</v>
      </c>
      <c r="Q4833">
        <v>2.5467980295566499</v>
      </c>
      <c r="S4833" t="str">
        <f t="shared" si="293"/>
        <v>July</v>
      </c>
      <c r="T4833" t="str">
        <f t="shared" si="294"/>
        <v>2021</v>
      </c>
      <c r="U4833" s="3">
        <f t="shared" si="295"/>
        <v>31</v>
      </c>
    </row>
    <row r="4834" spans="1:21" hidden="1">
      <c r="A4834">
        <v>4833</v>
      </c>
      <c r="B4834" t="s">
        <v>1874</v>
      </c>
      <c r="C4834" t="s">
        <v>29</v>
      </c>
      <c r="D4834" t="s">
        <v>123</v>
      </c>
      <c r="E4834" t="s">
        <v>124</v>
      </c>
      <c r="F4834" s="1">
        <v>44354</v>
      </c>
      <c r="G4834" s="2">
        <v>44354.145138888889</v>
      </c>
      <c r="H4834" s="2">
        <v>44354.445833333331</v>
      </c>
      <c r="I4834" t="s">
        <v>1626</v>
      </c>
      <c r="J4834" t="s">
        <v>71</v>
      </c>
      <c r="K4834">
        <v>25.550999999999998</v>
      </c>
      <c r="L4834">
        <v>433</v>
      </c>
      <c r="M4834">
        <v>1000</v>
      </c>
      <c r="N4834" s="3">
        <v>11063.583000000001</v>
      </c>
      <c r="O4834">
        <v>11063.583000000001</v>
      </c>
      <c r="P4834">
        <v>36793.439999999995</v>
      </c>
      <c r="Q4834">
        <v>2.3256351039260967</v>
      </c>
      <c r="S4834" t="str">
        <f t="shared" si="293"/>
        <v>June</v>
      </c>
      <c r="T4834" t="str">
        <f t="shared" si="294"/>
        <v>2021</v>
      </c>
      <c r="U4834" s="3">
        <f t="shared" si="295"/>
        <v>30</v>
      </c>
    </row>
    <row r="4835" spans="1:21" hidden="1">
      <c r="A4835">
        <v>4834</v>
      </c>
      <c r="B4835" t="s">
        <v>1875</v>
      </c>
      <c r="C4835" t="s">
        <v>29</v>
      </c>
      <c r="D4835" t="s">
        <v>123</v>
      </c>
      <c r="E4835" t="s">
        <v>124</v>
      </c>
      <c r="F4835" s="1">
        <v>44396</v>
      </c>
      <c r="G4835" s="2">
        <v>44396.163194444445</v>
      </c>
      <c r="H4835" s="2">
        <v>44396.479166666664</v>
      </c>
      <c r="I4835" t="s">
        <v>1626</v>
      </c>
      <c r="J4835" t="s">
        <v>71</v>
      </c>
      <c r="K4835">
        <v>25.550999999999998</v>
      </c>
      <c r="L4835">
        <v>455</v>
      </c>
      <c r="M4835">
        <v>1000</v>
      </c>
      <c r="N4835" s="3">
        <v>11625.705</v>
      </c>
      <c r="O4835">
        <v>11625.705</v>
      </c>
      <c r="P4835">
        <v>36793.439999999995</v>
      </c>
      <c r="Q4835">
        <v>2.1648351648351642</v>
      </c>
      <c r="S4835" t="str">
        <f t="shared" si="293"/>
        <v>July</v>
      </c>
      <c r="T4835" t="str">
        <f t="shared" si="294"/>
        <v>2021</v>
      </c>
      <c r="U4835" s="3">
        <f t="shared" si="295"/>
        <v>31</v>
      </c>
    </row>
    <row r="4836" spans="1:21" hidden="1">
      <c r="A4836">
        <v>4835</v>
      </c>
      <c r="B4836" t="s">
        <v>1876</v>
      </c>
      <c r="C4836" t="s">
        <v>29</v>
      </c>
      <c r="D4836" t="s">
        <v>123</v>
      </c>
      <c r="E4836" t="s">
        <v>124</v>
      </c>
      <c r="F4836" s="1">
        <v>44431</v>
      </c>
      <c r="G4836" s="2">
        <v>44431.136805555558</v>
      </c>
      <c r="H4836" s="2">
        <v>44431.470833333333</v>
      </c>
      <c r="I4836" t="s">
        <v>1626</v>
      </c>
      <c r="J4836" t="s">
        <v>71</v>
      </c>
      <c r="K4836">
        <v>25.550999999999998</v>
      </c>
      <c r="L4836">
        <v>481</v>
      </c>
      <c r="M4836">
        <v>1000</v>
      </c>
      <c r="N4836" s="3">
        <v>12290.031000000001</v>
      </c>
      <c r="O4836">
        <v>12290.031000000001</v>
      </c>
      <c r="P4836">
        <v>36793.439999999995</v>
      </c>
      <c r="Q4836">
        <v>1.993762993762993</v>
      </c>
      <c r="S4836" t="str">
        <f t="shared" si="293"/>
        <v>August</v>
      </c>
      <c r="T4836" t="str">
        <f t="shared" si="294"/>
        <v>2021</v>
      </c>
      <c r="U4836" s="3">
        <f t="shared" si="295"/>
        <v>31</v>
      </c>
    </row>
    <row r="4837" spans="1:21" hidden="1">
      <c r="A4837">
        <v>4836</v>
      </c>
      <c r="B4837" t="s">
        <v>1877</v>
      </c>
      <c r="C4837" t="s">
        <v>29</v>
      </c>
      <c r="D4837" t="s">
        <v>127</v>
      </c>
      <c r="E4837" t="s">
        <v>124</v>
      </c>
      <c r="F4837" s="1">
        <v>44417</v>
      </c>
      <c r="G4837" s="2">
        <v>44417.145833333336</v>
      </c>
      <c r="H4837" s="2">
        <v>44417.495138888888</v>
      </c>
      <c r="I4837" t="s">
        <v>1626</v>
      </c>
      <c r="J4837" t="s">
        <v>71</v>
      </c>
      <c r="K4837">
        <v>25.550999999999998</v>
      </c>
      <c r="L4837">
        <v>503</v>
      </c>
      <c r="M4837">
        <v>1000</v>
      </c>
      <c r="N4837" s="3">
        <v>12852.153</v>
      </c>
      <c r="O4837">
        <v>12852.153</v>
      </c>
      <c r="P4837">
        <v>36793.439999999995</v>
      </c>
      <c r="Q4837">
        <v>1.8628230616302184</v>
      </c>
      <c r="S4837" t="str">
        <f t="shared" si="293"/>
        <v>August</v>
      </c>
      <c r="T4837" t="str">
        <f t="shared" si="294"/>
        <v>2021</v>
      </c>
      <c r="U4837" s="3">
        <f t="shared" si="295"/>
        <v>31</v>
      </c>
    </row>
    <row r="4838" spans="1:21" hidden="1">
      <c r="A4838">
        <v>4837</v>
      </c>
      <c r="B4838" t="s">
        <v>1878</v>
      </c>
      <c r="C4838" t="s">
        <v>29</v>
      </c>
      <c r="D4838" t="s">
        <v>129</v>
      </c>
      <c r="E4838" t="s">
        <v>75</v>
      </c>
      <c r="F4838" s="1">
        <v>44351</v>
      </c>
      <c r="G4838" s="2">
        <v>44349.261111111111</v>
      </c>
      <c r="H4838" s="2">
        <v>44351.56527777778</v>
      </c>
      <c r="I4838" t="s">
        <v>1626</v>
      </c>
      <c r="J4838" t="s">
        <v>71</v>
      </c>
      <c r="K4838">
        <v>25.550999999999998</v>
      </c>
      <c r="L4838">
        <v>814</v>
      </c>
      <c r="M4838">
        <v>1000</v>
      </c>
      <c r="N4838" s="3">
        <v>20798.513999999999</v>
      </c>
      <c r="O4838">
        <v>20798.513999999999</v>
      </c>
      <c r="P4838">
        <v>36793.439999999995</v>
      </c>
      <c r="Q4838">
        <v>0.76904176904176891</v>
      </c>
      <c r="S4838" t="str">
        <f t="shared" si="293"/>
        <v>June</v>
      </c>
      <c r="T4838" t="str">
        <f t="shared" si="294"/>
        <v>2021</v>
      </c>
      <c r="U4838" s="3">
        <f t="shared" si="295"/>
        <v>30</v>
      </c>
    </row>
    <row r="4839" spans="1:21" hidden="1">
      <c r="A4839">
        <v>4838</v>
      </c>
      <c r="B4839" t="s">
        <v>1878</v>
      </c>
      <c r="C4839" t="s">
        <v>29</v>
      </c>
      <c r="D4839" t="s">
        <v>129</v>
      </c>
      <c r="E4839" t="s">
        <v>75</v>
      </c>
      <c r="F4839" s="1">
        <v>44349</v>
      </c>
      <c r="G4839" s="2">
        <v>44349.261111111111</v>
      </c>
      <c r="H4839" s="2">
        <v>44351.56527777778</v>
      </c>
      <c r="I4839" t="s">
        <v>1626</v>
      </c>
      <c r="J4839" t="s">
        <v>71</v>
      </c>
      <c r="K4839">
        <v>25.550999999999998</v>
      </c>
      <c r="L4839" s="4">
        <v>1064</v>
      </c>
      <c r="M4839">
        <v>1000</v>
      </c>
      <c r="N4839" s="3">
        <v>27186.263999999999</v>
      </c>
      <c r="O4839">
        <v>27186.263999999999</v>
      </c>
      <c r="P4839">
        <v>36793.439999999995</v>
      </c>
      <c r="Q4839">
        <v>0.35338345864661641</v>
      </c>
      <c r="S4839" t="str">
        <f t="shared" si="293"/>
        <v>June</v>
      </c>
      <c r="T4839" t="str">
        <f t="shared" si="294"/>
        <v>2021</v>
      </c>
      <c r="U4839" s="3">
        <f t="shared" si="295"/>
        <v>30</v>
      </c>
    </row>
    <row r="4840" spans="1:21" hidden="1">
      <c r="A4840">
        <v>4839</v>
      </c>
      <c r="B4840" t="s">
        <v>1878</v>
      </c>
      <c r="C4840" t="s">
        <v>29</v>
      </c>
      <c r="D4840" t="s">
        <v>129</v>
      </c>
      <c r="E4840" t="s">
        <v>75</v>
      </c>
      <c r="F4840" s="1">
        <v>44350</v>
      </c>
      <c r="G4840" s="2">
        <v>44349.261111111111</v>
      </c>
      <c r="H4840" s="2">
        <v>44351.56527777778</v>
      </c>
      <c r="I4840" t="s">
        <v>1626</v>
      </c>
      <c r="J4840" t="s">
        <v>71</v>
      </c>
      <c r="K4840">
        <v>25.550999999999998</v>
      </c>
      <c r="L4840" s="4">
        <v>1440</v>
      </c>
      <c r="M4840">
        <v>1000</v>
      </c>
      <c r="N4840" s="3">
        <v>36793.440000000002</v>
      </c>
      <c r="O4840">
        <v>36793.440000000002</v>
      </c>
      <c r="P4840">
        <v>36793.439999999995</v>
      </c>
      <c r="Q4840">
        <v>-1.97751490868574E-16</v>
      </c>
      <c r="S4840" t="str">
        <f t="shared" si="293"/>
        <v>June</v>
      </c>
      <c r="T4840" t="str">
        <f t="shared" si="294"/>
        <v>2021</v>
      </c>
      <c r="U4840" s="3">
        <f t="shared" si="295"/>
        <v>30</v>
      </c>
    </row>
    <row r="4841" spans="1:21" hidden="1">
      <c r="A4841">
        <v>4840</v>
      </c>
      <c r="B4841" t="s">
        <v>1879</v>
      </c>
      <c r="C4841" t="s">
        <v>39</v>
      </c>
      <c r="D4841" t="s">
        <v>141</v>
      </c>
      <c r="E4841" t="s">
        <v>124</v>
      </c>
      <c r="F4841" s="1">
        <v>44231</v>
      </c>
      <c r="G4841" s="2">
        <v>44230.25</v>
      </c>
      <c r="H4841" s="2">
        <v>44231.620833333334</v>
      </c>
      <c r="I4841" t="s">
        <v>1626</v>
      </c>
      <c r="J4841" t="s">
        <v>71</v>
      </c>
      <c r="K4841">
        <v>25.9</v>
      </c>
      <c r="L4841">
        <v>894</v>
      </c>
      <c r="M4841">
        <v>1000</v>
      </c>
      <c r="N4841" s="3">
        <v>23154.6</v>
      </c>
      <c r="O4841">
        <v>23154.6</v>
      </c>
      <c r="P4841">
        <v>37296</v>
      </c>
      <c r="Q4841">
        <v>0.61073825503355716</v>
      </c>
      <c r="S4841" t="str">
        <f t="shared" si="293"/>
        <v>February</v>
      </c>
      <c r="T4841" t="str">
        <f t="shared" si="294"/>
        <v>2021</v>
      </c>
      <c r="U4841" s="3">
        <f t="shared" si="295"/>
        <v>28</v>
      </c>
    </row>
    <row r="4842" spans="1:21" hidden="1">
      <c r="A4842">
        <v>4841</v>
      </c>
      <c r="B4842" t="s">
        <v>1879</v>
      </c>
      <c r="C4842" t="s">
        <v>39</v>
      </c>
      <c r="D4842" t="s">
        <v>141</v>
      </c>
      <c r="E4842" t="s">
        <v>124</v>
      </c>
      <c r="F4842" s="1">
        <v>44230</v>
      </c>
      <c r="G4842" s="2">
        <v>44230.25</v>
      </c>
      <c r="H4842" s="2">
        <v>44231.620833333334</v>
      </c>
      <c r="I4842" t="s">
        <v>1626</v>
      </c>
      <c r="J4842" t="s">
        <v>71</v>
      </c>
      <c r="K4842">
        <v>25.9</v>
      </c>
      <c r="L4842" s="4">
        <v>1080</v>
      </c>
      <c r="M4842">
        <v>1000</v>
      </c>
      <c r="N4842" s="4">
        <v>27972</v>
      </c>
      <c r="O4842">
        <v>27972</v>
      </c>
      <c r="P4842">
        <v>37296</v>
      </c>
      <c r="Q4842">
        <v>0.33333333333333331</v>
      </c>
      <c r="S4842" t="str">
        <f t="shared" si="293"/>
        <v>February</v>
      </c>
      <c r="T4842" t="str">
        <f t="shared" si="294"/>
        <v>2021</v>
      </c>
      <c r="U4842" s="3">
        <f t="shared" si="295"/>
        <v>28</v>
      </c>
    </row>
    <row r="4843" spans="1:21" hidden="1">
      <c r="A4843">
        <v>4842</v>
      </c>
      <c r="B4843" t="s">
        <v>1880</v>
      </c>
      <c r="C4843" t="s">
        <v>39</v>
      </c>
      <c r="D4843" t="s">
        <v>135</v>
      </c>
      <c r="E4843" t="s">
        <v>124</v>
      </c>
      <c r="F4843" s="1">
        <v>44420</v>
      </c>
      <c r="G4843" s="2">
        <v>44420.273611111108</v>
      </c>
      <c r="H4843" s="2">
        <v>44420.444444444445</v>
      </c>
      <c r="I4843" t="s">
        <v>1631</v>
      </c>
      <c r="J4843" t="s">
        <v>71</v>
      </c>
      <c r="K4843">
        <v>26.033000000000001</v>
      </c>
      <c r="L4843">
        <v>246</v>
      </c>
      <c r="M4843">
        <v>1000</v>
      </c>
      <c r="N4843" s="3">
        <v>6404.1180000000004</v>
      </c>
      <c r="O4843">
        <v>6404.1180000000004</v>
      </c>
      <c r="P4843">
        <v>37487.520000000004</v>
      </c>
      <c r="Q4843">
        <v>4.8536585365853657</v>
      </c>
      <c r="S4843" t="str">
        <f t="shared" si="293"/>
        <v>August</v>
      </c>
      <c r="T4843" t="str">
        <f t="shared" si="294"/>
        <v>2021</v>
      </c>
      <c r="U4843" s="3">
        <f t="shared" si="295"/>
        <v>31</v>
      </c>
    </row>
    <row r="4844" spans="1:21" hidden="1">
      <c r="A4844">
        <v>4843</v>
      </c>
      <c r="B4844" t="s">
        <v>1881</v>
      </c>
      <c r="C4844" t="s">
        <v>14</v>
      </c>
      <c r="D4844" t="s">
        <v>129</v>
      </c>
      <c r="E4844" t="s">
        <v>75</v>
      </c>
      <c r="F4844" s="1">
        <v>44505</v>
      </c>
      <c r="G4844" s="2">
        <v>44505.208333333336</v>
      </c>
      <c r="H4844" s="2">
        <v>44509</v>
      </c>
      <c r="I4844" t="s">
        <v>1631</v>
      </c>
      <c r="J4844" t="s">
        <v>71</v>
      </c>
      <c r="K4844">
        <v>26.053000000000001</v>
      </c>
      <c r="L4844" s="4">
        <v>1140</v>
      </c>
      <c r="M4844">
        <v>1000</v>
      </c>
      <c r="N4844" s="3">
        <v>29700.42</v>
      </c>
      <c r="O4844">
        <v>29700.42</v>
      </c>
      <c r="P4844">
        <v>37516.32</v>
      </c>
      <c r="Q4844">
        <v>0.26315789473684215</v>
      </c>
      <c r="S4844" t="str">
        <f t="shared" si="293"/>
        <v>November</v>
      </c>
      <c r="T4844" t="str">
        <f t="shared" si="294"/>
        <v>2021</v>
      </c>
      <c r="U4844" s="3">
        <f t="shared" si="295"/>
        <v>30</v>
      </c>
    </row>
    <row r="4845" spans="1:21" hidden="1">
      <c r="A4845">
        <v>4844</v>
      </c>
      <c r="B4845" t="s">
        <v>1881</v>
      </c>
      <c r="C4845" t="s">
        <v>14</v>
      </c>
      <c r="D4845" t="s">
        <v>129</v>
      </c>
      <c r="E4845" t="s">
        <v>75</v>
      </c>
      <c r="F4845" s="1">
        <v>44506</v>
      </c>
      <c r="G4845" s="2">
        <v>44505.208333333336</v>
      </c>
      <c r="H4845" s="2">
        <v>44509</v>
      </c>
      <c r="I4845" t="s">
        <v>1631</v>
      </c>
      <c r="J4845" t="s">
        <v>71</v>
      </c>
      <c r="K4845">
        <v>26.053000000000001</v>
      </c>
      <c r="L4845" s="4">
        <v>1440</v>
      </c>
      <c r="M4845">
        <v>1000</v>
      </c>
      <c r="N4845" s="3">
        <v>37516.32</v>
      </c>
      <c r="O4845">
        <v>37516.32</v>
      </c>
      <c r="P4845">
        <v>37516.32</v>
      </c>
      <c r="Q4845">
        <v>0</v>
      </c>
      <c r="S4845" t="str">
        <f t="shared" si="293"/>
        <v>November</v>
      </c>
      <c r="T4845" t="str">
        <f t="shared" si="294"/>
        <v>2021</v>
      </c>
      <c r="U4845" s="3">
        <f t="shared" si="295"/>
        <v>30</v>
      </c>
    </row>
    <row r="4846" spans="1:21" hidden="1">
      <c r="A4846">
        <v>4845</v>
      </c>
      <c r="B4846" t="s">
        <v>1881</v>
      </c>
      <c r="C4846" t="s">
        <v>14</v>
      </c>
      <c r="D4846" t="s">
        <v>129</v>
      </c>
      <c r="E4846" t="s">
        <v>75</v>
      </c>
      <c r="F4846" s="1">
        <v>44507</v>
      </c>
      <c r="G4846" s="2">
        <v>44505.208333333336</v>
      </c>
      <c r="H4846" s="2">
        <v>44509</v>
      </c>
      <c r="I4846" t="s">
        <v>1631</v>
      </c>
      <c r="J4846" t="s">
        <v>71</v>
      </c>
      <c r="K4846">
        <v>26.053000000000001</v>
      </c>
      <c r="L4846" s="4">
        <v>1440</v>
      </c>
      <c r="M4846">
        <v>1000</v>
      </c>
      <c r="N4846" s="3">
        <v>37516.32</v>
      </c>
      <c r="O4846">
        <v>37516.32</v>
      </c>
      <c r="P4846">
        <v>37516.32</v>
      </c>
      <c r="Q4846">
        <v>0</v>
      </c>
      <c r="S4846" t="str">
        <f t="shared" si="293"/>
        <v>November</v>
      </c>
      <c r="T4846" t="str">
        <f t="shared" si="294"/>
        <v>2021</v>
      </c>
      <c r="U4846" s="3">
        <f t="shared" si="295"/>
        <v>30</v>
      </c>
    </row>
    <row r="4847" spans="1:21" hidden="1">
      <c r="A4847">
        <v>4846</v>
      </c>
      <c r="B4847" t="s">
        <v>1881</v>
      </c>
      <c r="C4847" t="s">
        <v>14</v>
      </c>
      <c r="D4847" t="s">
        <v>129</v>
      </c>
      <c r="E4847" t="s">
        <v>75</v>
      </c>
      <c r="F4847" s="1">
        <v>44508</v>
      </c>
      <c r="G4847" s="2">
        <v>44505.208333333336</v>
      </c>
      <c r="H4847" s="2">
        <v>44509</v>
      </c>
      <c r="I4847" t="s">
        <v>1631</v>
      </c>
      <c r="J4847" t="s">
        <v>71</v>
      </c>
      <c r="K4847">
        <v>26.053000000000001</v>
      </c>
      <c r="L4847" s="4">
        <v>1440</v>
      </c>
      <c r="M4847">
        <v>1000</v>
      </c>
      <c r="N4847" s="3">
        <v>37516.32</v>
      </c>
      <c r="O4847">
        <v>37516.32</v>
      </c>
      <c r="P4847">
        <v>37516.32</v>
      </c>
      <c r="Q4847">
        <v>0</v>
      </c>
      <c r="S4847" t="str">
        <f t="shared" si="293"/>
        <v>November</v>
      </c>
      <c r="T4847" t="str">
        <f t="shared" si="294"/>
        <v>2021</v>
      </c>
      <c r="U4847" s="3">
        <f t="shared" si="295"/>
        <v>30</v>
      </c>
    </row>
    <row r="4848" spans="1:21" hidden="1">
      <c r="A4848">
        <v>4847</v>
      </c>
      <c r="B4848" t="s">
        <v>1882</v>
      </c>
      <c r="C4848" t="s">
        <v>54</v>
      </c>
      <c r="D4848" t="s">
        <v>129</v>
      </c>
      <c r="E4848" t="s">
        <v>75</v>
      </c>
      <c r="F4848" s="1">
        <v>44322</v>
      </c>
      <c r="G4848" s="2">
        <v>44322.253472222219</v>
      </c>
      <c r="H4848" s="2">
        <v>44322.717361111114</v>
      </c>
      <c r="I4848" t="s">
        <v>1251</v>
      </c>
      <c r="J4848" t="s">
        <v>71</v>
      </c>
      <c r="K4848">
        <v>26.38</v>
      </c>
      <c r="L4848">
        <v>668</v>
      </c>
      <c r="M4848">
        <v>1000</v>
      </c>
      <c r="N4848" s="3">
        <v>17621.84</v>
      </c>
      <c r="O4848">
        <v>17621.84</v>
      </c>
      <c r="P4848">
        <v>37987.199999999997</v>
      </c>
      <c r="Q4848">
        <v>1.1556886227544909</v>
      </c>
      <c r="S4848" t="str">
        <f t="shared" si="293"/>
        <v>May</v>
      </c>
      <c r="T4848" t="str">
        <f t="shared" si="294"/>
        <v>2021</v>
      </c>
      <c r="U4848" s="3">
        <f t="shared" si="295"/>
        <v>31</v>
      </c>
    </row>
    <row r="4849" spans="1:21" hidden="1">
      <c r="A4849">
        <v>4848</v>
      </c>
      <c r="B4849" t="s">
        <v>1883</v>
      </c>
      <c r="C4849" t="s">
        <v>51</v>
      </c>
      <c r="D4849" t="s">
        <v>123</v>
      </c>
      <c r="E4849" t="s">
        <v>124</v>
      </c>
      <c r="F4849" s="1">
        <v>44518</v>
      </c>
      <c r="G4849" s="2">
        <v>44518.324305555558</v>
      </c>
      <c r="H4849" s="2">
        <v>44518.634027777778</v>
      </c>
      <c r="I4849" t="s">
        <v>1251</v>
      </c>
      <c r="J4849" t="s">
        <v>71</v>
      </c>
      <c r="K4849">
        <v>26.84</v>
      </c>
      <c r="L4849">
        <v>446</v>
      </c>
      <c r="M4849">
        <v>1000</v>
      </c>
      <c r="N4849" s="3">
        <v>11970.64</v>
      </c>
      <c r="O4849">
        <v>11970.64</v>
      </c>
      <c r="P4849">
        <v>38649.599999999999</v>
      </c>
      <c r="Q4849">
        <v>2.2286995515695067</v>
      </c>
      <c r="S4849" t="str">
        <f t="shared" si="293"/>
        <v>November</v>
      </c>
      <c r="T4849" t="str">
        <f t="shared" si="294"/>
        <v>2021</v>
      </c>
      <c r="U4849" s="3">
        <f t="shared" si="295"/>
        <v>30</v>
      </c>
    </row>
    <row r="4850" spans="1:21" hidden="1">
      <c r="A4850">
        <v>4849</v>
      </c>
      <c r="B4850" t="s">
        <v>1884</v>
      </c>
      <c r="C4850" t="s">
        <v>34</v>
      </c>
      <c r="D4850" t="s">
        <v>141</v>
      </c>
      <c r="E4850" t="s">
        <v>124</v>
      </c>
      <c r="F4850" s="1">
        <v>44235</v>
      </c>
      <c r="G4850" s="2">
        <v>44235.225694444445</v>
      </c>
      <c r="H4850" s="2">
        <v>44235.50277777778</v>
      </c>
      <c r="I4850" t="s">
        <v>1631</v>
      </c>
      <c r="J4850" t="s">
        <v>71</v>
      </c>
      <c r="K4850">
        <v>27.01</v>
      </c>
      <c r="L4850">
        <v>399</v>
      </c>
      <c r="M4850">
        <v>1000</v>
      </c>
      <c r="N4850" s="3">
        <v>10776.99</v>
      </c>
      <c r="O4850">
        <v>10776.99</v>
      </c>
      <c r="P4850">
        <v>38894.400000000001</v>
      </c>
      <c r="Q4850">
        <v>2.6090225563909777</v>
      </c>
      <c r="S4850" t="str">
        <f t="shared" si="293"/>
        <v>February</v>
      </c>
      <c r="T4850" t="str">
        <f t="shared" si="294"/>
        <v>2021</v>
      </c>
      <c r="U4850" s="3">
        <f t="shared" si="295"/>
        <v>28</v>
      </c>
    </row>
    <row r="4851" spans="1:21" hidden="1">
      <c r="A4851">
        <v>4850</v>
      </c>
      <c r="B4851" t="s">
        <v>1885</v>
      </c>
      <c r="C4851" t="s">
        <v>8</v>
      </c>
      <c r="D4851" t="s">
        <v>129</v>
      </c>
      <c r="E4851" t="s">
        <v>75</v>
      </c>
      <c r="F4851" s="1">
        <v>44281</v>
      </c>
      <c r="G4851" s="2">
        <v>44279.229166666664</v>
      </c>
      <c r="H4851" s="2">
        <v>44281.645833333336</v>
      </c>
      <c r="I4851" t="s">
        <v>1631</v>
      </c>
      <c r="J4851" t="s">
        <v>71</v>
      </c>
      <c r="K4851">
        <v>27.01</v>
      </c>
      <c r="L4851">
        <v>930</v>
      </c>
      <c r="M4851">
        <v>1000</v>
      </c>
      <c r="N4851" s="3">
        <v>25119.3</v>
      </c>
      <c r="O4851">
        <v>25119.3</v>
      </c>
      <c r="P4851">
        <v>38894.400000000001</v>
      </c>
      <c r="Q4851">
        <v>0.54838709677419362</v>
      </c>
      <c r="S4851" t="str">
        <f t="shared" si="293"/>
        <v>March</v>
      </c>
      <c r="T4851" t="str">
        <f t="shared" si="294"/>
        <v>2021</v>
      </c>
      <c r="U4851" s="3">
        <f t="shared" si="295"/>
        <v>31</v>
      </c>
    </row>
    <row r="4852" spans="1:21" hidden="1">
      <c r="A4852">
        <v>4851</v>
      </c>
      <c r="B4852" t="s">
        <v>1885</v>
      </c>
      <c r="C4852" t="s">
        <v>8</v>
      </c>
      <c r="D4852" t="s">
        <v>129</v>
      </c>
      <c r="E4852" t="s">
        <v>75</v>
      </c>
      <c r="F4852" s="1">
        <v>44279</v>
      </c>
      <c r="G4852" s="2">
        <v>44279.229166666664</v>
      </c>
      <c r="H4852" s="2">
        <v>44281.645833333336</v>
      </c>
      <c r="I4852" t="s">
        <v>1631</v>
      </c>
      <c r="J4852" t="s">
        <v>71</v>
      </c>
      <c r="K4852">
        <v>27.01</v>
      </c>
      <c r="L4852" s="4">
        <v>1110</v>
      </c>
      <c r="M4852">
        <v>1000</v>
      </c>
      <c r="N4852" s="3">
        <v>29981.1</v>
      </c>
      <c r="O4852">
        <v>29981.1</v>
      </c>
      <c r="P4852">
        <v>38894.400000000001</v>
      </c>
      <c r="Q4852">
        <v>0.29729729729729742</v>
      </c>
      <c r="S4852" t="str">
        <f t="shared" si="293"/>
        <v>March</v>
      </c>
      <c r="T4852" t="str">
        <f t="shared" si="294"/>
        <v>2021</v>
      </c>
      <c r="U4852" s="3">
        <f t="shared" si="295"/>
        <v>31</v>
      </c>
    </row>
    <row r="4853" spans="1:21" hidden="1">
      <c r="A4853">
        <v>4852</v>
      </c>
      <c r="B4853" t="s">
        <v>1885</v>
      </c>
      <c r="C4853" t="s">
        <v>8</v>
      </c>
      <c r="D4853" t="s">
        <v>129</v>
      </c>
      <c r="E4853" t="s">
        <v>75</v>
      </c>
      <c r="F4853" s="1">
        <v>44280</v>
      </c>
      <c r="G4853" s="2">
        <v>44279.229166666664</v>
      </c>
      <c r="H4853" s="2">
        <v>44281.645833333336</v>
      </c>
      <c r="I4853" t="s">
        <v>1631</v>
      </c>
      <c r="J4853" t="s">
        <v>71</v>
      </c>
      <c r="K4853">
        <v>27.01</v>
      </c>
      <c r="L4853" s="4">
        <v>1440</v>
      </c>
      <c r="M4853">
        <v>1000</v>
      </c>
      <c r="N4853" s="3">
        <v>38894.400000000001</v>
      </c>
      <c r="O4853">
        <v>38894.400000000001</v>
      </c>
      <c r="P4853">
        <v>38894.400000000001</v>
      </c>
      <c r="Q4853">
        <v>0</v>
      </c>
      <c r="S4853" t="str">
        <f t="shared" si="293"/>
        <v>March</v>
      </c>
      <c r="T4853" t="str">
        <f t="shared" si="294"/>
        <v>2021</v>
      </c>
      <c r="U4853" s="3">
        <f t="shared" si="295"/>
        <v>31</v>
      </c>
    </row>
    <row r="4854" spans="1:21" hidden="1">
      <c r="A4854">
        <v>4853</v>
      </c>
      <c r="B4854" t="s">
        <v>1886</v>
      </c>
      <c r="C4854" t="s">
        <v>14</v>
      </c>
      <c r="D4854" t="s">
        <v>129</v>
      </c>
      <c r="E4854" t="s">
        <v>75</v>
      </c>
      <c r="F4854" s="1">
        <v>44262</v>
      </c>
      <c r="G4854" s="2">
        <v>44260.270833333336</v>
      </c>
      <c r="H4854" s="2">
        <v>44262.666666666664</v>
      </c>
      <c r="I4854" t="s">
        <v>1631</v>
      </c>
      <c r="J4854" t="s">
        <v>71</v>
      </c>
      <c r="K4854">
        <v>27.221</v>
      </c>
      <c r="L4854">
        <v>960</v>
      </c>
      <c r="M4854">
        <v>1000</v>
      </c>
      <c r="N4854" s="3">
        <v>26132.16</v>
      </c>
      <c r="O4854">
        <v>26132.16</v>
      </c>
      <c r="P4854">
        <v>39198.239999999998</v>
      </c>
      <c r="Q4854">
        <v>0.49999999999999994</v>
      </c>
      <c r="S4854" t="str">
        <f t="shared" si="293"/>
        <v>March</v>
      </c>
      <c r="T4854" t="str">
        <f t="shared" si="294"/>
        <v>2021</v>
      </c>
      <c r="U4854" s="3">
        <f t="shared" si="295"/>
        <v>31</v>
      </c>
    </row>
    <row r="4855" spans="1:21" hidden="1">
      <c r="A4855">
        <v>4854</v>
      </c>
      <c r="B4855" t="s">
        <v>1886</v>
      </c>
      <c r="C4855" t="s">
        <v>14</v>
      </c>
      <c r="D4855" t="s">
        <v>129</v>
      </c>
      <c r="E4855" t="s">
        <v>75</v>
      </c>
      <c r="F4855" s="1">
        <v>44260</v>
      </c>
      <c r="G4855" s="2">
        <v>44260.270833333336</v>
      </c>
      <c r="H4855" s="2">
        <v>44262.666666666664</v>
      </c>
      <c r="I4855" t="s">
        <v>1631</v>
      </c>
      <c r="J4855" t="s">
        <v>71</v>
      </c>
      <c r="K4855">
        <v>27.221</v>
      </c>
      <c r="L4855" s="4">
        <v>1050</v>
      </c>
      <c r="M4855">
        <v>1000</v>
      </c>
      <c r="N4855" s="3">
        <v>28582.05</v>
      </c>
      <c r="O4855">
        <v>28582.05</v>
      </c>
      <c r="P4855">
        <v>39198.239999999998</v>
      </c>
      <c r="Q4855">
        <v>0.37142857142857139</v>
      </c>
      <c r="S4855" t="str">
        <f t="shared" si="293"/>
        <v>March</v>
      </c>
      <c r="T4855" t="str">
        <f t="shared" si="294"/>
        <v>2021</v>
      </c>
      <c r="U4855" s="3">
        <f t="shared" si="295"/>
        <v>31</v>
      </c>
    </row>
    <row r="4856" spans="1:21" hidden="1">
      <c r="A4856">
        <v>4855</v>
      </c>
      <c r="B4856" t="s">
        <v>1887</v>
      </c>
      <c r="C4856" t="s">
        <v>14</v>
      </c>
      <c r="D4856" t="s">
        <v>141</v>
      </c>
      <c r="E4856" t="s">
        <v>124</v>
      </c>
      <c r="F4856" s="1">
        <v>44293</v>
      </c>
      <c r="G4856" s="2">
        <v>44293.21875</v>
      </c>
      <c r="H4856" s="2">
        <v>44295.460416666669</v>
      </c>
      <c r="I4856" t="s">
        <v>1631</v>
      </c>
      <c r="J4856" t="s">
        <v>71</v>
      </c>
      <c r="K4856">
        <v>27.221</v>
      </c>
      <c r="L4856" s="4">
        <v>1125</v>
      </c>
      <c r="M4856">
        <v>1000</v>
      </c>
      <c r="N4856" s="3">
        <v>30623.625</v>
      </c>
      <c r="O4856">
        <v>30623.625</v>
      </c>
      <c r="P4856">
        <v>39198.239999999998</v>
      </c>
      <c r="Q4856">
        <v>0.27999999999999992</v>
      </c>
      <c r="S4856" t="str">
        <f t="shared" si="293"/>
        <v>April</v>
      </c>
      <c r="T4856" t="str">
        <f t="shared" si="294"/>
        <v>2021</v>
      </c>
      <c r="U4856" s="3">
        <f t="shared" si="295"/>
        <v>30</v>
      </c>
    </row>
    <row r="4857" spans="1:21" hidden="1">
      <c r="A4857">
        <v>4856</v>
      </c>
      <c r="B4857" t="s">
        <v>1886</v>
      </c>
      <c r="C4857" t="s">
        <v>14</v>
      </c>
      <c r="D4857" t="s">
        <v>129</v>
      </c>
      <c r="E4857" t="s">
        <v>75</v>
      </c>
      <c r="F4857" s="1">
        <v>44261</v>
      </c>
      <c r="G4857" s="2">
        <v>44260.270833333336</v>
      </c>
      <c r="H4857" s="2">
        <v>44262.666666666664</v>
      </c>
      <c r="I4857" t="s">
        <v>1631</v>
      </c>
      <c r="J4857" t="s">
        <v>71</v>
      </c>
      <c r="K4857">
        <v>27.221</v>
      </c>
      <c r="L4857" s="4">
        <v>1440</v>
      </c>
      <c r="M4857">
        <v>1000</v>
      </c>
      <c r="N4857" s="3">
        <v>39198.239999999998</v>
      </c>
      <c r="O4857">
        <v>39198.239999999998</v>
      </c>
      <c r="P4857">
        <v>39198.239999999998</v>
      </c>
      <c r="Q4857">
        <v>0</v>
      </c>
      <c r="S4857" t="str">
        <f t="shared" si="293"/>
        <v>March</v>
      </c>
      <c r="T4857" t="str">
        <f t="shared" si="294"/>
        <v>2021</v>
      </c>
      <c r="U4857" s="3">
        <f t="shared" si="295"/>
        <v>31</v>
      </c>
    </row>
    <row r="4858" spans="1:21" hidden="1">
      <c r="A4858">
        <v>4857</v>
      </c>
      <c r="B4858" t="s">
        <v>1887</v>
      </c>
      <c r="C4858" t="s">
        <v>14</v>
      </c>
      <c r="D4858" t="s">
        <v>141</v>
      </c>
      <c r="E4858" t="s">
        <v>124</v>
      </c>
      <c r="F4858" s="1">
        <v>44294</v>
      </c>
      <c r="G4858" s="2">
        <v>44293.21875</v>
      </c>
      <c r="H4858" s="2">
        <v>44295.460416666669</v>
      </c>
      <c r="I4858" t="s">
        <v>1631</v>
      </c>
      <c r="J4858" t="s">
        <v>71</v>
      </c>
      <c r="K4858">
        <v>27.221</v>
      </c>
      <c r="L4858" s="4">
        <v>1440</v>
      </c>
      <c r="M4858">
        <v>1000</v>
      </c>
      <c r="N4858" s="3">
        <v>39198.239999999998</v>
      </c>
      <c r="O4858">
        <v>39198.239999999998</v>
      </c>
      <c r="P4858">
        <v>39198.239999999998</v>
      </c>
      <c r="Q4858">
        <v>0</v>
      </c>
      <c r="S4858" t="str">
        <f t="shared" si="293"/>
        <v>April</v>
      </c>
      <c r="T4858" t="str">
        <f t="shared" si="294"/>
        <v>2021</v>
      </c>
      <c r="U4858" s="3">
        <f t="shared" si="295"/>
        <v>30</v>
      </c>
    </row>
    <row r="4859" spans="1:21" hidden="1">
      <c r="A4859">
        <v>4858</v>
      </c>
      <c r="B4859" t="s">
        <v>1888</v>
      </c>
      <c r="C4859" t="s">
        <v>29</v>
      </c>
      <c r="D4859" t="s">
        <v>141</v>
      </c>
      <c r="E4859" t="s">
        <v>124</v>
      </c>
      <c r="F4859" s="1">
        <v>44252</v>
      </c>
      <c r="G4859" s="2">
        <v>44252.399305555555</v>
      </c>
      <c r="H4859" s="2">
        <v>44252.517361111109</v>
      </c>
      <c r="I4859" t="s">
        <v>1631</v>
      </c>
      <c r="J4859" t="s">
        <v>71</v>
      </c>
      <c r="K4859">
        <v>28.39</v>
      </c>
      <c r="L4859">
        <v>170</v>
      </c>
      <c r="M4859">
        <v>1000</v>
      </c>
      <c r="N4859" s="3">
        <v>4826.3</v>
      </c>
      <c r="O4859">
        <v>4826.3</v>
      </c>
      <c r="P4859">
        <v>40881.599999999999</v>
      </c>
      <c r="Q4859">
        <v>7.4705882352941169</v>
      </c>
      <c r="S4859" t="str">
        <f t="shared" si="293"/>
        <v>February</v>
      </c>
      <c r="T4859" t="str">
        <f t="shared" si="294"/>
        <v>2021</v>
      </c>
      <c r="U4859" s="3">
        <f t="shared" ref="U4859:U4879" si="296">DAY(EOMONTH(F4859, 0))</f>
        <v>28</v>
      </c>
    </row>
    <row r="4860" spans="1:21" hidden="1">
      <c r="A4860">
        <v>4859</v>
      </c>
      <c r="B4860" t="s">
        <v>1889</v>
      </c>
      <c r="C4860" t="s">
        <v>14</v>
      </c>
      <c r="D4860" t="s">
        <v>129</v>
      </c>
      <c r="E4860" t="s">
        <v>75</v>
      </c>
      <c r="F4860" s="1">
        <v>44402</v>
      </c>
      <c r="G4860" s="2">
        <v>44402.234027777777</v>
      </c>
      <c r="H4860" s="2">
        <v>44402.519444444442</v>
      </c>
      <c r="I4860" t="s">
        <v>1631</v>
      </c>
      <c r="J4860" t="s">
        <v>71</v>
      </c>
      <c r="K4860">
        <v>28.39</v>
      </c>
      <c r="L4860">
        <v>411</v>
      </c>
      <c r="M4860">
        <v>1000</v>
      </c>
      <c r="N4860" s="3">
        <v>11668.29</v>
      </c>
      <c r="O4860">
        <v>11668.29</v>
      </c>
      <c r="P4860">
        <v>40881.599999999999</v>
      </c>
      <c r="Q4860">
        <v>2.5036496350364961</v>
      </c>
      <c r="S4860" t="str">
        <f t="shared" si="293"/>
        <v>July</v>
      </c>
      <c r="T4860" t="str">
        <f t="shared" si="294"/>
        <v>2021</v>
      </c>
      <c r="U4860" s="3">
        <f t="shared" si="296"/>
        <v>31</v>
      </c>
    </row>
    <row r="4861" spans="1:21" hidden="1">
      <c r="A4861">
        <v>4860</v>
      </c>
      <c r="B4861" t="s">
        <v>1890</v>
      </c>
      <c r="C4861" t="s">
        <v>14</v>
      </c>
      <c r="D4861" t="s">
        <v>129</v>
      </c>
      <c r="E4861" t="s">
        <v>75</v>
      </c>
      <c r="F4861" s="1">
        <v>44399</v>
      </c>
      <c r="G4861" s="2">
        <v>44399.683333333334</v>
      </c>
      <c r="H4861" s="2">
        <v>44400.606249999997</v>
      </c>
      <c r="I4861" t="s">
        <v>1631</v>
      </c>
      <c r="J4861" t="s">
        <v>71</v>
      </c>
      <c r="K4861">
        <v>28.39</v>
      </c>
      <c r="L4861">
        <v>456</v>
      </c>
      <c r="M4861">
        <v>1000</v>
      </c>
      <c r="N4861" s="3">
        <v>12945.84</v>
      </c>
      <c r="O4861">
        <v>12945.84</v>
      </c>
      <c r="P4861">
        <v>40881.599999999999</v>
      </c>
      <c r="Q4861">
        <v>2.1578947368421053</v>
      </c>
      <c r="S4861" t="str">
        <f t="shared" si="293"/>
        <v>July</v>
      </c>
      <c r="T4861" t="str">
        <f t="shared" si="294"/>
        <v>2021</v>
      </c>
      <c r="U4861" s="3">
        <f t="shared" si="296"/>
        <v>31</v>
      </c>
    </row>
    <row r="4862" spans="1:21" hidden="1">
      <c r="A4862">
        <v>4861</v>
      </c>
      <c r="B4862" t="s">
        <v>1891</v>
      </c>
      <c r="C4862" t="s">
        <v>14</v>
      </c>
      <c r="D4862" t="s">
        <v>129</v>
      </c>
      <c r="E4862" t="s">
        <v>75</v>
      </c>
      <c r="F4862" s="1">
        <v>44401</v>
      </c>
      <c r="G4862" s="2">
        <v>44401.208333333336</v>
      </c>
      <c r="H4862" s="2">
        <v>44401.708333333336</v>
      </c>
      <c r="I4862" t="s">
        <v>1631</v>
      </c>
      <c r="J4862" t="s">
        <v>71</v>
      </c>
      <c r="K4862">
        <v>28.39</v>
      </c>
      <c r="L4862">
        <v>720</v>
      </c>
      <c r="M4862">
        <v>1000</v>
      </c>
      <c r="N4862" s="3">
        <v>20440.8</v>
      </c>
      <c r="O4862">
        <v>20440.8</v>
      </c>
      <c r="P4862">
        <v>40881.599999999999</v>
      </c>
      <c r="Q4862">
        <v>1</v>
      </c>
      <c r="S4862" t="str">
        <f t="shared" si="293"/>
        <v>July</v>
      </c>
      <c r="T4862" t="str">
        <f t="shared" si="294"/>
        <v>2021</v>
      </c>
      <c r="U4862" s="3">
        <f t="shared" si="296"/>
        <v>31</v>
      </c>
    </row>
    <row r="4863" spans="1:21" hidden="1">
      <c r="A4863">
        <v>4862</v>
      </c>
      <c r="B4863" t="s">
        <v>1890</v>
      </c>
      <c r="C4863" t="s">
        <v>14</v>
      </c>
      <c r="D4863" t="s">
        <v>129</v>
      </c>
      <c r="E4863" t="s">
        <v>75</v>
      </c>
      <c r="F4863" s="1">
        <v>44400</v>
      </c>
      <c r="G4863" s="2">
        <v>44399.683333333334</v>
      </c>
      <c r="H4863" s="2">
        <v>44400.606249999997</v>
      </c>
      <c r="I4863" t="s">
        <v>1631</v>
      </c>
      <c r="J4863" t="s">
        <v>71</v>
      </c>
      <c r="K4863">
        <v>28.39</v>
      </c>
      <c r="L4863">
        <v>873</v>
      </c>
      <c r="M4863">
        <v>1000</v>
      </c>
      <c r="N4863" s="3">
        <v>24784.47</v>
      </c>
      <c r="O4863">
        <v>24784.47</v>
      </c>
      <c r="P4863">
        <v>40881.599999999999</v>
      </c>
      <c r="Q4863">
        <v>0.64948453608247414</v>
      </c>
      <c r="S4863" t="str">
        <f t="shared" si="293"/>
        <v>July</v>
      </c>
      <c r="T4863" t="str">
        <f t="shared" si="294"/>
        <v>2021</v>
      </c>
      <c r="U4863" s="3">
        <f t="shared" si="296"/>
        <v>31</v>
      </c>
    </row>
    <row r="4864" spans="1:21" hidden="1">
      <c r="A4864">
        <v>4863</v>
      </c>
      <c r="B4864" t="s">
        <v>1892</v>
      </c>
      <c r="C4864" t="s">
        <v>14</v>
      </c>
      <c r="D4864" t="s">
        <v>129</v>
      </c>
      <c r="E4864" t="s">
        <v>75</v>
      </c>
      <c r="F4864" s="1">
        <v>44395</v>
      </c>
      <c r="G4864" s="2">
        <v>44392.320138888892</v>
      </c>
      <c r="H4864" s="2">
        <v>44395.618055555555</v>
      </c>
      <c r="I4864" t="s">
        <v>1631</v>
      </c>
      <c r="J4864" t="s">
        <v>71</v>
      </c>
      <c r="K4864">
        <v>28.39</v>
      </c>
      <c r="L4864">
        <v>890</v>
      </c>
      <c r="M4864">
        <v>1000</v>
      </c>
      <c r="N4864" s="3">
        <v>25267.1</v>
      </c>
      <c r="O4864">
        <v>25267.1</v>
      </c>
      <c r="P4864">
        <v>40881.599999999999</v>
      </c>
      <c r="Q4864">
        <v>0.61797752808988771</v>
      </c>
      <c r="S4864" t="str">
        <f t="shared" si="293"/>
        <v>July</v>
      </c>
      <c r="T4864" t="str">
        <f t="shared" si="294"/>
        <v>2021</v>
      </c>
      <c r="U4864" s="3">
        <f t="shared" si="296"/>
        <v>31</v>
      </c>
    </row>
    <row r="4865" spans="1:21" hidden="1">
      <c r="A4865">
        <v>4864</v>
      </c>
      <c r="B4865" t="s">
        <v>1892</v>
      </c>
      <c r="C4865" t="s">
        <v>14</v>
      </c>
      <c r="D4865" t="s">
        <v>129</v>
      </c>
      <c r="E4865" t="s">
        <v>75</v>
      </c>
      <c r="F4865" s="1">
        <v>44392</v>
      </c>
      <c r="G4865" s="2">
        <v>44392.320138888892</v>
      </c>
      <c r="H4865" s="2">
        <v>44395.618055555555</v>
      </c>
      <c r="I4865" t="s">
        <v>1631</v>
      </c>
      <c r="J4865" t="s">
        <v>71</v>
      </c>
      <c r="K4865">
        <v>28.39</v>
      </c>
      <c r="L4865">
        <v>979</v>
      </c>
      <c r="M4865">
        <v>1000</v>
      </c>
      <c r="N4865" s="3">
        <v>27793.81</v>
      </c>
      <c r="O4865">
        <v>27793.81</v>
      </c>
      <c r="P4865">
        <v>40881.599999999999</v>
      </c>
      <c r="Q4865">
        <v>0.47088866189989775</v>
      </c>
      <c r="S4865" t="str">
        <f t="shared" si="293"/>
        <v>July</v>
      </c>
      <c r="T4865" t="str">
        <f t="shared" si="294"/>
        <v>2021</v>
      </c>
      <c r="U4865" s="3">
        <f t="shared" si="296"/>
        <v>31</v>
      </c>
    </row>
    <row r="4866" spans="1:21" hidden="1">
      <c r="A4866">
        <v>4865</v>
      </c>
      <c r="B4866" t="s">
        <v>1893</v>
      </c>
      <c r="C4866" t="s">
        <v>14</v>
      </c>
      <c r="D4866" t="s">
        <v>135</v>
      </c>
      <c r="E4866" t="s">
        <v>124</v>
      </c>
      <c r="F4866" s="1">
        <v>44291</v>
      </c>
      <c r="G4866" s="2">
        <v>44291.243750000001</v>
      </c>
      <c r="H4866" s="2">
        <v>44292.208333333336</v>
      </c>
      <c r="I4866" t="s">
        <v>1631</v>
      </c>
      <c r="J4866" t="s">
        <v>71</v>
      </c>
      <c r="K4866">
        <v>28.39</v>
      </c>
      <c r="L4866" s="4">
        <v>1089</v>
      </c>
      <c r="M4866">
        <v>1000</v>
      </c>
      <c r="N4866" s="3">
        <v>30916.71</v>
      </c>
      <c r="O4866">
        <v>30916.71</v>
      </c>
      <c r="P4866">
        <v>40881.599999999999</v>
      </c>
      <c r="Q4866">
        <v>0.32231404958677684</v>
      </c>
      <c r="S4866" t="str">
        <f t="shared" si="293"/>
        <v>April</v>
      </c>
      <c r="T4866" t="str">
        <f t="shared" si="294"/>
        <v>2021</v>
      </c>
      <c r="U4866" s="3">
        <f t="shared" si="296"/>
        <v>30</v>
      </c>
    </row>
    <row r="4867" spans="1:21" hidden="1">
      <c r="A4867">
        <v>4866</v>
      </c>
      <c r="B4867" t="s">
        <v>1892</v>
      </c>
      <c r="C4867" t="s">
        <v>14</v>
      </c>
      <c r="D4867" t="s">
        <v>129</v>
      </c>
      <c r="E4867" t="s">
        <v>75</v>
      </c>
      <c r="F4867" s="1">
        <v>44393</v>
      </c>
      <c r="G4867" s="2">
        <v>44392.320138888892</v>
      </c>
      <c r="H4867" s="2">
        <v>44395.618055555555</v>
      </c>
      <c r="I4867" t="s">
        <v>1631</v>
      </c>
      <c r="J4867" t="s">
        <v>71</v>
      </c>
      <c r="K4867">
        <v>28.39</v>
      </c>
      <c r="L4867" s="4">
        <v>1440</v>
      </c>
      <c r="M4867">
        <v>1000</v>
      </c>
      <c r="N4867" s="3">
        <v>40881.599999999999</v>
      </c>
      <c r="O4867">
        <v>40881.599999999999</v>
      </c>
      <c r="P4867">
        <v>40881.599999999999</v>
      </c>
      <c r="Q4867">
        <v>0</v>
      </c>
      <c r="S4867" t="str">
        <f t="shared" ref="S4867:S4930" si="297">TEXT(F4867, "mmmm")</f>
        <v>July</v>
      </c>
      <c r="T4867" t="str">
        <f t="shared" ref="T4867:T4930" si="298">TEXT(F4867, "YYYY")</f>
        <v>2021</v>
      </c>
      <c r="U4867" s="3">
        <f t="shared" si="296"/>
        <v>31</v>
      </c>
    </row>
    <row r="4868" spans="1:21" hidden="1">
      <c r="A4868">
        <v>4867</v>
      </c>
      <c r="B4868" t="s">
        <v>1892</v>
      </c>
      <c r="C4868" t="s">
        <v>14</v>
      </c>
      <c r="D4868" t="s">
        <v>129</v>
      </c>
      <c r="E4868" t="s">
        <v>75</v>
      </c>
      <c r="F4868" s="1">
        <v>44394</v>
      </c>
      <c r="G4868" s="2">
        <v>44392.320138888892</v>
      </c>
      <c r="H4868" s="2">
        <v>44395.618055555555</v>
      </c>
      <c r="I4868" t="s">
        <v>1631</v>
      </c>
      <c r="J4868" t="s">
        <v>71</v>
      </c>
      <c r="K4868">
        <v>28.39</v>
      </c>
      <c r="L4868" s="4">
        <v>1440</v>
      </c>
      <c r="M4868">
        <v>1000</v>
      </c>
      <c r="N4868" s="3">
        <v>40881.599999999999</v>
      </c>
      <c r="O4868">
        <v>40881.599999999999</v>
      </c>
      <c r="P4868">
        <v>40881.599999999999</v>
      </c>
      <c r="Q4868">
        <v>0</v>
      </c>
      <c r="S4868" t="str">
        <f t="shared" si="297"/>
        <v>July</v>
      </c>
      <c r="T4868" t="str">
        <f t="shared" si="298"/>
        <v>2021</v>
      </c>
      <c r="U4868" s="3">
        <f t="shared" si="296"/>
        <v>31</v>
      </c>
    </row>
    <row r="4869" spans="1:21" hidden="1">
      <c r="A4869">
        <v>4868</v>
      </c>
      <c r="B4869" t="s">
        <v>1894</v>
      </c>
      <c r="C4869" t="s">
        <v>34</v>
      </c>
      <c r="D4869" t="s">
        <v>129</v>
      </c>
      <c r="E4869" t="s">
        <v>75</v>
      </c>
      <c r="F4869" s="1">
        <v>44279</v>
      </c>
      <c r="G4869" s="2">
        <v>44279.291666666664</v>
      </c>
      <c r="H4869" s="2">
        <v>44279.609722222223</v>
      </c>
      <c r="I4869" t="s">
        <v>1251</v>
      </c>
      <c r="J4869" t="s">
        <v>71</v>
      </c>
      <c r="K4869">
        <v>28.71</v>
      </c>
      <c r="L4869">
        <v>458</v>
      </c>
      <c r="M4869">
        <v>1000</v>
      </c>
      <c r="N4869" s="3">
        <v>13149.18</v>
      </c>
      <c r="O4869">
        <v>13149.18</v>
      </c>
      <c r="P4869">
        <v>41342.400000000001</v>
      </c>
      <c r="Q4869">
        <v>2.14410480349345</v>
      </c>
      <c r="S4869" t="str">
        <f t="shared" si="297"/>
        <v>March</v>
      </c>
      <c r="T4869" t="str">
        <f t="shared" si="298"/>
        <v>2021</v>
      </c>
      <c r="U4869" s="3">
        <f t="shared" si="296"/>
        <v>31</v>
      </c>
    </row>
    <row r="4870" spans="1:21" hidden="1">
      <c r="A4870">
        <v>4869</v>
      </c>
      <c r="B4870" t="s">
        <v>1895</v>
      </c>
      <c r="C4870" t="s">
        <v>34</v>
      </c>
      <c r="D4870" t="s">
        <v>129</v>
      </c>
      <c r="E4870" t="s">
        <v>75</v>
      </c>
      <c r="F4870" s="1">
        <v>44280</v>
      </c>
      <c r="G4870" s="2">
        <v>44280.282638888886</v>
      </c>
      <c r="H4870" s="2">
        <v>44280.60833333333</v>
      </c>
      <c r="I4870" t="s">
        <v>1251</v>
      </c>
      <c r="J4870" t="s">
        <v>71</v>
      </c>
      <c r="K4870">
        <v>28.71</v>
      </c>
      <c r="L4870">
        <v>469</v>
      </c>
      <c r="M4870">
        <v>1000</v>
      </c>
      <c r="N4870" s="3">
        <v>13464.99</v>
      </c>
      <c r="O4870">
        <v>13464.99</v>
      </c>
      <c r="P4870">
        <v>41342.400000000001</v>
      </c>
      <c r="Q4870">
        <v>2.0703624733475481</v>
      </c>
      <c r="S4870" t="str">
        <f t="shared" si="297"/>
        <v>March</v>
      </c>
      <c r="T4870" t="str">
        <f t="shared" si="298"/>
        <v>2021</v>
      </c>
      <c r="U4870" s="3">
        <f t="shared" si="296"/>
        <v>31</v>
      </c>
    </row>
    <row r="4871" spans="1:21" hidden="1">
      <c r="A4871">
        <v>4870</v>
      </c>
      <c r="B4871" t="s">
        <v>1896</v>
      </c>
      <c r="C4871" t="s">
        <v>39</v>
      </c>
      <c r="D4871" t="s">
        <v>129</v>
      </c>
      <c r="E4871" t="s">
        <v>75</v>
      </c>
      <c r="F4871" s="1">
        <v>44230</v>
      </c>
      <c r="G4871" s="2">
        <v>44229.580555555556</v>
      </c>
      <c r="H4871" s="2">
        <v>44230.708333333336</v>
      </c>
      <c r="I4871" t="s">
        <v>1251</v>
      </c>
      <c r="J4871" t="s">
        <v>71</v>
      </c>
      <c r="K4871">
        <v>28.71</v>
      </c>
      <c r="L4871" s="4">
        <v>1020</v>
      </c>
      <c r="M4871">
        <v>1000</v>
      </c>
      <c r="N4871" s="3">
        <v>29284.2</v>
      </c>
      <c r="O4871">
        <v>29284.2</v>
      </c>
      <c r="P4871">
        <v>41342.400000000001</v>
      </c>
      <c r="Q4871">
        <v>0.41176470588235298</v>
      </c>
      <c r="S4871" t="str">
        <f t="shared" si="297"/>
        <v>February</v>
      </c>
      <c r="T4871" t="str">
        <f t="shared" si="298"/>
        <v>2021</v>
      </c>
      <c r="U4871" s="3">
        <f t="shared" si="296"/>
        <v>28</v>
      </c>
    </row>
    <row r="4872" spans="1:21" hidden="1">
      <c r="A4872">
        <v>4871</v>
      </c>
      <c r="B4872" t="s">
        <v>1897</v>
      </c>
      <c r="C4872" t="s">
        <v>34</v>
      </c>
      <c r="D4872" t="s">
        <v>127</v>
      </c>
      <c r="E4872" t="s">
        <v>124</v>
      </c>
      <c r="F4872" s="1">
        <v>44469</v>
      </c>
      <c r="G4872" s="2">
        <v>44468.345833333333</v>
      </c>
      <c r="H4872" s="2">
        <v>44469.580555555556</v>
      </c>
      <c r="I4872" t="s">
        <v>365</v>
      </c>
      <c r="J4872" t="s">
        <v>71</v>
      </c>
      <c r="K4872">
        <v>29.733000000000001</v>
      </c>
      <c r="L4872">
        <v>836</v>
      </c>
      <c r="M4872">
        <v>1000</v>
      </c>
      <c r="N4872" s="3">
        <v>24856.788</v>
      </c>
      <c r="O4872">
        <v>24856.788</v>
      </c>
      <c r="P4872">
        <v>42815.520000000004</v>
      </c>
      <c r="Q4872">
        <v>0.72248803827751207</v>
      </c>
      <c r="S4872" t="str">
        <f t="shared" si="297"/>
        <v>September</v>
      </c>
      <c r="T4872" t="str">
        <f t="shared" si="298"/>
        <v>2021</v>
      </c>
      <c r="U4872" s="3">
        <f t="shared" si="296"/>
        <v>30</v>
      </c>
    </row>
    <row r="4873" spans="1:21" hidden="1">
      <c r="A4873">
        <v>4872</v>
      </c>
      <c r="B4873" t="s">
        <v>1897</v>
      </c>
      <c r="C4873" t="s">
        <v>34</v>
      </c>
      <c r="D4873" t="s">
        <v>127</v>
      </c>
      <c r="E4873" t="s">
        <v>124</v>
      </c>
      <c r="F4873" s="1">
        <v>44468</v>
      </c>
      <c r="G4873" s="2">
        <v>44468.345833333333</v>
      </c>
      <c r="H4873" s="2">
        <v>44469.580555555556</v>
      </c>
      <c r="I4873" t="s">
        <v>365</v>
      </c>
      <c r="J4873" t="s">
        <v>71</v>
      </c>
      <c r="K4873">
        <v>29.733000000000001</v>
      </c>
      <c r="L4873">
        <v>942</v>
      </c>
      <c r="M4873">
        <v>1000</v>
      </c>
      <c r="N4873" s="3">
        <v>28008.486000000001</v>
      </c>
      <c r="O4873">
        <v>28008.486000000001</v>
      </c>
      <c r="P4873">
        <v>42815.520000000004</v>
      </c>
      <c r="Q4873">
        <v>0.52866242038216571</v>
      </c>
      <c r="S4873" t="str">
        <f t="shared" si="297"/>
        <v>September</v>
      </c>
      <c r="T4873" t="str">
        <f t="shared" si="298"/>
        <v>2021</v>
      </c>
      <c r="U4873" s="3">
        <f t="shared" si="296"/>
        <v>30</v>
      </c>
    </row>
    <row r="4874" spans="1:21" hidden="1">
      <c r="A4874">
        <v>4873</v>
      </c>
      <c r="B4874" t="s">
        <v>1898</v>
      </c>
      <c r="C4874" t="s">
        <v>11</v>
      </c>
      <c r="D4874" t="s">
        <v>127</v>
      </c>
      <c r="E4874" t="s">
        <v>124</v>
      </c>
      <c r="F4874" s="1">
        <v>44727</v>
      </c>
      <c r="G4874" s="2">
        <v>44727.319444444445</v>
      </c>
      <c r="H4874" s="2">
        <v>44727.493055555555</v>
      </c>
      <c r="I4874" t="s">
        <v>1251</v>
      </c>
      <c r="J4874" t="s">
        <v>71</v>
      </c>
      <c r="K4874">
        <v>29.914999999999999</v>
      </c>
      <c r="L4874">
        <v>250</v>
      </c>
      <c r="M4874">
        <v>1000</v>
      </c>
      <c r="N4874" s="3">
        <v>7478.75</v>
      </c>
      <c r="O4874">
        <v>7478.75</v>
      </c>
      <c r="P4874">
        <v>43077.599999999999</v>
      </c>
      <c r="Q4874">
        <v>4.76</v>
      </c>
      <c r="S4874" t="str">
        <f t="shared" si="297"/>
        <v>June</v>
      </c>
      <c r="T4874" t="str">
        <f t="shared" si="298"/>
        <v>2022</v>
      </c>
      <c r="U4874" s="3">
        <f t="shared" si="296"/>
        <v>30</v>
      </c>
    </row>
    <row r="4875" spans="1:21" hidden="1">
      <c r="A4875">
        <v>4874</v>
      </c>
      <c r="B4875" t="s">
        <v>1899</v>
      </c>
      <c r="C4875" t="s">
        <v>14</v>
      </c>
      <c r="D4875" t="s">
        <v>129</v>
      </c>
      <c r="E4875" t="s">
        <v>75</v>
      </c>
      <c r="F4875" s="1">
        <v>44397</v>
      </c>
      <c r="G4875" s="2">
        <v>44397.760416666664</v>
      </c>
      <c r="H4875" s="2">
        <v>44398.71597222222</v>
      </c>
      <c r="I4875" t="s">
        <v>1631</v>
      </c>
      <c r="J4875" t="s">
        <v>71</v>
      </c>
      <c r="K4875">
        <v>30.02</v>
      </c>
      <c r="L4875">
        <v>345</v>
      </c>
      <c r="M4875">
        <v>1000</v>
      </c>
      <c r="N4875" s="3">
        <v>10356.9</v>
      </c>
      <c r="O4875">
        <v>10356.9</v>
      </c>
      <c r="P4875">
        <v>43228.800000000003</v>
      </c>
      <c r="Q4875">
        <v>3.1739130434782612</v>
      </c>
      <c r="S4875" t="str">
        <f t="shared" si="297"/>
        <v>July</v>
      </c>
      <c r="T4875" t="str">
        <f t="shared" si="298"/>
        <v>2021</v>
      </c>
      <c r="U4875" s="3">
        <f t="shared" si="296"/>
        <v>31</v>
      </c>
    </row>
    <row r="4876" spans="1:21" hidden="1">
      <c r="A4876">
        <v>4875</v>
      </c>
      <c r="B4876" t="s">
        <v>1900</v>
      </c>
      <c r="C4876" t="s">
        <v>14</v>
      </c>
      <c r="D4876" t="s">
        <v>129</v>
      </c>
      <c r="E4876" t="s">
        <v>75</v>
      </c>
      <c r="F4876" s="1">
        <v>44504</v>
      </c>
      <c r="G4876" s="2">
        <v>44504.743055555555</v>
      </c>
      <c r="H4876" s="2">
        <v>44505.604166666664</v>
      </c>
      <c r="I4876" t="s">
        <v>1631</v>
      </c>
      <c r="J4876" t="s">
        <v>71</v>
      </c>
      <c r="K4876">
        <v>30.02</v>
      </c>
      <c r="L4876">
        <v>370</v>
      </c>
      <c r="M4876">
        <v>1000</v>
      </c>
      <c r="N4876" s="3">
        <v>11107.4</v>
      </c>
      <c r="O4876">
        <v>11107.4</v>
      </c>
      <c r="P4876">
        <v>43228.800000000003</v>
      </c>
      <c r="Q4876">
        <v>2.8918918918918921</v>
      </c>
      <c r="S4876" t="str">
        <f t="shared" si="297"/>
        <v>November</v>
      </c>
      <c r="T4876" t="str">
        <f t="shared" si="298"/>
        <v>2021</v>
      </c>
      <c r="U4876" s="3">
        <f t="shared" si="296"/>
        <v>30</v>
      </c>
    </row>
    <row r="4877" spans="1:21" hidden="1">
      <c r="A4877">
        <v>4876</v>
      </c>
      <c r="B4877" t="s">
        <v>1901</v>
      </c>
      <c r="C4877" t="s">
        <v>14</v>
      </c>
      <c r="D4877" t="s">
        <v>129</v>
      </c>
      <c r="E4877" t="s">
        <v>75</v>
      </c>
      <c r="F4877" s="1">
        <v>44396</v>
      </c>
      <c r="G4877" s="2">
        <v>44396.28402777778</v>
      </c>
      <c r="H4877" s="2">
        <v>44397.15625</v>
      </c>
      <c r="I4877" t="s">
        <v>1631</v>
      </c>
      <c r="J4877" t="s">
        <v>71</v>
      </c>
      <c r="K4877">
        <v>30.02</v>
      </c>
      <c r="L4877" s="4">
        <v>1031</v>
      </c>
      <c r="M4877">
        <v>1000</v>
      </c>
      <c r="N4877" s="3">
        <v>30950.62</v>
      </c>
      <c r="O4877">
        <v>30950.62</v>
      </c>
      <c r="P4877">
        <v>43228.800000000003</v>
      </c>
      <c r="Q4877">
        <v>0.3967022308438411</v>
      </c>
      <c r="S4877" t="str">
        <f t="shared" si="297"/>
        <v>July</v>
      </c>
      <c r="T4877" t="str">
        <f t="shared" si="298"/>
        <v>2021</v>
      </c>
      <c r="U4877" s="3">
        <f t="shared" si="296"/>
        <v>31</v>
      </c>
    </row>
    <row r="4878" spans="1:21" hidden="1">
      <c r="A4878">
        <v>4877</v>
      </c>
      <c r="B4878" t="s">
        <v>1899</v>
      </c>
      <c r="C4878" t="s">
        <v>14</v>
      </c>
      <c r="D4878" t="s">
        <v>129</v>
      </c>
      <c r="E4878" t="s">
        <v>75</v>
      </c>
      <c r="F4878" s="1">
        <v>44398</v>
      </c>
      <c r="G4878" s="2">
        <v>44397.760416666664</v>
      </c>
      <c r="H4878" s="2">
        <v>44398.71597222222</v>
      </c>
      <c r="I4878" t="s">
        <v>1631</v>
      </c>
      <c r="J4878" t="s">
        <v>71</v>
      </c>
      <c r="K4878">
        <v>30.02</v>
      </c>
      <c r="L4878" s="4">
        <v>1031</v>
      </c>
      <c r="M4878">
        <v>1000</v>
      </c>
      <c r="N4878" s="3">
        <v>30950.62</v>
      </c>
      <c r="O4878">
        <v>30950.62</v>
      </c>
      <c r="P4878">
        <v>43228.800000000003</v>
      </c>
      <c r="Q4878">
        <v>0.3967022308438411</v>
      </c>
      <c r="S4878" t="str">
        <f t="shared" si="297"/>
        <v>July</v>
      </c>
      <c r="T4878" t="str">
        <f t="shared" si="298"/>
        <v>2021</v>
      </c>
      <c r="U4878" s="3">
        <f t="shared" si="296"/>
        <v>31</v>
      </c>
    </row>
    <row r="4879" spans="1:21" hidden="1">
      <c r="A4879">
        <v>4878</v>
      </c>
      <c r="B4879" t="s">
        <v>1902</v>
      </c>
      <c r="C4879" t="s">
        <v>34</v>
      </c>
      <c r="D4879" t="s">
        <v>129</v>
      </c>
      <c r="E4879" t="s">
        <v>75</v>
      </c>
      <c r="F4879" s="1">
        <v>44526</v>
      </c>
      <c r="G4879" s="2">
        <v>44526.256944444445</v>
      </c>
      <c r="H4879" s="2">
        <v>44526.506944444445</v>
      </c>
      <c r="I4879" t="s">
        <v>1626</v>
      </c>
      <c r="J4879" t="s">
        <v>71</v>
      </c>
      <c r="K4879">
        <v>30.45</v>
      </c>
      <c r="L4879">
        <v>360</v>
      </c>
      <c r="M4879">
        <v>1000</v>
      </c>
      <c r="N4879" s="4">
        <v>10962</v>
      </c>
      <c r="O4879">
        <v>10962</v>
      </c>
      <c r="P4879">
        <v>43848</v>
      </c>
      <c r="Q4879">
        <v>3</v>
      </c>
      <c r="S4879" t="str">
        <f t="shared" si="297"/>
        <v>November</v>
      </c>
      <c r="T4879" t="str">
        <f t="shared" si="298"/>
        <v>2021</v>
      </c>
      <c r="U4879" s="3">
        <f t="shared" si="296"/>
        <v>30</v>
      </c>
    </row>
    <row r="4880" spans="1:21" hidden="1">
      <c r="F4880" s="1"/>
      <c r="G4880" s="2"/>
      <c r="H4880" s="2"/>
      <c r="O4880">
        <v>0</v>
      </c>
      <c r="P4880">
        <v>0</v>
      </c>
      <c r="Q4880" t="e">
        <v>#DIV/0!</v>
      </c>
      <c r="U4880" s="3"/>
    </row>
    <row r="4881" spans="1:21" hidden="1">
      <c r="F4881" s="1"/>
      <c r="G4881" s="2"/>
      <c r="H4881" s="2"/>
      <c r="O4881">
        <v>0</v>
      </c>
      <c r="P4881">
        <v>0</v>
      </c>
      <c r="Q4881" t="e">
        <v>#DIV/0!</v>
      </c>
      <c r="U4881" s="3"/>
    </row>
    <row r="4882" spans="1:21" hidden="1">
      <c r="A4882">
        <v>4881</v>
      </c>
      <c r="B4882" t="s">
        <v>1903</v>
      </c>
      <c r="C4882" t="s">
        <v>29</v>
      </c>
      <c r="D4882" t="s">
        <v>129</v>
      </c>
      <c r="E4882" t="s">
        <v>75</v>
      </c>
      <c r="F4882" s="1">
        <v>44783</v>
      </c>
      <c r="G4882" s="2">
        <v>44783.301388888889</v>
      </c>
      <c r="H4882" s="2">
        <v>44783.43472222222</v>
      </c>
      <c r="I4882" t="s">
        <v>1251</v>
      </c>
      <c r="J4882" t="s">
        <v>71</v>
      </c>
      <c r="K4882">
        <v>31.094000000000001</v>
      </c>
      <c r="L4882">
        <v>192</v>
      </c>
      <c r="M4882">
        <v>1000</v>
      </c>
      <c r="N4882" s="3">
        <v>5970.0479999999998</v>
      </c>
      <c r="O4882">
        <v>5970.0479999999998</v>
      </c>
      <c r="P4882">
        <v>44775.360000000001</v>
      </c>
      <c r="Q4882">
        <v>6.5</v>
      </c>
      <c r="S4882" t="str">
        <f t="shared" si="297"/>
        <v>August</v>
      </c>
      <c r="T4882" t="str">
        <f t="shared" si="298"/>
        <v>2022</v>
      </c>
      <c r="U4882" s="3">
        <f t="shared" ref="U4882:U4913" si="299">DAY(EOMONTH(F4882, 0))</f>
        <v>31</v>
      </c>
    </row>
    <row r="4883" spans="1:21" hidden="1">
      <c r="A4883">
        <v>4882</v>
      </c>
      <c r="B4883" t="s">
        <v>1904</v>
      </c>
      <c r="C4883" t="s">
        <v>9</v>
      </c>
      <c r="D4883" t="s">
        <v>127</v>
      </c>
      <c r="E4883" t="s">
        <v>124</v>
      </c>
      <c r="F4883" s="1">
        <v>44640</v>
      </c>
      <c r="G4883" s="2">
        <v>44640.28125</v>
      </c>
      <c r="H4883" s="2">
        <v>44640.594444444447</v>
      </c>
      <c r="I4883" t="s">
        <v>1251</v>
      </c>
      <c r="J4883" t="s">
        <v>71</v>
      </c>
      <c r="K4883">
        <v>31.094000000000001</v>
      </c>
      <c r="L4883">
        <v>451</v>
      </c>
      <c r="M4883">
        <v>1000</v>
      </c>
      <c r="N4883" s="3">
        <v>14023.394</v>
      </c>
      <c r="O4883">
        <v>14023.394</v>
      </c>
      <c r="P4883">
        <v>44775.360000000001</v>
      </c>
      <c r="Q4883">
        <v>2.1929046563192904</v>
      </c>
      <c r="S4883" t="str">
        <f t="shared" si="297"/>
        <v>March</v>
      </c>
      <c r="T4883" t="str">
        <f t="shared" si="298"/>
        <v>2022</v>
      </c>
      <c r="U4883" s="3">
        <f t="shared" si="299"/>
        <v>31</v>
      </c>
    </row>
    <row r="4884" spans="1:21" hidden="1">
      <c r="A4884">
        <v>4883</v>
      </c>
      <c r="B4884" t="s">
        <v>1905</v>
      </c>
      <c r="C4884" t="s">
        <v>29</v>
      </c>
      <c r="D4884" t="s">
        <v>141</v>
      </c>
      <c r="E4884" t="s">
        <v>124</v>
      </c>
      <c r="F4884" s="1">
        <v>44713</v>
      </c>
      <c r="G4884" s="2">
        <v>44713.313888888886</v>
      </c>
      <c r="H4884" s="2">
        <v>44713.631944444445</v>
      </c>
      <c r="I4884" t="s">
        <v>1251</v>
      </c>
      <c r="J4884" t="s">
        <v>71</v>
      </c>
      <c r="K4884">
        <v>31.094000000000001</v>
      </c>
      <c r="L4884">
        <v>458</v>
      </c>
      <c r="M4884">
        <v>1000</v>
      </c>
      <c r="N4884" s="3">
        <v>14241.052</v>
      </c>
      <c r="O4884">
        <v>14241.052</v>
      </c>
      <c r="P4884">
        <v>44775.360000000001</v>
      </c>
      <c r="Q4884">
        <v>2.14410480349345</v>
      </c>
      <c r="S4884" t="str">
        <f t="shared" si="297"/>
        <v>June</v>
      </c>
      <c r="T4884" t="str">
        <f t="shared" si="298"/>
        <v>2022</v>
      </c>
      <c r="U4884" s="3">
        <f t="shared" si="299"/>
        <v>30</v>
      </c>
    </row>
    <row r="4885" spans="1:21" hidden="1">
      <c r="A4885">
        <v>4884</v>
      </c>
      <c r="B4885" t="s">
        <v>1906</v>
      </c>
      <c r="C4885" t="s">
        <v>29</v>
      </c>
      <c r="D4885" t="s">
        <v>123</v>
      </c>
      <c r="E4885" t="s">
        <v>124</v>
      </c>
      <c r="F4885" s="1">
        <v>44741</v>
      </c>
      <c r="G4885" s="2">
        <v>44741.323611111111</v>
      </c>
      <c r="H4885" s="2">
        <v>44741.669444444444</v>
      </c>
      <c r="I4885" t="s">
        <v>1251</v>
      </c>
      <c r="J4885" t="s">
        <v>71</v>
      </c>
      <c r="K4885">
        <v>31.094000000000001</v>
      </c>
      <c r="L4885">
        <v>498</v>
      </c>
      <c r="M4885">
        <v>1000</v>
      </c>
      <c r="N4885" s="3">
        <v>15484.812</v>
      </c>
      <c r="O4885">
        <v>15484.812</v>
      </c>
      <c r="P4885">
        <v>44775.360000000001</v>
      </c>
      <c r="Q4885">
        <v>1.8915662650602412</v>
      </c>
      <c r="S4885" t="str">
        <f t="shared" si="297"/>
        <v>June</v>
      </c>
      <c r="T4885" t="str">
        <f t="shared" si="298"/>
        <v>2022</v>
      </c>
      <c r="U4885" s="3">
        <f t="shared" si="299"/>
        <v>30</v>
      </c>
    </row>
    <row r="4886" spans="1:21" hidden="1">
      <c r="A4886">
        <v>4885</v>
      </c>
      <c r="B4886" t="s">
        <v>1907</v>
      </c>
      <c r="C4886" t="s">
        <v>29</v>
      </c>
      <c r="D4886" t="s">
        <v>123</v>
      </c>
      <c r="E4886" t="s">
        <v>124</v>
      </c>
      <c r="F4886" s="1">
        <v>44734</v>
      </c>
      <c r="G4886" s="2">
        <v>44734.324999999997</v>
      </c>
      <c r="H4886" s="2">
        <v>44734.686111111114</v>
      </c>
      <c r="I4886" t="s">
        <v>1251</v>
      </c>
      <c r="J4886" t="s">
        <v>71</v>
      </c>
      <c r="K4886">
        <v>31.094000000000001</v>
      </c>
      <c r="L4886">
        <v>520</v>
      </c>
      <c r="M4886">
        <v>1000</v>
      </c>
      <c r="N4886" s="3">
        <v>16168.88</v>
      </c>
      <c r="O4886">
        <v>16168.88</v>
      </c>
      <c r="P4886">
        <v>44775.360000000001</v>
      </c>
      <c r="Q4886">
        <v>1.7692307692307696</v>
      </c>
      <c r="S4886" t="str">
        <f t="shared" si="297"/>
        <v>June</v>
      </c>
      <c r="T4886" t="str">
        <f t="shared" si="298"/>
        <v>2022</v>
      </c>
      <c r="U4886" s="3">
        <f t="shared" si="299"/>
        <v>30</v>
      </c>
    </row>
    <row r="4887" spans="1:21" hidden="1">
      <c r="A4887">
        <v>4886</v>
      </c>
      <c r="B4887" t="s">
        <v>1908</v>
      </c>
      <c r="C4887" t="s">
        <v>29</v>
      </c>
      <c r="D4887" t="s">
        <v>127</v>
      </c>
      <c r="E4887" t="s">
        <v>124</v>
      </c>
      <c r="F4887" s="1">
        <v>44755</v>
      </c>
      <c r="G4887" s="2">
        <v>44755.31527777778</v>
      </c>
      <c r="H4887" s="2">
        <v>44755.69027777778</v>
      </c>
      <c r="I4887" t="s">
        <v>1251</v>
      </c>
      <c r="J4887" t="s">
        <v>71</v>
      </c>
      <c r="K4887">
        <v>31.094000000000001</v>
      </c>
      <c r="L4887">
        <v>540</v>
      </c>
      <c r="M4887">
        <v>1000</v>
      </c>
      <c r="N4887" s="3">
        <v>16790.759999999998</v>
      </c>
      <c r="O4887">
        <v>16790.759999999998</v>
      </c>
      <c r="P4887">
        <v>44775.360000000001</v>
      </c>
      <c r="Q4887">
        <v>1.666666666666667</v>
      </c>
      <c r="S4887" t="str">
        <f t="shared" si="297"/>
        <v>July</v>
      </c>
      <c r="T4887" t="str">
        <f t="shared" si="298"/>
        <v>2022</v>
      </c>
      <c r="U4887" s="3">
        <f t="shared" si="299"/>
        <v>31</v>
      </c>
    </row>
    <row r="4888" spans="1:21" hidden="1">
      <c r="A4888">
        <v>4887</v>
      </c>
      <c r="B4888" t="s">
        <v>1909</v>
      </c>
      <c r="C4888" t="s">
        <v>29</v>
      </c>
      <c r="D4888" t="s">
        <v>127</v>
      </c>
      <c r="E4888" t="s">
        <v>124</v>
      </c>
      <c r="F4888" s="1">
        <v>44748</v>
      </c>
      <c r="G4888" s="2">
        <v>44748.279861111114</v>
      </c>
      <c r="H4888" s="2">
        <v>44748.677083333336</v>
      </c>
      <c r="I4888" t="s">
        <v>1251</v>
      </c>
      <c r="J4888" t="s">
        <v>71</v>
      </c>
      <c r="K4888">
        <v>31.094000000000001</v>
      </c>
      <c r="L4888">
        <v>572</v>
      </c>
      <c r="M4888">
        <v>1000</v>
      </c>
      <c r="N4888" s="3">
        <v>17785.768</v>
      </c>
      <c r="O4888">
        <v>17785.768</v>
      </c>
      <c r="P4888">
        <v>44775.360000000001</v>
      </c>
      <c r="Q4888">
        <v>1.5174825174825175</v>
      </c>
      <c r="S4888" t="str">
        <f t="shared" si="297"/>
        <v>July</v>
      </c>
      <c r="T4888" t="str">
        <f t="shared" si="298"/>
        <v>2022</v>
      </c>
      <c r="U4888" s="3">
        <f t="shared" si="299"/>
        <v>31</v>
      </c>
    </row>
    <row r="4889" spans="1:21" hidden="1">
      <c r="A4889">
        <v>4888</v>
      </c>
      <c r="B4889" t="s">
        <v>1910</v>
      </c>
      <c r="C4889" t="s">
        <v>29</v>
      </c>
      <c r="D4889" t="s">
        <v>131</v>
      </c>
      <c r="E4889" t="s">
        <v>124</v>
      </c>
      <c r="F4889" s="1">
        <v>44769</v>
      </c>
      <c r="G4889" s="2">
        <v>44769.287499999999</v>
      </c>
      <c r="H4889" s="2">
        <v>44769.695138888892</v>
      </c>
      <c r="I4889" t="s">
        <v>1251</v>
      </c>
      <c r="J4889" t="s">
        <v>71</v>
      </c>
      <c r="K4889">
        <v>31.094000000000001</v>
      </c>
      <c r="L4889">
        <v>587</v>
      </c>
      <c r="M4889">
        <v>1000</v>
      </c>
      <c r="N4889" s="3">
        <v>18252.178</v>
      </c>
      <c r="O4889">
        <v>18252.178</v>
      </c>
      <c r="P4889">
        <v>44775.360000000001</v>
      </c>
      <c r="Q4889">
        <v>1.4531516183986373</v>
      </c>
      <c r="S4889" t="str">
        <f t="shared" si="297"/>
        <v>July</v>
      </c>
      <c r="T4889" t="str">
        <f t="shared" si="298"/>
        <v>2022</v>
      </c>
      <c r="U4889" s="3">
        <f t="shared" si="299"/>
        <v>31</v>
      </c>
    </row>
    <row r="4890" spans="1:21" hidden="1">
      <c r="A4890">
        <v>4889</v>
      </c>
      <c r="B4890" t="s">
        <v>1911</v>
      </c>
      <c r="C4890" t="s">
        <v>29</v>
      </c>
      <c r="D4890" t="s">
        <v>131</v>
      </c>
      <c r="E4890" t="s">
        <v>124</v>
      </c>
      <c r="F4890" s="1">
        <v>44760</v>
      </c>
      <c r="G4890" s="2">
        <v>44760.566666666666</v>
      </c>
      <c r="H4890" s="2">
        <v>44762.836111111108</v>
      </c>
      <c r="I4890" t="s">
        <v>1251</v>
      </c>
      <c r="J4890" t="s">
        <v>71</v>
      </c>
      <c r="K4890">
        <v>31.094000000000001</v>
      </c>
      <c r="L4890">
        <v>624</v>
      </c>
      <c r="M4890">
        <v>1000</v>
      </c>
      <c r="N4890" s="3">
        <v>19402.655999999999</v>
      </c>
      <c r="O4890">
        <v>19402.655999999999</v>
      </c>
      <c r="P4890">
        <v>44775.360000000001</v>
      </c>
      <c r="Q4890">
        <v>1.3076923076923079</v>
      </c>
      <c r="S4890" t="str">
        <f t="shared" si="297"/>
        <v>July</v>
      </c>
      <c r="T4890" t="str">
        <f t="shared" si="298"/>
        <v>2022</v>
      </c>
      <c r="U4890" s="3">
        <f t="shared" si="299"/>
        <v>31</v>
      </c>
    </row>
    <row r="4891" spans="1:21" hidden="1">
      <c r="A4891">
        <v>4890</v>
      </c>
      <c r="B4891" t="s">
        <v>1912</v>
      </c>
      <c r="C4891" t="s">
        <v>29</v>
      </c>
      <c r="D4891" t="s">
        <v>129</v>
      </c>
      <c r="E4891" t="s">
        <v>75</v>
      </c>
      <c r="F4891" s="1">
        <v>44776</v>
      </c>
      <c r="G4891" s="2">
        <v>44776.273611111108</v>
      </c>
      <c r="H4891" s="2">
        <v>44776.706944444442</v>
      </c>
      <c r="I4891" t="s">
        <v>1251</v>
      </c>
      <c r="J4891" t="s">
        <v>71</v>
      </c>
      <c r="K4891">
        <v>31.094000000000001</v>
      </c>
      <c r="L4891">
        <v>624</v>
      </c>
      <c r="M4891">
        <v>1000</v>
      </c>
      <c r="N4891" s="3">
        <v>19402.655999999999</v>
      </c>
      <c r="O4891">
        <v>19402.655999999999</v>
      </c>
      <c r="P4891">
        <v>44775.360000000001</v>
      </c>
      <c r="Q4891">
        <v>1.3076923076923079</v>
      </c>
      <c r="S4891" t="str">
        <f t="shared" si="297"/>
        <v>August</v>
      </c>
      <c r="T4891" t="str">
        <f t="shared" si="298"/>
        <v>2022</v>
      </c>
      <c r="U4891" s="3">
        <f t="shared" si="299"/>
        <v>31</v>
      </c>
    </row>
    <row r="4892" spans="1:21" hidden="1">
      <c r="A4892">
        <v>4891</v>
      </c>
      <c r="B4892" t="s">
        <v>1913</v>
      </c>
      <c r="C4892" t="s">
        <v>17</v>
      </c>
      <c r="D4892" t="s">
        <v>123</v>
      </c>
      <c r="E4892" t="s">
        <v>124</v>
      </c>
      <c r="F4892" s="1">
        <v>44657</v>
      </c>
      <c r="G4892" s="2">
        <v>44657.291666666664</v>
      </c>
      <c r="H4892" s="2">
        <v>44657.75</v>
      </c>
      <c r="I4892" t="s">
        <v>1251</v>
      </c>
      <c r="J4892" t="s">
        <v>71</v>
      </c>
      <c r="K4892">
        <v>31.094000000000001</v>
      </c>
      <c r="L4892">
        <v>660</v>
      </c>
      <c r="M4892">
        <v>1000</v>
      </c>
      <c r="N4892" s="3">
        <v>20522.04</v>
      </c>
      <c r="O4892">
        <v>20522.04</v>
      </c>
      <c r="P4892">
        <v>44775.360000000001</v>
      </c>
      <c r="Q4892">
        <v>1.1818181818181817</v>
      </c>
      <c r="S4892" t="str">
        <f t="shared" si="297"/>
        <v>April</v>
      </c>
      <c r="T4892" t="str">
        <f t="shared" si="298"/>
        <v>2022</v>
      </c>
      <c r="U4892" s="3">
        <f t="shared" si="299"/>
        <v>30</v>
      </c>
    </row>
    <row r="4893" spans="1:21" hidden="1">
      <c r="A4893">
        <v>4892</v>
      </c>
      <c r="B4893" t="s">
        <v>1914</v>
      </c>
      <c r="C4893" t="s">
        <v>17</v>
      </c>
      <c r="D4893" t="s">
        <v>123</v>
      </c>
      <c r="E4893" t="s">
        <v>124</v>
      </c>
      <c r="F4893" s="1">
        <v>44647</v>
      </c>
      <c r="G4893" s="2">
        <v>44643.339583333334</v>
      </c>
      <c r="H4893" s="2">
        <v>44647.489583333336</v>
      </c>
      <c r="I4893" t="s">
        <v>1251</v>
      </c>
      <c r="J4893" t="s">
        <v>71</v>
      </c>
      <c r="K4893">
        <v>31.094000000000001</v>
      </c>
      <c r="L4893">
        <v>705</v>
      </c>
      <c r="M4893">
        <v>1000</v>
      </c>
      <c r="N4893" s="3">
        <v>21921.27</v>
      </c>
      <c r="O4893">
        <v>21921.27</v>
      </c>
      <c r="P4893">
        <v>44775.360000000001</v>
      </c>
      <c r="Q4893">
        <v>1.0425531914893618</v>
      </c>
      <c r="S4893" t="str">
        <f t="shared" si="297"/>
        <v>March</v>
      </c>
      <c r="T4893" t="str">
        <f t="shared" si="298"/>
        <v>2022</v>
      </c>
      <c r="U4893" s="3">
        <f t="shared" si="299"/>
        <v>31</v>
      </c>
    </row>
    <row r="4894" spans="1:21" hidden="1">
      <c r="A4894">
        <v>4893</v>
      </c>
      <c r="B4894" t="s">
        <v>1915</v>
      </c>
      <c r="C4894" t="s">
        <v>17</v>
      </c>
      <c r="D4894" t="s">
        <v>123</v>
      </c>
      <c r="E4894" t="s">
        <v>124</v>
      </c>
      <c r="F4894" s="1">
        <v>44654</v>
      </c>
      <c r="G4894" s="2">
        <v>44650</v>
      </c>
      <c r="H4894" s="2">
        <v>44654.491666666669</v>
      </c>
      <c r="I4894" t="s">
        <v>1251</v>
      </c>
      <c r="J4894" t="s">
        <v>71</v>
      </c>
      <c r="K4894">
        <v>31.094000000000001</v>
      </c>
      <c r="L4894">
        <v>708</v>
      </c>
      <c r="M4894">
        <v>1000</v>
      </c>
      <c r="N4894" s="3">
        <v>22014.552</v>
      </c>
      <c r="O4894">
        <v>22014.552</v>
      </c>
      <c r="P4894">
        <v>44775.360000000001</v>
      </c>
      <c r="Q4894">
        <v>1.0338983050847459</v>
      </c>
      <c r="S4894" t="str">
        <f t="shared" si="297"/>
        <v>April</v>
      </c>
      <c r="T4894" t="str">
        <f t="shared" si="298"/>
        <v>2022</v>
      </c>
      <c r="U4894" s="3">
        <f t="shared" si="299"/>
        <v>30</v>
      </c>
    </row>
    <row r="4895" spans="1:21" hidden="1">
      <c r="A4895">
        <v>4894</v>
      </c>
      <c r="B4895" t="s">
        <v>1916</v>
      </c>
      <c r="C4895" t="s">
        <v>29</v>
      </c>
      <c r="D4895" t="s">
        <v>129</v>
      </c>
      <c r="E4895" t="s">
        <v>75</v>
      </c>
      <c r="F4895" s="1">
        <v>44790</v>
      </c>
      <c r="G4895" s="2">
        <v>44790.25</v>
      </c>
      <c r="H4895" s="2">
        <v>44790.75</v>
      </c>
      <c r="I4895" t="s">
        <v>1251</v>
      </c>
      <c r="J4895" t="s">
        <v>71</v>
      </c>
      <c r="K4895">
        <v>31.094000000000001</v>
      </c>
      <c r="L4895">
        <v>720</v>
      </c>
      <c r="M4895">
        <v>1000</v>
      </c>
      <c r="N4895" s="3">
        <v>22387.68</v>
      </c>
      <c r="O4895">
        <v>22387.68</v>
      </c>
      <c r="P4895">
        <v>44775.360000000001</v>
      </c>
      <c r="Q4895">
        <v>1</v>
      </c>
      <c r="S4895" t="str">
        <f t="shared" si="297"/>
        <v>August</v>
      </c>
      <c r="T4895" t="str">
        <f t="shared" si="298"/>
        <v>2022</v>
      </c>
      <c r="U4895" s="3">
        <f t="shared" si="299"/>
        <v>31</v>
      </c>
    </row>
    <row r="4896" spans="1:21" hidden="1">
      <c r="A4896">
        <v>4895</v>
      </c>
      <c r="B4896" t="s">
        <v>1917</v>
      </c>
      <c r="C4896" t="s">
        <v>29</v>
      </c>
      <c r="D4896" t="s">
        <v>129</v>
      </c>
      <c r="E4896" t="s">
        <v>75</v>
      </c>
      <c r="F4896" s="1">
        <v>44797</v>
      </c>
      <c r="G4896" s="2">
        <v>44797.25</v>
      </c>
      <c r="H4896" s="2">
        <v>44797.75</v>
      </c>
      <c r="I4896" t="s">
        <v>1251</v>
      </c>
      <c r="J4896" t="s">
        <v>71</v>
      </c>
      <c r="K4896">
        <v>31.094000000000001</v>
      </c>
      <c r="L4896">
        <v>720</v>
      </c>
      <c r="M4896">
        <v>1000</v>
      </c>
      <c r="N4896" s="3">
        <v>22387.68</v>
      </c>
      <c r="O4896">
        <v>22387.68</v>
      </c>
      <c r="P4896">
        <v>44775.360000000001</v>
      </c>
      <c r="Q4896">
        <v>1</v>
      </c>
      <c r="S4896" t="str">
        <f t="shared" si="297"/>
        <v>August</v>
      </c>
      <c r="T4896" t="str">
        <f t="shared" si="298"/>
        <v>2022</v>
      </c>
      <c r="U4896" s="3">
        <f t="shared" si="299"/>
        <v>31</v>
      </c>
    </row>
    <row r="4897" spans="1:21" hidden="1">
      <c r="A4897">
        <v>4896</v>
      </c>
      <c r="B4897" t="s">
        <v>1918</v>
      </c>
      <c r="C4897" t="s">
        <v>29</v>
      </c>
      <c r="D4897" t="s">
        <v>129</v>
      </c>
      <c r="E4897" t="s">
        <v>75</v>
      </c>
      <c r="F4897" s="1">
        <v>44811</v>
      </c>
      <c r="G4897" s="2">
        <v>44811.25</v>
      </c>
      <c r="H4897" s="2">
        <v>44811.75</v>
      </c>
      <c r="I4897" t="s">
        <v>1251</v>
      </c>
      <c r="J4897" t="s">
        <v>71</v>
      </c>
      <c r="K4897">
        <v>31.094000000000001</v>
      </c>
      <c r="L4897">
        <v>720</v>
      </c>
      <c r="M4897">
        <v>1000</v>
      </c>
      <c r="N4897" s="3">
        <v>22387.68</v>
      </c>
      <c r="O4897">
        <v>22387.68</v>
      </c>
      <c r="P4897">
        <v>44775.360000000001</v>
      </c>
      <c r="Q4897">
        <v>1</v>
      </c>
      <c r="S4897" t="str">
        <f t="shared" si="297"/>
        <v>September</v>
      </c>
      <c r="T4897" t="str">
        <f t="shared" si="298"/>
        <v>2022</v>
      </c>
      <c r="U4897" s="3">
        <f t="shared" si="299"/>
        <v>30</v>
      </c>
    </row>
    <row r="4898" spans="1:21" hidden="1">
      <c r="A4898">
        <v>4897</v>
      </c>
      <c r="B4898" t="s">
        <v>1919</v>
      </c>
      <c r="C4898" t="s">
        <v>29</v>
      </c>
      <c r="D4898" t="s">
        <v>123</v>
      </c>
      <c r="E4898" t="s">
        <v>124</v>
      </c>
      <c r="F4898" s="1">
        <v>44671</v>
      </c>
      <c r="G4898" s="2">
        <v>44671.283333333333</v>
      </c>
      <c r="H4898" s="2">
        <v>44671.833333333336</v>
      </c>
      <c r="I4898" t="s">
        <v>1251</v>
      </c>
      <c r="J4898" t="s">
        <v>71</v>
      </c>
      <c r="K4898">
        <v>31.094000000000001</v>
      </c>
      <c r="L4898">
        <v>792</v>
      </c>
      <c r="M4898">
        <v>1000</v>
      </c>
      <c r="N4898" s="3">
        <v>24626.448</v>
      </c>
      <c r="O4898">
        <v>24626.448</v>
      </c>
      <c r="P4898">
        <v>44775.360000000001</v>
      </c>
      <c r="Q4898">
        <v>0.81818181818181823</v>
      </c>
      <c r="S4898" t="str">
        <f t="shared" si="297"/>
        <v>April</v>
      </c>
      <c r="T4898" t="str">
        <f t="shared" si="298"/>
        <v>2022</v>
      </c>
      <c r="U4898" s="3">
        <f t="shared" si="299"/>
        <v>30</v>
      </c>
    </row>
    <row r="4899" spans="1:21" hidden="1">
      <c r="A4899">
        <v>4898</v>
      </c>
      <c r="B4899" t="s">
        <v>1920</v>
      </c>
      <c r="C4899" t="s">
        <v>57</v>
      </c>
      <c r="D4899" t="s">
        <v>129</v>
      </c>
      <c r="E4899" t="s">
        <v>75</v>
      </c>
      <c r="F4899" s="1">
        <v>44467</v>
      </c>
      <c r="G4899" s="2">
        <v>44467.383333333331</v>
      </c>
      <c r="H4899" s="2">
        <v>44468.392361111109</v>
      </c>
      <c r="I4899" t="s">
        <v>1251</v>
      </c>
      <c r="J4899" t="s">
        <v>71</v>
      </c>
      <c r="K4899">
        <v>31.094000000000001</v>
      </c>
      <c r="L4899">
        <v>888</v>
      </c>
      <c r="M4899">
        <v>1000</v>
      </c>
      <c r="N4899" s="3">
        <v>27611.472000000002</v>
      </c>
      <c r="O4899">
        <v>27611.472000000002</v>
      </c>
      <c r="P4899">
        <v>44775.360000000001</v>
      </c>
      <c r="Q4899">
        <v>0.6216216216216216</v>
      </c>
      <c r="S4899" t="str">
        <f t="shared" si="297"/>
        <v>September</v>
      </c>
      <c r="T4899" t="str">
        <f t="shared" si="298"/>
        <v>2021</v>
      </c>
      <c r="U4899" s="3">
        <f t="shared" si="299"/>
        <v>30</v>
      </c>
    </row>
    <row r="4900" spans="1:21" hidden="1">
      <c r="A4900">
        <v>4899</v>
      </c>
      <c r="B4900" t="s">
        <v>1914</v>
      </c>
      <c r="C4900" t="s">
        <v>17</v>
      </c>
      <c r="D4900" t="s">
        <v>123</v>
      </c>
      <c r="E4900" t="s">
        <v>124</v>
      </c>
      <c r="F4900" s="1">
        <v>44643</v>
      </c>
      <c r="G4900" s="2">
        <v>44643.339583333334</v>
      </c>
      <c r="H4900" s="2">
        <v>44647.489583333336</v>
      </c>
      <c r="I4900" t="s">
        <v>1251</v>
      </c>
      <c r="J4900" t="s">
        <v>71</v>
      </c>
      <c r="K4900">
        <v>31.094000000000001</v>
      </c>
      <c r="L4900">
        <v>951</v>
      </c>
      <c r="M4900">
        <v>1000</v>
      </c>
      <c r="N4900" s="3">
        <v>29570.394</v>
      </c>
      <c r="O4900">
        <v>29570.394</v>
      </c>
      <c r="P4900">
        <v>44775.360000000001</v>
      </c>
      <c r="Q4900">
        <v>0.51419558359621453</v>
      </c>
      <c r="S4900" t="str">
        <f t="shared" si="297"/>
        <v>March</v>
      </c>
      <c r="T4900" t="str">
        <f t="shared" si="298"/>
        <v>2022</v>
      </c>
      <c r="U4900" s="3">
        <f t="shared" si="299"/>
        <v>31</v>
      </c>
    </row>
    <row r="4901" spans="1:21" hidden="1">
      <c r="A4901">
        <v>4900</v>
      </c>
      <c r="B4901" t="s">
        <v>1921</v>
      </c>
      <c r="C4901" t="s">
        <v>11</v>
      </c>
      <c r="D4901" t="s">
        <v>135</v>
      </c>
      <c r="E4901" t="s">
        <v>124</v>
      </c>
      <c r="F4901" s="1">
        <v>44464</v>
      </c>
      <c r="G4901" s="2">
        <v>44464.304166666669</v>
      </c>
      <c r="H4901" s="2">
        <v>44466</v>
      </c>
      <c r="I4901" t="s">
        <v>1251</v>
      </c>
      <c r="J4901" t="s">
        <v>71</v>
      </c>
      <c r="K4901">
        <v>31.094000000000001</v>
      </c>
      <c r="L4901" s="4">
        <v>1002</v>
      </c>
      <c r="M4901">
        <v>1000</v>
      </c>
      <c r="N4901" s="3">
        <v>31156.187999999998</v>
      </c>
      <c r="O4901">
        <v>31156.187999999998</v>
      </c>
      <c r="P4901">
        <v>44775.360000000001</v>
      </c>
      <c r="Q4901">
        <v>0.43712574850299413</v>
      </c>
      <c r="S4901" t="str">
        <f t="shared" si="297"/>
        <v>September</v>
      </c>
      <c r="T4901" t="str">
        <f t="shared" si="298"/>
        <v>2021</v>
      </c>
      <c r="U4901" s="3">
        <f t="shared" si="299"/>
        <v>30</v>
      </c>
    </row>
    <row r="4902" spans="1:21" hidden="1">
      <c r="A4902">
        <v>4901</v>
      </c>
      <c r="B4902" t="s">
        <v>1922</v>
      </c>
      <c r="C4902" t="s">
        <v>17</v>
      </c>
      <c r="D4902" t="s">
        <v>123</v>
      </c>
      <c r="E4902" t="s">
        <v>124</v>
      </c>
      <c r="F4902" s="1">
        <v>44626</v>
      </c>
      <c r="G4902" s="2">
        <v>44624</v>
      </c>
      <c r="H4902" s="2">
        <v>44626.75</v>
      </c>
      <c r="I4902" t="s">
        <v>1251</v>
      </c>
      <c r="J4902" t="s">
        <v>71</v>
      </c>
      <c r="K4902">
        <v>31.094000000000001</v>
      </c>
      <c r="L4902" s="4">
        <v>1080</v>
      </c>
      <c r="M4902">
        <v>1000</v>
      </c>
      <c r="N4902" s="3">
        <v>33581.519999999997</v>
      </c>
      <c r="O4902">
        <v>33581.519999999997</v>
      </c>
      <c r="P4902">
        <v>44775.360000000001</v>
      </c>
      <c r="Q4902">
        <v>0.33333333333333348</v>
      </c>
      <c r="S4902" t="str">
        <f t="shared" si="297"/>
        <v>March</v>
      </c>
      <c r="T4902" t="str">
        <f t="shared" si="298"/>
        <v>2022</v>
      </c>
      <c r="U4902" s="3">
        <f t="shared" si="299"/>
        <v>31</v>
      </c>
    </row>
    <row r="4903" spans="1:21" hidden="1">
      <c r="A4903">
        <v>4902</v>
      </c>
      <c r="B4903" t="s">
        <v>1923</v>
      </c>
      <c r="C4903" t="s">
        <v>17</v>
      </c>
      <c r="D4903" t="s">
        <v>141</v>
      </c>
      <c r="E4903" t="s">
        <v>124</v>
      </c>
      <c r="F4903" s="1">
        <v>44633</v>
      </c>
      <c r="G4903" s="2">
        <v>44629</v>
      </c>
      <c r="H4903" s="2">
        <v>44633.75</v>
      </c>
      <c r="I4903" t="s">
        <v>1251</v>
      </c>
      <c r="J4903" t="s">
        <v>71</v>
      </c>
      <c r="K4903">
        <v>31.094000000000001</v>
      </c>
      <c r="L4903" s="4">
        <v>1080</v>
      </c>
      <c r="M4903">
        <v>1000</v>
      </c>
      <c r="N4903" s="3">
        <v>33581.519999999997</v>
      </c>
      <c r="O4903">
        <v>33581.519999999997</v>
      </c>
      <c r="P4903">
        <v>44775.360000000001</v>
      </c>
      <c r="Q4903">
        <v>0.33333333333333348</v>
      </c>
      <c r="S4903" t="str">
        <f t="shared" si="297"/>
        <v>March</v>
      </c>
      <c r="T4903" t="str">
        <f t="shared" si="298"/>
        <v>2022</v>
      </c>
      <c r="U4903" s="3">
        <f t="shared" si="299"/>
        <v>31</v>
      </c>
    </row>
    <row r="4904" spans="1:21" hidden="1">
      <c r="A4904">
        <v>4903</v>
      </c>
      <c r="B4904" t="s">
        <v>1911</v>
      </c>
      <c r="C4904" t="s">
        <v>29</v>
      </c>
      <c r="D4904" t="s">
        <v>131</v>
      </c>
      <c r="E4904" t="s">
        <v>124</v>
      </c>
      <c r="F4904" s="1">
        <v>44762</v>
      </c>
      <c r="G4904" s="2">
        <v>44760.566666666666</v>
      </c>
      <c r="H4904" s="2">
        <v>44762.836111111108</v>
      </c>
      <c r="I4904" t="s">
        <v>1251</v>
      </c>
      <c r="J4904" t="s">
        <v>71</v>
      </c>
      <c r="K4904">
        <v>31.094000000000001</v>
      </c>
      <c r="L4904" s="4">
        <v>1204</v>
      </c>
      <c r="M4904">
        <v>1000</v>
      </c>
      <c r="N4904" s="3">
        <v>37437.175999999999</v>
      </c>
      <c r="O4904">
        <v>37437.175999999999</v>
      </c>
      <c r="P4904">
        <v>44775.360000000001</v>
      </c>
      <c r="Q4904">
        <v>0.19601328903654489</v>
      </c>
      <c r="S4904" t="str">
        <f t="shared" si="297"/>
        <v>July</v>
      </c>
      <c r="T4904" t="str">
        <f t="shared" si="298"/>
        <v>2022</v>
      </c>
      <c r="U4904" s="3">
        <f t="shared" si="299"/>
        <v>31</v>
      </c>
    </row>
    <row r="4905" spans="1:21" hidden="1">
      <c r="A4905">
        <v>4904</v>
      </c>
      <c r="B4905" t="s">
        <v>1911</v>
      </c>
      <c r="C4905" t="s">
        <v>29</v>
      </c>
      <c r="D4905" t="s">
        <v>131</v>
      </c>
      <c r="E4905" t="s">
        <v>124</v>
      </c>
      <c r="F4905" s="1">
        <v>44761</v>
      </c>
      <c r="G4905" s="2">
        <v>44760.566666666666</v>
      </c>
      <c r="H4905" s="2">
        <v>44762.836111111108</v>
      </c>
      <c r="I4905" t="s">
        <v>1251</v>
      </c>
      <c r="J4905" t="s">
        <v>71</v>
      </c>
      <c r="K4905">
        <v>31.094000000000001</v>
      </c>
      <c r="L4905" s="4">
        <v>1440</v>
      </c>
      <c r="M4905">
        <v>1000</v>
      </c>
      <c r="N4905" s="3">
        <v>44775.360000000001</v>
      </c>
      <c r="O4905">
        <v>44775.360000000001</v>
      </c>
      <c r="P4905">
        <v>44775.360000000001</v>
      </c>
      <c r="Q4905">
        <v>0</v>
      </c>
      <c r="S4905" t="str">
        <f t="shared" si="297"/>
        <v>July</v>
      </c>
      <c r="T4905" t="str">
        <f t="shared" si="298"/>
        <v>2022</v>
      </c>
      <c r="U4905" s="3">
        <f t="shared" si="299"/>
        <v>31</v>
      </c>
    </row>
    <row r="4906" spans="1:21" hidden="1">
      <c r="A4906">
        <v>4905</v>
      </c>
      <c r="B4906" t="s">
        <v>1922</v>
      </c>
      <c r="C4906" t="s">
        <v>17</v>
      </c>
      <c r="D4906" t="s">
        <v>123</v>
      </c>
      <c r="E4906" t="s">
        <v>124</v>
      </c>
      <c r="F4906" s="1">
        <v>44624</v>
      </c>
      <c r="G4906" s="2">
        <v>44624</v>
      </c>
      <c r="H4906" s="2">
        <v>44626.75</v>
      </c>
      <c r="I4906" t="s">
        <v>1251</v>
      </c>
      <c r="J4906" t="s">
        <v>71</v>
      </c>
      <c r="K4906">
        <v>31.094000000000001</v>
      </c>
      <c r="L4906" s="4">
        <v>1440</v>
      </c>
      <c r="M4906">
        <v>1000</v>
      </c>
      <c r="N4906" s="3">
        <v>44775.360000000001</v>
      </c>
      <c r="O4906">
        <v>44775.360000000001</v>
      </c>
      <c r="P4906">
        <v>44775.360000000001</v>
      </c>
      <c r="Q4906">
        <v>0</v>
      </c>
      <c r="S4906" t="str">
        <f t="shared" si="297"/>
        <v>March</v>
      </c>
      <c r="T4906" t="str">
        <f t="shared" si="298"/>
        <v>2022</v>
      </c>
      <c r="U4906" s="3">
        <f t="shared" si="299"/>
        <v>31</v>
      </c>
    </row>
    <row r="4907" spans="1:21" hidden="1">
      <c r="A4907">
        <v>4906</v>
      </c>
      <c r="B4907" t="s">
        <v>1922</v>
      </c>
      <c r="C4907" t="s">
        <v>17</v>
      </c>
      <c r="D4907" t="s">
        <v>123</v>
      </c>
      <c r="E4907" t="s">
        <v>124</v>
      </c>
      <c r="F4907" s="1">
        <v>44625</v>
      </c>
      <c r="G4907" s="2">
        <v>44624</v>
      </c>
      <c r="H4907" s="2">
        <v>44626.75</v>
      </c>
      <c r="I4907" t="s">
        <v>1251</v>
      </c>
      <c r="J4907" t="s">
        <v>71</v>
      </c>
      <c r="K4907">
        <v>31.094000000000001</v>
      </c>
      <c r="L4907" s="4">
        <v>1440</v>
      </c>
      <c r="M4907">
        <v>1000</v>
      </c>
      <c r="N4907" s="3">
        <v>44775.360000000001</v>
      </c>
      <c r="O4907">
        <v>44775.360000000001</v>
      </c>
      <c r="P4907">
        <v>44775.360000000001</v>
      </c>
      <c r="Q4907">
        <v>0</v>
      </c>
      <c r="S4907" t="str">
        <f t="shared" si="297"/>
        <v>March</v>
      </c>
      <c r="T4907" t="str">
        <f t="shared" si="298"/>
        <v>2022</v>
      </c>
      <c r="U4907" s="3">
        <f t="shared" si="299"/>
        <v>31</v>
      </c>
    </row>
    <row r="4908" spans="1:21" hidden="1">
      <c r="A4908">
        <v>4907</v>
      </c>
      <c r="B4908" t="s">
        <v>1923</v>
      </c>
      <c r="C4908" t="s">
        <v>17</v>
      </c>
      <c r="D4908" t="s">
        <v>141</v>
      </c>
      <c r="E4908" t="s">
        <v>124</v>
      </c>
      <c r="F4908" s="1">
        <v>44629</v>
      </c>
      <c r="G4908" s="2">
        <v>44629</v>
      </c>
      <c r="H4908" s="2">
        <v>44633.75</v>
      </c>
      <c r="I4908" t="s">
        <v>1251</v>
      </c>
      <c r="J4908" t="s">
        <v>71</v>
      </c>
      <c r="K4908">
        <v>31.094000000000001</v>
      </c>
      <c r="L4908" s="4">
        <v>1440</v>
      </c>
      <c r="M4908">
        <v>1000</v>
      </c>
      <c r="N4908" s="3">
        <v>44775.360000000001</v>
      </c>
      <c r="O4908">
        <v>44775.360000000001</v>
      </c>
      <c r="P4908">
        <v>44775.360000000001</v>
      </c>
      <c r="Q4908">
        <v>0</v>
      </c>
      <c r="S4908" t="str">
        <f t="shared" si="297"/>
        <v>March</v>
      </c>
      <c r="T4908" t="str">
        <f t="shared" si="298"/>
        <v>2022</v>
      </c>
      <c r="U4908" s="3">
        <f t="shared" si="299"/>
        <v>31</v>
      </c>
    </row>
    <row r="4909" spans="1:21" hidden="1">
      <c r="A4909">
        <v>4908</v>
      </c>
      <c r="B4909" t="s">
        <v>1923</v>
      </c>
      <c r="C4909" t="s">
        <v>17</v>
      </c>
      <c r="D4909" t="s">
        <v>141</v>
      </c>
      <c r="E4909" t="s">
        <v>124</v>
      </c>
      <c r="F4909" s="1">
        <v>44630</v>
      </c>
      <c r="G4909" s="2">
        <v>44629</v>
      </c>
      <c r="H4909" s="2">
        <v>44633.75</v>
      </c>
      <c r="I4909" t="s">
        <v>1251</v>
      </c>
      <c r="J4909" t="s">
        <v>71</v>
      </c>
      <c r="K4909">
        <v>31.094000000000001</v>
      </c>
      <c r="L4909" s="4">
        <v>1440</v>
      </c>
      <c r="M4909">
        <v>1000</v>
      </c>
      <c r="N4909" s="3">
        <v>44775.360000000001</v>
      </c>
      <c r="O4909">
        <v>44775.360000000001</v>
      </c>
      <c r="P4909">
        <v>44775.360000000001</v>
      </c>
      <c r="Q4909">
        <v>0</v>
      </c>
      <c r="S4909" t="str">
        <f t="shared" si="297"/>
        <v>March</v>
      </c>
      <c r="T4909" t="str">
        <f t="shared" si="298"/>
        <v>2022</v>
      </c>
      <c r="U4909" s="3">
        <f t="shared" si="299"/>
        <v>31</v>
      </c>
    </row>
    <row r="4910" spans="1:21" hidden="1">
      <c r="A4910">
        <v>4909</v>
      </c>
      <c r="B4910" t="s">
        <v>1923</v>
      </c>
      <c r="C4910" t="s">
        <v>17</v>
      </c>
      <c r="D4910" t="s">
        <v>141</v>
      </c>
      <c r="E4910" t="s">
        <v>124</v>
      </c>
      <c r="F4910" s="1">
        <v>44631</v>
      </c>
      <c r="G4910" s="2">
        <v>44629</v>
      </c>
      <c r="H4910" s="2">
        <v>44633.75</v>
      </c>
      <c r="I4910" t="s">
        <v>1251</v>
      </c>
      <c r="J4910" t="s">
        <v>71</v>
      </c>
      <c r="K4910">
        <v>31.094000000000001</v>
      </c>
      <c r="L4910" s="4">
        <v>1440</v>
      </c>
      <c r="M4910">
        <v>1000</v>
      </c>
      <c r="N4910" s="3">
        <v>44775.360000000001</v>
      </c>
      <c r="O4910">
        <v>44775.360000000001</v>
      </c>
      <c r="P4910">
        <v>44775.360000000001</v>
      </c>
      <c r="Q4910">
        <v>0</v>
      </c>
      <c r="S4910" t="str">
        <f t="shared" si="297"/>
        <v>March</v>
      </c>
      <c r="T4910" t="str">
        <f t="shared" si="298"/>
        <v>2022</v>
      </c>
      <c r="U4910" s="3">
        <f t="shared" si="299"/>
        <v>31</v>
      </c>
    </row>
    <row r="4911" spans="1:21" hidden="1">
      <c r="A4911">
        <v>4910</v>
      </c>
      <c r="B4911" t="s">
        <v>1923</v>
      </c>
      <c r="C4911" t="s">
        <v>17</v>
      </c>
      <c r="D4911" t="s">
        <v>141</v>
      </c>
      <c r="E4911" t="s">
        <v>124</v>
      </c>
      <c r="F4911" s="1">
        <v>44632</v>
      </c>
      <c r="G4911" s="2">
        <v>44629</v>
      </c>
      <c r="H4911" s="2">
        <v>44633.75</v>
      </c>
      <c r="I4911" t="s">
        <v>1251</v>
      </c>
      <c r="J4911" t="s">
        <v>71</v>
      </c>
      <c r="K4911">
        <v>31.094000000000001</v>
      </c>
      <c r="L4911" s="4">
        <v>1440</v>
      </c>
      <c r="M4911">
        <v>1000</v>
      </c>
      <c r="N4911" s="3">
        <v>44775.360000000001</v>
      </c>
      <c r="O4911">
        <v>44775.360000000001</v>
      </c>
      <c r="P4911">
        <v>44775.360000000001</v>
      </c>
      <c r="Q4911">
        <v>0</v>
      </c>
      <c r="S4911" t="str">
        <f t="shared" si="297"/>
        <v>March</v>
      </c>
      <c r="T4911" t="str">
        <f t="shared" si="298"/>
        <v>2022</v>
      </c>
      <c r="U4911" s="3">
        <f t="shared" si="299"/>
        <v>31</v>
      </c>
    </row>
    <row r="4912" spans="1:21" hidden="1">
      <c r="A4912">
        <v>4911</v>
      </c>
      <c r="B4912" t="s">
        <v>1924</v>
      </c>
      <c r="C4912" t="s">
        <v>17</v>
      </c>
      <c r="D4912" t="s">
        <v>123</v>
      </c>
      <c r="E4912" t="s">
        <v>124</v>
      </c>
      <c r="F4912" s="1">
        <v>44636</v>
      </c>
      <c r="G4912" s="2">
        <v>44636</v>
      </c>
      <c r="H4912" s="2">
        <v>44639</v>
      </c>
      <c r="I4912" t="s">
        <v>1251</v>
      </c>
      <c r="J4912" t="s">
        <v>71</v>
      </c>
      <c r="K4912">
        <v>31.094000000000001</v>
      </c>
      <c r="L4912" s="4">
        <v>1440</v>
      </c>
      <c r="M4912">
        <v>1000</v>
      </c>
      <c r="N4912" s="3">
        <v>44775.360000000001</v>
      </c>
      <c r="O4912">
        <v>44775.360000000001</v>
      </c>
      <c r="P4912">
        <v>44775.360000000001</v>
      </c>
      <c r="Q4912">
        <v>0</v>
      </c>
      <c r="S4912" t="str">
        <f t="shared" si="297"/>
        <v>March</v>
      </c>
      <c r="T4912" t="str">
        <f t="shared" si="298"/>
        <v>2022</v>
      </c>
      <c r="U4912" s="3">
        <f t="shared" si="299"/>
        <v>31</v>
      </c>
    </row>
    <row r="4913" spans="1:21" hidden="1">
      <c r="A4913">
        <v>4912</v>
      </c>
      <c r="B4913" t="s">
        <v>1924</v>
      </c>
      <c r="C4913" t="s">
        <v>17</v>
      </c>
      <c r="D4913" t="s">
        <v>123</v>
      </c>
      <c r="E4913" t="s">
        <v>124</v>
      </c>
      <c r="F4913" s="1">
        <v>44637</v>
      </c>
      <c r="G4913" s="2">
        <v>44636</v>
      </c>
      <c r="H4913" s="2">
        <v>44639</v>
      </c>
      <c r="I4913" t="s">
        <v>1251</v>
      </c>
      <c r="J4913" t="s">
        <v>71</v>
      </c>
      <c r="K4913">
        <v>31.094000000000001</v>
      </c>
      <c r="L4913" s="4">
        <v>1440</v>
      </c>
      <c r="M4913">
        <v>1000</v>
      </c>
      <c r="N4913" s="3">
        <v>44775.360000000001</v>
      </c>
      <c r="O4913">
        <v>44775.360000000001</v>
      </c>
      <c r="P4913">
        <v>44775.360000000001</v>
      </c>
      <c r="Q4913">
        <v>0</v>
      </c>
      <c r="S4913" t="str">
        <f t="shared" si="297"/>
        <v>March</v>
      </c>
      <c r="T4913" t="str">
        <f t="shared" si="298"/>
        <v>2022</v>
      </c>
      <c r="U4913" s="3">
        <f t="shared" si="299"/>
        <v>31</v>
      </c>
    </row>
    <row r="4914" spans="1:21" hidden="1">
      <c r="A4914">
        <v>4913</v>
      </c>
      <c r="B4914" t="s">
        <v>1924</v>
      </c>
      <c r="C4914" t="s">
        <v>17</v>
      </c>
      <c r="D4914" t="s">
        <v>123</v>
      </c>
      <c r="E4914" t="s">
        <v>124</v>
      </c>
      <c r="F4914" s="1">
        <v>44638</v>
      </c>
      <c r="G4914" s="2">
        <v>44636</v>
      </c>
      <c r="H4914" s="2">
        <v>44639</v>
      </c>
      <c r="I4914" t="s">
        <v>1251</v>
      </c>
      <c r="J4914" t="s">
        <v>71</v>
      </c>
      <c r="K4914">
        <v>31.094000000000001</v>
      </c>
      <c r="L4914" s="4">
        <v>1440</v>
      </c>
      <c r="M4914">
        <v>1000</v>
      </c>
      <c r="N4914" s="3">
        <v>44775.360000000001</v>
      </c>
      <c r="O4914">
        <v>44775.360000000001</v>
      </c>
      <c r="P4914">
        <v>44775.360000000001</v>
      </c>
      <c r="Q4914">
        <v>0</v>
      </c>
      <c r="S4914" t="str">
        <f t="shared" si="297"/>
        <v>March</v>
      </c>
      <c r="T4914" t="str">
        <f t="shared" si="298"/>
        <v>2022</v>
      </c>
      <c r="U4914" s="3">
        <f t="shared" ref="U4914:U4945" si="300">DAY(EOMONTH(F4914, 0))</f>
        <v>31</v>
      </c>
    </row>
    <row r="4915" spans="1:21" hidden="1">
      <c r="A4915">
        <v>4914</v>
      </c>
      <c r="B4915" t="s">
        <v>1914</v>
      </c>
      <c r="C4915" t="s">
        <v>17</v>
      </c>
      <c r="D4915" t="s">
        <v>123</v>
      </c>
      <c r="E4915" t="s">
        <v>124</v>
      </c>
      <c r="F4915" s="1">
        <v>44644</v>
      </c>
      <c r="G4915" s="2">
        <v>44643.339583333334</v>
      </c>
      <c r="H4915" s="2">
        <v>44647.489583333336</v>
      </c>
      <c r="I4915" t="s">
        <v>1251</v>
      </c>
      <c r="J4915" t="s">
        <v>71</v>
      </c>
      <c r="K4915">
        <v>31.094000000000001</v>
      </c>
      <c r="L4915" s="4">
        <v>1440</v>
      </c>
      <c r="M4915">
        <v>1000</v>
      </c>
      <c r="N4915" s="3">
        <v>44775.360000000001</v>
      </c>
      <c r="O4915">
        <v>44775.360000000001</v>
      </c>
      <c r="P4915">
        <v>44775.360000000001</v>
      </c>
      <c r="Q4915">
        <v>0</v>
      </c>
      <c r="S4915" t="str">
        <f t="shared" si="297"/>
        <v>March</v>
      </c>
      <c r="T4915" t="str">
        <f t="shared" si="298"/>
        <v>2022</v>
      </c>
      <c r="U4915" s="3">
        <f t="shared" si="300"/>
        <v>31</v>
      </c>
    </row>
    <row r="4916" spans="1:21" hidden="1">
      <c r="A4916">
        <v>4915</v>
      </c>
      <c r="B4916" t="s">
        <v>1914</v>
      </c>
      <c r="C4916" t="s">
        <v>17</v>
      </c>
      <c r="D4916" t="s">
        <v>123</v>
      </c>
      <c r="E4916" t="s">
        <v>124</v>
      </c>
      <c r="F4916" s="1">
        <v>44645</v>
      </c>
      <c r="G4916" s="2">
        <v>44643.339583333334</v>
      </c>
      <c r="H4916" s="2">
        <v>44647.489583333336</v>
      </c>
      <c r="I4916" t="s">
        <v>1251</v>
      </c>
      <c r="J4916" t="s">
        <v>71</v>
      </c>
      <c r="K4916">
        <v>31.094000000000001</v>
      </c>
      <c r="L4916" s="4">
        <v>1440</v>
      </c>
      <c r="M4916">
        <v>1000</v>
      </c>
      <c r="N4916" s="3">
        <v>44775.360000000001</v>
      </c>
      <c r="O4916">
        <v>44775.360000000001</v>
      </c>
      <c r="P4916">
        <v>44775.360000000001</v>
      </c>
      <c r="Q4916">
        <v>0</v>
      </c>
      <c r="S4916" t="str">
        <f t="shared" si="297"/>
        <v>March</v>
      </c>
      <c r="T4916" t="str">
        <f t="shared" si="298"/>
        <v>2022</v>
      </c>
      <c r="U4916" s="3">
        <f t="shared" si="300"/>
        <v>31</v>
      </c>
    </row>
    <row r="4917" spans="1:21" hidden="1">
      <c r="A4917">
        <v>4916</v>
      </c>
      <c r="B4917" t="s">
        <v>1914</v>
      </c>
      <c r="C4917" t="s">
        <v>17</v>
      </c>
      <c r="D4917" t="s">
        <v>123</v>
      </c>
      <c r="E4917" t="s">
        <v>124</v>
      </c>
      <c r="F4917" s="1">
        <v>44646</v>
      </c>
      <c r="G4917" s="2">
        <v>44643.339583333334</v>
      </c>
      <c r="H4917" s="2">
        <v>44647.489583333336</v>
      </c>
      <c r="I4917" t="s">
        <v>1251</v>
      </c>
      <c r="J4917" t="s">
        <v>71</v>
      </c>
      <c r="K4917">
        <v>31.094000000000001</v>
      </c>
      <c r="L4917" s="4">
        <v>1440</v>
      </c>
      <c r="M4917">
        <v>1000</v>
      </c>
      <c r="N4917" s="3">
        <v>44775.360000000001</v>
      </c>
      <c r="O4917">
        <v>44775.360000000001</v>
      </c>
      <c r="P4917">
        <v>44775.360000000001</v>
      </c>
      <c r="Q4917">
        <v>0</v>
      </c>
      <c r="S4917" t="str">
        <f t="shared" si="297"/>
        <v>March</v>
      </c>
      <c r="T4917" t="str">
        <f t="shared" si="298"/>
        <v>2022</v>
      </c>
      <c r="U4917" s="3">
        <f t="shared" si="300"/>
        <v>31</v>
      </c>
    </row>
    <row r="4918" spans="1:21" hidden="1">
      <c r="A4918">
        <v>4917</v>
      </c>
      <c r="B4918" t="s">
        <v>1915</v>
      </c>
      <c r="C4918" t="s">
        <v>17</v>
      </c>
      <c r="D4918" t="s">
        <v>123</v>
      </c>
      <c r="E4918" t="s">
        <v>124</v>
      </c>
      <c r="F4918" s="1">
        <v>44650</v>
      </c>
      <c r="G4918" s="2">
        <v>44650</v>
      </c>
      <c r="H4918" s="2">
        <v>44654.491666666669</v>
      </c>
      <c r="I4918" t="s">
        <v>1251</v>
      </c>
      <c r="J4918" t="s">
        <v>71</v>
      </c>
      <c r="K4918">
        <v>31.094000000000001</v>
      </c>
      <c r="L4918" s="4">
        <v>1440</v>
      </c>
      <c r="M4918">
        <v>1000</v>
      </c>
      <c r="N4918" s="3">
        <v>44775.360000000001</v>
      </c>
      <c r="O4918">
        <v>44775.360000000001</v>
      </c>
      <c r="P4918">
        <v>44775.360000000001</v>
      </c>
      <c r="Q4918">
        <v>0</v>
      </c>
      <c r="S4918" t="str">
        <f t="shared" si="297"/>
        <v>March</v>
      </c>
      <c r="T4918" t="str">
        <f t="shared" si="298"/>
        <v>2022</v>
      </c>
      <c r="U4918" s="3">
        <f t="shared" si="300"/>
        <v>31</v>
      </c>
    </row>
    <row r="4919" spans="1:21" hidden="1">
      <c r="A4919">
        <v>4918</v>
      </c>
      <c r="B4919" t="s">
        <v>1915</v>
      </c>
      <c r="C4919" t="s">
        <v>17</v>
      </c>
      <c r="D4919" t="s">
        <v>123</v>
      </c>
      <c r="E4919" t="s">
        <v>124</v>
      </c>
      <c r="F4919" s="1">
        <v>44651</v>
      </c>
      <c r="G4919" s="2">
        <v>44650</v>
      </c>
      <c r="H4919" s="2">
        <v>44654.491666666669</v>
      </c>
      <c r="I4919" t="s">
        <v>1251</v>
      </c>
      <c r="J4919" t="s">
        <v>71</v>
      </c>
      <c r="K4919">
        <v>31.094000000000001</v>
      </c>
      <c r="L4919" s="4">
        <v>1440</v>
      </c>
      <c r="M4919">
        <v>1000</v>
      </c>
      <c r="N4919" s="3">
        <v>44775.360000000001</v>
      </c>
      <c r="O4919">
        <v>44775.360000000001</v>
      </c>
      <c r="P4919">
        <v>44775.360000000001</v>
      </c>
      <c r="Q4919">
        <v>0</v>
      </c>
      <c r="S4919" t="str">
        <f t="shared" si="297"/>
        <v>March</v>
      </c>
      <c r="T4919" t="str">
        <f t="shared" si="298"/>
        <v>2022</v>
      </c>
      <c r="U4919" s="3">
        <f t="shared" si="300"/>
        <v>31</v>
      </c>
    </row>
    <row r="4920" spans="1:21" hidden="1">
      <c r="A4920">
        <v>4919</v>
      </c>
      <c r="B4920" t="s">
        <v>1915</v>
      </c>
      <c r="C4920" t="s">
        <v>17</v>
      </c>
      <c r="D4920" t="s">
        <v>123</v>
      </c>
      <c r="E4920" t="s">
        <v>124</v>
      </c>
      <c r="F4920" s="1">
        <v>44652</v>
      </c>
      <c r="G4920" s="2">
        <v>44650</v>
      </c>
      <c r="H4920" s="2">
        <v>44654.491666666669</v>
      </c>
      <c r="I4920" t="s">
        <v>1251</v>
      </c>
      <c r="J4920" t="s">
        <v>71</v>
      </c>
      <c r="K4920">
        <v>31.094000000000001</v>
      </c>
      <c r="L4920" s="4">
        <v>1440</v>
      </c>
      <c r="M4920">
        <v>1000</v>
      </c>
      <c r="N4920" s="3">
        <v>44775.360000000001</v>
      </c>
      <c r="O4920">
        <v>44775.360000000001</v>
      </c>
      <c r="P4920">
        <v>44775.360000000001</v>
      </c>
      <c r="Q4920">
        <v>0</v>
      </c>
      <c r="S4920" t="str">
        <f t="shared" si="297"/>
        <v>April</v>
      </c>
      <c r="T4920" t="str">
        <f t="shared" si="298"/>
        <v>2022</v>
      </c>
      <c r="U4920" s="3">
        <f t="shared" si="300"/>
        <v>30</v>
      </c>
    </row>
    <row r="4921" spans="1:21" hidden="1">
      <c r="A4921">
        <v>4920</v>
      </c>
      <c r="B4921" t="s">
        <v>1915</v>
      </c>
      <c r="C4921" t="s">
        <v>17</v>
      </c>
      <c r="D4921" t="s">
        <v>123</v>
      </c>
      <c r="E4921" t="s">
        <v>124</v>
      </c>
      <c r="F4921" s="1">
        <v>44653</v>
      </c>
      <c r="G4921" s="2">
        <v>44650</v>
      </c>
      <c r="H4921" s="2">
        <v>44654.491666666669</v>
      </c>
      <c r="I4921" t="s">
        <v>1251</v>
      </c>
      <c r="J4921" t="s">
        <v>71</v>
      </c>
      <c r="K4921">
        <v>31.094000000000001</v>
      </c>
      <c r="L4921" s="4">
        <v>1440</v>
      </c>
      <c r="M4921">
        <v>1000</v>
      </c>
      <c r="N4921" s="3">
        <v>44775.360000000001</v>
      </c>
      <c r="O4921">
        <v>44775.360000000001</v>
      </c>
      <c r="P4921">
        <v>44775.360000000001</v>
      </c>
      <c r="Q4921">
        <v>0</v>
      </c>
      <c r="S4921" t="str">
        <f t="shared" si="297"/>
        <v>April</v>
      </c>
      <c r="T4921" t="str">
        <f t="shared" si="298"/>
        <v>2022</v>
      </c>
      <c r="U4921" s="3">
        <f t="shared" si="300"/>
        <v>30</v>
      </c>
    </row>
    <row r="4922" spans="1:21" hidden="1">
      <c r="A4922">
        <v>4921</v>
      </c>
      <c r="B4922" t="s">
        <v>1921</v>
      </c>
      <c r="C4922" t="s">
        <v>11</v>
      </c>
      <c r="D4922" t="s">
        <v>135</v>
      </c>
      <c r="E4922" t="s">
        <v>124</v>
      </c>
      <c r="F4922" s="1">
        <v>44465</v>
      </c>
      <c r="G4922" s="2">
        <v>44464.304166666669</v>
      </c>
      <c r="H4922" s="2">
        <v>44466</v>
      </c>
      <c r="I4922" t="s">
        <v>1251</v>
      </c>
      <c r="J4922" t="s">
        <v>71</v>
      </c>
      <c r="K4922">
        <v>31.094000000000001</v>
      </c>
      <c r="L4922" s="4">
        <v>1440</v>
      </c>
      <c r="M4922">
        <v>1000</v>
      </c>
      <c r="N4922" s="3">
        <v>44775.360000000001</v>
      </c>
      <c r="O4922">
        <v>44775.360000000001</v>
      </c>
      <c r="P4922">
        <v>44775.360000000001</v>
      </c>
      <c r="Q4922">
        <v>0</v>
      </c>
      <c r="S4922" t="str">
        <f t="shared" si="297"/>
        <v>September</v>
      </c>
      <c r="T4922" t="str">
        <f t="shared" si="298"/>
        <v>2021</v>
      </c>
      <c r="U4922" s="3">
        <f t="shared" si="300"/>
        <v>30</v>
      </c>
    </row>
    <row r="4923" spans="1:21" hidden="1">
      <c r="A4923">
        <v>4922</v>
      </c>
      <c r="B4923" t="s">
        <v>1925</v>
      </c>
      <c r="C4923" t="s">
        <v>9</v>
      </c>
      <c r="D4923" t="s">
        <v>135</v>
      </c>
      <c r="E4923" t="s">
        <v>124</v>
      </c>
      <c r="F4923" s="1">
        <v>44569</v>
      </c>
      <c r="G4923" s="2">
        <v>44547.352777777778</v>
      </c>
      <c r="H4923" s="2">
        <v>44569.597222222219</v>
      </c>
      <c r="I4923" t="s">
        <v>365</v>
      </c>
      <c r="J4923" t="s">
        <v>71</v>
      </c>
      <c r="K4923">
        <v>31.84</v>
      </c>
      <c r="L4923">
        <v>860</v>
      </c>
      <c r="M4923">
        <v>1000</v>
      </c>
      <c r="N4923" s="3">
        <v>27382.400000000001</v>
      </c>
      <c r="O4923">
        <v>27382.400000000001</v>
      </c>
      <c r="P4923">
        <v>45849.599999999999</v>
      </c>
      <c r="Q4923">
        <v>0.67441860465116266</v>
      </c>
      <c r="S4923" t="str">
        <f t="shared" si="297"/>
        <v>January</v>
      </c>
      <c r="T4923" t="str">
        <f t="shared" si="298"/>
        <v>2022</v>
      </c>
      <c r="U4923" s="3">
        <f t="shared" si="300"/>
        <v>31</v>
      </c>
    </row>
    <row r="4924" spans="1:21" hidden="1">
      <c r="A4924">
        <v>4923</v>
      </c>
      <c r="B4924" t="s">
        <v>1925</v>
      </c>
      <c r="C4924" t="s">
        <v>9</v>
      </c>
      <c r="D4924" t="s">
        <v>135</v>
      </c>
      <c r="E4924" t="s">
        <v>124</v>
      </c>
      <c r="F4924" s="1">
        <v>44547</v>
      </c>
      <c r="G4924" s="2">
        <v>44547.352777777778</v>
      </c>
      <c r="H4924" s="2">
        <v>44569.597222222219</v>
      </c>
      <c r="I4924" t="s">
        <v>365</v>
      </c>
      <c r="J4924" t="s">
        <v>71</v>
      </c>
      <c r="K4924">
        <v>31.84</v>
      </c>
      <c r="L4924">
        <v>932</v>
      </c>
      <c r="M4924">
        <v>1000</v>
      </c>
      <c r="N4924" s="3">
        <v>29674.880000000001</v>
      </c>
      <c r="O4924">
        <v>29674.880000000001</v>
      </c>
      <c r="P4924">
        <v>45849.599999999999</v>
      </c>
      <c r="Q4924">
        <v>0.54506437768240334</v>
      </c>
      <c r="S4924" t="str">
        <f t="shared" si="297"/>
        <v>December</v>
      </c>
      <c r="T4924" t="str">
        <f t="shared" si="298"/>
        <v>2021</v>
      </c>
      <c r="U4924" s="3">
        <f t="shared" si="300"/>
        <v>31</v>
      </c>
    </row>
    <row r="4925" spans="1:21" hidden="1">
      <c r="A4925">
        <v>4924</v>
      </c>
      <c r="B4925" t="s">
        <v>1925</v>
      </c>
      <c r="C4925" t="s">
        <v>9</v>
      </c>
      <c r="D4925" t="s">
        <v>135</v>
      </c>
      <c r="E4925" t="s">
        <v>124</v>
      </c>
      <c r="F4925" s="1">
        <v>44548</v>
      </c>
      <c r="G4925" s="2">
        <v>44547.352777777778</v>
      </c>
      <c r="H4925" s="2">
        <v>44569.597222222219</v>
      </c>
      <c r="I4925" t="s">
        <v>365</v>
      </c>
      <c r="J4925" t="s">
        <v>71</v>
      </c>
      <c r="K4925">
        <v>31.84</v>
      </c>
      <c r="L4925" s="4">
        <v>1440</v>
      </c>
      <c r="M4925">
        <v>1000</v>
      </c>
      <c r="N4925" s="3">
        <v>45849.599999999999</v>
      </c>
      <c r="O4925">
        <v>45849.599999999999</v>
      </c>
      <c r="P4925">
        <v>45849.599999999999</v>
      </c>
      <c r="Q4925">
        <v>0</v>
      </c>
      <c r="S4925" t="str">
        <f t="shared" si="297"/>
        <v>December</v>
      </c>
      <c r="T4925" t="str">
        <f t="shared" si="298"/>
        <v>2021</v>
      </c>
      <c r="U4925" s="3">
        <f t="shared" si="300"/>
        <v>31</v>
      </c>
    </row>
    <row r="4926" spans="1:21" hidden="1">
      <c r="A4926">
        <v>4925</v>
      </c>
      <c r="B4926" t="s">
        <v>1925</v>
      </c>
      <c r="C4926" t="s">
        <v>9</v>
      </c>
      <c r="D4926" t="s">
        <v>135</v>
      </c>
      <c r="E4926" t="s">
        <v>124</v>
      </c>
      <c r="F4926" s="1">
        <v>44549</v>
      </c>
      <c r="G4926" s="2">
        <v>44547.352777777778</v>
      </c>
      <c r="H4926" s="2">
        <v>44569.597222222219</v>
      </c>
      <c r="I4926" t="s">
        <v>365</v>
      </c>
      <c r="J4926" t="s">
        <v>71</v>
      </c>
      <c r="K4926">
        <v>31.84</v>
      </c>
      <c r="L4926" s="4">
        <v>1440</v>
      </c>
      <c r="M4926">
        <v>1000</v>
      </c>
      <c r="N4926" s="3">
        <v>45849.599999999999</v>
      </c>
      <c r="O4926">
        <v>45849.599999999999</v>
      </c>
      <c r="P4926">
        <v>45849.599999999999</v>
      </c>
      <c r="Q4926">
        <v>0</v>
      </c>
      <c r="S4926" t="str">
        <f t="shared" si="297"/>
        <v>December</v>
      </c>
      <c r="T4926" t="str">
        <f t="shared" si="298"/>
        <v>2021</v>
      </c>
      <c r="U4926" s="3">
        <f t="shared" si="300"/>
        <v>31</v>
      </c>
    </row>
    <row r="4927" spans="1:21" hidden="1">
      <c r="A4927">
        <v>4926</v>
      </c>
      <c r="B4927" t="s">
        <v>1925</v>
      </c>
      <c r="C4927" t="s">
        <v>9</v>
      </c>
      <c r="D4927" t="s">
        <v>135</v>
      </c>
      <c r="E4927" t="s">
        <v>124</v>
      </c>
      <c r="F4927" s="1">
        <v>44550</v>
      </c>
      <c r="G4927" s="2">
        <v>44547.352777777778</v>
      </c>
      <c r="H4927" s="2">
        <v>44569.597222222219</v>
      </c>
      <c r="I4927" t="s">
        <v>365</v>
      </c>
      <c r="J4927" t="s">
        <v>71</v>
      </c>
      <c r="K4927">
        <v>31.84</v>
      </c>
      <c r="L4927" s="4">
        <v>1440</v>
      </c>
      <c r="M4927">
        <v>1000</v>
      </c>
      <c r="N4927" s="3">
        <v>45849.599999999999</v>
      </c>
      <c r="O4927">
        <v>45849.599999999999</v>
      </c>
      <c r="P4927">
        <v>45849.599999999999</v>
      </c>
      <c r="Q4927">
        <v>0</v>
      </c>
      <c r="S4927" t="str">
        <f t="shared" si="297"/>
        <v>December</v>
      </c>
      <c r="T4927" t="str">
        <f t="shared" si="298"/>
        <v>2021</v>
      </c>
      <c r="U4927" s="3">
        <f t="shared" si="300"/>
        <v>31</v>
      </c>
    </row>
    <row r="4928" spans="1:21" hidden="1">
      <c r="A4928">
        <v>4927</v>
      </c>
      <c r="B4928" t="s">
        <v>1925</v>
      </c>
      <c r="C4928" t="s">
        <v>9</v>
      </c>
      <c r="D4928" t="s">
        <v>135</v>
      </c>
      <c r="E4928" t="s">
        <v>124</v>
      </c>
      <c r="F4928" s="1">
        <v>44551</v>
      </c>
      <c r="G4928" s="2">
        <v>44547.352777777778</v>
      </c>
      <c r="H4928" s="2">
        <v>44569.597222222219</v>
      </c>
      <c r="I4928" t="s">
        <v>365</v>
      </c>
      <c r="J4928" t="s">
        <v>71</v>
      </c>
      <c r="K4928">
        <v>31.84</v>
      </c>
      <c r="L4928" s="4">
        <v>1440</v>
      </c>
      <c r="M4928">
        <v>1000</v>
      </c>
      <c r="N4928" s="3">
        <v>45849.599999999999</v>
      </c>
      <c r="O4928">
        <v>45849.599999999999</v>
      </c>
      <c r="P4928">
        <v>45849.599999999999</v>
      </c>
      <c r="Q4928">
        <v>0</v>
      </c>
      <c r="S4928" t="str">
        <f t="shared" si="297"/>
        <v>December</v>
      </c>
      <c r="T4928" t="str">
        <f t="shared" si="298"/>
        <v>2021</v>
      </c>
      <c r="U4928" s="3">
        <f t="shared" si="300"/>
        <v>31</v>
      </c>
    </row>
    <row r="4929" spans="1:21" hidden="1">
      <c r="A4929">
        <v>4928</v>
      </c>
      <c r="B4929" t="s">
        <v>1925</v>
      </c>
      <c r="C4929" t="s">
        <v>9</v>
      </c>
      <c r="D4929" t="s">
        <v>135</v>
      </c>
      <c r="E4929" t="s">
        <v>124</v>
      </c>
      <c r="F4929" s="1">
        <v>44552</v>
      </c>
      <c r="G4929" s="2">
        <v>44547.352777777778</v>
      </c>
      <c r="H4929" s="2">
        <v>44569.597222222219</v>
      </c>
      <c r="I4929" t="s">
        <v>365</v>
      </c>
      <c r="J4929" t="s">
        <v>71</v>
      </c>
      <c r="K4929">
        <v>31.84</v>
      </c>
      <c r="L4929" s="4">
        <v>1440</v>
      </c>
      <c r="M4929">
        <v>1000</v>
      </c>
      <c r="N4929" s="3">
        <v>45849.599999999999</v>
      </c>
      <c r="O4929">
        <v>45849.599999999999</v>
      </c>
      <c r="P4929">
        <v>45849.599999999999</v>
      </c>
      <c r="Q4929">
        <v>0</v>
      </c>
      <c r="S4929" t="str">
        <f t="shared" si="297"/>
        <v>December</v>
      </c>
      <c r="T4929" t="str">
        <f t="shared" si="298"/>
        <v>2021</v>
      </c>
      <c r="U4929" s="3">
        <f t="shared" si="300"/>
        <v>31</v>
      </c>
    </row>
    <row r="4930" spans="1:21" hidden="1">
      <c r="A4930">
        <v>4929</v>
      </c>
      <c r="B4930" t="s">
        <v>1925</v>
      </c>
      <c r="C4930" t="s">
        <v>9</v>
      </c>
      <c r="D4930" t="s">
        <v>135</v>
      </c>
      <c r="E4930" t="s">
        <v>124</v>
      </c>
      <c r="F4930" s="1">
        <v>44553</v>
      </c>
      <c r="G4930" s="2">
        <v>44547.352777777778</v>
      </c>
      <c r="H4930" s="2">
        <v>44569.597222222219</v>
      </c>
      <c r="I4930" t="s">
        <v>365</v>
      </c>
      <c r="J4930" t="s">
        <v>71</v>
      </c>
      <c r="K4930">
        <v>31.84</v>
      </c>
      <c r="L4930" s="4">
        <v>1440</v>
      </c>
      <c r="M4930">
        <v>1000</v>
      </c>
      <c r="N4930" s="3">
        <v>45849.599999999999</v>
      </c>
      <c r="O4930">
        <v>45849.599999999999</v>
      </c>
      <c r="P4930">
        <v>45849.599999999999</v>
      </c>
      <c r="Q4930">
        <v>0</v>
      </c>
      <c r="S4930" t="str">
        <f t="shared" si="297"/>
        <v>December</v>
      </c>
      <c r="T4930" t="str">
        <f t="shared" si="298"/>
        <v>2021</v>
      </c>
      <c r="U4930" s="3">
        <f t="shared" si="300"/>
        <v>31</v>
      </c>
    </row>
    <row r="4931" spans="1:21" hidden="1">
      <c r="A4931">
        <v>4930</v>
      </c>
      <c r="B4931" t="s">
        <v>1925</v>
      </c>
      <c r="C4931" t="s">
        <v>9</v>
      </c>
      <c r="D4931" t="s">
        <v>135</v>
      </c>
      <c r="E4931" t="s">
        <v>124</v>
      </c>
      <c r="F4931" s="1">
        <v>44554</v>
      </c>
      <c r="G4931" s="2">
        <v>44547.352777777778</v>
      </c>
      <c r="H4931" s="2">
        <v>44569.597222222219</v>
      </c>
      <c r="I4931" t="s">
        <v>365</v>
      </c>
      <c r="J4931" t="s">
        <v>71</v>
      </c>
      <c r="K4931">
        <v>31.84</v>
      </c>
      <c r="L4931" s="4">
        <v>1440</v>
      </c>
      <c r="M4931">
        <v>1000</v>
      </c>
      <c r="N4931" s="3">
        <v>45849.599999999999</v>
      </c>
      <c r="O4931">
        <v>45849.599999999999</v>
      </c>
      <c r="P4931">
        <v>45849.599999999999</v>
      </c>
      <c r="Q4931">
        <v>0</v>
      </c>
      <c r="S4931" t="str">
        <f t="shared" ref="S4931:S4994" si="301">TEXT(F4931, "mmmm")</f>
        <v>December</v>
      </c>
      <c r="T4931" t="str">
        <f t="shared" ref="T4931:T4994" si="302">TEXT(F4931, "YYYY")</f>
        <v>2021</v>
      </c>
      <c r="U4931" s="3">
        <f t="shared" si="300"/>
        <v>31</v>
      </c>
    </row>
    <row r="4932" spans="1:21" hidden="1">
      <c r="A4932">
        <v>4931</v>
      </c>
      <c r="B4932" t="s">
        <v>1925</v>
      </c>
      <c r="C4932" t="s">
        <v>9</v>
      </c>
      <c r="D4932" t="s">
        <v>135</v>
      </c>
      <c r="E4932" t="s">
        <v>124</v>
      </c>
      <c r="F4932" s="1">
        <v>44555</v>
      </c>
      <c r="G4932" s="2">
        <v>44547.352777777778</v>
      </c>
      <c r="H4932" s="2">
        <v>44569.597222222219</v>
      </c>
      <c r="I4932" t="s">
        <v>365</v>
      </c>
      <c r="J4932" t="s">
        <v>71</v>
      </c>
      <c r="K4932">
        <v>31.84</v>
      </c>
      <c r="L4932" s="4">
        <v>1440</v>
      </c>
      <c r="M4932">
        <v>1000</v>
      </c>
      <c r="N4932" s="3">
        <v>45849.599999999999</v>
      </c>
      <c r="O4932">
        <v>45849.599999999999</v>
      </c>
      <c r="P4932">
        <v>45849.599999999999</v>
      </c>
      <c r="Q4932">
        <v>0</v>
      </c>
      <c r="S4932" t="str">
        <f t="shared" si="301"/>
        <v>December</v>
      </c>
      <c r="T4932" t="str">
        <f t="shared" si="302"/>
        <v>2021</v>
      </c>
      <c r="U4932" s="3">
        <f t="shared" si="300"/>
        <v>31</v>
      </c>
    </row>
    <row r="4933" spans="1:21" hidden="1">
      <c r="A4933">
        <v>4932</v>
      </c>
      <c r="B4933" t="s">
        <v>1925</v>
      </c>
      <c r="C4933" t="s">
        <v>9</v>
      </c>
      <c r="D4933" t="s">
        <v>135</v>
      </c>
      <c r="E4933" t="s">
        <v>124</v>
      </c>
      <c r="F4933" s="1">
        <v>44556</v>
      </c>
      <c r="G4933" s="2">
        <v>44547.352777777778</v>
      </c>
      <c r="H4933" s="2">
        <v>44569.597222222219</v>
      </c>
      <c r="I4933" t="s">
        <v>365</v>
      </c>
      <c r="J4933" t="s">
        <v>71</v>
      </c>
      <c r="K4933">
        <v>31.84</v>
      </c>
      <c r="L4933" s="4">
        <v>1440</v>
      </c>
      <c r="M4933">
        <v>1000</v>
      </c>
      <c r="N4933" s="3">
        <v>45849.599999999999</v>
      </c>
      <c r="O4933">
        <v>45849.599999999999</v>
      </c>
      <c r="P4933">
        <v>45849.599999999999</v>
      </c>
      <c r="Q4933">
        <v>0</v>
      </c>
      <c r="S4933" t="str">
        <f t="shared" si="301"/>
        <v>December</v>
      </c>
      <c r="T4933" t="str">
        <f t="shared" si="302"/>
        <v>2021</v>
      </c>
      <c r="U4933" s="3">
        <f t="shared" si="300"/>
        <v>31</v>
      </c>
    </row>
    <row r="4934" spans="1:21" hidden="1">
      <c r="A4934">
        <v>4933</v>
      </c>
      <c r="B4934" t="s">
        <v>1925</v>
      </c>
      <c r="C4934" t="s">
        <v>9</v>
      </c>
      <c r="D4934" t="s">
        <v>135</v>
      </c>
      <c r="E4934" t="s">
        <v>124</v>
      </c>
      <c r="F4934" s="1">
        <v>44557</v>
      </c>
      <c r="G4934" s="2">
        <v>44547.352777777778</v>
      </c>
      <c r="H4934" s="2">
        <v>44569.597222222219</v>
      </c>
      <c r="I4934" t="s">
        <v>365</v>
      </c>
      <c r="J4934" t="s">
        <v>71</v>
      </c>
      <c r="K4934">
        <v>31.84</v>
      </c>
      <c r="L4934" s="4">
        <v>1440</v>
      </c>
      <c r="M4934">
        <v>1000</v>
      </c>
      <c r="N4934" s="3">
        <v>45849.599999999999</v>
      </c>
      <c r="O4934">
        <v>45849.599999999999</v>
      </c>
      <c r="P4934">
        <v>45849.599999999999</v>
      </c>
      <c r="Q4934">
        <v>0</v>
      </c>
      <c r="S4934" t="str">
        <f t="shared" si="301"/>
        <v>December</v>
      </c>
      <c r="T4934" t="str">
        <f t="shared" si="302"/>
        <v>2021</v>
      </c>
      <c r="U4934" s="3">
        <f t="shared" si="300"/>
        <v>31</v>
      </c>
    </row>
    <row r="4935" spans="1:21" hidden="1">
      <c r="A4935">
        <v>4934</v>
      </c>
      <c r="B4935" t="s">
        <v>1925</v>
      </c>
      <c r="C4935" t="s">
        <v>9</v>
      </c>
      <c r="D4935" t="s">
        <v>135</v>
      </c>
      <c r="E4935" t="s">
        <v>124</v>
      </c>
      <c r="F4935" s="1">
        <v>44558</v>
      </c>
      <c r="G4935" s="2">
        <v>44547.352777777778</v>
      </c>
      <c r="H4935" s="2">
        <v>44569.597222222219</v>
      </c>
      <c r="I4935" t="s">
        <v>365</v>
      </c>
      <c r="J4935" t="s">
        <v>71</v>
      </c>
      <c r="K4935">
        <v>31.84</v>
      </c>
      <c r="L4935" s="4">
        <v>1440</v>
      </c>
      <c r="M4935">
        <v>1000</v>
      </c>
      <c r="N4935" s="3">
        <v>45849.599999999999</v>
      </c>
      <c r="O4935">
        <v>45849.599999999999</v>
      </c>
      <c r="P4935">
        <v>45849.599999999999</v>
      </c>
      <c r="Q4935">
        <v>0</v>
      </c>
      <c r="S4935" t="str">
        <f t="shared" si="301"/>
        <v>December</v>
      </c>
      <c r="T4935" t="str">
        <f t="shared" si="302"/>
        <v>2021</v>
      </c>
      <c r="U4935" s="3">
        <f t="shared" si="300"/>
        <v>31</v>
      </c>
    </row>
    <row r="4936" spans="1:21" hidden="1">
      <c r="A4936">
        <v>4935</v>
      </c>
      <c r="B4936" t="s">
        <v>1925</v>
      </c>
      <c r="C4936" t="s">
        <v>9</v>
      </c>
      <c r="D4936" t="s">
        <v>135</v>
      </c>
      <c r="E4936" t="s">
        <v>124</v>
      </c>
      <c r="F4936" s="1">
        <v>44559</v>
      </c>
      <c r="G4936" s="2">
        <v>44547.352777777778</v>
      </c>
      <c r="H4936" s="2">
        <v>44569.597222222219</v>
      </c>
      <c r="I4936" t="s">
        <v>365</v>
      </c>
      <c r="J4936" t="s">
        <v>71</v>
      </c>
      <c r="K4936">
        <v>31.84</v>
      </c>
      <c r="L4936" s="4">
        <v>1440</v>
      </c>
      <c r="M4936">
        <v>1000</v>
      </c>
      <c r="N4936" s="3">
        <v>45849.599999999999</v>
      </c>
      <c r="O4936">
        <v>45849.599999999999</v>
      </c>
      <c r="P4936">
        <v>45849.599999999999</v>
      </c>
      <c r="Q4936">
        <v>0</v>
      </c>
      <c r="S4936" t="str">
        <f t="shared" si="301"/>
        <v>December</v>
      </c>
      <c r="T4936" t="str">
        <f t="shared" si="302"/>
        <v>2021</v>
      </c>
      <c r="U4936" s="3">
        <f t="shared" si="300"/>
        <v>31</v>
      </c>
    </row>
    <row r="4937" spans="1:21" hidden="1">
      <c r="A4937">
        <v>4936</v>
      </c>
      <c r="B4937" t="s">
        <v>1925</v>
      </c>
      <c r="C4937" t="s">
        <v>9</v>
      </c>
      <c r="D4937" t="s">
        <v>135</v>
      </c>
      <c r="E4937" t="s">
        <v>124</v>
      </c>
      <c r="F4937" s="1">
        <v>44560</v>
      </c>
      <c r="G4937" s="2">
        <v>44547.352777777778</v>
      </c>
      <c r="H4937" s="2">
        <v>44569.597222222219</v>
      </c>
      <c r="I4937" t="s">
        <v>365</v>
      </c>
      <c r="J4937" t="s">
        <v>71</v>
      </c>
      <c r="K4937">
        <v>31.84</v>
      </c>
      <c r="L4937" s="4">
        <v>1440</v>
      </c>
      <c r="M4937">
        <v>1000</v>
      </c>
      <c r="N4937" s="3">
        <v>45849.599999999999</v>
      </c>
      <c r="O4937">
        <v>45849.599999999999</v>
      </c>
      <c r="P4937">
        <v>45849.599999999999</v>
      </c>
      <c r="Q4937">
        <v>0</v>
      </c>
      <c r="S4937" t="str">
        <f t="shared" si="301"/>
        <v>December</v>
      </c>
      <c r="T4937" t="str">
        <f t="shared" si="302"/>
        <v>2021</v>
      </c>
      <c r="U4937" s="3">
        <f t="shared" si="300"/>
        <v>31</v>
      </c>
    </row>
    <row r="4938" spans="1:21" hidden="1">
      <c r="A4938">
        <v>4937</v>
      </c>
      <c r="B4938" t="s">
        <v>1925</v>
      </c>
      <c r="C4938" t="s">
        <v>9</v>
      </c>
      <c r="D4938" t="s">
        <v>135</v>
      </c>
      <c r="E4938" t="s">
        <v>124</v>
      </c>
      <c r="F4938" s="1">
        <v>44561</v>
      </c>
      <c r="G4938" s="2">
        <v>44547.352777777778</v>
      </c>
      <c r="H4938" s="2">
        <v>44569.597222222219</v>
      </c>
      <c r="I4938" t="s">
        <v>365</v>
      </c>
      <c r="J4938" t="s">
        <v>71</v>
      </c>
      <c r="K4938">
        <v>31.84</v>
      </c>
      <c r="L4938" s="4">
        <v>1440</v>
      </c>
      <c r="M4938">
        <v>1000</v>
      </c>
      <c r="N4938" s="3">
        <v>45849.599999999999</v>
      </c>
      <c r="O4938">
        <v>45849.599999999999</v>
      </c>
      <c r="P4938">
        <v>45849.599999999999</v>
      </c>
      <c r="Q4938">
        <v>0</v>
      </c>
      <c r="S4938" t="str">
        <f t="shared" si="301"/>
        <v>December</v>
      </c>
      <c r="T4938" t="str">
        <f t="shared" si="302"/>
        <v>2021</v>
      </c>
      <c r="U4938" s="3">
        <f t="shared" si="300"/>
        <v>31</v>
      </c>
    </row>
    <row r="4939" spans="1:21" hidden="1">
      <c r="A4939">
        <v>4938</v>
      </c>
      <c r="B4939" t="s">
        <v>1925</v>
      </c>
      <c r="C4939" t="s">
        <v>9</v>
      </c>
      <c r="D4939" t="s">
        <v>135</v>
      </c>
      <c r="E4939" t="s">
        <v>124</v>
      </c>
      <c r="F4939" s="1">
        <v>44562</v>
      </c>
      <c r="G4939" s="2">
        <v>44547.352777777778</v>
      </c>
      <c r="H4939" s="2">
        <v>44569.597222222219</v>
      </c>
      <c r="I4939" t="s">
        <v>365</v>
      </c>
      <c r="J4939" t="s">
        <v>71</v>
      </c>
      <c r="K4939">
        <v>31.84</v>
      </c>
      <c r="L4939" s="4">
        <v>1440</v>
      </c>
      <c r="M4939">
        <v>1000</v>
      </c>
      <c r="N4939" s="3">
        <v>45849.599999999999</v>
      </c>
      <c r="O4939">
        <v>45849.599999999999</v>
      </c>
      <c r="P4939">
        <v>45849.599999999999</v>
      </c>
      <c r="Q4939">
        <v>0</v>
      </c>
      <c r="S4939" t="str">
        <f t="shared" si="301"/>
        <v>January</v>
      </c>
      <c r="T4939" t="str">
        <f t="shared" si="302"/>
        <v>2022</v>
      </c>
      <c r="U4939" s="3">
        <f t="shared" si="300"/>
        <v>31</v>
      </c>
    </row>
    <row r="4940" spans="1:21" hidden="1">
      <c r="A4940">
        <v>4939</v>
      </c>
      <c r="B4940" t="s">
        <v>1925</v>
      </c>
      <c r="C4940" t="s">
        <v>9</v>
      </c>
      <c r="D4940" t="s">
        <v>135</v>
      </c>
      <c r="E4940" t="s">
        <v>124</v>
      </c>
      <c r="F4940" s="1">
        <v>44563</v>
      </c>
      <c r="G4940" s="2">
        <v>44547.352777777778</v>
      </c>
      <c r="H4940" s="2">
        <v>44569.597222222219</v>
      </c>
      <c r="I4940" t="s">
        <v>365</v>
      </c>
      <c r="J4940" t="s">
        <v>71</v>
      </c>
      <c r="K4940">
        <v>31.84</v>
      </c>
      <c r="L4940" s="4">
        <v>1440</v>
      </c>
      <c r="M4940">
        <v>1000</v>
      </c>
      <c r="N4940" s="3">
        <v>45849.599999999999</v>
      </c>
      <c r="O4940">
        <v>45849.599999999999</v>
      </c>
      <c r="P4940">
        <v>45849.599999999999</v>
      </c>
      <c r="Q4940">
        <v>0</v>
      </c>
      <c r="S4940" t="str">
        <f t="shared" si="301"/>
        <v>January</v>
      </c>
      <c r="T4940" t="str">
        <f t="shared" si="302"/>
        <v>2022</v>
      </c>
      <c r="U4940" s="3">
        <f t="shared" si="300"/>
        <v>31</v>
      </c>
    </row>
    <row r="4941" spans="1:21" hidden="1">
      <c r="A4941">
        <v>4940</v>
      </c>
      <c r="B4941" t="s">
        <v>1925</v>
      </c>
      <c r="C4941" t="s">
        <v>9</v>
      </c>
      <c r="D4941" t="s">
        <v>135</v>
      </c>
      <c r="E4941" t="s">
        <v>124</v>
      </c>
      <c r="F4941" s="1">
        <v>44564</v>
      </c>
      <c r="G4941" s="2">
        <v>44547.352777777778</v>
      </c>
      <c r="H4941" s="2">
        <v>44569.597222222219</v>
      </c>
      <c r="I4941" t="s">
        <v>365</v>
      </c>
      <c r="J4941" t="s">
        <v>71</v>
      </c>
      <c r="K4941">
        <v>31.84</v>
      </c>
      <c r="L4941" s="4">
        <v>1440</v>
      </c>
      <c r="M4941">
        <v>1000</v>
      </c>
      <c r="N4941" s="3">
        <v>45849.599999999999</v>
      </c>
      <c r="O4941">
        <v>45849.599999999999</v>
      </c>
      <c r="P4941">
        <v>45849.599999999999</v>
      </c>
      <c r="Q4941">
        <v>0</v>
      </c>
      <c r="S4941" t="str">
        <f t="shared" si="301"/>
        <v>January</v>
      </c>
      <c r="T4941" t="str">
        <f t="shared" si="302"/>
        <v>2022</v>
      </c>
      <c r="U4941" s="3">
        <f t="shared" si="300"/>
        <v>31</v>
      </c>
    </row>
    <row r="4942" spans="1:21" hidden="1">
      <c r="A4942">
        <v>4941</v>
      </c>
      <c r="B4942" t="s">
        <v>1925</v>
      </c>
      <c r="C4942" t="s">
        <v>9</v>
      </c>
      <c r="D4942" t="s">
        <v>135</v>
      </c>
      <c r="E4942" t="s">
        <v>124</v>
      </c>
      <c r="F4942" s="1">
        <v>44565</v>
      </c>
      <c r="G4942" s="2">
        <v>44547.352777777778</v>
      </c>
      <c r="H4942" s="2">
        <v>44569.597222222219</v>
      </c>
      <c r="I4942" t="s">
        <v>365</v>
      </c>
      <c r="J4942" t="s">
        <v>71</v>
      </c>
      <c r="K4942">
        <v>31.84</v>
      </c>
      <c r="L4942" s="4">
        <v>1440</v>
      </c>
      <c r="M4942">
        <v>1000</v>
      </c>
      <c r="N4942" s="3">
        <v>45849.599999999999</v>
      </c>
      <c r="O4942">
        <v>45849.599999999999</v>
      </c>
      <c r="P4942">
        <v>45849.599999999999</v>
      </c>
      <c r="Q4942">
        <v>0</v>
      </c>
      <c r="S4942" t="str">
        <f t="shared" si="301"/>
        <v>January</v>
      </c>
      <c r="T4942" t="str">
        <f t="shared" si="302"/>
        <v>2022</v>
      </c>
      <c r="U4942" s="3">
        <f t="shared" si="300"/>
        <v>31</v>
      </c>
    </row>
    <row r="4943" spans="1:21" hidden="1">
      <c r="A4943">
        <v>4942</v>
      </c>
      <c r="B4943" t="s">
        <v>1925</v>
      </c>
      <c r="C4943" t="s">
        <v>9</v>
      </c>
      <c r="D4943" t="s">
        <v>135</v>
      </c>
      <c r="E4943" t="s">
        <v>124</v>
      </c>
      <c r="F4943" s="1">
        <v>44566</v>
      </c>
      <c r="G4943" s="2">
        <v>44547.352777777778</v>
      </c>
      <c r="H4943" s="2">
        <v>44569.597222222219</v>
      </c>
      <c r="I4943" t="s">
        <v>365</v>
      </c>
      <c r="J4943" t="s">
        <v>71</v>
      </c>
      <c r="K4943">
        <v>31.84</v>
      </c>
      <c r="L4943" s="4">
        <v>1440</v>
      </c>
      <c r="M4943">
        <v>1000</v>
      </c>
      <c r="N4943" s="3">
        <v>45849.599999999999</v>
      </c>
      <c r="O4943">
        <v>45849.599999999999</v>
      </c>
      <c r="P4943">
        <v>45849.599999999999</v>
      </c>
      <c r="Q4943">
        <v>0</v>
      </c>
      <c r="S4943" t="str">
        <f t="shared" si="301"/>
        <v>January</v>
      </c>
      <c r="T4943" t="str">
        <f t="shared" si="302"/>
        <v>2022</v>
      </c>
      <c r="U4943" s="3">
        <f t="shared" si="300"/>
        <v>31</v>
      </c>
    </row>
    <row r="4944" spans="1:21" hidden="1">
      <c r="A4944">
        <v>4943</v>
      </c>
      <c r="B4944" t="s">
        <v>1925</v>
      </c>
      <c r="C4944" t="s">
        <v>9</v>
      </c>
      <c r="D4944" t="s">
        <v>135</v>
      </c>
      <c r="E4944" t="s">
        <v>124</v>
      </c>
      <c r="F4944" s="1">
        <v>44567</v>
      </c>
      <c r="G4944" s="2">
        <v>44547.352777777778</v>
      </c>
      <c r="H4944" s="2">
        <v>44569.597222222219</v>
      </c>
      <c r="I4944" t="s">
        <v>365</v>
      </c>
      <c r="J4944" t="s">
        <v>71</v>
      </c>
      <c r="K4944">
        <v>31.84</v>
      </c>
      <c r="L4944" s="4">
        <v>1440</v>
      </c>
      <c r="M4944">
        <v>1000</v>
      </c>
      <c r="N4944" s="3">
        <v>45849.599999999999</v>
      </c>
      <c r="O4944">
        <v>45849.599999999999</v>
      </c>
      <c r="P4944">
        <v>45849.599999999999</v>
      </c>
      <c r="Q4944">
        <v>0</v>
      </c>
      <c r="S4944" t="str">
        <f t="shared" si="301"/>
        <v>January</v>
      </c>
      <c r="T4944" t="str">
        <f t="shared" si="302"/>
        <v>2022</v>
      </c>
      <c r="U4944" s="3">
        <f t="shared" si="300"/>
        <v>31</v>
      </c>
    </row>
    <row r="4945" spans="1:21" hidden="1">
      <c r="A4945">
        <v>4944</v>
      </c>
      <c r="B4945" t="s">
        <v>1925</v>
      </c>
      <c r="C4945" t="s">
        <v>9</v>
      </c>
      <c r="D4945" t="s">
        <v>135</v>
      </c>
      <c r="E4945" t="s">
        <v>124</v>
      </c>
      <c r="F4945" s="1">
        <v>44568</v>
      </c>
      <c r="G4945" s="2">
        <v>44547.352777777778</v>
      </c>
      <c r="H4945" s="2">
        <v>44569.597222222219</v>
      </c>
      <c r="I4945" t="s">
        <v>365</v>
      </c>
      <c r="J4945" t="s">
        <v>71</v>
      </c>
      <c r="K4945">
        <v>31.84</v>
      </c>
      <c r="L4945" s="4">
        <v>1440</v>
      </c>
      <c r="M4945">
        <v>1000</v>
      </c>
      <c r="N4945" s="3">
        <v>45849.599999999999</v>
      </c>
      <c r="O4945">
        <v>45849.599999999999</v>
      </c>
      <c r="P4945">
        <v>45849.599999999999</v>
      </c>
      <c r="Q4945">
        <v>0</v>
      </c>
      <c r="S4945" t="str">
        <f t="shared" si="301"/>
        <v>January</v>
      </c>
      <c r="T4945" t="str">
        <f t="shared" si="302"/>
        <v>2022</v>
      </c>
      <c r="U4945" s="3">
        <f t="shared" si="300"/>
        <v>31</v>
      </c>
    </row>
    <row r="4946" spans="1:21" hidden="1">
      <c r="A4946">
        <v>4945</v>
      </c>
      <c r="B4946" t="s">
        <v>1926</v>
      </c>
      <c r="C4946" t="s">
        <v>13</v>
      </c>
      <c r="D4946" t="s">
        <v>141</v>
      </c>
      <c r="E4946" t="s">
        <v>124</v>
      </c>
      <c r="F4946" s="1">
        <v>44698</v>
      </c>
      <c r="G4946" s="2">
        <v>44697.243055555555</v>
      </c>
      <c r="H4946" s="2">
        <v>44698.421527777777</v>
      </c>
      <c r="I4946" t="s">
        <v>1631</v>
      </c>
      <c r="J4946" t="s">
        <v>71</v>
      </c>
      <c r="K4946">
        <v>32</v>
      </c>
      <c r="L4946">
        <v>607</v>
      </c>
      <c r="M4946">
        <v>1000</v>
      </c>
      <c r="N4946" s="4">
        <v>19424</v>
      </c>
      <c r="O4946">
        <v>19424</v>
      </c>
      <c r="P4946">
        <v>46080</v>
      </c>
      <c r="Q4946">
        <v>1.3723228995057661</v>
      </c>
      <c r="S4946" t="str">
        <f t="shared" si="301"/>
        <v>May</v>
      </c>
      <c r="T4946" t="str">
        <f t="shared" si="302"/>
        <v>2022</v>
      </c>
      <c r="U4946" s="3">
        <f t="shared" ref="U4946:U4973" si="303">DAY(EOMONTH(F4946, 0))</f>
        <v>31</v>
      </c>
    </row>
    <row r="4947" spans="1:21" hidden="1">
      <c r="A4947">
        <v>4946</v>
      </c>
      <c r="B4947" t="s">
        <v>1927</v>
      </c>
      <c r="C4947" t="s">
        <v>40</v>
      </c>
      <c r="D4947" t="s">
        <v>123</v>
      </c>
      <c r="E4947" t="s">
        <v>124</v>
      </c>
      <c r="F4947" s="1">
        <v>44518</v>
      </c>
      <c r="G4947" s="2">
        <v>44518.007638888892</v>
      </c>
      <c r="H4947" s="2">
        <v>44518.449305555558</v>
      </c>
      <c r="I4947" t="s">
        <v>1631</v>
      </c>
      <c r="J4947" t="s">
        <v>71</v>
      </c>
      <c r="K4947">
        <v>32</v>
      </c>
      <c r="L4947">
        <v>636</v>
      </c>
      <c r="M4947">
        <v>1000</v>
      </c>
      <c r="N4947" s="4">
        <v>20352</v>
      </c>
      <c r="O4947">
        <v>20352</v>
      </c>
      <c r="P4947">
        <v>46080</v>
      </c>
      <c r="Q4947">
        <v>1.2641509433962264</v>
      </c>
      <c r="S4947" t="str">
        <f t="shared" si="301"/>
        <v>November</v>
      </c>
      <c r="T4947" t="str">
        <f t="shared" si="302"/>
        <v>2021</v>
      </c>
      <c r="U4947" s="3">
        <f t="shared" si="303"/>
        <v>30</v>
      </c>
    </row>
    <row r="4948" spans="1:21" hidden="1">
      <c r="A4948">
        <v>4947</v>
      </c>
      <c r="B4948" t="s">
        <v>1926</v>
      </c>
      <c r="C4948" t="s">
        <v>13</v>
      </c>
      <c r="D4948" t="s">
        <v>141</v>
      </c>
      <c r="E4948" t="s">
        <v>124</v>
      </c>
      <c r="F4948" s="1">
        <v>44697</v>
      </c>
      <c r="G4948" s="2">
        <v>44697.243055555555</v>
      </c>
      <c r="H4948" s="2">
        <v>44698.421527777777</v>
      </c>
      <c r="I4948" t="s">
        <v>1631</v>
      </c>
      <c r="J4948" t="s">
        <v>71</v>
      </c>
      <c r="K4948">
        <v>32</v>
      </c>
      <c r="L4948" s="4">
        <v>1090</v>
      </c>
      <c r="M4948">
        <v>1000</v>
      </c>
      <c r="N4948" s="4">
        <v>34880</v>
      </c>
      <c r="O4948">
        <v>34880</v>
      </c>
      <c r="P4948">
        <v>46080</v>
      </c>
      <c r="Q4948">
        <v>0.32110091743119268</v>
      </c>
      <c r="S4948" t="str">
        <f t="shared" si="301"/>
        <v>May</v>
      </c>
      <c r="T4948" t="str">
        <f t="shared" si="302"/>
        <v>2022</v>
      </c>
      <c r="U4948" s="3">
        <f t="shared" si="303"/>
        <v>31</v>
      </c>
    </row>
    <row r="4949" spans="1:21" hidden="1">
      <c r="A4949">
        <v>4948</v>
      </c>
      <c r="B4949" t="s">
        <v>1928</v>
      </c>
      <c r="C4949" t="s">
        <v>11</v>
      </c>
      <c r="D4949" t="s">
        <v>123</v>
      </c>
      <c r="E4949" t="s">
        <v>124</v>
      </c>
      <c r="F4949" s="1">
        <v>44448</v>
      </c>
      <c r="G4949" s="2">
        <v>44448.229166666664</v>
      </c>
      <c r="H4949" s="2">
        <v>44448.511805555558</v>
      </c>
      <c r="I4949" t="s">
        <v>1251</v>
      </c>
      <c r="J4949" t="s">
        <v>71</v>
      </c>
      <c r="K4949">
        <v>32.805999999999997</v>
      </c>
      <c r="L4949">
        <v>407</v>
      </c>
      <c r="M4949">
        <v>1000</v>
      </c>
      <c r="N4949" s="3">
        <v>13352.041999999999</v>
      </c>
      <c r="O4949">
        <v>13352.041999999999</v>
      </c>
      <c r="P4949">
        <v>47240.639999999999</v>
      </c>
      <c r="Q4949">
        <v>2.538083538083538</v>
      </c>
      <c r="S4949" t="str">
        <f t="shared" si="301"/>
        <v>September</v>
      </c>
      <c r="T4949" t="str">
        <f t="shared" si="302"/>
        <v>2021</v>
      </c>
      <c r="U4949" s="3">
        <f t="shared" si="303"/>
        <v>30</v>
      </c>
    </row>
    <row r="4950" spans="1:21" hidden="1">
      <c r="A4950">
        <v>4949</v>
      </c>
      <c r="B4950" t="s">
        <v>1929</v>
      </c>
      <c r="C4950" t="s">
        <v>34</v>
      </c>
      <c r="D4950" t="s">
        <v>129</v>
      </c>
      <c r="E4950" t="s">
        <v>75</v>
      </c>
      <c r="F4950" s="1">
        <v>44525</v>
      </c>
      <c r="G4950" s="2">
        <v>44525.311111111114</v>
      </c>
      <c r="H4950" s="2">
        <v>44525.581944444442</v>
      </c>
      <c r="I4950" t="s">
        <v>1626</v>
      </c>
      <c r="J4950" t="s">
        <v>71</v>
      </c>
      <c r="K4950">
        <v>33.340000000000003</v>
      </c>
      <c r="L4950">
        <v>390</v>
      </c>
      <c r="M4950">
        <v>1000</v>
      </c>
      <c r="N4950" s="3">
        <v>13002.6</v>
      </c>
      <c r="O4950">
        <v>13002.6</v>
      </c>
      <c r="P4950">
        <v>48009.600000000006</v>
      </c>
      <c r="Q4950">
        <v>2.692307692307693</v>
      </c>
      <c r="S4950" t="str">
        <f t="shared" si="301"/>
        <v>November</v>
      </c>
      <c r="T4950" t="str">
        <f t="shared" si="302"/>
        <v>2021</v>
      </c>
      <c r="U4950" s="3">
        <f t="shared" si="303"/>
        <v>30</v>
      </c>
    </row>
    <row r="4951" spans="1:21" hidden="1">
      <c r="A4951">
        <v>4950</v>
      </c>
      <c r="B4951" t="s">
        <v>1930</v>
      </c>
      <c r="C4951" t="s">
        <v>30</v>
      </c>
      <c r="D4951" t="s">
        <v>123</v>
      </c>
      <c r="E4951" t="s">
        <v>124</v>
      </c>
      <c r="F4951" s="1">
        <v>44469</v>
      </c>
      <c r="G4951" s="2">
        <v>44467.458333333336</v>
      </c>
      <c r="H4951" s="2">
        <v>44469.809027777781</v>
      </c>
      <c r="I4951" t="s">
        <v>1251</v>
      </c>
      <c r="J4951" t="s">
        <v>71</v>
      </c>
      <c r="K4951">
        <v>34.24</v>
      </c>
      <c r="L4951" s="4">
        <v>1165</v>
      </c>
      <c r="M4951">
        <v>1000</v>
      </c>
      <c r="N4951" s="3">
        <v>39889.599999999999</v>
      </c>
      <c r="O4951">
        <v>39889.599999999999</v>
      </c>
      <c r="P4951">
        <v>49305.600000000006</v>
      </c>
      <c r="Q4951">
        <v>0.23605150214592294</v>
      </c>
      <c r="S4951" t="str">
        <f t="shared" si="301"/>
        <v>September</v>
      </c>
      <c r="T4951" t="str">
        <f t="shared" si="302"/>
        <v>2021</v>
      </c>
      <c r="U4951" s="3">
        <f t="shared" si="303"/>
        <v>30</v>
      </c>
    </row>
    <row r="4952" spans="1:21" hidden="1">
      <c r="A4952">
        <v>4951</v>
      </c>
      <c r="B4952" t="s">
        <v>1930</v>
      </c>
      <c r="C4952" t="s">
        <v>30</v>
      </c>
      <c r="D4952" t="s">
        <v>123</v>
      </c>
      <c r="E4952" t="s">
        <v>124</v>
      </c>
      <c r="F4952" s="1">
        <v>44468</v>
      </c>
      <c r="G4952" s="2">
        <v>44467.458333333336</v>
      </c>
      <c r="H4952" s="2">
        <v>44469.809027777781</v>
      </c>
      <c r="I4952" t="s">
        <v>1251</v>
      </c>
      <c r="J4952" t="s">
        <v>71</v>
      </c>
      <c r="K4952">
        <v>34.24</v>
      </c>
      <c r="L4952" s="4">
        <v>1440</v>
      </c>
      <c r="M4952">
        <v>1000</v>
      </c>
      <c r="N4952" s="3">
        <v>49305.599999999999</v>
      </c>
      <c r="O4952">
        <v>49305.599999999999</v>
      </c>
      <c r="P4952">
        <v>49305.600000000006</v>
      </c>
      <c r="Q4952">
        <v>1.4756858478922123E-16</v>
      </c>
      <c r="S4952" t="str">
        <f t="shared" si="301"/>
        <v>September</v>
      </c>
      <c r="T4952" t="str">
        <f t="shared" si="302"/>
        <v>2021</v>
      </c>
      <c r="U4952" s="3">
        <f t="shared" si="303"/>
        <v>30</v>
      </c>
    </row>
    <row r="4953" spans="1:21" hidden="1">
      <c r="A4953">
        <v>4952</v>
      </c>
      <c r="B4953" t="s">
        <v>1931</v>
      </c>
      <c r="C4953" t="s">
        <v>44</v>
      </c>
      <c r="D4953" t="s">
        <v>123</v>
      </c>
      <c r="E4953" t="s">
        <v>124</v>
      </c>
      <c r="F4953" s="1">
        <v>44343</v>
      </c>
      <c r="G4953" s="2">
        <v>44343.293055555558</v>
      </c>
      <c r="H4953" s="2">
        <v>44343.696527777778</v>
      </c>
      <c r="I4953" t="s">
        <v>365</v>
      </c>
      <c r="J4953" t="s">
        <v>71</v>
      </c>
      <c r="K4953">
        <v>36.465000000000003</v>
      </c>
      <c r="L4953">
        <v>581</v>
      </c>
      <c r="M4953">
        <v>1000</v>
      </c>
      <c r="N4953" s="3">
        <v>21186.165000000001</v>
      </c>
      <c r="O4953">
        <v>21186.165000000001</v>
      </c>
      <c r="P4953">
        <v>52509.600000000006</v>
      </c>
      <c r="Q4953">
        <v>1.4784853700516354</v>
      </c>
      <c r="S4953" t="str">
        <f t="shared" si="301"/>
        <v>May</v>
      </c>
      <c r="T4953" t="str">
        <f t="shared" si="302"/>
        <v>2021</v>
      </c>
      <c r="U4953" s="3">
        <f t="shared" si="303"/>
        <v>31</v>
      </c>
    </row>
    <row r="4954" spans="1:21" hidden="1">
      <c r="A4954">
        <v>4953</v>
      </c>
      <c r="B4954" t="s">
        <v>1932</v>
      </c>
      <c r="C4954" t="s">
        <v>40</v>
      </c>
      <c r="D4954" t="s">
        <v>141</v>
      </c>
      <c r="E4954" t="s">
        <v>124</v>
      </c>
      <c r="F4954" s="1">
        <v>44748</v>
      </c>
      <c r="G4954" s="2">
        <v>44748.354166666664</v>
      </c>
      <c r="H4954" s="2">
        <v>44748.564583333333</v>
      </c>
      <c r="I4954" t="s">
        <v>365</v>
      </c>
      <c r="J4954" t="s">
        <v>71</v>
      </c>
      <c r="K4954">
        <v>36.840000000000003</v>
      </c>
      <c r="L4954">
        <v>303</v>
      </c>
      <c r="M4954">
        <v>1000</v>
      </c>
      <c r="N4954" s="3">
        <v>11162.52</v>
      </c>
      <c r="O4954">
        <v>11162.52</v>
      </c>
      <c r="P4954">
        <v>53049.600000000006</v>
      </c>
      <c r="Q4954">
        <v>3.7524752475247527</v>
      </c>
      <c r="S4954" t="str">
        <f t="shared" si="301"/>
        <v>July</v>
      </c>
      <c r="T4954" t="str">
        <f t="shared" si="302"/>
        <v>2022</v>
      </c>
      <c r="U4954" s="3">
        <f t="shared" si="303"/>
        <v>31</v>
      </c>
    </row>
    <row r="4955" spans="1:21" hidden="1">
      <c r="A4955">
        <v>4954</v>
      </c>
      <c r="B4955" t="s">
        <v>1933</v>
      </c>
      <c r="C4955" t="s">
        <v>15</v>
      </c>
      <c r="D4955" t="s">
        <v>129</v>
      </c>
      <c r="E4955" t="s">
        <v>75</v>
      </c>
      <c r="F4955" s="1">
        <v>44429</v>
      </c>
      <c r="G4955" s="2">
        <v>44429.333333333336</v>
      </c>
      <c r="H4955" s="2">
        <v>44429.416666666664</v>
      </c>
      <c r="I4955" t="s">
        <v>1251</v>
      </c>
      <c r="J4955" t="s">
        <v>71</v>
      </c>
      <c r="K4955">
        <v>36.97</v>
      </c>
      <c r="L4955">
        <v>120</v>
      </c>
      <c r="M4955">
        <v>1000</v>
      </c>
      <c r="N4955" s="3">
        <v>4436.3999999999996</v>
      </c>
      <c r="O4955">
        <v>4436.3999999999996</v>
      </c>
      <c r="P4955">
        <v>53236.799999999996</v>
      </c>
      <c r="Q4955">
        <v>11</v>
      </c>
      <c r="S4955" t="str">
        <f t="shared" si="301"/>
        <v>August</v>
      </c>
      <c r="T4955" t="str">
        <f t="shared" si="302"/>
        <v>2021</v>
      </c>
      <c r="U4955" s="3">
        <f t="shared" si="303"/>
        <v>31</v>
      </c>
    </row>
    <row r="4956" spans="1:21" hidden="1">
      <c r="A4956">
        <v>4955</v>
      </c>
      <c r="B4956" t="s">
        <v>1934</v>
      </c>
      <c r="C4956" t="s">
        <v>14</v>
      </c>
      <c r="D4956" t="s">
        <v>131</v>
      </c>
      <c r="E4956" t="s">
        <v>124</v>
      </c>
      <c r="F4956" s="1">
        <v>44232</v>
      </c>
      <c r="G4956" s="2">
        <v>44230.074999999997</v>
      </c>
      <c r="H4956" s="2">
        <v>44232.475694444445</v>
      </c>
      <c r="I4956" t="s">
        <v>1631</v>
      </c>
      <c r="J4956" t="s">
        <v>71</v>
      </c>
      <c r="K4956">
        <v>38</v>
      </c>
      <c r="L4956">
        <v>685</v>
      </c>
      <c r="M4956">
        <v>1000</v>
      </c>
      <c r="N4956" s="4">
        <v>26030</v>
      </c>
      <c r="O4956">
        <v>26030</v>
      </c>
      <c r="P4956">
        <v>54720</v>
      </c>
      <c r="Q4956">
        <v>1.1021897810218979</v>
      </c>
      <c r="S4956" t="str">
        <f t="shared" si="301"/>
        <v>February</v>
      </c>
      <c r="T4956" t="str">
        <f t="shared" si="302"/>
        <v>2021</v>
      </c>
      <c r="U4956" s="3">
        <f t="shared" si="303"/>
        <v>28</v>
      </c>
    </row>
    <row r="4957" spans="1:21" hidden="1">
      <c r="A4957">
        <v>4956</v>
      </c>
      <c r="B4957" t="s">
        <v>1935</v>
      </c>
      <c r="C4957" t="s">
        <v>14</v>
      </c>
      <c r="D4957" t="s">
        <v>129</v>
      </c>
      <c r="E4957" t="s">
        <v>75</v>
      </c>
      <c r="F4957" s="1">
        <v>44658</v>
      </c>
      <c r="G4957" s="2">
        <v>44658.418749999997</v>
      </c>
      <c r="H4957" s="2">
        <v>44665.681944444441</v>
      </c>
      <c r="I4957" t="s">
        <v>1631</v>
      </c>
      <c r="J4957" t="s">
        <v>71</v>
      </c>
      <c r="K4957">
        <v>38</v>
      </c>
      <c r="L4957">
        <v>837</v>
      </c>
      <c r="M4957">
        <v>1000</v>
      </c>
      <c r="N4957" s="4">
        <v>31806</v>
      </c>
      <c r="O4957">
        <v>31806</v>
      </c>
      <c r="P4957">
        <v>54720</v>
      </c>
      <c r="Q4957">
        <v>0.72043010752688175</v>
      </c>
      <c r="S4957" t="str">
        <f t="shared" si="301"/>
        <v>April</v>
      </c>
      <c r="T4957" t="str">
        <f t="shared" si="302"/>
        <v>2022</v>
      </c>
      <c r="U4957" s="3">
        <f t="shared" si="303"/>
        <v>30</v>
      </c>
    </row>
    <row r="4958" spans="1:21" hidden="1">
      <c r="A4958">
        <v>4957</v>
      </c>
      <c r="B4958" t="s">
        <v>1935</v>
      </c>
      <c r="C4958" t="s">
        <v>14</v>
      </c>
      <c r="D4958" t="s">
        <v>129</v>
      </c>
      <c r="E4958" t="s">
        <v>75</v>
      </c>
      <c r="F4958" s="1">
        <v>44665</v>
      </c>
      <c r="G4958" s="2">
        <v>44658.418749999997</v>
      </c>
      <c r="H4958" s="2">
        <v>44665.681944444441</v>
      </c>
      <c r="I4958" t="s">
        <v>1631</v>
      </c>
      <c r="J4958" t="s">
        <v>71</v>
      </c>
      <c r="K4958">
        <v>38</v>
      </c>
      <c r="L4958">
        <v>982</v>
      </c>
      <c r="M4958">
        <v>1000</v>
      </c>
      <c r="N4958" s="4">
        <v>37316</v>
      </c>
      <c r="O4958">
        <v>37316</v>
      </c>
      <c r="P4958">
        <v>54720</v>
      </c>
      <c r="Q4958">
        <v>0.4663951120162933</v>
      </c>
      <c r="S4958" t="str">
        <f t="shared" si="301"/>
        <v>April</v>
      </c>
      <c r="T4958" t="str">
        <f t="shared" si="302"/>
        <v>2022</v>
      </c>
      <c r="U4958" s="3">
        <f t="shared" si="303"/>
        <v>30</v>
      </c>
    </row>
    <row r="4959" spans="1:21" hidden="1">
      <c r="A4959">
        <v>4958</v>
      </c>
      <c r="B4959" t="s">
        <v>1934</v>
      </c>
      <c r="C4959" t="s">
        <v>14</v>
      </c>
      <c r="D4959" t="s">
        <v>131</v>
      </c>
      <c r="E4959" t="s">
        <v>124</v>
      </c>
      <c r="F4959" s="1">
        <v>44230</v>
      </c>
      <c r="G4959" s="2">
        <v>44230.074999999997</v>
      </c>
      <c r="H4959" s="2">
        <v>44232.475694444445</v>
      </c>
      <c r="I4959" t="s">
        <v>1631</v>
      </c>
      <c r="J4959" t="s">
        <v>71</v>
      </c>
      <c r="K4959">
        <v>38</v>
      </c>
      <c r="L4959" s="4">
        <v>1332</v>
      </c>
      <c r="M4959">
        <v>1000</v>
      </c>
      <c r="N4959" s="4">
        <v>50616</v>
      </c>
      <c r="O4959">
        <v>50616</v>
      </c>
      <c r="P4959">
        <v>54720</v>
      </c>
      <c r="Q4959">
        <v>8.1081081081081086E-2</v>
      </c>
      <c r="S4959" t="str">
        <f t="shared" si="301"/>
        <v>February</v>
      </c>
      <c r="T4959" t="str">
        <f t="shared" si="302"/>
        <v>2021</v>
      </c>
      <c r="U4959" s="3">
        <f t="shared" si="303"/>
        <v>28</v>
      </c>
    </row>
    <row r="4960" spans="1:21" hidden="1">
      <c r="A4960">
        <v>4959</v>
      </c>
      <c r="B4960" t="s">
        <v>1934</v>
      </c>
      <c r="C4960" t="s">
        <v>14</v>
      </c>
      <c r="D4960" t="s">
        <v>131</v>
      </c>
      <c r="E4960" t="s">
        <v>124</v>
      </c>
      <c r="F4960" s="1">
        <v>44231</v>
      </c>
      <c r="G4960" s="2">
        <v>44230.074999999997</v>
      </c>
      <c r="H4960" s="2">
        <v>44232.475694444445</v>
      </c>
      <c r="I4960" t="s">
        <v>1631</v>
      </c>
      <c r="J4960" t="s">
        <v>71</v>
      </c>
      <c r="K4960">
        <v>38</v>
      </c>
      <c r="L4960" s="4">
        <v>1440</v>
      </c>
      <c r="M4960">
        <v>1000</v>
      </c>
      <c r="N4960" s="4">
        <v>54720</v>
      </c>
      <c r="O4960">
        <v>54720</v>
      </c>
      <c r="P4960">
        <v>54720</v>
      </c>
      <c r="Q4960">
        <v>0</v>
      </c>
      <c r="S4960" t="str">
        <f t="shared" si="301"/>
        <v>February</v>
      </c>
      <c r="T4960" t="str">
        <f t="shared" si="302"/>
        <v>2021</v>
      </c>
      <c r="U4960" s="3">
        <f t="shared" si="303"/>
        <v>28</v>
      </c>
    </row>
    <row r="4961" spans="1:21" hidden="1">
      <c r="A4961">
        <v>4960</v>
      </c>
      <c r="B4961" t="s">
        <v>1935</v>
      </c>
      <c r="C4961" t="s">
        <v>14</v>
      </c>
      <c r="D4961" t="s">
        <v>129</v>
      </c>
      <c r="E4961" t="s">
        <v>75</v>
      </c>
      <c r="F4961" s="1">
        <v>44659</v>
      </c>
      <c r="G4961" s="2">
        <v>44658.418749999997</v>
      </c>
      <c r="H4961" s="2">
        <v>44665.681944444441</v>
      </c>
      <c r="I4961" t="s">
        <v>1631</v>
      </c>
      <c r="J4961" t="s">
        <v>71</v>
      </c>
      <c r="K4961">
        <v>38</v>
      </c>
      <c r="L4961" s="4">
        <v>1440</v>
      </c>
      <c r="M4961">
        <v>1000</v>
      </c>
      <c r="N4961" s="4">
        <v>54720</v>
      </c>
      <c r="O4961">
        <v>54720</v>
      </c>
      <c r="P4961">
        <v>54720</v>
      </c>
      <c r="Q4961">
        <v>0</v>
      </c>
      <c r="S4961" t="str">
        <f t="shared" si="301"/>
        <v>April</v>
      </c>
      <c r="T4961" t="str">
        <f t="shared" si="302"/>
        <v>2022</v>
      </c>
      <c r="U4961" s="3">
        <f t="shared" si="303"/>
        <v>30</v>
      </c>
    </row>
    <row r="4962" spans="1:21" hidden="1">
      <c r="A4962">
        <v>4961</v>
      </c>
      <c r="B4962" t="s">
        <v>1935</v>
      </c>
      <c r="C4962" t="s">
        <v>14</v>
      </c>
      <c r="D4962" t="s">
        <v>129</v>
      </c>
      <c r="E4962" t="s">
        <v>75</v>
      </c>
      <c r="F4962" s="1">
        <v>44660</v>
      </c>
      <c r="G4962" s="2">
        <v>44658.418749999997</v>
      </c>
      <c r="H4962" s="2">
        <v>44665.681944444441</v>
      </c>
      <c r="I4962" t="s">
        <v>1631</v>
      </c>
      <c r="J4962" t="s">
        <v>71</v>
      </c>
      <c r="K4962">
        <v>38</v>
      </c>
      <c r="L4962" s="4">
        <v>1440</v>
      </c>
      <c r="M4962">
        <v>1000</v>
      </c>
      <c r="N4962" s="4">
        <v>54720</v>
      </c>
      <c r="O4962">
        <v>54720</v>
      </c>
      <c r="P4962">
        <v>54720</v>
      </c>
      <c r="Q4962">
        <v>0</v>
      </c>
      <c r="S4962" t="str">
        <f t="shared" si="301"/>
        <v>April</v>
      </c>
      <c r="T4962" t="str">
        <f t="shared" si="302"/>
        <v>2022</v>
      </c>
      <c r="U4962" s="3">
        <f t="shared" si="303"/>
        <v>30</v>
      </c>
    </row>
    <row r="4963" spans="1:21" hidden="1">
      <c r="A4963">
        <v>4962</v>
      </c>
      <c r="B4963" t="s">
        <v>1935</v>
      </c>
      <c r="C4963" t="s">
        <v>14</v>
      </c>
      <c r="D4963" t="s">
        <v>129</v>
      </c>
      <c r="E4963" t="s">
        <v>75</v>
      </c>
      <c r="F4963" s="1">
        <v>44661</v>
      </c>
      <c r="G4963" s="2">
        <v>44658.418749999997</v>
      </c>
      <c r="H4963" s="2">
        <v>44665.681944444441</v>
      </c>
      <c r="I4963" t="s">
        <v>1631</v>
      </c>
      <c r="J4963" t="s">
        <v>71</v>
      </c>
      <c r="K4963">
        <v>38</v>
      </c>
      <c r="L4963" s="4">
        <v>1440</v>
      </c>
      <c r="M4963">
        <v>1000</v>
      </c>
      <c r="N4963" s="4">
        <v>54720</v>
      </c>
      <c r="O4963">
        <v>54720</v>
      </c>
      <c r="P4963">
        <v>54720</v>
      </c>
      <c r="Q4963">
        <v>0</v>
      </c>
      <c r="S4963" t="str">
        <f t="shared" si="301"/>
        <v>April</v>
      </c>
      <c r="T4963" t="str">
        <f t="shared" si="302"/>
        <v>2022</v>
      </c>
      <c r="U4963" s="3">
        <f t="shared" si="303"/>
        <v>30</v>
      </c>
    </row>
    <row r="4964" spans="1:21" hidden="1">
      <c r="A4964">
        <v>4963</v>
      </c>
      <c r="B4964" t="s">
        <v>1935</v>
      </c>
      <c r="C4964" t="s">
        <v>14</v>
      </c>
      <c r="D4964" t="s">
        <v>129</v>
      </c>
      <c r="E4964" t="s">
        <v>75</v>
      </c>
      <c r="F4964" s="1">
        <v>44662</v>
      </c>
      <c r="G4964" s="2">
        <v>44658.418749999997</v>
      </c>
      <c r="H4964" s="2">
        <v>44665.681944444441</v>
      </c>
      <c r="I4964" t="s">
        <v>1631</v>
      </c>
      <c r="J4964" t="s">
        <v>71</v>
      </c>
      <c r="K4964">
        <v>38</v>
      </c>
      <c r="L4964" s="4">
        <v>1440</v>
      </c>
      <c r="M4964">
        <v>1000</v>
      </c>
      <c r="N4964" s="4">
        <v>54720</v>
      </c>
      <c r="O4964">
        <v>54720</v>
      </c>
      <c r="P4964">
        <v>54720</v>
      </c>
      <c r="Q4964">
        <v>0</v>
      </c>
      <c r="S4964" t="str">
        <f t="shared" si="301"/>
        <v>April</v>
      </c>
      <c r="T4964" t="str">
        <f t="shared" si="302"/>
        <v>2022</v>
      </c>
      <c r="U4964" s="3">
        <f t="shared" si="303"/>
        <v>30</v>
      </c>
    </row>
    <row r="4965" spans="1:21" hidden="1">
      <c r="A4965">
        <v>4964</v>
      </c>
      <c r="B4965" t="s">
        <v>1935</v>
      </c>
      <c r="C4965" t="s">
        <v>14</v>
      </c>
      <c r="D4965" t="s">
        <v>129</v>
      </c>
      <c r="E4965" t="s">
        <v>75</v>
      </c>
      <c r="F4965" s="1">
        <v>44663</v>
      </c>
      <c r="G4965" s="2">
        <v>44658.418749999997</v>
      </c>
      <c r="H4965" s="2">
        <v>44665.681944444441</v>
      </c>
      <c r="I4965" t="s">
        <v>1631</v>
      </c>
      <c r="J4965" t="s">
        <v>71</v>
      </c>
      <c r="K4965">
        <v>38</v>
      </c>
      <c r="L4965" s="4">
        <v>1440</v>
      </c>
      <c r="M4965">
        <v>1000</v>
      </c>
      <c r="N4965" s="4">
        <v>54720</v>
      </c>
      <c r="O4965">
        <v>54720</v>
      </c>
      <c r="P4965">
        <v>54720</v>
      </c>
      <c r="Q4965">
        <v>0</v>
      </c>
      <c r="S4965" t="str">
        <f t="shared" si="301"/>
        <v>April</v>
      </c>
      <c r="T4965" t="str">
        <f t="shared" si="302"/>
        <v>2022</v>
      </c>
      <c r="U4965" s="3">
        <f t="shared" si="303"/>
        <v>30</v>
      </c>
    </row>
    <row r="4966" spans="1:21" hidden="1">
      <c r="A4966">
        <v>4965</v>
      </c>
      <c r="B4966" t="s">
        <v>1935</v>
      </c>
      <c r="C4966" t="s">
        <v>14</v>
      </c>
      <c r="D4966" t="s">
        <v>129</v>
      </c>
      <c r="E4966" t="s">
        <v>75</v>
      </c>
      <c r="F4966" s="1">
        <v>44664</v>
      </c>
      <c r="G4966" s="2">
        <v>44658.418749999997</v>
      </c>
      <c r="H4966" s="2">
        <v>44665.681944444441</v>
      </c>
      <c r="I4966" t="s">
        <v>1631</v>
      </c>
      <c r="J4966" t="s">
        <v>71</v>
      </c>
      <c r="K4966">
        <v>38</v>
      </c>
      <c r="L4966" s="4">
        <v>1440</v>
      </c>
      <c r="M4966">
        <v>1000</v>
      </c>
      <c r="N4966" s="4">
        <v>54720</v>
      </c>
      <c r="O4966">
        <v>54720</v>
      </c>
      <c r="P4966">
        <v>54720</v>
      </c>
      <c r="Q4966">
        <v>0</v>
      </c>
      <c r="S4966" t="str">
        <f t="shared" si="301"/>
        <v>April</v>
      </c>
      <c r="T4966" t="str">
        <f t="shared" si="302"/>
        <v>2022</v>
      </c>
      <c r="U4966" s="3">
        <f t="shared" si="303"/>
        <v>30</v>
      </c>
    </row>
    <row r="4967" spans="1:21" hidden="1">
      <c r="A4967">
        <v>4966</v>
      </c>
      <c r="B4967" t="s">
        <v>1936</v>
      </c>
      <c r="C4967" t="s">
        <v>81</v>
      </c>
      <c r="D4967" t="s">
        <v>129</v>
      </c>
      <c r="E4967" t="s">
        <v>75</v>
      </c>
      <c r="F4967" s="1">
        <v>44665</v>
      </c>
      <c r="G4967" s="2">
        <v>44658.918749999997</v>
      </c>
      <c r="H4967" s="2">
        <v>44665.820138888892</v>
      </c>
      <c r="I4967" t="s">
        <v>365</v>
      </c>
      <c r="J4967" t="s">
        <v>71</v>
      </c>
      <c r="K4967">
        <v>46.66</v>
      </c>
      <c r="L4967" s="4">
        <v>1181</v>
      </c>
      <c r="M4967">
        <v>1000</v>
      </c>
      <c r="N4967" s="3">
        <v>55105.46</v>
      </c>
      <c r="O4967">
        <v>55105.46</v>
      </c>
      <c r="P4967">
        <v>67190.399999999994</v>
      </c>
      <c r="Q4967">
        <v>0.21930567315834029</v>
      </c>
      <c r="S4967" t="str">
        <f t="shared" si="301"/>
        <v>April</v>
      </c>
      <c r="T4967" t="str">
        <f t="shared" si="302"/>
        <v>2022</v>
      </c>
      <c r="U4967" s="3">
        <f t="shared" si="303"/>
        <v>30</v>
      </c>
    </row>
    <row r="4968" spans="1:21" hidden="1">
      <c r="A4968">
        <v>4967</v>
      </c>
      <c r="B4968" t="s">
        <v>1936</v>
      </c>
      <c r="C4968" t="s">
        <v>81</v>
      </c>
      <c r="D4968" t="s">
        <v>129</v>
      </c>
      <c r="E4968" t="s">
        <v>75</v>
      </c>
      <c r="F4968" s="1">
        <v>44659</v>
      </c>
      <c r="G4968" s="2">
        <v>44658.918749999997</v>
      </c>
      <c r="H4968" s="2">
        <v>44665.820138888892</v>
      </c>
      <c r="I4968" t="s">
        <v>365</v>
      </c>
      <c r="J4968" t="s">
        <v>71</v>
      </c>
      <c r="K4968">
        <v>46.66</v>
      </c>
      <c r="L4968" s="4">
        <v>1440</v>
      </c>
      <c r="M4968">
        <v>1000</v>
      </c>
      <c r="N4968" s="3">
        <v>67190.399999999994</v>
      </c>
      <c r="O4968">
        <v>67190.399999999994</v>
      </c>
      <c r="P4968">
        <v>67190.399999999994</v>
      </c>
      <c r="Q4968">
        <v>0</v>
      </c>
      <c r="S4968" t="str">
        <f t="shared" si="301"/>
        <v>April</v>
      </c>
      <c r="T4968" t="str">
        <f t="shared" si="302"/>
        <v>2022</v>
      </c>
      <c r="U4968" s="3">
        <f t="shared" si="303"/>
        <v>30</v>
      </c>
    </row>
    <row r="4969" spans="1:21" hidden="1">
      <c r="A4969">
        <v>4968</v>
      </c>
      <c r="B4969" t="s">
        <v>1936</v>
      </c>
      <c r="C4969" t="s">
        <v>81</v>
      </c>
      <c r="D4969" t="s">
        <v>129</v>
      </c>
      <c r="E4969" t="s">
        <v>75</v>
      </c>
      <c r="F4969" s="1">
        <v>44660</v>
      </c>
      <c r="G4969" s="2">
        <v>44658.918749999997</v>
      </c>
      <c r="H4969" s="2">
        <v>44665.820138888892</v>
      </c>
      <c r="I4969" t="s">
        <v>365</v>
      </c>
      <c r="J4969" t="s">
        <v>71</v>
      </c>
      <c r="K4969">
        <v>46.66</v>
      </c>
      <c r="L4969" s="4">
        <v>1440</v>
      </c>
      <c r="M4969">
        <v>1000</v>
      </c>
      <c r="N4969" s="3">
        <v>67190.399999999994</v>
      </c>
      <c r="O4969">
        <v>67190.399999999994</v>
      </c>
      <c r="P4969">
        <v>67190.399999999994</v>
      </c>
      <c r="Q4969">
        <v>0</v>
      </c>
      <c r="S4969" t="str">
        <f t="shared" si="301"/>
        <v>April</v>
      </c>
      <c r="T4969" t="str">
        <f t="shared" si="302"/>
        <v>2022</v>
      </c>
      <c r="U4969" s="3">
        <f t="shared" si="303"/>
        <v>30</v>
      </c>
    </row>
    <row r="4970" spans="1:21" hidden="1">
      <c r="A4970">
        <v>4969</v>
      </c>
      <c r="B4970" t="s">
        <v>1936</v>
      </c>
      <c r="C4970" t="s">
        <v>81</v>
      </c>
      <c r="D4970" t="s">
        <v>129</v>
      </c>
      <c r="E4970" t="s">
        <v>75</v>
      </c>
      <c r="F4970" s="1">
        <v>44661</v>
      </c>
      <c r="G4970" s="2">
        <v>44658.918749999997</v>
      </c>
      <c r="H4970" s="2">
        <v>44665.820138888892</v>
      </c>
      <c r="I4970" t="s">
        <v>365</v>
      </c>
      <c r="J4970" t="s">
        <v>71</v>
      </c>
      <c r="K4970">
        <v>46.66</v>
      </c>
      <c r="L4970" s="4">
        <v>1440</v>
      </c>
      <c r="M4970">
        <v>1000</v>
      </c>
      <c r="N4970" s="3">
        <v>67190.399999999994</v>
      </c>
      <c r="O4970">
        <v>67190.399999999994</v>
      </c>
      <c r="P4970">
        <v>67190.399999999994</v>
      </c>
      <c r="Q4970">
        <v>0</v>
      </c>
      <c r="S4970" t="str">
        <f t="shared" si="301"/>
        <v>April</v>
      </c>
      <c r="T4970" t="str">
        <f t="shared" si="302"/>
        <v>2022</v>
      </c>
      <c r="U4970" s="3">
        <f t="shared" si="303"/>
        <v>30</v>
      </c>
    </row>
    <row r="4971" spans="1:21" hidden="1">
      <c r="A4971">
        <v>4970</v>
      </c>
      <c r="B4971" t="s">
        <v>1936</v>
      </c>
      <c r="C4971" t="s">
        <v>81</v>
      </c>
      <c r="D4971" t="s">
        <v>129</v>
      </c>
      <c r="E4971" t="s">
        <v>75</v>
      </c>
      <c r="F4971" s="1">
        <v>44662</v>
      </c>
      <c r="G4971" s="2">
        <v>44658.918749999997</v>
      </c>
      <c r="H4971" s="2">
        <v>44665.820138888892</v>
      </c>
      <c r="I4971" t="s">
        <v>365</v>
      </c>
      <c r="J4971" t="s">
        <v>71</v>
      </c>
      <c r="K4971">
        <v>46.66</v>
      </c>
      <c r="L4971" s="4">
        <v>1440</v>
      </c>
      <c r="M4971">
        <v>1000</v>
      </c>
      <c r="N4971" s="3">
        <v>67190.399999999994</v>
      </c>
      <c r="O4971">
        <v>67190.399999999994</v>
      </c>
      <c r="P4971">
        <v>67190.399999999994</v>
      </c>
      <c r="Q4971">
        <v>0</v>
      </c>
      <c r="S4971" t="str">
        <f t="shared" si="301"/>
        <v>April</v>
      </c>
      <c r="T4971" t="str">
        <f t="shared" si="302"/>
        <v>2022</v>
      </c>
      <c r="U4971" s="3">
        <f t="shared" si="303"/>
        <v>30</v>
      </c>
    </row>
    <row r="4972" spans="1:21" hidden="1">
      <c r="A4972">
        <v>4971</v>
      </c>
      <c r="B4972" t="s">
        <v>1936</v>
      </c>
      <c r="C4972" t="s">
        <v>81</v>
      </c>
      <c r="D4972" t="s">
        <v>129</v>
      </c>
      <c r="E4972" t="s">
        <v>75</v>
      </c>
      <c r="F4972" s="1">
        <v>44663</v>
      </c>
      <c r="G4972" s="2">
        <v>44658.918749999997</v>
      </c>
      <c r="H4972" s="2">
        <v>44665.820138888892</v>
      </c>
      <c r="I4972" t="s">
        <v>365</v>
      </c>
      <c r="J4972" t="s">
        <v>71</v>
      </c>
      <c r="K4972">
        <v>46.66</v>
      </c>
      <c r="L4972" s="4">
        <v>1440</v>
      </c>
      <c r="M4972">
        <v>1000</v>
      </c>
      <c r="N4972" s="3">
        <v>67190.399999999994</v>
      </c>
      <c r="O4972">
        <v>67190.399999999994</v>
      </c>
      <c r="P4972">
        <v>67190.399999999994</v>
      </c>
      <c r="Q4972">
        <v>0</v>
      </c>
      <c r="S4972" t="str">
        <f t="shared" si="301"/>
        <v>April</v>
      </c>
      <c r="T4972" t="str">
        <f t="shared" si="302"/>
        <v>2022</v>
      </c>
      <c r="U4972" s="3">
        <f t="shared" si="303"/>
        <v>30</v>
      </c>
    </row>
    <row r="4973" spans="1:21" hidden="1">
      <c r="A4973">
        <v>4972</v>
      </c>
      <c r="B4973" t="s">
        <v>1936</v>
      </c>
      <c r="C4973" t="s">
        <v>81</v>
      </c>
      <c r="D4973" t="s">
        <v>129</v>
      </c>
      <c r="E4973" t="s">
        <v>75</v>
      </c>
      <c r="F4973" s="1">
        <v>44664</v>
      </c>
      <c r="G4973" s="2">
        <v>44658.918749999997</v>
      </c>
      <c r="H4973" s="2">
        <v>44665.820138888892</v>
      </c>
      <c r="I4973" t="s">
        <v>365</v>
      </c>
      <c r="J4973" t="s">
        <v>71</v>
      </c>
      <c r="K4973">
        <v>46.66</v>
      </c>
      <c r="L4973" s="4">
        <v>1440</v>
      </c>
      <c r="M4973">
        <v>1000</v>
      </c>
      <c r="N4973" s="3">
        <v>67190.399999999994</v>
      </c>
      <c r="O4973">
        <v>67190.399999999994</v>
      </c>
      <c r="P4973">
        <v>67190.399999999994</v>
      </c>
      <c r="Q4973">
        <v>0</v>
      </c>
      <c r="S4973" t="str">
        <f t="shared" si="301"/>
        <v>April</v>
      </c>
      <c r="T4973" t="str">
        <f t="shared" si="302"/>
        <v>2022</v>
      </c>
      <c r="U4973" s="3">
        <f t="shared" si="303"/>
        <v>30</v>
      </c>
    </row>
    <row r="4974" spans="1:21" hidden="1">
      <c r="F4974" s="1"/>
      <c r="G4974" s="2"/>
      <c r="H4974" s="2"/>
      <c r="O4974">
        <v>0</v>
      </c>
      <c r="P4974">
        <v>0</v>
      </c>
      <c r="Q4974" t="e">
        <v>#DIV/0!</v>
      </c>
      <c r="U4974" s="3"/>
    </row>
    <row r="4975" spans="1:21" hidden="1">
      <c r="A4975">
        <v>4974</v>
      </c>
      <c r="B4975" t="s">
        <v>1937</v>
      </c>
      <c r="C4975" t="s">
        <v>38</v>
      </c>
      <c r="D4975" t="s">
        <v>129</v>
      </c>
      <c r="E4975" t="s">
        <v>75</v>
      </c>
      <c r="F4975" s="1">
        <v>44666</v>
      </c>
      <c r="G4975" s="2">
        <v>44666.259027777778</v>
      </c>
      <c r="H4975" s="2">
        <v>44667</v>
      </c>
      <c r="I4975" t="s">
        <v>1631</v>
      </c>
      <c r="J4975" t="s">
        <v>71</v>
      </c>
      <c r="K4975">
        <v>50</v>
      </c>
      <c r="L4975" s="4">
        <v>1067</v>
      </c>
      <c r="M4975">
        <v>1000</v>
      </c>
      <c r="N4975" s="4">
        <v>53350</v>
      </c>
      <c r="O4975">
        <v>53350</v>
      </c>
      <c r="P4975">
        <v>72000</v>
      </c>
      <c r="Q4975">
        <v>0.34957825679475163</v>
      </c>
      <c r="S4975" t="str">
        <f t="shared" si="301"/>
        <v>April</v>
      </c>
      <c r="T4975" t="str">
        <f t="shared" si="302"/>
        <v>2022</v>
      </c>
      <c r="U4975" s="3">
        <f t="shared" ref="U4975:U4994" si="304">DAY(EOMONTH(F4975, 0))</f>
        <v>30</v>
      </c>
    </row>
    <row r="4976" spans="1:21" hidden="1">
      <c r="A4976">
        <v>4975</v>
      </c>
      <c r="B4976" t="s">
        <v>1938</v>
      </c>
      <c r="C4976" t="s">
        <v>11</v>
      </c>
      <c r="D4976" t="s">
        <v>123</v>
      </c>
      <c r="E4976" t="s">
        <v>124</v>
      </c>
      <c r="F4976" s="1">
        <v>44457</v>
      </c>
      <c r="G4976" s="2">
        <v>44457.427777777775</v>
      </c>
      <c r="H4976" s="2">
        <v>44461.666666666664</v>
      </c>
      <c r="I4976" t="s">
        <v>1251</v>
      </c>
      <c r="J4976" t="s">
        <v>71</v>
      </c>
      <c r="K4976">
        <v>62.87</v>
      </c>
      <c r="L4976">
        <v>824</v>
      </c>
      <c r="M4976">
        <v>1000</v>
      </c>
      <c r="N4976" s="3">
        <v>51804.88</v>
      </c>
      <c r="O4976">
        <v>51804.88</v>
      </c>
      <c r="P4976">
        <v>90532.800000000003</v>
      </c>
      <c r="Q4976">
        <v>0.74757281553398069</v>
      </c>
      <c r="S4976" t="str">
        <f t="shared" si="301"/>
        <v>September</v>
      </c>
      <c r="T4976" t="str">
        <f t="shared" si="302"/>
        <v>2021</v>
      </c>
      <c r="U4976" s="3">
        <f t="shared" si="304"/>
        <v>30</v>
      </c>
    </row>
    <row r="4977" spans="1:21" hidden="1">
      <c r="A4977">
        <v>4976</v>
      </c>
      <c r="B4977" t="s">
        <v>1938</v>
      </c>
      <c r="C4977" t="s">
        <v>11</v>
      </c>
      <c r="D4977" t="s">
        <v>123</v>
      </c>
      <c r="E4977" t="s">
        <v>124</v>
      </c>
      <c r="F4977" s="1">
        <v>44461</v>
      </c>
      <c r="G4977" s="2">
        <v>44457.427777777775</v>
      </c>
      <c r="H4977" s="2">
        <v>44461.666666666664</v>
      </c>
      <c r="I4977" t="s">
        <v>1251</v>
      </c>
      <c r="J4977" t="s">
        <v>71</v>
      </c>
      <c r="K4977">
        <v>62.87</v>
      </c>
      <c r="L4977">
        <v>960</v>
      </c>
      <c r="M4977">
        <v>1000</v>
      </c>
      <c r="N4977" s="3">
        <v>60355.199999999997</v>
      </c>
      <c r="O4977">
        <v>60355.199999999997</v>
      </c>
      <c r="P4977">
        <v>90532.800000000003</v>
      </c>
      <c r="Q4977">
        <v>0.50000000000000011</v>
      </c>
      <c r="S4977" t="str">
        <f t="shared" si="301"/>
        <v>September</v>
      </c>
      <c r="T4977" t="str">
        <f t="shared" si="302"/>
        <v>2021</v>
      </c>
      <c r="U4977" s="3">
        <f t="shared" si="304"/>
        <v>30</v>
      </c>
    </row>
    <row r="4978" spans="1:21" hidden="1">
      <c r="A4978">
        <v>4977</v>
      </c>
      <c r="B4978" t="s">
        <v>1939</v>
      </c>
      <c r="C4978" t="s">
        <v>11</v>
      </c>
      <c r="D4978" t="s">
        <v>123</v>
      </c>
      <c r="E4978" t="s">
        <v>124</v>
      </c>
      <c r="F4978" s="1">
        <v>44463</v>
      </c>
      <c r="G4978" s="2">
        <v>44462.295138888891</v>
      </c>
      <c r="H4978" s="2">
        <v>44463.677777777775</v>
      </c>
      <c r="I4978" t="s">
        <v>1251</v>
      </c>
      <c r="J4978" t="s">
        <v>71</v>
      </c>
      <c r="K4978">
        <v>62.87</v>
      </c>
      <c r="L4978">
        <v>976</v>
      </c>
      <c r="M4978">
        <v>1000</v>
      </c>
      <c r="N4978" s="3">
        <v>61361.120000000003</v>
      </c>
      <c r="O4978">
        <v>61361.120000000003</v>
      </c>
      <c r="P4978">
        <v>90532.800000000003</v>
      </c>
      <c r="Q4978">
        <v>0.47540983606557374</v>
      </c>
      <c r="S4978" t="str">
        <f t="shared" si="301"/>
        <v>September</v>
      </c>
      <c r="T4978" t="str">
        <f t="shared" si="302"/>
        <v>2021</v>
      </c>
      <c r="U4978" s="3">
        <f t="shared" si="304"/>
        <v>30</v>
      </c>
    </row>
    <row r="4979" spans="1:21" hidden="1">
      <c r="A4979">
        <v>4978</v>
      </c>
      <c r="B4979" t="s">
        <v>1939</v>
      </c>
      <c r="C4979" t="s">
        <v>11</v>
      </c>
      <c r="D4979" t="s">
        <v>123</v>
      </c>
      <c r="E4979" t="s">
        <v>124</v>
      </c>
      <c r="F4979" s="1">
        <v>44462</v>
      </c>
      <c r="G4979" s="2">
        <v>44462.295138888891</v>
      </c>
      <c r="H4979" s="2">
        <v>44463.677777777775</v>
      </c>
      <c r="I4979" t="s">
        <v>1251</v>
      </c>
      <c r="J4979" t="s">
        <v>71</v>
      </c>
      <c r="K4979">
        <v>62.87</v>
      </c>
      <c r="L4979" s="4">
        <v>1015</v>
      </c>
      <c r="M4979">
        <v>1000</v>
      </c>
      <c r="N4979" s="3">
        <v>63813.05</v>
      </c>
      <c r="O4979">
        <v>63813.05</v>
      </c>
      <c r="P4979">
        <v>90532.800000000003</v>
      </c>
      <c r="Q4979">
        <v>0.41871921182266009</v>
      </c>
      <c r="S4979" t="str">
        <f t="shared" si="301"/>
        <v>September</v>
      </c>
      <c r="T4979" t="str">
        <f t="shared" si="302"/>
        <v>2021</v>
      </c>
      <c r="U4979" s="3">
        <f t="shared" si="304"/>
        <v>30</v>
      </c>
    </row>
    <row r="4980" spans="1:21" hidden="1">
      <c r="A4980">
        <v>4979</v>
      </c>
      <c r="B4980" t="s">
        <v>1938</v>
      </c>
      <c r="C4980" t="s">
        <v>11</v>
      </c>
      <c r="D4980" t="s">
        <v>123</v>
      </c>
      <c r="E4980" t="s">
        <v>124</v>
      </c>
      <c r="F4980" s="1">
        <v>44458</v>
      </c>
      <c r="G4980" s="2">
        <v>44457.427777777775</v>
      </c>
      <c r="H4980" s="2">
        <v>44461.666666666664</v>
      </c>
      <c r="I4980" t="s">
        <v>1251</v>
      </c>
      <c r="J4980" t="s">
        <v>71</v>
      </c>
      <c r="K4980">
        <v>62.87</v>
      </c>
      <c r="L4980" s="4">
        <v>1440</v>
      </c>
      <c r="M4980">
        <v>1000</v>
      </c>
      <c r="N4980" s="3">
        <v>90532.800000000003</v>
      </c>
      <c r="O4980">
        <v>90532.800000000003</v>
      </c>
      <c r="P4980">
        <v>90532.800000000003</v>
      </c>
      <c r="Q4980">
        <v>0</v>
      </c>
      <c r="S4980" t="str">
        <f t="shared" si="301"/>
        <v>September</v>
      </c>
      <c r="T4980" t="str">
        <f t="shared" si="302"/>
        <v>2021</v>
      </c>
      <c r="U4980" s="3">
        <f t="shared" si="304"/>
        <v>30</v>
      </c>
    </row>
    <row r="4981" spans="1:21" hidden="1">
      <c r="A4981">
        <v>4980</v>
      </c>
      <c r="B4981" t="s">
        <v>1938</v>
      </c>
      <c r="C4981" t="s">
        <v>11</v>
      </c>
      <c r="D4981" t="s">
        <v>123</v>
      </c>
      <c r="E4981" t="s">
        <v>124</v>
      </c>
      <c r="F4981" s="1">
        <v>44459</v>
      </c>
      <c r="G4981" s="2">
        <v>44457.427777777775</v>
      </c>
      <c r="H4981" s="2">
        <v>44461.666666666664</v>
      </c>
      <c r="I4981" t="s">
        <v>1251</v>
      </c>
      <c r="J4981" t="s">
        <v>71</v>
      </c>
      <c r="K4981">
        <v>62.87</v>
      </c>
      <c r="L4981" s="4">
        <v>1440</v>
      </c>
      <c r="M4981">
        <v>1000</v>
      </c>
      <c r="N4981" s="3">
        <v>90532.800000000003</v>
      </c>
      <c r="O4981">
        <v>90532.800000000003</v>
      </c>
      <c r="P4981">
        <v>90532.800000000003</v>
      </c>
      <c r="Q4981">
        <v>0</v>
      </c>
      <c r="S4981" t="str">
        <f t="shared" si="301"/>
        <v>September</v>
      </c>
      <c r="T4981" t="str">
        <f t="shared" si="302"/>
        <v>2021</v>
      </c>
      <c r="U4981" s="3">
        <f t="shared" si="304"/>
        <v>30</v>
      </c>
    </row>
    <row r="4982" spans="1:21" hidden="1">
      <c r="A4982">
        <v>4981</v>
      </c>
      <c r="B4982" t="s">
        <v>1938</v>
      </c>
      <c r="C4982" t="s">
        <v>11</v>
      </c>
      <c r="D4982" t="s">
        <v>123</v>
      </c>
      <c r="E4982" t="s">
        <v>124</v>
      </c>
      <c r="F4982" s="1">
        <v>44460</v>
      </c>
      <c r="G4982" s="2">
        <v>44457.427777777775</v>
      </c>
      <c r="H4982" s="2">
        <v>44461.666666666664</v>
      </c>
      <c r="I4982" t="s">
        <v>1251</v>
      </c>
      <c r="J4982" t="s">
        <v>71</v>
      </c>
      <c r="K4982">
        <v>62.87</v>
      </c>
      <c r="L4982" s="4">
        <v>1440</v>
      </c>
      <c r="M4982">
        <v>1000</v>
      </c>
      <c r="N4982" s="3">
        <v>90532.800000000003</v>
      </c>
      <c r="O4982">
        <v>90532.800000000003</v>
      </c>
      <c r="P4982">
        <v>90532.800000000003</v>
      </c>
      <c r="Q4982">
        <v>0</v>
      </c>
      <c r="S4982" t="str">
        <f t="shared" si="301"/>
        <v>September</v>
      </c>
      <c r="T4982" t="str">
        <f t="shared" si="302"/>
        <v>2021</v>
      </c>
      <c r="U4982" s="3">
        <f t="shared" si="304"/>
        <v>30</v>
      </c>
    </row>
    <row r="4983" spans="1:21" hidden="1">
      <c r="A4983">
        <v>4982</v>
      </c>
      <c r="B4983" t="s">
        <v>1940</v>
      </c>
      <c r="C4983" t="s">
        <v>39</v>
      </c>
      <c r="D4983" t="s">
        <v>129</v>
      </c>
      <c r="E4983" t="s">
        <v>75</v>
      </c>
      <c r="F4983" s="1">
        <v>44658</v>
      </c>
      <c r="G4983" s="2">
        <v>44658.659722222219</v>
      </c>
      <c r="H4983" s="2">
        <v>44665.484027777777</v>
      </c>
      <c r="I4983" t="s">
        <v>1251</v>
      </c>
      <c r="J4983" t="s">
        <v>71</v>
      </c>
      <c r="K4983">
        <v>65.67</v>
      </c>
      <c r="L4983">
        <v>490</v>
      </c>
      <c r="M4983">
        <v>1000</v>
      </c>
      <c r="N4983" s="3">
        <v>32178.3</v>
      </c>
      <c r="O4983">
        <v>32178.3</v>
      </c>
      <c r="P4983">
        <v>94564.800000000003</v>
      </c>
      <c r="Q4983">
        <v>1.9387755102040818</v>
      </c>
      <c r="S4983" t="str">
        <f t="shared" si="301"/>
        <v>April</v>
      </c>
      <c r="T4983" t="str">
        <f t="shared" si="302"/>
        <v>2022</v>
      </c>
      <c r="U4983" s="3">
        <f t="shared" si="304"/>
        <v>30</v>
      </c>
    </row>
    <row r="4984" spans="1:21" hidden="1">
      <c r="A4984">
        <v>4983</v>
      </c>
      <c r="B4984" t="s">
        <v>1940</v>
      </c>
      <c r="C4984" t="s">
        <v>39</v>
      </c>
      <c r="D4984" t="s">
        <v>129</v>
      </c>
      <c r="E4984" t="s">
        <v>75</v>
      </c>
      <c r="F4984" s="1">
        <v>44665</v>
      </c>
      <c r="G4984" s="2">
        <v>44658.659722222219</v>
      </c>
      <c r="H4984" s="2">
        <v>44665.484027777777</v>
      </c>
      <c r="I4984" t="s">
        <v>1251</v>
      </c>
      <c r="J4984" t="s">
        <v>71</v>
      </c>
      <c r="K4984">
        <v>65.67</v>
      </c>
      <c r="L4984">
        <v>697</v>
      </c>
      <c r="M4984">
        <v>1000</v>
      </c>
      <c r="N4984" s="3">
        <v>45771.99</v>
      </c>
      <c r="O4984">
        <v>45771.99</v>
      </c>
      <c r="P4984">
        <v>94564.800000000003</v>
      </c>
      <c r="Q4984">
        <v>1.065997130559541</v>
      </c>
      <c r="S4984" t="str">
        <f t="shared" si="301"/>
        <v>April</v>
      </c>
      <c r="T4984" t="str">
        <f t="shared" si="302"/>
        <v>2022</v>
      </c>
      <c r="U4984" s="3">
        <f t="shared" si="304"/>
        <v>30</v>
      </c>
    </row>
    <row r="4985" spans="1:21" hidden="1">
      <c r="A4985">
        <v>4984</v>
      </c>
      <c r="B4985" t="s">
        <v>1940</v>
      </c>
      <c r="C4985" t="s">
        <v>39</v>
      </c>
      <c r="D4985" t="s">
        <v>129</v>
      </c>
      <c r="E4985" t="s">
        <v>75</v>
      </c>
      <c r="F4985" s="1">
        <v>44659</v>
      </c>
      <c r="G4985" s="2">
        <v>44658.659722222219</v>
      </c>
      <c r="H4985" s="2">
        <v>44665.484027777777</v>
      </c>
      <c r="I4985" t="s">
        <v>1251</v>
      </c>
      <c r="J4985" t="s">
        <v>71</v>
      </c>
      <c r="K4985">
        <v>65.67</v>
      </c>
      <c r="L4985" s="4">
        <v>1440</v>
      </c>
      <c r="M4985">
        <v>1000</v>
      </c>
      <c r="N4985" s="3">
        <v>94564.800000000003</v>
      </c>
      <c r="O4985">
        <v>94564.800000000003</v>
      </c>
      <c r="P4985">
        <v>94564.800000000003</v>
      </c>
      <c r="Q4985">
        <v>0</v>
      </c>
      <c r="S4985" t="str">
        <f t="shared" si="301"/>
        <v>April</v>
      </c>
      <c r="T4985" t="str">
        <f t="shared" si="302"/>
        <v>2022</v>
      </c>
      <c r="U4985" s="3">
        <f t="shared" si="304"/>
        <v>30</v>
      </c>
    </row>
    <row r="4986" spans="1:21" hidden="1">
      <c r="A4986">
        <v>4985</v>
      </c>
      <c r="B4986" t="s">
        <v>1940</v>
      </c>
      <c r="C4986" t="s">
        <v>39</v>
      </c>
      <c r="D4986" t="s">
        <v>129</v>
      </c>
      <c r="E4986" t="s">
        <v>75</v>
      </c>
      <c r="F4986" s="1">
        <v>44660</v>
      </c>
      <c r="G4986" s="2">
        <v>44658.659722222219</v>
      </c>
      <c r="H4986" s="2">
        <v>44665.484027777777</v>
      </c>
      <c r="I4986" t="s">
        <v>1251</v>
      </c>
      <c r="J4986" t="s">
        <v>71</v>
      </c>
      <c r="K4986">
        <v>65.67</v>
      </c>
      <c r="L4986" s="4">
        <v>1440</v>
      </c>
      <c r="M4986">
        <v>1000</v>
      </c>
      <c r="N4986" s="3">
        <v>94564.800000000003</v>
      </c>
      <c r="O4986">
        <v>94564.800000000003</v>
      </c>
      <c r="P4986">
        <v>94564.800000000003</v>
      </c>
      <c r="Q4986">
        <v>0</v>
      </c>
      <c r="S4986" t="str">
        <f t="shared" si="301"/>
        <v>April</v>
      </c>
      <c r="T4986" t="str">
        <f t="shared" si="302"/>
        <v>2022</v>
      </c>
      <c r="U4986" s="3">
        <f t="shared" si="304"/>
        <v>30</v>
      </c>
    </row>
    <row r="4987" spans="1:21" hidden="1">
      <c r="A4987">
        <v>4986</v>
      </c>
      <c r="B4987" t="s">
        <v>1940</v>
      </c>
      <c r="C4987" t="s">
        <v>39</v>
      </c>
      <c r="D4987" t="s">
        <v>129</v>
      </c>
      <c r="E4987" t="s">
        <v>75</v>
      </c>
      <c r="F4987" s="1">
        <v>44661</v>
      </c>
      <c r="G4987" s="2">
        <v>44658.659722222219</v>
      </c>
      <c r="H4987" s="2">
        <v>44665.484027777777</v>
      </c>
      <c r="I4987" t="s">
        <v>1251</v>
      </c>
      <c r="J4987" t="s">
        <v>71</v>
      </c>
      <c r="K4987">
        <v>65.67</v>
      </c>
      <c r="L4987" s="4">
        <v>1440</v>
      </c>
      <c r="M4987">
        <v>1000</v>
      </c>
      <c r="N4987" s="3">
        <v>94564.800000000003</v>
      </c>
      <c r="O4987">
        <v>94564.800000000003</v>
      </c>
      <c r="P4987">
        <v>94564.800000000003</v>
      </c>
      <c r="Q4987">
        <v>0</v>
      </c>
      <c r="S4987" t="str">
        <f t="shared" si="301"/>
        <v>April</v>
      </c>
      <c r="T4987" t="str">
        <f t="shared" si="302"/>
        <v>2022</v>
      </c>
      <c r="U4987" s="3">
        <f t="shared" si="304"/>
        <v>30</v>
      </c>
    </row>
    <row r="4988" spans="1:21" hidden="1">
      <c r="A4988">
        <v>4987</v>
      </c>
      <c r="B4988" t="s">
        <v>1940</v>
      </c>
      <c r="C4988" t="s">
        <v>39</v>
      </c>
      <c r="D4988" t="s">
        <v>129</v>
      </c>
      <c r="E4988" t="s">
        <v>75</v>
      </c>
      <c r="F4988" s="1">
        <v>44662</v>
      </c>
      <c r="G4988" s="2">
        <v>44658.659722222219</v>
      </c>
      <c r="H4988" s="2">
        <v>44665.484027777777</v>
      </c>
      <c r="I4988" t="s">
        <v>1251</v>
      </c>
      <c r="J4988" t="s">
        <v>71</v>
      </c>
      <c r="K4988">
        <v>65.67</v>
      </c>
      <c r="L4988" s="4">
        <v>1440</v>
      </c>
      <c r="M4988">
        <v>1000</v>
      </c>
      <c r="N4988" s="3">
        <v>94564.800000000003</v>
      </c>
      <c r="O4988">
        <v>94564.800000000003</v>
      </c>
      <c r="P4988">
        <v>94564.800000000003</v>
      </c>
      <c r="Q4988">
        <v>0</v>
      </c>
      <c r="S4988" t="str">
        <f t="shared" si="301"/>
        <v>April</v>
      </c>
      <c r="T4988" t="str">
        <f t="shared" si="302"/>
        <v>2022</v>
      </c>
      <c r="U4988" s="3">
        <f t="shared" si="304"/>
        <v>30</v>
      </c>
    </row>
    <row r="4989" spans="1:21" hidden="1">
      <c r="A4989">
        <v>4988</v>
      </c>
      <c r="B4989" t="s">
        <v>1940</v>
      </c>
      <c r="C4989" t="s">
        <v>39</v>
      </c>
      <c r="D4989" t="s">
        <v>129</v>
      </c>
      <c r="E4989" t="s">
        <v>75</v>
      </c>
      <c r="F4989" s="1">
        <v>44663</v>
      </c>
      <c r="G4989" s="2">
        <v>44658.659722222219</v>
      </c>
      <c r="H4989" s="2">
        <v>44665.484027777777</v>
      </c>
      <c r="I4989" t="s">
        <v>1251</v>
      </c>
      <c r="J4989" t="s">
        <v>71</v>
      </c>
      <c r="K4989">
        <v>65.67</v>
      </c>
      <c r="L4989" s="4">
        <v>1440</v>
      </c>
      <c r="M4989">
        <v>1000</v>
      </c>
      <c r="N4989" s="3">
        <v>94564.800000000003</v>
      </c>
      <c r="O4989">
        <v>94564.800000000003</v>
      </c>
      <c r="P4989">
        <v>94564.800000000003</v>
      </c>
      <c r="Q4989">
        <v>0</v>
      </c>
      <c r="S4989" t="str">
        <f t="shared" si="301"/>
        <v>April</v>
      </c>
      <c r="T4989" t="str">
        <f t="shared" si="302"/>
        <v>2022</v>
      </c>
      <c r="U4989" s="3">
        <f t="shared" si="304"/>
        <v>30</v>
      </c>
    </row>
    <row r="4990" spans="1:21" hidden="1">
      <c r="A4990">
        <v>4989</v>
      </c>
      <c r="B4990" t="s">
        <v>1940</v>
      </c>
      <c r="C4990" t="s">
        <v>39</v>
      </c>
      <c r="D4990" t="s">
        <v>129</v>
      </c>
      <c r="E4990" t="s">
        <v>75</v>
      </c>
      <c r="F4990" s="1">
        <v>44664</v>
      </c>
      <c r="G4990" s="2">
        <v>44658.659722222219</v>
      </c>
      <c r="H4990" s="2">
        <v>44665.484027777777</v>
      </c>
      <c r="I4990" t="s">
        <v>1251</v>
      </c>
      <c r="J4990" t="s">
        <v>71</v>
      </c>
      <c r="K4990">
        <v>65.67</v>
      </c>
      <c r="L4990" s="4">
        <v>1440</v>
      </c>
      <c r="M4990">
        <v>1000</v>
      </c>
      <c r="N4990" s="3">
        <v>94564.800000000003</v>
      </c>
      <c r="O4990">
        <v>94564.800000000003</v>
      </c>
      <c r="P4990">
        <v>94564.800000000003</v>
      </c>
      <c r="Q4990">
        <v>0</v>
      </c>
      <c r="S4990" t="str">
        <f t="shared" si="301"/>
        <v>April</v>
      </c>
      <c r="T4990" t="str">
        <f t="shared" si="302"/>
        <v>2022</v>
      </c>
      <c r="U4990" s="3">
        <f t="shared" si="304"/>
        <v>30</v>
      </c>
    </row>
    <row r="4991" spans="1:21" hidden="1">
      <c r="A4991">
        <v>4990</v>
      </c>
      <c r="B4991" t="s">
        <v>1941</v>
      </c>
      <c r="C4991" t="s">
        <v>32</v>
      </c>
      <c r="D4991" t="s">
        <v>123</v>
      </c>
      <c r="E4991" t="s">
        <v>124</v>
      </c>
      <c r="F4991" s="1">
        <v>44348</v>
      </c>
      <c r="G4991" s="2">
        <v>44348.699305555558</v>
      </c>
      <c r="H4991" s="2">
        <v>44351.662499999999</v>
      </c>
      <c r="I4991" t="s">
        <v>1251</v>
      </c>
      <c r="J4991" t="s">
        <v>71</v>
      </c>
      <c r="K4991">
        <v>71.95</v>
      </c>
      <c r="L4991">
        <v>433</v>
      </c>
      <c r="M4991">
        <v>1000</v>
      </c>
      <c r="N4991" s="3">
        <v>31154.35</v>
      </c>
      <c r="O4991">
        <v>31154.35</v>
      </c>
      <c r="P4991">
        <v>103608</v>
      </c>
      <c r="Q4991">
        <v>2.3256351039260967</v>
      </c>
      <c r="S4991" t="str">
        <f t="shared" si="301"/>
        <v>June</v>
      </c>
      <c r="T4991" t="str">
        <f t="shared" si="302"/>
        <v>2021</v>
      </c>
      <c r="U4991" s="3">
        <f t="shared" si="304"/>
        <v>30</v>
      </c>
    </row>
    <row r="4992" spans="1:21" hidden="1">
      <c r="A4992">
        <v>4991</v>
      </c>
      <c r="B4992" t="s">
        <v>1941</v>
      </c>
      <c r="C4992" t="s">
        <v>32</v>
      </c>
      <c r="D4992" t="s">
        <v>123</v>
      </c>
      <c r="E4992" t="s">
        <v>124</v>
      </c>
      <c r="F4992" s="1">
        <v>44351</v>
      </c>
      <c r="G4992" s="2">
        <v>44348.699305555558</v>
      </c>
      <c r="H4992" s="2">
        <v>44351.662499999999</v>
      </c>
      <c r="I4992" t="s">
        <v>1251</v>
      </c>
      <c r="J4992" t="s">
        <v>71</v>
      </c>
      <c r="K4992">
        <v>71.95</v>
      </c>
      <c r="L4992">
        <v>954</v>
      </c>
      <c r="M4992">
        <v>1000</v>
      </c>
      <c r="N4992" s="3">
        <v>68640.3</v>
      </c>
      <c r="O4992">
        <v>68640.3</v>
      </c>
      <c r="P4992">
        <v>103608</v>
      </c>
      <c r="Q4992">
        <v>0.50943396226415083</v>
      </c>
      <c r="S4992" t="str">
        <f t="shared" si="301"/>
        <v>June</v>
      </c>
      <c r="T4992" t="str">
        <f t="shared" si="302"/>
        <v>2021</v>
      </c>
      <c r="U4992" s="3">
        <f t="shared" si="304"/>
        <v>30</v>
      </c>
    </row>
    <row r="4993" spans="1:21" hidden="1">
      <c r="A4993">
        <v>4992</v>
      </c>
      <c r="B4993" t="s">
        <v>1941</v>
      </c>
      <c r="C4993" t="s">
        <v>32</v>
      </c>
      <c r="D4993" t="s">
        <v>123</v>
      </c>
      <c r="E4993" t="s">
        <v>124</v>
      </c>
      <c r="F4993" s="1">
        <v>44349</v>
      </c>
      <c r="G4993" s="2">
        <v>44348.699305555558</v>
      </c>
      <c r="H4993" s="2">
        <v>44351.662499999999</v>
      </c>
      <c r="I4993" t="s">
        <v>1251</v>
      </c>
      <c r="J4993" t="s">
        <v>71</v>
      </c>
      <c r="K4993">
        <v>71.95</v>
      </c>
      <c r="L4993" s="4">
        <v>1440</v>
      </c>
      <c r="M4993">
        <v>1000</v>
      </c>
      <c r="N4993" s="4">
        <v>103608</v>
      </c>
      <c r="O4993">
        <v>103608</v>
      </c>
      <c r="P4993">
        <v>103608</v>
      </c>
      <c r="Q4993">
        <v>0</v>
      </c>
      <c r="S4993" t="str">
        <f t="shared" si="301"/>
        <v>June</v>
      </c>
      <c r="T4993" t="str">
        <f t="shared" si="302"/>
        <v>2021</v>
      </c>
      <c r="U4993" s="3">
        <f t="shared" si="304"/>
        <v>30</v>
      </c>
    </row>
    <row r="4994" spans="1:21" hidden="1">
      <c r="A4994">
        <v>4993</v>
      </c>
      <c r="B4994" t="s">
        <v>1941</v>
      </c>
      <c r="C4994" t="s">
        <v>32</v>
      </c>
      <c r="D4994" t="s">
        <v>123</v>
      </c>
      <c r="E4994" t="s">
        <v>124</v>
      </c>
      <c r="F4994" s="1">
        <v>44350</v>
      </c>
      <c r="G4994" s="2">
        <v>44348.699305555558</v>
      </c>
      <c r="H4994" s="2">
        <v>44351.662499999999</v>
      </c>
      <c r="I4994" t="s">
        <v>1251</v>
      </c>
      <c r="J4994" t="s">
        <v>71</v>
      </c>
      <c r="K4994">
        <v>71.95</v>
      </c>
      <c r="L4994" s="4">
        <v>1440</v>
      </c>
      <c r="M4994">
        <v>1000</v>
      </c>
      <c r="N4994" s="4">
        <v>103608</v>
      </c>
      <c r="O4994">
        <v>103608</v>
      </c>
      <c r="P4994">
        <v>103608</v>
      </c>
      <c r="Q4994">
        <v>0</v>
      </c>
      <c r="S4994" t="str">
        <f t="shared" si="301"/>
        <v>June</v>
      </c>
      <c r="T4994" t="str">
        <f t="shared" si="302"/>
        <v>2021</v>
      </c>
      <c r="U4994" s="3">
        <f t="shared" si="304"/>
        <v>30</v>
      </c>
    </row>
  </sheetData>
  <autoFilter ref="A1:N4994" xr:uid="{AF246DAF-F88C-4224-8F87-64C3C8439CD9}">
    <filterColumn colId="5">
      <filters>
        <dateGroupItem year="2021" month="1" dateTimeGrouping="month"/>
      </filters>
    </filterColumn>
    <sortState xmlns:xlrd2="http://schemas.microsoft.com/office/spreadsheetml/2017/richdata2" ref="A2:N4994">
      <sortCondition ref="F1:F499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53263991A6F5409D9DC8434DC69213" ma:contentTypeVersion="15" ma:contentTypeDescription="Create a new document." ma:contentTypeScope="" ma:versionID="20d5315b0a06aae1648b73b49f34bad7">
  <xsd:schema xmlns:xsd="http://www.w3.org/2001/XMLSchema" xmlns:xs="http://www.w3.org/2001/XMLSchema" xmlns:p="http://schemas.microsoft.com/office/2006/metadata/properties" xmlns:ns3="8fd6fc17-3f3c-4ba1-b62f-b5cbe192efa3" xmlns:ns4="8715eb02-dd9b-469b-a2eb-17050dccb444" targetNamespace="http://schemas.microsoft.com/office/2006/metadata/properties" ma:root="true" ma:fieldsID="616b32451c5123b1c50dbabb7ceec28e" ns3:_="" ns4:_="">
    <xsd:import namespace="8fd6fc17-3f3c-4ba1-b62f-b5cbe192efa3"/>
    <xsd:import namespace="8715eb02-dd9b-469b-a2eb-17050dccb4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d6fc17-3f3c-4ba1-b62f-b5cbe192ef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15eb02-dd9b-469b-a2eb-17050dccb44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fd6fc17-3f3c-4ba1-b62f-b5cbe192efa3" xsi:nil="true"/>
  </documentManagement>
</p:properties>
</file>

<file path=customXml/itemProps1.xml><?xml version="1.0" encoding="utf-8"?>
<ds:datastoreItem xmlns:ds="http://schemas.openxmlformats.org/officeDocument/2006/customXml" ds:itemID="{1CC9D54F-AB09-4C06-99A8-52C77A3B11BC}"/>
</file>

<file path=customXml/itemProps2.xml><?xml version="1.0" encoding="utf-8"?>
<ds:datastoreItem xmlns:ds="http://schemas.openxmlformats.org/officeDocument/2006/customXml" ds:itemID="{FCA0886C-252C-479F-B41B-0BC98BB9A832}"/>
</file>

<file path=customXml/itemProps3.xml><?xml version="1.0" encoding="utf-8"?>
<ds:datastoreItem xmlns:ds="http://schemas.openxmlformats.org/officeDocument/2006/customXml" ds:itemID="{B168C3B6-AFE9-42C2-8B04-74B6DAF8ED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Behara, Krishna</dc:creator>
  <cp:keywords/>
  <dc:description/>
  <cp:lastModifiedBy/>
  <cp:revision/>
  <dcterms:created xsi:type="dcterms:W3CDTF">2015-06-05T18:17:20Z</dcterms:created>
  <dcterms:modified xsi:type="dcterms:W3CDTF">2024-10-26T02:05:16Z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0x010100F153263991A6F5409D9DC8434DC69213</vt:lpwstr>
  </property>
</Properties>
</file>